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6.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ml.chartshapes+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pivotTables/pivotTable9.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USER\Downloads\EXCEL FILE\"/>
    </mc:Choice>
  </mc:AlternateContent>
  <xr:revisionPtr revIDLastSave="0" documentId="13_ncr:1_{23405326-CA47-4F96-82AD-F38A076F0D39}" xr6:coauthVersionLast="47" xr6:coauthVersionMax="47" xr10:uidLastSave="{00000000-0000-0000-0000-000000000000}"/>
  <bookViews>
    <workbookView xWindow="-108" yWindow="-108" windowWidth="23256" windowHeight="12456" firstSheet="12" activeTab="13" xr2:uid="{47F20098-6EB9-4366-91AF-672AED58226F}"/>
  </bookViews>
  <sheets>
    <sheet name="Products_Master" sheetId="1" r:id="rId1"/>
    <sheet name="Suppliers_Masters" sheetId="8" r:id="rId2"/>
    <sheet name="Warehouses_Master" sheetId="3" r:id="rId3"/>
    <sheet name="Employees_Master" sheetId="4" r:id="rId4"/>
    <sheet name="Calendar" sheetId="6" r:id="rId5"/>
    <sheet name="Sales_Trend" sheetId="10" r:id="rId6"/>
    <sheet name="Category Wise Sales " sheetId="11" r:id="rId7"/>
    <sheet name="Sales by Warehouse" sheetId="12" r:id="rId8"/>
    <sheet name="Transaction Analysis" sheetId="13" r:id="rId9"/>
    <sheet name="Top 10 sales Product" sheetId="14" r:id="rId10"/>
    <sheet name="Stocks Analysis" sheetId="15" r:id="rId11"/>
    <sheet name="Payment Mode Analysis " sheetId="16" r:id="rId12"/>
    <sheet name="Inventory_Transaction" sheetId="5" r:id="rId13"/>
    <sheet name="Dashboard" sheetId="7" r:id="rId14"/>
    <sheet name="KPI_Data" sheetId="17" r:id="rId15"/>
    <sheet name="KPI_Data(1)" sheetId="19" r:id="rId16"/>
  </sheets>
  <definedNames>
    <definedName name="_xlcn.WorksheetConnection_Inventorymanagementreport.xlsxTable21" hidden="1">Table2[]</definedName>
    <definedName name="Slicer_Category">#N/A</definedName>
    <definedName name="Slicer_Payment_Mode">#N/A</definedName>
    <definedName name="Slicer_Status">#N/A</definedName>
    <definedName name="Slicer_Transaction_Type">#N/A</definedName>
    <definedName name="Slicer_Warehouse_ID">#N/A</definedName>
  </definedNames>
  <calcPr calcId="191029"/>
  <pivotCaches>
    <pivotCache cacheId="0" r:id="rId17"/>
    <pivotCache cacheId="1" r:id="rId18"/>
  </pivotCaches>
  <extLst>
    <ext xmlns:x14="http://schemas.microsoft.com/office/spreadsheetml/2009/9/main" uri="{BBE1A952-AA13-448e-AADC-164F8A28A991}">
      <x14:slicerCaches>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2" name="Table2" connection="WorksheetConnection_Inventory management report.xlsx!Table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C6" i="7" l="1"/>
  <c r="L4" i="7"/>
  <c r="U4" i="7"/>
  <c r="J4" i="7"/>
  <c r="F4" i="7"/>
  <c r="B4" i="7"/>
  <c r="Q4" i="7"/>
  <c r="M4" i="7"/>
  <c r="AD2" i="5"/>
  <c r="AD3" i="5"/>
  <c r="AD4" i="5"/>
  <c r="AD5" i="5"/>
  <c r="AD6" i="5"/>
  <c r="AD7" i="5"/>
  <c r="AD8" i="5"/>
  <c r="AD9" i="5"/>
  <c r="AD10" i="5"/>
  <c r="AD11" i="5"/>
  <c r="AD12" i="5"/>
  <c r="AD13" i="5"/>
  <c r="AD14" i="5"/>
  <c r="AD15" i="5"/>
  <c r="AD16" i="5"/>
  <c r="AD17" i="5"/>
  <c r="AD18" i="5"/>
  <c r="AD19" i="5"/>
  <c r="AD20" i="5"/>
  <c r="AD21" i="5"/>
  <c r="AD22" i="5"/>
  <c r="AD23" i="5"/>
  <c r="AD24" i="5"/>
  <c r="AD25" i="5"/>
  <c r="AD26" i="5"/>
  <c r="AD27" i="5"/>
  <c r="AD28" i="5"/>
  <c r="AD29" i="5"/>
  <c r="AD30" i="5"/>
  <c r="AD31" i="5"/>
  <c r="AD32" i="5"/>
  <c r="AD33" i="5"/>
  <c r="AD34" i="5"/>
  <c r="AD35" i="5"/>
  <c r="AD36" i="5"/>
  <c r="AD37" i="5"/>
  <c r="AD38" i="5"/>
  <c r="AD39" i="5"/>
  <c r="AD40" i="5"/>
  <c r="AD41" i="5"/>
  <c r="AD42" i="5"/>
  <c r="AD43" i="5"/>
  <c r="AD44" i="5"/>
  <c r="AD45" i="5"/>
  <c r="AD46" i="5"/>
  <c r="AD47" i="5"/>
  <c r="AD48" i="5"/>
  <c r="AD49" i="5"/>
  <c r="AD50" i="5"/>
  <c r="AD51" i="5"/>
  <c r="AD52" i="5"/>
  <c r="AD53" i="5"/>
  <c r="AD54" i="5"/>
  <c r="AD55" i="5"/>
  <c r="AD56" i="5"/>
  <c r="AD57" i="5"/>
  <c r="AD58" i="5"/>
  <c r="AD59" i="5"/>
  <c r="AD60" i="5"/>
  <c r="AD61" i="5"/>
  <c r="AD62" i="5"/>
  <c r="AD63" i="5"/>
  <c r="AD64" i="5"/>
  <c r="AD65" i="5"/>
  <c r="AD66" i="5"/>
  <c r="AD67" i="5"/>
  <c r="AD68" i="5"/>
  <c r="AD69" i="5"/>
  <c r="AD70" i="5"/>
  <c r="AD71" i="5"/>
  <c r="AD72" i="5"/>
  <c r="AD73" i="5"/>
  <c r="AD74" i="5"/>
  <c r="AD75" i="5"/>
  <c r="AD76" i="5"/>
  <c r="AD77" i="5"/>
  <c r="AD78" i="5"/>
  <c r="AD79" i="5"/>
  <c r="AD80" i="5"/>
  <c r="AD81" i="5"/>
  <c r="AD82" i="5"/>
  <c r="AD83" i="5"/>
  <c r="AD84" i="5"/>
  <c r="AD85" i="5"/>
  <c r="AD86" i="5"/>
  <c r="AD87" i="5"/>
  <c r="AD88" i="5"/>
  <c r="AD89" i="5"/>
  <c r="AD90" i="5"/>
  <c r="AD91" i="5"/>
  <c r="AD92" i="5"/>
  <c r="AD93" i="5"/>
  <c r="AD94" i="5"/>
  <c r="AD95" i="5"/>
  <c r="AD96" i="5"/>
  <c r="AD97" i="5"/>
  <c r="AD98" i="5"/>
  <c r="AD99" i="5"/>
  <c r="AD100" i="5"/>
  <c r="AD101" i="5"/>
  <c r="AD102" i="5"/>
  <c r="AD103" i="5"/>
  <c r="AD104" i="5"/>
  <c r="AD105" i="5"/>
  <c r="AD106" i="5"/>
  <c r="AD107" i="5"/>
  <c r="AD108" i="5"/>
  <c r="AD109" i="5"/>
  <c r="AD110" i="5"/>
  <c r="AD111" i="5"/>
  <c r="AD112" i="5"/>
  <c r="AD113" i="5"/>
  <c r="AD114" i="5"/>
  <c r="AD115" i="5"/>
  <c r="AD116" i="5"/>
  <c r="AD117" i="5"/>
  <c r="AD118" i="5"/>
  <c r="AD119" i="5"/>
  <c r="AD120" i="5"/>
  <c r="AD121" i="5"/>
  <c r="AD122" i="5"/>
  <c r="AD123" i="5"/>
  <c r="AD124" i="5"/>
  <c r="AD125" i="5"/>
  <c r="AD126" i="5"/>
  <c r="AD127" i="5"/>
  <c r="AD128" i="5"/>
  <c r="AD129" i="5"/>
  <c r="AD130" i="5"/>
  <c r="AD131" i="5"/>
  <c r="AD132" i="5"/>
  <c r="AD133" i="5"/>
  <c r="AD134" i="5"/>
  <c r="AD135" i="5"/>
  <c r="AD136" i="5"/>
  <c r="AD137" i="5"/>
  <c r="AD138" i="5"/>
  <c r="AD139" i="5"/>
  <c r="AD140" i="5"/>
  <c r="AD141" i="5"/>
  <c r="AD142" i="5"/>
  <c r="AD143" i="5"/>
  <c r="AD144" i="5"/>
  <c r="AD145" i="5"/>
  <c r="AD146" i="5"/>
  <c r="AD147" i="5"/>
  <c r="AD148" i="5"/>
  <c r="AD149" i="5"/>
  <c r="AD150" i="5"/>
  <c r="AD151" i="5"/>
  <c r="AD152" i="5"/>
  <c r="AD153" i="5"/>
  <c r="AD154" i="5"/>
  <c r="AD155" i="5"/>
  <c r="AD156" i="5"/>
  <c r="AD157" i="5"/>
  <c r="AD158" i="5"/>
  <c r="AD159" i="5"/>
  <c r="AD160" i="5"/>
  <c r="AD161" i="5"/>
  <c r="AD162" i="5"/>
  <c r="AD163" i="5"/>
  <c r="AD164" i="5"/>
  <c r="AD165" i="5"/>
  <c r="AD166" i="5"/>
  <c r="AD167" i="5"/>
  <c r="AD168" i="5"/>
  <c r="AD169" i="5"/>
  <c r="AD170" i="5"/>
  <c r="AD171" i="5"/>
  <c r="AD172" i="5"/>
  <c r="AD173" i="5"/>
  <c r="AD174" i="5"/>
  <c r="AD175" i="5"/>
  <c r="AD176" i="5"/>
  <c r="AD177" i="5"/>
  <c r="AD178" i="5"/>
  <c r="AD179" i="5"/>
  <c r="AD180" i="5"/>
  <c r="AD181" i="5"/>
  <c r="AD182" i="5"/>
  <c r="AD183" i="5"/>
  <c r="AD184" i="5"/>
  <c r="AD185" i="5"/>
  <c r="AD186" i="5"/>
  <c r="AD187" i="5"/>
  <c r="AD188" i="5"/>
  <c r="AD189" i="5"/>
  <c r="AD190" i="5"/>
  <c r="AD191" i="5"/>
  <c r="AD192" i="5"/>
  <c r="AD193" i="5"/>
  <c r="AD194" i="5"/>
  <c r="AD195" i="5"/>
  <c r="AD196" i="5"/>
  <c r="AD197" i="5"/>
  <c r="AD198" i="5"/>
  <c r="AD199" i="5"/>
  <c r="AD200" i="5"/>
  <c r="AD201" i="5"/>
  <c r="AD202" i="5"/>
  <c r="AD203" i="5"/>
  <c r="AD204" i="5"/>
  <c r="AD205" i="5"/>
  <c r="AD206" i="5"/>
  <c r="AD207" i="5"/>
  <c r="AD208" i="5"/>
  <c r="AD209" i="5"/>
  <c r="AD210" i="5"/>
  <c r="AD211" i="5"/>
  <c r="AD212" i="5"/>
  <c r="AD213" i="5"/>
  <c r="AD214" i="5"/>
  <c r="AD215" i="5"/>
  <c r="AD216" i="5"/>
  <c r="AD217" i="5"/>
  <c r="AD218" i="5"/>
  <c r="AD219" i="5"/>
  <c r="AD220" i="5"/>
  <c r="AD221" i="5"/>
  <c r="AD222" i="5"/>
  <c r="AD223" i="5"/>
  <c r="AD224" i="5"/>
  <c r="AD225" i="5"/>
  <c r="AD226" i="5"/>
  <c r="AD227" i="5"/>
  <c r="AD228" i="5"/>
  <c r="AD229" i="5"/>
  <c r="AD230" i="5"/>
  <c r="AD231" i="5"/>
  <c r="AD232" i="5"/>
  <c r="AD233" i="5"/>
  <c r="AD234" i="5"/>
  <c r="AD235" i="5"/>
  <c r="AD236" i="5"/>
  <c r="AD237" i="5"/>
  <c r="AD238" i="5"/>
  <c r="AD239" i="5"/>
  <c r="AD240" i="5"/>
  <c r="AD241" i="5"/>
  <c r="AD242" i="5"/>
  <c r="AD243" i="5"/>
  <c r="AD244" i="5"/>
  <c r="AD245" i="5"/>
  <c r="AD246" i="5"/>
  <c r="AD247" i="5"/>
  <c r="AD248" i="5"/>
  <c r="AD249" i="5"/>
  <c r="AD250" i="5"/>
  <c r="AD251" i="5"/>
  <c r="AD252" i="5"/>
  <c r="AD253" i="5"/>
  <c r="AD254" i="5"/>
  <c r="AD255" i="5"/>
  <c r="AD256" i="5"/>
  <c r="AD257" i="5"/>
  <c r="AD258" i="5"/>
  <c r="AD259" i="5"/>
  <c r="AD260" i="5"/>
  <c r="AD261" i="5"/>
  <c r="AD262" i="5"/>
  <c r="AD263" i="5"/>
  <c r="AD264" i="5"/>
  <c r="AD265" i="5"/>
  <c r="AD266" i="5"/>
  <c r="AD267" i="5"/>
  <c r="AD268" i="5"/>
  <c r="AD269" i="5"/>
  <c r="AD270" i="5"/>
  <c r="AD271" i="5"/>
  <c r="AD272" i="5"/>
  <c r="AD273" i="5"/>
  <c r="AD274" i="5"/>
  <c r="AD275" i="5"/>
  <c r="AD276" i="5"/>
  <c r="AD277" i="5"/>
  <c r="AD278" i="5"/>
  <c r="AD279" i="5"/>
  <c r="AD280" i="5"/>
  <c r="AD281" i="5"/>
  <c r="AD282" i="5"/>
  <c r="AD283" i="5"/>
  <c r="AD284" i="5"/>
  <c r="AD285" i="5"/>
  <c r="AD286" i="5"/>
  <c r="AD287" i="5"/>
  <c r="AD288" i="5"/>
  <c r="AD289" i="5"/>
  <c r="AD290" i="5"/>
  <c r="AD291" i="5"/>
  <c r="AD292" i="5"/>
  <c r="AD293" i="5"/>
  <c r="AD294" i="5"/>
  <c r="AD295" i="5"/>
  <c r="AD296" i="5"/>
  <c r="AD297" i="5"/>
  <c r="AD298" i="5"/>
  <c r="AD299" i="5"/>
  <c r="AD300" i="5"/>
  <c r="AD301" i="5"/>
  <c r="AD302" i="5"/>
  <c r="AD303" i="5"/>
  <c r="AD304" i="5"/>
  <c r="AD305" i="5"/>
  <c r="AD306" i="5"/>
  <c r="AD307" i="5"/>
  <c r="AD308" i="5"/>
  <c r="AD309" i="5"/>
  <c r="AD310" i="5"/>
  <c r="AD311" i="5"/>
  <c r="AD312" i="5"/>
  <c r="AD313" i="5"/>
  <c r="AD314" i="5"/>
  <c r="AD315" i="5"/>
  <c r="AD316" i="5"/>
  <c r="AD317" i="5"/>
  <c r="AD318" i="5"/>
  <c r="AD319" i="5"/>
  <c r="AD320" i="5"/>
  <c r="AD321" i="5"/>
  <c r="AD322" i="5"/>
  <c r="AD323" i="5"/>
  <c r="AD324" i="5"/>
  <c r="AD325" i="5"/>
  <c r="AD326" i="5"/>
  <c r="AD327" i="5"/>
  <c r="AD328" i="5"/>
  <c r="AD329" i="5"/>
  <c r="AD330" i="5"/>
  <c r="AD331" i="5"/>
  <c r="AD332" i="5"/>
  <c r="AD333" i="5"/>
  <c r="AD334" i="5"/>
  <c r="AD335" i="5"/>
  <c r="AD336" i="5"/>
  <c r="AD337" i="5"/>
  <c r="AD338" i="5"/>
  <c r="AD339" i="5"/>
  <c r="AD340" i="5"/>
  <c r="AD341" i="5"/>
  <c r="AD342" i="5"/>
  <c r="AD343" i="5"/>
  <c r="AD344" i="5"/>
  <c r="AD345" i="5"/>
  <c r="AD346" i="5"/>
  <c r="AD347" i="5"/>
  <c r="AD348" i="5"/>
  <c r="AD349" i="5"/>
  <c r="AD350" i="5"/>
  <c r="AD351" i="5"/>
  <c r="AD352" i="5"/>
  <c r="AD353" i="5"/>
  <c r="AD354" i="5"/>
  <c r="AD355" i="5"/>
  <c r="AD356" i="5"/>
  <c r="AD357" i="5"/>
  <c r="AD358" i="5"/>
  <c r="AD359" i="5"/>
  <c r="AD360" i="5"/>
  <c r="AD361" i="5"/>
  <c r="AD362" i="5"/>
  <c r="AD363" i="5"/>
  <c r="AD364" i="5"/>
  <c r="AD365" i="5"/>
  <c r="AD366" i="5"/>
  <c r="AD367" i="5"/>
  <c r="AD368" i="5"/>
  <c r="AD369" i="5"/>
  <c r="AD370" i="5"/>
  <c r="AD371" i="5"/>
  <c r="AD372" i="5"/>
  <c r="AD373" i="5"/>
  <c r="AD374" i="5"/>
  <c r="AD375" i="5"/>
  <c r="AD376" i="5"/>
  <c r="AD377" i="5"/>
  <c r="AD378" i="5"/>
  <c r="AD379" i="5"/>
  <c r="AD380" i="5"/>
  <c r="AD381" i="5"/>
  <c r="AD382" i="5"/>
  <c r="AD383" i="5"/>
  <c r="AD384" i="5"/>
  <c r="AD385" i="5"/>
  <c r="AD386" i="5"/>
  <c r="AD387" i="5"/>
  <c r="AD388" i="5"/>
  <c r="AD389" i="5"/>
  <c r="AD390" i="5"/>
  <c r="AD391" i="5"/>
  <c r="AD392" i="5"/>
  <c r="AD393" i="5"/>
  <c r="AD394" i="5"/>
  <c r="AD395" i="5"/>
  <c r="AD396" i="5"/>
  <c r="AD397" i="5"/>
  <c r="AD398" i="5"/>
  <c r="AD399" i="5"/>
  <c r="AD400" i="5"/>
  <c r="AD401" i="5"/>
  <c r="AD402" i="5"/>
  <c r="AD403" i="5"/>
  <c r="AD404" i="5"/>
  <c r="AD405" i="5"/>
  <c r="AD406" i="5"/>
  <c r="AD407" i="5"/>
  <c r="AD408" i="5"/>
  <c r="AD409" i="5"/>
  <c r="AD410" i="5"/>
  <c r="AD411" i="5"/>
  <c r="AD412" i="5"/>
  <c r="AD413" i="5"/>
  <c r="AD414" i="5"/>
  <c r="AD415" i="5"/>
  <c r="AD416" i="5"/>
  <c r="AD417" i="5"/>
  <c r="AD418" i="5"/>
  <c r="AD419" i="5"/>
  <c r="AD420" i="5"/>
  <c r="AD421" i="5"/>
  <c r="AD422" i="5"/>
  <c r="AD423" i="5"/>
  <c r="AD424" i="5"/>
  <c r="AD425" i="5"/>
  <c r="AD426" i="5"/>
  <c r="AD427" i="5"/>
  <c r="AD428" i="5"/>
  <c r="AD429" i="5"/>
  <c r="AD430" i="5"/>
  <c r="AD431" i="5"/>
  <c r="AD432" i="5"/>
  <c r="AD433" i="5"/>
  <c r="AD434" i="5"/>
  <c r="AD435" i="5"/>
  <c r="AD436" i="5"/>
  <c r="AD437" i="5"/>
  <c r="AD438" i="5"/>
  <c r="AD439" i="5"/>
  <c r="AD440" i="5"/>
  <c r="AD441" i="5"/>
  <c r="AD442" i="5"/>
  <c r="AD443" i="5"/>
  <c r="AD444" i="5"/>
  <c r="AD445" i="5"/>
  <c r="AD446" i="5"/>
  <c r="AD447" i="5"/>
  <c r="AD448" i="5"/>
  <c r="AD449" i="5"/>
  <c r="AD450" i="5"/>
  <c r="AD451" i="5"/>
  <c r="AD452" i="5"/>
  <c r="AD453" i="5"/>
  <c r="AD454" i="5"/>
  <c r="AD455" i="5"/>
  <c r="AD456" i="5"/>
  <c r="AD457" i="5"/>
  <c r="AD458" i="5"/>
  <c r="AD459" i="5"/>
  <c r="AD460" i="5"/>
  <c r="AD461" i="5"/>
  <c r="AD462" i="5"/>
  <c r="AD463" i="5"/>
  <c r="AD464" i="5"/>
  <c r="AD465" i="5"/>
  <c r="AD466" i="5"/>
  <c r="AD467" i="5"/>
  <c r="AD468" i="5"/>
  <c r="AD469" i="5"/>
  <c r="AD470" i="5"/>
  <c r="AD471" i="5"/>
  <c r="AD472" i="5"/>
  <c r="AD473" i="5"/>
  <c r="AD474" i="5"/>
  <c r="AD475" i="5"/>
  <c r="AD476" i="5"/>
  <c r="AD477" i="5"/>
  <c r="AD478" i="5"/>
  <c r="AD479" i="5"/>
  <c r="AD480" i="5"/>
  <c r="AD481" i="5"/>
  <c r="AD482" i="5"/>
  <c r="AD483" i="5"/>
  <c r="AD484" i="5"/>
  <c r="AD485" i="5"/>
  <c r="AD486" i="5"/>
  <c r="AD487" i="5"/>
  <c r="AD488" i="5"/>
  <c r="AD489" i="5"/>
  <c r="AD490" i="5"/>
  <c r="AD491" i="5"/>
  <c r="AD492" i="5"/>
  <c r="AD493" i="5"/>
  <c r="AD494" i="5"/>
  <c r="AD495" i="5"/>
  <c r="AD496" i="5"/>
  <c r="AD497" i="5"/>
  <c r="AD498" i="5"/>
  <c r="AD499" i="5"/>
  <c r="AD500" i="5"/>
  <c r="AD501" i="5"/>
  <c r="AD502" i="5"/>
  <c r="AD503" i="5"/>
  <c r="AD504" i="5"/>
  <c r="AD505" i="5"/>
  <c r="AD506" i="5"/>
  <c r="AD507" i="5"/>
  <c r="AD508" i="5"/>
  <c r="AD509" i="5"/>
  <c r="AD510" i="5"/>
  <c r="AD511" i="5"/>
  <c r="AD512" i="5"/>
  <c r="AD513" i="5"/>
  <c r="AD514" i="5"/>
  <c r="AD515" i="5"/>
  <c r="AD516" i="5"/>
  <c r="AD517" i="5"/>
  <c r="AD518" i="5"/>
  <c r="AD519" i="5"/>
  <c r="AD520" i="5"/>
  <c r="AD521" i="5"/>
  <c r="AD522" i="5"/>
  <c r="AD523" i="5"/>
  <c r="AD524" i="5"/>
  <c r="AD525" i="5"/>
  <c r="AD526" i="5"/>
  <c r="AD527" i="5"/>
  <c r="AD528" i="5"/>
  <c r="AD529" i="5"/>
  <c r="AD530" i="5"/>
  <c r="AD531" i="5"/>
  <c r="AD532" i="5"/>
  <c r="AD533" i="5"/>
  <c r="AD534" i="5"/>
  <c r="AD535" i="5"/>
  <c r="AD536" i="5"/>
  <c r="AD537" i="5"/>
  <c r="AD538" i="5"/>
  <c r="AD539" i="5"/>
  <c r="AD540" i="5"/>
  <c r="AD541" i="5"/>
  <c r="AD542" i="5"/>
  <c r="AD543" i="5"/>
  <c r="AD544" i="5"/>
  <c r="AD545" i="5"/>
  <c r="AD546" i="5"/>
  <c r="AD547" i="5"/>
  <c r="AD548" i="5"/>
  <c r="AD549" i="5"/>
  <c r="AD550" i="5"/>
  <c r="AD551" i="5"/>
  <c r="AD552" i="5"/>
  <c r="AD553" i="5"/>
  <c r="AD554" i="5"/>
  <c r="AD555" i="5"/>
  <c r="AD556" i="5"/>
  <c r="AD557" i="5"/>
  <c r="AD558" i="5"/>
  <c r="AD559" i="5"/>
  <c r="AD560" i="5"/>
  <c r="AD561" i="5"/>
  <c r="AD562" i="5"/>
  <c r="AD563" i="5"/>
  <c r="AD564" i="5"/>
  <c r="AD565" i="5"/>
  <c r="AD566" i="5"/>
  <c r="AD567" i="5"/>
  <c r="AD568" i="5"/>
  <c r="AD569" i="5"/>
  <c r="AD570" i="5"/>
  <c r="AD571" i="5"/>
  <c r="AD572" i="5"/>
  <c r="AD573" i="5"/>
  <c r="AD574" i="5"/>
  <c r="AD575" i="5"/>
  <c r="AD576" i="5"/>
  <c r="AD577" i="5"/>
  <c r="AD578" i="5"/>
  <c r="AD579" i="5"/>
  <c r="AD580" i="5"/>
  <c r="AD581" i="5"/>
  <c r="AD582" i="5"/>
  <c r="AD583" i="5"/>
  <c r="AD584" i="5"/>
  <c r="AD585" i="5"/>
  <c r="AD586" i="5"/>
  <c r="AD587" i="5"/>
  <c r="AD588" i="5"/>
  <c r="AD589" i="5"/>
  <c r="AD590" i="5"/>
  <c r="AD591" i="5"/>
  <c r="AD592" i="5"/>
  <c r="AD593" i="5"/>
  <c r="AD594" i="5"/>
  <c r="AD595" i="5"/>
  <c r="AD596" i="5"/>
  <c r="AD597" i="5"/>
  <c r="AD598" i="5"/>
  <c r="AD599" i="5"/>
  <c r="AD600" i="5"/>
  <c r="AD601" i="5"/>
  <c r="AD602" i="5"/>
  <c r="AD603" i="5"/>
  <c r="AD604" i="5"/>
  <c r="AD605" i="5"/>
  <c r="AD606" i="5"/>
  <c r="AD607" i="5"/>
  <c r="AD608" i="5"/>
  <c r="AD609" i="5"/>
  <c r="AD610" i="5"/>
  <c r="AD611" i="5"/>
  <c r="AD612" i="5"/>
  <c r="AD613" i="5"/>
  <c r="AD614" i="5"/>
  <c r="AD615" i="5"/>
  <c r="AD616" i="5"/>
  <c r="AD617" i="5"/>
  <c r="AD618" i="5"/>
  <c r="AD619" i="5"/>
  <c r="AD620" i="5"/>
  <c r="AD621" i="5"/>
  <c r="AD622" i="5"/>
  <c r="AD623" i="5"/>
  <c r="AD624" i="5"/>
  <c r="AD625" i="5"/>
  <c r="AD626" i="5"/>
  <c r="AD627" i="5"/>
  <c r="AD628" i="5"/>
  <c r="AD629" i="5"/>
  <c r="AD630" i="5"/>
  <c r="AD631" i="5"/>
  <c r="AD632" i="5"/>
  <c r="AD633" i="5"/>
  <c r="AD634" i="5"/>
  <c r="AD635" i="5"/>
  <c r="AD636" i="5"/>
  <c r="AD637" i="5"/>
  <c r="AD638" i="5"/>
  <c r="AD639" i="5"/>
  <c r="AD640" i="5"/>
  <c r="AD641" i="5"/>
  <c r="AD642" i="5"/>
  <c r="AD643" i="5"/>
  <c r="AD644" i="5"/>
  <c r="AD645" i="5"/>
  <c r="AD646" i="5"/>
  <c r="AD647" i="5"/>
  <c r="AD648" i="5"/>
  <c r="AD649" i="5"/>
  <c r="AD650" i="5"/>
  <c r="AD651" i="5"/>
  <c r="AD652" i="5"/>
  <c r="AD653" i="5"/>
  <c r="AD654" i="5"/>
  <c r="AD655" i="5"/>
  <c r="AD656" i="5"/>
  <c r="AD657" i="5"/>
  <c r="AD658" i="5"/>
  <c r="AD659" i="5"/>
  <c r="AD660" i="5"/>
  <c r="AD661" i="5"/>
  <c r="AD662" i="5"/>
  <c r="AD663" i="5"/>
  <c r="AD664" i="5"/>
  <c r="AD665" i="5"/>
  <c r="AD666" i="5"/>
  <c r="AD667" i="5"/>
  <c r="AD668" i="5"/>
  <c r="AD669" i="5"/>
  <c r="AD670" i="5"/>
  <c r="AD671" i="5"/>
  <c r="AD672" i="5"/>
  <c r="AD673" i="5"/>
  <c r="AD674" i="5"/>
  <c r="AD675" i="5"/>
  <c r="AD676" i="5"/>
  <c r="AD677" i="5"/>
  <c r="AD678" i="5"/>
  <c r="AD679" i="5"/>
  <c r="AD680" i="5"/>
  <c r="AD681" i="5"/>
  <c r="AD682" i="5"/>
  <c r="AD683" i="5"/>
  <c r="AD684" i="5"/>
  <c r="AD685" i="5"/>
  <c r="AD686" i="5"/>
  <c r="AD687" i="5"/>
  <c r="AD688" i="5"/>
  <c r="AD689" i="5"/>
  <c r="AD690" i="5"/>
  <c r="AD691" i="5"/>
  <c r="AD692" i="5"/>
  <c r="AD693" i="5"/>
  <c r="AD694" i="5"/>
  <c r="AD695" i="5"/>
  <c r="AD696" i="5"/>
  <c r="AD697" i="5"/>
  <c r="AD698" i="5"/>
  <c r="AD699" i="5"/>
  <c r="AD700" i="5"/>
  <c r="AD701" i="5"/>
  <c r="AD702" i="5"/>
  <c r="AD703" i="5"/>
  <c r="AD704" i="5"/>
  <c r="AD705" i="5"/>
  <c r="AD706" i="5"/>
  <c r="AD707" i="5"/>
  <c r="AD708" i="5"/>
  <c r="AD709" i="5"/>
  <c r="AD710" i="5"/>
  <c r="AD711" i="5"/>
  <c r="AD712" i="5"/>
  <c r="AD713" i="5"/>
  <c r="AD714" i="5"/>
  <c r="AD715" i="5"/>
  <c r="AD716" i="5"/>
  <c r="AD717" i="5"/>
  <c r="AD718" i="5"/>
  <c r="AD719" i="5"/>
  <c r="AD720" i="5"/>
  <c r="AD721" i="5"/>
  <c r="AD722" i="5"/>
  <c r="AD723" i="5"/>
  <c r="AD724" i="5"/>
  <c r="AD725" i="5"/>
  <c r="AD726" i="5"/>
  <c r="AD727" i="5"/>
  <c r="AD728" i="5"/>
  <c r="AD729" i="5"/>
  <c r="AD730" i="5"/>
  <c r="AD731" i="5"/>
  <c r="AD732" i="5"/>
  <c r="AD733" i="5"/>
  <c r="AD734" i="5"/>
  <c r="AD735" i="5"/>
  <c r="AD736" i="5"/>
  <c r="AD737" i="5"/>
  <c r="AD738" i="5"/>
  <c r="AD739" i="5"/>
  <c r="AD740" i="5"/>
  <c r="AD741" i="5"/>
  <c r="AD742" i="5"/>
  <c r="AD743" i="5"/>
  <c r="AD744" i="5"/>
  <c r="AD745" i="5"/>
  <c r="AD746" i="5"/>
  <c r="AD747" i="5"/>
  <c r="AD748" i="5"/>
  <c r="AD749" i="5"/>
  <c r="AD750" i="5"/>
  <c r="AD751" i="5"/>
  <c r="AD752" i="5"/>
  <c r="AD753" i="5"/>
  <c r="AD754" i="5"/>
  <c r="AD755" i="5"/>
  <c r="AD756" i="5"/>
  <c r="AD757" i="5"/>
  <c r="AD758" i="5"/>
  <c r="AD759" i="5"/>
  <c r="AD760" i="5"/>
  <c r="AD761" i="5"/>
  <c r="AD762" i="5"/>
  <c r="AD763" i="5"/>
  <c r="AD764" i="5"/>
  <c r="AD765" i="5"/>
  <c r="AD766" i="5"/>
  <c r="AD767" i="5"/>
  <c r="AD768" i="5"/>
  <c r="AD769" i="5"/>
  <c r="AD770" i="5"/>
  <c r="AD771" i="5"/>
  <c r="AD772" i="5"/>
  <c r="AD773" i="5"/>
  <c r="AD774" i="5"/>
  <c r="AD775" i="5"/>
  <c r="AD776" i="5"/>
  <c r="AD777" i="5"/>
  <c r="AD778" i="5"/>
  <c r="AD779" i="5"/>
  <c r="AD780" i="5"/>
  <c r="AD781" i="5"/>
  <c r="AD782" i="5"/>
  <c r="AD783" i="5"/>
  <c r="AD784" i="5"/>
  <c r="AD785" i="5"/>
  <c r="AD786" i="5"/>
  <c r="AD787" i="5"/>
  <c r="AD788" i="5"/>
  <c r="AD789" i="5"/>
  <c r="AD790" i="5"/>
  <c r="AD791" i="5"/>
  <c r="AD792" i="5"/>
  <c r="AD793" i="5"/>
  <c r="AD794" i="5"/>
  <c r="AD795" i="5"/>
  <c r="AD796" i="5"/>
  <c r="AD797" i="5"/>
  <c r="AD798" i="5"/>
  <c r="AD799" i="5"/>
  <c r="AD800" i="5"/>
  <c r="AD801" i="5"/>
  <c r="AD802" i="5"/>
  <c r="AD803" i="5"/>
  <c r="AD804" i="5"/>
  <c r="AD805" i="5"/>
  <c r="AD806" i="5"/>
  <c r="AD807" i="5"/>
  <c r="AD808" i="5"/>
  <c r="AD809" i="5"/>
  <c r="AD810" i="5"/>
  <c r="AD811" i="5"/>
  <c r="AD812" i="5"/>
  <c r="AD813" i="5"/>
  <c r="AD814" i="5"/>
  <c r="AD815" i="5"/>
  <c r="AD816" i="5"/>
  <c r="AD817" i="5"/>
  <c r="AD818" i="5"/>
  <c r="AD819" i="5"/>
  <c r="AD820" i="5"/>
  <c r="AD821" i="5"/>
  <c r="AD822" i="5"/>
  <c r="AD823" i="5"/>
  <c r="AD824" i="5"/>
  <c r="AD825" i="5"/>
  <c r="AD826" i="5"/>
  <c r="AD827" i="5"/>
  <c r="AD828" i="5"/>
  <c r="AD829" i="5"/>
  <c r="AD830" i="5"/>
  <c r="AD831" i="5"/>
  <c r="AD832" i="5"/>
  <c r="AD833" i="5"/>
  <c r="AD834" i="5"/>
  <c r="AD835" i="5"/>
  <c r="AD836" i="5"/>
  <c r="AD837" i="5"/>
  <c r="AD838" i="5"/>
  <c r="AD839" i="5"/>
  <c r="AD840" i="5"/>
  <c r="AD841" i="5"/>
  <c r="AD842" i="5"/>
  <c r="AD843" i="5"/>
  <c r="AD844" i="5"/>
  <c r="AD845" i="5"/>
  <c r="AD846" i="5"/>
  <c r="AD847" i="5"/>
  <c r="AD848" i="5"/>
  <c r="AD849" i="5"/>
  <c r="AD850" i="5"/>
  <c r="AD851" i="5"/>
  <c r="AD852" i="5"/>
  <c r="AD853" i="5"/>
  <c r="AD854" i="5"/>
  <c r="AD855" i="5"/>
  <c r="AD856" i="5"/>
  <c r="AD857" i="5"/>
  <c r="AD858" i="5"/>
  <c r="AD859" i="5"/>
  <c r="AD860" i="5"/>
  <c r="AD861" i="5"/>
  <c r="AD862" i="5"/>
  <c r="AD863" i="5"/>
  <c r="AD864" i="5"/>
  <c r="AD865" i="5"/>
  <c r="AD866" i="5"/>
  <c r="AD867" i="5"/>
  <c r="AD868" i="5"/>
  <c r="AD869" i="5"/>
  <c r="AD870" i="5"/>
  <c r="AD871" i="5"/>
  <c r="AD872" i="5"/>
  <c r="AD873" i="5"/>
  <c r="AD874" i="5"/>
  <c r="AD875" i="5"/>
  <c r="AD876" i="5"/>
  <c r="AD877" i="5"/>
  <c r="AD878" i="5"/>
  <c r="AD879" i="5"/>
  <c r="AD880" i="5"/>
  <c r="AD881" i="5"/>
  <c r="AD882" i="5"/>
  <c r="AD883" i="5"/>
  <c r="AD884" i="5"/>
  <c r="AD885" i="5"/>
  <c r="AD886" i="5"/>
  <c r="AD887" i="5"/>
  <c r="AD888" i="5"/>
  <c r="AD889" i="5"/>
  <c r="AD890" i="5"/>
  <c r="AD891" i="5"/>
  <c r="AD892" i="5"/>
  <c r="AD893" i="5"/>
  <c r="AD894" i="5"/>
  <c r="AD895" i="5"/>
  <c r="AD896" i="5"/>
  <c r="AD897" i="5"/>
  <c r="AD898" i="5"/>
  <c r="AD899" i="5"/>
  <c r="AD900" i="5"/>
  <c r="AD901" i="5"/>
  <c r="AD902" i="5"/>
  <c r="AD903" i="5"/>
  <c r="AD904" i="5"/>
  <c r="AD905" i="5"/>
  <c r="AD906" i="5"/>
  <c r="AD907" i="5"/>
  <c r="AD908" i="5"/>
  <c r="AD909" i="5"/>
  <c r="AD910" i="5"/>
  <c r="AD911" i="5"/>
  <c r="AD912" i="5"/>
  <c r="AD913" i="5"/>
  <c r="AD914" i="5"/>
  <c r="AD915" i="5"/>
  <c r="AD916" i="5"/>
  <c r="AD917" i="5"/>
  <c r="AD918" i="5"/>
  <c r="AD919" i="5"/>
  <c r="AD920" i="5"/>
  <c r="AD921" i="5"/>
  <c r="AD922" i="5"/>
  <c r="AD923" i="5"/>
  <c r="AD924" i="5"/>
  <c r="AD925" i="5"/>
  <c r="AD926" i="5"/>
  <c r="AD927" i="5"/>
  <c r="AD928" i="5"/>
  <c r="AD929" i="5"/>
  <c r="AD930" i="5"/>
  <c r="AD931" i="5"/>
  <c r="AD932" i="5"/>
  <c r="AD933" i="5"/>
  <c r="AD934" i="5"/>
  <c r="AD935" i="5"/>
  <c r="AD936" i="5"/>
  <c r="AD937" i="5"/>
  <c r="AD938" i="5"/>
  <c r="AD939" i="5"/>
  <c r="AD940" i="5"/>
  <c r="AD941" i="5"/>
  <c r="AD942" i="5"/>
  <c r="AD943" i="5"/>
  <c r="AD944" i="5"/>
  <c r="AD945" i="5"/>
  <c r="AD946" i="5"/>
  <c r="AD947" i="5"/>
  <c r="AD948" i="5"/>
  <c r="AD949" i="5"/>
  <c r="AD950" i="5"/>
  <c r="AD951" i="5"/>
  <c r="AD952" i="5"/>
  <c r="AD953" i="5"/>
  <c r="AD954" i="5"/>
  <c r="AD955" i="5"/>
  <c r="AD956" i="5"/>
  <c r="AD957" i="5"/>
  <c r="AD958" i="5"/>
  <c r="AD959" i="5"/>
  <c r="AD960" i="5"/>
  <c r="AD961" i="5"/>
  <c r="AD962" i="5"/>
  <c r="AD963" i="5"/>
  <c r="AD964" i="5"/>
  <c r="AD965" i="5"/>
  <c r="AD966" i="5"/>
  <c r="AD967" i="5"/>
  <c r="AD968" i="5"/>
  <c r="AD969" i="5"/>
  <c r="AD970" i="5"/>
  <c r="AD971" i="5"/>
  <c r="AD972" i="5"/>
  <c r="AD973" i="5"/>
  <c r="AD974" i="5"/>
  <c r="AD975" i="5"/>
  <c r="AD976" i="5"/>
  <c r="AD977" i="5"/>
  <c r="AD978" i="5"/>
  <c r="AD979" i="5"/>
  <c r="AD980" i="5"/>
  <c r="AD981" i="5"/>
  <c r="AD982" i="5"/>
  <c r="AD983" i="5"/>
  <c r="AD984" i="5"/>
  <c r="AD985" i="5"/>
  <c r="AD986" i="5"/>
  <c r="AD987" i="5"/>
  <c r="AD988" i="5"/>
  <c r="AD989" i="5"/>
  <c r="AD990" i="5"/>
  <c r="AD991" i="5"/>
  <c r="AD992" i="5"/>
  <c r="AD993" i="5"/>
  <c r="AD994" i="5"/>
  <c r="AD995" i="5"/>
  <c r="AD996" i="5"/>
  <c r="AD997" i="5"/>
  <c r="AD998" i="5"/>
  <c r="AD999" i="5"/>
  <c r="AD1000" i="5"/>
  <c r="AD1001" i="5"/>
  <c r="AD1002" i="5"/>
  <c r="AD1003" i="5"/>
  <c r="AD1004" i="5"/>
  <c r="AD1005" i="5"/>
  <c r="AD1006" i="5"/>
  <c r="AD1007" i="5"/>
  <c r="AD1008" i="5"/>
  <c r="AD1009" i="5"/>
  <c r="AD1010" i="5"/>
  <c r="AD1011" i="5"/>
  <c r="AD1012" i="5"/>
  <c r="AD1013" i="5"/>
  <c r="AD1014" i="5"/>
  <c r="AD1015" i="5"/>
  <c r="AD1016" i="5"/>
  <c r="AD1017" i="5"/>
  <c r="AD1018" i="5"/>
  <c r="AD1019" i="5"/>
  <c r="AD1020" i="5"/>
  <c r="AD1021" i="5"/>
  <c r="AD1022" i="5"/>
  <c r="AD1023" i="5"/>
  <c r="AD1024" i="5"/>
  <c r="AD1025" i="5"/>
  <c r="AD1026" i="5"/>
  <c r="AD1027" i="5"/>
  <c r="AD1028" i="5"/>
  <c r="AD1029" i="5"/>
  <c r="AD1030" i="5"/>
  <c r="AD1031" i="5"/>
  <c r="AD1032" i="5"/>
  <c r="AD1033" i="5"/>
  <c r="AD1034" i="5"/>
  <c r="AD1035" i="5"/>
  <c r="AD1036" i="5"/>
  <c r="AD1037" i="5"/>
  <c r="AD1038" i="5"/>
  <c r="AD1039" i="5"/>
  <c r="AD1040" i="5"/>
  <c r="AD1041" i="5"/>
  <c r="AD1042" i="5"/>
  <c r="AD1043" i="5"/>
  <c r="AD1044" i="5"/>
  <c r="AD1045" i="5"/>
  <c r="AD1046" i="5"/>
  <c r="AD1047" i="5"/>
  <c r="AD1048" i="5"/>
  <c r="AD1049" i="5"/>
  <c r="AD1050" i="5"/>
  <c r="AD1051" i="5"/>
  <c r="AD1052" i="5"/>
  <c r="AD1053" i="5"/>
  <c r="AD1054" i="5"/>
  <c r="AD1055" i="5"/>
  <c r="AD1056" i="5"/>
  <c r="AD1057" i="5"/>
  <c r="AD1058" i="5"/>
  <c r="AD1059" i="5"/>
  <c r="AD1060" i="5"/>
  <c r="AD1061" i="5"/>
  <c r="AD1062" i="5"/>
  <c r="AD1063" i="5"/>
  <c r="AD1064" i="5"/>
  <c r="AD1065" i="5"/>
  <c r="AD1066" i="5"/>
  <c r="AD1067" i="5"/>
  <c r="AD1068" i="5"/>
  <c r="AD1069" i="5"/>
  <c r="AD1070" i="5"/>
  <c r="AD1071" i="5"/>
  <c r="AD1072" i="5"/>
  <c r="AD1073" i="5"/>
  <c r="AD1074" i="5"/>
  <c r="AD1075" i="5"/>
  <c r="AD1076" i="5"/>
  <c r="AD1077" i="5"/>
  <c r="AD1078" i="5"/>
  <c r="AD1079" i="5"/>
  <c r="AD1080" i="5"/>
  <c r="AD1081" i="5"/>
  <c r="AD1082" i="5"/>
  <c r="AD1083" i="5"/>
  <c r="AD1084" i="5"/>
  <c r="AD1085" i="5"/>
  <c r="AD1086" i="5"/>
  <c r="AD1087" i="5"/>
  <c r="AD1088" i="5"/>
  <c r="AD1089" i="5"/>
  <c r="AD1090" i="5"/>
  <c r="AD1091" i="5"/>
  <c r="AD1092" i="5"/>
  <c r="AD1093" i="5"/>
  <c r="AD1094" i="5"/>
  <c r="AD1095" i="5"/>
  <c r="AD1096" i="5"/>
  <c r="AD1097" i="5"/>
  <c r="AD1098" i="5"/>
  <c r="AD1099" i="5"/>
  <c r="AD1100" i="5"/>
  <c r="AD1101" i="5"/>
  <c r="AD1102" i="5"/>
  <c r="AD1103" i="5"/>
  <c r="AD1104" i="5"/>
  <c r="AD1105" i="5"/>
  <c r="AD1106" i="5"/>
  <c r="AD1107" i="5"/>
  <c r="AD1108" i="5"/>
  <c r="AD1109" i="5"/>
  <c r="AD1110" i="5"/>
  <c r="AD1111" i="5"/>
  <c r="AD1112" i="5"/>
  <c r="AD1113" i="5"/>
  <c r="AD1114" i="5"/>
  <c r="AD1115" i="5"/>
  <c r="AD1116" i="5"/>
  <c r="AD1117" i="5"/>
  <c r="AD1118" i="5"/>
  <c r="AD1119" i="5"/>
  <c r="AD1120" i="5"/>
  <c r="AD1121" i="5"/>
  <c r="AD1122" i="5"/>
  <c r="AD1123" i="5"/>
  <c r="AD1124" i="5"/>
  <c r="AD1125" i="5"/>
  <c r="AD1126" i="5"/>
  <c r="AD1127" i="5"/>
  <c r="AD1128" i="5"/>
  <c r="AD1129" i="5"/>
  <c r="AD1130" i="5"/>
  <c r="AD1131" i="5"/>
  <c r="AD1132" i="5"/>
  <c r="AD1133" i="5"/>
  <c r="AD1134" i="5"/>
  <c r="AD1135" i="5"/>
  <c r="AD1136" i="5"/>
  <c r="AD1137" i="5"/>
  <c r="AD1138" i="5"/>
  <c r="AD1139" i="5"/>
  <c r="AD1140" i="5"/>
  <c r="AD1141" i="5"/>
  <c r="AD1142" i="5"/>
  <c r="AD1143" i="5"/>
  <c r="AD1144" i="5"/>
  <c r="AD1145" i="5"/>
  <c r="AD1146" i="5"/>
  <c r="AD1147" i="5"/>
  <c r="AD1148" i="5"/>
  <c r="AD1149" i="5"/>
  <c r="AD1150" i="5"/>
  <c r="AD1151" i="5"/>
  <c r="AD1152" i="5"/>
  <c r="AD1153" i="5"/>
  <c r="AD1154" i="5"/>
  <c r="AD1155" i="5"/>
  <c r="AD1156" i="5"/>
  <c r="AD1157" i="5"/>
  <c r="AD1158" i="5"/>
  <c r="AD1159" i="5"/>
  <c r="AD1160" i="5"/>
  <c r="AD1161" i="5"/>
  <c r="AD1162" i="5"/>
  <c r="AD1163" i="5"/>
  <c r="AD1164" i="5"/>
  <c r="AD1165" i="5"/>
  <c r="AD1166" i="5"/>
  <c r="AD1167" i="5"/>
  <c r="AD1168" i="5"/>
  <c r="AD1169" i="5"/>
  <c r="AD1170" i="5"/>
  <c r="AD1171" i="5"/>
  <c r="AD1172" i="5"/>
  <c r="AD1173" i="5"/>
  <c r="AD1174" i="5"/>
  <c r="AD1175" i="5"/>
  <c r="AD1176" i="5"/>
  <c r="AD1177" i="5"/>
  <c r="AD1178" i="5"/>
  <c r="AD1179" i="5"/>
  <c r="AD1180" i="5"/>
  <c r="AD1181" i="5"/>
  <c r="AD1182" i="5"/>
  <c r="AD1183" i="5"/>
  <c r="AD1184" i="5"/>
  <c r="AD1185" i="5"/>
  <c r="AD1186" i="5"/>
  <c r="AD1187" i="5"/>
  <c r="AD1188" i="5"/>
  <c r="AD1189" i="5"/>
  <c r="AD1190" i="5"/>
  <c r="AD1191" i="5"/>
  <c r="AD1192" i="5"/>
  <c r="AD1193" i="5"/>
  <c r="AD1194" i="5"/>
  <c r="AD1195" i="5"/>
  <c r="AD1196" i="5"/>
  <c r="AD1197" i="5"/>
  <c r="AD1198" i="5"/>
  <c r="AD1199" i="5"/>
  <c r="AD1200" i="5"/>
  <c r="AD1201" i="5"/>
  <c r="AD1202" i="5"/>
  <c r="AD1203" i="5"/>
  <c r="AD1204" i="5"/>
  <c r="AD1205" i="5"/>
  <c r="AD1206" i="5"/>
  <c r="AD1207" i="5"/>
  <c r="AD1208" i="5"/>
  <c r="AD1209" i="5"/>
  <c r="AD1210" i="5"/>
  <c r="AD1211" i="5"/>
  <c r="AD1212" i="5"/>
  <c r="AD1213" i="5"/>
  <c r="AD1214" i="5"/>
  <c r="AD1215" i="5"/>
  <c r="AD1216" i="5"/>
  <c r="AD1217" i="5"/>
  <c r="AD1218" i="5"/>
  <c r="AD1219" i="5"/>
  <c r="AD1220" i="5"/>
  <c r="AD1221" i="5"/>
  <c r="AD1222" i="5"/>
  <c r="AD1223" i="5"/>
  <c r="AD1224" i="5"/>
  <c r="AD1225" i="5"/>
  <c r="AD1226" i="5"/>
  <c r="AD1227" i="5"/>
  <c r="AD1228" i="5"/>
  <c r="AD1229" i="5"/>
  <c r="AD1230" i="5"/>
  <c r="AD1231" i="5"/>
  <c r="AD1232" i="5"/>
  <c r="AD1233" i="5"/>
  <c r="AD1234" i="5"/>
  <c r="AD1235" i="5"/>
  <c r="AD1236" i="5"/>
  <c r="AD1237" i="5"/>
  <c r="AD1238" i="5"/>
  <c r="AD1239" i="5"/>
  <c r="AD1240" i="5"/>
  <c r="AD1241" i="5"/>
  <c r="AD1242" i="5"/>
  <c r="AD1243" i="5"/>
  <c r="AD1244" i="5"/>
  <c r="AD1245" i="5"/>
  <c r="AD1246" i="5"/>
  <c r="AD1247" i="5"/>
  <c r="AD1248" i="5"/>
  <c r="AD1249" i="5"/>
  <c r="AD1250" i="5"/>
  <c r="AD1251" i="5"/>
  <c r="AD1252" i="5"/>
  <c r="AD1253" i="5"/>
  <c r="AD1254" i="5"/>
  <c r="AD1255" i="5"/>
  <c r="AD1256" i="5"/>
  <c r="AD1257" i="5"/>
  <c r="AD1258" i="5"/>
  <c r="AD1259" i="5"/>
  <c r="AD1260" i="5"/>
  <c r="AD1261" i="5"/>
  <c r="AD1262" i="5"/>
  <c r="AD1263" i="5"/>
  <c r="AD1264" i="5"/>
  <c r="AD1265" i="5"/>
  <c r="AD1266" i="5"/>
  <c r="AD1267" i="5"/>
  <c r="AD1268" i="5"/>
  <c r="AD1269" i="5"/>
  <c r="AD1270" i="5"/>
  <c r="AD1271" i="5"/>
  <c r="AD1272" i="5"/>
  <c r="AD1273" i="5"/>
  <c r="AD1274" i="5"/>
  <c r="AD1275" i="5"/>
  <c r="AD1276" i="5"/>
  <c r="AD1277" i="5"/>
  <c r="AD1278" i="5"/>
  <c r="AD1279" i="5"/>
  <c r="AD1280" i="5"/>
  <c r="AD1281" i="5"/>
  <c r="AD1282" i="5"/>
  <c r="AD1283" i="5"/>
  <c r="AD1284" i="5"/>
  <c r="AD1285" i="5"/>
  <c r="AD1286" i="5"/>
  <c r="AD1287" i="5"/>
  <c r="AD1288" i="5"/>
  <c r="AD1289" i="5"/>
  <c r="AD1290" i="5"/>
  <c r="AD1291" i="5"/>
  <c r="AD1292" i="5"/>
  <c r="AD1293" i="5"/>
  <c r="AD1294" i="5"/>
  <c r="AD1295" i="5"/>
  <c r="AD1296" i="5"/>
  <c r="AD1297" i="5"/>
  <c r="AD1298" i="5"/>
  <c r="AD1299" i="5"/>
  <c r="AD1300" i="5"/>
  <c r="AD1301" i="5"/>
  <c r="AD1302" i="5"/>
  <c r="AD1303" i="5"/>
  <c r="AD1304" i="5"/>
  <c r="AD1305" i="5"/>
  <c r="AD1306" i="5"/>
  <c r="AD1307" i="5"/>
  <c r="AD1308" i="5"/>
  <c r="AD1309" i="5"/>
  <c r="AD1310" i="5"/>
  <c r="AD1311" i="5"/>
  <c r="AD1312" i="5"/>
  <c r="AD1313" i="5"/>
  <c r="AD1314" i="5"/>
  <c r="AD1315" i="5"/>
  <c r="AD1316" i="5"/>
  <c r="AD1317" i="5"/>
  <c r="AD1318" i="5"/>
  <c r="AD1319" i="5"/>
  <c r="AD1320" i="5"/>
  <c r="AD1321" i="5"/>
  <c r="AD1322" i="5"/>
  <c r="AD1323" i="5"/>
  <c r="AD1324" i="5"/>
  <c r="AD1325" i="5"/>
  <c r="AD1326" i="5"/>
  <c r="AD1327" i="5"/>
  <c r="AD1328" i="5"/>
  <c r="AD1329" i="5"/>
  <c r="AD1330" i="5"/>
  <c r="AD1331" i="5"/>
  <c r="AD1332" i="5"/>
  <c r="AD1333" i="5"/>
  <c r="AD1334" i="5"/>
  <c r="AD1335" i="5"/>
  <c r="AD1336" i="5"/>
  <c r="AD1337" i="5"/>
  <c r="AD1338" i="5"/>
  <c r="AD1339" i="5"/>
  <c r="AD1340" i="5"/>
  <c r="AD1341" i="5"/>
  <c r="AD1342" i="5"/>
  <c r="AD1343" i="5"/>
  <c r="AD1344" i="5"/>
  <c r="AD1345" i="5"/>
  <c r="AD1346" i="5"/>
  <c r="AD1347" i="5"/>
  <c r="AD1348" i="5"/>
  <c r="AD1349" i="5"/>
  <c r="AD1350" i="5"/>
  <c r="AD1351" i="5"/>
  <c r="AD1352" i="5"/>
  <c r="AD1353" i="5"/>
  <c r="AD1354" i="5"/>
  <c r="AD1355" i="5"/>
  <c r="AD1356" i="5"/>
  <c r="AD1357" i="5"/>
  <c r="AD1358" i="5"/>
  <c r="AD1359" i="5"/>
  <c r="AD1360" i="5"/>
  <c r="AD1361" i="5"/>
  <c r="AD1362" i="5"/>
  <c r="AD1363" i="5"/>
  <c r="AD1364" i="5"/>
  <c r="AD1365" i="5"/>
  <c r="AD1366" i="5"/>
  <c r="AD1367" i="5"/>
  <c r="AD1368" i="5"/>
  <c r="AD1369" i="5"/>
  <c r="AD1370" i="5"/>
  <c r="AD1371" i="5"/>
  <c r="AD1372" i="5"/>
  <c r="AD1373" i="5"/>
  <c r="AD1374" i="5"/>
  <c r="AD1375" i="5"/>
  <c r="AD1376" i="5"/>
  <c r="AD1377" i="5"/>
  <c r="AD1378" i="5"/>
  <c r="AD1379" i="5"/>
  <c r="AD1380" i="5"/>
  <c r="AD1381" i="5"/>
  <c r="AD1382" i="5"/>
  <c r="AD1383" i="5"/>
  <c r="AD1384" i="5"/>
  <c r="AD1385" i="5"/>
  <c r="AD1386" i="5"/>
  <c r="AD1387" i="5"/>
  <c r="AD1388" i="5"/>
  <c r="AD1389" i="5"/>
  <c r="AD1390" i="5"/>
  <c r="AD1391" i="5"/>
  <c r="AD1392" i="5"/>
  <c r="AD1393" i="5"/>
  <c r="AD1394" i="5"/>
  <c r="AD1395" i="5"/>
  <c r="AD1396" i="5"/>
  <c r="AD1397" i="5"/>
  <c r="AD1398" i="5"/>
  <c r="AD1399" i="5"/>
  <c r="AD1400" i="5"/>
  <c r="AD1401" i="5"/>
  <c r="AD1402" i="5"/>
  <c r="AD1403" i="5"/>
  <c r="AD1404" i="5"/>
  <c r="AD1405" i="5"/>
  <c r="AD1406" i="5"/>
  <c r="AD1407" i="5"/>
  <c r="AD1408" i="5"/>
  <c r="AD1409" i="5"/>
  <c r="AD1410" i="5"/>
  <c r="AD1411" i="5"/>
  <c r="AD1412" i="5"/>
  <c r="AD1413" i="5"/>
  <c r="AD1414" i="5"/>
  <c r="AD1415" i="5"/>
  <c r="AD1416" i="5"/>
  <c r="AD1417" i="5"/>
  <c r="AD1418" i="5"/>
  <c r="AD1419" i="5"/>
  <c r="AD1420" i="5"/>
  <c r="AD1421" i="5"/>
  <c r="AD1422" i="5"/>
  <c r="AD1423" i="5"/>
  <c r="AD1424" i="5"/>
  <c r="AD1425" i="5"/>
  <c r="AD1426" i="5"/>
  <c r="AD1427" i="5"/>
  <c r="AD1428" i="5"/>
  <c r="AD1429" i="5"/>
  <c r="AD1430" i="5"/>
  <c r="AD1431" i="5"/>
  <c r="AD1432" i="5"/>
  <c r="AD1433" i="5"/>
  <c r="AD1434" i="5"/>
  <c r="AD1435" i="5"/>
  <c r="AD1436" i="5"/>
  <c r="AD1437" i="5"/>
  <c r="AD1438" i="5"/>
  <c r="AD1439" i="5"/>
  <c r="AD1440" i="5"/>
  <c r="AD1441" i="5"/>
  <c r="AD1442" i="5"/>
  <c r="AD1443" i="5"/>
  <c r="AD1444" i="5"/>
  <c r="AD1445" i="5"/>
  <c r="AD1446" i="5"/>
  <c r="AD1447" i="5"/>
  <c r="AD1448" i="5"/>
  <c r="AD1449" i="5"/>
  <c r="AD1450" i="5"/>
  <c r="AD1451" i="5"/>
  <c r="AD1452" i="5"/>
  <c r="AD1453" i="5"/>
  <c r="AD1454" i="5"/>
  <c r="AD1455" i="5"/>
  <c r="AD1456" i="5"/>
  <c r="AD1457" i="5"/>
  <c r="AD1458" i="5"/>
  <c r="AD1459" i="5"/>
  <c r="AD1460" i="5"/>
  <c r="AD1461" i="5"/>
  <c r="AD1462" i="5"/>
  <c r="AD1463" i="5"/>
  <c r="AD1464" i="5"/>
  <c r="AD1465" i="5"/>
  <c r="AD1466" i="5"/>
  <c r="AD1467" i="5"/>
  <c r="AD1468" i="5"/>
  <c r="AD1469" i="5"/>
  <c r="AD1470" i="5"/>
  <c r="AD1471" i="5"/>
  <c r="AD1472" i="5"/>
  <c r="AD1473" i="5"/>
  <c r="AD1474" i="5"/>
  <c r="AD1475" i="5"/>
  <c r="AD1476" i="5"/>
  <c r="AD1477" i="5"/>
  <c r="AD1478" i="5"/>
  <c r="AD1479" i="5"/>
  <c r="AD1480" i="5"/>
  <c r="AD1481" i="5"/>
  <c r="AD1482" i="5"/>
  <c r="AD1483" i="5"/>
  <c r="AD1484" i="5"/>
  <c r="AD1485" i="5"/>
  <c r="AD1486" i="5"/>
  <c r="AD1487" i="5"/>
  <c r="AD1488" i="5"/>
  <c r="AD1489" i="5"/>
  <c r="AD1490" i="5"/>
  <c r="AD1491" i="5"/>
  <c r="AD1492" i="5"/>
  <c r="AD1493" i="5"/>
  <c r="AD1494" i="5"/>
  <c r="AD1495" i="5"/>
  <c r="AD1496" i="5"/>
  <c r="AD1497" i="5"/>
  <c r="AD1498" i="5"/>
  <c r="AD1499" i="5"/>
  <c r="AD1500" i="5"/>
  <c r="AD1501" i="5"/>
  <c r="AD1502" i="5"/>
  <c r="AD1503" i="5"/>
  <c r="AD1504" i="5"/>
  <c r="AD1505" i="5"/>
  <c r="AD1506" i="5"/>
  <c r="AD1507" i="5"/>
  <c r="AD1508" i="5"/>
  <c r="AD1509" i="5"/>
  <c r="AD1510" i="5"/>
  <c r="AD1511" i="5"/>
  <c r="AD1512" i="5"/>
  <c r="AD1513" i="5"/>
  <c r="AD1514" i="5"/>
  <c r="AD1515" i="5"/>
  <c r="AD1516" i="5"/>
  <c r="AD1517" i="5"/>
  <c r="AD1518" i="5"/>
  <c r="AD1519" i="5"/>
  <c r="AD1520" i="5"/>
  <c r="AD1521" i="5"/>
  <c r="AD1522" i="5"/>
  <c r="AD1523" i="5"/>
  <c r="AD1524" i="5"/>
  <c r="AD1525" i="5"/>
  <c r="AD1526" i="5"/>
  <c r="AD1527" i="5"/>
  <c r="AD1528" i="5"/>
  <c r="AD1529" i="5"/>
  <c r="AD1530" i="5"/>
  <c r="AD1531" i="5"/>
  <c r="AD1532" i="5"/>
  <c r="AD1533" i="5"/>
  <c r="AD1534" i="5"/>
  <c r="AD1535" i="5"/>
  <c r="AD1536" i="5"/>
  <c r="AD1537" i="5"/>
  <c r="AD1538" i="5"/>
  <c r="AD1539" i="5"/>
  <c r="AD1540" i="5"/>
  <c r="AD1541" i="5"/>
  <c r="AD1542" i="5"/>
  <c r="AD1543" i="5"/>
  <c r="AD1544" i="5"/>
  <c r="AD1545" i="5"/>
  <c r="AD1546" i="5"/>
  <c r="AD1547" i="5"/>
  <c r="AD1548" i="5"/>
  <c r="AD1549" i="5"/>
  <c r="AD1550" i="5"/>
  <c r="AD1551" i="5"/>
  <c r="AD1552" i="5"/>
  <c r="AD1553" i="5"/>
  <c r="AD1554" i="5"/>
  <c r="AD1555" i="5"/>
  <c r="AD1556" i="5"/>
  <c r="AD1557" i="5"/>
  <c r="AD1558" i="5"/>
  <c r="AD1559" i="5"/>
  <c r="AD1560" i="5"/>
  <c r="AD1561" i="5"/>
  <c r="AD1562" i="5"/>
  <c r="AD1563" i="5"/>
  <c r="AD1564" i="5"/>
  <c r="AD1565" i="5"/>
  <c r="AD1566" i="5"/>
  <c r="AD1567" i="5"/>
  <c r="AD1568" i="5"/>
  <c r="AD1569" i="5"/>
  <c r="AD1570" i="5"/>
  <c r="AD1571" i="5"/>
  <c r="AD1572" i="5"/>
  <c r="AD1573" i="5"/>
  <c r="AD1574" i="5"/>
  <c r="AD1575" i="5"/>
  <c r="AD1576" i="5"/>
  <c r="AD1577" i="5"/>
  <c r="AD1578" i="5"/>
  <c r="AD1579" i="5"/>
  <c r="AD1580" i="5"/>
  <c r="AD1581" i="5"/>
  <c r="AD1582" i="5"/>
  <c r="AD1583" i="5"/>
  <c r="AD1584" i="5"/>
  <c r="AD1585" i="5"/>
  <c r="AD1586" i="5"/>
  <c r="AD1587" i="5"/>
  <c r="AD1588" i="5"/>
  <c r="AD1589" i="5"/>
  <c r="AD1590" i="5"/>
  <c r="AD1591" i="5"/>
  <c r="AD1592" i="5"/>
  <c r="AD1593" i="5"/>
  <c r="AD1594" i="5"/>
  <c r="AD1595" i="5"/>
  <c r="AD1596" i="5"/>
  <c r="AD1597" i="5"/>
  <c r="AD1598" i="5"/>
  <c r="AD1599" i="5"/>
  <c r="AD1600" i="5"/>
  <c r="AD1601" i="5"/>
  <c r="AD1602" i="5"/>
  <c r="AD1603" i="5"/>
  <c r="AD1604" i="5"/>
  <c r="AD1605" i="5"/>
  <c r="AD1606" i="5"/>
  <c r="AD1607" i="5"/>
  <c r="AD1608" i="5"/>
  <c r="AD1609" i="5"/>
  <c r="AD1610" i="5"/>
  <c r="AD1611" i="5"/>
  <c r="AD1612" i="5"/>
  <c r="AD1613" i="5"/>
  <c r="AD1614" i="5"/>
  <c r="AD1615" i="5"/>
  <c r="AD1616" i="5"/>
  <c r="AD1617" i="5"/>
  <c r="AD1618" i="5"/>
  <c r="AD1619" i="5"/>
  <c r="AD1620" i="5"/>
  <c r="AD1621" i="5"/>
  <c r="AD1622" i="5"/>
  <c r="AD1623" i="5"/>
  <c r="AD1624" i="5"/>
  <c r="AD1625" i="5"/>
  <c r="AD1626" i="5"/>
  <c r="AD1627" i="5"/>
  <c r="AD1628" i="5"/>
  <c r="AD1629" i="5"/>
  <c r="AD1630" i="5"/>
  <c r="AD1631" i="5"/>
  <c r="AD1632" i="5"/>
  <c r="AD1633" i="5"/>
  <c r="AD1634" i="5"/>
  <c r="AD1635" i="5"/>
  <c r="AD1636" i="5"/>
  <c r="AD1637" i="5"/>
  <c r="AD1638" i="5"/>
  <c r="AD1639" i="5"/>
  <c r="AD1640" i="5"/>
  <c r="AD1641" i="5"/>
  <c r="AD1642" i="5"/>
  <c r="AD1643" i="5"/>
  <c r="AD1644" i="5"/>
  <c r="AD1645" i="5"/>
  <c r="AD1646" i="5"/>
  <c r="AD1647" i="5"/>
  <c r="AD1648" i="5"/>
  <c r="AD1649" i="5"/>
  <c r="AD1650" i="5"/>
  <c r="AD1651" i="5"/>
  <c r="AD1652" i="5"/>
  <c r="AD1653" i="5"/>
  <c r="AD1654" i="5"/>
  <c r="AD1655" i="5"/>
  <c r="AD1656" i="5"/>
  <c r="AD1657" i="5"/>
  <c r="AD1658" i="5"/>
  <c r="AD1659" i="5"/>
  <c r="AD1660" i="5"/>
  <c r="AD1661" i="5"/>
  <c r="AD1662" i="5"/>
  <c r="AD1663" i="5"/>
  <c r="AD1664" i="5"/>
  <c r="AD1665" i="5"/>
  <c r="AD1666" i="5"/>
  <c r="AD1667" i="5"/>
  <c r="AD1668" i="5"/>
  <c r="AD1669" i="5"/>
  <c r="AD1670" i="5"/>
  <c r="AD1671" i="5"/>
  <c r="AD1672" i="5"/>
  <c r="AD1673" i="5"/>
  <c r="AD1674" i="5"/>
  <c r="AD1675" i="5"/>
  <c r="AD1676" i="5"/>
  <c r="AD1677" i="5"/>
  <c r="AD1678" i="5"/>
  <c r="AD1679" i="5"/>
  <c r="AD1680" i="5"/>
  <c r="AD1681" i="5"/>
  <c r="AD1682" i="5"/>
  <c r="AD1683" i="5"/>
  <c r="AD1684" i="5"/>
  <c r="AD1685" i="5"/>
  <c r="AD1686" i="5"/>
  <c r="AD1687" i="5"/>
  <c r="AD1688" i="5"/>
  <c r="AD1689" i="5"/>
  <c r="AD1690" i="5"/>
  <c r="AD1691" i="5"/>
  <c r="AD1692" i="5"/>
  <c r="AD1693" i="5"/>
  <c r="AD1694" i="5"/>
  <c r="AD1695" i="5"/>
  <c r="AD1696" i="5"/>
  <c r="AD1697" i="5"/>
  <c r="AD1698" i="5"/>
  <c r="AD1699" i="5"/>
  <c r="AD1700" i="5"/>
  <c r="AD1701" i="5"/>
  <c r="AD1702" i="5"/>
  <c r="AD1703" i="5"/>
  <c r="AD1704" i="5"/>
  <c r="AD1705" i="5"/>
  <c r="AD1706" i="5"/>
  <c r="AD1707" i="5"/>
  <c r="AD1708" i="5"/>
  <c r="AD1709" i="5"/>
  <c r="AD1710" i="5"/>
  <c r="AD1711" i="5"/>
  <c r="AD1712" i="5"/>
  <c r="AD1713" i="5"/>
  <c r="AD1714" i="5"/>
  <c r="AD1715" i="5"/>
  <c r="AD1716" i="5"/>
  <c r="AD1717" i="5"/>
  <c r="AD1718" i="5"/>
  <c r="AD1719" i="5"/>
  <c r="AD1720" i="5"/>
  <c r="AD1721" i="5"/>
  <c r="AD1722" i="5"/>
  <c r="AD1723" i="5"/>
  <c r="AD1724" i="5"/>
  <c r="AD1725" i="5"/>
  <c r="AD1726" i="5"/>
  <c r="AD1727" i="5"/>
  <c r="AD1728" i="5"/>
  <c r="AD1729" i="5"/>
  <c r="AD1730" i="5"/>
  <c r="AD1731" i="5"/>
  <c r="AD1732" i="5"/>
  <c r="AD1733" i="5"/>
  <c r="AD1734" i="5"/>
  <c r="AD1735" i="5"/>
  <c r="AD1736" i="5"/>
  <c r="AD1737" i="5"/>
  <c r="AD1738" i="5"/>
  <c r="AD1739" i="5"/>
  <c r="AD1740" i="5"/>
  <c r="AD1741" i="5"/>
  <c r="AD1742" i="5"/>
  <c r="AD1743" i="5"/>
  <c r="AD1744" i="5"/>
  <c r="AD1745" i="5"/>
  <c r="AD1746" i="5"/>
  <c r="AD1747" i="5"/>
  <c r="AD1748" i="5"/>
  <c r="AD1749" i="5"/>
  <c r="AD1750" i="5"/>
  <c r="AD1751" i="5"/>
  <c r="AD1752" i="5"/>
  <c r="AD1753" i="5"/>
  <c r="AD1754" i="5"/>
  <c r="AD1755" i="5"/>
  <c r="AD1756" i="5"/>
  <c r="AD1757" i="5"/>
  <c r="AD1758" i="5"/>
  <c r="AD1759" i="5"/>
  <c r="AD1760" i="5"/>
  <c r="AD1761" i="5"/>
  <c r="AD1762" i="5"/>
  <c r="AD1763" i="5"/>
  <c r="AD1764" i="5"/>
  <c r="AD1765" i="5"/>
  <c r="AD1766" i="5"/>
  <c r="AD1767" i="5"/>
  <c r="AD1768" i="5"/>
  <c r="AD1769" i="5"/>
  <c r="AD1770" i="5"/>
  <c r="AD1771" i="5"/>
  <c r="AD1772" i="5"/>
  <c r="AD1773" i="5"/>
  <c r="AD1774" i="5"/>
  <c r="AD1775" i="5"/>
  <c r="AD1776" i="5"/>
  <c r="AD1777" i="5"/>
  <c r="AD1778" i="5"/>
  <c r="AD1779" i="5"/>
  <c r="AD1780" i="5"/>
  <c r="AD1781" i="5"/>
  <c r="AD1782" i="5"/>
  <c r="AD1783" i="5"/>
  <c r="AD1784" i="5"/>
  <c r="AD1785" i="5"/>
  <c r="AD1786" i="5"/>
  <c r="AD1787" i="5"/>
  <c r="AD1788" i="5"/>
  <c r="AD1789" i="5"/>
  <c r="AD1790" i="5"/>
  <c r="AD1791" i="5"/>
  <c r="AD1792" i="5"/>
  <c r="AD1793" i="5"/>
  <c r="AD1794" i="5"/>
  <c r="AD1795" i="5"/>
  <c r="AD1796" i="5"/>
  <c r="AD1797" i="5"/>
  <c r="AD1798" i="5"/>
  <c r="AD1799" i="5"/>
  <c r="AD1800" i="5"/>
  <c r="AD1801" i="5"/>
  <c r="AD1802" i="5"/>
  <c r="AD1803" i="5"/>
  <c r="AD1804" i="5"/>
  <c r="AD1805" i="5"/>
  <c r="AD1806" i="5"/>
  <c r="AD1807" i="5"/>
  <c r="AD1808" i="5"/>
  <c r="AD1809" i="5"/>
  <c r="AD1810" i="5"/>
  <c r="AD1811" i="5"/>
  <c r="AD1812" i="5"/>
  <c r="AD1813" i="5"/>
  <c r="AD1814" i="5"/>
  <c r="AD1815" i="5"/>
  <c r="AD1816" i="5"/>
  <c r="AD1817" i="5"/>
  <c r="AD1818" i="5"/>
  <c r="AD1819" i="5"/>
  <c r="AD1820" i="5"/>
  <c r="AD1821" i="5"/>
  <c r="AD1822" i="5"/>
  <c r="AD1823" i="5"/>
  <c r="AD1824" i="5"/>
  <c r="AD1825" i="5"/>
  <c r="AD1826" i="5"/>
  <c r="AD1827" i="5"/>
  <c r="AD1828" i="5"/>
  <c r="AD1829" i="5"/>
  <c r="AD1830" i="5"/>
  <c r="AD1831" i="5"/>
  <c r="AD1832" i="5"/>
  <c r="AD1833" i="5"/>
  <c r="AD1834" i="5"/>
  <c r="AD1835" i="5"/>
  <c r="AD1836" i="5"/>
  <c r="AD1837" i="5"/>
  <c r="AD1838" i="5"/>
  <c r="AD1839" i="5"/>
  <c r="AD1840" i="5"/>
  <c r="AD1841" i="5"/>
  <c r="AD1842" i="5"/>
  <c r="AD1843" i="5"/>
  <c r="AD1844" i="5"/>
  <c r="AD1845" i="5"/>
  <c r="AD1846" i="5"/>
  <c r="AD1847" i="5"/>
  <c r="AD1848" i="5"/>
  <c r="AD1849" i="5"/>
  <c r="AD1850" i="5"/>
  <c r="AD1851" i="5"/>
  <c r="AD1852" i="5"/>
  <c r="AD1853" i="5"/>
  <c r="AD1854" i="5"/>
  <c r="AD1855" i="5"/>
  <c r="AD1856" i="5"/>
  <c r="AD1857" i="5"/>
  <c r="AD1858" i="5"/>
  <c r="AD1859" i="5"/>
  <c r="AD1860" i="5"/>
  <c r="AD1861" i="5"/>
  <c r="AD1862" i="5"/>
  <c r="AD1863" i="5"/>
  <c r="AD1864" i="5"/>
  <c r="AD1865" i="5"/>
  <c r="AD1866" i="5"/>
  <c r="AD1867" i="5"/>
  <c r="AD1868" i="5"/>
  <c r="AD1869" i="5"/>
  <c r="AD1870" i="5"/>
  <c r="AD1871" i="5"/>
  <c r="AD1872" i="5"/>
  <c r="AD1873" i="5"/>
  <c r="AD1874" i="5"/>
  <c r="AD1875" i="5"/>
  <c r="AD1876" i="5"/>
  <c r="AD1877" i="5"/>
  <c r="AD1878" i="5"/>
  <c r="AD1879" i="5"/>
  <c r="AD1880" i="5"/>
  <c r="AD1881" i="5"/>
  <c r="AD1882" i="5"/>
  <c r="AD1883" i="5"/>
  <c r="AD1884" i="5"/>
  <c r="AD1885" i="5"/>
  <c r="AD1886" i="5"/>
  <c r="AD1887" i="5"/>
  <c r="AD1888" i="5"/>
  <c r="AD1889" i="5"/>
  <c r="AD1890" i="5"/>
  <c r="AD1891" i="5"/>
  <c r="AD1892" i="5"/>
  <c r="AD1893" i="5"/>
  <c r="AD1894" i="5"/>
  <c r="AD1895" i="5"/>
  <c r="AD1896" i="5"/>
  <c r="AD1897" i="5"/>
  <c r="AD1898" i="5"/>
  <c r="AD1899" i="5"/>
  <c r="AD1900" i="5"/>
  <c r="AD1901" i="5"/>
  <c r="AD1902" i="5"/>
  <c r="AD1903" i="5"/>
  <c r="AD1904" i="5"/>
  <c r="AD1905" i="5"/>
  <c r="AD1906" i="5"/>
  <c r="AD1907" i="5"/>
  <c r="AD1908" i="5"/>
  <c r="AD1909" i="5"/>
  <c r="AD1910" i="5"/>
  <c r="AD1911" i="5"/>
  <c r="AD1912" i="5"/>
  <c r="AD1913" i="5"/>
  <c r="AD1914" i="5"/>
  <c r="AD1915" i="5"/>
  <c r="AD1916" i="5"/>
  <c r="AD1917" i="5"/>
  <c r="AD1918" i="5"/>
  <c r="AD1919" i="5"/>
  <c r="AD1920" i="5"/>
  <c r="AD1921" i="5"/>
  <c r="AD1922" i="5"/>
  <c r="AD1923" i="5"/>
  <c r="AD1924" i="5"/>
  <c r="AD1925" i="5"/>
  <c r="AD1926" i="5"/>
  <c r="AD1927" i="5"/>
  <c r="AD1928" i="5"/>
  <c r="AD1929" i="5"/>
  <c r="AD1930" i="5"/>
  <c r="AD1931" i="5"/>
  <c r="AD1932" i="5"/>
  <c r="AD1933" i="5"/>
  <c r="AD1934" i="5"/>
  <c r="AD1935" i="5"/>
  <c r="AD1936" i="5"/>
  <c r="AD1937" i="5"/>
  <c r="AD1938" i="5"/>
  <c r="AD1939" i="5"/>
  <c r="AD1940" i="5"/>
  <c r="AD1941" i="5"/>
  <c r="AD1942" i="5"/>
  <c r="AD1943" i="5"/>
  <c r="AD1944" i="5"/>
  <c r="AD1945" i="5"/>
  <c r="AD1946" i="5"/>
  <c r="AD1947" i="5"/>
  <c r="AD1948" i="5"/>
  <c r="AD1949" i="5"/>
  <c r="AD1950" i="5"/>
  <c r="AD1951" i="5"/>
  <c r="AD1952" i="5"/>
  <c r="AD1953" i="5"/>
  <c r="AD1954" i="5"/>
  <c r="AD1955" i="5"/>
  <c r="AD1956" i="5"/>
  <c r="AD1957" i="5"/>
  <c r="AD1958" i="5"/>
  <c r="AD1959" i="5"/>
  <c r="AD1960" i="5"/>
  <c r="AD1961" i="5"/>
  <c r="AD1962" i="5"/>
  <c r="AD1963" i="5"/>
  <c r="AD1964" i="5"/>
  <c r="AD1965" i="5"/>
  <c r="AD1966" i="5"/>
  <c r="AD1967" i="5"/>
  <c r="AD1968" i="5"/>
  <c r="AD1969" i="5"/>
  <c r="AD1970" i="5"/>
  <c r="AD1971" i="5"/>
  <c r="AD1972" i="5"/>
  <c r="AD1973" i="5"/>
  <c r="AD1974" i="5"/>
  <c r="AD1975" i="5"/>
  <c r="AD1976" i="5"/>
  <c r="AD1977" i="5"/>
  <c r="AD1978" i="5"/>
  <c r="AD1979" i="5"/>
  <c r="AD1980" i="5"/>
  <c r="AD1981" i="5"/>
  <c r="AD1982" i="5"/>
  <c r="AD1983" i="5"/>
  <c r="AD1984" i="5"/>
  <c r="AD1985" i="5"/>
  <c r="AD1986" i="5"/>
  <c r="AD1987" i="5"/>
  <c r="AD1988" i="5"/>
  <c r="AD1989" i="5"/>
  <c r="AD1990" i="5"/>
  <c r="AD1991" i="5"/>
  <c r="AD1992" i="5"/>
  <c r="AD1993" i="5"/>
  <c r="AD1994" i="5"/>
  <c r="AD1995" i="5"/>
  <c r="AD1996" i="5"/>
  <c r="AD1997" i="5"/>
  <c r="AD1998" i="5"/>
  <c r="AD1999" i="5"/>
  <c r="AD2000" i="5"/>
  <c r="AD2001" i="5"/>
  <c r="AD2002" i="5"/>
  <c r="AD2003" i="5"/>
  <c r="AD2004" i="5"/>
  <c r="AD2005" i="5"/>
  <c r="AD2006" i="5"/>
  <c r="AD2007" i="5"/>
  <c r="AD2008" i="5"/>
  <c r="AD2009" i="5"/>
  <c r="AD2010" i="5"/>
  <c r="AD2011" i="5"/>
  <c r="AD2012" i="5"/>
  <c r="AD2013" i="5"/>
  <c r="AD2014" i="5"/>
  <c r="AD2015" i="5"/>
  <c r="AD2016" i="5"/>
  <c r="AD2017" i="5"/>
  <c r="AD2018" i="5"/>
  <c r="AD2019" i="5"/>
  <c r="AD2020" i="5"/>
  <c r="AD2021" i="5"/>
  <c r="AD2022" i="5"/>
  <c r="AD2023" i="5"/>
  <c r="AD2024" i="5"/>
  <c r="AD2025" i="5"/>
  <c r="AD2026" i="5"/>
  <c r="AD2027" i="5"/>
  <c r="AD2028" i="5"/>
  <c r="AD2029" i="5"/>
  <c r="AD2030" i="5"/>
  <c r="AD2031" i="5"/>
  <c r="AD2032" i="5"/>
  <c r="AD2033" i="5"/>
  <c r="AD2034" i="5"/>
  <c r="AD2035" i="5"/>
  <c r="AD2036" i="5"/>
  <c r="AD2037" i="5"/>
  <c r="AD2038" i="5"/>
  <c r="AD2039" i="5"/>
  <c r="AD2040" i="5"/>
  <c r="AD2041" i="5"/>
  <c r="AD2042" i="5"/>
  <c r="AD2043" i="5"/>
  <c r="AD2044" i="5"/>
  <c r="AD2045" i="5"/>
  <c r="AD2046" i="5"/>
  <c r="AD2047" i="5"/>
  <c r="AD2048" i="5"/>
  <c r="AD2049" i="5"/>
  <c r="AD2050" i="5"/>
  <c r="AD2051" i="5"/>
  <c r="AD2052" i="5"/>
  <c r="AD2053" i="5"/>
  <c r="AD2054" i="5"/>
  <c r="AD2055" i="5"/>
  <c r="AD2056" i="5"/>
  <c r="AD2057" i="5"/>
  <c r="AD2058" i="5"/>
  <c r="AD2059" i="5"/>
  <c r="AD2060" i="5"/>
  <c r="AD2061" i="5"/>
  <c r="AD2062" i="5"/>
  <c r="AD2063" i="5"/>
  <c r="AD2064" i="5"/>
  <c r="AD2065" i="5"/>
  <c r="AD2066" i="5"/>
  <c r="AD2067" i="5"/>
  <c r="AD2068" i="5"/>
  <c r="AD2069" i="5"/>
  <c r="AD2070" i="5"/>
  <c r="AD2071" i="5"/>
  <c r="AD2072" i="5"/>
  <c r="AD2073" i="5"/>
  <c r="AD2074" i="5"/>
  <c r="AD2075" i="5"/>
  <c r="AD2076" i="5"/>
  <c r="AD2077" i="5"/>
  <c r="AD2078" i="5"/>
  <c r="AD2079" i="5"/>
  <c r="AD2080" i="5"/>
  <c r="AD2081" i="5"/>
  <c r="AD2082" i="5"/>
  <c r="AD2083" i="5"/>
  <c r="AD2084" i="5"/>
  <c r="AD2085" i="5"/>
  <c r="AD2086" i="5"/>
  <c r="AD2087" i="5"/>
  <c r="AD2088" i="5"/>
  <c r="AD2089" i="5"/>
  <c r="AD2090" i="5"/>
  <c r="AD2091" i="5"/>
  <c r="AD2092" i="5"/>
  <c r="AD2093" i="5"/>
  <c r="AD2094" i="5"/>
  <c r="AD2095" i="5"/>
  <c r="AD2096" i="5"/>
  <c r="AD2097" i="5"/>
  <c r="AD2098" i="5"/>
  <c r="AD2099" i="5"/>
  <c r="AD2100" i="5"/>
  <c r="AD2101" i="5"/>
  <c r="AD2102" i="5"/>
  <c r="AD2103" i="5"/>
  <c r="AD2104" i="5"/>
  <c r="AD2105" i="5"/>
  <c r="AD2106" i="5"/>
  <c r="AD2107" i="5"/>
  <c r="AD2108" i="5"/>
  <c r="AD2109" i="5"/>
  <c r="AD2110" i="5"/>
  <c r="AD2111" i="5"/>
  <c r="AD2112" i="5"/>
  <c r="AD2113" i="5"/>
  <c r="AD2114" i="5"/>
  <c r="AD2115" i="5"/>
  <c r="AD2116" i="5"/>
  <c r="AD2117" i="5"/>
  <c r="AD2118" i="5"/>
  <c r="AD2119" i="5"/>
  <c r="AD2120" i="5"/>
  <c r="AD2121" i="5"/>
  <c r="AD2122" i="5"/>
  <c r="AD2123" i="5"/>
  <c r="AD2124" i="5"/>
  <c r="AD2125" i="5"/>
  <c r="AD2126" i="5"/>
  <c r="AD2127" i="5"/>
  <c r="AD2128" i="5"/>
  <c r="AD2129" i="5"/>
  <c r="AD2130" i="5"/>
  <c r="AD2131" i="5"/>
  <c r="AD2132" i="5"/>
  <c r="AD2133" i="5"/>
  <c r="AD2134" i="5"/>
  <c r="AD2135" i="5"/>
  <c r="AD2136" i="5"/>
  <c r="AD2137" i="5"/>
  <c r="AD2138" i="5"/>
  <c r="AD2139" i="5"/>
  <c r="AD2140" i="5"/>
  <c r="AD2141" i="5"/>
  <c r="AD2142" i="5"/>
  <c r="AD2143" i="5"/>
  <c r="AD2144" i="5"/>
  <c r="AD2145" i="5"/>
  <c r="AD2146" i="5"/>
  <c r="AD2147" i="5"/>
  <c r="AD2148" i="5"/>
  <c r="AD2149" i="5"/>
  <c r="AD2150" i="5"/>
  <c r="AD2151" i="5"/>
  <c r="AD2152" i="5"/>
  <c r="AD2153" i="5"/>
  <c r="AD2154" i="5"/>
  <c r="AD2155" i="5"/>
  <c r="AD2156" i="5"/>
  <c r="AD2157" i="5"/>
  <c r="AD2158" i="5"/>
  <c r="AD2159" i="5"/>
  <c r="AD2160" i="5"/>
  <c r="AD2161" i="5"/>
  <c r="AD2162" i="5"/>
  <c r="AD2163" i="5"/>
  <c r="AD2164" i="5"/>
  <c r="AD2165" i="5"/>
  <c r="AD2166" i="5"/>
  <c r="AD2167" i="5"/>
  <c r="AD2168" i="5"/>
  <c r="AD2169" i="5"/>
  <c r="AD2170" i="5"/>
  <c r="AD2171" i="5"/>
  <c r="AD2172" i="5"/>
  <c r="AD2173" i="5"/>
  <c r="AD2174" i="5"/>
  <c r="AD2175" i="5"/>
  <c r="AD2176" i="5"/>
  <c r="AD2177" i="5"/>
  <c r="AD2178" i="5"/>
  <c r="AD2179" i="5"/>
  <c r="AD2180" i="5"/>
  <c r="AD2181" i="5"/>
  <c r="AD2182" i="5"/>
  <c r="AD2183" i="5"/>
  <c r="AD2184" i="5"/>
  <c r="AD2185" i="5"/>
  <c r="AD2186" i="5"/>
  <c r="AD2187" i="5"/>
  <c r="AD2188" i="5"/>
  <c r="AD2189" i="5"/>
  <c r="AD2190" i="5"/>
  <c r="AD2191" i="5"/>
  <c r="AD2192" i="5"/>
  <c r="AD2193" i="5"/>
  <c r="AD2194" i="5"/>
  <c r="AD2195" i="5"/>
  <c r="AD2196" i="5"/>
  <c r="AD2197" i="5"/>
  <c r="AD2198" i="5"/>
  <c r="AD2199" i="5"/>
  <c r="AD2200" i="5"/>
  <c r="AD2201" i="5"/>
  <c r="AD2202" i="5"/>
  <c r="AD2203" i="5"/>
  <c r="AD2204" i="5"/>
  <c r="AD2205" i="5"/>
  <c r="AD2206" i="5"/>
  <c r="AD2207" i="5"/>
  <c r="AD2208" i="5"/>
  <c r="AD2209" i="5"/>
  <c r="AD2210" i="5"/>
  <c r="AD2211" i="5"/>
  <c r="AD2212" i="5"/>
  <c r="AD2213" i="5"/>
  <c r="AD2214" i="5"/>
  <c r="AD2215" i="5"/>
  <c r="AD2216" i="5"/>
  <c r="AD2217" i="5"/>
  <c r="AD2218" i="5"/>
  <c r="AD2219" i="5"/>
  <c r="AD2220" i="5"/>
  <c r="AD2221" i="5"/>
  <c r="AD2222" i="5"/>
  <c r="AD2223" i="5"/>
  <c r="AD2224" i="5"/>
  <c r="AD2225" i="5"/>
  <c r="AD2226" i="5"/>
  <c r="AD2227" i="5"/>
  <c r="AD2228" i="5"/>
  <c r="AD2229" i="5"/>
  <c r="AD2230" i="5"/>
  <c r="AD2231" i="5"/>
  <c r="AD2232" i="5"/>
  <c r="AD2233" i="5"/>
  <c r="AD2234" i="5"/>
  <c r="AD2235" i="5"/>
  <c r="AD2236" i="5"/>
  <c r="AD2237" i="5"/>
  <c r="AD2238" i="5"/>
  <c r="AD2239" i="5"/>
  <c r="AD2240" i="5"/>
  <c r="AD2241" i="5"/>
  <c r="AD2242" i="5"/>
  <c r="AD2243" i="5"/>
  <c r="AD2244" i="5"/>
  <c r="AD2245" i="5"/>
  <c r="AD2246" i="5"/>
  <c r="AD2247" i="5"/>
  <c r="AD2248" i="5"/>
  <c r="AD2249" i="5"/>
  <c r="AD2250" i="5"/>
  <c r="AD2251" i="5"/>
  <c r="AD2252" i="5"/>
  <c r="AD2253" i="5"/>
  <c r="AD2254" i="5"/>
  <c r="AD2255" i="5"/>
  <c r="AD2256" i="5"/>
  <c r="AD2257" i="5"/>
  <c r="AD2258" i="5"/>
  <c r="AD2259" i="5"/>
  <c r="AD2260" i="5"/>
  <c r="AD2261" i="5"/>
  <c r="AD2262" i="5"/>
  <c r="AD2263" i="5"/>
  <c r="AD2264" i="5"/>
  <c r="AD2265" i="5"/>
  <c r="AD2266" i="5"/>
  <c r="AD2267" i="5"/>
  <c r="AD2268" i="5"/>
  <c r="AD2269" i="5"/>
  <c r="AD2270" i="5"/>
  <c r="AD2271" i="5"/>
  <c r="AD2272" i="5"/>
  <c r="AD2273" i="5"/>
  <c r="AD2274" i="5"/>
  <c r="AD2275" i="5"/>
  <c r="AD2276" i="5"/>
  <c r="AD2277" i="5"/>
  <c r="AD2278" i="5"/>
  <c r="AD2279" i="5"/>
  <c r="AD2280" i="5"/>
  <c r="AD2281" i="5"/>
  <c r="AD2282" i="5"/>
  <c r="AD2283" i="5"/>
  <c r="AD2284" i="5"/>
  <c r="AD2285" i="5"/>
  <c r="AD2286" i="5"/>
  <c r="AD2287" i="5"/>
  <c r="AD2288" i="5"/>
  <c r="AD2289" i="5"/>
  <c r="AD2290" i="5"/>
  <c r="AD2291" i="5"/>
  <c r="AD2292" i="5"/>
  <c r="AD2293" i="5"/>
  <c r="AD2294" i="5"/>
  <c r="AD2295" i="5"/>
  <c r="AD2296" i="5"/>
  <c r="AD2297" i="5"/>
  <c r="AD2298" i="5"/>
  <c r="AD2299" i="5"/>
  <c r="AD2300" i="5"/>
  <c r="AD2301" i="5"/>
  <c r="AD2302" i="5"/>
  <c r="AD2303" i="5"/>
  <c r="AD2304" i="5"/>
  <c r="AD2305" i="5"/>
  <c r="AD2306" i="5"/>
  <c r="AD2307" i="5"/>
  <c r="AD2308" i="5"/>
  <c r="AD2309" i="5"/>
  <c r="AD2310" i="5"/>
  <c r="AD2311" i="5"/>
  <c r="AD2312" i="5"/>
  <c r="AD2313" i="5"/>
  <c r="AD2314" i="5"/>
  <c r="AD2315" i="5"/>
  <c r="AD2316" i="5"/>
  <c r="AD2317" i="5"/>
  <c r="AD2318" i="5"/>
  <c r="AD2319" i="5"/>
  <c r="AD2320" i="5"/>
  <c r="AD2321" i="5"/>
  <c r="AD2322" i="5"/>
  <c r="AD2323" i="5"/>
  <c r="AD2324" i="5"/>
  <c r="AD2325" i="5"/>
  <c r="AD2326" i="5"/>
  <c r="AD2327" i="5"/>
  <c r="AD2328" i="5"/>
  <c r="AD2329" i="5"/>
  <c r="AD2330" i="5"/>
  <c r="AD2331" i="5"/>
  <c r="AD2332" i="5"/>
  <c r="AD2333" i="5"/>
  <c r="AD2334" i="5"/>
  <c r="AD2335" i="5"/>
  <c r="AD2336" i="5"/>
  <c r="AD2337" i="5"/>
  <c r="AD2338" i="5"/>
  <c r="AD2339" i="5"/>
  <c r="AD2340" i="5"/>
  <c r="AD2341" i="5"/>
  <c r="AD2342" i="5"/>
  <c r="AD2343" i="5"/>
  <c r="AD2344" i="5"/>
  <c r="AD2345" i="5"/>
  <c r="AD2346" i="5"/>
  <c r="AD2347" i="5"/>
  <c r="AD2348" i="5"/>
  <c r="AD2349" i="5"/>
  <c r="AD2350" i="5"/>
  <c r="AD2351" i="5"/>
  <c r="AD2352" i="5"/>
  <c r="AD2353" i="5"/>
  <c r="AD2354" i="5"/>
  <c r="AD2355" i="5"/>
  <c r="AD2356" i="5"/>
  <c r="AD2357" i="5"/>
  <c r="AD2358" i="5"/>
  <c r="AD2359" i="5"/>
  <c r="AD2360" i="5"/>
  <c r="AD2361" i="5"/>
  <c r="AD2362" i="5"/>
  <c r="AD2363" i="5"/>
  <c r="AD2364" i="5"/>
  <c r="AD2365" i="5"/>
  <c r="AD2366" i="5"/>
  <c r="AD2367" i="5"/>
  <c r="AD2368" i="5"/>
  <c r="AD2369" i="5"/>
  <c r="AD2370" i="5"/>
  <c r="AD2371" i="5"/>
  <c r="AD2372" i="5"/>
  <c r="AD2373" i="5"/>
  <c r="AD2374" i="5"/>
  <c r="AD2375" i="5"/>
  <c r="AD2376" i="5"/>
  <c r="AD2377" i="5"/>
  <c r="AD2378" i="5"/>
  <c r="AD2379" i="5"/>
  <c r="AD2380" i="5"/>
  <c r="AD2381" i="5"/>
  <c r="AD2382" i="5"/>
  <c r="AD2383" i="5"/>
  <c r="AD2384" i="5"/>
  <c r="AD2385" i="5"/>
  <c r="AD2386" i="5"/>
  <c r="AD2387" i="5"/>
  <c r="AD2388" i="5"/>
  <c r="AD2389" i="5"/>
  <c r="AD2390" i="5"/>
  <c r="AD2391" i="5"/>
  <c r="AD2392" i="5"/>
  <c r="AD2393" i="5"/>
  <c r="AD2394" i="5"/>
  <c r="AD2395" i="5"/>
  <c r="AD2396" i="5"/>
  <c r="AD2397" i="5"/>
  <c r="AD2398" i="5"/>
  <c r="AD2399" i="5"/>
  <c r="AD2400" i="5"/>
  <c r="AD2401" i="5"/>
  <c r="AD2402" i="5"/>
  <c r="AD2403" i="5"/>
  <c r="AD2404" i="5"/>
  <c r="AD2405" i="5"/>
  <c r="AD2406" i="5"/>
  <c r="AD2407" i="5"/>
  <c r="AD2408" i="5"/>
  <c r="AD2409" i="5"/>
  <c r="AD2410" i="5"/>
  <c r="AD2411" i="5"/>
  <c r="AD2412" i="5"/>
  <c r="AD2413" i="5"/>
  <c r="AD2414" i="5"/>
  <c r="AD2415" i="5"/>
  <c r="AD2416" i="5"/>
  <c r="AD2417" i="5"/>
  <c r="AD2418" i="5"/>
  <c r="AD2419" i="5"/>
  <c r="AD2420" i="5"/>
  <c r="AD2421" i="5"/>
  <c r="AD2422" i="5"/>
  <c r="AD2423" i="5"/>
  <c r="AD2424" i="5"/>
  <c r="AD2425" i="5"/>
  <c r="AD2426" i="5"/>
  <c r="AD2427" i="5"/>
  <c r="AD2428" i="5"/>
  <c r="AD2429" i="5"/>
  <c r="AD2430" i="5"/>
  <c r="AD2431" i="5"/>
  <c r="AD2432" i="5"/>
  <c r="AD2433" i="5"/>
  <c r="AD2434" i="5"/>
  <c r="AD2435" i="5"/>
  <c r="AD2436" i="5"/>
  <c r="AD2437" i="5"/>
  <c r="AD2438" i="5"/>
  <c r="AD2439" i="5"/>
  <c r="AD2440" i="5"/>
  <c r="AD2441" i="5"/>
  <c r="AD2442" i="5"/>
  <c r="AD2443" i="5"/>
  <c r="AD2444" i="5"/>
  <c r="AD2445" i="5"/>
  <c r="AD2446" i="5"/>
  <c r="AD2447" i="5"/>
  <c r="AD2448" i="5"/>
  <c r="AD2449" i="5"/>
  <c r="AD2450" i="5"/>
  <c r="AD2451" i="5"/>
  <c r="AD2452" i="5"/>
  <c r="AD2453" i="5"/>
  <c r="AD2454" i="5"/>
  <c r="AD2455" i="5"/>
  <c r="AD2456" i="5"/>
  <c r="AD2457" i="5"/>
  <c r="AD2458" i="5"/>
  <c r="AD2459" i="5"/>
  <c r="AD2460" i="5"/>
  <c r="AD2461" i="5"/>
  <c r="AD2462" i="5"/>
  <c r="AD2463" i="5"/>
  <c r="AD2464" i="5"/>
  <c r="AD2465" i="5"/>
  <c r="AD2466" i="5"/>
  <c r="AD2467" i="5"/>
  <c r="AD2468" i="5"/>
  <c r="AD2469" i="5"/>
  <c r="AD2470" i="5"/>
  <c r="AD2471" i="5"/>
  <c r="AD2472" i="5"/>
  <c r="AD2473" i="5"/>
  <c r="AD2474" i="5"/>
  <c r="AD2475" i="5"/>
  <c r="AD2476" i="5"/>
  <c r="AD2477" i="5"/>
  <c r="AD2478" i="5"/>
  <c r="AD2479" i="5"/>
  <c r="AD2480" i="5"/>
  <c r="AD2481" i="5"/>
  <c r="AD2482" i="5"/>
  <c r="AD2483" i="5"/>
  <c r="AD2484" i="5"/>
  <c r="AD2485" i="5"/>
  <c r="AD2486" i="5"/>
  <c r="AD2487" i="5"/>
  <c r="AD2488" i="5"/>
  <c r="AD2489" i="5"/>
  <c r="AD2490" i="5"/>
  <c r="AD2491" i="5"/>
  <c r="AD2492" i="5"/>
  <c r="AD2493" i="5"/>
  <c r="AD2494" i="5"/>
  <c r="AD2495" i="5"/>
  <c r="AD2496" i="5"/>
  <c r="AD2497" i="5"/>
  <c r="AD2498" i="5"/>
  <c r="AD2499" i="5"/>
  <c r="AD2500" i="5"/>
  <c r="AD2501" i="5"/>
  <c r="AD2502" i="5"/>
  <c r="AD2503" i="5"/>
  <c r="AD2504" i="5"/>
  <c r="AD2505" i="5"/>
  <c r="AD2506" i="5"/>
  <c r="AD2507" i="5"/>
  <c r="AD2508" i="5"/>
  <c r="AD2509" i="5"/>
  <c r="AD2510" i="5"/>
  <c r="AD2511" i="5"/>
  <c r="AD2512" i="5"/>
  <c r="AD2513" i="5"/>
  <c r="AD2514" i="5"/>
  <c r="AD2515" i="5"/>
  <c r="AD2516" i="5"/>
  <c r="AD2517" i="5"/>
  <c r="AD2518" i="5"/>
  <c r="AD2519" i="5"/>
  <c r="AD2520" i="5"/>
  <c r="AD2521" i="5"/>
  <c r="AD2522" i="5"/>
  <c r="AD2523" i="5"/>
  <c r="AD2524" i="5"/>
  <c r="AD2525" i="5"/>
  <c r="AD2526" i="5"/>
  <c r="AD2527" i="5"/>
  <c r="AD2528" i="5"/>
  <c r="AD2529" i="5"/>
  <c r="AD2530" i="5"/>
  <c r="AD2531" i="5"/>
  <c r="AD2532" i="5"/>
  <c r="AD2533" i="5"/>
  <c r="AD2534" i="5"/>
  <c r="AD2535" i="5"/>
  <c r="AD2536" i="5"/>
  <c r="AD2537" i="5"/>
  <c r="AD2538" i="5"/>
  <c r="AD2539" i="5"/>
  <c r="AD2540" i="5"/>
  <c r="AD2541" i="5"/>
  <c r="AD2542" i="5"/>
  <c r="AD2543" i="5"/>
  <c r="AD2544" i="5"/>
  <c r="AD2545" i="5"/>
  <c r="AD2546" i="5"/>
  <c r="AD2547" i="5"/>
  <c r="AD2548" i="5"/>
  <c r="AD2549" i="5"/>
  <c r="AD2550" i="5"/>
  <c r="AD2551" i="5"/>
  <c r="AD2552" i="5"/>
  <c r="AD2553" i="5"/>
  <c r="AD2554" i="5"/>
  <c r="AD2555" i="5"/>
  <c r="AD2556" i="5"/>
  <c r="AD2557" i="5"/>
  <c r="AD2558" i="5"/>
  <c r="AD2559" i="5"/>
  <c r="AD2560" i="5"/>
  <c r="AD2561" i="5"/>
  <c r="AD2562" i="5"/>
  <c r="AD2563" i="5"/>
  <c r="AD2564" i="5"/>
  <c r="AD2565" i="5"/>
  <c r="AD2566" i="5"/>
  <c r="AD2567" i="5"/>
  <c r="AD2568" i="5"/>
  <c r="AD2569" i="5"/>
  <c r="AD2570" i="5"/>
  <c r="AD2571" i="5"/>
  <c r="AD2572" i="5"/>
  <c r="AD2573" i="5"/>
  <c r="AD2574" i="5"/>
  <c r="AD2575" i="5"/>
  <c r="AD2576" i="5"/>
  <c r="AD2577" i="5"/>
  <c r="AD2578" i="5"/>
  <c r="AD2579" i="5"/>
  <c r="AD2580" i="5"/>
  <c r="AD2581" i="5"/>
  <c r="AD2582" i="5"/>
  <c r="AD2583" i="5"/>
  <c r="AD2584" i="5"/>
  <c r="AD2585" i="5"/>
  <c r="AD2586" i="5"/>
  <c r="AD2587" i="5"/>
  <c r="AD2588" i="5"/>
  <c r="AD2589" i="5"/>
  <c r="AD2590" i="5"/>
  <c r="AD2591" i="5"/>
  <c r="AD2592" i="5"/>
  <c r="AD2593" i="5"/>
  <c r="AD2594" i="5"/>
  <c r="AD2595" i="5"/>
  <c r="AD2596" i="5"/>
  <c r="AD2597" i="5"/>
  <c r="AD2598" i="5"/>
  <c r="AD2599" i="5"/>
  <c r="AD2600" i="5"/>
  <c r="AD2601" i="5"/>
  <c r="AD2602" i="5"/>
  <c r="AD2603" i="5"/>
  <c r="AD2604" i="5"/>
  <c r="AD2605" i="5"/>
  <c r="AD2606" i="5"/>
  <c r="AD2607" i="5"/>
  <c r="AD2608" i="5"/>
  <c r="AD2609" i="5"/>
  <c r="AD2610" i="5"/>
  <c r="AD2611" i="5"/>
  <c r="AD2612" i="5"/>
  <c r="AD2613" i="5"/>
  <c r="AD2614" i="5"/>
  <c r="AD2615" i="5"/>
  <c r="AD2616" i="5"/>
  <c r="AD2617" i="5"/>
  <c r="AD2618" i="5"/>
  <c r="AD2619" i="5"/>
  <c r="AD2620" i="5"/>
  <c r="AD2621" i="5"/>
  <c r="AD2622" i="5"/>
  <c r="AD2623" i="5"/>
  <c r="AD2624" i="5"/>
  <c r="AD2625" i="5"/>
  <c r="AD2626" i="5"/>
  <c r="AD2627" i="5"/>
  <c r="AD2628" i="5"/>
  <c r="AD2629" i="5"/>
  <c r="AD2630" i="5"/>
  <c r="AD2631" i="5"/>
  <c r="AD2632" i="5"/>
  <c r="AD2633" i="5"/>
  <c r="AD2634" i="5"/>
  <c r="AD2635" i="5"/>
  <c r="AD2636" i="5"/>
  <c r="AD2637" i="5"/>
  <c r="AD2638" i="5"/>
  <c r="AD2639" i="5"/>
  <c r="AD2640" i="5"/>
  <c r="AD2641" i="5"/>
  <c r="AD2642" i="5"/>
  <c r="AD2643" i="5"/>
  <c r="AD2644" i="5"/>
  <c r="AD2645" i="5"/>
  <c r="AD2646" i="5"/>
  <c r="AD2647" i="5"/>
  <c r="AD2648" i="5"/>
  <c r="AD2649" i="5"/>
  <c r="AD2650" i="5"/>
  <c r="AD2651" i="5"/>
  <c r="AD2652" i="5"/>
  <c r="AD2653" i="5"/>
  <c r="AD2654" i="5"/>
  <c r="AD2655" i="5"/>
  <c r="AD2656" i="5"/>
  <c r="AD2657" i="5"/>
  <c r="AD2658" i="5"/>
  <c r="AD2659" i="5"/>
  <c r="AD2660" i="5"/>
  <c r="AD2661" i="5"/>
  <c r="AD2662" i="5"/>
  <c r="AD2663" i="5"/>
  <c r="AD2664" i="5"/>
  <c r="AD2665" i="5"/>
  <c r="AD2666" i="5"/>
  <c r="AD2667" i="5"/>
  <c r="AD2668" i="5"/>
  <c r="AD2669" i="5"/>
  <c r="AD2670" i="5"/>
  <c r="AD2671" i="5"/>
  <c r="AD2672" i="5"/>
  <c r="AD2673" i="5"/>
  <c r="AD2674" i="5"/>
  <c r="AD2675" i="5"/>
  <c r="AD2676" i="5"/>
  <c r="AD2677" i="5"/>
  <c r="AD2678" i="5"/>
  <c r="AD2679" i="5"/>
  <c r="AD2680" i="5"/>
  <c r="AD2681" i="5"/>
  <c r="AD2682" i="5"/>
  <c r="AD2683" i="5"/>
  <c r="AD2684" i="5"/>
  <c r="AD2685" i="5"/>
  <c r="AD2686" i="5"/>
  <c r="AD2687" i="5"/>
  <c r="AD2688" i="5"/>
  <c r="AD2689" i="5"/>
  <c r="AD2690" i="5"/>
  <c r="AD2691" i="5"/>
  <c r="AD2692" i="5"/>
  <c r="AD2693" i="5"/>
  <c r="AD2694" i="5"/>
  <c r="AD2695" i="5"/>
  <c r="AD2696" i="5"/>
  <c r="AD2697" i="5"/>
  <c r="AD2698" i="5"/>
  <c r="AD2699" i="5"/>
  <c r="AD2700" i="5"/>
  <c r="AD2701" i="5"/>
  <c r="AD2702" i="5"/>
  <c r="AD2703" i="5"/>
  <c r="AD2704" i="5"/>
  <c r="AD2705" i="5"/>
  <c r="AD2706" i="5"/>
  <c r="AD2707" i="5"/>
  <c r="AD2708" i="5"/>
  <c r="AD2709" i="5"/>
  <c r="AD2710" i="5"/>
  <c r="AD2711" i="5"/>
  <c r="AD2712" i="5"/>
  <c r="AD2713" i="5"/>
  <c r="AD2714" i="5"/>
  <c r="AD2715" i="5"/>
  <c r="AD2716" i="5"/>
  <c r="AD2717" i="5"/>
  <c r="AD2718" i="5"/>
  <c r="AD2719" i="5"/>
  <c r="AD2720" i="5"/>
  <c r="AD2721" i="5"/>
  <c r="AD2722" i="5"/>
  <c r="AD2723" i="5"/>
  <c r="AD2724" i="5"/>
  <c r="AD2725" i="5"/>
  <c r="AD2726" i="5"/>
  <c r="AD2727" i="5"/>
  <c r="AD2728" i="5"/>
  <c r="AD2729" i="5"/>
  <c r="AD2730" i="5"/>
  <c r="AD2731" i="5"/>
  <c r="AD2732" i="5"/>
  <c r="AD2733" i="5"/>
  <c r="AD2734" i="5"/>
  <c r="AD2735" i="5"/>
  <c r="AD2736" i="5"/>
  <c r="AD2737" i="5"/>
  <c r="AD2738" i="5"/>
  <c r="AD2739" i="5"/>
  <c r="AD2740" i="5"/>
  <c r="AD2741" i="5"/>
  <c r="AD2742" i="5"/>
  <c r="AD2743" i="5"/>
  <c r="AD2744" i="5"/>
  <c r="AD2745" i="5"/>
  <c r="AD2746" i="5"/>
  <c r="AD2747" i="5"/>
  <c r="AD2748" i="5"/>
  <c r="AD2749" i="5"/>
  <c r="AD2750" i="5"/>
  <c r="AD2751" i="5"/>
  <c r="AD2752" i="5"/>
  <c r="AD2753" i="5"/>
  <c r="AD2754" i="5"/>
  <c r="AD2755" i="5"/>
  <c r="AD2756" i="5"/>
  <c r="AD2757" i="5"/>
  <c r="AD2758" i="5"/>
  <c r="AD2759" i="5"/>
  <c r="AD2760" i="5"/>
  <c r="AD2761" i="5"/>
  <c r="AD2762" i="5"/>
  <c r="AD2763" i="5"/>
  <c r="AD2764" i="5"/>
  <c r="AD2765" i="5"/>
  <c r="AD2766" i="5"/>
  <c r="AD2767" i="5"/>
  <c r="AD2768" i="5"/>
  <c r="AD2769" i="5"/>
  <c r="AD2770" i="5"/>
  <c r="AD2771" i="5"/>
  <c r="AD2772" i="5"/>
  <c r="AD2773" i="5"/>
  <c r="AD2774" i="5"/>
  <c r="AD2775" i="5"/>
  <c r="AD2776" i="5"/>
  <c r="AD2777" i="5"/>
  <c r="AD2778" i="5"/>
  <c r="AD2779" i="5"/>
  <c r="AD2780" i="5"/>
  <c r="AD2781" i="5"/>
  <c r="AD2782" i="5"/>
  <c r="AD2783" i="5"/>
  <c r="AD2784" i="5"/>
  <c r="AD2785" i="5"/>
  <c r="AD2786" i="5"/>
  <c r="AD2787" i="5"/>
  <c r="AD2788" i="5"/>
  <c r="AD2789" i="5"/>
  <c r="AD2790" i="5"/>
  <c r="AD2791" i="5"/>
  <c r="AD2792" i="5"/>
  <c r="AD2793" i="5"/>
  <c r="AD2794" i="5"/>
  <c r="AD2795" i="5"/>
  <c r="AD2796" i="5"/>
  <c r="AD2797" i="5"/>
  <c r="AD2798" i="5"/>
  <c r="AD2799" i="5"/>
  <c r="AD2800" i="5"/>
  <c r="AD2801" i="5"/>
  <c r="AD2802" i="5"/>
  <c r="AD2803" i="5"/>
  <c r="AD2804" i="5"/>
  <c r="AD2805" i="5"/>
  <c r="AD2806" i="5"/>
  <c r="AD2807" i="5"/>
  <c r="AD2808" i="5"/>
  <c r="AD2809" i="5"/>
  <c r="AD2810" i="5"/>
  <c r="AD2811" i="5"/>
  <c r="AD2812" i="5"/>
  <c r="AD2813" i="5"/>
  <c r="AD2814" i="5"/>
  <c r="AD2815" i="5"/>
  <c r="AD2816" i="5"/>
  <c r="AD2817" i="5"/>
  <c r="AD2818" i="5"/>
  <c r="AD2819" i="5"/>
  <c r="AD2820" i="5"/>
  <c r="AD2821" i="5"/>
  <c r="AD2822" i="5"/>
  <c r="AD2823" i="5"/>
  <c r="AD2824" i="5"/>
  <c r="AD2825" i="5"/>
  <c r="AD2826" i="5"/>
  <c r="AD2827" i="5"/>
  <c r="AD2828" i="5"/>
  <c r="AD2829" i="5"/>
  <c r="AD2830" i="5"/>
  <c r="AD2831" i="5"/>
  <c r="AD2832" i="5"/>
  <c r="AD2833" i="5"/>
  <c r="AD2834" i="5"/>
  <c r="AD2835" i="5"/>
  <c r="AD2836" i="5"/>
  <c r="AD2837" i="5"/>
  <c r="AD2838" i="5"/>
  <c r="AD2839" i="5"/>
  <c r="AD2840" i="5"/>
  <c r="AD2841" i="5"/>
  <c r="AD2842" i="5"/>
  <c r="AD2843" i="5"/>
  <c r="AD2844" i="5"/>
  <c r="AD2845" i="5"/>
  <c r="AD2846" i="5"/>
  <c r="AD2847" i="5"/>
  <c r="AD2848" i="5"/>
  <c r="AD2849" i="5"/>
  <c r="AD2850" i="5"/>
  <c r="AD2851" i="5"/>
  <c r="AD2852" i="5"/>
  <c r="AD2853" i="5"/>
  <c r="AD2854" i="5"/>
  <c r="AD2855" i="5"/>
  <c r="AD2856" i="5"/>
  <c r="AD2857" i="5"/>
  <c r="AD2858" i="5"/>
  <c r="AD2859" i="5"/>
  <c r="AD2860" i="5"/>
  <c r="AD2861" i="5"/>
  <c r="AD2862" i="5"/>
  <c r="AD2863" i="5"/>
  <c r="AD2864" i="5"/>
  <c r="AD2865" i="5"/>
  <c r="AD2866" i="5"/>
  <c r="AD2867" i="5"/>
  <c r="AD2868" i="5"/>
  <c r="AD2869" i="5"/>
  <c r="AD2870" i="5"/>
  <c r="AD2871" i="5"/>
  <c r="AD2872" i="5"/>
  <c r="AD2873" i="5"/>
  <c r="AD2874" i="5"/>
  <c r="AD2875" i="5"/>
  <c r="AD2876" i="5"/>
  <c r="AD2877" i="5"/>
  <c r="AD2878" i="5"/>
  <c r="AD2879" i="5"/>
  <c r="AD2880" i="5"/>
  <c r="AD2881" i="5"/>
  <c r="AD2882" i="5"/>
  <c r="AD2883" i="5"/>
  <c r="AD2884" i="5"/>
  <c r="AD2885" i="5"/>
  <c r="AD2886" i="5"/>
  <c r="AD2887" i="5"/>
  <c r="AD2888" i="5"/>
  <c r="AD2889" i="5"/>
  <c r="AD2890" i="5"/>
  <c r="AD2891" i="5"/>
  <c r="AD2892" i="5"/>
  <c r="AD2893" i="5"/>
  <c r="AD2894" i="5"/>
  <c r="AD2895" i="5"/>
  <c r="AD2896" i="5"/>
  <c r="AD2897" i="5"/>
  <c r="AD2898" i="5"/>
  <c r="AD2899" i="5"/>
  <c r="AD2900" i="5"/>
  <c r="AD2901" i="5"/>
  <c r="AD2902" i="5"/>
  <c r="AD2903" i="5"/>
  <c r="AD2904" i="5"/>
  <c r="AD2905" i="5"/>
  <c r="AD2906" i="5"/>
  <c r="AD2907" i="5"/>
  <c r="AD2908" i="5"/>
  <c r="AD2909" i="5"/>
  <c r="AD2910" i="5"/>
  <c r="AD2911" i="5"/>
  <c r="AD2912" i="5"/>
  <c r="AD2913" i="5"/>
  <c r="AD2914" i="5"/>
  <c r="AD2915" i="5"/>
  <c r="AD2916" i="5"/>
  <c r="AD2917" i="5"/>
  <c r="AD2918" i="5"/>
  <c r="AD2919" i="5"/>
  <c r="AD2920" i="5"/>
  <c r="AD2921" i="5"/>
  <c r="AD2922" i="5"/>
  <c r="AD2923" i="5"/>
  <c r="AD2924" i="5"/>
  <c r="AD2925" i="5"/>
  <c r="AD2926" i="5"/>
  <c r="AD2927" i="5"/>
  <c r="AD2928" i="5"/>
  <c r="AD2929" i="5"/>
  <c r="AD2930" i="5"/>
  <c r="AD2931" i="5"/>
  <c r="AD2932" i="5"/>
  <c r="AD2933" i="5"/>
  <c r="AD2934" i="5"/>
  <c r="AD2935" i="5"/>
  <c r="AD2936" i="5"/>
  <c r="AD2937" i="5"/>
  <c r="AD2938" i="5"/>
  <c r="AD2939" i="5"/>
  <c r="AD2940" i="5"/>
  <c r="AD2941" i="5"/>
  <c r="AD2942" i="5"/>
  <c r="AD2943" i="5"/>
  <c r="AD2944" i="5"/>
  <c r="AD2945" i="5"/>
  <c r="AD2946" i="5"/>
  <c r="AD2947" i="5"/>
  <c r="AD2948" i="5"/>
  <c r="AD2949" i="5"/>
  <c r="AD2950" i="5"/>
  <c r="AD2951" i="5"/>
  <c r="AD2952" i="5"/>
  <c r="AD2953" i="5"/>
  <c r="AD2954" i="5"/>
  <c r="AD2955" i="5"/>
  <c r="AD2956" i="5"/>
  <c r="AD2957" i="5"/>
  <c r="AD2958" i="5"/>
  <c r="AD2959" i="5"/>
  <c r="AD2960" i="5"/>
  <c r="AD2961" i="5"/>
  <c r="AD2962" i="5"/>
  <c r="AD2963" i="5"/>
  <c r="AD2964" i="5"/>
  <c r="AD2965" i="5"/>
  <c r="AD2966" i="5"/>
  <c r="AD2967" i="5"/>
  <c r="AD2968" i="5"/>
  <c r="AD2969" i="5"/>
  <c r="AD2970" i="5"/>
  <c r="AD2971" i="5"/>
  <c r="AD2972" i="5"/>
  <c r="AD2973" i="5"/>
  <c r="AD2974" i="5"/>
  <c r="AD2975" i="5"/>
  <c r="AD2976" i="5"/>
  <c r="AD2977" i="5"/>
  <c r="AD2978" i="5"/>
  <c r="AD2979" i="5"/>
  <c r="AD2980" i="5"/>
  <c r="AD2981" i="5"/>
  <c r="AD2982" i="5"/>
  <c r="AD2983" i="5"/>
  <c r="AD2984" i="5"/>
  <c r="AD2985" i="5"/>
  <c r="AD2986" i="5"/>
  <c r="AD2987" i="5"/>
  <c r="AD2988" i="5"/>
  <c r="AD2989" i="5"/>
  <c r="AD2990" i="5"/>
  <c r="AD2991" i="5"/>
  <c r="AD2992" i="5"/>
  <c r="AD2993" i="5"/>
  <c r="AD2994" i="5"/>
  <c r="AD2995" i="5"/>
  <c r="AD2996" i="5"/>
  <c r="AD2997" i="5"/>
  <c r="AD2998" i="5"/>
  <c r="AD2999" i="5"/>
  <c r="AD3000" i="5"/>
  <c r="AD3001" i="5"/>
  <c r="AC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C178" i="5"/>
  <c r="AC179" i="5"/>
  <c r="AC180" i="5"/>
  <c r="AC181" i="5"/>
  <c r="AC182" i="5"/>
  <c r="AC183" i="5"/>
  <c r="AC184" i="5"/>
  <c r="AC185" i="5"/>
  <c r="AC186" i="5"/>
  <c r="AC187" i="5"/>
  <c r="AC188" i="5"/>
  <c r="AC189" i="5"/>
  <c r="AC190" i="5"/>
  <c r="AC191" i="5"/>
  <c r="AC192" i="5"/>
  <c r="AC193" i="5"/>
  <c r="AC194" i="5"/>
  <c r="AC195" i="5"/>
  <c r="AC196" i="5"/>
  <c r="AC197" i="5"/>
  <c r="AC198" i="5"/>
  <c r="AC199" i="5"/>
  <c r="AC200" i="5"/>
  <c r="AC201" i="5"/>
  <c r="AC202" i="5"/>
  <c r="AC203" i="5"/>
  <c r="AC204" i="5"/>
  <c r="AC205" i="5"/>
  <c r="AC206" i="5"/>
  <c r="AC207" i="5"/>
  <c r="AC208" i="5"/>
  <c r="AC209" i="5"/>
  <c r="AC210" i="5"/>
  <c r="AC211" i="5"/>
  <c r="AC212" i="5"/>
  <c r="AC213" i="5"/>
  <c r="AC214" i="5"/>
  <c r="AC215" i="5"/>
  <c r="AC216" i="5"/>
  <c r="AC217" i="5"/>
  <c r="AC218" i="5"/>
  <c r="AC219" i="5"/>
  <c r="AC220" i="5"/>
  <c r="AC221" i="5"/>
  <c r="AC222" i="5"/>
  <c r="AC223" i="5"/>
  <c r="AC224" i="5"/>
  <c r="AC225" i="5"/>
  <c r="AC226" i="5"/>
  <c r="AC227" i="5"/>
  <c r="AC228" i="5"/>
  <c r="AC229" i="5"/>
  <c r="AC230" i="5"/>
  <c r="AC231" i="5"/>
  <c r="AC232" i="5"/>
  <c r="AC233" i="5"/>
  <c r="AC234" i="5"/>
  <c r="AC235" i="5"/>
  <c r="AC236" i="5"/>
  <c r="AC237" i="5"/>
  <c r="AC238" i="5"/>
  <c r="AC239" i="5"/>
  <c r="AC240" i="5"/>
  <c r="AC241" i="5"/>
  <c r="AC242" i="5"/>
  <c r="AC243" i="5"/>
  <c r="AC244" i="5"/>
  <c r="AC245" i="5"/>
  <c r="AC246" i="5"/>
  <c r="AC247" i="5"/>
  <c r="AC248" i="5"/>
  <c r="AC249" i="5"/>
  <c r="AC250" i="5"/>
  <c r="AC251" i="5"/>
  <c r="AC252" i="5"/>
  <c r="AC253" i="5"/>
  <c r="AC254" i="5"/>
  <c r="AC255" i="5"/>
  <c r="AC256" i="5"/>
  <c r="AC257" i="5"/>
  <c r="AC258" i="5"/>
  <c r="AC259" i="5"/>
  <c r="AC260" i="5"/>
  <c r="AC261" i="5"/>
  <c r="AC262" i="5"/>
  <c r="AC263" i="5"/>
  <c r="AC264" i="5"/>
  <c r="AC265" i="5"/>
  <c r="AC266" i="5"/>
  <c r="AC267" i="5"/>
  <c r="AC268" i="5"/>
  <c r="AC269" i="5"/>
  <c r="AC270" i="5"/>
  <c r="AC271" i="5"/>
  <c r="AC272" i="5"/>
  <c r="AC273" i="5"/>
  <c r="AC274" i="5"/>
  <c r="AC275" i="5"/>
  <c r="AC276" i="5"/>
  <c r="AC277" i="5"/>
  <c r="AC278" i="5"/>
  <c r="AC279" i="5"/>
  <c r="AC280" i="5"/>
  <c r="AC281" i="5"/>
  <c r="AC282" i="5"/>
  <c r="AC283" i="5"/>
  <c r="AC284" i="5"/>
  <c r="AC285" i="5"/>
  <c r="AC286" i="5"/>
  <c r="AC287" i="5"/>
  <c r="AC288" i="5"/>
  <c r="AC289" i="5"/>
  <c r="AC290" i="5"/>
  <c r="AC291" i="5"/>
  <c r="AC292" i="5"/>
  <c r="AC293" i="5"/>
  <c r="AC294" i="5"/>
  <c r="AC295" i="5"/>
  <c r="AC296" i="5"/>
  <c r="AC297" i="5"/>
  <c r="AC298" i="5"/>
  <c r="AC299" i="5"/>
  <c r="AC300" i="5"/>
  <c r="AC301" i="5"/>
  <c r="AC302" i="5"/>
  <c r="AC303" i="5"/>
  <c r="AC304" i="5"/>
  <c r="AC305" i="5"/>
  <c r="AC306" i="5"/>
  <c r="AC307" i="5"/>
  <c r="AC308" i="5"/>
  <c r="AC309" i="5"/>
  <c r="AC310" i="5"/>
  <c r="AC311" i="5"/>
  <c r="AC312" i="5"/>
  <c r="AC313" i="5"/>
  <c r="AC314" i="5"/>
  <c r="AC315" i="5"/>
  <c r="AC316" i="5"/>
  <c r="AC317" i="5"/>
  <c r="AC318" i="5"/>
  <c r="AC319" i="5"/>
  <c r="AC320" i="5"/>
  <c r="AC321" i="5"/>
  <c r="AC322" i="5"/>
  <c r="AC323" i="5"/>
  <c r="AC324" i="5"/>
  <c r="AC325" i="5"/>
  <c r="AC326" i="5"/>
  <c r="AC327" i="5"/>
  <c r="AC328" i="5"/>
  <c r="AC329" i="5"/>
  <c r="AC330" i="5"/>
  <c r="AC331" i="5"/>
  <c r="AC332" i="5"/>
  <c r="AC333" i="5"/>
  <c r="AC334" i="5"/>
  <c r="AC335" i="5"/>
  <c r="AC336" i="5"/>
  <c r="AC337" i="5"/>
  <c r="AC338" i="5"/>
  <c r="AC339" i="5"/>
  <c r="AC340" i="5"/>
  <c r="AC341" i="5"/>
  <c r="AC342" i="5"/>
  <c r="AC343" i="5"/>
  <c r="AC344" i="5"/>
  <c r="AC345" i="5"/>
  <c r="AC346" i="5"/>
  <c r="AC347" i="5"/>
  <c r="AC348" i="5"/>
  <c r="AC349" i="5"/>
  <c r="AC350" i="5"/>
  <c r="AC351" i="5"/>
  <c r="AC352" i="5"/>
  <c r="AC353" i="5"/>
  <c r="AC354" i="5"/>
  <c r="AC355" i="5"/>
  <c r="AC356" i="5"/>
  <c r="AC357" i="5"/>
  <c r="AC358" i="5"/>
  <c r="AC359" i="5"/>
  <c r="AC360" i="5"/>
  <c r="AC361" i="5"/>
  <c r="AC362" i="5"/>
  <c r="AC363" i="5"/>
  <c r="AC364" i="5"/>
  <c r="AC365" i="5"/>
  <c r="AC366" i="5"/>
  <c r="AC367" i="5"/>
  <c r="AC368" i="5"/>
  <c r="AC369" i="5"/>
  <c r="AC370" i="5"/>
  <c r="AC371" i="5"/>
  <c r="AC372" i="5"/>
  <c r="AC373" i="5"/>
  <c r="AC374" i="5"/>
  <c r="AC375" i="5"/>
  <c r="AC376" i="5"/>
  <c r="AC377" i="5"/>
  <c r="AC378" i="5"/>
  <c r="AC379" i="5"/>
  <c r="AC380" i="5"/>
  <c r="AC381" i="5"/>
  <c r="AC382" i="5"/>
  <c r="AC383" i="5"/>
  <c r="AC384" i="5"/>
  <c r="AC385" i="5"/>
  <c r="AC386" i="5"/>
  <c r="AC387" i="5"/>
  <c r="AC388" i="5"/>
  <c r="AC389" i="5"/>
  <c r="AC390" i="5"/>
  <c r="AC391" i="5"/>
  <c r="AC392" i="5"/>
  <c r="AC393" i="5"/>
  <c r="AC394" i="5"/>
  <c r="AC395" i="5"/>
  <c r="AC396" i="5"/>
  <c r="AC397" i="5"/>
  <c r="AC398" i="5"/>
  <c r="AC399" i="5"/>
  <c r="AC400" i="5"/>
  <c r="AC401" i="5"/>
  <c r="AC402" i="5"/>
  <c r="AC403" i="5"/>
  <c r="AC404" i="5"/>
  <c r="AC405" i="5"/>
  <c r="AC406" i="5"/>
  <c r="AC407" i="5"/>
  <c r="AC408" i="5"/>
  <c r="AC409" i="5"/>
  <c r="AC410" i="5"/>
  <c r="AC411" i="5"/>
  <c r="AC412" i="5"/>
  <c r="AC413" i="5"/>
  <c r="AC414" i="5"/>
  <c r="AC415" i="5"/>
  <c r="AC416" i="5"/>
  <c r="AC417" i="5"/>
  <c r="AC418" i="5"/>
  <c r="AC419" i="5"/>
  <c r="AC420" i="5"/>
  <c r="AC421" i="5"/>
  <c r="AC422" i="5"/>
  <c r="AC423" i="5"/>
  <c r="AC424" i="5"/>
  <c r="AC425" i="5"/>
  <c r="AC426" i="5"/>
  <c r="AC427" i="5"/>
  <c r="AC428" i="5"/>
  <c r="AC429" i="5"/>
  <c r="AC430" i="5"/>
  <c r="AC431" i="5"/>
  <c r="AC432" i="5"/>
  <c r="AC433" i="5"/>
  <c r="AC434" i="5"/>
  <c r="AC435" i="5"/>
  <c r="AC436" i="5"/>
  <c r="AC437" i="5"/>
  <c r="AC438" i="5"/>
  <c r="AC439" i="5"/>
  <c r="AC440" i="5"/>
  <c r="AC441" i="5"/>
  <c r="AC442" i="5"/>
  <c r="AC443" i="5"/>
  <c r="AC444" i="5"/>
  <c r="AC445" i="5"/>
  <c r="AC446" i="5"/>
  <c r="AC447" i="5"/>
  <c r="AC448" i="5"/>
  <c r="AC449" i="5"/>
  <c r="AC450" i="5"/>
  <c r="AC451" i="5"/>
  <c r="AC452" i="5"/>
  <c r="AC453" i="5"/>
  <c r="AC454" i="5"/>
  <c r="AC455" i="5"/>
  <c r="AC456" i="5"/>
  <c r="AC457" i="5"/>
  <c r="AC458" i="5"/>
  <c r="AC459" i="5"/>
  <c r="AC460" i="5"/>
  <c r="AC461" i="5"/>
  <c r="AC462" i="5"/>
  <c r="AC463" i="5"/>
  <c r="AC464" i="5"/>
  <c r="AC465" i="5"/>
  <c r="AC466" i="5"/>
  <c r="AC467" i="5"/>
  <c r="AC468" i="5"/>
  <c r="AC469" i="5"/>
  <c r="AC470" i="5"/>
  <c r="AC471" i="5"/>
  <c r="AC472" i="5"/>
  <c r="AC473" i="5"/>
  <c r="AC474" i="5"/>
  <c r="AC475" i="5"/>
  <c r="AC476" i="5"/>
  <c r="AC477" i="5"/>
  <c r="AC478" i="5"/>
  <c r="AC479" i="5"/>
  <c r="AC480" i="5"/>
  <c r="AC481" i="5"/>
  <c r="AC482" i="5"/>
  <c r="AC483" i="5"/>
  <c r="AC484" i="5"/>
  <c r="AC485" i="5"/>
  <c r="AC486" i="5"/>
  <c r="AC487" i="5"/>
  <c r="AC488" i="5"/>
  <c r="AC489" i="5"/>
  <c r="AC490" i="5"/>
  <c r="AC491" i="5"/>
  <c r="AC492" i="5"/>
  <c r="AC493" i="5"/>
  <c r="AC494" i="5"/>
  <c r="AC495" i="5"/>
  <c r="AC496" i="5"/>
  <c r="AC497" i="5"/>
  <c r="AC498" i="5"/>
  <c r="AC499" i="5"/>
  <c r="AC500" i="5"/>
  <c r="AC501" i="5"/>
  <c r="AC502" i="5"/>
  <c r="AC503" i="5"/>
  <c r="AC504" i="5"/>
  <c r="AC505" i="5"/>
  <c r="AC506" i="5"/>
  <c r="AC507" i="5"/>
  <c r="AC508" i="5"/>
  <c r="AC509" i="5"/>
  <c r="AC510" i="5"/>
  <c r="AC511" i="5"/>
  <c r="AC512" i="5"/>
  <c r="AC513" i="5"/>
  <c r="AC514" i="5"/>
  <c r="AC515" i="5"/>
  <c r="AC516" i="5"/>
  <c r="AC517" i="5"/>
  <c r="AC518" i="5"/>
  <c r="AC519" i="5"/>
  <c r="AC520" i="5"/>
  <c r="AC521" i="5"/>
  <c r="AC522" i="5"/>
  <c r="AC523" i="5"/>
  <c r="AC524" i="5"/>
  <c r="AC525" i="5"/>
  <c r="AC526" i="5"/>
  <c r="AC527" i="5"/>
  <c r="AC528" i="5"/>
  <c r="AC529" i="5"/>
  <c r="AC530" i="5"/>
  <c r="AC531" i="5"/>
  <c r="AC532" i="5"/>
  <c r="AC533" i="5"/>
  <c r="AC534" i="5"/>
  <c r="AC535" i="5"/>
  <c r="AC536" i="5"/>
  <c r="AC537" i="5"/>
  <c r="AC538" i="5"/>
  <c r="AC539" i="5"/>
  <c r="AC540" i="5"/>
  <c r="AC541" i="5"/>
  <c r="AC542" i="5"/>
  <c r="AC543" i="5"/>
  <c r="AC544" i="5"/>
  <c r="AC545" i="5"/>
  <c r="AC546" i="5"/>
  <c r="AC547" i="5"/>
  <c r="AC548" i="5"/>
  <c r="AC549" i="5"/>
  <c r="AC550" i="5"/>
  <c r="AC551" i="5"/>
  <c r="AC552" i="5"/>
  <c r="AC553" i="5"/>
  <c r="AC554" i="5"/>
  <c r="AC555" i="5"/>
  <c r="AC556" i="5"/>
  <c r="AC557" i="5"/>
  <c r="AC558" i="5"/>
  <c r="AC559" i="5"/>
  <c r="AC560" i="5"/>
  <c r="AC561" i="5"/>
  <c r="AC562" i="5"/>
  <c r="AC563" i="5"/>
  <c r="AC564" i="5"/>
  <c r="AC565" i="5"/>
  <c r="AC566" i="5"/>
  <c r="AC567" i="5"/>
  <c r="AC568" i="5"/>
  <c r="AC569" i="5"/>
  <c r="AC570" i="5"/>
  <c r="AC571" i="5"/>
  <c r="AC572" i="5"/>
  <c r="AC573" i="5"/>
  <c r="AC574" i="5"/>
  <c r="AC575" i="5"/>
  <c r="AC576" i="5"/>
  <c r="AC577" i="5"/>
  <c r="AC578" i="5"/>
  <c r="AC579" i="5"/>
  <c r="AC580" i="5"/>
  <c r="AC581" i="5"/>
  <c r="AC582" i="5"/>
  <c r="AC583" i="5"/>
  <c r="AC584" i="5"/>
  <c r="AC585" i="5"/>
  <c r="AC586" i="5"/>
  <c r="AC587" i="5"/>
  <c r="AC588" i="5"/>
  <c r="AC589" i="5"/>
  <c r="AC590" i="5"/>
  <c r="AC591" i="5"/>
  <c r="AC592" i="5"/>
  <c r="AC593" i="5"/>
  <c r="AC594" i="5"/>
  <c r="AC595" i="5"/>
  <c r="AC596" i="5"/>
  <c r="AC597" i="5"/>
  <c r="AC598" i="5"/>
  <c r="AC599" i="5"/>
  <c r="AC600" i="5"/>
  <c r="AC601" i="5"/>
  <c r="AC602" i="5"/>
  <c r="AC603" i="5"/>
  <c r="AC604" i="5"/>
  <c r="AC605" i="5"/>
  <c r="AC606" i="5"/>
  <c r="AC607" i="5"/>
  <c r="AC608" i="5"/>
  <c r="AC609" i="5"/>
  <c r="AC610" i="5"/>
  <c r="AC611" i="5"/>
  <c r="AC612" i="5"/>
  <c r="AC613" i="5"/>
  <c r="AC614" i="5"/>
  <c r="AC615" i="5"/>
  <c r="AC616" i="5"/>
  <c r="AC617" i="5"/>
  <c r="AC618" i="5"/>
  <c r="AC619" i="5"/>
  <c r="AC620" i="5"/>
  <c r="AC621" i="5"/>
  <c r="AC622" i="5"/>
  <c r="AC623" i="5"/>
  <c r="AC624" i="5"/>
  <c r="AC625" i="5"/>
  <c r="AC626" i="5"/>
  <c r="AC627" i="5"/>
  <c r="AC628" i="5"/>
  <c r="AC629" i="5"/>
  <c r="AC630" i="5"/>
  <c r="AC631" i="5"/>
  <c r="AC632" i="5"/>
  <c r="AC633" i="5"/>
  <c r="AC634" i="5"/>
  <c r="AC635" i="5"/>
  <c r="AC636" i="5"/>
  <c r="AC637" i="5"/>
  <c r="AC638" i="5"/>
  <c r="AC639" i="5"/>
  <c r="AC640" i="5"/>
  <c r="AC641" i="5"/>
  <c r="AC642" i="5"/>
  <c r="AC643" i="5"/>
  <c r="AC644" i="5"/>
  <c r="AC645" i="5"/>
  <c r="AC646" i="5"/>
  <c r="AC647" i="5"/>
  <c r="AC648" i="5"/>
  <c r="AC649" i="5"/>
  <c r="AC650" i="5"/>
  <c r="AC651" i="5"/>
  <c r="AC652" i="5"/>
  <c r="AC653" i="5"/>
  <c r="AC654" i="5"/>
  <c r="AC655" i="5"/>
  <c r="AC656" i="5"/>
  <c r="AC657" i="5"/>
  <c r="AC658" i="5"/>
  <c r="AC659" i="5"/>
  <c r="AC660" i="5"/>
  <c r="AC661" i="5"/>
  <c r="AC662" i="5"/>
  <c r="AC663" i="5"/>
  <c r="AC664" i="5"/>
  <c r="AC665" i="5"/>
  <c r="AC666" i="5"/>
  <c r="AC667" i="5"/>
  <c r="AC668" i="5"/>
  <c r="AC669" i="5"/>
  <c r="AC670" i="5"/>
  <c r="AC671" i="5"/>
  <c r="AC672" i="5"/>
  <c r="AC673" i="5"/>
  <c r="AC674" i="5"/>
  <c r="AC675" i="5"/>
  <c r="AC676" i="5"/>
  <c r="AC677" i="5"/>
  <c r="AC678" i="5"/>
  <c r="AC679" i="5"/>
  <c r="AC680" i="5"/>
  <c r="AC681" i="5"/>
  <c r="AC682" i="5"/>
  <c r="AC683" i="5"/>
  <c r="AC684" i="5"/>
  <c r="AC685" i="5"/>
  <c r="AC686" i="5"/>
  <c r="AC687" i="5"/>
  <c r="AC688" i="5"/>
  <c r="AC689" i="5"/>
  <c r="AC690" i="5"/>
  <c r="AC691" i="5"/>
  <c r="AC692" i="5"/>
  <c r="AC693" i="5"/>
  <c r="AC694" i="5"/>
  <c r="AC695" i="5"/>
  <c r="AC696" i="5"/>
  <c r="AC697" i="5"/>
  <c r="AC698" i="5"/>
  <c r="AC699" i="5"/>
  <c r="AC700" i="5"/>
  <c r="AC701" i="5"/>
  <c r="AC702" i="5"/>
  <c r="AC703" i="5"/>
  <c r="AC704" i="5"/>
  <c r="AC705" i="5"/>
  <c r="AC706" i="5"/>
  <c r="AC707" i="5"/>
  <c r="AC708" i="5"/>
  <c r="AC709" i="5"/>
  <c r="AC710" i="5"/>
  <c r="AC711" i="5"/>
  <c r="AC712" i="5"/>
  <c r="AC713" i="5"/>
  <c r="AC714" i="5"/>
  <c r="AC715" i="5"/>
  <c r="AC716" i="5"/>
  <c r="AC717" i="5"/>
  <c r="AC718" i="5"/>
  <c r="AC719" i="5"/>
  <c r="AC720" i="5"/>
  <c r="AC721" i="5"/>
  <c r="AC722" i="5"/>
  <c r="AC723" i="5"/>
  <c r="AC724" i="5"/>
  <c r="AC725" i="5"/>
  <c r="AC726" i="5"/>
  <c r="AC727" i="5"/>
  <c r="AC728" i="5"/>
  <c r="AC729" i="5"/>
  <c r="AC730" i="5"/>
  <c r="AC731" i="5"/>
  <c r="AC732" i="5"/>
  <c r="AC733" i="5"/>
  <c r="AC734" i="5"/>
  <c r="AC735" i="5"/>
  <c r="AC736" i="5"/>
  <c r="AC737" i="5"/>
  <c r="AC738" i="5"/>
  <c r="AC739" i="5"/>
  <c r="AC740" i="5"/>
  <c r="AC741" i="5"/>
  <c r="AC742" i="5"/>
  <c r="AC743" i="5"/>
  <c r="AC744" i="5"/>
  <c r="AC745" i="5"/>
  <c r="AC746" i="5"/>
  <c r="AC747" i="5"/>
  <c r="AC748" i="5"/>
  <c r="AC749" i="5"/>
  <c r="AC750" i="5"/>
  <c r="AC751" i="5"/>
  <c r="AC752" i="5"/>
  <c r="AC753" i="5"/>
  <c r="AC754" i="5"/>
  <c r="AC755" i="5"/>
  <c r="AC756" i="5"/>
  <c r="AC757" i="5"/>
  <c r="AC758" i="5"/>
  <c r="AC759" i="5"/>
  <c r="AC760" i="5"/>
  <c r="AC761" i="5"/>
  <c r="AC762" i="5"/>
  <c r="AC763" i="5"/>
  <c r="AC764" i="5"/>
  <c r="AC765" i="5"/>
  <c r="AC766" i="5"/>
  <c r="AC767" i="5"/>
  <c r="AC768" i="5"/>
  <c r="AC769" i="5"/>
  <c r="AC770" i="5"/>
  <c r="AC771" i="5"/>
  <c r="AC772" i="5"/>
  <c r="AC773" i="5"/>
  <c r="AC774" i="5"/>
  <c r="AC775" i="5"/>
  <c r="AC776" i="5"/>
  <c r="AC777" i="5"/>
  <c r="AC778" i="5"/>
  <c r="AC779" i="5"/>
  <c r="AC780" i="5"/>
  <c r="AC781" i="5"/>
  <c r="AC782" i="5"/>
  <c r="AC783" i="5"/>
  <c r="AC784" i="5"/>
  <c r="AC785" i="5"/>
  <c r="AC786" i="5"/>
  <c r="AC787" i="5"/>
  <c r="AC788" i="5"/>
  <c r="AC789" i="5"/>
  <c r="AC790" i="5"/>
  <c r="AC791" i="5"/>
  <c r="AC792" i="5"/>
  <c r="AC793" i="5"/>
  <c r="AC794" i="5"/>
  <c r="AC795" i="5"/>
  <c r="AC796" i="5"/>
  <c r="AC797" i="5"/>
  <c r="AC798" i="5"/>
  <c r="AC799" i="5"/>
  <c r="AC800" i="5"/>
  <c r="AC801" i="5"/>
  <c r="AC802" i="5"/>
  <c r="AC803" i="5"/>
  <c r="AC804" i="5"/>
  <c r="AC805" i="5"/>
  <c r="AC806" i="5"/>
  <c r="AC807" i="5"/>
  <c r="AC808" i="5"/>
  <c r="AC809" i="5"/>
  <c r="AC810" i="5"/>
  <c r="AC811" i="5"/>
  <c r="AC812" i="5"/>
  <c r="AC813" i="5"/>
  <c r="AC814" i="5"/>
  <c r="AC815" i="5"/>
  <c r="AC816" i="5"/>
  <c r="AC817" i="5"/>
  <c r="AC818" i="5"/>
  <c r="AC819" i="5"/>
  <c r="AC820" i="5"/>
  <c r="AC821" i="5"/>
  <c r="AC822" i="5"/>
  <c r="AC823" i="5"/>
  <c r="AC824" i="5"/>
  <c r="AC825" i="5"/>
  <c r="AC826" i="5"/>
  <c r="AC827" i="5"/>
  <c r="AC828" i="5"/>
  <c r="AC829" i="5"/>
  <c r="AC830" i="5"/>
  <c r="AC831" i="5"/>
  <c r="AC832" i="5"/>
  <c r="AC833" i="5"/>
  <c r="AC834" i="5"/>
  <c r="AC835" i="5"/>
  <c r="AC836" i="5"/>
  <c r="AC837" i="5"/>
  <c r="AC838" i="5"/>
  <c r="AC839" i="5"/>
  <c r="AC840" i="5"/>
  <c r="AC841" i="5"/>
  <c r="AC842" i="5"/>
  <c r="AC843" i="5"/>
  <c r="AC844" i="5"/>
  <c r="AC845" i="5"/>
  <c r="AC846" i="5"/>
  <c r="AC847" i="5"/>
  <c r="AC848" i="5"/>
  <c r="AC849" i="5"/>
  <c r="AC850" i="5"/>
  <c r="AC851" i="5"/>
  <c r="AC852" i="5"/>
  <c r="AC853" i="5"/>
  <c r="AC854" i="5"/>
  <c r="AC855" i="5"/>
  <c r="AC856" i="5"/>
  <c r="AC857" i="5"/>
  <c r="AC858" i="5"/>
  <c r="AC859" i="5"/>
  <c r="AC860" i="5"/>
  <c r="AC861" i="5"/>
  <c r="AC862" i="5"/>
  <c r="AC863" i="5"/>
  <c r="AC864" i="5"/>
  <c r="AC865" i="5"/>
  <c r="AC866" i="5"/>
  <c r="AC867" i="5"/>
  <c r="AC868" i="5"/>
  <c r="AC869" i="5"/>
  <c r="AC870" i="5"/>
  <c r="AC871" i="5"/>
  <c r="AC872" i="5"/>
  <c r="AC873" i="5"/>
  <c r="AC874" i="5"/>
  <c r="AC875" i="5"/>
  <c r="AC876" i="5"/>
  <c r="AC877" i="5"/>
  <c r="AC878" i="5"/>
  <c r="AC879" i="5"/>
  <c r="AC880" i="5"/>
  <c r="AC881" i="5"/>
  <c r="AC882" i="5"/>
  <c r="AC883" i="5"/>
  <c r="AC884" i="5"/>
  <c r="AC885" i="5"/>
  <c r="AC886" i="5"/>
  <c r="AC887" i="5"/>
  <c r="AC888" i="5"/>
  <c r="AC889" i="5"/>
  <c r="AC890" i="5"/>
  <c r="AC891" i="5"/>
  <c r="AC892" i="5"/>
  <c r="AC893" i="5"/>
  <c r="AC894" i="5"/>
  <c r="AC895" i="5"/>
  <c r="AC896" i="5"/>
  <c r="AC897" i="5"/>
  <c r="AC898" i="5"/>
  <c r="AC899" i="5"/>
  <c r="AC900" i="5"/>
  <c r="AC901" i="5"/>
  <c r="AC902" i="5"/>
  <c r="AC903" i="5"/>
  <c r="AC904" i="5"/>
  <c r="AC905" i="5"/>
  <c r="AC906" i="5"/>
  <c r="AC907" i="5"/>
  <c r="AC908" i="5"/>
  <c r="AC909" i="5"/>
  <c r="AC910" i="5"/>
  <c r="AC911" i="5"/>
  <c r="AC912" i="5"/>
  <c r="AC913" i="5"/>
  <c r="AC914" i="5"/>
  <c r="AC915" i="5"/>
  <c r="AC916" i="5"/>
  <c r="AC917" i="5"/>
  <c r="AC918" i="5"/>
  <c r="AC919" i="5"/>
  <c r="AC920" i="5"/>
  <c r="AC921" i="5"/>
  <c r="AC922" i="5"/>
  <c r="AC923" i="5"/>
  <c r="AC924" i="5"/>
  <c r="AC925" i="5"/>
  <c r="AC926" i="5"/>
  <c r="AC927" i="5"/>
  <c r="AC928" i="5"/>
  <c r="AC929" i="5"/>
  <c r="AC930" i="5"/>
  <c r="AC931" i="5"/>
  <c r="AC932" i="5"/>
  <c r="AC933" i="5"/>
  <c r="AC934" i="5"/>
  <c r="AC935" i="5"/>
  <c r="AC936" i="5"/>
  <c r="AC937" i="5"/>
  <c r="AC938" i="5"/>
  <c r="AC939" i="5"/>
  <c r="AC940" i="5"/>
  <c r="AC941" i="5"/>
  <c r="AC942" i="5"/>
  <c r="AC943" i="5"/>
  <c r="AC944" i="5"/>
  <c r="AC945" i="5"/>
  <c r="AC946" i="5"/>
  <c r="AC947" i="5"/>
  <c r="AC948" i="5"/>
  <c r="AC949" i="5"/>
  <c r="AC950" i="5"/>
  <c r="AC951" i="5"/>
  <c r="AC952" i="5"/>
  <c r="AC953" i="5"/>
  <c r="AC954" i="5"/>
  <c r="AC955" i="5"/>
  <c r="AC956" i="5"/>
  <c r="AC957" i="5"/>
  <c r="AC958" i="5"/>
  <c r="AC959" i="5"/>
  <c r="AC960" i="5"/>
  <c r="AC961" i="5"/>
  <c r="AC962" i="5"/>
  <c r="AC963" i="5"/>
  <c r="AC964" i="5"/>
  <c r="AC965" i="5"/>
  <c r="AC966" i="5"/>
  <c r="AC967" i="5"/>
  <c r="AC968" i="5"/>
  <c r="AC969" i="5"/>
  <c r="AC970" i="5"/>
  <c r="AC971" i="5"/>
  <c r="AC972" i="5"/>
  <c r="AC973" i="5"/>
  <c r="AC974" i="5"/>
  <c r="AC975" i="5"/>
  <c r="AC976" i="5"/>
  <c r="AC977" i="5"/>
  <c r="AC978" i="5"/>
  <c r="AC979" i="5"/>
  <c r="AC980" i="5"/>
  <c r="AC981" i="5"/>
  <c r="AC982" i="5"/>
  <c r="AC983" i="5"/>
  <c r="AC984" i="5"/>
  <c r="AC985" i="5"/>
  <c r="AC986" i="5"/>
  <c r="AC987" i="5"/>
  <c r="AC988" i="5"/>
  <c r="AC989" i="5"/>
  <c r="AC990" i="5"/>
  <c r="AC991" i="5"/>
  <c r="AC992" i="5"/>
  <c r="AC993" i="5"/>
  <c r="AC994" i="5"/>
  <c r="AC995" i="5"/>
  <c r="AC996" i="5"/>
  <c r="AC997" i="5"/>
  <c r="AC998" i="5"/>
  <c r="AC999" i="5"/>
  <c r="AC1000" i="5"/>
  <c r="AC1001" i="5"/>
  <c r="AC1002" i="5"/>
  <c r="AC1003" i="5"/>
  <c r="AC1004" i="5"/>
  <c r="AC1005" i="5"/>
  <c r="AC1006" i="5"/>
  <c r="AC1007" i="5"/>
  <c r="AC1008" i="5"/>
  <c r="AC1009" i="5"/>
  <c r="AC1010" i="5"/>
  <c r="AC1011" i="5"/>
  <c r="AC1012" i="5"/>
  <c r="AC1013" i="5"/>
  <c r="AC1014" i="5"/>
  <c r="AC1015" i="5"/>
  <c r="AC1016" i="5"/>
  <c r="AC1017" i="5"/>
  <c r="AC1018" i="5"/>
  <c r="AC1019" i="5"/>
  <c r="AC1020" i="5"/>
  <c r="AC1021" i="5"/>
  <c r="AC1022" i="5"/>
  <c r="AC1023" i="5"/>
  <c r="AC1024" i="5"/>
  <c r="AC1025" i="5"/>
  <c r="AC1026" i="5"/>
  <c r="AC1027" i="5"/>
  <c r="AC1028" i="5"/>
  <c r="AC1029" i="5"/>
  <c r="AC1030" i="5"/>
  <c r="AC1031" i="5"/>
  <c r="AC1032" i="5"/>
  <c r="AC1033" i="5"/>
  <c r="AC1034" i="5"/>
  <c r="AC1035" i="5"/>
  <c r="AC1036" i="5"/>
  <c r="AC1037" i="5"/>
  <c r="AC1038" i="5"/>
  <c r="AC1039" i="5"/>
  <c r="AC1040" i="5"/>
  <c r="AC1041" i="5"/>
  <c r="AC1042" i="5"/>
  <c r="AC1043" i="5"/>
  <c r="AC1044" i="5"/>
  <c r="AC1045" i="5"/>
  <c r="AC1046" i="5"/>
  <c r="AC1047" i="5"/>
  <c r="AC1048" i="5"/>
  <c r="AC1049" i="5"/>
  <c r="AC1050" i="5"/>
  <c r="AC1051" i="5"/>
  <c r="AC1052" i="5"/>
  <c r="AC1053" i="5"/>
  <c r="AC1054" i="5"/>
  <c r="AC1055" i="5"/>
  <c r="AC1056" i="5"/>
  <c r="AC1057" i="5"/>
  <c r="AC1058" i="5"/>
  <c r="AC1059" i="5"/>
  <c r="AC1060" i="5"/>
  <c r="AC1061" i="5"/>
  <c r="AC1062" i="5"/>
  <c r="AC1063" i="5"/>
  <c r="AC1064" i="5"/>
  <c r="AC1065" i="5"/>
  <c r="AC1066" i="5"/>
  <c r="AC1067" i="5"/>
  <c r="AC1068" i="5"/>
  <c r="AC1069" i="5"/>
  <c r="AC1070" i="5"/>
  <c r="AC1071" i="5"/>
  <c r="AC1072" i="5"/>
  <c r="AC1073" i="5"/>
  <c r="AC1074" i="5"/>
  <c r="AC1075" i="5"/>
  <c r="AC1076" i="5"/>
  <c r="AC1077" i="5"/>
  <c r="AC1078" i="5"/>
  <c r="AC1079" i="5"/>
  <c r="AC1080" i="5"/>
  <c r="AC1081" i="5"/>
  <c r="AC1082" i="5"/>
  <c r="AC1083" i="5"/>
  <c r="AC1084" i="5"/>
  <c r="AC1085" i="5"/>
  <c r="AC1086" i="5"/>
  <c r="AC1087" i="5"/>
  <c r="AC1088" i="5"/>
  <c r="AC1089" i="5"/>
  <c r="AC1090" i="5"/>
  <c r="AC1091" i="5"/>
  <c r="AC1092" i="5"/>
  <c r="AC1093" i="5"/>
  <c r="AC1094" i="5"/>
  <c r="AC1095" i="5"/>
  <c r="AC1096" i="5"/>
  <c r="AC1097" i="5"/>
  <c r="AC1098" i="5"/>
  <c r="AC1099" i="5"/>
  <c r="AC1100" i="5"/>
  <c r="AC1101" i="5"/>
  <c r="AC1102" i="5"/>
  <c r="AC1103" i="5"/>
  <c r="AC1104" i="5"/>
  <c r="AC1105" i="5"/>
  <c r="AC1106" i="5"/>
  <c r="AC1107" i="5"/>
  <c r="AC1108" i="5"/>
  <c r="AC1109" i="5"/>
  <c r="AC1110" i="5"/>
  <c r="AC1111" i="5"/>
  <c r="AC1112" i="5"/>
  <c r="AC1113" i="5"/>
  <c r="AC1114" i="5"/>
  <c r="AC1115" i="5"/>
  <c r="AC1116" i="5"/>
  <c r="AC1117" i="5"/>
  <c r="AC1118" i="5"/>
  <c r="AC1119" i="5"/>
  <c r="AC1120" i="5"/>
  <c r="AC1121" i="5"/>
  <c r="AC1122" i="5"/>
  <c r="AC1123" i="5"/>
  <c r="AC1124" i="5"/>
  <c r="AC1125" i="5"/>
  <c r="AC1126" i="5"/>
  <c r="AC1127" i="5"/>
  <c r="AC1128" i="5"/>
  <c r="AC1129" i="5"/>
  <c r="AC1130" i="5"/>
  <c r="AC1131" i="5"/>
  <c r="AC1132" i="5"/>
  <c r="AC1133" i="5"/>
  <c r="AC1134" i="5"/>
  <c r="AC1135" i="5"/>
  <c r="AC1136" i="5"/>
  <c r="AC1137" i="5"/>
  <c r="AC1138" i="5"/>
  <c r="AC1139" i="5"/>
  <c r="AC1140" i="5"/>
  <c r="AC1141" i="5"/>
  <c r="AC1142" i="5"/>
  <c r="AC1143" i="5"/>
  <c r="AC1144" i="5"/>
  <c r="AC1145" i="5"/>
  <c r="AC1146" i="5"/>
  <c r="AC1147" i="5"/>
  <c r="AC1148" i="5"/>
  <c r="AC1149" i="5"/>
  <c r="AC1150" i="5"/>
  <c r="AC1151" i="5"/>
  <c r="AC1152" i="5"/>
  <c r="AC1153" i="5"/>
  <c r="AC1154" i="5"/>
  <c r="AC1155" i="5"/>
  <c r="AC1156" i="5"/>
  <c r="AC1157" i="5"/>
  <c r="AC1158" i="5"/>
  <c r="AC1159" i="5"/>
  <c r="AC1160" i="5"/>
  <c r="AC1161" i="5"/>
  <c r="AC1162" i="5"/>
  <c r="AC1163" i="5"/>
  <c r="AC1164" i="5"/>
  <c r="AC1165" i="5"/>
  <c r="AC1166" i="5"/>
  <c r="AC1167" i="5"/>
  <c r="AC1168" i="5"/>
  <c r="AC1169" i="5"/>
  <c r="AC1170" i="5"/>
  <c r="AC1171" i="5"/>
  <c r="AC1172" i="5"/>
  <c r="AC1173" i="5"/>
  <c r="AC1174" i="5"/>
  <c r="AC1175" i="5"/>
  <c r="AC1176" i="5"/>
  <c r="AC1177" i="5"/>
  <c r="AC1178" i="5"/>
  <c r="AC1179" i="5"/>
  <c r="AC1180" i="5"/>
  <c r="AC1181" i="5"/>
  <c r="AC1182" i="5"/>
  <c r="AC1183" i="5"/>
  <c r="AC1184" i="5"/>
  <c r="AC1185" i="5"/>
  <c r="AC1186" i="5"/>
  <c r="AC1187" i="5"/>
  <c r="AC1188" i="5"/>
  <c r="AC1189" i="5"/>
  <c r="AC1190" i="5"/>
  <c r="AC1191" i="5"/>
  <c r="AC1192" i="5"/>
  <c r="AC1193" i="5"/>
  <c r="AC1194" i="5"/>
  <c r="AC1195" i="5"/>
  <c r="AC1196" i="5"/>
  <c r="AC1197" i="5"/>
  <c r="AC1198" i="5"/>
  <c r="AC1199" i="5"/>
  <c r="AC1200" i="5"/>
  <c r="AC1201" i="5"/>
  <c r="AC1202" i="5"/>
  <c r="AC1203" i="5"/>
  <c r="AC1204" i="5"/>
  <c r="AC1205" i="5"/>
  <c r="AC1206" i="5"/>
  <c r="AC1207" i="5"/>
  <c r="AC1208" i="5"/>
  <c r="AC1209" i="5"/>
  <c r="AC1210" i="5"/>
  <c r="AC1211" i="5"/>
  <c r="AC1212" i="5"/>
  <c r="AC1213" i="5"/>
  <c r="AC1214" i="5"/>
  <c r="AC1215" i="5"/>
  <c r="AC1216" i="5"/>
  <c r="AC1217" i="5"/>
  <c r="AC1218" i="5"/>
  <c r="AC1219" i="5"/>
  <c r="AC1220" i="5"/>
  <c r="AC1221" i="5"/>
  <c r="AC1222" i="5"/>
  <c r="AC1223" i="5"/>
  <c r="AC1224" i="5"/>
  <c r="AC1225" i="5"/>
  <c r="AC1226" i="5"/>
  <c r="AC1227" i="5"/>
  <c r="AC1228" i="5"/>
  <c r="AC1229" i="5"/>
  <c r="AC1230" i="5"/>
  <c r="AC1231" i="5"/>
  <c r="AC1232" i="5"/>
  <c r="AC1233" i="5"/>
  <c r="AC1234" i="5"/>
  <c r="AC1235" i="5"/>
  <c r="AC1236" i="5"/>
  <c r="AC1237" i="5"/>
  <c r="AC1238" i="5"/>
  <c r="AC1239" i="5"/>
  <c r="AC1240" i="5"/>
  <c r="AC1241" i="5"/>
  <c r="AC1242" i="5"/>
  <c r="AC1243" i="5"/>
  <c r="AC1244" i="5"/>
  <c r="AC1245" i="5"/>
  <c r="AC1246" i="5"/>
  <c r="AC1247" i="5"/>
  <c r="AC1248" i="5"/>
  <c r="AC1249" i="5"/>
  <c r="AC1250" i="5"/>
  <c r="AC1251" i="5"/>
  <c r="AC1252" i="5"/>
  <c r="AC1253" i="5"/>
  <c r="AC1254" i="5"/>
  <c r="AC1255" i="5"/>
  <c r="AC1256" i="5"/>
  <c r="AC1257" i="5"/>
  <c r="AC1258" i="5"/>
  <c r="AC1259" i="5"/>
  <c r="AC1260" i="5"/>
  <c r="AC1261" i="5"/>
  <c r="AC1262" i="5"/>
  <c r="AC1263" i="5"/>
  <c r="AC1264" i="5"/>
  <c r="AC1265" i="5"/>
  <c r="AC1266" i="5"/>
  <c r="AC1267" i="5"/>
  <c r="AC1268" i="5"/>
  <c r="AC1269" i="5"/>
  <c r="AC1270" i="5"/>
  <c r="AC1271" i="5"/>
  <c r="AC1272" i="5"/>
  <c r="AC1273" i="5"/>
  <c r="AC1274" i="5"/>
  <c r="AC1275" i="5"/>
  <c r="AC1276" i="5"/>
  <c r="AC1277" i="5"/>
  <c r="AC1278" i="5"/>
  <c r="AC1279" i="5"/>
  <c r="AC1280" i="5"/>
  <c r="AC1281" i="5"/>
  <c r="AC1282" i="5"/>
  <c r="AC1283" i="5"/>
  <c r="AC1284" i="5"/>
  <c r="AC1285" i="5"/>
  <c r="AC1286" i="5"/>
  <c r="AC1287" i="5"/>
  <c r="AC1288" i="5"/>
  <c r="AC1289" i="5"/>
  <c r="AC1290" i="5"/>
  <c r="AC1291" i="5"/>
  <c r="AC1292" i="5"/>
  <c r="AC1293" i="5"/>
  <c r="AC1294" i="5"/>
  <c r="AC1295" i="5"/>
  <c r="AC1296" i="5"/>
  <c r="AC1297" i="5"/>
  <c r="AC1298" i="5"/>
  <c r="AC1299" i="5"/>
  <c r="AC1300" i="5"/>
  <c r="AC1301" i="5"/>
  <c r="AC1302" i="5"/>
  <c r="AC1303" i="5"/>
  <c r="AC1304" i="5"/>
  <c r="AC1305" i="5"/>
  <c r="AC1306" i="5"/>
  <c r="AC1307" i="5"/>
  <c r="AC1308" i="5"/>
  <c r="AC1309" i="5"/>
  <c r="AC1310" i="5"/>
  <c r="AC1311" i="5"/>
  <c r="AC1312" i="5"/>
  <c r="AC1313" i="5"/>
  <c r="AC1314" i="5"/>
  <c r="AC1315" i="5"/>
  <c r="AC1316" i="5"/>
  <c r="AC1317" i="5"/>
  <c r="AC1318" i="5"/>
  <c r="AC1319" i="5"/>
  <c r="AC1320" i="5"/>
  <c r="AC1321" i="5"/>
  <c r="AC1322" i="5"/>
  <c r="AC1323" i="5"/>
  <c r="AC1324" i="5"/>
  <c r="AC1325" i="5"/>
  <c r="AC1326" i="5"/>
  <c r="AC1327" i="5"/>
  <c r="AC1328" i="5"/>
  <c r="AC1329" i="5"/>
  <c r="AC1330" i="5"/>
  <c r="AC1331" i="5"/>
  <c r="AC1332" i="5"/>
  <c r="AC1333" i="5"/>
  <c r="AC1334" i="5"/>
  <c r="AC1335" i="5"/>
  <c r="AC1336" i="5"/>
  <c r="AC1337" i="5"/>
  <c r="AC1338" i="5"/>
  <c r="AC1339" i="5"/>
  <c r="AC1340" i="5"/>
  <c r="AC1341" i="5"/>
  <c r="AC1342" i="5"/>
  <c r="AC1343" i="5"/>
  <c r="AC1344" i="5"/>
  <c r="AC1345" i="5"/>
  <c r="AC1346" i="5"/>
  <c r="AC1347" i="5"/>
  <c r="AC1348" i="5"/>
  <c r="AC1349" i="5"/>
  <c r="AC1350" i="5"/>
  <c r="AC1351" i="5"/>
  <c r="AC1352" i="5"/>
  <c r="AC1353" i="5"/>
  <c r="AC1354" i="5"/>
  <c r="AC1355" i="5"/>
  <c r="AC1356" i="5"/>
  <c r="AC1357" i="5"/>
  <c r="AC1358" i="5"/>
  <c r="AC1359" i="5"/>
  <c r="AC1360" i="5"/>
  <c r="AC1361" i="5"/>
  <c r="AC1362" i="5"/>
  <c r="AC1363" i="5"/>
  <c r="AC1364" i="5"/>
  <c r="AC1365" i="5"/>
  <c r="AC1366" i="5"/>
  <c r="AC1367" i="5"/>
  <c r="AC1368" i="5"/>
  <c r="AC1369" i="5"/>
  <c r="AC1370" i="5"/>
  <c r="AC1371" i="5"/>
  <c r="AC1372" i="5"/>
  <c r="AC1373" i="5"/>
  <c r="AC1374" i="5"/>
  <c r="AC1375" i="5"/>
  <c r="AC1376" i="5"/>
  <c r="AC1377" i="5"/>
  <c r="AC1378" i="5"/>
  <c r="AC1379" i="5"/>
  <c r="AC1380" i="5"/>
  <c r="AC1381" i="5"/>
  <c r="AC1382" i="5"/>
  <c r="AC1383" i="5"/>
  <c r="AC1384" i="5"/>
  <c r="AC1385" i="5"/>
  <c r="AC1386" i="5"/>
  <c r="AC1387" i="5"/>
  <c r="AC1388" i="5"/>
  <c r="AC1389" i="5"/>
  <c r="AC1390" i="5"/>
  <c r="AC1391" i="5"/>
  <c r="AC1392" i="5"/>
  <c r="AC1393" i="5"/>
  <c r="AC1394" i="5"/>
  <c r="AC1395" i="5"/>
  <c r="AC1396" i="5"/>
  <c r="AC1397" i="5"/>
  <c r="AC1398" i="5"/>
  <c r="AC1399" i="5"/>
  <c r="AC1400" i="5"/>
  <c r="AC1401" i="5"/>
  <c r="AC1402" i="5"/>
  <c r="AC1403" i="5"/>
  <c r="AC1404" i="5"/>
  <c r="AC1405" i="5"/>
  <c r="AC1406" i="5"/>
  <c r="AC1407" i="5"/>
  <c r="AC1408" i="5"/>
  <c r="AC1409" i="5"/>
  <c r="AC1410" i="5"/>
  <c r="AC1411" i="5"/>
  <c r="AC1412" i="5"/>
  <c r="AC1413" i="5"/>
  <c r="AC1414" i="5"/>
  <c r="AC1415" i="5"/>
  <c r="AC1416" i="5"/>
  <c r="AC1417" i="5"/>
  <c r="AC1418" i="5"/>
  <c r="AC1419" i="5"/>
  <c r="AC1420" i="5"/>
  <c r="AC1421" i="5"/>
  <c r="AC1422" i="5"/>
  <c r="AC1423" i="5"/>
  <c r="AC1424" i="5"/>
  <c r="AC1425" i="5"/>
  <c r="AC1426" i="5"/>
  <c r="AC1427" i="5"/>
  <c r="AC1428" i="5"/>
  <c r="AC1429" i="5"/>
  <c r="AC1430" i="5"/>
  <c r="AC1431" i="5"/>
  <c r="AC1432" i="5"/>
  <c r="AC1433" i="5"/>
  <c r="AC1434" i="5"/>
  <c r="AC1435" i="5"/>
  <c r="AC1436" i="5"/>
  <c r="AC1437" i="5"/>
  <c r="AC1438" i="5"/>
  <c r="AC1439" i="5"/>
  <c r="AC1440" i="5"/>
  <c r="AC1441" i="5"/>
  <c r="AC1442" i="5"/>
  <c r="AC1443" i="5"/>
  <c r="AC1444" i="5"/>
  <c r="AC1445" i="5"/>
  <c r="AC1446" i="5"/>
  <c r="AC1447" i="5"/>
  <c r="AC1448" i="5"/>
  <c r="AC1449" i="5"/>
  <c r="AC1450" i="5"/>
  <c r="AC1451" i="5"/>
  <c r="AC1452" i="5"/>
  <c r="AC1453" i="5"/>
  <c r="AC1454" i="5"/>
  <c r="AC1455" i="5"/>
  <c r="AC1456" i="5"/>
  <c r="AC1457" i="5"/>
  <c r="AC1458" i="5"/>
  <c r="AC1459" i="5"/>
  <c r="AC1460" i="5"/>
  <c r="AC1461" i="5"/>
  <c r="AC1462" i="5"/>
  <c r="AC1463" i="5"/>
  <c r="AC1464" i="5"/>
  <c r="AC1465" i="5"/>
  <c r="AC1466" i="5"/>
  <c r="AC1467" i="5"/>
  <c r="AC1468" i="5"/>
  <c r="AC1469" i="5"/>
  <c r="AC1470" i="5"/>
  <c r="AC1471" i="5"/>
  <c r="AC1472" i="5"/>
  <c r="AC1473" i="5"/>
  <c r="AC1474" i="5"/>
  <c r="AC1475" i="5"/>
  <c r="AC1476" i="5"/>
  <c r="AC1477" i="5"/>
  <c r="AC1478" i="5"/>
  <c r="AC1479" i="5"/>
  <c r="AC1480" i="5"/>
  <c r="AC1481" i="5"/>
  <c r="AC1482" i="5"/>
  <c r="AC1483" i="5"/>
  <c r="AC1484" i="5"/>
  <c r="AC1485" i="5"/>
  <c r="AC1486" i="5"/>
  <c r="AC1487" i="5"/>
  <c r="AC1488" i="5"/>
  <c r="AC1489" i="5"/>
  <c r="AC1490" i="5"/>
  <c r="AC1491" i="5"/>
  <c r="AC1492" i="5"/>
  <c r="AC1493" i="5"/>
  <c r="AC1494" i="5"/>
  <c r="AC1495" i="5"/>
  <c r="AC1496" i="5"/>
  <c r="AC1497" i="5"/>
  <c r="AC1498" i="5"/>
  <c r="AC1499" i="5"/>
  <c r="AC1500" i="5"/>
  <c r="AC1501" i="5"/>
  <c r="AC1502" i="5"/>
  <c r="AC1503" i="5"/>
  <c r="AC1504" i="5"/>
  <c r="AC1505" i="5"/>
  <c r="AC1506" i="5"/>
  <c r="AC1507" i="5"/>
  <c r="AC1508" i="5"/>
  <c r="AC1509" i="5"/>
  <c r="AC1510" i="5"/>
  <c r="AC1511" i="5"/>
  <c r="AC1512" i="5"/>
  <c r="AC1513" i="5"/>
  <c r="AC1514" i="5"/>
  <c r="AC1515" i="5"/>
  <c r="AC1516" i="5"/>
  <c r="AC1517" i="5"/>
  <c r="AC1518" i="5"/>
  <c r="AC1519" i="5"/>
  <c r="AC1520" i="5"/>
  <c r="AC1521" i="5"/>
  <c r="AC1522" i="5"/>
  <c r="AC1523" i="5"/>
  <c r="AC1524" i="5"/>
  <c r="AC1525" i="5"/>
  <c r="AC1526" i="5"/>
  <c r="AC1527" i="5"/>
  <c r="AC1528" i="5"/>
  <c r="AC1529" i="5"/>
  <c r="AC1530" i="5"/>
  <c r="AC1531" i="5"/>
  <c r="AC1532" i="5"/>
  <c r="AC1533" i="5"/>
  <c r="AC1534" i="5"/>
  <c r="AC1535" i="5"/>
  <c r="AC1536" i="5"/>
  <c r="AC1537" i="5"/>
  <c r="AC1538" i="5"/>
  <c r="AC1539" i="5"/>
  <c r="AC1540" i="5"/>
  <c r="AC1541" i="5"/>
  <c r="AC1542" i="5"/>
  <c r="AC1543" i="5"/>
  <c r="AC1544" i="5"/>
  <c r="AC1545" i="5"/>
  <c r="AC1546" i="5"/>
  <c r="AC1547" i="5"/>
  <c r="AC1548" i="5"/>
  <c r="AC1549" i="5"/>
  <c r="AC1550" i="5"/>
  <c r="AC1551" i="5"/>
  <c r="AC1552" i="5"/>
  <c r="AC1553" i="5"/>
  <c r="AC1554" i="5"/>
  <c r="AC1555" i="5"/>
  <c r="AC1556" i="5"/>
  <c r="AC1557" i="5"/>
  <c r="AC1558" i="5"/>
  <c r="AC1559" i="5"/>
  <c r="AC1560" i="5"/>
  <c r="AC1561" i="5"/>
  <c r="AC1562" i="5"/>
  <c r="AC1563" i="5"/>
  <c r="AC1564" i="5"/>
  <c r="AC1565" i="5"/>
  <c r="AC1566" i="5"/>
  <c r="AC1567" i="5"/>
  <c r="AC1568" i="5"/>
  <c r="AC1569" i="5"/>
  <c r="AC1570" i="5"/>
  <c r="AC1571" i="5"/>
  <c r="AC1572" i="5"/>
  <c r="AC1573" i="5"/>
  <c r="AC1574" i="5"/>
  <c r="AC1575" i="5"/>
  <c r="AC1576" i="5"/>
  <c r="AC1577" i="5"/>
  <c r="AC1578" i="5"/>
  <c r="AC1579" i="5"/>
  <c r="AC1580" i="5"/>
  <c r="AC1581" i="5"/>
  <c r="AC1582" i="5"/>
  <c r="AC1583" i="5"/>
  <c r="AC1584" i="5"/>
  <c r="AC1585" i="5"/>
  <c r="AC1586" i="5"/>
  <c r="AC1587" i="5"/>
  <c r="AC1588" i="5"/>
  <c r="AC1589" i="5"/>
  <c r="AC1590" i="5"/>
  <c r="AC1591" i="5"/>
  <c r="AC1592" i="5"/>
  <c r="AC1593" i="5"/>
  <c r="AC1594" i="5"/>
  <c r="AC1595" i="5"/>
  <c r="AC1596" i="5"/>
  <c r="AC1597" i="5"/>
  <c r="AC1598" i="5"/>
  <c r="AC1599" i="5"/>
  <c r="AC1600" i="5"/>
  <c r="AC1601" i="5"/>
  <c r="AC1602" i="5"/>
  <c r="AC1603" i="5"/>
  <c r="AC1604" i="5"/>
  <c r="AC1605" i="5"/>
  <c r="AC1606" i="5"/>
  <c r="AC1607" i="5"/>
  <c r="AC1608" i="5"/>
  <c r="AC1609" i="5"/>
  <c r="AC1610" i="5"/>
  <c r="AC1611" i="5"/>
  <c r="AC1612" i="5"/>
  <c r="AC1613" i="5"/>
  <c r="AC1614" i="5"/>
  <c r="AC1615" i="5"/>
  <c r="AC1616" i="5"/>
  <c r="AC1617" i="5"/>
  <c r="AC1618" i="5"/>
  <c r="AC1619" i="5"/>
  <c r="AC1620" i="5"/>
  <c r="AC1621" i="5"/>
  <c r="AC1622" i="5"/>
  <c r="AC1623" i="5"/>
  <c r="AC1624" i="5"/>
  <c r="AC1625" i="5"/>
  <c r="AC1626" i="5"/>
  <c r="AC1627" i="5"/>
  <c r="AC1628" i="5"/>
  <c r="AC1629" i="5"/>
  <c r="AC1630" i="5"/>
  <c r="AC1631" i="5"/>
  <c r="AC1632" i="5"/>
  <c r="AC1633" i="5"/>
  <c r="AC1634" i="5"/>
  <c r="AC1635" i="5"/>
  <c r="AC1636" i="5"/>
  <c r="AC1637" i="5"/>
  <c r="AC1638" i="5"/>
  <c r="AC1639" i="5"/>
  <c r="AC1640" i="5"/>
  <c r="AC1641" i="5"/>
  <c r="AC1642" i="5"/>
  <c r="AC1643" i="5"/>
  <c r="AC1644" i="5"/>
  <c r="AC1645" i="5"/>
  <c r="AC1646" i="5"/>
  <c r="AC1647" i="5"/>
  <c r="AC1648" i="5"/>
  <c r="AC1649" i="5"/>
  <c r="AC1650" i="5"/>
  <c r="AC1651" i="5"/>
  <c r="AC1652" i="5"/>
  <c r="AC1653" i="5"/>
  <c r="AC1654" i="5"/>
  <c r="AC1655" i="5"/>
  <c r="AC1656" i="5"/>
  <c r="AC1657" i="5"/>
  <c r="AC1658" i="5"/>
  <c r="AC1659" i="5"/>
  <c r="AC1660" i="5"/>
  <c r="AC1661" i="5"/>
  <c r="AC1662" i="5"/>
  <c r="AC1663" i="5"/>
  <c r="AC1664" i="5"/>
  <c r="AC1665" i="5"/>
  <c r="AC1666" i="5"/>
  <c r="AC1667" i="5"/>
  <c r="AC1668" i="5"/>
  <c r="AC1669" i="5"/>
  <c r="AC1670" i="5"/>
  <c r="AC1671" i="5"/>
  <c r="AC1672" i="5"/>
  <c r="AC1673" i="5"/>
  <c r="AC1674" i="5"/>
  <c r="AC1675" i="5"/>
  <c r="AC1676" i="5"/>
  <c r="AC1677" i="5"/>
  <c r="AC1678" i="5"/>
  <c r="AC1679" i="5"/>
  <c r="AC1680" i="5"/>
  <c r="AC1681" i="5"/>
  <c r="AC1682" i="5"/>
  <c r="AC1683" i="5"/>
  <c r="AC1684" i="5"/>
  <c r="AC1685" i="5"/>
  <c r="AC1686" i="5"/>
  <c r="AC1687" i="5"/>
  <c r="AC1688" i="5"/>
  <c r="AC1689" i="5"/>
  <c r="AC1690" i="5"/>
  <c r="AC1691" i="5"/>
  <c r="AC1692" i="5"/>
  <c r="AC1693" i="5"/>
  <c r="AC1694" i="5"/>
  <c r="AC1695" i="5"/>
  <c r="AC1696" i="5"/>
  <c r="AC1697" i="5"/>
  <c r="AC1698" i="5"/>
  <c r="AC1699" i="5"/>
  <c r="AC1700" i="5"/>
  <c r="AC1701" i="5"/>
  <c r="AC1702" i="5"/>
  <c r="AC1703" i="5"/>
  <c r="AC1704" i="5"/>
  <c r="AC1705" i="5"/>
  <c r="AC1706" i="5"/>
  <c r="AC1707" i="5"/>
  <c r="AC1708" i="5"/>
  <c r="AC1709" i="5"/>
  <c r="AC1710" i="5"/>
  <c r="AC1711" i="5"/>
  <c r="AC1712" i="5"/>
  <c r="AC1713" i="5"/>
  <c r="AC1714" i="5"/>
  <c r="AC1715" i="5"/>
  <c r="AC1716" i="5"/>
  <c r="AC1717" i="5"/>
  <c r="AC1718" i="5"/>
  <c r="AC1719" i="5"/>
  <c r="AC1720" i="5"/>
  <c r="AC1721" i="5"/>
  <c r="AC1722" i="5"/>
  <c r="AC1723" i="5"/>
  <c r="AC1724" i="5"/>
  <c r="AC1725" i="5"/>
  <c r="AC1726" i="5"/>
  <c r="AC1727" i="5"/>
  <c r="AC1728" i="5"/>
  <c r="AC1729" i="5"/>
  <c r="AC1730" i="5"/>
  <c r="AC1731" i="5"/>
  <c r="AC1732" i="5"/>
  <c r="AC1733" i="5"/>
  <c r="AC1734" i="5"/>
  <c r="AC1735" i="5"/>
  <c r="AC1736" i="5"/>
  <c r="AC1737" i="5"/>
  <c r="AC1738" i="5"/>
  <c r="AC1739" i="5"/>
  <c r="AC1740" i="5"/>
  <c r="AC1741" i="5"/>
  <c r="AC1742" i="5"/>
  <c r="AC1743" i="5"/>
  <c r="AC1744" i="5"/>
  <c r="AC1745" i="5"/>
  <c r="AC1746" i="5"/>
  <c r="AC1747" i="5"/>
  <c r="AC1748" i="5"/>
  <c r="AC1749" i="5"/>
  <c r="AC1750" i="5"/>
  <c r="AC1751" i="5"/>
  <c r="AC1752" i="5"/>
  <c r="AC1753" i="5"/>
  <c r="AC1754" i="5"/>
  <c r="AC1755" i="5"/>
  <c r="AC1756" i="5"/>
  <c r="AC1757" i="5"/>
  <c r="AC1758" i="5"/>
  <c r="AC1759" i="5"/>
  <c r="AC1760" i="5"/>
  <c r="AC1761" i="5"/>
  <c r="AC1762" i="5"/>
  <c r="AC1763" i="5"/>
  <c r="AC1764" i="5"/>
  <c r="AC1765" i="5"/>
  <c r="AC1766" i="5"/>
  <c r="AC1767" i="5"/>
  <c r="AC1768" i="5"/>
  <c r="AC1769" i="5"/>
  <c r="AC1770" i="5"/>
  <c r="AC1771" i="5"/>
  <c r="AC1772" i="5"/>
  <c r="AC1773" i="5"/>
  <c r="AC1774" i="5"/>
  <c r="AC1775" i="5"/>
  <c r="AC1776" i="5"/>
  <c r="AC1777" i="5"/>
  <c r="AC1778" i="5"/>
  <c r="AC1779" i="5"/>
  <c r="AC1780" i="5"/>
  <c r="AC1781" i="5"/>
  <c r="AC1782" i="5"/>
  <c r="AC1783" i="5"/>
  <c r="AC1784" i="5"/>
  <c r="AC1785" i="5"/>
  <c r="AC1786" i="5"/>
  <c r="AC1787" i="5"/>
  <c r="AC1788" i="5"/>
  <c r="AC1789" i="5"/>
  <c r="AC1790" i="5"/>
  <c r="AC1791" i="5"/>
  <c r="AC1792" i="5"/>
  <c r="AC1793" i="5"/>
  <c r="AC1794" i="5"/>
  <c r="AC1795" i="5"/>
  <c r="AC1796" i="5"/>
  <c r="AC1797" i="5"/>
  <c r="AC1798" i="5"/>
  <c r="AC1799" i="5"/>
  <c r="AC1800" i="5"/>
  <c r="AC1801" i="5"/>
  <c r="AC1802" i="5"/>
  <c r="AC1803" i="5"/>
  <c r="AC1804" i="5"/>
  <c r="AC1805" i="5"/>
  <c r="AC1806" i="5"/>
  <c r="AC1807" i="5"/>
  <c r="AC1808" i="5"/>
  <c r="AC1809" i="5"/>
  <c r="AC1810" i="5"/>
  <c r="AC1811" i="5"/>
  <c r="AC1812" i="5"/>
  <c r="AC1813" i="5"/>
  <c r="AC1814" i="5"/>
  <c r="AC1815" i="5"/>
  <c r="AC1816" i="5"/>
  <c r="AC1817" i="5"/>
  <c r="AC1818" i="5"/>
  <c r="AC1819" i="5"/>
  <c r="AC1820" i="5"/>
  <c r="AC1821" i="5"/>
  <c r="AC1822" i="5"/>
  <c r="AC1823" i="5"/>
  <c r="AC1824" i="5"/>
  <c r="AC1825" i="5"/>
  <c r="AC1826" i="5"/>
  <c r="AC1827" i="5"/>
  <c r="AC1828" i="5"/>
  <c r="AC1829" i="5"/>
  <c r="AC1830" i="5"/>
  <c r="AC1831" i="5"/>
  <c r="AC1832" i="5"/>
  <c r="AC1833" i="5"/>
  <c r="AC1834" i="5"/>
  <c r="AC1835" i="5"/>
  <c r="AC1836" i="5"/>
  <c r="AC1837" i="5"/>
  <c r="AC1838" i="5"/>
  <c r="AC1839" i="5"/>
  <c r="AC1840" i="5"/>
  <c r="AC1841" i="5"/>
  <c r="AC1842" i="5"/>
  <c r="AC1843" i="5"/>
  <c r="AC1844" i="5"/>
  <c r="AC1845" i="5"/>
  <c r="AC1846" i="5"/>
  <c r="AC1847" i="5"/>
  <c r="AC1848" i="5"/>
  <c r="AC1849" i="5"/>
  <c r="AC1850" i="5"/>
  <c r="AC1851" i="5"/>
  <c r="AC1852" i="5"/>
  <c r="AC1853" i="5"/>
  <c r="AC1854" i="5"/>
  <c r="AC1855" i="5"/>
  <c r="AC1856" i="5"/>
  <c r="AC1857" i="5"/>
  <c r="AC1858" i="5"/>
  <c r="AC1859" i="5"/>
  <c r="AC1860" i="5"/>
  <c r="AC1861" i="5"/>
  <c r="AC1862" i="5"/>
  <c r="AC1863" i="5"/>
  <c r="AC1864" i="5"/>
  <c r="AC1865" i="5"/>
  <c r="AC1866" i="5"/>
  <c r="AC1867" i="5"/>
  <c r="AC1868" i="5"/>
  <c r="AC1869" i="5"/>
  <c r="AC1870" i="5"/>
  <c r="AC1871" i="5"/>
  <c r="AC1872" i="5"/>
  <c r="AC1873" i="5"/>
  <c r="AC1874" i="5"/>
  <c r="AC1875" i="5"/>
  <c r="AC1876" i="5"/>
  <c r="AC1877" i="5"/>
  <c r="AC1878" i="5"/>
  <c r="AC1879" i="5"/>
  <c r="AC1880" i="5"/>
  <c r="AC1881" i="5"/>
  <c r="AC1882" i="5"/>
  <c r="AC1883" i="5"/>
  <c r="AC1884" i="5"/>
  <c r="AC1885" i="5"/>
  <c r="AC1886" i="5"/>
  <c r="AC1887" i="5"/>
  <c r="AC1888" i="5"/>
  <c r="AC1889" i="5"/>
  <c r="AC1890" i="5"/>
  <c r="AC1891" i="5"/>
  <c r="AC1892" i="5"/>
  <c r="AC1893" i="5"/>
  <c r="AC1894" i="5"/>
  <c r="AC1895" i="5"/>
  <c r="AC1896" i="5"/>
  <c r="AC1897" i="5"/>
  <c r="AC1898" i="5"/>
  <c r="AC1899" i="5"/>
  <c r="AC1900" i="5"/>
  <c r="AC1901" i="5"/>
  <c r="AC1902" i="5"/>
  <c r="AC1903" i="5"/>
  <c r="AC1904" i="5"/>
  <c r="AC1905" i="5"/>
  <c r="AC1906" i="5"/>
  <c r="AC1907" i="5"/>
  <c r="AC1908" i="5"/>
  <c r="AC1909" i="5"/>
  <c r="AC1910" i="5"/>
  <c r="AC1911" i="5"/>
  <c r="AC1912" i="5"/>
  <c r="AC1913" i="5"/>
  <c r="AC1914" i="5"/>
  <c r="AC1915" i="5"/>
  <c r="AC1916" i="5"/>
  <c r="AC1917" i="5"/>
  <c r="AC1918" i="5"/>
  <c r="AC1919" i="5"/>
  <c r="AC1920" i="5"/>
  <c r="AC1921" i="5"/>
  <c r="AC1922" i="5"/>
  <c r="AC1923" i="5"/>
  <c r="AC1924" i="5"/>
  <c r="AC1925" i="5"/>
  <c r="AC1926" i="5"/>
  <c r="AC1927" i="5"/>
  <c r="AC1928" i="5"/>
  <c r="AC1929" i="5"/>
  <c r="AC1930" i="5"/>
  <c r="AC1931" i="5"/>
  <c r="AC1932" i="5"/>
  <c r="AC1933" i="5"/>
  <c r="AC1934" i="5"/>
  <c r="AC1935" i="5"/>
  <c r="AC1936" i="5"/>
  <c r="AC1937" i="5"/>
  <c r="AC1938" i="5"/>
  <c r="AC1939" i="5"/>
  <c r="AC1940" i="5"/>
  <c r="AC1941" i="5"/>
  <c r="AC1942" i="5"/>
  <c r="AC1943" i="5"/>
  <c r="AC1944" i="5"/>
  <c r="AC1945" i="5"/>
  <c r="AC1946" i="5"/>
  <c r="AC1947" i="5"/>
  <c r="AC1948" i="5"/>
  <c r="AC1949" i="5"/>
  <c r="AC1950" i="5"/>
  <c r="AC1951" i="5"/>
  <c r="AC1952" i="5"/>
  <c r="AC1953" i="5"/>
  <c r="AC1954" i="5"/>
  <c r="AC1955" i="5"/>
  <c r="AC1956" i="5"/>
  <c r="AC1957" i="5"/>
  <c r="AC1958" i="5"/>
  <c r="AC1959" i="5"/>
  <c r="AC1960" i="5"/>
  <c r="AC1961" i="5"/>
  <c r="AC1962" i="5"/>
  <c r="AC1963" i="5"/>
  <c r="AC1964" i="5"/>
  <c r="AC1965" i="5"/>
  <c r="AC1966" i="5"/>
  <c r="AC1967" i="5"/>
  <c r="AC1968" i="5"/>
  <c r="AC1969" i="5"/>
  <c r="AC1970" i="5"/>
  <c r="AC1971" i="5"/>
  <c r="AC1972" i="5"/>
  <c r="AC1973" i="5"/>
  <c r="AC1974" i="5"/>
  <c r="AC1975" i="5"/>
  <c r="AC1976" i="5"/>
  <c r="AC1977" i="5"/>
  <c r="AC1978" i="5"/>
  <c r="AC1979" i="5"/>
  <c r="AC1980" i="5"/>
  <c r="AC1981" i="5"/>
  <c r="AC1982" i="5"/>
  <c r="AC1983" i="5"/>
  <c r="AC1984" i="5"/>
  <c r="AC1985" i="5"/>
  <c r="AC1986" i="5"/>
  <c r="AC1987" i="5"/>
  <c r="AC1988" i="5"/>
  <c r="AC1989" i="5"/>
  <c r="AC1990" i="5"/>
  <c r="AC1991" i="5"/>
  <c r="AC1992" i="5"/>
  <c r="AC1993" i="5"/>
  <c r="AC1994" i="5"/>
  <c r="AC1995" i="5"/>
  <c r="AC1996" i="5"/>
  <c r="AC1997" i="5"/>
  <c r="AC1998" i="5"/>
  <c r="AC1999" i="5"/>
  <c r="AC2000" i="5"/>
  <c r="AC2001" i="5"/>
  <c r="AC2002" i="5"/>
  <c r="AC2003" i="5"/>
  <c r="AC2004" i="5"/>
  <c r="AC2005" i="5"/>
  <c r="AC2006" i="5"/>
  <c r="AC2007" i="5"/>
  <c r="AC2008" i="5"/>
  <c r="AC2009" i="5"/>
  <c r="AC2010" i="5"/>
  <c r="AC2011" i="5"/>
  <c r="AC2012" i="5"/>
  <c r="AC2013" i="5"/>
  <c r="AC2014" i="5"/>
  <c r="AC2015" i="5"/>
  <c r="AC2016" i="5"/>
  <c r="AC2017" i="5"/>
  <c r="AC2018" i="5"/>
  <c r="AC2019" i="5"/>
  <c r="AC2020" i="5"/>
  <c r="AC2021" i="5"/>
  <c r="AC2022" i="5"/>
  <c r="AC2023" i="5"/>
  <c r="AC2024" i="5"/>
  <c r="AC2025" i="5"/>
  <c r="AC2026" i="5"/>
  <c r="AC2027" i="5"/>
  <c r="AC2028" i="5"/>
  <c r="AC2029" i="5"/>
  <c r="AC2030" i="5"/>
  <c r="AC2031" i="5"/>
  <c r="AC2032" i="5"/>
  <c r="AC2033" i="5"/>
  <c r="AC2034" i="5"/>
  <c r="AC2035" i="5"/>
  <c r="AC2036" i="5"/>
  <c r="AC2037" i="5"/>
  <c r="AC2038" i="5"/>
  <c r="AC2039" i="5"/>
  <c r="AC2040" i="5"/>
  <c r="AC2041" i="5"/>
  <c r="AC2042" i="5"/>
  <c r="AC2043" i="5"/>
  <c r="AC2044" i="5"/>
  <c r="AC2045" i="5"/>
  <c r="AC2046" i="5"/>
  <c r="AC2047" i="5"/>
  <c r="AC2048" i="5"/>
  <c r="AC2049" i="5"/>
  <c r="AC2050" i="5"/>
  <c r="AC2051" i="5"/>
  <c r="AC2052" i="5"/>
  <c r="AC2053" i="5"/>
  <c r="AC2054" i="5"/>
  <c r="AC2055" i="5"/>
  <c r="AC2056" i="5"/>
  <c r="AC2057" i="5"/>
  <c r="AC2058" i="5"/>
  <c r="AC2059" i="5"/>
  <c r="AC2060" i="5"/>
  <c r="AC2061" i="5"/>
  <c r="AC2062" i="5"/>
  <c r="AC2063" i="5"/>
  <c r="AC2064" i="5"/>
  <c r="AC2065" i="5"/>
  <c r="AC2066" i="5"/>
  <c r="AC2067" i="5"/>
  <c r="AC2068" i="5"/>
  <c r="AC2069" i="5"/>
  <c r="AC2070" i="5"/>
  <c r="AC2071" i="5"/>
  <c r="AC2072" i="5"/>
  <c r="AC2073" i="5"/>
  <c r="AC2074" i="5"/>
  <c r="AC2075" i="5"/>
  <c r="AC2076" i="5"/>
  <c r="AC2077" i="5"/>
  <c r="AC2078" i="5"/>
  <c r="AC2079" i="5"/>
  <c r="AC2080" i="5"/>
  <c r="AC2081" i="5"/>
  <c r="AC2082" i="5"/>
  <c r="AC2083" i="5"/>
  <c r="AC2084" i="5"/>
  <c r="AC2085" i="5"/>
  <c r="AC2086" i="5"/>
  <c r="AC2087" i="5"/>
  <c r="AC2088" i="5"/>
  <c r="AC2089" i="5"/>
  <c r="AC2090" i="5"/>
  <c r="AC2091" i="5"/>
  <c r="AC2092" i="5"/>
  <c r="AC2093" i="5"/>
  <c r="AC2094" i="5"/>
  <c r="AC2095" i="5"/>
  <c r="AC2096" i="5"/>
  <c r="AC2097" i="5"/>
  <c r="AC2098" i="5"/>
  <c r="AC2099" i="5"/>
  <c r="AC2100" i="5"/>
  <c r="AC2101" i="5"/>
  <c r="AC2102" i="5"/>
  <c r="AC2103" i="5"/>
  <c r="AC2104" i="5"/>
  <c r="AC2105" i="5"/>
  <c r="AC2106" i="5"/>
  <c r="AC2107" i="5"/>
  <c r="AC2108" i="5"/>
  <c r="AC2109" i="5"/>
  <c r="AC2110" i="5"/>
  <c r="AC2111" i="5"/>
  <c r="AC2112" i="5"/>
  <c r="AC2113" i="5"/>
  <c r="AC2114" i="5"/>
  <c r="AC2115" i="5"/>
  <c r="AC2116" i="5"/>
  <c r="AC2117" i="5"/>
  <c r="AC2118" i="5"/>
  <c r="AC2119" i="5"/>
  <c r="AC2120" i="5"/>
  <c r="AC2121" i="5"/>
  <c r="AC2122" i="5"/>
  <c r="AC2123" i="5"/>
  <c r="AC2124" i="5"/>
  <c r="AC2125" i="5"/>
  <c r="AC2126" i="5"/>
  <c r="AC2127" i="5"/>
  <c r="AC2128" i="5"/>
  <c r="AC2129" i="5"/>
  <c r="AC2130" i="5"/>
  <c r="AC2131" i="5"/>
  <c r="AC2132" i="5"/>
  <c r="AC2133" i="5"/>
  <c r="AC2134" i="5"/>
  <c r="AC2135" i="5"/>
  <c r="AC2136" i="5"/>
  <c r="AC2137" i="5"/>
  <c r="AC2138" i="5"/>
  <c r="AC2139" i="5"/>
  <c r="AC2140" i="5"/>
  <c r="AC2141" i="5"/>
  <c r="AC2142" i="5"/>
  <c r="AC2143" i="5"/>
  <c r="AC2144" i="5"/>
  <c r="AC2145" i="5"/>
  <c r="AC2146" i="5"/>
  <c r="AC2147" i="5"/>
  <c r="AC2148" i="5"/>
  <c r="AC2149" i="5"/>
  <c r="AC2150" i="5"/>
  <c r="AC2151" i="5"/>
  <c r="AC2152" i="5"/>
  <c r="AC2153" i="5"/>
  <c r="AC2154" i="5"/>
  <c r="AC2155" i="5"/>
  <c r="AC2156" i="5"/>
  <c r="AC2157" i="5"/>
  <c r="AC2158" i="5"/>
  <c r="AC2159" i="5"/>
  <c r="AC2160" i="5"/>
  <c r="AC2161" i="5"/>
  <c r="AC2162" i="5"/>
  <c r="AC2163" i="5"/>
  <c r="AC2164" i="5"/>
  <c r="AC2165" i="5"/>
  <c r="AC2166" i="5"/>
  <c r="AC2167" i="5"/>
  <c r="AC2168" i="5"/>
  <c r="AC2169" i="5"/>
  <c r="AC2170" i="5"/>
  <c r="AC2171" i="5"/>
  <c r="AC2172" i="5"/>
  <c r="AC2173" i="5"/>
  <c r="AC2174" i="5"/>
  <c r="AC2175" i="5"/>
  <c r="AC2176" i="5"/>
  <c r="AC2177" i="5"/>
  <c r="AC2178" i="5"/>
  <c r="AC2179" i="5"/>
  <c r="AC2180" i="5"/>
  <c r="AC2181" i="5"/>
  <c r="AC2182" i="5"/>
  <c r="AC2183" i="5"/>
  <c r="AC2184" i="5"/>
  <c r="AC2185" i="5"/>
  <c r="AC2186" i="5"/>
  <c r="AC2187" i="5"/>
  <c r="AC2188" i="5"/>
  <c r="AC2189" i="5"/>
  <c r="AC2190" i="5"/>
  <c r="AC2191" i="5"/>
  <c r="AC2192" i="5"/>
  <c r="AC2193" i="5"/>
  <c r="AC2194" i="5"/>
  <c r="AC2195" i="5"/>
  <c r="AC2196" i="5"/>
  <c r="AC2197" i="5"/>
  <c r="AC2198" i="5"/>
  <c r="AC2199" i="5"/>
  <c r="AC2200" i="5"/>
  <c r="AC2201" i="5"/>
  <c r="AC2202" i="5"/>
  <c r="AC2203" i="5"/>
  <c r="AC2204" i="5"/>
  <c r="AC2205" i="5"/>
  <c r="AC2206" i="5"/>
  <c r="AC2207" i="5"/>
  <c r="AC2208" i="5"/>
  <c r="AC2209" i="5"/>
  <c r="AC2210" i="5"/>
  <c r="AC2211" i="5"/>
  <c r="AC2212" i="5"/>
  <c r="AC2213" i="5"/>
  <c r="AC2214" i="5"/>
  <c r="AC2215" i="5"/>
  <c r="AC2216" i="5"/>
  <c r="AC2217" i="5"/>
  <c r="AC2218" i="5"/>
  <c r="AC2219" i="5"/>
  <c r="AC2220" i="5"/>
  <c r="AC2221" i="5"/>
  <c r="AC2222" i="5"/>
  <c r="AC2223" i="5"/>
  <c r="AC2224" i="5"/>
  <c r="AC2225" i="5"/>
  <c r="AC2226" i="5"/>
  <c r="AC2227" i="5"/>
  <c r="AC2228" i="5"/>
  <c r="AC2229" i="5"/>
  <c r="AC2230" i="5"/>
  <c r="AC2231" i="5"/>
  <c r="AC2232" i="5"/>
  <c r="AC2233" i="5"/>
  <c r="AC2234" i="5"/>
  <c r="AC2235" i="5"/>
  <c r="AC2236" i="5"/>
  <c r="AC2237" i="5"/>
  <c r="AC2238" i="5"/>
  <c r="AC2239" i="5"/>
  <c r="AC2240" i="5"/>
  <c r="AC2241" i="5"/>
  <c r="AC2242" i="5"/>
  <c r="AC2243" i="5"/>
  <c r="AC2244" i="5"/>
  <c r="AC2245" i="5"/>
  <c r="AC2246" i="5"/>
  <c r="AC2247" i="5"/>
  <c r="AC2248" i="5"/>
  <c r="AC2249" i="5"/>
  <c r="AC2250" i="5"/>
  <c r="AC2251" i="5"/>
  <c r="AC2252" i="5"/>
  <c r="AC2253" i="5"/>
  <c r="AC2254" i="5"/>
  <c r="AC2255" i="5"/>
  <c r="AC2256" i="5"/>
  <c r="AC2257" i="5"/>
  <c r="AC2258" i="5"/>
  <c r="AC2259" i="5"/>
  <c r="AC2260" i="5"/>
  <c r="AC2261" i="5"/>
  <c r="AC2262" i="5"/>
  <c r="AC2263" i="5"/>
  <c r="AC2264" i="5"/>
  <c r="AC2265" i="5"/>
  <c r="AC2266" i="5"/>
  <c r="AC2267" i="5"/>
  <c r="AC2268" i="5"/>
  <c r="AC2269" i="5"/>
  <c r="AC2270" i="5"/>
  <c r="AC2271" i="5"/>
  <c r="AC2272" i="5"/>
  <c r="AC2273" i="5"/>
  <c r="AC2274" i="5"/>
  <c r="AC2275" i="5"/>
  <c r="AC2276" i="5"/>
  <c r="AC2277" i="5"/>
  <c r="AC2278" i="5"/>
  <c r="AC2279" i="5"/>
  <c r="AC2280" i="5"/>
  <c r="AC2281" i="5"/>
  <c r="AC2282" i="5"/>
  <c r="AC2283" i="5"/>
  <c r="AC2284" i="5"/>
  <c r="AC2285" i="5"/>
  <c r="AC2286" i="5"/>
  <c r="AC2287" i="5"/>
  <c r="AC2288" i="5"/>
  <c r="AC2289" i="5"/>
  <c r="AC2290" i="5"/>
  <c r="AC2291" i="5"/>
  <c r="AC2292" i="5"/>
  <c r="AC2293" i="5"/>
  <c r="AC2294" i="5"/>
  <c r="AC2295" i="5"/>
  <c r="AC2296" i="5"/>
  <c r="AC2297" i="5"/>
  <c r="AC2298" i="5"/>
  <c r="AC2299" i="5"/>
  <c r="AC2300" i="5"/>
  <c r="AC2301" i="5"/>
  <c r="AC2302" i="5"/>
  <c r="AC2303" i="5"/>
  <c r="AC2304" i="5"/>
  <c r="AC2305" i="5"/>
  <c r="AC2306" i="5"/>
  <c r="AC2307" i="5"/>
  <c r="AC2308" i="5"/>
  <c r="AC2309" i="5"/>
  <c r="AC2310" i="5"/>
  <c r="AC2311" i="5"/>
  <c r="AC2312" i="5"/>
  <c r="AC2313" i="5"/>
  <c r="AC2314" i="5"/>
  <c r="AC2315" i="5"/>
  <c r="AC2316" i="5"/>
  <c r="AC2317" i="5"/>
  <c r="AC2318" i="5"/>
  <c r="AC2319" i="5"/>
  <c r="AC2320" i="5"/>
  <c r="AC2321" i="5"/>
  <c r="AC2322" i="5"/>
  <c r="AC2323" i="5"/>
  <c r="AC2324" i="5"/>
  <c r="AC2325" i="5"/>
  <c r="AC2326" i="5"/>
  <c r="AC2327" i="5"/>
  <c r="AC2328" i="5"/>
  <c r="AC2329" i="5"/>
  <c r="AC2330" i="5"/>
  <c r="AC2331" i="5"/>
  <c r="AC2332" i="5"/>
  <c r="AC2333" i="5"/>
  <c r="AC2334" i="5"/>
  <c r="AC2335" i="5"/>
  <c r="AC2336" i="5"/>
  <c r="AC2337" i="5"/>
  <c r="AC2338" i="5"/>
  <c r="AC2339" i="5"/>
  <c r="AC2340" i="5"/>
  <c r="AC2341" i="5"/>
  <c r="AC2342" i="5"/>
  <c r="AC2343" i="5"/>
  <c r="AC2344" i="5"/>
  <c r="AC2345" i="5"/>
  <c r="AC2346" i="5"/>
  <c r="AC2347" i="5"/>
  <c r="AC2348" i="5"/>
  <c r="AC2349" i="5"/>
  <c r="AC2350" i="5"/>
  <c r="AC2351" i="5"/>
  <c r="AC2352" i="5"/>
  <c r="AC2353" i="5"/>
  <c r="AC2354" i="5"/>
  <c r="AC2355" i="5"/>
  <c r="AC2356" i="5"/>
  <c r="AC2357" i="5"/>
  <c r="AC2358" i="5"/>
  <c r="AC2359" i="5"/>
  <c r="AC2360" i="5"/>
  <c r="AC2361" i="5"/>
  <c r="AC2362" i="5"/>
  <c r="AC2363" i="5"/>
  <c r="AC2364" i="5"/>
  <c r="AC2365" i="5"/>
  <c r="AC2366" i="5"/>
  <c r="AC2367" i="5"/>
  <c r="AC2368" i="5"/>
  <c r="AC2369" i="5"/>
  <c r="AC2370" i="5"/>
  <c r="AC2371" i="5"/>
  <c r="AC2372" i="5"/>
  <c r="AC2373" i="5"/>
  <c r="AC2374" i="5"/>
  <c r="AC2375" i="5"/>
  <c r="AC2376" i="5"/>
  <c r="AC2377" i="5"/>
  <c r="AC2378" i="5"/>
  <c r="AC2379" i="5"/>
  <c r="AC2380" i="5"/>
  <c r="AC2381" i="5"/>
  <c r="AC2382" i="5"/>
  <c r="AC2383" i="5"/>
  <c r="AC2384" i="5"/>
  <c r="AC2385" i="5"/>
  <c r="AC2386" i="5"/>
  <c r="AC2387" i="5"/>
  <c r="AC2388" i="5"/>
  <c r="AC2389" i="5"/>
  <c r="AC2390" i="5"/>
  <c r="AC2391" i="5"/>
  <c r="AC2392" i="5"/>
  <c r="AC2393" i="5"/>
  <c r="AC2394" i="5"/>
  <c r="AC2395" i="5"/>
  <c r="AC2396" i="5"/>
  <c r="AC2397" i="5"/>
  <c r="AC2398" i="5"/>
  <c r="AC2399" i="5"/>
  <c r="AC2400" i="5"/>
  <c r="AC2401" i="5"/>
  <c r="AC2402" i="5"/>
  <c r="AC2403" i="5"/>
  <c r="AC2404" i="5"/>
  <c r="AC2405" i="5"/>
  <c r="AC2406" i="5"/>
  <c r="AC2407" i="5"/>
  <c r="AC2408" i="5"/>
  <c r="AC2409" i="5"/>
  <c r="AC2410" i="5"/>
  <c r="AC2411" i="5"/>
  <c r="AC2412" i="5"/>
  <c r="AC2413" i="5"/>
  <c r="AC2414" i="5"/>
  <c r="AC2415" i="5"/>
  <c r="AC2416" i="5"/>
  <c r="AC2417" i="5"/>
  <c r="AC2418" i="5"/>
  <c r="AC2419" i="5"/>
  <c r="AC2420" i="5"/>
  <c r="AC2421" i="5"/>
  <c r="AC2422" i="5"/>
  <c r="AC2423" i="5"/>
  <c r="AC2424" i="5"/>
  <c r="AC2425" i="5"/>
  <c r="AC2426" i="5"/>
  <c r="AC2427" i="5"/>
  <c r="AC2428" i="5"/>
  <c r="AC2429" i="5"/>
  <c r="AC2430" i="5"/>
  <c r="AC2431" i="5"/>
  <c r="AC2432" i="5"/>
  <c r="AC2433" i="5"/>
  <c r="AC2434" i="5"/>
  <c r="AC2435" i="5"/>
  <c r="AC2436" i="5"/>
  <c r="AC2437" i="5"/>
  <c r="AC2438" i="5"/>
  <c r="AC2439" i="5"/>
  <c r="AC2440" i="5"/>
  <c r="AC2441" i="5"/>
  <c r="AC2442" i="5"/>
  <c r="AC2443" i="5"/>
  <c r="AC2444" i="5"/>
  <c r="AC2445" i="5"/>
  <c r="AC2446" i="5"/>
  <c r="AC2447" i="5"/>
  <c r="AC2448" i="5"/>
  <c r="AC2449" i="5"/>
  <c r="AC2450" i="5"/>
  <c r="AC2451" i="5"/>
  <c r="AC2452" i="5"/>
  <c r="AC2453" i="5"/>
  <c r="AC2454" i="5"/>
  <c r="AC2455" i="5"/>
  <c r="AC2456" i="5"/>
  <c r="AC2457" i="5"/>
  <c r="AC2458" i="5"/>
  <c r="AC2459" i="5"/>
  <c r="AC2460" i="5"/>
  <c r="AC2461" i="5"/>
  <c r="AC2462" i="5"/>
  <c r="AC2463" i="5"/>
  <c r="AC2464" i="5"/>
  <c r="AC2465" i="5"/>
  <c r="AC2466" i="5"/>
  <c r="AC2467" i="5"/>
  <c r="AC2468" i="5"/>
  <c r="AC2469" i="5"/>
  <c r="AC2470" i="5"/>
  <c r="AC2471" i="5"/>
  <c r="AC2472" i="5"/>
  <c r="AC2473" i="5"/>
  <c r="AC2474" i="5"/>
  <c r="AC2475" i="5"/>
  <c r="AC2476" i="5"/>
  <c r="AC2477" i="5"/>
  <c r="AC2478" i="5"/>
  <c r="AC2479" i="5"/>
  <c r="AC2480" i="5"/>
  <c r="AC2481" i="5"/>
  <c r="AC2482" i="5"/>
  <c r="AC2483" i="5"/>
  <c r="AC2484" i="5"/>
  <c r="AC2485" i="5"/>
  <c r="AC2486" i="5"/>
  <c r="AC2487" i="5"/>
  <c r="AC2488" i="5"/>
  <c r="AC2489" i="5"/>
  <c r="AC2490" i="5"/>
  <c r="AC2491" i="5"/>
  <c r="AC2492" i="5"/>
  <c r="AC2493" i="5"/>
  <c r="AC2494" i="5"/>
  <c r="AC2495" i="5"/>
  <c r="AC2496" i="5"/>
  <c r="AC2497" i="5"/>
  <c r="AC2498" i="5"/>
  <c r="AC2499" i="5"/>
  <c r="AC2500" i="5"/>
  <c r="AC2501" i="5"/>
  <c r="AC2502" i="5"/>
  <c r="AC2503" i="5"/>
  <c r="AC2504" i="5"/>
  <c r="AC2505" i="5"/>
  <c r="AC2506" i="5"/>
  <c r="AC2507" i="5"/>
  <c r="AC2508" i="5"/>
  <c r="AC2509" i="5"/>
  <c r="AC2510" i="5"/>
  <c r="AC2511" i="5"/>
  <c r="AC2512" i="5"/>
  <c r="AC2513" i="5"/>
  <c r="AC2514" i="5"/>
  <c r="AC2515" i="5"/>
  <c r="AC2516" i="5"/>
  <c r="AC2517" i="5"/>
  <c r="AC2518" i="5"/>
  <c r="AC2519" i="5"/>
  <c r="AC2520" i="5"/>
  <c r="AC2521" i="5"/>
  <c r="AC2522" i="5"/>
  <c r="AC2523" i="5"/>
  <c r="AC2524" i="5"/>
  <c r="AC2525" i="5"/>
  <c r="AC2526" i="5"/>
  <c r="AC2527" i="5"/>
  <c r="AC2528" i="5"/>
  <c r="AC2529" i="5"/>
  <c r="AC2530" i="5"/>
  <c r="AC2531" i="5"/>
  <c r="AC2532" i="5"/>
  <c r="AC2533" i="5"/>
  <c r="AC2534" i="5"/>
  <c r="AC2535" i="5"/>
  <c r="AC2536" i="5"/>
  <c r="AC2537" i="5"/>
  <c r="AC2538" i="5"/>
  <c r="AC2539" i="5"/>
  <c r="AC2540" i="5"/>
  <c r="AC2541" i="5"/>
  <c r="AC2542" i="5"/>
  <c r="AC2543" i="5"/>
  <c r="AC2544" i="5"/>
  <c r="AC2545" i="5"/>
  <c r="AC2546" i="5"/>
  <c r="AC2547" i="5"/>
  <c r="AC2548" i="5"/>
  <c r="AC2549" i="5"/>
  <c r="AC2550" i="5"/>
  <c r="AC2551" i="5"/>
  <c r="AC2552" i="5"/>
  <c r="AC2553" i="5"/>
  <c r="AC2554" i="5"/>
  <c r="AC2555" i="5"/>
  <c r="AC2556" i="5"/>
  <c r="AC2557" i="5"/>
  <c r="AC2558" i="5"/>
  <c r="AC2559" i="5"/>
  <c r="AC2560" i="5"/>
  <c r="AC2561" i="5"/>
  <c r="AC2562" i="5"/>
  <c r="AC2563" i="5"/>
  <c r="AC2564" i="5"/>
  <c r="AC2565" i="5"/>
  <c r="AC2566" i="5"/>
  <c r="AC2567" i="5"/>
  <c r="AC2568" i="5"/>
  <c r="AC2569" i="5"/>
  <c r="AC2570" i="5"/>
  <c r="AC2571" i="5"/>
  <c r="AC2572" i="5"/>
  <c r="AC2573" i="5"/>
  <c r="AC2574" i="5"/>
  <c r="AC2575" i="5"/>
  <c r="AC2576" i="5"/>
  <c r="AC2577" i="5"/>
  <c r="AC2578" i="5"/>
  <c r="AC2579" i="5"/>
  <c r="AC2580" i="5"/>
  <c r="AC2581" i="5"/>
  <c r="AC2582" i="5"/>
  <c r="AC2583" i="5"/>
  <c r="AC2584" i="5"/>
  <c r="AC2585" i="5"/>
  <c r="AC2586" i="5"/>
  <c r="AC2587" i="5"/>
  <c r="AC2588" i="5"/>
  <c r="AC2589" i="5"/>
  <c r="AC2590" i="5"/>
  <c r="AC2591" i="5"/>
  <c r="AC2592" i="5"/>
  <c r="AC2593" i="5"/>
  <c r="AC2594" i="5"/>
  <c r="AC2595" i="5"/>
  <c r="AC2596" i="5"/>
  <c r="AC2597" i="5"/>
  <c r="AC2598" i="5"/>
  <c r="AC2599" i="5"/>
  <c r="AC2600" i="5"/>
  <c r="AC2601" i="5"/>
  <c r="AC2602" i="5"/>
  <c r="AC2603" i="5"/>
  <c r="AC2604" i="5"/>
  <c r="AC2605" i="5"/>
  <c r="AC2606" i="5"/>
  <c r="AC2607" i="5"/>
  <c r="AC2608" i="5"/>
  <c r="AC2609" i="5"/>
  <c r="AC2610" i="5"/>
  <c r="AC2611" i="5"/>
  <c r="AC2612" i="5"/>
  <c r="AC2613" i="5"/>
  <c r="AC2614" i="5"/>
  <c r="AC2615" i="5"/>
  <c r="AC2616" i="5"/>
  <c r="AC2617" i="5"/>
  <c r="AC2618" i="5"/>
  <c r="AC2619" i="5"/>
  <c r="AC2620" i="5"/>
  <c r="AC2621" i="5"/>
  <c r="AC2622" i="5"/>
  <c r="AC2623" i="5"/>
  <c r="AC2624" i="5"/>
  <c r="AC2625" i="5"/>
  <c r="AC2626" i="5"/>
  <c r="AC2627" i="5"/>
  <c r="AC2628" i="5"/>
  <c r="AC2629" i="5"/>
  <c r="AC2630" i="5"/>
  <c r="AC2631" i="5"/>
  <c r="AC2632" i="5"/>
  <c r="AC2633" i="5"/>
  <c r="AC2634" i="5"/>
  <c r="AC2635" i="5"/>
  <c r="AC2636" i="5"/>
  <c r="AC2637" i="5"/>
  <c r="AC2638" i="5"/>
  <c r="AC2639" i="5"/>
  <c r="AC2640" i="5"/>
  <c r="AC2641" i="5"/>
  <c r="AC2642" i="5"/>
  <c r="AC2643" i="5"/>
  <c r="AC2644" i="5"/>
  <c r="AC2645" i="5"/>
  <c r="AC2646" i="5"/>
  <c r="AC2647" i="5"/>
  <c r="AC2648" i="5"/>
  <c r="AC2649" i="5"/>
  <c r="AC2650" i="5"/>
  <c r="AC2651" i="5"/>
  <c r="AC2652" i="5"/>
  <c r="AC2653" i="5"/>
  <c r="AC2654" i="5"/>
  <c r="AC2655" i="5"/>
  <c r="AC2656" i="5"/>
  <c r="AC2657" i="5"/>
  <c r="AC2658" i="5"/>
  <c r="AC2659" i="5"/>
  <c r="AC2660" i="5"/>
  <c r="AC2661" i="5"/>
  <c r="AC2662" i="5"/>
  <c r="AC2663" i="5"/>
  <c r="AC2664" i="5"/>
  <c r="AC2665" i="5"/>
  <c r="AC2666" i="5"/>
  <c r="AC2667" i="5"/>
  <c r="AC2668" i="5"/>
  <c r="AC2669" i="5"/>
  <c r="AC2670" i="5"/>
  <c r="AC2671" i="5"/>
  <c r="AC2672" i="5"/>
  <c r="AC2673" i="5"/>
  <c r="AC2674" i="5"/>
  <c r="AC2675" i="5"/>
  <c r="AC2676" i="5"/>
  <c r="AC2677" i="5"/>
  <c r="AC2678" i="5"/>
  <c r="AC2679" i="5"/>
  <c r="AC2680" i="5"/>
  <c r="AC2681" i="5"/>
  <c r="AC2682" i="5"/>
  <c r="AC2683" i="5"/>
  <c r="AC2684" i="5"/>
  <c r="AC2685" i="5"/>
  <c r="AC2686" i="5"/>
  <c r="AC2687" i="5"/>
  <c r="AC2688" i="5"/>
  <c r="AC2689" i="5"/>
  <c r="AC2690" i="5"/>
  <c r="AC2691" i="5"/>
  <c r="AC2692" i="5"/>
  <c r="AC2693" i="5"/>
  <c r="AC2694" i="5"/>
  <c r="AC2695" i="5"/>
  <c r="AC2696" i="5"/>
  <c r="AC2697" i="5"/>
  <c r="AC2698" i="5"/>
  <c r="AC2699" i="5"/>
  <c r="AC2700" i="5"/>
  <c r="AC2701" i="5"/>
  <c r="AC2702" i="5"/>
  <c r="AC2703" i="5"/>
  <c r="AC2704" i="5"/>
  <c r="AC2705" i="5"/>
  <c r="AC2706" i="5"/>
  <c r="AC2707" i="5"/>
  <c r="AC2708" i="5"/>
  <c r="AC2709" i="5"/>
  <c r="AC2710" i="5"/>
  <c r="AC2711" i="5"/>
  <c r="AC2712" i="5"/>
  <c r="AC2713" i="5"/>
  <c r="AC2714" i="5"/>
  <c r="AC2715" i="5"/>
  <c r="AC2716" i="5"/>
  <c r="AC2717" i="5"/>
  <c r="AC2718" i="5"/>
  <c r="AC2719" i="5"/>
  <c r="AC2720" i="5"/>
  <c r="AC2721" i="5"/>
  <c r="AC2722" i="5"/>
  <c r="AC2723" i="5"/>
  <c r="AC2724" i="5"/>
  <c r="AC2725" i="5"/>
  <c r="AC2726" i="5"/>
  <c r="AC2727" i="5"/>
  <c r="AC2728" i="5"/>
  <c r="AC2729" i="5"/>
  <c r="AC2730" i="5"/>
  <c r="AC2731" i="5"/>
  <c r="AC2732" i="5"/>
  <c r="AC2733" i="5"/>
  <c r="AC2734" i="5"/>
  <c r="AC2735" i="5"/>
  <c r="AC2736" i="5"/>
  <c r="AC2737" i="5"/>
  <c r="AC2738" i="5"/>
  <c r="AC2739" i="5"/>
  <c r="AC2740" i="5"/>
  <c r="AC2741" i="5"/>
  <c r="AC2742" i="5"/>
  <c r="AC2743" i="5"/>
  <c r="AC2744" i="5"/>
  <c r="AC2745" i="5"/>
  <c r="AC2746" i="5"/>
  <c r="AC2747" i="5"/>
  <c r="AC2748" i="5"/>
  <c r="AC2749" i="5"/>
  <c r="AC2750" i="5"/>
  <c r="AC2751" i="5"/>
  <c r="AC2752" i="5"/>
  <c r="AC2753" i="5"/>
  <c r="AC2754" i="5"/>
  <c r="AC2755" i="5"/>
  <c r="AC2756" i="5"/>
  <c r="AC2757" i="5"/>
  <c r="AC2758" i="5"/>
  <c r="AC2759" i="5"/>
  <c r="AC2760" i="5"/>
  <c r="AC2761" i="5"/>
  <c r="AC2762" i="5"/>
  <c r="AC2763" i="5"/>
  <c r="AC2764" i="5"/>
  <c r="AC2765" i="5"/>
  <c r="AC2766" i="5"/>
  <c r="AC2767" i="5"/>
  <c r="AC2768" i="5"/>
  <c r="AC2769" i="5"/>
  <c r="AC2770" i="5"/>
  <c r="AC2771" i="5"/>
  <c r="AC2772" i="5"/>
  <c r="AC2773" i="5"/>
  <c r="AC2774" i="5"/>
  <c r="AC2775" i="5"/>
  <c r="AC2776" i="5"/>
  <c r="AC2777" i="5"/>
  <c r="AC2778" i="5"/>
  <c r="AC2779" i="5"/>
  <c r="AC2780" i="5"/>
  <c r="AC2781" i="5"/>
  <c r="AC2782" i="5"/>
  <c r="AC2783" i="5"/>
  <c r="AC2784" i="5"/>
  <c r="AC2785" i="5"/>
  <c r="AC2786" i="5"/>
  <c r="AC2787" i="5"/>
  <c r="AC2788" i="5"/>
  <c r="AC2789" i="5"/>
  <c r="AC2790" i="5"/>
  <c r="AC2791" i="5"/>
  <c r="AC2792" i="5"/>
  <c r="AC2793" i="5"/>
  <c r="AC2794" i="5"/>
  <c r="AC2795" i="5"/>
  <c r="AC2796" i="5"/>
  <c r="AC2797" i="5"/>
  <c r="AC2798" i="5"/>
  <c r="AC2799" i="5"/>
  <c r="AC2800" i="5"/>
  <c r="AC2801" i="5"/>
  <c r="AC2802" i="5"/>
  <c r="AC2803" i="5"/>
  <c r="AC2804" i="5"/>
  <c r="AC2805" i="5"/>
  <c r="AC2806" i="5"/>
  <c r="AC2807" i="5"/>
  <c r="AC2808" i="5"/>
  <c r="AC2809" i="5"/>
  <c r="AC2810" i="5"/>
  <c r="AC2811" i="5"/>
  <c r="AC2812" i="5"/>
  <c r="AC2813" i="5"/>
  <c r="AC2814" i="5"/>
  <c r="AC2815" i="5"/>
  <c r="AC2816" i="5"/>
  <c r="AC2817" i="5"/>
  <c r="AC2818" i="5"/>
  <c r="AC2819" i="5"/>
  <c r="AC2820" i="5"/>
  <c r="AC2821" i="5"/>
  <c r="AC2822" i="5"/>
  <c r="AC2823" i="5"/>
  <c r="AC2824" i="5"/>
  <c r="AC2825" i="5"/>
  <c r="AC2826" i="5"/>
  <c r="AC2827" i="5"/>
  <c r="AC2828" i="5"/>
  <c r="AC2829" i="5"/>
  <c r="AC2830" i="5"/>
  <c r="AC2831" i="5"/>
  <c r="AC2832" i="5"/>
  <c r="AC2833" i="5"/>
  <c r="AC2834" i="5"/>
  <c r="AC2835" i="5"/>
  <c r="AC2836" i="5"/>
  <c r="AC2837" i="5"/>
  <c r="AC2838" i="5"/>
  <c r="AC2839" i="5"/>
  <c r="AC2840" i="5"/>
  <c r="AC2841" i="5"/>
  <c r="AC2842" i="5"/>
  <c r="AC2843" i="5"/>
  <c r="AC2844" i="5"/>
  <c r="AC2845" i="5"/>
  <c r="AC2846" i="5"/>
  <c r="AC2847" i="5"/>
  <c r="AC2848" i="5"/>
  <c r="AC2849" i="5"/>
  <c r="AC2850" i="5"/>
  <c r="AC2851" i="5"/>
  <c r="AC2852" i="5"/>
  <c r="AC2853" i="5"/>
  <c r="AC2854" i="5"/>
  <c r="AC2855" i="5"/>
  <c r="AC2856" i="5"/>
  <c r="AC2857" i="5"/>
  <c r="AC2858" i="5"/>
  <c r="AC2859" i="5"/>
  <c r="AC2860" i="5"/>
  <c r="AC2861" i="5"/>
  <c r="AC2862" i="5"/>
  <c r="AC2863" i="5"/>
  <c r="AC2864" i="5"/>
  <c r="AC2865" i="5"/>
  <c r="AC2866" i="5"/>
  <c r="AC2867" i="5"/>
  <c r="AC2868" i="5"/>
  <c r="AC2869" i="5"/>
  <c r="AC2870" i="5"/>
  <c r="AC2871" i="5"/>
  <c r="AC2872" i="5"/>
  <c r="AC2873" i="5"/>
  <c r="AC2874" i="5"/>
  <c r="AC2875" i="5"/>
  <c r="AC2876" i="5"/>
  <c r="AC2877" i="5"/>
  <c r="AC2878" i="5"/>
  <c r="AC2879" i="5"/>
  <c r="AC2880" i="5"/>
  <c r="AC2881" i="5"/>
  <c r="AC2882" i="5"/>
  <c r="AC2883" i="5"/>
  <c r="AC2884" i="5"/>
  <c r="AC2885" i="5"/>
  <c r="AC2886" i="5"/>
  <c r="AC2887" i="5"/>
  <c r="AC2888" i="5"/>
  <c r="AC2889" i="5"/>
  <c r="AC2890" i="5"/>
  <c r="AC2891" i="5"/>
  <c r="AC2892" i="5"/>
  <c r="AC2893" i="5"/>
  <c r="AC2894" i="5"/>
  <c r="AC2895" i="5"/>
  <c r="AC2896" i="5"/>
  <c r="AC2897" i="5"/>
  <c r="AC2898" i="5"/>
  <c r="AC2899" i="5"/>
  <c r="AC2900" i="5"/>
  <c r="AC2901" i="5"/>
  <c r="AC2902" i="5"/>
  <c r="AC2903" i="5"/>
  <c r="AC2904" i="5"/>
  <c r="AC2905" i="5"/>
  <c r="AC2906" i="5"/>
  <c r="AC2907" i="5"/>
  <c r="AC2908" i="5"/>
  <c r="AC2909" i="5"/>
  <c r="AC2910" i="5"/>
  <c r="AC2911" i="5"/>
  <c r="AC2912" i="5"/>
  <c r="AC2913" i="5"/>
  <c r="AC2914" i="5"/>
  <c r="AC2915" i="5"/>
  <c r="AC2916" i="5"/>
  <c r="AC2917" i="5"/>
  <c r="AC2918" i="5"/>
  <c r="AC2919" i="5"/>
  <c r="AC2920" i="5"/>
  <c r="AC2921" i="5"/>
  <c r="AC2922" i="5"/>
  <c r="AC2923" i="5"/>
  <c r="AC2924" i="5"/>
  <c r="AC2925" i="5"/>
  <c r="AC2926" i="5"/>
  <c r="AC2927" i="5"/>
  <c r="AC2928" i="5"/>
  <c r="AC2929" i="5"/>
  <c r="AC2930" i="5"/>
  <c r="AC2931" i="5"/>
  <c r="AC2932" i="5"/>
  <c r="AC2933" i="5"/>
  <c r="AC2934" i="5"/>
  <c r="AC2935" i="5"/>
  <c r="AC2936" i="5"/>
  <c r="AC2937" i="5"/>
  <c r="AC2938" i="5"/>
  <c r="AC2939" i="5"/>
  <c r="AC2940" i="5"/>
  <c r="AC2941" i="5"/>
  <c r="AC2942" i="5"/>
  <c r="AC2943" i="5"/>
  <c r="AC2944" i="5"/>
  <c r="AC2945" i="5"/>
  <c r="AC2946" i="5"/>
  <c r="AC2947" i="5"/>
  <c r="AC2948" i="5"/>
  <c r="AC2949" i="5"/>
  <c r="AC2950" i="5"/>
  <c r="AC2951" i="5"/>
  <c r="AC2952" i="5"/>
  <c r="AC2953" i="5"/>
  <c r="AC2954" i="5"/>
  <c r="AC2955" i="5"/>
  <c r="AC2956" i="5"/>
  <c r="AC2957" i="5"/>
  <c r="AC2958" i="5"/>
  <c r="AC2959" i="5"/>
  <c r="AC2960" i="5"/>
  <c r="AC2961" i="5"/>
  <c r="AC2962" i="5"/>
  <c r="AC2963" i="5"/>
  <c r="AC2964" i="5"/>
  <c r="AC2965" i="5"/>
  <c r="AC2966" i="5"/>
  <c r="AC2967" i="5"/>
  <c r="AC2968" i="5"/>
  <c r="AC2969" i="5"/>
  <c r="AC2970" i="5"/>
  <c r="AC2971" i="5"/>
  <c r="AC2972" i="5"/>
  <c r="AC2973" i="5"/>
  <c r="AC2974" i="5"/>
  <c r="AC2975" i="5"/>
  <c r="AC2976" i="5"/>
  <c r="AC2977" i="5"/>
  <c r="AC2978" i="5"/>
  <c r="AC2979" i="5"/>
  <c r="AC2980" i="5"/>
  <c r="AC2981" i="5"/>
  <c r="AC2982" i="5"/>
  <c r="AC2983" i="5"/>
  <c r="AC2984" i="5"/>
  <c r="AC2985" i="5"/>
  <c r="AC2986" i="5"/>
  <c r="AC2987" i="5"/>
  <c r="AC2988" i="5"/>
  <c r="AC2989" i="5"/>
  <c r="AC2990" i="5"/>
  <c r="AC2991" i="5"/>
  <c r="AC2992" i="5"/>
  <c r="AC2993" i="5"/>
  <c r="AC2994" i="5"/>
  <c r="AC2995" i="5"/>
  <c r="AC2996" i="5"/>
  <c r="AC2997" i="5"/>
  <c r="AC2998" i="5"/>
  <c r="AC2999" i="5"/>
  <c r="AC3000" i="5"/>
  <c r="AC3001" i="5"/>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AB643" i="5"/>
  <c r="AB644" i="5"/>
  <c r="AB645" i="5"/>
  <c r="AB646" i="5"/>
  <c r="AB647" i="5"/>
  <c r="AB648" i="5"/>
  <c r="AB649" i="5"/>
  <c r="AB650" i="5"/>
  <c r="AB651" i="5"/>
  <c r="AB652" i="5"/>
  <c r="AB653" i="5"/>
  <c r="AB654" i="5"/>
  <c r="AB655" i="5"/>
  <c r="AB656" i="5"/>
  <c r="AB657" i="5"/>
  <c r="AB658" i="5"/>
  <c r="AB659" i="5"/>
  <c r="AB660" i="5"/>
  <c r="AB661" i="5"/>
  <c r="AB662" i="5"/>
  <c r="AB663" i="5"/>
  <c r="AB664" i="5"/>
  <c r="AB665" i="5"/>
  <c r="AB666" i="5"/>
  <c r="AB667" i="5"/>
  <c r="AB668" i="5"/>
  <c r="AB669" i="5"/>
  <c r="AB670" i="5"/>
  <c r="AB671" i="5"/>
  <c r="AB672" i="5"/>
  <c r="AB673" i="5"/>
  <c r="AB674" i="5"/>
  <c r="AB675" i="5"/>
  <c r="AB676" i="5"/>
  <c r="AB677" i="5"/>
  <c r="AB678" i="5"/>
  <c r="AB679" i="5"/>
  <c r="AB680" i="5"/>
  <c r="AB681" i="5"/>
  <c r="AB682" i="5"/>
  <c r="AB683" i="5"/>
  <c r="AB684" i="5"/>
  <c r="AB685" i="5"/>
  <c r="AB686" i="5"/>
  <c r="AB687" i="5"/>
  <c r="AB688" i="5"/>
  <c r="AB689" i="5"/>
  <c r="AB690" i="5"/>
  <c r="AB691" i="5"/>
  <c r="AB692" i="5"/>
  <c r="AB693" i="5"/>
  <c r="AB694" i="5"/>
  <c r="AB695" i="5"/>
  <c r="AB696" i="5"/>
  <c r="AB697" i="5"/>
  <c r="AB698" i="5"/>
  <c r="AB699" i="5"/>
  <c r="AB700" i="5"/>
  <c r="AB701" i="5"/>
  <c r="AB702" i="5"/>
  <c r="AB703" i="5"/>
  <c r="AB704" i="5"/>
  <c r="AB705" i="5"/>
  <c r="AB706" i="5"/>
  <c r="AB707" i="5"/>
  <c r="AB708" i="5"/>
  <c r="AB709" i="5"/>
  <c r="AB710" i="5"/>
  <c r="AB711" i="5"/>
  <c r="AB712" i="5"/>
  <c r="AB713" i="5"/>
  <c r="AB714" i="5"/>
  <c r="AB715" i="5"/>
  <c r="AB716" i="5"/>
  <c r="AB717" i="5"/>
  <c r="AB718" i="5"/>
  <c r="AB719" i="5"/>
  <c r="AB720" i="5"/>
  <c r="AB721" i="5"/>
  <c r="AB722" i="5"/>
  <c r="AB723" i="5"/>
  <c r="AB724" i="5"/>
  <c r="AB725" i="5"/>
  <c r="AB726" i="5"/>
  <c r="AB727" i="5"/>
  <c r="AB728" i="5"/>
  <c r="AB729" i="5"/>
  <c r="AB730" i="5"/>
  <c r="AB731" i="5"/>
  <c r="AB732" i="5"/>
  <c r="AB733" i="5"/>
  <c r="AB734" i="5"/>
  <c r="AB735" i="5"/>
  <c r="AB736" i="5"/>
  <c r="AB737" i="5"/>
  <c r="AB738" i="5"/>
  <c r="AB739" i="5"/>
  <c r="AB740" i="5"/>
  <c r="AB741" i="5"/>
  <c r="AB742" i="5"/>
  <c r="AB743" i="5"/>
  <c r="AB744" i="5"/>
  <c r="AB745" i="5"/>
  <c r="AB746" i="5"/>
  <c r="AB747" i="5"/>
  <c r="AB748" i="5"/>
  <c r="AB749" i="5"/>
  <c r="AB750" i="5"/>
  <c r="AB751" i="5"/>
  <c r="AB752" i="5"/>
  <c r="AB753" i="5"/>
  <c r="AB754" i="5"/>
  <c r="AB755" i="5"/>
  <c r="AB756" i="5"/>
  <c r="AB757" i="5"/>
  <c r="AB758" i="5"/>
  <c r="AB759" i="5"/>
  <c r="AB760" i="5"/>
  <c r="AB761" i="5"/>
  <c r="AB762" i="5"/>
  <c r="AB763" i="5"/>
  <c r="AB764" i="5"/>
  <c r="AB765" i="5"/>
  <c r="AB766" i="5"/>
  <c r="AB767" i="5"/>
  <c r="AB768" i="5"/>
  <c r="AB769" i="5"/>
  <c r="AB770" i="5"/>
  <c r="AB771" i="5"/>
  <c r="AB772" i="5"/>
  <c r="AB773" i="5"/>
  <c r="AB774" i="5"/>
  <c r="AB775" i="5"/>
  <c r="AB776" i="5"/>
  <c r="AB777" i="5"/>
  <c r="AB778" i="5"/>
  <c r="AB779" i="5"/>
  <c r="AB780" i="5"/>
  <c r="AB781" i="5"/>
  <c r="AB782" i="5"/>
  <c r="AB783" i="5"/>
  <c r="AB784" i="5"/>
  <c r="AB785" i="5"/>
  <c r="AB786" i="5"/>
  <c r="AB787" i="5"/>
  <c r="AB788" i="5"/>
  <c r="AB789" i="5"/>
  <c r="AB790" i="5"/>
  <c r="AB791" i="5"/>
  <c r="AB792" i="5"/>
  <c r="AB793" i="5"/>
  <c r="AB794" i="5"/>
  <c r="AB795" i="5"/>
  <c r="AB796" i="5"/>
  <c r="AB797" i="5"/>
  <c r="AB798" i="5"/>
  <c r="AB799" i="5"/>
  <c r="AB800" i="5"/>
  <c r="AB801" i="5"/>
  <c r="AB802" i="5"/>
  <c r="AB803" i="5"/>
  <c r="AB804" i="5"/>
  <c r="AB805" i="5"/>
  <c r="AB806" i="5"/>
  <c r="AB807" i="5"/>
  <c r="AB808" i="5"/>
  <c r="AB809" i="5"/>
  <c r="AB810" i="5"/>
  <c r="AB811" i="5"/>
  <c r="AB812" i="5"/>
  <c r="AB813" i="5"/>
  <c r="AB814" i="5"/>
  <c r="AB815" i="5"/>
  <c r="AB816" i="5"/>
  <c r="AB817" i="5"/>
  <c r="AB818" i="5"/>
  <c r="AB819" i="5"/>
  <c r="AB820" i="5"/>
  <c r="AB821" i="5"/>
  <c r="AB822" i="5"/>
  <c r="AB823" i="5"/>
  <c r="AB824" i="5"/>
  <c r="AB825" i="5"/>
  <c r="AB826" i="5"/>
  <c r="AB827" i="5"/>
  <c r="AB828" i="5"/>
  <c r="AB829" i="5"/>
  <c r="AB830" i="5"/>
  <c r="AB831" i="5"/>
  <c r="AB832" i="5"/>
  <c r="AB833" i="5"/>
  <c r="AB834" i="5"/>
  <c r="AB835" i="5"/>
  <c r="AB836" i="5"/>
  <c r="AB837" i="5"/>
  <c r="AB838" i="5"/>
  <c r="AB839" i="5"/>
  <c r="AB840" i="5"/>
  <c r="AB841" i="5"/>
  <c r="AB842" i="5"/>
  <c r="AB843" i="5"/>
  <c r="AB844" i="5"/>
  <c r="AB845" i="5"/>
  <c r="AB846" i="5"/>
  <c r="AB847" i="5"/>
  <c r="AB848" i="5"/>
  <c r="AB849" i="5"/>
  <c r="AB850" i="5"/>
  <c r="AB851" i="5"/>
  <c r="AB852" i="5"/>
  <c r="AB853" i="5"/>
  <c r="AB854" i="5"/>
  <c r="AB855" i="5"/>
  <c r="AB856" i="5"/>
  <c r="AB857" i="5"/>
  <c r="AB858" i="5"/>
  <c r="AB859" i="5"/>
  <c r="AB860" i="5"/>
  <c r="AB861" i="5"/>
  <c r="AB862" i="5"/>
  <c r="AB863" i="5"/>
  <c r="AB864" i="5"/>
  <c r="AB865" i="5"/>
  <c r="AB866" i="5"/>
  <c r="AB867" i="5"/>
  <c r="AB868" i="5"/>
  <c r="AB869" i="5"/>
  <c r="AB870" i="5"/>
  <c r="AB871" i="5"/>
  <c r="AB872" i="5"/>
  <c r="AB873" i="5"/>
  <c r="AB874" i="5"/>
  <c r="AB875" i="5"/>
  <c r="AB876" i="5"/>
  <c r="AB877" i="5"/>
  <c r="AB878" i="5"/>
  <c r="AB879" i="5"/>
  <c r="AB880" i="5"/>
  <c r="AB881" i="5"/>
  <c r="AB882" i="5"/>
  <c r="AB883" i="5"/>
  <c r="AB884" i="5"/>
  <c r="AB885" i="5"/>
  <c r="AB886" i="5"/>
  <c r="AB887" i="5"/>
  <c r="AB888" i="5"/>
  <c r="AB889" i="5"/>
  <c r="AB890" i="5"/>
  <c r="AB891" i="5"/>
  <c r="AB892" i="5"/>
  <c r="AB893" i="5"/>
  <c r="AB894" i="5"/>
  <c r="AB895" i="5"/>
  <c r="AB896" i="5"/>
  <c r="AB897" i="5"/>
  <c r="AB898" i="5"/>
  <c r="AB899" i="5"/>
  <c r="AB900" i="5"/>
  <c r="AB901" i="5"/>
  <c r="AB902" i="5"/>
  <c r="AB903" i="5"/>
  <c r="AB904" i="5"/>
  <c r="AB905" i="5"/>
  <c r="AB906" i="5"/>
  <c r="AB907" i="5"/>
  <c r="AB908" i="5"/>
  <c r="AB909" i="5"/>
  <c r="AB910" i="5"/>
  <c r="AB911" i="5"/>
  <c r="AB912" i="5"/>
  <c r="AB913" i="5"/>
  <c r="AB914" i="5"/>
  <c r="AB915" i="5"/>
  <c r="AB916" i="5"/>
  <c r="AB917" i="5"/>
  <c r="AB918" i="5"/>
  <c r="AB919" i="5"/>
  <c r="AB920" i="5"/>
  <c r="AB921" i="5"/>
  <c r="AB922" i="5"/>
  <c r="AB923" i="5"/>
  <c r="AB924" i="5"/>
  <c r="AB925" i="5"/>
  <c r="AB926" i="5"/>
  <c r="AB927" i="5"/>
  <c r="AB928" i="5"/>
  <c r="AB929" i="5"/>
  <c r="AB930" i="5"/>
  <c r="AB931" i="5"/>
  <c r="AB932" i="5"/>
  <c r="AB933" i="5"/>
  <c r="AB934" i="5"/>
  <c r="AB935" i="5"/>
  <c r="AB936" i="5"/>
  <c r="AB937" i="5"/>
  <c r="AB938" i="5"/>
  <c r="AB939" i="5"/>
  <c r="AB940" i="5"/>
  <c r="AB941" i="5"/>
  <c r="AB942" i="5"/>
  <c r="AB943" i="5"/>
  <c r="AB944" i="5"/>
  <c r="AB945" i="5"/>
  <c r="AB946" i="5"/>
  <c r="AB947" i="5"/>
  <c r="AB948" i="5"/>
  <c r="AB949" i="5"/>
  <c r="AB950" i="5"/>
  <c r="AB951" i="5"/>
  <c r="AB952" i="5"/>
  <c r="AB953" i="5"/>
  <c r="AB954" i="5"/>
  <c r="AB955" i="5"/>
  <c r="AB956" i="5"/>
  <c r="AB957" i="5"/>
  <c r="AB958" i="5"/>
  <c r="AB959" i="5"/>
  <c r="AB960" i="5"/>
  <c r="AB961" i="5"/>
  <c r="AB962" i="5"/>
  <c r="AB963" i="5"/>
  <c r="AB964" i="5"/>
  <c r="AB965" i="5"/>
  <c r="AB966" i="5"/>
  <c r="AB967" i="5"/>
  <c r="AB968" i="5"/>
  <c r="AB969" i="5"/>
  <c r="AB970" i="5"/>
  <c r="AB971" i="5"/>
  <c r="AB972" i="5"/>
  <c r="AB973" i="5"/>
  <c r="AB974" i="5"/>
  <c r="AB975" i="5"/>
  <c r="AB976" i="5"/>
  <c r="AB977" i="5"/>
  <c r="AB978" i="5"/>
  <c r="AB979" i="5"/>
  <c r="AB980" i="5"/>
  <c r="AB981" i="5"/>
  <c r="AB982" i="5"/>
  <c r="AB983" i="5"/>
  <c r="AB984" i="5"/>
  <c r="AB985" i="5"/>
  <c r="AB986" i="5"/>
  <c r="AB987" i="5"/>
  <c r="AB988" i="5"/>
  <c r="AB989" i="5"/>
  <c r="AB990" i="5"/>
  <c r="AB991" i="5"/>
  <c r="AB992" i="5"/>
  <c r="AB993" i="5"/>
  <c r="AB994" i="5"/>
  <c r="AB995" i="5"/>
  <c r="AB996" i="5"/>
  <c r="AB997" i="5"/>
  <c r="AB998" i="5"/>
  <c r="AB999" i="5"/>
  <c r="AB1000" i="5"/>
  <c r="AB1001" i="5"/>
  <c r="AB1002" i="5"/>
  <c r="AB1003" i="5"/>
  <c r="AB1004" i="5"/>
  <c r="AB1005" i="5"/>
  <c r="AB1006" i="5"/>
  <c r="AB1007" i="5"/>
  <c r="AB1008" i="5"/>
  <c r="AB1009" i="5"/>
  <c r="AB1010" i="5"/>
  <c r="AB1011" i="5"/>
  <c r="AB1012" i="5"/>
  <c r="AB1013" i="5"/>
  <c r="AB1014" i="5"/>
  <c r="AB1015" i="5"/>
  <c r="AB1016" i="5"/>
  <c r="AB1017" i="5"/>
  <c r="AB1018" i="5"/>
  <c r="AB1019" i="5"/>
  <c r="AB1020" i="5"/>
  <c r="AB1021" i="5"/>
  <c r="AB1022" i="5"/>
  <c r="AB1023" i="5"/>
  <c r="AB1024" i="5"/>
  <c r="AB1025" i="5"/>
  <c r="AB1026" i="5"/>
  <c r="AB1027" i="5"/>
  <c r="AB1028" i="5"/>
  <c r="AB1029" i="5"/>
  <c r="AB1030" i="5"/>
  <c r="AB1031" i="5"/>
  <c r="AB1032" i="5"/>
  <c r="AB1033" i="5"/>
  <c r="AB1034" i="5"/>
  <c r="AB1035" i="5"/>
  <c r="AB1036" i="5"/>
  <c r="AB1037" i="5"/>
  <c r="AB1038" i="5"/>
  <c r="AB1039" i="5"/>
  <c r="AB1040" i="5"/>
  <c r="AB1041" i="5"/>
  <c r="AB1042" i="5"/>
  <c r="AB1043" i="5"/>
  <c r="AB1044" i="5"/>
  <c r="AB1045" i="5"/>
  <c r="AB1046" i="5"/>
  <c r="AB1047" i="5"/>
  <c r="AB1048" i="5"/>
  <c r="AB1049" i="5"/>
  <c r="AB1050" i="5"/>
  <c r="AB1051" i="5"/>
  <c r="AB1052" i="5"/>
  <c r="AB1053" i="5"/>
  <c r="AB1054" i="5"/>
  <c r="AB1055" i="5"/>
  <c r="AB1056" i="5"/>
  <c r="AB1057" i="5"/>
  <c r="AB1058" i="5"/>
  <c r="AB1059" i="5"/>
  <c r="AB1060" i="5"/>
  <c r="AB1061" i="5"/>
  <c r="AB1062" i="5"/>
  <c r="AB1063" i="5"/>
  <c r="AB1064" i="5"/>
  <c r="AB1065" i="5"/>
  <c r="AB1066" i="5"/>
  <c r="AB1067" i="5"/>
  <c r="AB1068" i="5"/>
  <c r="AB1069" i="5"/>
  <c r="AB1070" i="5"/>
  <c r="AB1071" i="5"/>
  <c r="AB1072" i="5"/>
  <c r="AB1073" i="5"/>
  <c r="AB1074" i="5"/>
  <c r="AB1075" i="5"/>
  <c r="AB1076" i="5"/>
  <c r="AB1077" i="5"/>
  <c r="AB1078" i="5"/>
  <c r="AB1079" i="5"/>
  <c r="AB1080" i="5"/>
  <c r="AB1081" i="5"/>
  <c r="AB1082" i="5"/>
  <c r="AB1083" i="5"/>
  <c r="AB1084" i="5"/>
  <c r="AB1085" i="5"/>
  <c r="AB1086" i="5"/>
  <c r="AB1087" i="5"/>
  <c r="AB1088" i="5"/>
  <c r="AB1089" i="5"/>
  <c r="AB1090" i="5"/>
  <c r="AB1091" i="5"/>
  <c r="AB1092" i="5"/>
  <c r="AB1093" i="5"/>
  <c r="AB1094" i="5"/>
  <c r="AB1095" i="5"/>
  <c r="AB1096" i="5"/>
  <c r="AB1097" i="5"/>
  <c r="AB1098" i="5"/>
  <c r="AB1099" i="5"/>
  <c r="AB1100" i="5"/>
  <c r="AB1101" i="5"/>
  <c r="AB1102" i="5"/>
  <c r="AB1103" i="5"/>
  <c r="AB1104" i="5"/>
  <c r="AB1105" i="5"/>
  <c r="AB1106" i="5"/>
  <c r="AB1107" i="5"/>
  <c r="AB1108" i="5"/>
  <c r="AB1109" i="5"/>
  <c r="AB1110" i="5"/>
  <c r="AB1111" i="5"/>
  <c r="AB1112" i="5"/>
  <c r="AB1113" i="5"/>
  <c r="AB1114" i="5"/>
  <c r="AB1115" i="5"/>
  <c r="AB1116" i="5"/>
  <c r="AB1117" i="5"/>
  <c r="AB1118" i="5"/>
  <c r="AB1119" i="5"/>
  <c r="AB1120" i="5"/>
  <c r="AB1121" i="5"/>
  <c r="AB1122" i="5"/>
  <c r="AB1123" i="5"/>
  <c r="AB1124" i="5"/>
  <c r="AB1125" i="5"/>
  <c r="AB1126" i="5"/>
  <c r="AB1127" i="5"/>
  <c r="AB1128" i="5"/>
  <c r="AB1129" i="5"/>
  <c r="AB1130" i="5"/>
  <c r="AB1131" i="5"/>
  <c r="AB1132" i="5"/>
  <c r="AB1133" i="5"/>
  <c r="AB1134" i="5"/>
  <c r="AB1135" i="5"/>
  <c r="AB1136" i="5"/>
  <c r="AB1137" i="5"/>
  <c r="AB1138" i="5"/>
  <c r="AB1139" i="5"/>
  <c r="AB1140" i="5"/>
  <c r="AB1141" i="5"/>
  <c r="AB1142" i="5"/>
  <c r="AB1143" i="5"/>
  <c r="AB1144" i="5"/>
  <c r="AB1145" i="5"/>
  <c r="AB1146" i="5"/>
  <c r="AB1147" i="5"/>
  <c r="AB1148" i="5"/>
  <c r="AB1149" i="5"/>
  <c r="AB1150" i="5"/>
  <c r="AB1151" i="5"/>
  <c r="AB1152" i="5"/>
  <c r="AB1153" i="5"/>
  <c r="AB1154" i="5"/>
  <c r="AB1155" i="5"/>
  <c r="AB1156" i="5"/>
  <c r="AB1157" i="5"/>
  <c r="AB1158" i="5"/>
  <c r="AB1159" i="5"/>
  <c r="AB1160" i="5"/>
  <c r="AB1161" i="5"/>
  <c r="AB1162" i="5"/>
  <c r="AB1163" i="5"/>
  <c r="AB1164" i="5"/>
  <c r="AB1165" i="5"/>
  <c r="AB1166" i="5"/>
  <c r="AB1167" i="5"/>
  <c r="AB1168" i="5"/>
  <c r="AB1169" i="5"/>
  <c r="AB1170" i="5"/>
  <c r="AB1171" i="5"/>
  <c r="AB1172" i="5"/>
  <c r="AB1173" i="5"/>
  <c r="AB1174" i="5"/>
  <c r="AB1175" i="5"/>
  <c r="AB1176" i="5"/>
  <c r="AB1177" i="5"/>
  <c r="AB1178" i="5"/>
  <c r="AB1179" i="5"/>
  <c r="AB1180" i="5"/>
  <c r="AB1181" i="5"/>
  <c r="AB1182" i="5"/>
  <c r="AB1183" i="5"/>
  <c r="AB1184" i="5"/>
  <c r="AB1185" i="5"/>
  <c r="AB1186" i="5"/>
  <c r="AB1187" i="5"/>
  <c r="AB1188" i="5"/>
  <c r="AB1189" i="5"/>
  <c r="AB1190" i="5"/>
  <c r="AB1191" i="5"/>
  <c r="AB1192" i="5"/>
  <c r="AB1193" i="5"/>
  <c r="AB1194" i="5"/>
  <c r="AB1195" i="5"/>
  <c r="AB1196" i="5"/>
  <c r="AB1197" i="5"/>
  <c r="AB1198" i="5"/>
  <c r="AB1199" i="5"/>
  <c r="AB1200" i="5"/>
  <c r="AB1201" i="5"/>
  <c r="AB1202" i="5"/>
  <c r="AB1203" i="5"/>
  <c r="AB1204" i="5"/>
  <c r="AB1205" i="5"/>
  <c r="AB1206" i="5"/>
  <c r="AB1207" i="5"/>
  <c r="AB1208" i="5"/>
  <c r="AB1209" i="5"/>
  <c r="AB1210" i="5"/>
  <c r="AB1211" i="5"/>
  <c r="AB1212" i="5"/>
  <c r="AB1213" i="5"/>
  <c r="AB1214" i="5"/>
  <c r="AB1215" i="5"/>
  <c r="AB1216" i="5"/>
  <c r="AB1217" i="5"/>
  <c r="AB1218" i="5"/>
  <c r="AB1219" i="5"/>
  <c r="AB1220" i="5"/>
  <c r="AB1221" i="5"/>
  <c r="AB1222" i="5"/>
  <c r="AB1223" i="5"/>
  <c r="AB1224" i="5"/>
  <c r="AB1225" i="5"/>
  <c r="AB1226" i="5"/>
  <c r="AB1227" i="5"/>
  <c r="AB1228" i="5"/>
  <c r="AB1229" i="5"/>
  <c r="AB1230" i="5"/>
  <c r="AB1231" i="5"/>
  <c r="AB1232" i="5"/>
  <c r="AB1233" i="5"/>
  <c r="AB1234" i="5"/>
  <c r="AB1235" i="5"/>
  <c r="AB1236" i="5"/>
  <c r="AB1237" i="5"/>
  <c r="AB1238" i="5"/>
  <c r="AB1239" i="5"/>
  <c r="AB1240" i="5"/>
  <c r="AB1241" i="5"/>
  <c r="AB1242" i="5"/>
  <c r="AB1243" i="5"/>
  <c r="AB1244" i="5"/>
  <c r="AB1245" i="5"/>
  <c r="AB1246" i="5"/>
  <c r="AB1247" i="5"/>
  <c r="AB1248" i="5"/>
  <c r="AB1249" i="5"/>
  <c r="AB1250" i="5"/>
  <c r="AB1251" i="5"/>
  <c r="AB1252" i="5"/>
  <c r="AB1253" i="5"/>
  <c r="AB1254" i="5"/>
  <c r="AB1255" i="5"/>
  <c r="AB1256" i="5"/>
  <c r="AB1257" i="5"/>
  <c r="AB1258" i="5"/>
  <c r="AB1259" i="5"/>
  <c r="AB1260" i="5"/>
  <c r="AB1261" i="5"/>
  <c r="AB1262" i="5"/>
  <c r="AB1263" i="5"/>
  <c r="AB1264" i="5"/>
  <c r="AB1265" i="5"/>
  <c r="AB1266" i="5"/>
  <c r="AB1267" i="5"/>
  <c r="AB1268" i="5"/>
  <c r="AB1269" i="5"/>
  <c r="AB1270" i="5"/>
  <c r="AB1271" i="5"/>
  <c r="AB1272" i="5"/>
  <c r="AB1273" i="5"/>
  <c r="AB1274" i="5"/>
  <c r="AB1275" i="5"/>
  <c r="AB1276" i="5"/>
  <c r="AB1277" i="5"/>
  <c r="AB1278" i="5"/>
  <c r="AB1279" i="5"/>
  <c r="AB1280" i="5"/>
  <c r="AB1281" i="5"/>
  <c r="AB1282" i="5"/>
  <c r="AB1283" i="5"/>
  <c r="AB1284" i="5"/>
  <c r="AB1285" i="5"/>
  <c r="AB1286" i="5"/>
  <c r="AB1287" i="5"/>
  <c r="AB1288" i="5"/>
  <c r="AB1289" i="5"/>
  <c r="AB1290" i="5"/>
  <c r="AB1291" i="5"/>
  <c r="AB1292" i="5"/>
  <c r="AB1293" i="5"/>
  <c r="AB1294" i="5"/>
  <c r="AB1295" i="5"/>
  <c r="AB1296" i="5"/>
  <c r="AB1297" i="5"/>
  <c r="AB1298" i="5"/>
  <c r="AB1299" i="5"/>
  <c r="AB1300" i="5"/>
  <c r="AB1301" i="5"/>
  <c r="AB1302" i="5"/>
  <c r="AB1303" i="5"/>
  <c r="AB1304" i="5"/>
  <c r="AB1305" i="5"/>
  <c r="AB1306" i="5"/>
  <c r="AB1307" i="5"/>
  <c r="AB1308" i="5"/>
  <c r="AB1309" i="5"/>
  <c r="AB1310" i="5"/>
  <c r="AB1311" i="5"/>
  <c r="AB1312" i="5"/>
  <c r="AB1313" i="5"/>
  <c r="AB1314" i="5"/>
  <c r="AB1315" i="5"/>
  <c r="AB1316" i="5"/>
  <c r="AB1317" i="5"/>
  <c r="AB1318" i="5"/>
  <c r="AB1319" i="5"/>
  <c r="AB1320" i="5"/>
  <c r="AB1321" i="5"/>
  <c r="AB1322" i="5"/>
  <c r="AB1323" i="5"/>
  <c r="AB1324" i="5"/>
  <c r="AB1325" i="5"/>
  <c r="AB1326" i="5"/>
  <c r="AB1327" i="5"/>
  <c r="AB1328" i="5"/>
  <c r="AB1329" i="5"/>
  <c r="AB1330" i="5"/>
  <c r="AB1331" i="5"/>
  <c r="AB1332" i="5"/>
  <c r="AB1333" i="5"/>
  <c r="AB1334" i="5"/>
  <c r="AB1335" i="5"/>
  <c r="AB1336" i="5"/>
  <c r="AB1337" i="5"/>
  <c r="AB1338" i="5"/>
  <c r="AB1339" i="5"/>
  <c r="AB1340" i="5"/>
  <c r="AB1341" i="5"/>
  <c r="AB1342" i="5"/>
  <c r="AB1343" i="5"/>
  <c r="AB1344" i="5"/>
  <c r="AB1345" i="5"/>
  <c r="AB1346" i="5"/>
  <c r="AB1347" i="5"/>
  <c r="AB1348" i="5"/>
  <c r="AB1349" i="5"/>
  <c r="AB1350" i="5"/>
  <c r="AB1351" i="5"/>
  <c r="AB1352" i="5"/>
  <c r="AB1353" i="5"/>
  <c r="AB1354" i="5"/>
  <c r="AB1355" i="5"/>
  <c r="AB1356" i="5"/>
  <c r="AB1357" i="5"/>
  <c r="AB1358" i="5"/>
  <c r="AB1359" i="5"/>
  <c r="AB1360" i="5"/>
  <c r="AB1361" i="5"/>
  <c r="AB1362" i="5"/>
  <c r="AB1363" i="5"/>
  <c r="AB1364" i="5"/>
  <c r="AB1365" i="5"/>
  <c r="AB1366" i="5"/>
  <c r="AB1367" i="5"/>
  <c r="AB1368" i="5"/>
  <c r="AB1369" i="5"/>
  <c r="AB1370" i="5"/>
  <c r="AB1371" i="5"/>
  <c r="AB1372" i="5"/>
  <c r="AB1373" i="5"/>
  <c r="AB1374" i="5"/>
  <c r="AB1375" i="5"/>
  <c r="AB1376" i="5"/>
  <c r="AB1377" i="5"/>
  <c r="AB1378" i="5"/>
  <c r="AB1379" i="5"/>
  <c r="AB1380" i="5"/>
  <c r="AB1381" i="5"/>
  <c r="AB1382" i="5"/>
  <c r="AB1383" i="5"/>
  <c r="AB1384" i="5"/>
  <c r="AB1385" i="5"/>
  <c r="AB1386" i="5"/>
  <c r="AB1387" i="5"/>
  <c r="AB1388" i="5"/>
  <c r="AB1389" i="5"/>
  <c r="AB1390" i="5"/>
  <c r="AB1391" i="5"/>
  <c r="AB1392" i="5"/>
  <c r="AB1393" i="5"/>
  <c r="AB1394" i="5"/>
  <c r="AB1395" i="5"/>
  <c r="AB1396" i="5"/>
  <c r="AB1397" i="5"/>
  <c r="AB1398" i="5"/>
  <c r="AB1399" i="5"/>
  <c r="AB1400" i="5"/>
  <c r="AB1401" i="5"/>
  <c r="AB1402" i="5"/>
  <c r="AB1403" i="5"/>
  <c r="AB1404" i="5"/>
  <c r="AB1405" i="5"/>
  <c r="AB1406" i="5"/>
  <c r="AB1407" i="5"/>
  <c r="AB1408" i="5"/>
  <c r="AB1409" i="5"/>
  <c r="AB1410" i="5"/>
  <c r="AB1411" i="5"/>
  <c r="AB1412" i="5"/>
  <c r="AB1413" i="5"/>
  <c r="AB1414" i="5"/>
  <c r="AB1415" i="5"/>
  <c r="AB1416" i="5"/>
  <c r="AB1417" i="5"/>
  <c r="AB1418" i="5"/>
  <c r="AB1419" i="5"/>
  <c r="AB1420" i="5"/>
  <c r="AB1421" i="5"/>
  <c r="AB1422" i="5"/>
  <c r="AB1423" i="5"/>
  <c r="AB1424" i="5"/>
  <c r="AB1425" i="5"/>
  <c r="AB1426" i="5"/>
  <c r="AB1427" i="5"/>
  <c r="AB1428" i="5"/>
  <c r="AB1429" i="5"/>
  <c r="AB1430" i="5"/>
  <c r="AB1431" i="5"/>
  <c r="AB1432" i="5"/>
  <c r="AB1433" i="5"/>
  <c r="AB1434" i="5"/>
  <c r="AB1435" i="5"/>
  <c r="AB1436" i="5"/>
  <c r="AB1437" i="5"/>
  <c r="AB1438" i="5"/>
  <c r="AB1439" i="5"/>
  <c r="AB1440" i="5"/>
  <c r="AB1441" i="5"/>
  <c r="AB1442" i="5"/>
  <c r="AB1443" i="5"/>
  <c r="AB1444" i="5"/>
  <c r="AB1445" i="5"/>
  <c r="AB1446" i="5"/>
  <c r="AB1447" i="5"/>
  <c r="AB1448" i="5"/>
  <c r="AB1449" i="5"/>
  <c r="AB1450" i="5"/>
  <c r="AB1451" i="5"/>
  <c r="AB1452" i="5"/>
  <c r="AB1453" i="5"/>
  <c r="AB1454" i="5"/>
  <c r="AB1455" i="5"/>
  <c r="AB1456" i="5"/>
  <c r="AB1457" i="5"/>
  <c r="AB1458" i="5"/>
  <c r="AB1459" i="5"/>
  <c r="AB1460" i="5"/>
  <c r="AB1461" i="5"/>
  <c r="AB1462" i="5"/>
  <c r="AB1463" i="5"/>
  <c r="AB1464" i="5"/>
  <c r="AB1465" i="5"/>
  <c r="AB1466" i="5"/>
  <c r="AB1467" i="5"/>
  <c r="AB1468" i="5"/>
  <c r="AB1469" i="5"/>
  <c r="AB1470" i="5"/>
  <c r="AB1471" i="5"/>
  <c r="AB1472" i="5"/>
  <c r="AB1473" i="5"/>
  <c r="AB1474" i="5"/>
  <c r="AB1475" i="5"/>
  <c r="AB1476" i="5"/>
  <c r="AB1477" i="5"/>
  <c r="AB1478" i="5"/>
  <c r="AB1479" i="5"/>
  <c r="AB1480" i="5"/>
  <c r="AB1481" i="5"/>
  <c r="AB1482" i="5"/>
  <c r="AB1483" i="5"/>
  <c r="AB1484" i="5"/>
  <c r="AB1485" i="5"/>
  <c r="AB1486" i="5"/>
  <c r="AB1487" i="5"/>
  <c r="AB1488" i="5"/>
  <c r="AB1489" i="5"/>
  <c r="AB1490" i="5"/>
  <c r="AB1491" i="5"/>
  <c r="AB1492" i="5"/>
  <c r="AB1493" i="5"/>
  <c r="AB1494" i="5"/>
  <c r="AB1495" i="5"/>
  <c r="AB1496" i="5"/>
  <c r="AB1497" i="5"/>
  <c r="AB1498" i="5"/>
  <c r="AB1499" i="5"/>
  <c r="AB1500" i="5"/>
  <c r="AB1501" i="5"/>
  <c r="AB1502" i="5"/>
  <c r="AB1503" i="5"/>
  <c r="AB1504" i="5"/>
  <c r="AB1505" i="5"/>
  <c r="AB1506" i="5"/>
  <c r="AB1507" i="5"/>
  <c r="AB1508" i="5"/>
  <c r="AB1509" i="5"/>
  <c r="AB1510" i="5"/>
  <c r="AB1511" i="5"/>
  <c r="AB1512" i="5"/>
  <c r="AB1513" i="5"/>
  <c r="AB1514" i="5"/>
  <c r="AB1515" i="5"/>
  <c r="AB1516" i="5"/>
  <c r="AB1517" i="5"/>
  <c r="AB1518" i="5"/>
  <c r="AB1519" i="5"/>
  <c r="AB1520" i="5"/>
  <c r="AB1521" i="5"/>
  <c r="AB1522" i="5"/>
  <c r="AB1523" i="5"/>
  <c r="AB1524" i="5"/>
  <c r="AB1525" i="5"/>
  <c r="AB1526" i="5"/>
  <c r="AB1527" i="5"/>
  <c r="AB1528" i="5"/>
  <c r="AB1529" i="5"/>
  <c r="AB1530" i="5"/>
  <c r="AB1531" i="5"/>
  <c r="AB1532" i="5"/>
  <c r="AB1533" i="5"/>
  <c r="AB1534" i="5"/>
  <c r="AB1535" i="5"/>
  <c r="AB1536" i="5"/>
  <c r="AB1537" i="5"/>
  <c r="AB1538" i="5"/>
  <c r="AB1539" i="5"/>
  <c r="AB1540" i="5"/>
  <c r="AB1541" i="5"/>
  <c r="AB1542" i="5"/>
  <c r="AB1543" i="5"/>
  <c r="AB1544" i="5"/>
  <c r="AB1545" i="5"/>
  <c r="AB1546" i="5"/>
  <c r="AB1547" i="5"/>
  <c r="AB1548" i="5"/>
  <c r="AB1549" i="5"/>
  <c r="AB1550" i="5"/>
  <c r="AB1551" i="5"/>
  <c r="AB1552" i="5"/>
  <c r="AB1553" i="5"/>
  <c r="AB1554" i="5"/>
  <c r="AB1555" i="5"/>
  <c r="AB1556" i="5"/>
  <c r="AB1557" i="5"/>
  <c r="AB1558" i="5"/>
  <c r="AB1559" i="5"/>
  <c r="AB1560" i="5"/>
  <c r="AB1561" i="5"/>
  <c r="AB1562" i="5"/>
  <c r="AB1563" i="5"/>
  <c r="AB1564" i="5"/>
  <c r="AB1565" i="5"/>
  <c r="AB1566" i="5"/>
  <c r="AB1567" i="5"/>
  <c r="AB1568" i="5"/>
  <c r="AB1569" i="5"/>
  <c r="AB1570" i="5"/>
  <c r="AB1571" i="5"/>
  <c r="AB1572" i="5"/>
  <c r="AB1573" i="5"/>
  <c r="AB1574" i="5"/>
  <c r="AB1575" i="5"/>
  <c r="AB1576" i="5"/>
  <c r="AB1577" i="5"/>
  <c r="AB1578" i="5"/>
  <c r="AB1579" i="5"/>
  <c r="AB1580" i="5"/>
  <c r="AB1581" i="5"/>
  <c r="AB1582" i="5"/>
  <c r="AB1583" i="5"/>
  <c r="AB1584" i="5"/>
  <c r="AB1585" i="5"/>
  <c r="AB1586" i="5"/>
  <c r="AB1587" i="5"/>
  <c r="AB1588" i="5"/>
  <c r="AB1589" i="5"/>
  <c r="AB1590" i="5"/>
  <c r="AB1591" i="5"/>
  <c r="AB1592" i="5"/>
  <c r="AB1593" i="5"/>
  <c r="AB1594" i="5"/>
  <c r="AB1595" i="5"/>
  <c r="AB1596" i="5"/>
  <c r="AB1597" i="5"/>
  <c r="AB1598" i="5"/>
  <c r="AB1599" i="5"/>
  <c r="AB1600" i="5"/>
  <c r="AB1601" i="5"/>
  <c r="AB1602" i="5"/>
  <c r="AB1603" i="5"/>
  <c r="AB1604" i="5"/>
  <c r="AB1605" i="5"/>
  <c r="AB1606" i="5"/>
  <c r="AB1607" i="5"/>
  <c r="AB1608" i="5"/>
  <c r="AB1609" i="5"/>
  <c r="AB1610" i="5"/>
  <c r="AB1611" i="5"/>
  <c r="AB1612" i="5"/>
  <c r="AB1613" i="5"/>
  <c r="AB1614" i="5"/>
  <c r="AB1615" i="5"/>
  <c r="AB1616" i="5"/>
  <c r="AB1617" i="5"/>
  <c r="AB1618" i="5"/>
  <c r="AB1619" i="5"/>
  <c r="AB1620" i="5"/>
  <c r="AB1621" i="5"/>
  <c r="AB1622" i="5"/>
  <c r="AB1623" i="5"/>
  <c r="AB1624" i="5"/>
  <c r="AB1625" i="5"/>
  <c r="AB1626" i="5"/>
  <c r="AB1627" i="5"/>
  <c r="AB1628" i="5"/>
  <c r="AB1629" i="5"/>
  <c r="AB1630" i="5"/>
  <c r="AB1631" i="5"/>
  <c r="AB1632" i="5"/>
  <c r="AB1633" i="5"/>
  <c r="AB1634" i="5"/>
  <c r="AB1635" i="5"/>
  <c r="AB1636" i="5"/>
  <c r="AB1637" i="5"/>
  <c r="AB1638" i="5"/>
  <c r="AB1639" i="5"/>
  <c r="AB1640" i="5"/>
  <c r="AB1641" i="5"/>
  <c r="AB1642" i="5"/>
  <c r="AB1643" i="5"/>
  <c r="AB1644" i="5"/>
  <c r="AB1645" i="5"/>
  <c r="AB1646" i="5"/>
  <c r="AB1647" i="5"/>
  <c r="AB1648" i="5"/>
  <c r="AB1649" i="5"/>
  <c r="AB1650" i="5"/>
  <c r="AB1651" i="5"/>
  <c r="AB1652" i="5"/>
  <c r="AB1653" i="5"/>
  <c r="AB1654" i="5"/>
  <c r="AB1655" i="5"/>
  <c r="AB1656" i="5"/>
  <c r="AB1657" i="5"/>
  <c r="AB1658" i="5"/>
  <c r="AB1659" i="5"/>
  <c r="AB1660" i="5"/>
  <c r="AB1661" i="5"/>
  <c r="AB1662" i="5"/>
  <c r="AB1663" i="5"/>
  <c r="AB1664" i="5"/>
  <c r="AB1665" i="5"/>
  <c r="AB1666" i="5"/>
  <c r="AB1667" i="5"/>
  <c r="AB1668" i="5"/>
  <c r="AB1669" i="5"/>
  <c r="AB1670" i="5"/>
  <c r="AB1671" i="5"/>
  <c r="AB1672" i="5"/>
  <c r="AB1673" i="5"/>
  <c r="AB1674" i="5"/>
  <c r="AB1675" i="5"/>
  <c r="AB1676" i="5"/>
  <c r="AB1677" i="5"/>
  <c r="AB1678" i="5"/>
  <c r="AB1679" i="5"/>
  <c r="AB1680" i="5"/>
  <c r="AB1681" i="5"/>
  <c r="AB1682" i="5"/>
  <c r="AB1683" i="5"/>
  <c r="AB1684" i="5"/>
  <c r="AB1685" i="5"/>
  <c r="AB1686" i="5"/>
  <c r="AB1687" i="5"/>
  <c r="AB1688" i="5"/>
  <c r="AB1689" i="5"/>
  <c r="AB1690" i="5"/>
  <c r="AB1691" i="5"/>
  <c r="AB1692" i="5"/>
  <c r="AB1693" i="5"/>
  <c r="AB1694" i="5"/>
  <c r="AB1695" i="5"/>
  <c r="AB1696" i="5"/>
  <c r="AB1697" i="5"/>
  <c r="AB1698" i="5"/>
  <c r="AB1699" i="5"/>
  <c r="AB1700" i="5"/>
  <c r="AB1701" i="5"/>
  <c r="AB1702" i="5"/>
  <c r="AB1703" i="5"/>
  <c r="AB1704" i="5"/>
  <c r="AB1705" i="5"/>
  <c r="AB1706" i="5"/>
  <c r="AB1707" i="5"/>
  <c r="AB1708" i="5"/>
  <c r="AB1709" i="5"/>
  <c r="AB1710" i="5"/>
  <c r="AB1711" i="5"/>
  <c r="AB1712" i="5"/>
  <c r="AB1713" i="5"/>
  <c r="AB1714" i="5"/>
  <c r="AB1715" i="5"/>
  <c r="AB1716" i="5"/>
  <c r="AB1717" i="5"/>
  <c r="AB1718" i="5"/>
  <c r="AB1719" i="5"/>
  <c r="AB1720" i="5"/>
  <c r="AB1721" i="5"/>
  <c r="AB1722" i="5"/>
  <c r="AB1723" i="5"/>
  <c r="AB1724" i="5"/>
  <c r="AB1725" i="5"/>
  <c r="AB1726" i="5"/>
  <c r="AB1727" i="5"/>
  <c r="AB1728" i="5"/>
  <c r="AB1729" i="5"/>
  <c r="AB1730" i="5"/>
  <c r="AB1731" i="5"/>
  <c r="AB1732" i="5"/>
  <c r="AB1733" i="5"/>
  <c r="AB1734" i="5"/>
  <c r="AB1735" i="5"/>
  <c r="AB1736" i="5"/>
  <c r="AB1737" i="5"/>
  <c r="AB1738" i="5"/>
  <c r="AB1739" i="5"/>
  <c r="AB1740" i="5"/>
  <c r="AB1741" i="5"/>
  <c r="AB1742" i="5"/>
  <c r="AB1743" i="5"/>
  <c r="AB1744" i="5"/>
  <c r="AB1745" i="5"/>
  <c r="AB1746" i="5"/>
  <c r="AB1747" i="5"/>
  <c r="AB1748" i="5"/>
  <c r="AB1749" i="5"/>
  <c r="AB1750" i="5"/>
  <c r="AB1751" i="5"/>
  <c r="AB1752" i="5"/>
  <c r="AB1753" i="5"/>
  <c r="AB1754" i="5"/>
  <c r="AB1755" i="5"/>
  <c r="AB1756" i="5"/>
  <c r="AB1757" i="5"/>
  <c r="AB1758" i="5"/>
  <c r="AB1759" i="5"/>
  <c r="AB1760" i="5"/>
  <c r="AB1761" i="5"/>
  <c r="AB1762" i="5"/>
  <c r="AB1763" i="5"/>
  <c r="AB1764" i="5"/>
  <c r="AB1765" i="5"/>
  <c r="AB1766" i="5"/>
  <c r="AB1767" i="5"/>
  <c r="AB1768" i="5"/>
  <c r="AB1769" i="5"/>
  <c r="AB1770" i="5"/>
  <c r="AB1771" i="5"/>
  <c r="AB1772" i="5"/>
  <c r="AB1773" i="5"/>
  <c r="AB1774" i="5"/>
  <c r="AB1775" i="5"/>
  <c r="AB1776" i="5"/>
  <c r="AB1777" i="5"/>
  <c r="AB1778" i="5"/>
  <c r="AB1779" i="5"/>
  <c r="AB1780" i="5"/>
  <c r="AB1781" i="5"/>
  <c r="AB1782" i="5"/>
  <c r="AB1783" i="5"/>
  <c r="AB1784" i="5"/>
  <c r="AB1785" i="5"/>
  <c r="AB1786" i="5"/>
  <c r="AB1787" i="5"/>
  <c r="AB1788" i="5"/>
  <c r="AB1789" i="5"/>
  <c r="AB1790" i="5"/>
  <c r="AB1791" i="5"/>
  <c r="AB1792" i="5"/>
  <c r="AB1793" i="5"/>
  <c r="AB1794" i="5"/>
  <c r="AB1795" i="5"/>
  <c r="AB1796" i="5"/>
  <c r="AB1797" i="5"/>
  <c r="AB1798" i="5"/>
  <c r="AB1799" i="5"/>
  <c r="AB1800" i="5"/>
  <c r="AB1801" i="5"/>
  <c r="AB1802" i="5"/>
  <c r="AB1803" i="5"/>
  <c r="AB1804" i="5"/>
  <c r="AB1805" i="5"/>
  <c r="AB1806" i="5"/>
  <c r="AB1807" i="5"/>
  <c r="AB1808" i="5"/>
  <c r="AB1809" i="5"/>
  <c r="AB1810" i="5"/>
  <c r="AB1811" i="5"/>
  <c r="AB1812" i="5"/>
  <c r="AB1813" i="5"/>
  <c r="AB1814" i="5"/>
  <c r="AB1815" i="5"/>
  <c r="AB1816" i="5"/>
  <c r="AB1817" i="5"/>
  <c r="AB1818" i="5"/>
  <c r="AB1819" i="5"/>
  <c r="AB1820" i="5"/>
  <c r="AB1821" i="5"/>
  <c r="AB1822" i="5"/>
  <c r="AB1823" i="5"/>
  <c r="AB1824" i="5"/>
  <c r="AB1825" i="5"/>
  <c r="AB1826" i="5"/>
  <c r="AB1827" i="5"/>
  <c r="AB1828" i="5"/>
  <c r="AB1829" i="5"/>
  <c r="AB1830" i="5"/>
  <c r="AB1831" i="5"/>
  <c r="AB1832" i="5"/>
  <c r="AB1833" i="5"/>
  <c r="AB1834" i="5"/>
  <c r="AB1835" i="5"/>
  <c r="AB1836" i="5"/>
  <c r="AB1837" i="5"/>
  <c r="AB1838" i="5"/>
  <c r="AB1839" i="5"/>
  <c r="AB1840" i="5"/>
  <c r="AB1841" i="5"/>
  <c r="AB1842" i="5"/>
  <c r="AB1843" i="5"/>
  <c r="AB1844" i="5"/>
  <c r="AB1845" i="5"/>
  <c r="AB1846" i="5"/>
  <c r="AB1847" i="5"/>
  <c r="AB1848" i="5"/>
  <c r="AB1849" i="5"/>
  <c r="AB1850" i="5"/>
  <c r="AB1851" i="5"/>
  <c r="AB1852" i="5"/>
  <c r="AB1853" i="5"/>
  <c r="AB1854" i="5"/>
  <c r="AB1855" i="5"/>
  <c r="AB1856" i="5"/>
  <c r="AB1857" i="5"/>
  <c r="AB1858" i="5"/>
  <c r="AB1859" i="5"/>
  <c r="AB1860" i="5"/>
  <c r="AB1861" i="5"/>
  <c r="AB1862" i="5"/>
  <c r="AB1863" i="5"/>
  <c r="AB1864" i="5"/>
  <c r="AB1865" i="5"/>
  <c r="AB1866" i="5"/>
  <c r="AB1867" i="5"/>
  <c r="AB1868" i="5"/>
  <c r="AB1869" i="5"/>
  <c r="AB1870" i="5"/>
  <c r="AB1871" i="5"/>
  <c r="AB1872" i="5"/>
  <c r="AB1873" i="5"/>
  <c r="AB1874" i="5"/>
  <c r="AB1875" i="5"/>
  <c r="AB1876" i="5"/>
  <c r="AB1877" i="5"/>
  <c r="AB1878" i="5"/>
  <c r="AB1879" i="5"/>
  <c r="AB1880" i="5"/>
  <c r="AB1881" i="5"/>
  <c r="AB1882" i="5"/>
  <c r="AB1883" i="5"/>
  <c r="AB1884" i="5"/>
  <c r="AB1885" i="5"/>
  <c r="AB1886" i="5"/>
  <c r="AB1887" i="5"/>
  <c r="AB1888" i="5"/>
  <c r="AB1889" i="5"/>
  <c r="AB1890" i="5"/>
  <c r="AB1891" i="5"/>
  <c r="AB1892" i="5"/>
  <c r="AB1893" i="5"/>
  <c r="AB1894" i="5"/>
  <c r="AB1895" i="5"/>
  <c r="AB1896" i="5"/>
  <c r="AB1897" i="5"/>
  <c r="AB1898" i="5"/>
  <c r="AB1899" i="5"/>
  <c r="AB1900" i="5"/>
  <c r="AB1901" i="5"/>
  <c r="AB1902" i="5"/>
  <c r="AB1903" i="5"/>
  <c r="AB1904" i="5"/>
  <c r="AB1905" i="5"/>
  <c r="AB1906" i="5"/>
  <c r="AB1907" i="5"/>
  <c r="AB1908" i="5"/>
  <c r="AB1909" i="5"/>
  <c r="AB1910" i="5"/>
  <c r="AB1911" i="5"/>
  <c r="AB1912" i="5"/>
  <c r="AB1913" i="5"/>
  <c r="AB1914" i="5"/>
  <c r="AB1915" i="5"/>
  <c r="AB1916" i="5"/>
  <c r="AB1917" i="5"/>
  <c r="AB1918" i="5"/>
  <c r="AB1919" i="5"/>
  <c r="AB1920" i="5"/>
  <c r="AB1921" i="5"/>
  <c r="AB1922" i="5"/>
  <c r="AB1923" i="5"/>
  <c r="AB1924" i="5"/>
  <c r="AB1925" i="5"/>
  <c r="AB1926" i="5"/>
  <c r="AB1927" i="5"/>
  <c r="AB1928" i="5"/>
  <c r="AB1929" i="5"/>
  <c r="AB1930" i="5"/>
  <c r="AB1931" i="5"/>
  <c r="AB1932" i="5"/>
  <c r="AB1933" i="5"/>
  <c r="AB1934" i="5"/>
  <c r="AB1935" i="5"/>
  <c r="AB1936" i="5"/>
  <c r="AB1937" i="5"/>
  <c r="AB1938" i="5"/>
  <c r="AB1939" i="5"/>
  <c r="AB1940" i="5"/>
  <c r="AB1941" i="5"/>
  <c r="AB1942" i="5"/>
  <c r="AB1943" i="5"/>
  <c r="AB1944" i="5"/>
  <c r="AB1945" i="5"/>
  <c r="AB1946" i="5"/>
  <c r="AB1947" i="5"/>
  <c r="AB1948" i="5"/>
  <c r="AB1949" i="5"/>
  <c r="AB1950" i="5"/>
  <c r="AB1951" i="5"/>
  <c r="AB1952" i="5"/>
  <c r="AB1953" i="5"/>
  <c r="AB1954" i="5"/>
  <c r="AB1955" i="5"/>
  <c r="AB1956" i="5"/>
  <c r="AB1957" i="5"/>
  <c r="AB1958" i="5"/>
  <c r="AB1959" i="5"/>
  <c r="AB1960" i="5"/>
  <c r="AB1961" i="5"/>
  <c r="AB1962" i="5"/>
  <c r="AB1963" i="5"/>
  <c r="AB1964" i="5"/>
  <c r="AB1965" i="5"/>
  <c r="AB1966" i="5"/>
  <c r="AB1967" i="5"/>
  <c r="AB1968" i="5"/>
  <c r="AB1969" i="5"/>
  <c r="AB1970" i="5"/>
  <c r="AB1971" i="5"/>
  <c r="AB1972" i="5"/>
  <c r="AB1973" i="5"/>
  <c r="AB1974" i="5"/>
  <c r="AB1975" i="5"/>
  <c r="AB1976" i="5"/>
  <c r="AB1977" i="5"/>
  <c r="AB1978" i="5"/>
  <c r="AB1979" i="5"/>
  <c r="AB1980" i="5"/>
  <c r="AB1981" i="5"/>
  <c r="AB1982" i="5"/>
  <c r="AB1983" i="5"/>
  <c r="AB1984" i="5"/>
  <c r="AB1985" i="5"/>
  <c r="AB1986" i="5"/>
  <c r="AB1987" i="5"/>
  <c r="AB1988" i="5"/>
  <c r="AB1989" i="5"/>
  <c r="AB1990" i="5"/>
  <c r="AB1991" i="5"/>
  <c r="AB1992" i="5"/>
  <c r="AB1993" i="5"/>
  <c r="AB1994" i="5"/>
  <c r="AB1995" i="5"/>
  <c r="AB1996" i="5"/>
  <c r="AB1997" i="5"/>
  <c r="AB1998" i="5"/>
  <c r="AB1999" i="5"/>
  <c r="AB2000" i="5"/>
  <c r="AB2001" i="5"/>
  <c r="AB2002" i="5"/>
  <c r="AB2003" i="5"/>
  <c r="AB2004" i="5"/>
  <c r="AB2005" i="5"/>
  <c r="AB2006" i="5"/>
  <c r="AB2007" i="5"/>
  <c r="AB2008" i="5"/>
  <c r="AB2009" i="5"/>
  <c r="AB2010" i="5"/>
  <c r="AB2011" i="5"/>
  <c r="AB2012" i="5"/>
  <c r="AB2013" i="5"/>
  <c r="AB2014" i="5"/>
  <c r="AB2015" i="5"/>
  <c r="AB2016" i="5"/>
  <c r="AB2017" i="5"/>
  <c r="AB2018" i="5"/>
  <c r="AB2019" i="5"/>
  <c r="AB2020" i="5"/>
  <c r="AB2021" i="5"/>
  <c r="AB2022" i="5"/>
  <c r="AB2023" i="5"/>
  <c r="AB2024" i="5"/>
  <c r="AB2025" i="5"/>
  <c r="AB2026" i="5"/>
  <c r="AB2027" i="5"/>
  <c r="AB2028" i="5"/>
  <c r="AB2029" i="5"/>
  <c r="AB2030" i="5"/>
  <c r="AB2031" i="5"/>
  <c r="AB2032" i="5"/>
  <c r="AB2033" i="5"/>
  <c r="AB2034" i="5"/>
  <c r="AB2035" i="5"/>
  <c r="AB2036" i="5"/>
  <c r="AB2037" i="5"/>
  <c r="AB2038" i="5"/>
  <c r="AB2039" i="5"/>
  <c r="AB2040" i="5"/>
  <c r="AB2041" i="5"/>
  <c r="AB2042" i="5"/>
  <c r="AB2043" i="5"/>
  <c r="AB2044" i="5"/>
  <c r="AB2045" i="5"/>
  <c r="AB2046" i="5"/>
  <c r="AB2047" i="5"/>
  <c r="AB2048" i="5"/>
  <c r="AB2049" i="5"/>
  <c r="AB2050" i="5"/>
  <c r="AB2051" i="5"/>
  <c r="AB2052" i="5"/>
  <c r="AB2053" i="5"/>
  <c r="AB2054" i="5"/>
  <c r="AB2055" i="5"/>
  <c r="AB2056" i="5"/>
  <c r="AB2057" i="5"/>
  <c r="AB2058" i="5"/>
  <c r="AB2059" i="5"/>
  <c r="AB2060" i="5"/>
  <c r="AB2061" i="5"/>
  <c r="AB2062" i="5"/>
  <c r="AB2063" i="5"/>
  <c r="AB2064" i="5"/>
  <c r="AB2065" i="5"/>
  <c r="AB2066" i="5"/>
  <c r="AB2067" i="5"/>
  <c r="AB2068" i="5"/>
  <c r="AB2069" i="5"/>
  <c r="AB2070" i="5"/>
  <c r="AB2071" i="5"/>
  <c r="AB2072" i="5"/>
  <c r="AB2073" i="5"/>
  <c r="AB2074" i="5"/>
  <c r="AB2075" i="5"/>
  <c r="AB2076" i="5"/>
  <c r="AB2077" i="5"/>
  <c r="AB2078" i="5"/>
  <c r="AB2079" i="5"/>
  <c r="AB2080" i="5"/>
  <c r="AB2081" i="5"/>
  <c r="AB2082" i="5"/>
  <c r="AB2083" i="5"/>
  <c r="AB2084" i="5"/>
  <c r="AB2085" i="5"/>
  <c r="AB2086" i="5"/>
  <c r="AB2087" i="5"/>
  <c r="AB2088" i="5"/>
  <c r="AB2089" i="5"/>
  <c r="AB2090" i="5"/>
  <c r="AB2091" i="5"/>
  <c r="AB2092" i="5"/>
  <c r="AB2093" i="5"/>
  <c r="AB2094" i="5"/>
  <c r="AB2095" i="5"/>
  <c r="AB2096" i="5"/>
  <c r="AB2097" i="5"/>
  <c r="AB2098" i="5"/>
  <c r="AB2099" i="5"/>
  <c r="AB2100" i="5"/>
  <c r="AB2101" i="5"/>
  <c r="AB2102" i="5"/>
  <c r="AB2103" i="5"/>
  <c r="AB2104" i="5"/>
  <c r="AB2105" i="5"/>
  <c r="AB2106" i="5"/>
  <c r="AB2107" i="5"/>
  <c r="AB2108" i="5"/>
  <c r="AB2109" i="5"/>
  <c r="AB2110" i="5"/>
  <c r="AB2111" i="5"/>
  <c r="AB2112" i="5"/>
  <c r="AB2113" i="5"/>
  <c r="AB2114" i="5"/>
  <c r="AB2115" i="5"/>
  <c r="AB2116" i="5"/>
  <c r="AB2117" i="5"/>
  <c r="AB2118" i="5"/>
  <c r="AB2119" i="5"/>
  <c r="AB2120" i="5"/>
  <c r="AB2121" i="5"/>
  <c r="AB2122" i="5"/>
  <c r="AB2123" i="5"/>
  <c r="AB2124" i="5"/>
  <c r="AB2125" i="5"/>
  <c r="AB2126" i="5"/>
  <c r="AB2127" i="5"/>
  <c r="AB2128" i="5"/>
  <c r="AB2129" i="5"/>
  <c r="AB2130" i="5"/>
  <c r="AB2131" i="5"/>
  <c r="AB2132" i="5"/>
  <c r="AB2133" i="5"/>
  <c r="AB2134" i="5"/>
  <c r="AB2135" i="5"/>
  <c r="AB2136" i="5"/>
  <c r="AB2137" i="5"/>
  <c r="AB2138" i="5"/>
  <c r="AB2139" i="5"/>
  <c r="AB2140" i="5"/>
  <c r="AB2141" i="5"/>
  <c r="AB2142" i="5"/>
  <c r="AB2143" i="5"/>
  <c r="AB2144" i="5"/>
  <c r="AB2145" i="5"/>
  <c r="AB2146" i="5"/>
  <c r="AB2147" i="5"/>
  <c r="AB2148" i="5"/>
  <c r="AB2149" i="5"/>
  <c r="AB2150" i="5"/>
  <c r="AB2151" i="5"/>
  <c r="AB2152" i="5"/>
  <c r="AB2153" i="5"/>
  <c r="AB2154" i="5"/>
  <c r="AB2155" i="5"/>
  <c r="AB2156" i="5"/>
  <c r="AB2157" i="5"/>
  <c r="AB2158" i="5"/>
  <c r="AB2159" i="5"/>
  <c r="AB2160" i="5"/>
  <c r="AB2161" i="5"/>
  <c r="AB2162" i="5"/>
  <c r="AB2163" i="5"/>
  <c r="AB2164" i="5"/>
  <c r="AB2165" i="5"/>
  <c r="AB2166" i="5"/>
  <c r="AB2167" i="5"/>
  <c r="AB2168" i="5"/>
  <c r="AB2169" i="5"/>
  <c r="AB2170" i="5"/>
  <c r="AB2171" i="5"/>
  <c r="AB2172" i="5"/>
  <c r="AB2173" i="5"/>
  <c r="AB2174" i="5"/>
  <c r="AB2175" i="5"/>
  <c r="AB2176" i="5"/>
  <c r="AB2177" i="5"/>
  <c r="AB2178" i="5"/>
  <c r="AB2179" i="5"/>
  <c r="AB2180" i="5"/>
  <c r="AB2181" i="5"/>
  <c r="AB2182" i="5"/>
  <c r="AB2183" i="5"/>
  <c r="AB2184" i="5"/>
  <c r="AB2185" i="5"/>
  <c r="AB2186" i="5"/>
  <c r="AB2187" i="5"/>
  <c r="AB2188" i="5"/>
  <c r="AB2189" i="5"/>
  <c r="AB2190" i="5"/>
  <c r="AB2191" i="5"/>
  <c r="AB2192" i="5"/>
  <c r="AB2193" i="5"/>
  <c r="AB2194" i="5"/>
  <c r="AB2195" i="5"/>
  <c r="AB2196" i="5"/>
  <c r="AB2197" i="5"/>
  <c r="AB2198" i="5"/>
  <c r="AB2199" i="5"/>
  <c r="AB2200" i="5"/>
  <c r="AB2201" i="5"/>
  <c r="AB2202" i="5"/>
  <c r="AB2203" i="5"/>
  <c r="AB2204" i="5"/>
  <c r="AB2205" i="5"/>
  <c r="AB2206" i="5"/>
  <c r="AB2207" i="5"/>
  <c r="AB2208" i="5"/>
  <c r="AB2209" i="5"/>
  <c r="AB2210" i="5"/>
  <c r="AB2211" i="5"/>
  <c r="AB2212" i="5"/>
  <c r="AB2213" i="5"/>
  <c r="AB2214" i="5"/>
  <c r="AB2215" i="5"/>
  <c r="AB2216" i="5"/>
  <c r="AB2217" i="5"/>
  <c r="AB2218" i="5"/>
  <c r="AB2219" i="5"/>
  <c r="AB2220" i="5"/>
  <c r="AB2221" i="5"/>
  <c r="AB2222" i="5"/>
  <c r="AB2223" i="5"/>
  <c r="AB2224" i="5"/>
  <c r="AB2225" i="5"/>
  <c r="AB2226" i="5"/>
  <c r="AB2227" i="5"/>
  <c r="AB2228" i="5"/>
  <c r="AB2229" i="5"/>
  <c r="AB2230" i="5"/>
  <c r="AB2231" i="5"/>
  <c r="AB2232" i="5"/>
  <c r="AB2233" i="5"/>
  <c r="AB2234" i="5"/>
  <c r="AB2235" i="5"/>
  <c r="AB2236" i="5"/>
  <c r="AB2237" i="5"/>
  <c r="AB2238" i="5"/>
  <c r="AB2239" i="5"/>
  <c r="AB2240" i="5"/>
  <c r="AB2241" i="5"/>
  <c r="AB2242" i="5"/>
  <c r="AB2243" i="5"/>
  <c r="AB2244" i="5"/>
  <c r="AB2245" i="5"/>
  <c r="AB2246" i="5"/>
  <c r="AB2247" i="5"/>
  <c r="AB2248" i="5"/>
  <c r="AB2249" i="5"/>
  <c r="AB2250" i="5"/>
  <c r="AB2251" i="5"/>
  <c r="AB2252" i="5"/>
  <c r="AB2253" i="5"/>
  <c r="AB2254" i="5"/>
  <c r="AB2255" i="5"/>
  <c r="AB2256" i="5"/>
  <c r="AB2257" i="5"/>
  <c r="AB2258" i="5"/>
  <c r="AB2259" i="5"/>
  <c r="AB2260" i="5"/>
  <c r="AB2261" i="5"/>
  <c r="AB2262" i="5"/>
  <c r="AB2263" i="5"/>
  <c r="AB2264" i="5"/>
  <c r="AB2265" i="5"/>
  <c r="AB2266" i="5"/>
  <c r="AB2267" i="5"/>
  <c r="AB2268" i="5"/>
  <c r="AB2269" i="5"/>
  <c r="AB2270" i="5"/>
  <c r="AB2271" i="5"/>
  <c r="AB2272" i="5"/>
  <c r="AB2273" i="5"/>
  <c r="AB2274" i="5"/>
  <c r="AB2275" i="5"/>
  <c r="AB2276" i="5"/>
  <c r="AB2277" i="5"/>
  <c r="AB2278" i="5"/>
  <c r="AB2279" i="5"/>
  <c r="AB2280" i="5"/>
  <c r="AB2281" i="5"/>
  <c r="AB2282" i="5"/>
  <c r="AB2283" i="5"/>
  <c r="AB2284" i="5"/>
  <c r="AB2285" i="5"/>
  <c r="AB2286" i="5"/>
  <c r="AB2287" i="5"/>
  <c r="AB2288" i="5"/>
  <c r="AB2289" i="5"/>
  <c r="AB2290" i="5"/>
  <c r="AB2291" i="5"/>
  <c r="AB2292" i="5"/>
  <c r="AB2293" i="5"/>
  <c r="AB2294" i="5"/>
  <c r="AB2295" i="5"/>
  <c r="AB2296" i="5"/>
  <c r="AB2297" i="5"/>
  <c r="AB2298" i="5"/>
  <c r="AB2299" i="5"/>
  <c r="AB2300" i="5"/>
  <c r="AB2301" i="5"/>
  <c r="AB2302" i="5"/>
  <c r="AB2303" i="5"/>
  <c r="AB2304" i="5"/>
  <c r="AB2305" i="5"/>
  <c r="AB2306" i="5"/>
  <c r="AB2307" i="5"/>
  <c r="AB2308" i="5"/>
  <c r="AB2309" i="5"/>
  <c r="AB2310" i="5"/>
  <c r="AB2311" i="5"/>
  <c r="AB2312" i="5"/>
  <c r="AB2313" i="5"/>
  <c r="AB2314" i="5"/>
  <c r="AB2315" i="5"/>
  <c r="AB2316" i="5"/>
  <c r="AB2317" i="5"/>
  <c r="AB2318" i="5"/>
  <c r="AB2319" i="5"/>
  <c r="AB2320" i="5"/>
  <c r="AB2321" i="5"/>
  <c r="AB2322" i="5"/>
  <c r="AB2323" i="5"/>
  <c r="AB2324" i="5"/>
  <c r="AB2325" i="5"/>
  <c r="AB2326" i="5"/>
  <c r="AB2327" i="5"/>
  <c r="AB2328" i="5"/>
  <c r="AB2329" i="5"/>
  <c r="AB2330" i="5"/>
  <c r="AB2331" i="5"/>
  <c r="AB2332" i="5"/>
  <c r="AB2333" i="5"/>
  <c r="AB2334" i="5"/>
  <c r="AB2335" i="5"/>
  <c r="AB2336" i="5"/>
  <c r="AB2337" i="5"/>
  <c r="AB2338" i="5"/>
  <c r="AB2339" i="5"/>
  <c r="AB2340" i="5"/>
  <c r="AB2341" i="5"/>
  <c r="AB2342" i="5"/>
  <c r="AB2343" i="5"/>
  <c r="AB2344" i="5"/>
  <c r="AB2345" i="5"/>
  <c r="AB2346" i="5"/>
  <c r="AB2347" i="5"/>
  <c r="AB2348" i="5"/>
  <c r="AB2349" i="5"/>
  <c r="AB2350" i="5"/>
  <c r="AB2351" i="5"/>
  <c r="AB2352" i="5"/>
  <c r="AB2353" i="5"/>
  <c r="AB2354" i="5"/>
  <c r="AB2355" i="5"/>
  <c r="AB2356" i="5"/>
  <c r="AB2357" i="5"/>
  <c r="AB2358" i="5"/>
  <c r="AB2359" i="5"/>
  <c r="AB2360" i="5"/>
  <c r="AB2361" i="5"/>
  <c r="AB2362" i="5"/>
  <c r="AB2363" i="5"/>
  <c r="AB2364" i="5"/>
  <c r="AB2365" i="5"/>
  <c r="AB2366" i="5"/>
  <c r="AB2367" i="5"/>
  <c r="AB2368" i="5"/>
  <c r="AB2369" i="5"/>
  <c r="AB2370" i="5"/>
  <c r="AB2371" i="5"/>
  <c r="AB2372" i="5"/>
  <c r="AB2373" i="5"/>
  <c r="AB2374" i="5"/>
  <c r="AB2375" i="5"/>
  <c r="AB2376" i="5"/>
  <c r="AB2377" i="5"/>
  <c r="AB2378" i="5"/>
  <c r="AB2379" i="5"/>
  <c r="AB2380" i="5"/>
  <c r="AB2381" i="5"/>
  <c r="AB2382" i="5"/>
  <c r="AB2383" i="5"/>
  <c r="AB2384" i="5"/>
  <c r="AB2385" i="5"/>
  <c r="AB2386" i="5"/>
  <c r="AB2387" i="5"/>
  <c r="AB2388" i="5"/>
  <c r="AB2389" i="5"/>
  <c r="AB2390" i="5"/>
  <c r="AB2391" i="5"/>
  <c r="AB2392" i="5"/>
  <c r="AB2393" i="5"/>
  <c r="AB2394" i="5"/>
  <c r="AB2395" i="5"/>
  <c r="AB2396" i="5"/>
  <c r="AB2397" i="5"/>
  <c r="AB2398" i="5"/>
  <c r="AB2399" i="5"/>
  <c r="AB2400" i="5"/>
  <c r="AB2401" i="5"/>
  <c r="AB2402" i="5"/>
  <c r="AB2403" i="5"/>
  <c r="AB2404" i="5"/>
  <c r="AB2405" i="5"/>
  <c r="AB2406" i="5"/>
  <c r="AB2407" i="5"/>
  <c r="AB2408" i="5"/>
  <c r="AB2409" i="5"/>
  <c r="AB2410" i="5"/>
  <c r="AB2411" i="5"/>
  <c r="AB2412" i="5"/>
  <c r="AB2413" i="5"/>
  <c r="AB2414" i="5"/>
  <c r="AB2415" i="5"/>
  <c r="AB2416" i="5"/>
  <c r="AB2417" i="5"/>
  <c r="AB2418" i="5"/>
  <c r="AB2419" i="5"/>
  <c r="AB2420" i="5"/>
  <c r="AB2421" i="5"/>
  <c r="AB2422" i="5"/>
  <c r="AB2423" i="5"/>
  <c r="AB2424" i="5"/>
  <c r="AB2425" i="5"/>
  <c r="AB2426" i="5"/>
  <c r="AB2427" i="5"/>
  <c r="AB2428" i="5"/>
  <c r="AB2429" i="5"/>
  <c r="AB2430" i="5"/>
  <c r="AB2431" i="5"/>
  <c r="AB2432" i="5"/>
  <c r="AB2433" i="5"/>
  <c r="AB2434" i="5"/>
  <c r="AB2435" i="5"/>
  <c r="AB2436" i="5"/>
  <c r="AB2437" i="5"/>
  <c r="AB2438" i="5"/>
  <c r="AB2439" i="5"/>
  <c r="AB2440" i="5"/>
  <c r="AB2441" i="5"/>
  <c r="AB2442" i="5"/>
  <c r="AB2443" i="5"/>
  <c r="AB2444" i="5"/>
  <c r="AB2445" i="5"/>
  <c r="AB2446" i="5"/>
  <c r="AB2447" i="5"/>
  <c r="AB2448" i="5"/>
  <c r="AB2449" i="5"/>
  <c r="AB2450" i="5"/>
  <c r="AB2451" i="5"/>
  <c r="AB2452" i="5"/>
  <c r="AB2453" i="5"/>
  <c r="AB2454" i="5"/>
  <c r="AB2455" i="5"/>
  <c r="AB2456" i="5"/>
  <c r="AB2457" i="5"/>
  <c r="AB2458" i="5"/>
  <c r="AB2459" i="5"/>
  <c r="AB2460" i="5"/>
  <c r="AB2461" i="5"/>
  <c r="AB2462" i="5"/>
  <c r="AB2463" i="5"/>
  <c r="AB2464" i="5"/>
  <c r="AB2465" i="5"/>
  <c r="AB2466" i="5"/>
  <c r="AB2467" i="5"/>
  <c r="AB2468" i="5"/>
  <c r="AB2469" i="5"/>
  <c r="AB2470" i="5"/>
  <c r="AB2471" i="5"/>
  <c r="AB2472" i="5"/>
  <c r="AB2473" i="5"/>
  <c r="AB2474" i="5"/>
  <c r="AB2475" i="5"/>
  <c r="AB2476" i="5"/>
  <c r="AB2477" i="5"/>
  <c r="AB2478" i="5"/>
  <c r="AB2479" i="5"/>
  <c r="AB2480" i="5"/>
  <c r="AB2481" i="5"/>
  <c r="AB2482" i="5"/>
  <c r="AB2483" i="5"/>
  <c r="AB2484" i="5"/>
  <c r="AB2485" i="5"/>
  <c r="AB2486" i="5"/>
  <c r="AB2487" i="5"/>
  <c r="AB2488" i="5"/>
  <c r="AB2489" i="5"/>
  <c r="AB2490" i="5"/>
  <c r="AB2491" i="5"/>
  <c r="AB2492" i="5"/>
  <c r="AB2493" i="5"/>
  <c r="AB2494" i="5"/>
  <c r="AB2495" i="5"/>
  <c r="AB2496" i="5"/>
  <c r="AB2497" i="5"/>
  <c r="AB2498" i="5"/>
  <c r="AB2499" i="5"/>
  <c r="AB2500" i="5"/>
  <c r="AB2501" i="5"/>
  <c r="AB2502" i="5"/>
  <c r="AB2503" i="5"/>
  <c r="AB2504" i="5"/>
  <c r="AB2505" i="5"/>
  <c r="AB2506" i="5"/>
  <c r="AB2507" i="5"/>
  <c r="AB2508" i="5"/>
  <c r="AB2509" i="5"/>
  <c r="AB2510" i="5"/>
  <c r="AB2511" i="5"/>
  <c r="AB2512" i="5"/>
  <c r="AB2513" i="5"/>
  <c r="AB2514" i="5"/>
  <c r="AB2515" i="5"/>
  <c r="AB2516" i="5"/>
  <c r="AB2517" i="5"/>
  <c r="AB2518" i="5"/>
  <c r="AB2519" i="5"/>
  <c r="AB2520" i="5"/>
  <c r="AB2521" i="5"/>
  <c r="AB2522" i="5"/>
  <c r="AB2523" i="5"/>
  <c r="AB2524" i="5"/>
  <c r="AB2525" i="5"/>
  <c r="AB2526" i="5"/>
  <c r="AB2527" i="5"/>
  <c r="AB2528" i="5"/>
  <c r="AB2529" i="5"/>
  <c r="AB2530" i="5"/>
  <c r="AB2531" i="5"/>
  <c r="AB2532" i="5"/>
  <c r="AB2533" i="5"/>
  <c r="AB2534" i="5"/>
  <c r="AB2535" i="5"/>
  <c r="AB2536" i="5"/>
  <c r="AB2537" i="5"/>
  <c r="AB2538" i="5"/>
  <c r="AB2539" i="5"/>
  <c r="AB2540" i="5"/>
  <c r="AB2541" i="5"/>
  <c r="AB2542" i="5"/>
  <c r="AB2543" i="5"/>
  <c r="AB2544" i="5"/>
  <c r="AB2545" i="5"/>
  <c r="AB2546" i="5"/>
  <c r="AB2547" i="5"/>
  <c r="AB2548" i="5"/>
  <c r="AB2549" i="5"/>
  <c r="AB2550" i="5"/>
  <c r="AB2551" i="5"/>
  <c r="AB2552" i="5"/>
  <c r="AB2553" i="5"/>
  <c r="AB2554" i="5"/>
  <c r="AB2555" i="5"/>
  <c r="AB2556" i="5"/>
  <c r="AB2557" i="5"/>
  <c r="AB2558" i="5"/>
  <c r="AB2559" i="5"/>
  <c r="AB2560" i="5"/>
  <c r="AB2561" i="5"/>
  <c r="AB2562" i="5"/>
  <c r="AB2563" i="5"/>
  <c r="AB2564" i="5"/>
  <c r="AB2565" i="5"/>
  <c r="AB2566" i="5"/>
  <c r="AB2567" i="5"/>
  <c r="AB2568" i="5"/>
  <c r="AB2569" i="5"/>
  <c r="AB2570" i="5"/>
  <c r="AB2571" i="5"/>
  <c r="AB2572" i="5"/>
  <c r="AB2573" i="5"/>
  <c r="AB2574" i="5"/>
  <c r="AB2575" i="5"/>
  <c r="AB2576" i="5"/>
  <c r="AB2577" i="5"/>
  <c r="AB2578" i="5"/>
  <c r="AB2579" i="5"/>
  <c r="AB2580" i="5"/>
  <c r="AB2581" i="5"/>
  <c r="AB2582" i="5"/>
  <c r="AB2583" i="5"/>
  <c r="AB2584" i="5"/>
  <c r="AB2585" i="5"/>
  <c r="AB2586" i="5"/>
  <c r="AB2587" i="5"/>
  <c r="AB2588" i="5"/>
  <c r="AB2589" i="5"/>
  <c r="AB2590" i="5"/>
  <c r="AB2591" i="5"/>
  <c r="AB2592" i="5"/>
  <c r="AB2593" i="5"/>
  <c r="AB2594" i="5"/>
  <c r="AB2595" i="5"/>
  <c r="AB2596" i="5"/>
  <c r="AB2597" i="5"/>
  <c r="AB2598" i="5"/>
  <c r="AB2599" i="5"/>
  <c r="AB2600" i="5"/>
  <c r="AB2601" i="5"/>
  <c r="AB2602" i="5"/>
  <c r="AB2603" i="5"/>
  <c r="AB2604" i="5"/>
  <c r="AB2605" i="5"/>
  <c r="AB2606" i="5"/>
  <c r="AB2607" i="5"/>
  <c r="AB2608" i="5"/>
  <c r="AB2609" i="5"/>
  <c r="AB2610" i="5"/>
  <c r="AB2611" i="5"/>
  <c r="AB2612" i="5"/>
  <c r="AB2613" i="5"/>
  <c r="AB2614" i="5"/>
  <c r="AB2615" i="5"/>
  <c r="AB2616" i="5"/>
  <c r="AB2617" i="5"/>
  <c r="AB2618" i="5"/>
  <c r="AB2619" i="5"/>
  <c r="AB2620" i="5"/>
  <c r="AB2621" i="5"/>
  <c r="AB2622" i="5"/>
  <c r="AB2623" i="5"/>
  <c r="AB2624" i="5"/>
  <c r="AB2625" i="5"/>
  <c r="AB2626" i="5"/>
  <c r="AB2627" i="5"/>
  <c r="AB2628" i="5"/>
  <c r="AB2629" i="5"/>
  <c r="AB2630" i="5"/>
  <c r="AB2631" i="5"/>
  <c r="AB2632" i="5"/>
  <c r="AB2633" i="5"/>
  <c r="AB2634" i="5"/>
  <c r="AB2635" i="5"/>
  <c r="AB2636" i="5"/>
  <c r="AB2637" i="5"/>
  <c r="AB2638" i="5"/>
  <c r="AB2639" i="5"/>
  <c r="AB2640" i="5"/>
  <c r="AB2641" i="5"/>
  <c r="AB2642" i="5"/>
  <c r="AB2643" i="5"/>
  <c r="AB2644" i="5"/>
  <c r="AB2645" i="5"/>
  <c r="AB2646" i="5"/>
  <c r="AB2647" i="5"/>
  <c r="AB2648" i="5"/>
  <c r="AB2649" i="5"/>
  <c r="AB2650" i="5"/>
  <c r="AB2651" i="5"/>
  <c r="AB2652" i="5"/>
  <c r="AB2653" i="5"/>
  <c r="AB2654" i="5"/>
  <c r="AB2655" i="5"/>
  <c r="AB2656" i="5"/>
  <c r="AB2657" i="5"/>
  <c r="AB2658" i="5"/>
  <c r="AB2659" i="5"/>
  <c r="AB2660" i="5"/>
  <c r="AB2661" i="5"/>
  <c r="AB2662" i="5"/>
  <c r="AB2663" i="5"/>
  <c r="AB2664" i="5"/>
  <c r="AB2665" i="5"/>
  <c r="AB2666" i="5"/>
  <c r="AB2667" i="5"/>
  <c r="AB2668" i="5"/>
  <c r="AB2669" i="5"/>
  <c r="AB2670" i="5"/>
  <c r="AB2671" i="5"/>
  <c r="AB2672" i="5"/>
  <c r="AB2673" i="5"/>
  <c r="AB2674" i="5"/>
  <c r="AB2675" i="5"/>
  <c r="AB2676" i="5"/>
  <c r="AB2677" i="5"/>
  <c r="AB2678" i="5"/>
  <c r="AB2679" i="5"/>
  <c r="AB2680" i="5"/>
  <c r="AB2681" i="5"/>
  <c r="AB2682" i="5"/>
  <c r="AB2683" i="5"/>
  <c r="AB2684" i="5"/>
  <c r="AB2685" i="5"/>
  <c r="AB2686" i="5"/>
  <c r="AB2687" i="5"/>
  <c r="AB2688" i="5"/>
  <c r="AB2689" i="5"/>
  <c r="AB2690" i="5"/>
  <c r="AB2691" i="5"/>
  <c r="AB2692" i="5"/>
  <c r="AB2693" i="5"/>
  <c r="AB2694" i="5"/>
  <c r="AB2695" i="5"/>
  <c r="AB2696" i="5"/>
  <c r="AB2697" i="5"/>
  <c r="AB2698" i="5"/>
  <c r="AB2699" i="5"/>
  <c r="AB2700" i="5"/>
  <c r="AB2701" i="5"/>
  <c r="AB2702" i="5"/>
  <c r="AB2703" i="5"/>
  <c r="AB2704" i="5"/>
  <c r="AB2705" i="5"/>
  <c r="AB2706" i="5"/>
  <c r="AB2707" i="5"/>
  <c r="AB2708" i="5"/>
  <c r="AB2709" i="5"/>
  <c r="AB2710" i="5"/>
  <c r="AB2711" i="5"/>
  <c r="AB2712" i="5"/>
  <c r="AB2713" i="5"/>
  <c r="AB2714" i="5"/>
  <c r="AB2715" i="5"/>
  <c r="AB2716" i="5"/>
  <c r="AB2717" i="5"/>
  <c r="AB2718" i="5"/>
  <c r="AB2719" i="5"/>
  <c r="AB2720" i="5"/>
  <c r="AB2721" i="5"/>
  <c r="AB2722" i="5"/>
  <c r="AB2723" i="5"/>
  <c r="AB2724" i="5"/>
  <c r="AB2725" i="5"/>
  <c r="AB2726" i="5"/>
  <c r="AB2727" i="5"/>
  <c r="AB2728" i="5"/>
  <c r="AB2729" i="5"/>
  <c r="AB2730" i="5"/>
  <c r="AB2731" i="5"/>
  <c r="AB2732" i="5"/>
  <c r="AB2733" i="5"/>
  <c r="AB2734" i="5"/>
  <c r="AB2735" i="5"/>
  <c r="AB2736" i="5"/>
  <c r="AB2737" i="5"/>
  <c r="AB2738" i="5"/>
  <c r="AB2739" i="5"/>
  <c r="AB2740" i="5"/>
  <c r="AB2741" i="5"/>
  <c r="AB2742" i="5"/>
  <c r="AB2743" i="5"/>
  <c r="AB2744" i="5"/>
  <c r="AB2745" i="5"/>
  <c r="AB2746" i="5"/>
  <c r="AB2747" i="5"/>
  <c r="AB2748" i="5"/>
  <c r="AB2749" i="5"/>
  <c r="AB2750" i="5"/>
  <c r="AB2751" i="5"/>
  <c r="AB2752" i="5"/>
  <c r="AB2753" i="5"/>
  <c r="AB2754" i="5"/>
  <c r="AB2755" i="5"/>
  <c r="AB2756" i="5"/>
  <c r="AB2757" i="5"/>
  <c r="AB2758" i="5"/>
  <c r="AB2759" i="5"/>
  <c r="AB2760" i="5"/>
  <c r="AB2761" i="5"/>
  <c r="AB2762" i="5"/>
  <c r="AB2763" i="5"/>
  <c r="AB2764" i="5"/>
  <c r="AB2765" i="5"/>
  <c r="AB2766" i="5"/>
  <c r="AB2767" i="5"/>
  <c r="AB2768" i="5"/>
  <c r="AB2769" i="5"/>
  <c r="AB2770" i="5"/>
  <c r="AB2771" i="5"/>
  <c r="AB2772" i="5"/>
  <c r="AB2773" i="5"/>
  <c r="AB2774" i="5"/>
  <c r="AB2775" i="5"/>
  <c r="AB2776" i="5"/>
  <c r="AB2777" i="5"/>
  <c r="AB2778" i="5"/>
  <c r="AB2779" i="5"/>
  <c r="AB2780" i="5"/>
  <c r="AB2781" i="5"/>
  <c r="AB2782" i="5"/>
  <c r="AB2783" i="5"/>
  <c r="AB2784" i="5"/>
  <c r="AB2785" i="5"/>
  <c r="AB2786" i="5"/>
  <c r="AB2787" i="5"/>
  <c r="AB2788" i="5"/>
  <c r="AB2789" i="5"/>
  <c r="AB2790" i="5"/>
  <c r="AB2791" i="5"/>
  <c r="AB2792" i="5"/>
  <c r="AB2793" i="5"/>
  <c r="AB2794" i="5"/>
  <c r="AB2795" i="5"/>
  <c r="AB2796" i="5"/>
  <c r="AB2797" i="5"/>
  <c r="AB2798" i="5"/>
  <c r="AB2799" i="5"/>
  <c r="AB2800" i="5"/>
  <c r="AB2801" i="5"/>
  <c r="AB2802" i="5"/>
  <c r="AB2803" i="5"/>
  <c r="AB2804" i="5"/>
  <c r="AB2805" i="5"/>
  <c r="AB2806" i="5"/>
  <c r="AB2807" i="5"/>
  <c r="AB2808" i="5"/>
  <c r="AB2809" i="5"/>
  <c r="AB2810" i="5"/>
  <c r="AB2811" i="5"/>
  <c r="AB2812" i="5"/>
  <c r="AB2813" i="5"/>
  <c r="AB2814" i="5"/>
  <c r="AB2815" i="5"/>
  <c r="AB2816" i="5"/>
  <c r="AB2817" i="5"/>
  <c r="AB2818" i="5"/>
  <c r="AB2819" i="5"/>
  <c r="AB2820" i="5"/>
  <c r="AB2821" i="5"/>
  <c r="AB2822" i="5"/>
  <c r="AB2823" i="5"/>
  <c r="AB2824" i="5"/>
  <c r="AB2825" i="5"/>
  <c r="AB2826" i="5"/>
  <c r="AB2827" i="5"/>
  <c r="AB2828" i="5"/>
  <c r="AB2829" i="5"/>
  <c r="AB2830" i="5"/>
  <c r="AB2831" i="5"/>
  <c r="AB2832" i="5"/>
  <c r="AB2833" i="5"/>
  <c r="AB2834" i="5"/>
  <c r="AB2835" i="5"/>
  <c r="AB2836" i="5"/>
  <c r="AB2837" i="5"/>
  <c r="AB2838" i="5"/>
  <c r="AB2839" i="5"/>
  <c r="AB2840" i="5"/>
  <c r="AB2841" i="5"/>
  <c r="AB2842" i="5"/>
  <c r="AB2843" i="5"/>
  <c r="AB2844" i="5"/>
  <c r="AB2845" i="5"/>
  <c r="AB2846" i="5"/>
  <c r="AB2847" i="5"/>
  <c r="AB2848" i="5"/>
  <c r="AB2849" i="5"/>
  <c r="AB2850" i="5"/>
  <c r="AB2851" i="5"/>
  <c r="AB2852" i="5"/>
  <c r="AB2853" i="5"/>
  <c r="AB2854" i="5"/>
  <c r="AB2855" i="5"/>
  <c r="AB2856" i="5"/>
  <c r="AB2857" i="5"/>
  <c r="AB2858" i="5"/>
  <c r="AB2859" i="5"/>
  <c r="AB2860" i="5"/>
  <c r="AB2861" i="5"/>
  <c r="AB2862" i="5"/>
  <c r="AB2863" i="5"/>
  <c r="AB2864" i="5"/>
  <c r="AB2865" i="5"/>
  <c r="AB2866" i="5"/>
  <c r="AB2867" i="5"/>
  <c r="AB2868" i="5"/>
  <c r="AB2869" i="5"/>
  <c r="AB2870" i="5"/>
  <c r="AB2871" i="5"/>
  <c r="AB2872" i="5"/>
  <c r="AB2873" i="5"/>
  <c r="AB2874" i="5"/>
  <c r="AB2875" i="5"/>
  <c r="AB2876" i="5"/>
  <c r="AB2877" i="5"/>
  <c r="AB2878" i="5"/>
  <c r="AB2879" i="5"/>
  <c r="AB2880" i="5"/>
  <c r="AB2881" i="5"/>
  <c r="AB2882" i="5"/>
  <c r="AB2883" i="5"/>
  <c r="AB2884" i="5"/>
  <c r="AB2885" i="5"/>
  <c r="AB2886" i="5"/>
  <c r="AB2887" i="5"/>
  <c r="AB2888" i="5"/>
  <c r="AB2889" i="5"/>
  <c r="AB2890" i="5"/>
  <c r="AB2891" i="5"/>
  <c r="AB2892" i="5"/>
  <c r="AB2893" i="5"/>
  <c r="AB2894" i="5"/>
  <c r="AB2895" i="5"/>
  <c r="AB2896" i="5"/>
  <c r="AB2897" i="5"/>
  <c r="AB2898" i="5"/>
  <c r="AB2899" i="5"/>
  <c r="AB2900" i="5"/>
  <c r="AB2901" i="5"/>
  <c r="AB2902" i="5"/>
  <c r="AB2903" i="5"/>
  <c r="AB2904" i="5"/>
  <c r="AB2905" i="5"/>
  <c r="AB2906" i="5"/>
  <c r="AB2907" i="5"/>
  <c r="AB2908" i="5"/>
  <c r="AB2909" i="5"/>
  <c r="AB2910" i="5"/>
  <c r="AB2911" i="5"/>
  <c r="AB2912" i="5"/>
  <c r="AB2913" i="5"/>
  <c r="AB2914" i="5"/>
  <c r="AB2915" i="5"/>
  <c r="AB2916" i="5"/>
  <c r="AB2917" i="5"/>
  <c r="AB2918" i="5"/>
  <c r="AB2919" i="5"/>
  <c r="AB2920" i="5"/>
  <c r="AB2921" i="5"/>
  <c r="AB2922" i="5"/>
  <c r="AB2923" i="5"/>
  <c r="AB2924" i="5"/>
  <c r="AB2925" i="5"/>
  <c r="AB2926" i="5"/>
  <c r="AB2927" i="5"/>
  <c r="AB2928" i="5"/>
  <c r="AB2929" i="5"/>
  <c r="AB2930" i="5"/>
  <c r="AB2931" i="5"/>
  <c r="AB2932" i="5"/>
  <c r="AB2933" i="5"/>
  <c r="AB2934" i="5"/>
  <c r="AB2935" i="5"/>
  <c r="AB2936" i="5"/>
  <c r="AB2937" i="5"/>
  <c r="AB2938" i="5"/>
  <c r="AB2939" i="5"/>
  <c r="AB2940" i="5"/>
  <c r="AB2941" i="5"/>
  <c r="AB2942" i="5"/>
  <c r="AB2943" i="5"/>
  <c r="AB2944" i="5"/>
  <c r="AB2945" i="5"/>
  <c r="AB2946" i="5"/>
  <c r="AB2947" i="5"/>
  <c r="AB2948" i="5"/>
  <c r="AB2949" i="5"/>
  <c r="AB2950" i="5"/>
  <c r="AB2951" i="5"/>
  <c r="AB2952" i="5"/>
  <c r="AB2953" i="5"/>
  <c r="AB2954" i="5"/>
  <c r="AB2955" i="5"/>
  <c r="AB2956" i="5"/>
  <c r="AB2957" i="5"/>
  <c r="AB2958" i="5"/>
  <c r="AB2959" i="5"/>
  <c r="AB2960" i="5"/>
  <c r="AB2961" i="5"/>
  <c r="AB2962" i="5"/>
  <c r="AB2963" i="5"/>
  <c r="AB2964" i="5"/>
  <c r="AB2965" i="5"/>
  <c r="AB2966" i="5"/>
  <c r="AB2967" i="5"/>
  <c r="AB2968" i="5"/>
  <c r="AB2969" i="5"/>
  <c r="AB2970" i="5"/>
  <c r="AB2971" i="5"/>
  <c r="AB2972" i="5"/>
  <c r="AB2973" i="5"/>
  <c r="AB2974" i="5"/>
  <c r="AB2975" i="5"/>
  <c r="AB2976" i="5"/>
  <c r="AB2977" i="5"/>
  <c r="AB2978" i="5"/>
  <c r="AB2979" i="5"/>
  <c r="AB2980" i="5"/>
  <c r="AB2981" i="5"/>
  <c r="AB2982" i="5"/>
  <c r="AB2983" i="5"/>
  <c r="AB2984" i="5"/>
  <c r="AB2985" i="5"/>
  <c r="AB2986" i="5"/>
  <c r="AB2987" i="5"/>
  <c r="AB2988" i="5"/>
  <c r="AB2989" i="5"/>
  <c r="AB2990" i="5"/>
  <c r="AB2991" i="5"/>
  <c r="AB2992" i="5"/>
  <c r="AB2993" i="5"/>
  <c r="AB2994" i="5"/>
  <c r="AB2995" i="5"/>
  <c r="AB2996" i="5"/>
  <c r="AB2997" i="5"/>
  <c r="AB2998" i="5"/>
  <c r="AB2999" i="5"/>
  <c r="AB3000" i="5"/>
  <c r="AB3001"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A2847" i="5"/>
  <c r="AA2848" i="5"/>
  <c r="AA2849" i="5"/>
  <c r="AA2850" i="5"/>
  <c r="AA2851" i="5"/>
  <c r="AA2852" i="5"/>
  <c r="AA2853" i="5"/>
  <c r="AA2854" i="5"/>
  <c r="AA2855" i="5"/>
  <c r="AA2856" i="5"/>
  <c r="AA2857" i="5"/>
  <c r="AA2858" i="5"/>
  <c r="AA2859" i="5"/>
  <c r="AA2860" i="5"/>
  <c r="AA2861" i="5"/>
  <c r="AA2862" i="5"/>
  <c r="AA2863" i="5"/>
  <c r="AA2864" i="5"/>
  <c r="AA2865" i="5"/>
  <c r="AA2866" i="5"/>
  <c r="AA2867" i="5"/>
  <c r="AA2868" i="5"/>
  <c r="AA2869" i="5"/>
  <c r="AA2870" i="5"/>
  <c r="AA2871" i="5"/>
  <c r="AA2872" i="5"/>
  <c r="AA2873" i="5"/>
  <c r="AA2874" i="5"/>
  <c r="AA2875" i="5"/>
  <c r="AA2876" i="5"/>
  <c r="AA2877" i="5"/>
  <c r="AA2878" i="5"/>
  <c r="AA2879" i="5"/>
  <c r="AA2880" i="5"/>
  <c r="AA2881" i="5"/>
  <c r="AA2882" i="5"/>
  <c r="AA2883" i="5"/>
  <c r="AA2884" i="5"/>
  <c r="AA2885" i="5"/>
  <c r="AA2886" i="5"/>
  <c r="AA2887" i="5"/>
  <c r="AA2888" i="5"/>
  <c r="AA2889" i="5"/>
  <c r="AA2890" i="5"/>
  <c r="AA2891" i="5"/>
  <c r="AA2892" i="5"/>
  <c r="AA2893" i="5"/>
  <c r="AA2894" i="5"/>
  <c r="AA2895" i="5"/>
  <c r="AA2896" i="5"/>
  <c r="AA2897" i="5"/>
  <c r="AA2898" i="5"/>
  <c r="AA2899" i="5"/>
  <c r="AA2900" i="5"/>
  <c r="AA2901" i="5"/>
  <c r="AA2902" i="5"/>
  <c r="AA2903" i="5"/>
  <c r="AA2904" i="5"/>
  <c r="AA2905" i="5"/>
  <c r="AA2906" i="5"/>
  <c r="AA2907" i="5"/>
  <c r="AA2908" i="5"/>
  <c r="AA2909" i="5"/>
  <c r="AA2910" i="5"/>
  <c r="AA2911" i="5"/>
  <c r="AA2912" i="5"/>
  <c r="AA2913" i="5"/>
  <c r="AA2914" i="5"/>
  <c r="AA2915" i="5"/>
  <c r="AA2916" i="5"/>
  <c r="AA2917" i="5"/>
  <c r="AA2918" i="5"/>
  <c r="AA2919" i="5"/>
  <c r="AA2920" i="5"/>
  <c r="AA2921" i="5"/>
  <c r="AA2922" i="5"/>
  <c r="AA2923" i="5"/>
  <c r="AA2924" i="5"/>
  <c r="AA2925" i="5"/>
  <c r="AA2926" i="5"/>
  <c r="AA2927" i="5"/>
  <c r="AA2928" i="5"/>
  <c r="AA2929" i="5"/>
  <c r="AA2930" i="5"/>
  <c r="AA2931" i="5"/>
  <c r="AA2932" i="5"/>
  <c r="AA2933" i="5"/>
  <c r="AA2934" i="5"/>
  <c r="AA2935" i="5"/>
  <c r="AA2936" i="5"/>
  <c r="AA2937" i="5"/>
  <c r="AA2938" i="5"/>
  <c r="AA2939" i="5"/>
  <c r="AA2940" i="5"/>
  <c r="AA2941" i="5"/>
  <c r="AA2942" i="5"/>
  <c r="AA2943" i="5"/>
  <c r="AA2944" i="5"/>
  <c r="AA2945" i="5"/>
  <c r="AA2946" i="5"/>
  <c r="AA2947" i="5"/>
  <c r="AA2948" i="5"/>
  <c r="AA2949" i="5"/>
  <c r="AA2950" i="5"/>
  <c r="AA2951" i="5"/>
  <c r="AA2952" i="5"/>
  <c r="AA2953" i="5"/>
  <c r="AA2954" i="5"/>
  <c r="AA2955" i="5"/>
  <c r="AA2956" i="5"/>
  <c r="AA2957" i="5"/>
  <c r="AA2958" i="5"/>
  <c r="AA2959" i="5"/>
  <c r="AA2960" i="5"/>
  <c r="AA2961" i="5"/>
  <c r="AA2962" i="5"/>
  <c r="AA2963" i="5"/>
  <c r="AA2964" i="5"/>
  <c r="AA2965" i="5"/>
  <c r="AA2966" i="5"/>
  <c r="AA2967" i="5"/>
  <c r="AA2968" i="5"/>
  <c r="AA2969" i="5"/>
  <c r="AA2970" i="5"/>
  <c r="AA2971" i="5"/>
  <c r="AA2972" i="5"/>
  <c r="AA2973" i="5"/>
  <c r="AA2974" i="5"/>
  <c r="AA2975" i="5"/>
  <c r="AA2976" i="5"/>
  <c r="AA2977" i="5"/>
  <c r="AA2978" i="5"/>
  <c r="AA2979" i="5"/>
  <c r="AA2980" i="5"/>
  <c r="AA2981" i="5"/>
  <c r="AA2982" i="5"/>
  <c r="AA2983" i="5"/>
  <c r="AA2984" i="5"/>
  <c r="AA2985" i="5"/>
  <c r="AA2986" i="5"/>
  <c r="AA2987" i="5"/>
  <c r="AA2988" i="5"/>
  <c r="AA2989" i="5"/>
  <c r="AA2990" i="5"/>
  <c r="AA2991" i="5"/>
  <c r="AA2992" i="5"/>
  <c r="AA2993" i="5"/>
  <c r="AA2994" i="5"/>
  <c r="AA2995" i="5"/>
  <c r="AA2996" i="5"/>
  <c r="AA2997" i="5"/>
  <c r="AA2998" i="5"/>
  <c r="AA2999" i="5"/>
  <c r="AA3000" i="5"/>
  <c r="AA3001" i="5"/>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5" i="5"/>
  <c r="Y796"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39" i="5"/>
  <c r="Y840" i="5"/>
  <c r="Y841" i="5"/>
  <c r="Y842" i="5"/>
  <c r="Y843" i="5"/>
  <c r="Y844" i="5"/>
  <c r="Y845" i="5"/>
  <c r="Y846" i="5"/>
  <c r="Y847" i="5"/>
  <c r="Y848" i="5"/>
  <c r="Y849" i="5"/>
  <c r="Y850" i="5"/>
  <c r="Y851" i="5"/>
  <c r="Y852" i="5"/>
  <c r="Y853" i="5"/>
  <c r="Y854" i="5"/>
  <c r="Y855" i="5"/>
  <c r="Y856" i="5"/>
  <c r="Y857" i="5"/>
  <c r="Y858" i="5"/>
  <c r="Y859" i="5"/>
  <c r="Y860" i="5"/>
  <c r="Y861" i="5"/>
  <c r="Y862" i="5"/>
  <c r="Y863" i="5"/>
  <c r="Y864" i="5"/>
  <c r="Y865" i="5"/>
  <c r="Y866" i="5"/>
  <c r="Y867" i="5"/>
  <c r="Y868" i="5"/>
  <c r="Y869" i="5"/>
  <c r="Y870" i="5"/>
  <c r="Y871" i="5"/>
  <c r="Y872" i="5"/>
  <c r="Y873" i="5"/>
  <c r="Y874" i="5"/>
  <c r="Y875" i="5"/>
  <c r="Y876" i="5"/>
  <c r="Y877" i="5"/>
  <c r="Y878" i="5"/>
  <c r="Y879" i="5"/>
  <c r="Y880" i="5"/>
  <c r="Y881" i="5"/>
  <c r="Y882" i="5"/>
  <c r="Y883" i="5"/>
  <c r="Y884" i="5"/>
  <c r="Y885" i="5"/>
  <c r="Y886" i="5"/>
  <c r="Y887" i="5"/>
  <c r="Y888" i="5"/>
  <c r="Y889" i="5"/>
  <c r="Y890" i="5"/>
  <c r="Y891" i="5"/>
  <c r="Y892" i="5"/>
  <c r="Y893" i="5"/>
  <c r="Y894" i="5"/>
  <c r="Y895" i="5"/>
  <c r="Y896" i="5"/>
  <c r="Y897" i="5"/>
  <c r="Y898" i="5"/>
  <c r="Y899" i="5"/>
  <c r="Y900" i="5"/>
  <c r="Y901"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Y935" i="5"/>
  <c r="Y936" i="5"/>
  <c r="Y937" i="5"/>
  <c r="Y938" i="5"/>
  <c r="Y939" i="5"/>
  <c r="Y940" i="5"/>
  <c r="Y941" i="5"/>
  <c r="Y942" i="5"/>
  <c r="Y943" i="5"/>
  <c r="Y944" i="5"/>
  <c r="Y945" i="5"/>
  <c r="Y946" i="5"/>
  <c r="Y947" i="5"/>
  <c r="Y948" i="5"/>
  <c r="Y949" i="5"/>
  <c r="Y950" i="5"/>
  <c r="Y951" i="5"/>
  <c r="Y952" i="5"/>
  <c r="Y953" i="5"/>
  <c r="Y954" i="5"/>
  <c r="Y955" i="5"/>
  <c r="Y956" i="5"/>
  <c r="Y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5" i="5"/>
  <c r="Y1186" i="5"/>
  <c r="Y1187" i="5"/>
  <c r="Y1188" i="5"/>
  <c r="Y1189" i="5"/>
  <c r="Y1190" i="5"/>
  <c r="Y1191" i="5"/>
  <c r="Y1192"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38" i="5"/>
  <c r="Y1239" i="5"/>
  <c r="Y1240" i="5"/>
  <c r="Y1241" i="5"/>
  <c r="Y1242" i="5"/>
  <c r="Y1243" i="5"/>
  <c r="Y1244" i="5"/>
  <c r="Y1245" i="5"/>
  <c r="Y1246" i="5"/>
  <c r="Y1247" i="5"/>
  <c r="Y1248" i="5"/>
  <c r="Y1249" i="5"/>
  <c r="Y1250" i="5"/>
  <c r="Y1251" i="5"/>
  <c r="Y1252" i="5"/>
  <c r="Y1253" i="5"/>
  <c r="Y1254" i="5"/>
  <c r="Y1255" i="5"/>
  <c r="Y1256" i="5"/>
  <c r="Y1257" i="5"/>
  <c r="Y1258" i="5"/>
  <c r="Y1259" i="5"/>
  <c r="Y1260" i="5"/>
  <c r="Y1261"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6" i="5"/>
  <c r="Y1287" i="5"/>
  <c r="Y1288" i="5"/>
  <c r="Y1289" i="5"/>
  <c r="Y1290" i="5"/>
  <c r="Y1291" i="5"/>
  <c r="Y1292" i="5"/>
  <c r="Y1293" i="5"/>
  <c r="Y1294" i="5"/>
  <c r="Y1295" i="5"/>
  <c r="Y1296" i="5"/>
  <c r="Y1297" i="5"/>
  <c r="Y1298" i="5"/>
  <c r="Y1299" i="5"/>
  <c r="Y1300" i="5"/>
  <c r="Y130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Y1414" i="5"/>
  <c r="Y1415" i="5"/>
  <c r="Y1416" i="5"/>
  <c r="Y1417" i="5"/>
  <c r="Y1418" i="5"/>
  <c r="Y1419" i="5"/>
  <c r="Y1420" i="5"/>
  <c r="Y1421" i="5"/>
  <c r="Y1422" i="5"/>
  <c r="Y1423" i="5"/>
  <c r="Y1424" i="5"/>
  <c r="Y1425" i="5"/>
  <c r="Y1426" i="5"/>
  <c r="Y1427" i="5"/>
  <c r="Y1428" i="5"/>
  <c r="Y1429" i="5"/>
  <c r="Y1430" i="5"/>
  <c r="Y1431" i="5"/>
  <c r="Y1432" i="5"/>
  <c r="Y1433" i="5"/>
  <c r="Y1434" i="5"/>
  <c r="Y1435" i="5"/>
  <c r="Y1436" i="5"/>
  <c r="Y1437" i="5"/>
  <c r="Y1438" i="5"/>
  <c r="Y1439" i="5"/>
  <c r="Y1440" i="5"/>
  <c r="Y1441" i="5"/>
  <c r="Y1442" i="5"/>
  <c r="Y1443" i="5"/>
  <c r="Y1444" i="5"/>
  <c r="Y1445" i="5"/>
  <c r="Y1446" i="5"/>
  <c r="Y1447" i="5"/>
  <c r="Y1448" i="5"/>
  <c r="Y1449" i="5"/>
  <c r="Y1450" i="5"/>
  <c r="Y1451" i="5"/>
  <c r="Y1452" i="5"/>
  <c r="Y1453" i="5"/>
  <c r="Y1454" i="5"/>
  <c r="Y1455" i="5"/>
  <c r="Y1456" i="5"/>
  <c r="Y1457" i="5"/>
  <c r="Y1458" i="5"/>
  <c r="Y1459" i="5"/>
  <c r="Y1460" i="5"/>
  <c r="Y1461" i="5"/>
  <c r="Y1462" i="5"/>
  <c r="Y1463" i="5"/>
  <c r="Y1464" i="5"/>
  <c r="Y1465" i="5"/>
  <c r="Y1466" i="5"/>
  <c r="Y1467" i="5"/>
  <c r="Y1468" i="5"/>
  <c r="Y1469" i="5"/>
  <c r="Y1470" i="5"/>
  <c r="Y1471" i="5"/>
  <c r="Y1472" i="5"/>
  <c r="Y1473" i="5"/>
  <c r="Y1474" i="5"/>
  <c r="Y1475" i="5"/>
  <c r="Y1476" i="5"/>
  <c r="Y1477" i="5"/>
  <c r="Y1478" i="5"/>
  <c r="Y1479" i="5"/>
  <c r="Y1480" i="5"/>
  <c r="Y1481" i="5"/>
  <c r="Y1482" i="5"/>
  <c r="Y1483" i="5"/>
  <c r="Y1484" i="5"/>
  <c r="Y1485" i="5"/>
  <c r="Y1486" i="5"/>
  <c r="Y1487" i="5"/>
  <c r="Y1488" i="5"/>
  <c r="Y1489" i="5"/>
  <c r="Y1490" i="5"/>
  <c r="Y1491" i="5"/>
  <c r="Y1492" i="5"/>
  <c r="Y1493" i="5"/>
  <c r="Y1494" i="5"/>
  <c r="Y1495" i="5"/>
  <c r="Y1496" i="5"/>
  <c r="Y1497" i="5"/>
  <c r="Y1498" i="5"/>
  <c r="Y1499" i="5"/>
  <c r="Y1500" i="5"/>
  <c r="Y1501" i="5"/>
  <c r="Y1502" i="5"/>
  <c r="Y1503" i="5"/>
  <c r="Y1504" i="5"/>
  <c r="Y1505" i="5"/>
  <c r="Y1506" i="5"/>
  <c r="Y1507" i="5"/>
  <c r="Y1508" i="5"/>
  <c r="Y1509" i="5"/>
  <c r="Y1510" i="5"/>
  <c r="Y1511" i="5"/>
  <c r="Y1512" i="5"/>
  <c r="Y1513" i="5"/>
  <c r="Y1514" i="5"/>
  <c r="Y1515" i="5"/>
  <c r="Y1516" i="5"/>
  <c r="Y1517" i="5"/>
  <c r="Y1518" i="5"/>
  <c r="Y1519" i="5"/>
  <c r="Y1520" i="5"/>
  <c r="Y1521" i="5"/>
  <c r="Y1522" i="5"/>
  <c r="Y1523" i="5"/>
  <c r="Y1524" i="5"/>
  <c r="Y1525" i="5"/>
  <c r="Y1526" i="5"/>
  <c r="Y1527" i="5"/>
  <c r="Y1528" i="5"/>
  <c r="Y1529" i="5"/>
  <c r="Y1530" i="5"/>
  <c r="Y1531" i="5"/>
  <c r="Y1532" i="5"/>
  <c r="Y1533" i="5"/>
  <c r="Y1534" i="5"/>
  <c r="Y1535" i="5"/>
  <c r="Y1536" i="5"/>
  <c r="Y1537" i="5"/>
  <c r="Y1538" i="5"/>
  <c r="Y1539" i="5"/>
  <c r="Y1540" i="5"/>
  <c r="Y1541" i="5"/>
  <c r="Y1542" i="5"/>
  <c r="Y1543" i="5"/>
  <c r="Y1544" i="5"/>
  <c r="Y1545" i="5"/>
  <c r="Y1546" i="5"/>
  <c r="Y1547" i="5"/>
  <c r="Y1548" i="5"/>
  <c r="Y1549" i="5"/>
  <c r="Y1550" i="5"/>
  <c r="Y1551" i="5"/>
  <c r="Y1552" i="5"/>
  <c r="Y1553" i="5"/>
  <c r="Y1554" i="5"/>
  <c r="Y1555" i="5"/>
  <c r="Y1556" i="5"/>
  <c r="Y1557" i="5"/>
  <c r="Y1558" i="5"/>
  <c r="Y1559" i="5"/>
  <c r="Y1560" i="5"/>
  <c r="Y1561" i="5"/>
  <c r="Y1562" i="5"/>
  <c r="Y1563" i="5"/>
  <c r="Y1564" i="5"/>
  <c r="Y1565" i="5"/>
  <c r="Y1566" i="5"/>
  <c r="Y1567" i="5"/>
  <c r="Y1568" i="5"/>
  <c r="Y1569" i="5"/>
  <c r="Y1570" i="5"/>
  <c r="Y1571" i="5"/>
  <c r="Y1572" i="5"/>
  <c r="Y1573" i="5"/>
  <c r="Y1574" i="5"/>
  <c r="Y1575" i="5"/>
  <c r="Y1576" i="5"/>
  <c r="Y1577" i="5"/>
  <c r="Y1578" i="5"/>
  <c r="Y1579" i="5"/>
  <c r="Y1580" i="5"/>
  <c r="Y1581" i="5"/>
  <c r="Y1582" i="5"/>
  <c r="Y1583" i="5"/>
  <c r="Y1584" i="5"/>
  <c r="Y1585" i="5"/>
  <c r="Y1586" i="5"/>
  <c r="Y1587" i="5"/>
  <c r="Y1588" i="5"/>
  <c r="Y1589" i="5"/>
  <c r="Y1590" i="5"/>
  <c r="Y1591" i="5"/>
  <c r="Y1592" i="5"/>
  <c r="Y1593" i="5"/>
  <c r="Y1594" i="5"/>
  <c r="Y1595" i="5"/>
  <c r="Y1596" i="5"/>
  <c r="Y1597" i="5"/>
  <c r="Y1598" i="5"/>
  <c r="Y1599" i="5"/>
  <c r="Y1600" i="5"/>
  <c r="Y1601" i="5"/>
  <c r="Y1602" i="5"/>
  <c r="Y1603" i="5"/>
  <c r="Y1604" i="5"/>
  <c r="Y1605" i="5"/>
  <c r="Y1606" i="5"/>
  <c r="Y1607" i="5"/>
  <c r="Y1608" i="5"/>
  <c r="Y1609" i="5"/>
  <c r="Y1610" i="5"/>
  <c r="Y1611" i="5"/>
  <c r="Y1612" i="5"/>
  <c r="Y1613" i="5"/>
  <c r="Y1614" i="5"/>
  <c r="Y1615" i="5"/>
  <c r="Y1616" i="5"/>
  <c r="Y1617" i="5"/>
  <c r="Y1618" i="5"/>
  <c r="Y1619" i="5"/>
  <c r="Y1620" i="5"/>
  <c r="Y1621" i="5"/>
  <c r="Y1622" i="5"/>
  <c r="Y1623" i="5"/>
  <c r="Y1624" i="5"/>
  <c r="Y1625" i="5"/>
  <c r="Y1626" i="5"/>
  <c r="Y1627" i="5"/>
  <c r="Y1628" i="5"/>
  <c r="Y1629" i="5"/>
  <c r="Y1630" i="5"/>
  <c r="Y1631" i="5"/>
  <c r="Y1632" i="5"/>
  <c r="Y1633" i="5"/>
  <c r="Y1634" i="5"/>
  <c r="Y1635" i="5"/>
  <c r="Y1636" i="5"/>
  <c r="Y1637" i="5"/>
  <c r="Y1638" i="5"/>
  <c r="Y1639" i="5"/>
  <c r="Y1640" i="5"/>
  <c r="Y1641" i="5"/>
  <c r="Y1642" i="5"/>
  <c r="Y1643" i="5"/>
  <c r="Y1644" i="5"/>
  <c r="Y1645" i="5"/>
  <c r="Y1646" i="5"/>
  <c r="Y1647" i="5"/>
  <c r="Y1648" i="5"/>
  <c r="Y1649" i="5"/>
  <c r="Y1650" i="5"/>
  <c r="Y1651" i="5"/>
  <c r="Y1652" i="5"/>
  <c r="Y1653" i="5"/>
  <c r="Y1654" i="5"/>
  <c r="Y1655" i="5"/>
  <c r="Y1656" i="5"/>
  <c r="Y1657" i="5"/>
  <c r="Y1658" i="5"/>
  <c r="Y1659" i="5"/>
  <c r="Y1660" i="5"/>
  <c r="Y1661" i="5"/>
  <c r="Y1662" i="5"/>
  <c r="Y1663" i="5"/>
  <c r="Y1664" i="5"/>
  <c r="Y1665" i="5"/>
  <c r="Y1666" i="5"/>
  <c r="Y1667" i="5"/>
  <c r="Y1668" i="5"/>
  <c r="Y1669" i="5"/>
  <c r="Y1670" i="5"/>
  <c r="Y1671" i="5"/>
  <c r="Y1672" i="5"/>
  <c r="Y1673" i="5"/>
  <c r="Y1674" i="5"/>
  <c r="Y1675" i="5"/>
  <c r="Y1676" i="5"/>
  <c r="Y1677" i="5"/>
  <c r="Y1678" i="5"/>
  <c r="Y1679" i="5"/>
  <c r="Y1680" i="5"/>
  <c r="Y1681" i="5"/>
  <c r="Y1682" i="5"/>
  <c r="Y1683" i="5"/>
  <c r="Y1684" i="5"/>
  <c r="Y1685" i="5"/>
  <c r="Y1686" i="5"/>
  <c r="Y1687" i="5"/>
  <c r="Y1688" i="5"/>
  <c r="Y1689" i="5"/>
  <c r="Y1690" i="5"/>
  <c r="Y1691" i="5"/>
  <c r="Y1692" i="5"/>
  <c r="Y1693" i="5"/>
  <c r="Y1694" i="5"/>
  <c r="Y1695" i="5"/>
  <c r="Y1696" i="5"/>
  <c r="Y1697" i="5"/>
  <c r="Y1698" i="5"/>
  <c r="Y1699" i="5"/>
  <c r="Y1700" i="5"/>
  <c r="Y1701" i="5"/>
  <c r="Y1702" i="5"/>
  <c r="Y1703" i="5"/>
  <c r="Y1704" i="5"/>
  <c r="Y1705" i="5"/>
  <c r="Y1706" i="5"/>
  <c r="Y1707" i="5"/>
  <c r="Y1708" i="5"/>
  <c r="Y1709" i="5"/>
  <c r="Y1710" i="5"/>
  <c r="Y1711" i="5"/>
  <c r="Y1712" i="5"/>
  <c r="Y1713" i="5"/>
  <c r="Y1714" i="5"/>
  <c r="Y1715" i="5"/>
  <c r="Y1716" i="5"/>
  <c r="Y1717" i="5"/>
  <c r="Y1718" i="5"/>
  <c r="Y1719" i="5"/>
  <c r="Y1720" i="5"/>
  <c r="Y1721" i="5"/>
  <c r="Y1722" i="5"/>
  <c r="Y1723" i="5"/>
  <c r="Y1724" i="5"/>
  <c r="Y1725" i="5"/>
  <c r="Y1726" i="5"/>
  <c r="Y1727" i="5"/>
  <c r="Y1728" i="5"/>
  <c r="Y1729" i="5"/>
  <c r="Y1730" i="5"/>
  <c r="Y1731" i="5"/>
  <c r="Y1732" i="5"/>
  <c r="Y1733" i="5"/>
  <c r="Y1734" i="5"/>
  <c r="Y1735" i="5"/>
  <c r="Y1736" i="5"/>
  <c r="Y1737" i="5"/>
  <c r="Y1738" i="5"/>
  <c r="Y1739" i="5"/>
  <c r="Y1740" i="5"/>
  <c r="Y1741" i="5"/>
  <c r="Y1742" i="5"/>
  <c r="Y1743" i="5"/>
  <c r="Y1744" i="5"/>
  <c r="Y1745" i="5"/>
  <c r="Y1746" i="5"/>
  <c r="Y1747" i="5"/>
  <c r="Y1748" i="5"/>
  <c r="Y1749" i="5"/>
  <c r="Y1750" i="5"/>
  <c r="Y1751" i="5"/>
  <c r="Y1752" i="5"/>
  <c r="Y1753" i="5"/>
  <c r="Y1754" i="5"/>
  <c r="Y1755" i="5"/>
  <c r="Y1756" i="5"/>
  <c r="Y1757" i="5"/>
  <c r="Y1758" i="5"/>
  <c r="Y1759" i="5"/>
  <c r="Y1760" i="5"/>
  <c r="Y1761" i="5"/>
  <c r="Y1762" i="5"/>
  <c r="Y1763" i="5"/>
  <c r="Y1764" i="5"/>
  <c r="Y1765" i="5"/>
  <c r="Y1766" i="5"/>
  <c r="Y1767" i="5"/>
  <c r="Y1768" i="5"/>
  <c r="Y1769" i="5"/>
  <c r="Y1770" i="5"/>
  <c r="Y1771" i="5"/>
  <c r="Y1772" i="5"/>
  <c r="Y1773" i="5"/>
  <c r="Y1774" i="5"/>
  <c r="Y1775" i="5"/>
  <c r="Y1776" i="5"/>
  <c r="Y1777" i="5"/>
  <c r="Y1778" i="5"/>
  <c r="Y1779" i="5"/>
  <c r="Y1780" i="5"/>
  <c r="Y1781" i="5"/>
  <c r="Y1782" i="5"/>
  <c r="Y1783" i="5"/>
  <c r="Y1784" i="5"/>
  <c r="Y1785" i="5"/>
  <c r="Y1786" i="5"/>
  <c r="Y1787" i="5"/>
  <c r="Y1788" i="5"/>
  <c r="Y1789" i="5"/>
  <c r="Y1790" i="5"/>
  <c r="Y1791" i="5"/>
  <c r="Y1792" i="5"/>
  <c r="Y1793" i="5"/>
  <c r="Y1794" i="5"/>
  <c r="Y1795" i="5"/>
  <c r="Y1796" i="5"/>
  <c r="Y1797" i="5"/>
  <c r="Y1798" i="5"/>
  <c r="Y1799" i="5"/>
  <c r="Y1800" i="5"/>
  <c r="Y1801" i="5"/>
  <c r="Y1802" i="5"/>
  <c r="Y1803" i="5"/>
  <c r="Y1804" i="5"/>
  <c r="Y1805" i="5"/>
  <c r="Y1806" i="5"/>
  <c r="Y1807" i="5"/>
  <c r="Y1808" i="5"/>
  <c r="Y1809" i="5"/>
  <c r="Y1810" i="5"/>
  <c r="Y1811" i="5"/>
  <c r="Y1812" i="5"/>
  <c r="Y1813" i="5"/>
  <c r="Y1814" i="5"/>
  <c r="Y1815" i="5"/>
  <c r="Y1816" i="5"/>
  <c r="Y1817" i="5"/>
  <c r="Y1818" i="5"/>
  <c r="Y1819" i="5"/>
  <c r="Y1820" i="5"/>
  <c r="Y1821" i="5"/>
  <c r="Y1822" i="5"/>
  <c r="Y1823" i="5"/>
  <c r="Y1824" i="5"/>
  <c r="Y1825" i="5"/>
  <c r="Y1826" i="5"/>
  <c r="Y1827" i="5"/>
  <c r="Y1828" i="5"/>
  <c r="Y1829" i="5"/>
  <c r="Y1830" i="5"/>
  <c r="Y1831" i="5"/>
  <c r="Y1832" i="5"/>
  <c r="Y1833" i="5"/>
  <c r="Y1834" i="5"/>
  <c r="Y1835" i="5"/>
  <c r="Y1836" i="5"/>
  <c r="Y1837" i="5"/>
  <c r="Y1838" i="5"/>
  <c r="Y1839" i="5"/>
  <c r="Y1840" i="5"/>
  <c r="Y1841" i="5"/>
  <c r="Y1842" i="5"/>
  <c r="Y1843" i="5"/>
  <c r="Y1844" i="5"/>
  <c r="Y1845" i="5"/>
  <c r="Y1846" i="5"/>
  <c r="Y1847" i="5"/>
  <c r="Y1848" i="5"/>
  <c r="Y1849" i="5"/>
  <c r="Y1850" i="5"/>
  <c r="Y1851" i="5"/>
  <c r="Y1852" i="5"/>
  <c r="Y1853" i="5"/>
  <c r="Y1854" i="5"/>
  <c r="Y1855" i="5"/>
  <c r="Y1856" i="5"/>
  <c r="Y1857" i="5"/>
  <c r="Y1858" i="5"/>
  <c r="Y1859" i="5"/>
  <c r="Y1860" i="5"/>
  <c r="Y1861" i="5"/>
  <c r="Y1862" i="5"/>
  <c r="Y1863" i="5"/>
  <c r="Y1864" i="5"/>
  <c r="Y1865" i="5"/>
  <c r="Y1866" i="5"/>
  <c r="Y1867" i="5"/>
  <c r="Y1868" i="5"/>
  <c r="Y1869" i="5"/>
  <c r="Y1870" i="5"/>
  <c r="Y1871" i="5"/>
  <c r="Y1872" i="5"/>
  <c r="Y1873" i="5"/>
  <c r="Y1874" i="5"/>
  <c r="Y1875" i="5"/>
  <c r="Y1876" i="5"/>
  <c r="Y1877" i="5"/>
  <c r="Y1878" i="5"/>
  <c r="Y1879" i="5"/>
  <c r="Y1880" i="5"/>
  <c r="Y1881" i="5"/>
  <c r="Y1882" i="5"/>
  <c r="Y1883" i="5"/>
  <c r="Y1884" i="5"/>
  <c r="Y1885" i="5"/>
  <c r="Y1886" i="5"/>
  <c r="Y1887" i="5"/>
  <c r="Y1888" i="5"/>
  <c r="Y1889" i="5"/>
  <c r="Y1890" i="5"/>
  <c r="Y1891" i="5"/>
  <c r="Y1892" i="5"/>
  <c r="Y1893" i="5"/>
  <c r="Y1894" i="5"/>
  <c r="Y1895" i="5"/>
  <c r="Y1896" i="5"/>
  <c r="Y1897" i="5"/>
  <c r="Y1898" i="5"/>
  <c r="Y1899" i="5"/>
  <c r="Y1900" i="5"/>
  <c r="Y1901" i="5"/>
  <c r="Y1902" i="5"/>
  <c r="Y1903" i="5"/>
  <c r="Y1904" i="5"/>
  <c r="Y1905" i="5"/>
  <c r="Y1906" i="5"/>
  <c r="Y1907" i="5"/>
  <c r="Y1908" i="5"/>
  <c r="Y1909" i="5"/>
  <c r="Y1910" i="5"/>
  <c r="Y1911" i="5"/>
  <c r="Y1912" i="5"/>
  <c r="Y1913" i="5"/>
  <c r="Y1914" i="5"/>
  <c r="Y1915" i="5"/>
  <c r="Y1916" i="5"/>
  <c r="Y1917" i="5"/>
  <c r="Y1918" i="5"/>
  <c r="Y1919" i="5"/>
  <c r="Y1920" i="5"/>
  <c r="Y1921" i="5"/>
  <c r="Y1922" i="5"/>
  <c r="Y1923" i="5"/>
  <c r="Y1924" i="5"/>
  <c r="Y1925" i="5"/>
  <c r="Y1926" i="5"/>
  <c r="Y1927" i="5"/>
  <c r="Y1928" i="5"/>
  <c r="Y1929" i="5"/>
  <c r="Y1930" i="5"/>
  <c r="Y1931" i="5"/>
  <c r="Y1932" i="5"/>
  <c r="Y1933" i="5"/>
  <c r="Y1934" i="5"/>
  <c r="Y1935" i="5"/>
  <c r="Y1936" i="5"/>
  <c r="Y1937" i="5"/>
  <c r="Y1938" i="5"/>
  <c r="Y1939" i="5"/>
  <c r="Y1940" i="5"/>
  <c r="Y1941" i="5"/>
  <c r="Y1942" i="5"/>
  <c r="Y1943" i="5"/>
  <c r="Y1944" i="5"/>
  <c r="Y1945" i="5"/>
  <c r="Y1946" i="5"/>
  <c r="Y1947" i="5"/>
  <c r="Y1948" i="5"/>
  <c r="Y1949" i="5"/>
  <c r="Y1950" i="5"/>
  <c r="Y1951" i="5"/>
  <c r="Y1952" i="5"/>
  <c r="Y1953" i="5"/>
  <c r="Y1954" i="5"/>
  <c r="Y1955" i="5"/>
  <c r="Y1956" i="5"/>
  <c r="Y1957" i="5"/>
  <c r="Y1958" i="5"/>
  <c r="Y1959" i="5"/>
  <c r="Y1960" i="5"/>
  <c r="Y1961" i="5"/>
  <c r="Y1962" i="5"/>
  <c r="Y1963" i="5"/>
  <c r="Y1964" i="5"/>
  <c r="Y1965" i="5"/>
  <c r="Y1966" i="5"/>
  <c r="Y1967" i="5"/>
  <c r="Y1968" i="5"/>
  <c r="Y1969" i="5"/>
  <c r="Y1970" i="5"/>
  <c r="Y1971" i="5"/>
  <c r="Y1972" i="5"/>
  <c r="Y1973" i="5"/>
  <c r="Y1974" i="5"/>
  <c r="Y1975" i="5"/>
  <c r="Y1976" i="5"/>
  <c r="Y1977" i="5"/>
  <c r="Y1978" i="5"/>
  <c r="Y1979" i="5"/>
  <c r="Y1980" i="5"/>
  <c r="Y1981" i="5"/>
  <c r="Y1982" i="5"/>
  <c r="Y1983" i="5"/>
  <c r="Y1984" i="5"/>
  <c r="Y1985" i="5"/>
  <c r="Y1986" i="5"/>
  <c r="Y1987" i="5"/>
  <c r="Y1988" i="5"/>
  <c r="Y1989" i="5"/>
  <c r="Y1990" i="5"/>
  <c r="Y1991" i="5"/>
  <c r="Y1992" i="5"/>
  <c r="Y1993" i="5"/>
  <c r="Y1994" i="5"/>
  <c r="Y1995" i="5"/>
  <c r="Y1996" i="5"/>
  <c r="Y1997" i="5"/>
  <c r="Y1998" i="5"/>
  <c r="Y1999" i="5"/>
  <c r="Y2000" i="5"/>
  <c r="Y2001" i="5"/>
  <c r="Y2002" i="5"/>
  <c r="Y2003" i="5"/>
  <c r="Y2004" i="5"/>
  <c r="Y2005" i="5"/>
  <c r="Y2006" i="5"/>
  <c r="Y2007" i="5"/>
  <c r="Y2008" i="5"/>
  <c r="Y2009" i="5"/>
  <c r="Y2010" i="5"/>
  <c r="Y2011" i="5"/>
  <c r="Y2012" i="5"/>
  <c r="Y2013" i="5"/>
  <c r="Y2014" i="5"/>
  <c r="Y2015" i="5"/>
  <c r="Y2016" i="5"/>
  <c r="Y2017" i="5"/>
  <c r="Y2018" i="5"/>
  <c r="Y2019" i="5"/>
  <c r="Y2020" i="5"/>
  <c r="Y2021" i="5"/>
  <c r="Y2022" i="5"/>
  <c r="Y2023" i="5"/>
  <c r="Y2024" i="5"/>
  <c r="Y2025" i="5"/>
  <c r="Y2026" i="5"/>
  <c r="Y2027" i="5"/>
  <c r="Y2028" i="5"/>
  <c r="Y2029" i="5"/>
  <c r="Y2030" i="5"/>
  <c r="Y2031" i="5"/>
  <c r="Y2032" i="5"/>
  <c r="Y2033" i="5"/>
  <c r="Y2034" i="5"/>
  <c r="Y2035" i="5"/>
  <c r="Y2036" i="5"/>
  <c r="Y2037" i="5"/>
  <c r="Y2038" i="5"/>
  <c r="Y2039" i="5"/>
  <c r="Y2040" i="5"/>
  <c r="Y2041" i="5"/>
  <c r="Y2042" i="5"/>
  <c r="Y2043" i="5"/>
  <c r="Y2044" i="5"/>
  <c r="Y2045" i="5"/>
  <c r="Y2046" i="5"/>
  <c r="Y2047" i="5"/>
  <c r="Y2048" i="5"/>
  <c r="Y2049" i="5"/>
  <c r="Y2050" i="5"/>
  <c r="Y2051" i="5"/>
  <c r="Y2052" i="5"/>
  <c r="Y2053" i="5"/>
  <c r="Y2054" i="5"/>
  <c r="Y2055" i="5"/>
  <c r="Y2056" i="5"/>
  <c r="Y2057" i="5"/>
  <c r="Y2058" i="5"/>
  <c r="Y2059" i="5"/>
  <c r="Y2060" i="5"/>
  <c r="Y2061" i="5"/>
  <c r="Y2062" i="5"/>
  <c r="Y2063" i="5"/>
  <c r="Y2064" i="5"/>
  <c r="Y2065" i="5"/>
  <c r="Y2066" i="5"/>
  <c r="Y2067" i="5"/>
  <c r="Y2068" i="5"/>
  <c r="Y2069" i="5"/>
  <c r="Y2070" i="5"/>
  <c r="Y2071" i="5"/>
  <c r="Y2072" i="5"/>
  <c r="Y2073" i="5"/>
  <c r="Y2074" i="5"/>
  <c r="Y2075" i="5"/>
  <c r="Y2076" i="5"/>
  <c r="Y2077" i="5"/>
  <c r="Y2078" i="5"/>
  <c r="Y2079" i="5"/>
  <c r="Y2080" i="5"/>
  <c r="Y2081" i="5"/>
  <c r="Y2082" i="5"/>
  <c r="Y2083" i="5"/>
  <c r="Y2084" i="5"/>
  <c r="Y2085" i="5"/>
  <c r="Y2086" i="5"/>
  <c r="Y2087" i="5"/>
  <c r="Y2088" i="5"/>
  <c r="Y2089" i="5"/>
  <c r="Y2090" i="5"/>
  <c r="Y2091" i="5"/>
  <c r="Y2092" i="5"/>
  <c r="Y2093" i="5"/>
  <c r="Y2094" i="5"/>
  <c r="Y2095" i="5"/>
  <c r="Y2096" i="5"/>
  <c r="Y2097" i="5"/>
  <c r="Y2098" i="5"/>
  <c r="Y2099" i="5"/>
  <c r="Y2100" i="5"/>
  <c r="Y2101" i="5"/>
  <c r="Y2102" i="5"/>
  <c r="Y2103" i="5"/>
  <c r="Y2104" i="5"/>
  <c r="Y2105" i="5"/>
  <c r="Y2106" i="5"/>
  <c r="Y2107" i="5"/>
  <c r="Y2108" i="5"/>
  <c r="Y2109" i="5"/>
  <c r="Y2110" i="5"/>
  <c r="Y2111" i="5"/>
  <c r="Y2112" i="5"/>
  <c r="Y2113" i="5"/>
  <c r="Y2114" i="5"/>
  <c r="Y2115" i="5"/>
  <c r="Y2116" i="5"/>
  <c r="Y2117" i="5"/>
  <c r="Y2118" i="5"/>
  <c r="Y2119" i="5"/>
  <c r="Y2120" i="5"/>
  <c r="Y2121" i="5"/>
  <c r="Y2122" i="5"/>
  <c r="Y2123" i="5"/>
  <c r="Y2124" i="5"/>
  <c r="Y2125" i="5"/>
  <c r="Y2126" i="5"/>
  <c r="Y2127" i="5"/>
  <c r="Y2128" i="5"/>
  <c r="Y2129" i="5"/>
  <c r="Y2130" i="5"/>
  <c r="Y2131" i="5"/>
  <c r="Y2132" i="5"/>
  <c r="Y2133" i="5"/>
  <c r="Y2134" i="5"/>
  <c r="Y2135" i="5"/>
  <c r="Y2136" i="5"/>
  <c r="Y2137" i="5"/>
  <c r="Y2138" i="5"/>
  <c r="Y2139" i="5"/>
  <c r="Y2140" i="5"/>
  <c r="Y2141" i="5"/>
  <c r="Y2142" i="5"/>
  <c r="Y2143" i="5"/>
  <c r="Y2144" i="5"/>
  <c r="Y2145" i="5"/>
  <c r="Y2146" i="5"/>
  <c r="Y2147" i="5"/>
  <c r="Y2148" i="5"/>
  <c r="Y2149" i="5"/>
  <c r="Y2150" i="5"/>
  <c r="Y2151" i="5"/>
  <c r="Y2152" i="5"/>
  <c r="Y2153" i="5"/>
  <c r="Y2154" i="5"/>
  <c r="Y2155" i="5"/>
  <c r="Y2156" i="5"/>
  <c r="Y2157" i="5"/>
  <c r="Y2158" i="5"/>
  <c r="Y2159" i="5"/>
  <c r="Y2160" i="5"/>
  <c r="Y2161" i="5"/>
  <c r="Y2162" i="5"/>
  <c r="Y2163" i="5"/>
  <c r="Y2164" i="5"/>
  <c r="Y2165" i="5"/>
  <c r="Y2166" i="5"/>
  <c r="Y2167" i="5"/>
  <c r="Y2168" i="5"/>
  <c r="Y2169" i="5"/>
  <c r="Y2170" i="5"/>
  <c r="Y2171" i="5"/>
  <c r="Y2172" i="5"/>
  <c r="Y2173" i="5"/>
  <c r="Y2174" i="5"/>
  <c r="Y2175" i="5"/>
  <c r="Y2176" i="5"/>
  <c r="Y2177" i="5"/>
  <c r="Y2178" i="5"/>
  <c r="Y2179" i="5"/>
  <c r="Y2180" i="5"/>
  <c r="Y2181" i="5"/>
  <c r="Y2182" i="5"/>
  <c r="Y2183" i="5"/>
  <c r="Y2184" i="5"/>
  <c r="Y2185" i="5"/>
  <c r="Y2186" i="5"/>
  <c r="Y2187" i="5"/>
  <c r="Y2188" i="5"/>
  <c r="Y2189" i="5"/>
  <c r="Y2190" i="5"/>
  <c r="Y2191" i="5"/>
  <c r="Y2192" i="5"/>
  <c r="Y2193" i="5"/>
  <c r="Y2194" i="5"/>
  <c r="Y2195" i="5"/>
  <c r="Y2196" i="5"/>
  <c r="Y2197" i="5"/>
  <c r="Y2198" i="5"/>
  <c r="Y2199" i="5"/>
  <c r="Y2200" i="5"/>
  <c r="Y2201" i="5"/>
  <c r="Y2202" i="5"/>
  <c r="Y2203" i="5"/>
  <c r="Y2204" i="5"/>
  <c r="Y2205" i="5"/>
  <c r="Y2206" i="5"/>
  <c r="Y2207" i="5"/>
  <c r="Y2208" i="5"/>
  <c r="Y2209" i="5"/>
  <c r="Y2210" i="5"/>
  <c r="Y2211" i="5"/>
  <c r="Y2212" i="5"/>
  <c r="Y2213" i="5"/>
  <c r="Y2214" i="5"/>
  <c r="Y2215" i="5"/>
  <c r="Y2216" i="5"/>
  <c r="Y2217" i="5"/>
  <c r="Y2218" i="5"/>
  <c r="Y2219" i="5"/>
  <c r="Y2220" i="5"/>
  <c r="Y2221" i="5"/>
  <c r="Y2222" i="5"/>
  <c r="Y2223" i="5"/>
  <c r="Y2224" i="5"/>
  <c r="Y2225" i="5"/>
  <c r="Y2226" i="5"/>
  <c r="Y2227" i="5"/>
  <c r="Y2228" i="5"/>
  <c r="Y2229" i="5"/>
  <c r="Y2230" i="5"/>
  <c r="Y2231" i="5"/>
  <c r="Y2232" i="5"/>
  <c r="Y2233" i="5"/>
  <c r="Y2234" i="5"/>
  <c r="Y2235" i="5"/>
  <c r="Y2236" i="5"/>
  <c r="Y2237" i="5"/>
  <c r="Y2238" i="5"/>
  <c r="Y2239" i="5"/>
  <c r="Y2240" i="5"/>
  <c r="Y2241" i="5"/>
  <c r="Y2242" i="5"/>
  <c r="Y2243" i="5"/>
  <c r="Y2244" i="5"/>
  <c r="Y2245" i="5"/>
  <c r="Y2246" i="5"/>
  <c r="Y2247" i="5"/>
  <c r="Y2248" i="5"/>
  <c r="Y2249" i="5"/>
  <c r="Y2250" i="5"/>
  <c r="Y2251" i="5"/>
  <c r="Y2252" i="5"/>
  <c r="Y2253" i="5"/>
  <c r="Y2254" i="5"/>
  <c r="Y2255" i="5"/>
  <c r="Y2256" i="5"/>
  <c r="Y2257" i="5"/>
  <c r="Y2258" i="5"/>
  <c r="Y2259" i="5"/>
  <c r="Y2260" i="5"/>
  <c r="Y2261" i="5"/>
  <c r="Y2262" i="5"/>
  <c r="Y2263" i="5"/>
  <c r="Y2264" i="5"/>
  <c r="Y2265" i="5"/>
  <c r="Y2266" i="5"/>
  <c r="Y2267" i="5"/>
  <c r="Y2268" i="5"/>
  <c r="Y2269" i="5"/>
  <c r="Y2270" i="5"/>
  <c r="Y2271" i="5"/>
  <c r="Y2272" i="5"/>
  <c r="Y2273" i="5"/>
  <c r="Y2274" i="5"/>
  <c r="Y2275" i="5"/>
  <c r="Y2276" i="5"/>
  <c r="Y2277" i="5"/>
  <c r="Y2278" i="5"/>
  <c r="Y2279" i="5"/>
  <c r="Y2280" i="5"/>
  <c r="Y2281" i="5"/>
  <c r="Y2282" i="5"/>
  <c r="Y2283" i="5"/>
  <c r="Y2284" i="5"/>
  <c r="Y2285" i="5"/>
  <c r="Y2286" i="5"/>
  <c r="Y2287" i="5"/>
  <c r="Y2288" i="5"/>
  <c r="Y2289" i="5"/>
  <c r="Y2290" i="5"/>
  <c r="Y2291" i="5"/>
  <c r="Y2292" i="5"/>
  <c r="Y2293" i="5"/>
  <c r="Y2294" i="5"/>
  <c r="Y2295" i="5"/>
  <c r="Y2296" i="5"/>
  <c r="Y2297" i="5"/>
  <c r="Y2298" i="5"/>
  <c r="Y2299" i="5"/>
  <c r="Y2300" i="5"/>
  <c r="Y2301" i="5"/>
  <c r="Y2302" i="5"/>
  <c r="Y2303" i="5"/>
  <c r="Y2304" i="5"/>
  <c r="Y2305" i="5"/>
  <c r="Y2306" i="5"/>
  <c r="Y2307" i="5"/>
  <c r="Y2308" i="5"/>
  <c r="Y2309" i="5"/>
  <c r="Y2310" i="5"/>
  <c r="Y2311" i="5"/>
  <c r="Y2312" i="5"/>
  <c r="Y2313" i="5"/>
  <c r="Y2314" i="5"/>
  <c r="Y2315" i="5"/>
  <c r="Y2316" i="5"/>
  <c r="Y2317" i="5"/>
  <c r="Y2318" i="5"/>
  <c r="Y2319" i="5"/>
  <c r="Y2320" i="5"/>
  <c r="Y2321" i="5"/>
  <c r="Y2322" i="5"/>
  <c r="Y2323" i="5"/>
  <c r="Y2324" i="5"/>
  <c r="Y2325" i="5"/>
  <c r="Y2326" i="5"/>
  <c r="Y2327" i="5"/>
  <c r="Y2328" i="5"/>
  <c r="Y2329" i="5"/>
  <c r="Y2330" i="5"/>
  <c r="Y2331" i="5"/>
  <c r="Y2332" i="5"/>
  <c r="Y2333" i="5"/>
  <c r="Y2334" i="5"/>
  <c r="Y2335" i="5"/>
  <c r="Y2336" i="5"/>
  <c r="Y2337" i="5"/>
  <c r="Y2338" i="5"/>
  <c r="Y2339" i="5"/>
  <c r="Y2340" i="5"/>
  <c r="Y2341" i="5"/>
  <c r="Y2342" i="5"/>
  <c r="Y2343" i="5"/>
  <c r="Y2344" i="5"/>
  <c r="Y2345" i="5"/>
  <c r="Y2346" i="5"/>
  <c r="Y2347" i="5"/>
  <c r="Y2348" i="5"/>
  <c r="Y2349" i="5"/>
  <c r="Y2350" i="5"/>
  <c r="Y2351" i="5"/>
  <c r="Y2352" i="5"/>
  <c r="Y2353" i="5"/>
  <c r="Y2354" i="5"/>
  <c r="Y2355" i="5"/>
  <c r="Y2356" i="5"/>
  <c r="Y2357" i="5"/>
  <c r="Y2358" i="5"/>
  <c r="Y2359" i="5"/>
  <c r="Y2360" i="5"/>
  <c r="Y2361" i="5"/>
  <c r="Y2362" i="5"/>
  <c r="Y2363" i="5"/>
  <c r="Y2364" i="5"/>
  <c r="Y2365" i="5"/>
  <c r="Y2366" i="5"/>
  <c r="Y2367" i="5"/>
  <c r="Y2368" i="5"/>
  <c r="Y2369" i="5"/>
  <c r="Y2370" i="5"/>
  <c r="Y2371" i="5"/>
  <c r="Y2372" i="5"/>
  <c r="Y2373" i="5"/>
  <c r="Y2374" i="5"/>
  <c r="Y2375" i="5"/>
  <c r="Y2376" i="5"/>
  <c r="Y2377" i="5"/>
  <c r="Y2378" i="5"/>
  <c r="Y2379" i="5"/>
  <c r="Y2380" i="5"/>
  <c r="Y2381" i="5"/>
  <c r="Y2382" i="5"/>
  <c r="Y2383" i="5"/>
  <c r="Y2384" i="5"/>
  <c r="Y2385" i="5"/>
  <c r="Y2386" i="5"/>
  <c r="Y2387" i="5"/>
  <c r="Y2388" i="5"/>
  <c r="Y2389" i="5"/>
  <c r="Y2390" i="5"/>
  <c r="Y2391" i="5"/>
  <c r="Y2392" i="5"/>
  <c r="Y2393" i="5"/>
  <c r="Y2394" i="5"/>
  <c r="Y2395" i="5"/>
  <c r="Y2396" i="5"/>
  <c r="Y2397" i="5"/>
  <c r="Y2398" i="5"/>
  <c r="Y2399" i="5"/>
  <c r="Y2400" i="5"/>
  <c r="Y2401" i="5"/>
  <c r="Y2402" i="5"/>
  <c r="Y2403" i="5"/>
  <c r="Y2404" i="5"/>
  <c r="Y2405" i="5"/>
  <c r="Y2406" i="5"/>
  <c r="Y2407" i="5"/>
  <c r="Y2408" i="5"/>
  <c r="Y2409" i="5"/>
  <c r="Y2410" i="5"/>
  <c r="Y2411" i="5"/>
  <c r="Y2412" i="5"/>
  <c r="Y2413" i="5"/>
  <c r="Y2414" i="5"/>
  <c r="Y2415" i="5"/>
  <c r="Y2416" i="5"/>
  <c r="Y2417" i="5"/>
  <c r="Y2418" i="5"/>
  <c r="Y2419" i="5"/>
  <c r="Y2420" i="5"/>
  <c r="Y2421" i="5"/>
  <c r="Y2422" i="5"/>
  <c r="Y2423" i="5"/>
  <c r="Y2424" i="5"/>
  <c r="Y2425" i="5"/>
  <c r="Y2426" i="5"/>
  <c r="Y2427" i="5"/>
  <c r="Y2428" i="5"/>
  <c r="Y2429" i="5"/>
  <c r="Y2430" i="5"/>
  <c r="Y2431" i="5"/>
  <c r="Y2432" i="5"/>
  <c r="Y2433" i="5"/>
  <c r="Y2434" i="5"/>
  <c r="Y2435" i="5"/>
  <c r="Y2436" i="5"/>
  <c r="Y2437" i="5"/>
  <c r="Y2438" i="5"/>
  <c r="Y2439" i="5"/>
  <c r="Y2440" i="5"/>
  <c r="Y2441" i="5"/>
  <c r="Y2442" i="5"/>
  <c r="Y2443" i="5"/>
  <c r="Y2444" i="5"/>
  <c r="Y2445" i="5"/>
  <c r="Y2446" i="5"/>
  <c r="Y2447" i="5"/>
  <c r="Y2448" i="5"/>
  <c r="Y2449" i="5"/>
  <c r="Y2450" i="5"/>
  <c r="Y2451" i="5"/>
  <c r="Y2452" i="5"/>
  <c r="Y2453" i="5"/>
  <c r="Y2454" i="5"/>
  <c r="Y2455" i="5"/>
  <c r="Y2456" i="5"/>
  <c r="Y2457" i="5"/>
  <c r="Y2458" i="5"/>
  <c r="Y2459" i="5"/>
  <c r="Y2460" i="5"/>
  <c r="Y2461" i="5"/>
  <c r="Y2462" i="5"/>
  <c r="Y2463" i="5"/>
  <c r="Y2464" i="5"/>
  <c r="Y2465" i="5"/>
  <c r="Y2466" i="5"/>
  <c r="Y2467" i="5"/>
  <c r="Y2468" i="5"/>
  <c r="Y2469" i="5"/>
  <c r="Y2470" i="5"/>
  <c r="Y2471" i="5"/>
  <c r="Y2472" i="5"/>
  <c r="Y2473" i="5"/>
  <c r="Y2474" i="5"/>
  <c r="Y2475" i="5"/>
  <c r="Y2476" i="5"/>
  <c r="Y2477" i="5"/>
  <c r="Y2478" i="5"/>
  <c r="Y2479" i="5"/>
  <c r="Y2480" i="5"/>
  <c r="Y2481" i="5"/>
  <c r="Y2482" i="5"/>
  <c r="Y2483" i="5"/>
  <c r="Y2484" i="5"/>
  <c r="Y2485" i="5"/>
  <c r="Y2486" i="5"/>
  <c r="Y2487" i="5"/>
  <c r="Y2488" i="5"/>
  <c r="Y2489" i="5"/>
  <c r="Y2490" i="5"/>
  <c r="Y2491" i="5"/>
  <c r="Y2492" i="5"/>
  <c r="Y2493" i="5"/>
  <c r="Y2494" i="5"/>
  <c r="Y2495" i="5"/>
  <c r="Y2496" i="5"/>
  <c r="Y2497" i="5"/>
  <c r="Y2498" i="5"/>
  <c r="Y2499" i="5"/>
  <c r="Y2500" i="5"/>
  <c r="Y2501" i="5"/>
  <c r="Y2502" i="5"/>
  <c r="Y2503" i="5"/>
  <c r="Y2504" i="5"/>
  <c r="Y2505" i="5"/>
  <c r="Y2506" i="5"/>
  <c r="Y2507" i="5"/>
  <c r="Y2508" i="5"/>
  <c r="Y2509" i="5"/>
  <c r="Y2510" i="5"/>
  <c r="Y2511" i="5"/>
  <c r="Y2512" i="5"/>
  <c r="Y2513" i="5"/>
  <c r="Y2514" i="5"/>
  <c r="Y2515" i="5"/>
  <c r="Y2516" i="5"/>
  <c r="Y2517" i="5"/>
  <c r="Y2518" i="5"/>
  <c r="Y2519" i="5"/>
  <c r="Y2520" i="5"/>
  <c r="Y2521" i="5"/>
  <c r="Y2522" i="5"/>
  <c r="Y2523" i="5"/>
  <c r="Y2524" i="5"/>
  <c r="Y2525" i="5"/>
  <c r="Y2526" i="5"/>
  <c r="Y2527" i="5"/>
  <c r="Y2528" i="5"/>
  <c r="Y2529" i="5"/>
  <c r="Y2530" i="5"/>
  <c r="Y2531" i="5"/>
  <c r="Y2532" i="5"/>
  <c r="Y2533" i="5"/>
  <c r="Y2534" i="5"/>
  <c r="Y2535" i="5"/>
  <c r="Y2536" i="5"/>
  <c r="Y2537" i="5"/>
  <c r="Y2538" i="5"/>
  <c r="Y2539" i="5"/>
  <c r="Y2540" i="5"/>
  <c r="Y2541" i="5"/>
  <c r="Y2542" i="5"/>
  <c r="Y2543" i="5"/>
  <c r="Y2544" i="5"/>
  <c r="Y2545" i="5"/>
  <c r="Y2546" i="5"/>
  <c r="Y2547" i="5"/>
  <c r="Y2548" i="5"/>
  <c r="Y2549" i="5"/>
  <c r="Y2550" i="5"/>
  <c r="Y2551" i="5"/>
  <c r="Y2552" i="5"/>
  <c r="Y2553" i="5"/>
  <c r="Y2554" i="5"/>
  <c r="Y2555" i="5"/>
  <c r="Y2556" i="5"/>
  <c r="Y2557" i="5"/>
  <c r="Y2558" i="5"/>
  <c r="Y2559" i="5"/>
  <c r="Y2560" i="5"/>
  <c r="Y2561" i="5"/>
  <c r="Y2562" i="5"/>
  <c r="Y2563" i="5"/>
  <c r="Y2564" i="5"/>
  <c r="Y2565" i="5"/>
  <c r="Y2566" i="5"/>
  <c r="Y2567" i="5"/>
  <c r="Y2568" i="5"/>
  <c r="Y2569" i="5"/>
  <c r="Y2570" i="5"/>
  <c r="Y2571" i="5"/>
  <c r="Y2572" i="5"/>
  <c r="Y2573" i="5"/>
  <c r="Y2574" i="5"/>
  <c r="Y2575" i="5"/>
  <c r="Y2576" i="5"/>
  <c r="Y2577" i="5"/>
  <c r="Y2578" i="5"/>
  <c r="Y2579" i="5"/>
  <c r="Y2580" i="5"/>
  <c r="Y2581" i="5"/>
  <c r="Y2582" i="5"/>
  <c r="Y2583" i="5"/>
  <c r="Y2584" i="5"/>
  <c r="Y2585" i="5"/>
  <c r="Y2586" i="5"/>
  <c r="Y2587" i="5"/>
  <c r="Y2588" i="5"/>
  <c r="Y2589" i="5"/>
  <c r="Y2590" i="5"/>
  <c r="Y2591" i="5"/>
  <c r="Y2592" i="5"/>
  <c r="Y2593" i="5"/>
  <c r="Y2594" i="5"/>
  <c r="Y2595" i="5"/>
  <c r="Y2596" i="5"/>
  <c r="Y2597" i="5"/>
  <c r="Y2598" i="5"/>
  <c r="Y2599" i="5"/>
  <c r="Y2600" i="5"/>
  <c r="Y2601" i="5"/>
  <c r="Y2602" i="5"/>
  <c r="Y2603" i="5"/>
  <c r="Y2604" i="5"/>
  <c r="Y2605" i="5"/>
  <c r="Y2606" i="5"/>
  <c r="Y2607" i="5"/>
  <c r="Y2608" i="5"/>
  <c r="Y2609" i="5"/>
  <c r="Y2610" i="5"/>
  <c r="Y2611" i="5"/>
  <c r="Y2612" i="5"/>
  <c r="Y2613" i="5"/>
  <c r="Y2614" i="5"/>
  <c r="Y2615" i="5"/>
  <c r="Y2616" i="5"/>
  <c r="Y2617" i="5"/>
  <c r="Y2618" i="5"/>
  <c r="Y2619" i="5"/>
  <c r="Y2620" i="5"/>
  <c r="Y2621" i="5"/>
  <c r="Y2622" i="5"/>
  <c r="Y2623" i="5"/>
  <c r="Y2624" i="5"/>
  <c r="Y2625" i="5"/>
  <c r="Y2626" i="5"/>
  <c r="Y2627" i="5"/>
  <c r="Y2628" i="5"/>
  <c r="Y2629" i="5"/>
  <c r="Y2630" i="5"/>
  <c r="Y2631" i="5"/>
  <c r="Y2632" i="5"/>
  <c r="Y2633" i="5"/>
  <c r="Y2634" i="5"/>
  <c r="Y2635" i="5"/>
  <c r="Y2636" i="5"/>
  <c r="Y2637" i="5"/>
  <c r="Y2638" i="5"/>
  <c r="Y2639" i="5"/>
  <c r="Y2640" i="5"/>
  <c r="Y2641" i="5"/>
  <c r="Y2642" i="5"/>
  <c r="Y2643" i="5"/>
  <c r="Y2644" i="5"/>
  <c r="Y2645" i="5"/>
  <c r="Y2646" i="5"/>
  <c r="Y2647" i="5"/>
  <c r="Y2648" i="5"/>
  <c r="Y2649" i="5"/>
  <c r="Y2650" i="5"/>
  <c r="Y2651" i="5"/>
  <c r="Y2652" i="5"/>
  <c r="Y2653" i="5"/>
  <c r="Y2654" i="5"/>
  <c r="Y2655" i="5"/>
  <c r="Y2656" i="5"/>
  <c r="Y2657" i="5"/>
  <c r="Y2658" i="5"/>
  <c r="Y2659" i="5"/>
  <c r="Y2660" i="5"/>
  <c r="Y2661" i="5"/>
  <c r="Y2662" i="5"/>
  <c r="Y2663" i="5"/>
  <c r="Y2664" i="5"/>
  <c r="Y2665" i="5"/>
  <c r="Y2666" i="5"/>
  <c r="Y2667" i="5"/>
  <c r="Y2668" i="5"/>
  <c r="Y2669" i="5"/>
  <c r="Y2670" i="5"/>
  <c r="Y2671" i="5"/>
  <c r="Y2672" i="5"/>
  <c r="Y2673" i="5"/>
  <c r="Y2674" i="5"/>
  <c r="Y2675" i="5"/>
  <c r="Y2676" i="5"/>
  <c r="Y2677" i="5"/>
  <c r="Y2678" i="5"/>
  <c r="Y2679" i="5"/>
  <c r="Y2680" i="5"/>
  <c r="Y2681" i="5"/>
  <c r="Y2682" i="5"/>
  <c r="Y2683" i="5"/>
  <c r="Y2684" i="5"/>
  <c r="Y2685" i="5"/>
  <c r="Y2686" i="5"/>
  <c r="Y2687" i="5"/>
  <c r="Y2688" i="5"/>
  <c r="Y2689" i="5"/>
  <c r="Y2690" i="5"/>
  <c r="Y2691" i="5"/>
  <c r="Y2692" i="5"/>
  <c r="Y2693" i="5"/>
  <c r="Y2694" i="5"/>
  <c r="Y2695" i="5"/>
  <c r="Y2696" i="5"/>
  <c r="Y2697" i="5"/>
  <c r="Y2698" i="5"/>
  <c r="Y2699" i="5"/>
  <c r="Y2700" i="5"/>
  <c r="Y2701" i="5"/>
  <c r="Y2702" i="5"/>
  <c r="Y2703" i="5"/>
  <c r="Y2704" i="5"/>
  <c r="Y2705" i="5"/>
  <c r="Y2706" i="5"/>
  <c r="Y2707" i="5"/>
  <c r="Y2708" i="5"/>
  <c r="Y2709" i="5"/>
  <c r="Y2710" i="5"/>
  <c r="Y2711" i="5"/>
  <c r="Y2712" i="5"/>
  <c r="Y2713" i="5"/>
  <c r="Y2714" i="5"/>
  <c r="Y2715" i="5"/>
  <c r="Y2716" i="5"/>
  <c r="Y2717" i="5"/>
  <c r="Y2718" i="5"/>
  <c r="Y2719" i="5"/>
  <c r="Y2720" i="5"/>
  <c r="Y2721" i="5"/>
  <c r="Y2722" i="5"/>
  <c r="Y2723" i="5"/>
  <c r="Y2724" i="5"/>
  <c r="Y2725" i="5"/>
  <c r="Y2726" i="5"/>
  <c r="Y2727" i="5"/>
  <c r="Y2728" i="5"/>
  <c r="Y2729" i="5"/>
  <c r="Y2730" i="5"/>
  <c r="Y2731" i="5"/>
  <c r="Y2732" i="5"/>
  <c r="Y2733" i="5"/>
  <c r="Y2734" i="5"/>
  <c r="Y2735" i="5"/>
  <c r="Y2736" i="5"/>
  <c r="Y2737" i="5"/>
  <c r="Y2738" i="5"/>
  <c r="Y2739" i="5"/>
  <c r="Y2740" i="5"/>
  <c r="Y2741" i="5"/>
  <c r="Y2742" i="5"/>
  <c r="Y2743" i="5"/>
  <c r="Y2744" i="5"/>
  <c r="Y2745" i="5"/>
  <c r="Y2746" i="5"/>
  <c r="Y2747" i="5"/>
  <c r="Y2748" i="5"/>
  <c r="Y2749" i="5"/>
  <c r="Y2750" i="5"/>
  <c r="Y2751" i="5"/>
  <c r="Y2752" i="5"/>
  <c r="Y2753" i="5"/>
  <c r="Y2754" i="5"/>
  <c r="Y2755" i="5"/>
  <c r="Y2756" i="5"/>
  <c r="Y2757" i="5"/>
  <c r="Y2758" i="5"/>
  <c r="Y2759" i="5"/>
  <c r="Y2760" i="5"/>
  <c r="Y2761" i="5"/>
  <c r="Y2762" i="5"/>
  <c r="Y2763" i="5"/>
  <c r="Y2764" i="5"/>
  <c r="Y2765" i="5"/>
  <c r="Y2766" i="5"/>
  <c r="Y2767" i="5"/>
  <c r="Y2768" i="5"/>
  <c r="Y2769" i="5"/>
  <c r="Y2770" i="5"/>
  <c r="Y2771" i="5"/>
  <c r="Y2772" i="5"/>
  <c r="Y2773" i="5"/>
  <c r="Y2774" i="5"/>
  <c r="Y2775" i="5"/>
  <c r="Y2776" i="5"/>
  <c r="Y2777" i="5"/>
  <c r="Y2778" i="5"/>
  <c r="Y2779" i="5"/>
  <c r="Y2780" i="5"/>
  <c r="Y2781" i="5"/>
  <c r="Y2782" i="5"/>
  <c r="Y2783" i="5"/>
  <c r="Y2784" i="5"/>
  <c r="Y2785" i="5"/>
  <c r="Y2786" i="5"/>
  <c r="Y2787" i="5"/>
  <c r="Y2788" i="5"/>
  <c r="Y2789" i="5"/>
  <c r="Y2790" i="5"/>
  <c r="Y2791" i="5"/>
  <c r="Y2792" i="5"/>
  <c r="Y2793" i="5"/>
  <c r="Y2794" i="5"/>
  <c r="Y2795" i="5"/>
  <c r="Y2796" i="5"/>
  <c r="Y2797" i="5"/>
  <c r="Y2798" i="5"/>
  <c r="Y2799" i="5"/>
  <c r="Y2800" i="5"/>
  <c r="Y2801" i="5"/>
  <c r="Y2802" i="5"/>
  <c r="Y2803" i="5"/>
  <c r="Y2804" i="5"/>
  <c r="Y2805" i="5"/>
  <c r="Y2806" i="5"/>
  <c r="Y2807" i="5"/>
  <c r="Y2808" i="5"/>
  <c r="Y2809" i="5"/>
  <c r="Y2810" i="5"/>
  <c r="Y2811" i="5"/>
  <c r="Y2812" i="5"/>
  <c r="Y2813" i="5"/>
  <c r="Y2814" i="5"/>
  <c r="Y2815" i="5"/>
  <c r="Y2816" i="5"/>
  <c r="Y2817" i="5"/>
  <c r="Y2818" i="5"/>
  <c r="Y2819" i="5"/>
  <c r="Y2820" i="5"/>
  <c r="Y2821" i="5"/>
  <c r="Y2822" i="5"/>
  <c r="Y2823" i="5"/>
  <c r="Y2824" i="5"/>
  <c r="Y2825" i="5"/>
  <c r="Y2826" i="5"/>
  <c r="Y2827" i="5"/>
  <c r="Y2828" i="5"/>
  <c r="Y2829" i="5"/>
  <c r="Y2830" i="5"/>
  <c r="Y2831" i="5"/>
  <c r="Y2832" i="5"/>
  <c r="Y2833" i="5"/>
  <c r="Y2834" i="5"/>
  <c r="Y2835" i="5"/>
  <c r="Y2836" i="5"/>
  <c r="Y2837" i="5"/>
  <c r="Y2838" i="5"/>
  <c r="Y2839" i="5"/>
  <c r="Y2840" i="5"/>
  <c r="Y2841" i="5"/>
  <c r="Y2842" i="5"/>
  <c r="Y2843" i="5"/>
  <c r="Y2844" i="5"/>
  <c r="Y2845" i="5"/>
  <c r="Y2846" i="5"/>
  <c r="Y2847" i="5"/>
  <c r="Y2848" i="5"/>
  <c r="Y2849" i="5"/>
  <c r="Y2850" i="5"/>
  <c r="Y2851" i="5"/>
  <c r="Y2852" i="5"/>
  <c r="Y2853" i="5"/>
  <c r="Y2854" i="5"/>
  <c r="Y2855" i="5"/>
  <c r="Y2856" i="5"/>
  <c r="Y2857" i="5"/>
  <c r="Y2858" i="5"/>
  <c r="Y2859" i="5"/>
  <c r="Y2860" i="5"/>
  <c r="Y2861" i="5"/>
  <c r="Y2862" i="5"/>
  <c r="Y2863" i="5"/>
  <c r="Y2864" i="5"/>
  <c r="Y2865" i="5"/>
  <c r="Y2866" i="5"/>
  <c r="Y2867" i="5"/>
  <c r="Y2868" i="5"/>
  <c r="Y2869" i="5"/>
  <c r="Y2870" i="5"/>
  <c r="Y2871" i="5"/>
  <c r="Y2872" i="5"/>
  <c r="Y2873" i="5"/>
  <c r="Y2874" i="5"/>
  <c r="Y2875" i="5"/>
  <c r="Y2876" i="5"/>
  <c r="Y2877" i="5"/>
  <c r="Y2878" i="5"/>
  <c r="Y2879" i="5"/>
  <c r="Y2880" i="5"/>
  <c r="Y2881" i="5"/>
  <c r="Y2882" i="5"/>
  <c r="Y2883" i="5"/>
  <c r="Y2884" i="5"/>
  <c r="Y2885" i="5"/>
  <c r="Y2886" i="5"/>
  <c r="Y2887" i="5"/>
  <c r="Y2888" i="5"/>
  <c r="Y2889" i="5"/>
  <c r="Y2890" i="5"/>
  <c r="Y2891" i="5"/>
  <c r="Y2892" i="5"/>
  <c r="Y2893" i="5"/>
  <c r="Y2894" i="5"/>
  <c r="Y2895" i="5"/>
  <c r="Y2896" i="5"/>
  <c r="Y2897" i="5"/>
  <c r="Y2898" i="5"/>
  <c r="Y2899" i="5"/>
  <c r="Y2900" i="5"/>
  <c r="Y2901" i="5"/>
  <c r="Y2902" i="5"/>
  <c r="Y2903" i="5"/>
  <c r="Y2904" i="5"/>
  <c r="Y2905" i="5"/>
  <c r="Y2906" i="5"/>
  <c r="Y2907" i="5"/>
  <c r="Y2908" i="5"/>
  <c r="Y2909" i="5"/>
  <c r="Y2910" i="5"/>
  <c r="Y2911" i="5"/>
  <c r="Y2912" i="5"/>
  <c r="Y2913" i="5"/>
  <c r="Y2914" i="5"/>
  <c r="Y2915" i="5"/>
  <c r="Y2916" i="5"/>
  <c r="Y2917" i="5"/>
  <c r="Y2918" i="5"/>
  <c r="Y2919" i="5"/>
  <c r="Y2920" i="5"/>
  <c r="Y2921" i="5"/>
  <c r="Y2922" i="5"/>
  <c r="Y2923" i="5"/>
  <c r="Y2924" i="5"/>
  <c r="Y2925" i="5"/>
  <c r="Y2926" i="5"/>
  <c r="Y2927" i="5"/>
  <c r="Y2928" i="5"/>
  <c r="Y2929" i="5"/>
  <c r="Y2930" i="5"/>
  <c r="Y2931" i="5"/>
  <c r="Y2932" i="5"/>
  <c r="Y2933" i="5"/>
  <c r="Y2934" i="5"/>
  <c r="Y2935" i="5"/>
  <c r="Y2936" i="5"/>
  <c r="Y2937" i="5"/>
  <c r="Y2938" i="5"/>
  <c r="Y2939" i="5"/>
  <c r="Y2940" i="5"/>
  <c r="Y2941" i="5"/>
  <c r="Y2942" i="5"/>
  <c r="Y2943" i="5"/>
  <c r="Y2944" i="5"/>
  <c r="Y2945" i="5"/>
  <c r="Y2946" i="5"/>
  <c r="Y2947" i="5"/>
  <c r="Y2948" i="5"/>
  <c r="Y2949" i="5"/>
  <c r="Y2950" i="5"/>
  <c r="Y2951" i="5"/>
  <c r="Y2952" i="5"/>
  <c r="Y2953" i="5"/>
  <c r="Y2954" i="5"/>
  <c r="Y2955" i="5"/>
  <c r="Y2956" i="5"/>
  <c r="Y2957" i="5"/>
  <c r="Y2958" i="5"/>
  <c r="Y2959" i="5"/>
  <c r="Y2960" i="5"/>
  <c r="Y2961" i="5"/>
  <c r="Y2962" i="5"/>
  <c r="Y2963" i="5"/>
  <c r="Y2964" i="5"/>
  <c r="Y2965" i="5"/>
  <c r="Y2966" i="5"/>
  <c r="Y2967" i="5"/>
  <c r="Y2968" i="5"/>
  <c r="Y2969" i="5"/>
  <c r="Y2970" i="5"/>
  <c r="Y2971" i="5"/>
  <c r="Y2972" i="5"/>
  <c r="Y2973" i="5"/>
  <c r="Y2974" i="5"/>
  <c r="Y2975" i="5"/>
  <c r="Y2976" i="5"/>
  <c r="Y2977" i="5"/>
  <c r="Y2978" i="5"/>
  <c r="Y2979" i="5"/>
  <c r="Y2980" i="5"/>
  <c r="Y2981" i="5"/>
  <c r="Y2982" i="5"/>
  <c r="Y2983" i="5"/>
  <c r="Y2984" i="5"/>
  <c r="Y2985" i="5"/>
  <c r="Y2986" i="5"/>
  <c r="Y2987" i="5"/>
  <c r="Y2988" i="5"/>
  <c r="Y2989" i="5"/>
  <c r="Y2990" i="5"/>
  <c r="Y2991" i="5"/>
  <c r="Y2992" i="5"/>
  <c r="Y2993" i="5"/>
  <c r="Y2994" i="5"/>
  <c r="Y2995" i="5"/>
  <c r="Y2996" i="5"/>
  <c r="Y2997" i="5"/>
  <c r="Y2998" i="5"/>
  <c r="Y2999" i="5"/>
  <c r="Y3000" i="5"/>
  <c r="Y3001" i="5"/>
  <c r="X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0" i="5"/>
  <c r="X2501" i="5"/>
  <c r="X2502" i="5"/>
  <c r="X2503" i="5"/>
  <c r="X2504" i="5"/>
  <c r="X2505" i="5"/>
  <c r="X2506" i="5"/>
  <c r="X2507" i="5"/>
  <c r="X2508" i="5"/>
  <c r="X2509" i="5"/>
  <c r="X2510" i="5"/>
  <c r="X2511" i="5"/>
  <c r="X2512" i="5"/>
  <c r="X2513" i="5"/>
  <c r="X2514" i="5"/>
  <c r="X2515" i="5"/>
  <c r="X2516" i="5"/>
  <c r="X2517" i="5"/>
  <c r="X2518" i="5"/>
  <c r="X2519" i="5"/>
  <c r="X2520" i="5"/>
  <c r="X2521" i="5"/>
  <c r="X2522" i="5"/>
  <c r="X2523" i="5"/>
  <c r="X2524" i="5"/>
  <c r="X2525" i="5"/>
  <c r="X2526" i="5"/>
  <c r="X2527" i="5"/>
  <c r="X2528" i="5"/>
  <c r="X2529" i="5"/>
  <c r="X2530" i="5"/>
  <c r="X2531" i="5"/>
  <c r="X2532" i="5"/>
  <c r="X2533" i="5"/>
  <c r="X2534" i="5"/>
  <c r="X2535" i="5"/>
  <c r="X2536" i="5"/>
  <c r="X2537" i="5"/>
  <c r="X2538" i="5"/>
  <c r="X2539" i="5"/>
  <c r="X2540" i="5"/>
  <c r="X2541" i="5"/>
  <c r="X2542" i="5"/>
  <c r="X2543" i="5"/>
  <c r="X2544" i="5"/>
  <c r="X2545" i="5"/>
  <c r="X2546" i="5"/>
  <c r="X2547" i="5"/>
  <c r="X2548" i="5"/>
  <c r="X2549" i="5"/>
  <c r="X2550" i="5"/>
  <c r="X2551" i="5"/>
  <c r="X2552" i="5"/>
  <c r="X2553" i="5"/>
  <c r="X2554" i="5"/>
  <c r="X2555" i="5"/>
  <c r="X2556" i="5"/>
  <c r="X2557" i="5"/>
  <c r="X2558" i="5"/>
  <c r="X2559" i="5"/>
  <c r="X2560" i="5"/>
  <c r="X2561" i="5"/>
  <c r="X2562" i="5"/>
  <c r="X2563" i="5"/>
  <c r="X2564" i="5"/>
  <c r="X2565" i="5"/>
  <c r="X2566" i="5"/>
  <c r="X2567" i="5"/>
  <c r="X2568" i="5"/>
  <c r="X2569" i="5"/>
  <c r="X2570" i="5"/>
  <c r="X2571" i="5"/>
  <c r="X2572" i="5"/>
  <c r="X2573" i="5"/>
  <c r="X2574" i="5"/>
  <c r="X2575" i="5"/>
  <c r="X2576" i="5"/>
  <c r="X2577" i="5"/>
  <c r="X2578" i="5"/>
  <c r="X2579" i="5"/>
  <c r="X2580" i="5"/>
  <c r="X2581" i="5"/>
  <c r="X2582" i="5"/>
  <c r="X2583" i="5"/>
  <c r="X2584" i="5"/>
  <c r="X2585" i="5"/>
  <c r="X2586" i="5"/>
  <c r="X2587" i="5"/>
  <c r="X2588" i="5"/>
  <c r="X2589" i="5"/>
  <c r="X2590" i="5"/>
  <c r="X2591" i="5"/>
  <c r="X2592" i="5"/>
  <c r="X2593" i="5"/>
  <c r="X2594" i="5"/>
  <c r="X2595" i="5"/>
  <c r="X2596" i="5"/>
  <c r="X2597" i="5"/>
  <c r="X2598" i="5"/>
  <c r="X2599" i="5"/>
  <c r="X2600" i="5"/>
  <c r="X2601" i="5"/>
  <c r="X2602" i="5"/>
  <c r="X2603" i="5"/>
  <c r="X2604" i="5"/>
  <c r="X2605" i="5"/>
  <c r="X2606" i="5"/>
  <c r="X2607" i="5"/>
  <c r="X2608" i="5"/>
  <c r="X2609" i="5"/>
  <c r="X2610" i="5"/>
  <c r="X2611" i="5"/>
  <c r="X2612" i="5"/>
  <c r="X2613" i="5"/>
  <c r="X2614" i="5"/>
  <c r="X2615" i="5"/>
  <c r="X2616" i="5"/>
  <c r="X2617" i="5"/>
  <c r="X2618" i="5"/>
  <c r="X2619" i="5"/>
  <c r="X2620" i="5"/>
  <c r="X2621" i="5"/>
  <c r="X2622" i="5"/>
  <c r="X2623" i="5"/>
  <c r="X2624" i="5"/>
  <c r="X2625" i="5"/>
  <c r="X2626" i="5"/>
  <c r="X2627" i="5"/>
  <c r="X2628" i="5"/>
  <c r="X2629" i="5"/>
  <c r="X2630" i="5"/>
  <c r="X2631" i="5"/>
  <c r="X2632" i="5"/>
  <c r="X2633" i="5"/>
  <c r="X2634" i="5"/>
  <c r="X2635" i="5"/>
  <c r="X2636" i="5"/>
  <c r="X2637" i="5"/>
  <c r="X2638" i="5"/>
  <c r="X2639" i="5"/>
  <c r="X2640" i="5"/>
  <c r="X2641" i="5"/>
  <c r="X2642" i="5"/>
  <c r="X2643" i="5"/>
  <c r="X2644" i="5"/>
  <c r="X2645" i="5"/>
  <c r="X2646" i="5"/>
  <c r="X2647" i="5"/>
  <c r="X2648" i="5"/>
  <c r="X2649" i="5"/>
  <c r="X2650" i="5"/>
  <c r="X2651" i="5"/>
  <c r="X2652" i="5"/>
  <c r="X2653" i="5"/>
  <c r="X2654" i="5"/>
  <c r="X2655" i="5"/>
  <c r="X2656" i="5"/>
  <c r="X2657" i="5"/>
  <c r="X2658" i="5"/>
  <c r="X2659" i="5"/>
  <c r="X2660" i="5"/>
  <c r="X2661" i="5"/>
  <c r="X2662" i="5"/>
  <c r="X2663" i="5"/>
  <c r="X2664" i="5"/>
  <c r="X2665" i="5"/>
  <c r="X2666" i="5"/>
  <c r="X2667" i="5"/>
  <c r="X2668" i="5"/>
  <c r="X2669" i="5"/>
  <c r="X2670" i="5"/>
  <c r="X2671" i="5"/>
  <c r="X2672" i="5"/>
  <c r="X2673" i="5"/>
  <c r="X2674" i="5"/>
  <c r="X2675" i="5"/>
  <c r="X2676" i="5"/>
  <c r="X2677" i="5"/>
  <c r="X2678" i="5"/>
  <c r="X2679" i="5"/>
  <c r="X2680" i="5"/>
  <c r="X2681" i="5"/>
  <c r="X2682" i="5"/>
  <c r="X2683" i="5"/>
  <c r="X2684" i="5"/>
  <c r="X2685" i="5"/>
  <c r="X2686" i="5"/>
  <c r="X2687" i="5"/>
  <c r="X2688" i="5"/>
  <c r="X2689" i="5"/>
  <c r="X2690" i="5"/>
  <c r="X2691" i="5"/>
  <c r="X2692" i="5"/>
  <c r="X2693" i="5"/>
  <c r="X2694" i="5"/>
  <c r="X2695" i="5"/>
  <c r="X2696" i="5"/>
  <c r="X2697" i="5"/>
  <c r="X2698" i="5"/>
  <c r="X2699" i="5"/>
  <c r="X2700" i="5"/>
  <c r="X2701" i="5"/>
  <c r="X2702" i="5"/>
  <c r="X2703" i="5"/>
  <c r="X2704" i="5"/>
  <c r="X2705" i="5"/>
  <c r="X2706" i="5"/>
  <c r="X2707" i="5"/>
  <c r="X2708" i="5"/>
  <c r="X2709" i="5"/>
  <c r="X2710" i="5"/>
  <c r="X2711" i="5"/>
  <c r="X2712" i="5"/>
  <c r="X2713" i="5"/>
  <c r="X2714" i="5"/>
  <c r="X2715" i="5"/>
  <c r="X2716" i="5"/>
  <c r="X2717" i="5"/>
  <c r="X2718" i="5"/>
  <c r="X2719" i="5"/>
  <c r="X2720" i="5"/>
  <c r="X2721" i="5"/>
  <c r="X2722" i="5"/>
  <c r="X2723" i="5"/>
  <c r="X2724" i="5"/>
  <c r="X2725" i="5"/>
  <c r="X2726" i="5"/>
  <c r="X2727" i="5"/>
  <c r="X2728" i="5"/>
  <c r="X2729" i="5"/>
  <c r="X2730" i="5"/>
  <c r="X2731" i="5"/>
  <c r="X2732" i="5"/>
  <c r="X2733" i="5"/>
  <c r="X2734" i="5"/>
  <c r="X2735" i="5"/>
  <c r="X2736" i="5"/>
  <c r="X2737" i="5"/>
  <c r="X2738" i="5"/>
  <c r="X2739" i="5"/>
  <c r="X2740" i="5"/>
  <c r="X2741" i="5"/>
  <c r="X2742" i="5"/>
  <c r="X2743" i="5"/>
  <c r="X2744" i="5"/>
  <c r="X2745" i="5"/>
  <c r="X2746" i="5"/>
  <c r="X2747" i="5"/>
  <c r="X2748" i="5"/>
  <c r="X2749" i="5"/>
  <c r="X2750" i="5"/>
  <c r="X2751" i="5"/>
  <c r="X2752" i="5"/>
  <c r="X2753" i="5"/>
  <c r="X2754" i="5"/>
  <c r="X2755" i="5"/>
  <c r="X2756" i="5"/>
  <c r="X2757" i="5"/>
  <c r="X2758" i="5"/>
  <c r="X2759" i="5"/>
  <c r="X2760" i="5"/>
  <c r="X2761" i="5"/>
  <c r="X2762" i="5"/>
  <c r="X2763" i="5"/>
  <c r="X2764" i="5"/>
  <c r="X2765" i="5"/>
  <c r="X2766" i="5"/>
  <c r="X2767" i="5"/>
  <c r="X2768" i="5"/>
  <c r="X2769" i="5"/>
  <c r="X2770" i="5"/>
  <c r="X2771" i="5"/>
  <c r="X2772" i="5"/>
  <c r="X2773" i="5"/>
  <c r="X2774" i="5"/>
  <c r="X2775" i="5"/>
  <c r="X2776" i="5"/>
  <c r="X2777" i="5"/>
  <c r="X2778" i="5"/>
  <c r="X2779" i="5"/>
  <c r="X2780" i="5"/>
  <c r="X2781" i="5"/>
  <c r="X2782" i="5"/>
  <c r="X2783" i="5"/>
  <c r="X2784" i="5"/>
  <c r="X2785" i="5"/>
  <c r="X2786" i="5"/>
  <c r="X2787" i="5"/>
  <c r="X2788" i="5"/>
  <c r="X2789" i="5"/>
  <c r="X2790" i="5"/>
  <c r="X2791" i="5"/>
  <c r="X2792" i="5"/>
  <c r="X2793" i="5"/>
  <c r="X2794" i="5"/>
  <c r="X2795" i="5"/>
  <c r="X2796" i="5"/>
  <c r="X2797" i="5"/>
  <c r="X2798" i="5"/>
  <c r="X2799" i="5"/>
  <c r="X2800" i="5"/>
  <c r="X2801" i="5"/>
  <c r="X2802" i="5"/>
  <c r="X2803" i="5"/>
  <c r="X2804" i="5"/>
  <c r="X2805" i="5"/>
  <c r="X2806" i="5"/>
  <c r="X2807" i="5"/>
  <c r="X2808" i="5"/>
  <c r="X2809" i="5"/>
  <c r="X2810" i="5"/>
  <c r="X2811" i="5"/>
  <c r="X2812" i="5"/>
  <c r="X2813" i="5"/>
  <c r="X2814" i="5"/>
  <c r="X2815" i="5"/>
  <c r="X2816" i="5"/>
  <c r="X2817" i="5"/>
  <c r="X2818" i="5"/>
  <c r="X2819" i="5"/>
  <c r="X2820" i="5"/>
  <c r="X2821" i="5"/>
  <c r="X2822" i="5"/>
  <c r="X2823" i="5"/>
  <c r="X2824" i="5"/>
  <c r="X2825" i="5"/>
  <c r="X2826" i="5"/>
  <c r="X2827" i="5"/>
  <c r="X2828" i="5"/>
  <c r="X2829" i="5"/>
  <c r="X2830" i="5"/>
  <c r="X2831" i="5"/>
  <c r="X2832" i="5"/>
  <c r="X2833" i="5"/>
  <c r="X2834" i="5"/>
  <c r="X2835" i="5"/>
  <c r="X2836" i="5"/>
  <c r="X2837" i="5"/>
  <c r="X2838" i="5"/>
  <c r="X2839" i="5"/>
  <c r="X2840" i="5"/>
  <c r="X2841" i="5"/>
  <c r="X2842" i="5"/>
  <c r="X2843" i="5"/>
  <c r="X2844" i="5"/>
  <c r="X2845" i="5"/>
  <c r="X2846" i="5"/>
  <c r="X2847" i="5"/>
  <c r="X2848" i="5"/>
  <c r="X2849" i="5"/>
  <c r="X2850" i="5"/>
  <c r="X2851" i="5"/>
  <c r="X2852" i="5"/>
  <c r="X2853" i="5"/>
  <c r="X2854" i="5"/>
  <c r="X2855" i="5"/>
  <c r="X2856" i="5"/>
  <c r="X2857" i="5"/>
  <c r="X2858" i="5"/>
  <c r="X2859" i="5"/>
  <c r="X2860" i="5"/>
  <c r="X2861" i="5"/>
  <c r="X2862" i="5"/>
  <c r="X2863" i="5"/>
  <c r="X2864" i="5"/>
  <c r="X2865" i="5"/>
  <c r="X2866" i="5"/>
  <c r="X2867" i="5"/>
  <c r="X2868" i="5"/>
  <c r="X2869" i="5"/>
  <c r="X2870" i="5"/>
  <c r="X2871" i="5"/>
  <c r="X2872" i="5"/>
  <c r="X2873" i="5"/>
  <c r="X2874" i="5"/>
  <c r="X2875" i="5"/>
  <c r="X2876" i="5"/>
  <c r="X2877" i="5"/>
  <c r="X2878" i="5"/>
  <c r="X2879" i="5"/>
  <c r="X2880" i="5"/>
  <c r="X2881" i="5"/>
  <c r="X2882" i="5"/>
  <c r="X2883" i="5"/>
  <c r="X2884" i="5"/>
  <c r="X2885" i="5"/>
  <c r="X2886" i="5"/>
  <c r="X2887" i="5"/>
  <c r="X2888" i="5"/>
  <c r="X2889" i="5"/>
  <c r="X2890" i="5"/>
  <c r="X2891" i="5"/>
  <c r="X2892" i="5"/>
  <c r="X2893" i="5"/>
  <c r="X2894" i="5"/>
  <c r="X2895" i="5"/>
  <c r="X2896" i="5"/>
  <c r="X2897" i="5"/>
  <c r="X2898" i="5"/>
  <c r="X2899" i="5"/>
  <c r="X2900" i="5"/>
  <c r="X2901" i="5"/>
  <c r="X2902" i="5"/>
  <c r="X2903" i="5"/>
  <c r="X2904" i="5"/>
  <c r="X2905" i="5"/>
  <c r="X2906" i="5"/>
  <c r="X2907" i="5"/>
  <c r="X2908" i="5"/>
  <c r="X2909" i="5"/>
  <c r="X2910" i="5"/>
  <c r="X2911" i="5"/>
  <c r="X2912" i="5"/>
  <c r="X2913" i="5"/>
  <c r="X2914" i="5"/>
  <c r="X2915" i="5"/>
  <c r="X2916" i="5"/>
  <c r="X2917" i="5"/>
  <c r="X2918" i="5"/>
  <c r="X2919" i="5"/>
  <c r="X2920" i="5"/>
  <c r="X2921" i="5"/>
  <c r="X2922" i="5"/>
  <c r="X2923" i="5"/>
  <c r="X2924" i="5"/>
  <c r="X2925" i="5"/>
  <c r="X2926" i="5"/>
  <c r="X2927" i="5"/>
  <c r="X2928" i="5"/>
  <c r="X2929" i="5"/>
  <c r="X2930" i="5"/>
  <c r="X2931" i="5"/>
  <c r="X2932" i="5"/>
  <c r="X2933" i="5"/>
  <c r="X2934" i="5"/>
  <c r="X2935" i="5"/>
  <c r="X2936" i="5"/>
  <c r="X2937" i="5"/>
  <c r="X2938" i="5"/>
  <c r="X2939" i="5"/>
  <c r="X2940" i="5"/>
  <c r="X2941" i="5"/>
  <c r="X2942" i="5"/>
  <c r="X2943" i="5"/>
  <c r="X2944" i="5"/>
  <c r="X2945" i="5"/>
  <c r="X2946" i="5"/>
  <c r="X2947" i="5"/>
  <c r="X2948" i="5"/>
  <c r="X2949" i="5"/>
  <c r="X2950" i="5"/>
  <c r="X2951" i="5"/>
  <c r="X2952" i="5"/>
  <c r="X2953" i="5"/>
  <c r="X2954" i="5"/>
  <c r="X2955" i="5"/>
  <c r="X2956" i="5"/>
  <c r="X2957" i="5"/>
  <c r="X2958" i="5"/>
  <c r="X2959" i="5"/>
  <c r="X2960" i="5"/>
  <c r="X2961" i="5"/>
  <c r="X2962" i="5"/>
  <c r="X2963" i="5"/>
  <c r="X2964" i="5"/>
  <c r="X2965" i="5"/>
  <c r="X2966" i="5"/>
  <c r="X2967" i="5"/>
  <c r="X2968" i="5"/>
  <c r="X2969" i="5"/>
  <c r="X2970" i="5"/>
  <c r="X2971" i="5"/>
  <c r="X2972" i="5"/>
  <c r="X2973" i="5"/>
  <c r="X2974" i="5"/>
  <c r="X2975" i="5"/>
  <c r="X2976" i="5"/>
  <c r="X2977" i="5"/>
  <c r="X2978" i="5"/>
  <c r="X2979" i="5"/>
  <c r="X2980" i="5"/>
  <c r="X2981" i="5"/>
  <c r="X2982" i="5"/>
  <c r="X2983" i="5"/>
  <c r="X2984" i="5"/>
  <c r="X2985" i="5"/>
  <c r="X2986" i="5"/>
  <c r="X2987" i="5"/>
  <c r="X2988" i="5"/>
  <c r="X2989" i="5"/>
  <c r="X2990" i="5"/>
  <c r="X2991" i="5"/>
  <c r="X2992" i="5"/>
  <c r="X2993" i="5"/>
  <c r="X2994" i="5"/>
  <c r="X2995" i="5"/>
  <c r="X2996" i="5"/>
  <c r="X2997" i="5"/>
  <c r="X2998" i="5"/>
  <c r="X2999" i="5"/>
  <c r="X3000" i="5"/>
  <c r="X3001" i="5"/>
  <c r="W2" i="5"/>
  <c r="W3" i="5"/>
  <c r="W4" i="5"/>
  <c r="W5" i="5"/>
  <c r="W6" i="5"/>
  <c r="W7" i="5"/>
  <c r="W8" i="5"/>
  <c r="W9" i="5"/>
  <c r="W10" i="5"/>
  <c r="W11" i="5"/>
  <c r="W12" i="5"/>
  <c r="W13" i="5"/>
  <c r="W14" i="5"/>
  <c r="W15" i="5"/>
  <c r="W16" i="5"/>
  <c r="W17" i="5"/>
  <c r="W18" i="5"/>
  <c r="W19" i="5"/>
  <c r="W20" i="5"/>
  <c r="W21" i="5"/>
  <c r="W22" i="5"/>
  <c r="W23" i="5"/>
  <c r="W24" i="5"/>
  <c r="W25" i="5"/>
  <c r="W26" i="5"/>
  <c r="W27" i="5"/>
  <c r="W28" i="5"/>
  <c r="W29" i="5"/>
  <c r="W30" i="5"/>
  <c r="W31" i="5"/>
  <c r="W32" i="5"/>
  <c r="W33" i="5"/>
  <c r="W34" i="5"/>
  <c r="W35" i="5"/>
  <c r="W36" i="5"/>
  <c r="W37" i="5"/>
  <c r="W38" i="5"/>
  <c r="W39" i="5"/>
  <c r="W40" i="5"/>
  <c r="W41" i="5"/>
  <c r="W42" i="5"/>
  <c r="W43" i="5"/>
  <c r="W44" i="5"/>
  <c r="W45" i="5"/>
  <c r="W46" i="5"/>
  <c r="W47" i="5"/>
  <c r="W48" i="5"/>
  <c r="W49" i="5"/>
  <c r="W50" i="5"/>
  <c r="W51" i="5"/>
  <c r="W52" i="5"/>
  <c r="W53" i="5"/>
  <c r="W54" i="5"/>
  <c r="W55" i="5"/>
  <c r="W56" i="5"/>
  <c r="W57" i="5"/>
  <c r="W58" i="5"/>
  <c r="W59" i="5"/>
  <c r="W60" i="5"/>
  <c r="W61" i="5"/>
  <c r="W62" i="5"/>
  <c r="W63" i="5"/>
  <c r="W64" i="5"/>
  <c r="W65" i="5"/>
  <c r="W66" i="5"/>
  <c r="W67" i="5"/>
  <c r="W68" i="5"/>
  <c r="W69" i="5"/>
  <c r="W70" i="5"/>
  <c r="W71" i="5"/>
  <c r="W72" i="5"/>
  <c r="W73" i="5"/>
  <c r="W74" i="5"/>
  <c r="W75" i="5"/>
  <c r="W76" i="5"/>
  <c r="W77" i="5"/>
  <c r="W78" i="5"/>
  <c r="W79" i="5"/>
  <c r="W80" i="5"/>
  <c r="W81" i="5"/>
  <c r="W82" i="5"/>
  <c r="W83" i="5"/>
  <c r="W84" i="5"/>
  <c r="W85" i="5"/>
  <c r="W86" i="5"/>
  <c r="W87" i="5"/>
  <c r="W88" i="5"/>
  <c r="W89" i="5"/>
  <c r="W90" i="5"/>
  <c r="W91" i="5"/>
  <c r="W92" i="5"/>
  <c r="W93" i="5"/>
  <c r="W94" i="5"/>
  <c r="W95" i="5"/>
  <c r="W96" i="5"/>
  <c r="W97" i="5"/>
  <c r="W98" i="5"/>
  <c r="W99" i="5"/>
  <c r="W100" i="5"/>
  <c r="W101" i="5"/>
  <c r="W102" i="5"/>
  <c r="W103" i="5"/>
  <c r="W104" i="5"/>
  <c r="W105" i="5"/>
  <c r="W106" i="5"/>
  <c r="W107" i="5"/>
  <c r="W108" i="5"/>
  <c r="W109" i="5"/>
  <c r="W110" i="5"/>
  <c r="W111" i="5"/>
  <c r="W112" i="5"/>
  <c r="W113" i="5"/>
  <c r="W114" i="5"/>
  <c r="W115" i="5"/>
  <c r="W116" i="5"/>
  <c r="W117" i="5"/>
  <c r="W118" i="5"/>
  <c r="W119" i="5"/>
  <c r="W120" i="5"/>
  <c r="W121" i="5"/>
  <c r="W122" i="5"/>
  <c r="W123" i="5"/>
  <c r="W124" i="5"/>
  <c r="W125" i="5"/>
  <c r="W126" i="5"/>
  <c r="W127" i="5"/>
  <c r="W128" i="5"/>
  <c r="W129" i="5"/>
  <c r="W130" i="5"/>
  <c r="W131" i="5"/>
  <c r="W132" i="5"/>
  <c r="W133" i="5"/>
  <c r="W134" i="5"/>
  <c r="W135" i="5"/>
  <c r="W136" i="5"/>
  <c r="W137" i="5"/>
  <c r="W138" i="5"/>
  <c r="W139" i="5"/>
  <c r="W140" i="5"/>
  <c r="W141" i="5"/>
  <c r="W142" i="5"/>
  <c r="W143" i="5"/>
  <c r="W144" i="5"/>
  <c r="W145" i="5"/>
  <c r="W146" i="5"/>
  <c r="W147" i="5"/>
  <c r="W148" i="5"/>
  <c r="W149" i="5"/>
  <c r="W150" i="5"/>
  <c r="W151" i="5"/>
  <c r="W152" i="5"/>
  <c r="W153" i="5"/>
  <c r="W154" i="5"/>
  <c r="W155" i="5"/>
  <c r="W156" i="5"/>
  <c r="W157" i="5"/>
  <c r="W158" i="5"/>
  <c r="W159" i="5"/>
  <c r="W160" i="5"/>
  <c r="W161" i="5"/>
  <c r="W162" i="5"/>
  <c r="W163" i="5"/>
  <c r="W164" i="5"/>
  <c r="W165" i="5"/>
  <c r="W166" i="5"/>
  <c r="W167" i="5"/>
  <c r="W168" i="5"/>
  <c r="W169" i="5"/>
  <c r="W170" i="5"/>
  <c r="W171" i="5"/>
  <c r="W172" i="5"/>
  <c r="W173" i="5"/>
  <c r="W174" i="5"/>
  <c r="W175" i="5"/>
  <c r="W176" i="5"/>
  <c r="W177" i="5"/>
  <c r="W178" i="5"/>
  <c r="W179" i="5"/>
  <c r="W180" i="5"/>
  <c r="W181" i="5"/>
  <c r="W182" i="5"/>
  <c r="W183" i="5"/>
  <c r="W184" i="5"/>
  <c r="W185" i="5"/>
  <c r="W186" i="5"/>
  <c r="W187" i="5"/>
  <c r="W188" i="5"/>
  <c r="W189" i="5"/>
  <c r="W190" i="5"/>
  <c r="W191" i="5"/>
  <c r="W192" i="5"/>
  <c r="W193" i="5"/>
  <c r="W194" i="5"/>
  <c r="W195" i="5"/>
  <c r="W196" i="5"/>
  <c r="W197" i="5"/>
  <c r="W198" i="5"/>
  <c r="W199" i="5"/>
  <c r="W200" i="5"/>
  <c r="W201" i="5"/>
  <c r="W202" i="5"/>
  <c r="W203" i="5"/>
  <c r="W204" i="5"/>
  <c r="W205" i="5"/>
  <c r="W206" i="5"/>
  <c r="W207" i="5"/>
  <c r="W208" i="5"/>
  <c r="W209" i="5"/>
  <c r="W210" i="5"/>
  <c r="W211" i="5"/>
  <c r="W212" i="5"/>
  <c r="W213" i="5"/>
  <c r="W214" i="5"/>
  <c r="W215" i="5"/>
  <c r="W216" i="5"/>
  <c r="W217" i="5"/>
  <c r="W218" i="5"/>
  <c r="W219" i="5"/>
  <c r="W220" i="5"/>
  <c r="W221" i="5"/>
  <c r="W222" i="5"/>
  <c r="W223" i="5"/>
  <c r="W224" i="5"/>
  <c r="W225" i="5"/>
  <c r="W226" i="5"/>
  <c r="W227" i="5"/>
  <c r="W228" i="5"/>
  <c r="W229" i="5"/>
  <c r="W230" i="5"/>
  <c r="W231" i="5"/>
  <c r="W232" i="5"/>
  <c r="W233" i="5"/>
  <c r="W234" i="5"/>
  <c r="W235" i="5"/>
  <c r="W236" i="5"/>
  <c r="W237" i="5"/>
  <c r="W238" i="5"/>
  <c r="W239" i="5"/>
  <c r="W240" i="5"/>
  <c r="W241" i="5"/>
  <c r="W242" i="5"/>
  <c r="W243" i="5"/>
  <c r="W244" i="5"/>
  <c r="W245" i="5"/>
  <c r="W246" i="5"/>
  <c r="W247" i="5"/>
  <c r="W248" i="5"/>
  <c r="W249" i="5"/>
  <c r="W250" i="5"/>
  <c r="W251" i="5"/>
  <c r="W252" i="5"/>
  <c r="W253" i="5"/>
  <c r="W254" i="5"/>
  <c r="W255" i="5"/>
  <c r="W256" i="5"/>
  <c r="W257" i="5"/>
  <c r="W258" i="5"/>
  <c r="W259" i="5"/>
  <c r="W260" i="5"/>
  <c r="W261" i="5"/>
  <c r="W262" i="5"/>
  <c r="W263" i="5"/>
  <c r="W264" i="5"/>
  <c r="W265" i="5"/>
  <c r="W266" i="5"/>
  <c r="W267" i="5"/>
  <c r="W268" i="5"/>
  <c r="W269" i="5"/>
  <c r="W270" i="5"/>
  <c r="W271" i="5"/>
  <c r="W272" i="5"/>
  <c r="W273" i="5"/>
  <c r="W274" i="5"/>
  <c r="W275" i="5"/>
  <c r="W276" i="5"/>
  <c r="W277" i="5"/>
  <c r="W278" i="5"/>
  <c r="W279" i="5"/>
  <c r="W280" i="5"/>
  <c r="W281" i="5"/>
  <c r="W282" i="5"/>
  <c r="W283" i="5"/>
  <c r="W284" i="5"/>
  <c r="W285" i="5"/>
  <c r="W286" i="5"/>
  <c r="W287" i="5"/>
  <c r="W288" i="5"/>
  <c r="W289" i="5"/>
  <c r="W290" i="5"/>
  <c r="W291" i="5"/>
  <c r="W292" i="5"/>
  <c r="W293" i="5"/>
  <c r="W294" i="5"/>
  <c r="W295" i="5"/>
  <c r="W296" i="5"/>
  <c r="W297" i="5"/>
  <c r="W298" i="5"/>
  <c r="W299" i="5"/>
  <c r="W300" i="5"/>
  <c r="W301" i="5"/>
  <c r="W302" i="5"/>
  <c r="W303" i="5"/>
  <c r="W304" i="5"/>
  <c r="W305" i="5"/>
  <c r="W306" i="5"/>
  <c r="W307" i="5"/>
  <c r="W308" i="5"/>
  <c r="W309" i="5"/>
  <c r="W310" i="5"/>
  <c r="W311" i="5"/>
  <c r="W312" i="5"/>
  <c r="W313" i="5"/>
  <c r="W314" i="5"/>
  <c r="W315" i="5"/>
  <c r="W316" i="5"/>
  <c r="W317" i="5"/>
  <c r="W318" i="5"/>
  <c r="W319" i="5"/>
  <c r="W320" i="5"/>
  <c r="W321" i="5"/>
  <c r="W322" i="5"/>
  <c r="W323" i="5"/>
  <c r="W324" i="5"/>
  <c r="W325" i="5"/>
  <c r="W326" i="5"/>
  <c r="W327" i="5"/>
  <c r="W328" i="5"/>
  <c r="W329" i="5"/>
  <c r="W330" i="5"/>
  <c r="W331" i="5"/>
  <c r="W332" i="5"/>
  <c r="W333" i="5"/>
  <c r="W334" i="5"/>
  <c r="W335" i="5"/>
  <c r="W336" i="5"/>
  <c r="W337" i="5"/>
  <c r="W338" i="5"/>
  <c r="W339" i="5"/>
  <c r="W340" i="5"/>
  <c r="W341" i="5"/>
  <c r="W342" i="5"/>
  <c r="W343" i="5"/>
  <c r="W344" i="5"/>
  <c r="W345" i="5"/>
  <c r="W346" i="5"/>
  <c r="W347" i="5"/>
  <c r="W348" i="5"/>
  <c r="W349" i="5"/>
  <c r="W350" i="5"/>
  <c r="W351" i="5"/>
  <c r="W352" i="5"/>
  <c r="W353" i="5"/>
  <c r="W354" i="5"/>
  <c r="W355" i="5"/>
  <c r="W356" i="5"/>
  <c r="W357" i="5"/>
  <c r="W358" i="5"/>
  <c r="W359" i="5"/>
  <c r="W360" i="5"/>
  <c r="W361" i="5"/>
  <c r="W362" i="5"/>
  <c r="W363" i="5"/>
  <c r="W364" i="5"/>
  <c r="W365" i="5"/>
  <c r="W366" i="5"/>
  <c r="W367" i="5"/>
  <c r="W368" i="5"/>
  <c r="W369" i="5"/>
  <c r="W370" i="5"/>
  <c r="W371" i="5"/>
  <c r="W372" i="5"/>
  <c r="W373" i="5"/>
  <c r="W374" i="5"/>
  <c r="W375" i="5"/>
  <c r="W376" i="5"/>
  <c r="W377" i="5"/>
  <c r="W378" i="5"/>
  <c r="W379" i="5"/>
  <c r="W380" i="5"/>
  <c r="W381" i="5"/>
  <c r="W382" i="5"/>
  <c r="W383" i="5"/>
  <c r="W384" i="5"/>
  <c r="W385" i="5"/>
  <c r="W386" i="5"/>
  <c r="W387" i="5"/>
  <c r="W388" i="5"/>
  <c r="W389" i="5"/>
  <c r="W390" i="5"/>
  <c r="W391" i="5"/>
  <c r="W392" i="5"/>
  <c r="W393" i="5"/>
  <c r="W394" i="5"/>
  <c r="W395" i="5"/>
  <c r="W396" i="5"/>
  <c r="W397" i="5"/>
  <c r="W398" i="5"/>
  <c r="W399" i="5"/>
  <c r="W400" i="5"/>
  <c r="W401" i="5"/>
  <c r="W402" i="5"/>
  <c r="W403" i="5"/>
  <c r="W404" i="5"/>
  <c r="W405" i="5"/>
  <c r="W406" i="5"/>
  <c r="W407" i="5"/>
  <c r="W408" i="5"/>
  <c r="W409" i="5"/>
  <c r="W410" i="5"/>
  <c r="W411" i="5"/>
  <c r="W412" i="5"/>
  <c r="W413" i="5"/>
  <c r="W414" i="5"/>
  <c r="W415" i="5"/>
  <c r="W416" i="5"/>
  <c r="W417" i="5"/>
  <c r="W418" i="5"/>
  <c r="W419" i="5"/>
  <c r="W420" i="5"/>
  <c r="W421" i="5"/>
  <c r="W422" i="5"/>
  <c r="W423" i="5"/>
  <c r="W424" i="5"/>
  <c r="W425" i="5"/>
  <c r="W426" i="5"/>
  <c r="W427" i="5"/>
  <c r="W428" i="5"/>
  <c r="W429" i="5"/>
  <c r="W430" i="5"/>
  <c r="W431" i="5"/>
  <c r="W432" i="5"/>
  <c r="W433" i="5"/>
  <c r="W434" i="5"/>
  <c r="W435" i="5"/>
  <c r="W436" i="5"/>
  <c r="W437" i="5"/>
  <c r="W438" i="5"/>
  <c r="W439" i="5"/>
  <c r="W440" i="5"/>
  <c r="W441" i="5"/>
  <c r="W442" i="5"/>
  <c r="W443" i="5"/>
  <c r="W444" i="5"/>
  <c r="W445" i="5"/>
  <c r="W446" i="5"/>
  <c r="W447" i="5"/>
  <c r="W448" i="5"/>
  <c r="W449" i="5"/>
  <c r="W450" i="5"/>
  <c r="W451" i="5"/>
  <c r="W452" i="5"/>
  <c r="W453" i="5"/>
  <c r="W454" i="5"/>
  <c r="W455" i="5"/>
  <c r="W456" i="5"/>
  <c r="W457" i="5"/>
  <c r="W458" i="5"/>
  <c r="W459" i="5"/>
  <c r="W460" i="5"/>
  <c r="W461" i="5"/>
  <c r="W462" i="5"/>
  <c r="W463" i="5"/>
  <c r="W464" i="5"/>
  <c r="W465" i="5"/>
  <c r="W466" i="5"/>
  <c r="W467" i="5"/>
  <c r="W468" i="5"/>
  <c r="W469" i="5"/>
  <c r="W470" i="5"/>
  <c r="W471" i="5"/>
  <c r="W472" i="5"/>
  <c r="W473" i="5"/>
  <c r="W474" i="5"/>
  <c r="W475" i="5"/>
  <c r="W476" i="5"/>
  <c r="W477" i="5"/>
  <c r="W478" i="5"/>
  <c r="W479" i="5"/>
  <c r="W480" i="5"/>
  <c r="W481" i="5"/>
  <c r="W482" i="5"/>
  <c r="W483" i="5"/>
  <c r="W484" i="5"/>
  <c r="W485" i="5"/>
  <c r="W486" i="5"/>
  <c r="W487" i="5"/>
  <c r="W488" i="5"/>
  <c r="W489" i="5"/>
  <c r="W490" i="5"/>
  <c r="W491" i="5"/>
  <c r="W492" i="5"/>
  <c r="W493" i="5"/>
  <c r="W494" i="5"/>
  <c r="W495" i="5"/>
  <c r="W496" i="5"/>
  <c r="W497" i="5"/>
  <c r="W498" i="5"/>
  <c r="W499" i="5"/>
  <c r="W500" i="5"/>
  <c r="W501" i="5"/>
  <c r="W502" i="5"/>
  <c r="W503" i="5"/>
  <c r="W504" i="5"/>
  <c r="W505" i="5"/>
  <c r="W506" i="5"/>
  <c r="W507" i="5"/>
  <c r="W508" i="5"/>
  <c r="W509" i="5"/>
  <c r="W510" i="5"/>
  <c r="W511" i="5"/>
  <c r="W512" i="5"/>
  <c r="W513" i="5"/>
  <c r="W514" i="5"/>
  <c r="W515" i="5"/>
  <c r="W516" i="5"/>
  <c r="W517" i="5"/>
  <c r="W518" i="5"/>
  <c r="W519" i="5"/>
  <c r="W520" i="5"/>
  <c r="W521" i="5"/>
  <c r="W522" i="5"/>
  <c r="W523" i="5"/>
  <c r="W524" i="5"/>
  <c r="W525" i="5"/>
  <c r="W526" i="5"/>
  <c r="W527" i="5"/>
  <c r="W528" i="5"/>
  <c r="W529" i="5"/>
  <c r="W530" i="5"/>
  <c r="W531" i="5"/>
  <c r="W532" i="5"/>
  <c r="W533" i="5"/>
  <c r="W534" i="5"/>
  <c r="W535" i="5"/>
  <c r="W536" i="5"/>
  <c r="W537" i="5"/>
  <c r="W538" i="5"/>
  <c r="W539" i="5"/>
  <c r="W540" i="5"/>
  <c r="W541" i="5"/>
  <c r="W542" i="5"/>
  <c r="W543" i="5"/>
  <c r="W544" i="5"/>
  <c r="W545" i="5"/>
  <c r="W546" i="5"/>
  <c r="W547" i="5"/>
  <c r="W548" i="5"/>
  <c r="W549" i="5"/>
  <c r="W550" i="5"/>
  <c r="W551" i="5"/>
  <c r="W552" i="5"/>
  <c r="W553" i="5"/>
  <c r="W554" i="5"/>
  <c r="W555" i="5"/>
  <c r="W556" i="5"/>
  <c r="W557" i="5"/>
  <c r="W558" i="5"/>
  <c r="W559" i="5"/>
  <c r="W560" i="5"/>
  <c r="W561" i="5"/>
  <c r="W562" i="5"/>
  <c r="W563" i="5"/>
  <c r="W564" i="5"/>
  <c r="W565" i="5"/>
  <c r="W566" i="5"/>
  <c r="W567" i="5"/>
  <c r="W568" i="5"/>
  <c r="W569" i="5"/>
  <c r="W570" i="5"/>
  <c r="W571" i="5"/>
  <c r="W572" i="5"/>
  <c r="W573" i="5"/>
  <c r="W574" i="5"/>
  <c r="W575" i="5"/>
  <c r="W576" i="5"/>
  <c r="W577" i="5"/>
  <c r="W578" i="5"/>
  <c r="W579" i="5"/>
  <c r="W580" i="5"/>
  <c r="W581" i="5"/>
  <c r="W582" i="5"/>
  <c r="W583" i="5"/>
  <c r="W584" i="5"/>
  <c r="W585" i="5"/>
  <c r="W586" i="5"/>
  <c r="W587" i="5"/>
  <c r="W588" i="5"/>
  <c r="W589" i="5"/>
  <c r="W590" i="5"/>
  <c r="W591" i="5"/>
  <c r="W592" i="5"/>
  <c r="W593" i="5"/>
  <c r="W594" i="5"/>
  <c r="W595" i="5"/>
  <c r="W596" i="5"/>
  <c r="W597" i="5"/>
  <c r="W598" i="5"/>
  <c r="W599" i="5"/>
  <c r="W600" i="5"/>
  <c r="W601" i="5"/>
  <c r="W602" i="5"/>
  <c r="W603" i="5"/>
  <c r="W604" i="5"/>
  <c r="W605" i="5"/>
  <c r="W606" i="5"/>
  <c r="W607" i="5"/>
  <c r="W608" i="5"/>
  <c r="W609" i="5"/>
  <c r="W610" i="5"/>
  <c r="W611" i="5"/>
  <c r="W612" i="5"/>
  <c r="W613" i="5"/>
  <c r="W614" i="5"/>
  <c r="W615" i="5"/>
  <c r="W616" i="5"/>
  <c r="W617" i="5"/>
  <c r="W618" i="5"/>
  <c r="W619" i="5"/>
  <c r="W620" i="5"/>
  <c r="W621" i="5"/>
  <c r="W622" i="5"/>
  <c r="W623" i="5"/>
  <c r="W624" i="5"/>
  <c r="W625" i="5"/>
  <c r="W626" i="5"/>
  <c r="W627" i="5"/>
  <c r="W628" i="5"/>
  <c r="W629" i="5"/>
  <c r="W630" i="5"/>
  <c r="W631" i="5"/>
  <c r="W632" i="5"/>
  <c r="W633" i="5"/>
  <c r="W634" i="5"/>
  <c r="W635" i="5"/>
  <c r="W636" i="5"/>
  <c r="W637" i="5"/>
  <c r="W638" i="5"/>
  <c r="W639" i="5"/>
  <c r="W640" i="5"/>
  <c r="W641" i="5"/>
  <c r="W642" i="5"/>
  <c r="W643" i="5"/>
  <c r="W644" i="5"/>
  <c r="W645" i="5"/>
  <c r="W646" i="5"/>
  <c r="W647" i="5"/>
  <c r="W648" i="5"/>
  <c r="W649" i="5"/>
  <c r="W650" i="5"/>
  <c r="W651" i="5"/>
  <c r="W652" i="5"/>
  <c r="W653" i="5"/>
  <c r="W654" i="5"/>
  <c r="W655" i="5"/>
  <c r="W656" i="5"/>
  <c r="W657" i="5"/>
  <c r="W658" i="5"/>
  <c r="W659" i="5"/>
  <c r="W660" i="5"/>
  <c r="W661" i="5"/>
  <c r="W662" i="5"/>
  <c r="W663" i="5"/>
  <c r="W664" i="5"/>
  <c r="W665" i="5"/>
  <c r="W666" i="5"/>
  <c r="W667" i="5"/>
  <c r="W668" i="5"/>
  <c r="W669" i="5"/>
  <c r="W670" i="5"/>
  <c r="W671" i="5"/>
  <c r="W672" i="5"/>
  <c r="W673" i="5"/>
  <c r="W674" i="5"/>
  <c r="W675" i="5"/>
  <c r="W676" i="5"/>
  <c r="W677" i="5"/>
  <c r="W678" i="5"/>
  <c r="W679" i="5"/>
  <c r="W680" i="5"/>
  <c r="W681" i="5"/>
  <c r="W682" i="5"/>
  <c r="W683" i="5"/>
  <c r="W684" i="5"/>
  <c r="W685" i="5"/>
  <c r="W686" i="5"/>
  <c r="W687" i="5"/>
  <c r="W688" i="5"/>
  <c r="W689" i="5"/>
  <c r="W690" i="5"/>
  <c r="W691" i="5"/>
  <c r="W692" i="5"/>
  <c r="W693" i="5"/>
  <c r="W694" i="5"/>
  <c r="W695" i="5"/>
  <c r="W696" i="5"/>
  <c r="W697" i="5"/>
  <c r="W698" i="5"/>
  <c r="W699" i="5"/>
  <c r="W700" i="5"/>
  <c r="W701" i="5"/>
  <c r="W702" i="5"/>
  <c r="W703" i="5"/>
  <c r="W704" i="5"/>
  <c r="W705" i="5"/>
  <c r="W706" i="5"/>
  <c r="W707" i="5"/>
  <c r="W708" i="5"/>
  <c r="W709" i="5"/>
  <c r="W710" i="5"/>
  <c r="W711" i="5"/>
  <c r="W712" i="5"/>
  <c r="W713" i="5"/>
  <c r="W714" i="5"/>
  <c r="W715" i="5"/>
  <c r="W716" i="5"/>
  <c r="W717" i="5"/>
  <c r="W718" i="5"/>
  <c r="W719" i="5"/>
  <c r="W720" i="5"/>
  <c r="W721" i="5"/>
  <c r="W722" i="5"/>
  <c r="W723" i="5"/>
  <c r="W724" i="5"/>
  <c r="W725" i="5"/>
  <c r="W726" i="5"/>
  <c r="W727" i="5"/>
  <c r="W728" i="5"/>
  <c r="W729" i="5"/>
  <c r="W730" i="5"/>
  <c r="W731" i="5"/>
  <c r="W732" i="5"/>
  <c r="W733" i="5"/>
  <c r="W734" i="5"/>
  <c r="W735" i="5"/>
  <c r="W736" i="5"/>
  <c r="W737" i="5"/>
  <c r="W738" i="5"/>
  <c r="W739" i="5"/>
  <c r="W740" i="5"/>
  <c r="W741" i="5"/>
  <c r="W742" i="5"/>
  <c r="W743" i="5"/>
  <c r="W744" i="5"/>
  <c r="W745" i="5"/>
  <c r="W746" i="5"/>
  <c r="W747" i="5"/>
  <c r="W748" i="5"/>
  <c r="W749" i="5"/>
  <c r="W750" i="5"/>
  <c r="W751" i="5"/>
  <c r="W752" i="5"/>
  <c r="W753" i="5"/>
  <c r="W754" i="5"/>
  <c r="W755" i="5"/>
  <c r="W756" i="5"/>
  <c r="W757" i="5"/>
  <c r="W758" i="5"/>
  <c r="W759" i="5"/>
  <c r="W760" i="5"/>
  <c r="W761" i="5"/>
  <c r="W762" i="5"/>
  <c r="W763" i="5"/>
  <c r="W764" i="5"/>
  <c r="W765" i="5"/>
  <c r="W766" i="5"/>
  <c r="W767" i="5"/>
  <c r="W768" i="5"/>
  <c r="W769" i="5"/>
  <c r="W770" i="5"/>
  <c r="W771" i="5"/>
  <c r="W772" i="5"/>
  <c r="W773" i="5"/>
  <c r="W774" i="5"/>
  <c r="W775" i="5"/>
  <c r="W776" i="5"/>
  <c r="W777" i="5"/>
  <c r="W778" i="5"/>
  <c r="W779" i="5"/>
  <c r="W780" i="5"/>
  <c r="W781" i="5"/>
  <c r="W782" i="5"/>
  <c r="W783" i="5"/>
  <c r="W784" i="5"/>
  <c r="W785" i="5"/>
  <c r="W786" i="5"/>
  <c r="W787" i="5"/>
  <c r="W788" i="5"/>
  <c r="W789" i="5"/>
  <c r="W790" i="5"/>
  <c r="W791" i="5"/>
  <c r="W792" i="5"/>
  <c r="W793" i="5"/>
  <c r="W794" i="5"/>
  <c r="W795" i="5"/>
  <c r="W796" i="5"/>
  <c r="W797" i="5"/>
  <c r="W798" i="5"/>
  <c r="W799" i="5"/>
  <c r="W800" i="5"/>
  <c r="W801" i="5"/>
  <c r="W802" i="5"/>
  <c r="W803" i="5"/>
  <c r="W804" i="5"/>
  <c r="W805" i="5"/>
  <c r="W806" i="5"/>
  <c r="W807" i="5"/>
  <c r="W808" i="5"/>
  <c r="W809" i="5"/>
  <c r="W810" i="5"/>
  <c r="W811" i="5"/>
  <c r="W812" i="5"/>
  <c r="W813" i="5"/>
  <c r="W814" i="5"/>
  <c r="W815" i="5"/>
  <c r="W816" i="5"/>
  <c r="W817" i="5"/>
  <c r="W818" i="5"/>
  <c r="W819" i="5"/>
  <c r="W820" i="5"/>
  <c r="W821" i="5"/>
  <c r="W822" i="5"/>
  <c r="W823" i="5"/>
  <c r="W824" i="5"/>
  <c r="W825" i="5"/>
  <c r="W826" i="5"/>
  <c r="W827" i="5"/>
  <c r="W828" i="5"/>
  <c r="W829" i="5"/>
  <c r="W830" i="5"/>
  <c r="W831" i="5"/>
  <c r="W832" i="5"/>
  <c r="W833" i="5"/>
  <c r="W834" i="5"/>
  <c r="W835" i="5"/>
  <c r="W836" i="5"/>
  <c r="W837" i="5"/>
  <c r="W838" i="5"/>
  <c r="W839" i="5"/>
  <c r="W840" i="5"/>
  <c r="W841" i="5"/>
  <c r="W842" i="5"/>
  <c r="W843" i="5"/>
  <c r="W844" i="5"/>
  <c r="W845" i="5"/>
  <c r="W846" i="5"/>
  <c r="W847" i="5"/>
  <c r="W848" i="5"/>
  <c r="W849" i="5"/>
  <c r="W850" i="5"/>
  <c r="W851" i="5"/>
  <c r="W852" i="5"/>
  <c r="W853" i="5"/>
  <c r="W854" i="5"/>
  <c r="W855" i="5"/>
  <c r="W856" i="5"/>
  <c r="W857" i="5"/>
  <c r="W858" i="5"/>
  <c r="W859" i="5"/>
  <c r="W860" i="5"/>
  <c r="W861" i="5"/>
  <c r="W862" i="5"/>
  <c r="W863" i="5"/>
  <c r="W864" i="5"/>
  <c r="W865" i="5"/>
  <c r="W866" i="5"/>
  <c r="W867" i="5"/>
  <c r="W868" i="5"/>
  <c r="W869" i="5"/>
  <c r="W870" i="5"/>
  <c r="W871" i="5"/>
  <c r="W872" i="5"/>
  <c r="W873" i="5"/>
  <c r="W874" i="5"/>
  <c r="W875" i="5"/>
  <c r="W876" i="5"/>
  <c r="W877" i="5"/>
  <c r="W878" i="5"/>
  <c r="W879" i="5"/>
  <c r="W880" i="5"/>
  <c r="W881" i="5"/>
  <c r="W882" i="5"/>
  <c r="W883" i="5"/>
  <c r="W884" i="5"/>
  <c r="W885" i="5"/>
  <c r="W886" i="5"/>
  <c r="W887" i="5"/>
  <c r="W888" i="5"/>
  <c r="W889" i="5"/>
  <c r="W890" i="5"/>
  <c r="W891" i="5"/>
  <c r="W892" i="5"/>
  <c r="W893" i="5"/>
  <c r="W894" i="5"/>
  <c r="W895" i="5"/>
  <c r="W896" i="5"/>
  <c r="W897" i="5"/>
  <c r="W898" i="5"/>
  <c r="W899" i="5"/>
  <c r="W900" i="5"/>
  <c r="W901" i="5"/>
  <c r="W902" i="5"/>
  <c r="W903" i="5"/>
  <c r="W904" i="5"/>
  <c r="W905" i="5"/>
  <c r="W906" i="5"/>
  <c r="W907" i="5"/>
  <c r="W908" i="5"/>
  <c r="W909" i="5"/>
  <c r="W910" i="5"/>
  <c r="W911" i="5"/>
  <c r="W912" i="5"/>
  <c r="W913" i="5"/>
  <c r="W914" i="5"/>
  <c r="W915" i="5"/>
  <c r="W916" i="5"/>
  <c r="W917" i="5"/>
  <c r="W918" i="5"/>
  <c r="W919" i="5"/>
  <c r="W920" i="5"/>
  <c r="W921" i="5"/>
  <c r="W922" i="5"/>
  <c r="W923" i="5"/>
  <c r="W924" i="5"/>
  <c r="W925" i="5"/>
  <c r="W926" i="5"/>
  <c r="W927" i="5"/>
  <c r="W928" i="5"/>
  <c r="W929" i="5"/>
  <c r="W930" i="5"/>
  <c r="W931" i="5"/>
  <c r="W932" i="5"/>
  <c r="W933" i="5"/>
  <c r="W934" i="5"/>
  <c r="W935" i="5"/>
  <c r="W936" i="5"/>
  <c r="W937" i="5"/>
  <c r="W938" i="5"/>
  <c r="W939" i="5"/>
  <c r="W940" i="5"/>
  <c r="W941" i="5"/>
  <c r="W942" i="5"/>
  <c r="W943" i="5"/>
  <c r="W944" i="5"/>
  <c r="W945" i="5"/>
  <c r="W946" i="5"/>
  <c r="W947" i="5"/>
  <c r="W948" i="5"/>
  <c r="W949" i="5"/>
  <c r="W950" i="5"/>
  <c r="W951" i="5"/>
  <c r="W952" i="5"/>
  <c r="W953" i="5"/>
  <c r="W954" i="5"/>
  <c r="W955" i="5"/>
  <c r="W956" i="5"/>
  <c r="W957" i="5"/>
  <c r="W958" i="5"/>
  <c r="W959" i="5"/>
  <c r="W960" i="5"/>
  <c r="W961" i="5"/>
  <c r="W962" i="5"/>
  <c r="W963" i="5"/>
  <c r="W964" i="5"/>
  <c r="W965" i="5"/>
  <c r="W966" i="5"/>
  <c r="W967" i="5"/>
  <c r="W968" i="5"/>
  <c r="W969" i="5"/>
  <c r="W970" i="5"/>
  <c r="W971" i="5"/>
  <c r="W972" i="5"/>
  <c r="W973" i="5"/>
  <c r="W974" i="5"/>
  <c r="W975" i="5"/>
  <c r="W976" i="5"/>
  <c r="W977" i="5"/>
  <c r="W978" i="5"/>
  <c r="W979" i="5"/>
  <c r="W980" i="5"/>
  <c r="W981" i="5"/>
  <c r="W982" i="5"/>
  <c r="W983" i="5"/>
  <c r="W984" i="5"/>
  <c r="W985" i="5"/>
  <c r="W986" i="5"/>
  <c r="W987" i="5"/>
  <c r="W988" i="5"/>
  <c r="W989" i="5"/>
  <c r="W990" i="5"/>
  <c r="W991" i="5"/>
  <c r="W992" i="5"/>
  <c r="W993" i="5"/>
  <c r="W994" i="5"/>
  <c r="W995" i="5"/>
  <c r="W996" i="5"/>
  <c r="W997" i="5"/>
  <c r="W998" i="5"/>
  <c r="W999" i="5"/>
  <c r="W1000" i="5"/>
  <c r="W1001" i="5"/>
  <c r="W1002" i="5"/>
  <c r="W1003" i="5"/>
  <c r="W1004" i="5"/>
  <c r="W1005" i="5"/>
  <c r="W1006" i="5"/>
  <c r="W1007" i="5"/>
  <c r="W1008" i="5"/>
  <c r="W1009" i="5"/>
  <c r="W1010" i="5"/>
  <c r="W1011" i="5"/>
  <c r="W1012" i="5"/>
  <c r="W1013" i="5"/>
  <c r="W1014" i="5"/>
  <c r="W1015" i="5"/>
  <c r="W1016" i="5"/>
  <c r="W1017" i="5"/>
  <c r="W1018" i="5"/>
  <c r="W1019" i="5"/>
  <c r="W1020" i="5"/>
  <c r="W1021" i="5"/>
  <c r="W1022" i="5"/>
  <c r="W1023" i="5"/>
  <c r="W1024" i="5"/>
  <c r="W1025" i="5"/>
  <c r="W1026" i="5"/>
  <c r="W1027" i="5"/>
  <c r="W1028" i="5"/>
  <c r="W1029" i="5"/>
  <c r="W1030" i="5"/>
  <c r="W1031" i="5"/>
  <c r="W1032" i="5"/>
  <c r="W1033" i="5"/>
  <c r="W1034" i="5"/>
  <c r="W1035" i="5"/>
  <c r="W1036" i="5"/>
  <c r="W1037" i="5"/>
  <c r="W1038" i="5"/>
  <c r="W1039" i="5"/>
  <c r="W1040" i="5"/>
  <c r="W1041" i="5"/>
  <c r="W1042" i="5"/>
  <c r="W1043" i="5"/>
  <c r="W1044" i="5"/>
  <c r="W1045" i="5"/>
  <c r="W1046" i="5"/>
  <c r="W1047" i="5"/>
  <c r="W1048" i="5"/>
  <c r="W1049" i="5"/>
  <c r="W1050" i="5"/>
  <c r="W1051" i="5"/>
  <c r="W1052" i="5"/>
  <c r="W1053" i="5"/>
  <c r="W1054" i="5"/>
  <c r="W1055" i="5"/>
  <c r="W1056" i="5"/>
  <c r="W1057" i="5"/>
  <c r="W1058" i="5"/>
  <c r="W1059" i="5"/>
  <c r="W1060" i="5"/>
  <c r="W1061" i="5"/>
  <c r="W1062" i="5"/>
  <c r="W1063" i="5"/>
  <c r="W1064" i="5"/>
  <c r="W1065" i="5"/>
  <c r="W1066" i="5"/>
  <c r="W1067" i="5"/>
  <c r="W1068" i="5"/>
  <c r="W1069" i="5"/>
  <c r="W1070" i="5"/>
  <c r="W1071" i="5"/>
  <c r="W1072" i="5"/>
  <c r="W1073" i="5"/>
  <c r="W1074" i="5"/>
  <c r="W1075" i="5"/>
  <c r="W1076" i="5"/>
  <c r="W1077" i="5"/>
  <c r="W1078" i="5"/>
  <c r="W1079" i="5"/>
  <c r="W1080" i="5"/>
  <c r="W1081" i="5"/>
  <c r="W1082" i="5"/>
  <c r="W1083" i="5"/>
  <c r="W1084" i="5"/>
  <c r="W1085" i="5"/>
  <c r="W1086" i="5"/>
  <c r="W1087" i="5"/>
  <c r="W1088" i="5"/>
  <c r="W1089" i="5"/>
  <c r="W1090" i="5"/>
  <c r="W1091" i="5"/>
  <c r="W1092" i="5"/>
  <c r="W1093" i="5"/>
  <c r="W1094" i="5"/>
  <c r="W1095" i="5"/>
  <c r="W1096" i="5"/>
  <c r="W1097" i="5"/>
  <c r="W1098" i="5"/>
  <c r="W1099" i="5"/>
  <c r="W1100" i="5"/>
  <c r="W1101" i="5"/>
  <c r="W1102" i="5"/>
  <c r="W1103" i="5"/>
  <c r="W1104" i="5"/>
  <c r="W1105" i="5"/>
  <c r="W1106" i="5"/>
  <c r="W1107" i="5"/>
  <c r="W1108" i="5"/>
  <c r="W1109" i="5"/>
  <c r="W1110" i="5"/>
  <c r="W1111" i="5"/>
  <c r="W1112" i="5"/>
  <c r="W1113" i="5"/>
  <c r="W1114" i="5"/>
  <c r="W1115" i="5"/>
  <c r="W1116" i="5"/>
  <c r="W1117" i="5"/>
  <c r="W1118" i="5"/>
  <c r="W1119" i="5"/>
  <c r="W1120" i="5"/>
  <c r="W1121" i="5"/>
  <c r="W1122" i="5"/>
  <c r="W1123" i="5"/>
  <c r="W1124" i="5"/>
  <c r="W1125" i="5"/>
  <c r="W1126" i="5"/>
  <c r="W1127" i="5"/>
  <c r="W1128" i="5"/>
  <c r="W1129" i="5"/>
  <c r="W1130" i="5"/>
  <c r="W1131" i="5"/>
  <c r="W1132" i="5"/>
  <c r="W1133" i="5"/>
  <c r="W1134" i="5"/>
  <c r="W1135" i="5"/>
  <c r="W1136" i="5"/>
  <c r="W1137" i="5"/>
  <c r="W1138" i="5"/>
  <c r="W1139" i="5"/>
  <c r="W1140" i="5"/>
  <c r="W1141" i="5"/>
  <c r="W1142" i="5"/>
  <c r="W1143" i="5"/>
  <c r="W1144" i="5"/>
  <c r="W1145" i="5"/>
  <c r="W1146" i="5"/>
  <c r="W1147" i="5"/>
  <c r="W1148" i="5"/>
  <c r="W1149" i="5"/>
  <c r="W1150" i="5"/>
  <c r="W1151" i="5"/>
  <c r="W1152" i="5"/>
  <c r="W1153" i="5"/>
  <c r="W1154" i="5"/>
  <c r="W1155" i="5"/>
  <c r="W1156" i="5"/>
  <c r="W1157" i="5"/>
  <c r="W1158" i="5"/>
  <c r="W1159" i="5"/>
  <c r="W1160" i="5"/>
  <c r="W1161" i="5"/>
  <c r="W1162" i="5"/>
  <c r="W1163" i="5"/>
  <c r="W1164" i="5"/>
  <c r="W1165" i="5"/>
  <c r="W1166" i="5"/>
  <c r="W1167" i="5"/>
  <c r="W1168" i="5"/>
  <c r="W1169" i="5"/>
  <c r="W1170" i="5"/>
  <c r="W1171" i="5"/>
  <c r="W1172" i="5"/>
  <c r="W1173" i="5"/>
  <c r="W1174" i="5"/>
  <c r="W1175" i="5"/>
  <c r="W1176" i="5"/>
  <c r="W1177" i="5"/>
  <c r="W1178" i="5"/>
  <c r="W1179" i="5"/>
  <c r="W1180" i="5"/>
  <c r="W1181" i="5"/>
  <c r="W1182" i="5"/>
  <c r="W1183" i="5"/>
  <c r="W1184" i="5"/>
  <c r="W1185" i="5"/>
  <c r="W1186" i="5"/>
  <c r="W1187" i="5"/>
  <c r="W1188" i="5"/>
  <c r="W1189" i="5"/>
  <c r="W1190" i="5"/>
  <c r="W1191" i="5"/>
  <c r="W1192" i="5"/>
  <c r="W1193" i="5"/>
  <c r="W1194" i="5"/>
  <c r="W1195" i="5"/>
  <c r="W1196" i="5"/>
  <c r="W1197" i="5"/>
  <c r="W1198" i="5"/>
  <c r="W1199" i="5"/>
  <c r="W1200" i="5"/>
  <c r="W1201" i="5"/>
  <c r="W1202" i="5"/>
  <c r="W1203" i="5"/>
  <c r="W1204" i="5"/>
  <c r="W1205" i="5"/>
  <c r="W1206" i="5"/>
  <c r="W1207" i="5"/>
  <c r="W1208" i="5"/>
  <c r="W1209" i="5"/>
  <c r="W1210" i="5"/>
  <c r="W1211" i="5"/>
  <c r="W1212" i="5"/>
  <c r="W1213" i="5"/>
  <c r="W1214" i="5"/>
  <c r="W1215" i="5"/>
  <c r="W1216" i="5"/>
  <c r="W1217" i="5"/>
  <c r="W1218" i="5"/>
  <c r="W1219" i="5"/>
  <c r="W1220" i="5"/>
  <c r="W1221" i="5"/>
  <c r="W1222" i="5"/>
  <c r="W1223" i="5"/>
  <c r="W1224" i="5"/>
  <c r="W1225" i="5"/>
  <c r="W1226" i="5"/>
  <c r="W1227" i="5"/>
  <c r="W1228" i="5"/>
  <c r="W1229" i="5"/>
  <c r="W1230" i="5"/>
  <c r="W1231" i="5"/>
  <c r="W1232" i="5"/>
  <c r="W1233" i="5"/>
  <c r="W1234" i="5"/>
  <c r="W1235" i="5"/>
  <c r="W1236" i="5"/>
  <c r="W1237" i="5"/>
  <c r="W1238" i="5"/>
  <c r="W1239" i="5"/>
  <c r="W1240" i="5"/>
  <c r="W1241" i="5"/>
  <c r="W1242" i="5"/>
  <c r="W1243" i="5"/>
  <c r="W1244" i="5"/>
  <c r="W1245" i="5"/>
  <c r="W1246" i="5"/>
  <c r="W1247" i="5"/>
  <c r="W1248" i="5"/>
  <c r="W1249" i="5"/>
  <c r="W1250" i="5"/>
  <c r="W1251" i="5"/>
  <c r="W1252" i="5"/>
  <c r="W1253" i="5"/>
  <c r="W1254" i="5"/>
  <c r="W1255" i="5"/>
  <c r="W1256" i="5"/>
  <c r="W1257" i="5"/>
  <c r="W1258" i="5"/>
  <c r="W1259" i="5"/>
  <c r="W1260" i="5"/>
  <c r="W1261" i="5"/>
  <c r="W1262" i="5"/>
  <c r="W1263" i="5"/>
  <c r="W1264" i="5"/>
  <c r="W1265" i="5"/>
  <c r="W1266" i="5"/>
  <c r="W1267" i="5"/>
  <c r="W1268" i="5"/>
  <c r="W1269" i="5"/>
  <c r="W1270" i="5"/>
  <c r="W1271" i="5"/>
  <c r="W1272" i="5"/>
  <c r="W1273" i="5"/>
  <c r="W1274" i="5"/>
  <c r="W1275" i="5"/>
  <c r="W1276" i="5"/>
  <c r="W1277" i="5"/>
  <c r="W1278" i="5"/>
  <c r="W1279" i="5"/>
  <c r="W1280" i="5"/>
  <c r="W1281" i="5"/>
  <c r="W1282" i="5"/>
  <c r="W1283" i="5"/>
  <c r="W1284" i="5"/>
  <c r="W1285" i="5"/>
  <c r="W1286" i="5"/>
  <c r="W1287" i="5"/>
  <c r="W1288" i="5"/>
  <c r="W1289" i="5"/>
  <c r="W1290" i="5"/>
  <c r="W1291" i="5"/>
  <c r="W1292" i="5"/>
  <c r="W1293" i="5"/>
  <c r="W1294" i="5"/>
  <c r="W1295" i="5"/>
  <c r="W1296" i="5"/>
  <c r="W1297" i="5"/>
  <c r="W1298" i="5"/>
  <c r="W1299" i="5"/>
  <c r="W1300" i="5"/>
  <c r="W1301" i="5"/>
  <c r="W1302" i="5"/>
  <c r="W1303" i="5"/>
  <c r="W1304" i="5"/>
  <c r="W1305" i="5"/>
  <c r="W1306" i="5"/>
  <c r="W1307" i="5"/>
  <c r="W1308" i="5"/>
  <c r="W1309" i="5"/>
  <c r="W1310" i="5"/>
  <c r="W1311" i="5"/>
  <c r="W1312" i="5"/>
  <c r="W1313" i="5"/>
  <c r="W1314" i="5"/>
  <c r="W1315" i="5"/>
  <c r="W1316" i="5"/>
  <c r="W1317" i="5"/>
  <c r="W1318" i="5"/>
  <c r="W1319" i="5"/>
  <c r="W1320" i="5"/>
  <c r="W1321" i="5"/>
  <c r="W1322" i="5"/>
  <c r="W1323" i="5"/>
  <c r="W1324" i="5"/>
  <c r="W1325" i="5"/>
  <c r="W1326" i="5"/>
  <c r="W1327" i="5"/>
  <c r="W1328" i="5"/>
  <c r="W1329" i="5"/>
  <c r="W1330" i="5"/>
  <c r="W1331" i="5"/>
  <c r="W1332" i="5"/>
  <c r="W1333" i="5"/>
  <c r="W1334" i="5"/>
  <c r="W1335" i="5"/>
  <c r="W1336" i="5"/>
  <c r="W1337" i="5"/>
  <c r="W1338" i="5"/>
  <c r="W1339" i="5"/>
  <c r="W1340" i="5"/>
  <c r="W1341" i="5"/>
  <c r="W1342" i="5"/>
  <c r="W1343" i="5"/>
  <c r="W1344" i="5"/>
  <c r="W1345" i="5"/>
  <c r="W1346" i="5"/>
  <c r="W1347" i="5"/>
  <c r="W1348" i="5"/>
  <c r="W1349" i="5"/>
  <c r="W1350" i="5"/>
  <c r="W1351" i="5"/>
  <c r="W1352" i="5"/>
  <c r="W1353" i="5"/>
  <c r="W1354" i="5"/>
  <c r="W1355" i="5"/>
  <c r="W1356" i="5"/>
  <c r="W1357" i="5"/>
  <c r="W1358" i="5"/>
  <c r="W1359" i="5"/>
  <c r="W1360" i="5"/>
  <c r="W1361" i="5"/>
  <c r="W1362" i="5"/>
  <c r="W1363" i="5"/>
  <c r="W1364" i="5"/>
  <c r="W1365" i="5"/>
  <c r="W1366" i="5"/>
  <c r="W1367" i="5"/>
  <c r="W1368" i="5"/>
  <c r="W1369" i="5"/>
  <c r="W1370" i="5"/>
  <c r="W1371" i="5"/>
  <c r="W1372" i="5"/>
  <c r="W1373" i="5"/>
  <c r="W1374" i="5"/>
  <c r="W1375" i="5"/>
  <c r="W1376" i="5"/>
  <c r="W1377" i="5"/>
  <c r="W1378" i="5"/>
  <c r="W1379" i="5"/>
  <c r="W1380" i="5"/>
  <c r="W1381" i="5"/>
  <c r="W1382" i="5"/>
  <c r="W1383" i="5"/>
  <c r="W1384" i="5"/>
  <c r="W1385" i="5"/>
  <c r="W1386" i="5"/>
  <c r="W1387" i="5"/>
  <c r="W1388" i="5"/>
  <c r="W1389" i="5"/>
  <c r="W1390" i="5"/>
  <c r="W1391" i="5"/>
  <c r="W1392" i="5"/>
  <c r="W1393" i="5"/>
  <c r="W1394" i="5"/>
  <c r="W1395" i="5"/>
  <c r="W1396" i="5"/>
  <c r="W1397" i="5"/>
  <c r="W1398" i="5"/>
  <c r="W1399" i="5"/>
  <c r="W1400" i="5"/>
  <c r="W1401" i="5"/>
  <c r="W1402" i="5"/>
  <c r="W1403" i="5"/>
  <c r="W1404" i="5"/>
  <c r="W1405" i="5"/>
  <c r="W1406" i="5"/>
  <c r="W1407" i="5"/>
  <c r="W1408" i="5"/>
  <c r="W1409" i="5"/>
  <c r="W1410" i="5"/>
  <c r="W1411" i="5"/>
  <c r="W1412" i="5"/>
  <c r="W1413" i="5"/>
  <c r="W1414" i="5"/>
  <c r="W1415" i="5"/>
  <c r="W1416" i="5"/>
  <c r="W1417" i="5"/>
  <c r="W1418" i="5"/>
  <c r="W1419" i="5"/>
  <c r="W1420" i="5"/>
  <c r="W1421" i="5"/>
  <c r="W1422" i="5"/>
  <c r="W1423" i="5"/>
  <c r="W1424" i="5"/>
  <c r="W1425" i="5"/>
  <c r="W1426" i="5"/>
  <c r="W1427" i="5"/>
  <c r="W1428" i="5"/>
  <c r="W1429" i="5"/>
  <c r="W1430" i="5"/>
  <c r="W1431" i="5"/>
  <c r="W1432" i="5"/>
  <c r="W1433" i="5"/>
  <c r="W1434" i="5"/>
  <c r="W1435" i="5"/>
  <c r="W1436" i="5"/>
  <c r="W1437" i="5"/>
  <c r="W1438" i="5"/>
  <c r="W1439" i="5"/>
  <c r="W1440" i="5"/>
  <c r="W1441" i="5"/>
  <c r="W1442" i="5"/>
  <c r="W1443" i="5"/>
  <c r="W1444" i="5"/>
  <c r="W1445" i="5"/>
  <c r="W1446" i="5"/>
  <c r="W1447" i="5"/>
  <c r="W1448" i="5"/>
  <c r="W1449" i="5"/>
  <c r="W1450" i="5"/>
  <c r="W1451" i="5"/>
  <c r="W1452" i="5"/>
  <c r="W1453" i="5"/>
  <c r="W1454" i="5"/>
  <c r="W1455" i="5"/>
  <c r="W1456" i="5"/>
  <c r="W1457" i="5"/>
  <c r="W1458" i="5"/>
  <c r="W1459" i="5"/>
  <c r="W1460" i="5"/>
  <c r="W1461" i="5"/>
  <c r="W1462" i="5"/>
  <c r="W1463" i="5"/>
  <c r="W1464" i="5"/>
  <c r="W1465" i="5"/>
  <c r="W1466" i="5"/>
  <c r="W1467" i="5"/>
  <c r="W1468" i="5"/>
  <c r="W1469" i="5"/>
  <c r="W1470" i="5"/>
  <c r="W1471" i="5"/>
  <c r="W1472" i="5"/>
  <c r="W1473" i="5"/>
  <c r="W1474" i="5"/>
  <c r="W1475" i="5"/>
  <c r="W1476" i="5"/>
  <c r="W1477" i="5"/>
  <c r="W1478" i="5"/>
  <c r="W1479" i="5"/>
  <c r="W1480" i="5"/>
  <c r="W1481" i="5"/>
  <c r="W1482" i="5"/>
  <c r="W1483" i="5"/>
  <c r="W1484" i="5"/>
  <c r="W1485" i="5"/>
  <c r="W1486" i="5"/>
  <c r="W1487" i="5"/>
  <c r="W1488" i="5"/>
  <c r="W1489" i="5"/>
  <c r="W1490" i="5"/>
  <c r="W1491" i="5"/>
  <c r="W1492" i="5"/>
  <c r="W1493" i="5"/>
  <c r="W1494" i="5"/>
  <c r="W1495" i="5"/>
  <c r="W1496" i="5"/>
  <c r="W1497" i="5"/>
  <c r="W1498" i="5"/>
  <c r="W1499" i="5"/>
  <c r="W1500" i="5"/>
  <c r="W1501" i="5"/>
  <c r="W1502" i="5"/>
  <c r="W1503" i="5"/>
  <c r="W1504" i="5"/>
  <c r="W1505" i="5"/>
  <c r="W1506" i="5"/>
  <c r="W1507" i="5"/>
  <c r="W1508" i="5"/>
  <c r="W1509" i="5"/>
  <c r="W1510" i="5"/>
  <c r="W1511" i="5"/>
  <c r="W1512" i="5"/>
  <c r="W1513" i="5"/>
  <c r="W1514" i="5"/>
  <c r="W1515" i="5"/>
  <c r="W1516" i="5"/>
  <c r="W1517" i="5"/>
  <c r="W1518" i="5"/>
  <c r="W1519" i="5"/>
  <c r="W1520" i="5"/>
  <c r="W1521" i="5"/>
  <c r="W1522" i="5"/>
  <c r="W1523" i="5"/>
  <c r="W1524" i="5"/>
  <c r="W1525" i="5"/>
  <c r="W1526" i="5"/>
  <c r="W1527" i="5"/>
  <c r="W1528" i="5"/>
  <c r="W1529" i="5"/>
  <c r="W1530" i="5"/>
  <c r="W1531" i="5"/>
  <c r="W1532" i="5"/>
  <c r="W1533" i="5"/>
  <c r="W1534" i="5"/>
  <c r="W1535" i="5"/>
  <c r="W1536" i="5"/>
  <c r="W1537" i="5"/>
  <c r="W1538" i="5"/>
  <c r="W1539" i="5"/>
  <c r="W1540" i="5"/>
  <c r="W1541" i="5"/>
  <c r="W1542" i="5"/>
  <c r="W1543" i="5"/>
  <c r="W1544" i="5"/>
  <c r="W1545" i="5"/>
  <c r="W1546" i="5"/>
  <c r="W1547" i="5"/>
  <c r="W1548" i="5"/>
  <c r="W1549" i="5"/>
  <c r="W1550" i="5"/>
  <c r="W1551" i="5"/>
  <c r="W1552" i="5"/>
  <c r="W1553" i="5"/>
  <c r="W1554" i="5"/>
  <c r="W1555" i="5"/>
  <c r="W1556" i="5"/>
  <c r="W1557" i="5"/>
  <c r="W1558" i="5"/>
  <c r="W1559" i="5"/>
  <c r="W1560" i="5"/>
  <c r="W1561" i="5"/>
  <c r="W1562" i="5"/>
  <c r="W1563" i="5"/>
  <c r="W1564" i="5"/>
  <c r="W1565" i="5"/>
  <c r="W1566" i="5"/>
  <c r="W1567" i="5"/>
  <c r="W1568" i="5"/>
  <c r="W1569" i="5"/>
  <c r="W1570" i="5"/>
  <c r="W1571" i="5"/>
  <c r="W1572" i="5"/>
  <c r="W1573" i="5"/>
  <c r="W1574" i="5"/>
  <c r="W1575" i="5"/>
  <c r="W1576" i="5"/>
  <c r="W1577" i="5"/>
  <c r="W1578" i="5"/>
  <c r="W1579" i="5"/>
  <c r="W1580" i="5"/>
  <c r="W1581" i="5"/>
  <c r="W1582" i="5"/>
  <c r="W1583" i="5"/>
  <c r="W1584" i="5"/>
  <c r="W1585" i="5"/>
  <c r="W1586" i="5"/>
  <c r="W1587" i="5"/>
  <c r="W1588" i="5"/>
  <c r="W1589" i="5"/>
  <c r="W1590" i="5"/>
  <c r="W1591" i="5"/>
  <c r="W1592" i="5"/>
  <c r="W1593" i="5"/>
  <c r="W1594" i="5"/>
  <c r="W1595" i="5"/>
  <c r="W1596" i="5"/>
  <c r="W1597" i="5"/>
  <c r="W1598" i="5"/>
  <c r="W1599" i="5"/>
  <c r="W1600" i="5"/>
  <c r="W1601" i="5"/>
  <c r="W1602" i="5"/>
  <c r="W1603" i="5"/>
  <c r="W1604" i="5"/>
  <c r="W1605" i="5"/>
  <c r="W1606" i="5"/>
  <c r="W1607" i="5"/>
  <c r="W1608" i="5"/>
  <c r="W1609" i="5"/>
  <c r="W1610" i="5"/>
  <c r="W1611" i="5"/>
  <c r="W1612" i="5"/>
  <c r="W1613" i="5"/>
  <c r="W1614" i="5"/>
  <c r="W1615" i="5"/>
  <c r="W1616" i="5"/>
  <c r="W1617" i="5"/>
  <c r="W1618" i="5"/>
  <c r="W1619" i="5"/>
  <c r="W1620" i="5"/>
  <c r="W1621" i="5"/>
  <c r="W1622" i="5"/>
  <c r="W1623" i="5"/>
  <c r="W1624" i="5"/>
  <c r="W1625" i="5"/>
  <c r="W1626" i="5"/>
  <c r="W1627" i="5"/>
  <c r="W1628" i="5"/>
  <c r="W1629" i="5"/>
  <c r="W1630" i="5"/>
  <c r="W1631" i="5"/>
  <c r="W1632" i="5"/>
  <c r="W1633" i="5"/>
  <c r="W1634" i="5"/>
  <c r="W1635" i="5"/>
  <c r="W1636" i="5"/>
  <c r="W1637" i="5"/>
  <c r="W1638" i="5"/>
  <c r="W1639" i="5"/>
  <c r="W1640" i="5"/>
  <c r="W1641" i="5"/>
  <c r="W1642" i="5"/>
  <c r="W1643" i="5"/>
  <c r="W1644" i="5"/>
  <c r="W1645" i="5"/>
  <c r="W1646" i="5"/>
  <c r="W1647" i="5"/>
  <c r="W1648" i="5"/>
  <c r="W1649" i="5"/>
  <c r="W1650" i="5"/>
  <c r="W1651" i="5"/>
  <c r="W1652" i="5"/>
  <c r="W1653" i="5"/>
  <c r="W1654" i="5"/>
  <c r="W1655" i="5"/>
  <c r="W1656" i="5"/>
  <c r="W1657" i="5"/>
  <c r="W1658" i="5"/>
  <c r="W1659" i="5"/>
  <c r="W1660" i="5"/>
  <c r="W1661" i="5"/>
  <c r="W1662" i="5"/>
  <c r="W1663" i="5"/>
  <c r="W1664" i="5"/>
  <c r="W1665" i="5"/>
  <c r="W1666" i="5"/>
  <c r="W1667" i="5"/>
  <c r="W1668" i="5"/>
  <c r="W1669" i="5"/>
  <c r="W1670" i="5"/>
  <c r="W1671" i="5"/>
  <c r="W1672" i="5"/>
  <c r="W1673" i="5"/>
  <c r="W1674" i="5"/>
  <c r="W1675" i="5"/>
  <c r="W1676" i="5"/>
  <c r="W1677" i="5"/>
  <c r="W1678" i="5"/>
  <c r="W1679" i="5"/>
  <c r="W1680" i="5"/>
  <c r="W1681" i="5"/>
  <c r="W1682" i="5"/>
  <c r="W1683" i="5"/>
  <c r="W1684" i="5"/>
  <c r="W1685" i="5"/>
  <c r="W1686" i="5"/>
  <c r="W1687" i="5"/>
  <c r="W1688" i="5"/>
  <c r="W1689" i="5"/>
  <c r="W1690" i="5"/>
  <c r="W1691" i="5"/>
  <c r="W1692" i="5"/>
  <c r="W1693" i="5"/>
  <c r="W1694" i="5"/>
  <c r="W1695" i="5"/>
  <c r="W1696" i="5"/>
  <c r="W1697" i="5"/>
  <c r="W1698" i="5"/>
  <c r="W1699" i="5"/>
  <c r="W1700" i="5"/>
  <c r="W1701" i="5"/>
  <c r="W1702" i="5"/>
  <c r="W1703" i="5"/>
  <c r="W1704" i="5"/>
  <c r="W1705" i="5"/>
  <c r="W1706" i="5"/>
  <c r="W1707" i="5"/>
  <c r="W1708" i="5"/>
  <c r="W1709" i="5"/>
  <c r="W1710" i="5"/>
  <c r="W1711" i="5"/>
  <c r="W1712" i="5"/>
  <c r="W1713" i="5"/>
  <c r="W1714" i="5"/>
  <c r="W1715" i="5"/>
  <c r="W1716" i="5"/>
  <c r="W1717" i="5"/>
  <c r="W1718" i="5"/>
  <c r="W1719" i="5"/>
  <c r="W1720" i="5"/>
  <c r="W1721" i="5"/>
  <c r="W1722" i="5"/>
  <c r="W1723" i="5"/>
  <c r="W1724" i="5"/>
  <c r="W1725" i="5"/>
  <c r="W1726" i="5"/>
  <c r="W1727" i="5"/>
  <c r="W1728" i="5"/>
  <c r="W1729" i="5"/>
  <c r="W1730" i="5"/>
  <c r="W1731" i="5"/>
  <c r="W1732" i="5"/>
  <c r="W1733" i="5"/>
  <c r="W1734" i="5"/>
  <c r="W1735" i="5"/>
  <c r="W1736" i="5"/>
  <c r="W1737" i="5"/>
  <c r="W1738" i="5"/>
  <c r="W1739" i="5"/>
  <c r="W1740" i="5"/>
  <c r="W1741" i="5"/>
  <c r="W1742" i="5"/>
  <c r="W1743" i="5"/>
  <c r="W1744" i="5"/>
  <c r="W1745" i="5"/>
  <c r="W1746" i="5"/>
  <c r="W1747" i="5"/>
  <c r="W1748" i="5"/>
  <c r="W1749" i="5"/>
  <c r="W1750" i="5"/>
  <c r="W1751" i="5"/>
  <c r="W1752" i="5"/>
  <c r="W1753" i="5"/>
  <c r="W1754" i="5"/>
  <c r="W1755" i="5"/>
  <c r="W1756" i="5"/>
  <c r="W1757" i="5"/>
  <c r="W1758" i="5"/>
  <c r="W1759" i="5"/>
  <c r="W1760" i="5"/>
  <c r="W1761" i="5"/>
  <c r="W1762" i="5"/>
  <c r="W1763" i="5"/>
  <c r="W1764" i="5"/>
  <c r="W1765" i="5"/>
  <c r="W1766" i="5"/>
  <c r="W1767" i="5"/>
  <c r="W1768" i="5"/>
  <c r="W1769" i="5"/>
  <c r="W1770" i="5"/>
  <c r="W1771" i="5"/>
  <c r="W1772" i="5"/>
  <c r="W1773" i="5"/>
  <c r="W1774" i="5"/>
  <c r="W1775" i="5"/>
  <c r="W1776" i="5"/>
  <c r="W1777" i="5"/>
  <c r="W1778" i="5"/>
  <c r="W1779" i="5"/>
  <c r="W1780" i="5"/>
  <c r="W1781" i="5"/>
  <c r="W1782" i="5"/>
  <c r="W1783" i="5"/>
  <c r="W1784" i="5"/>
  <c r="W1785" i="5"/>
  <c r="W1786" i="5"/>
  <c r="W1787" i="5"/>
  <c r="W1788" i="5"/>
  <c r="W1789" i="5"/>
  <c r="W1790" i="5"/>
  <c r="W1791" i="5"/>
  <c r="W1792" i="5"/>
  <c r="W1793" i="5"/>
  <c r="W1794" i="5"/>
  <c r="W1795" i="5"/>
  <c r="W1796" i="5"/>
  <c r="W1797" i="5"/>
  <c r="W1798" i="5"/>
  <c r="W1799" i="5"/>
  <c r="W1800" i="5"/>
  <c r="W1801" i="5"/>
  <c r="W1802" i="5"/>
  <c r="W1803" i="5"/>
  <c r="W1804" i="5"/>
  <c r="W1805" i="5"/>
  <c r="W1806" i="5"/>
  <c r="W1807" i="5"/>
  <c r="W1808" i="5"/>
  <c r="W1809" i="5"/>
  <c r="W1810" i="5"/>
  <c r="W1811" i="5"/>
  <c r="W1812" i="5"/>
  <c r="W1813" i="5"/>
  <c r="W1814" i="5"/>
  <c r="W1815" i="5"/>
  <c r="W1816" i="5"/>
  <c r="W1817" i="5"/>
  <c r="W1818" i="5"/>
  <c r="W1819" i="5"/>
  <c r="W1820" i="5"/>
  <c r="W1821" i="5"/>
  <c r="W1822" i="5"/>
  <c r="W1823" i="5"/>
  <c r="W1824" i="5"/>
  <c r="W1825" i="5"/>
  <c r="W1826" i="5"/>
  <c r="W1827" i="5"/>
  <c r="W1828" i="5"/>
  <c r="W1829" i="5"/>
  <c r="W1830" i="5"/>
  <c r="W1831" i="5"/>
  <c r="W1832" i="5"/>
  <c r="W1833" i="5"/>
  <c r="W1834" i="5"/>
  <c r="W1835" i="5"/>
  <c r="W1836" i="5"/>
  <c r="W1837" i="5"/>
  <c r="W1838" i="5"/>
  <c r="W1839" i="5"/>
  <c r="W1840" i="5"/>
  <c r="W1841" i="5"/>
  <c r="W1842" i="5"/>
  <c r="W1843" i="5"/>
  <c r="W1844" i="5"/>
  <c r="W1845" i="5"/>
  <c r="W1846" i="5"/>
  <c r="W1847" i="5"/>
  <c r="W1848" i="5"/>
  <c r="W1849" i="5"/>
  <c r="W1850" i="5"/>
  <c r="W1851" i="5"/>
  <c r="W1852" i="5"/>
  <c r="W1853" i="5"/>
  <c r="W1854" i="5"/>
  <c r="W1855" i="5"/>
  <c r="W1856" i="5"/>
  <c r="W1857" i="5"/>
  <c r="W1858" i="5"/>
  <c r="W1859" i="5"/>
  <c r="W1860" i="5"/>
  <c r="W1861" i="5"/>
  <c r="W1862" i="5"/>
  <c r="W1863" i="5"/>
  <c r="W1864" i="5"/>
  <c r="W1865" i="5"/>
  <c r="W1866" i="5"/>
  <c r="W1867" i="5"/>
  <c r="W1868" i="5"/>
  <c r="W1869" i="5"/>
  <c r="W1870" i="5"/>
  <c r="W1871" i="5"/>
  <c r="W1872" i="5"/>
  <c r="W1873" i="5"/>
  <c r="W1874" i="5"/>
  <c r="W1875" i="5"/>
  <c r="W1876" i="5"/>
  <c r="W1877" i="5"/>
  <c r="W1878" i="5"/>
  <c r="W1879" i="5"/>
  <c r="W1880" i="5"/>
  <c r="W1881" i="5"/>
  <c r="W1882" i="5"/>
  <c r="W1883" i="5"/>
  <c r="W1884" i="5"/>
  <c r="W1885" i="5"/>
  <c r="W1886" i="5"/>
  <c r="W1887" i="5"/>
  <c r="W1888" i="5"/>
  <c r="W1889" i="5"/>
  <c r="W1890" i="5"/>
  <c r="W1891" i="5"/>
  <c r="W1892" i="5"/>
  <c r="W1893" i="5"/>
  <c r="W1894" i="5"/>
  <c r="W1895" i="5"/>
  <c r="W1896" i="5"/>
  <c r="W1897" i="5"/>
  <c r="W1898" i="5"/>
  <c r="W1899" i="5"/>
  <c r="W1900" i="5"/>
  <c r="W1901" i="5"/>
  <c r="W1902" i="5"/>
  <c r="W1903" i="5"/>
  <c r="W1904" i="5"/>
  <c r="W1905" i="5"/>
  <c r="W1906" i="5"/>
  <c r="W1907" i="5"/>
  <c r="W1908" i="5"/>
  <c r="W1909" i="5"/>
  <c r="W1910" i="5"/>
  <c r="W1911" i="5"/>
  <c r="W1912" i="5"/>
  <c r="W1913" i="5"/>
  <c r="W1914" i="5"/>
  <c r="W1915" i="5"/>
  <c r="W1916" i="5"/>
  <c r="W1917" i="5"/>
  <c r="W1918" i="5"/>
  <c r="W1919" i="5"/>
  <c r="W1920" i="5"/>
  <c r="W1921" i="5"/>
  <c r="W1922" i="5"/>
  <c r="W1923" i="5"/>
  <c r="W1924" i="5"/>
  <c r="W1925" i="5"/>
  <c r="W1926" i="5"/>
  <c r="W1927" i="5"/>
  <c r="W1928" i="5"/>
  <c r="W1929" i="5"/>
  <c r="W1930" i="5"/>
  <c r="W1931" i="5"/>
  <c r="W1932" i="5"/>
  <c r="W1933" i="5"/>
  <c r="W1934" i="5"/>
  <c r="W1935" i="5"/>
  <c r="W1936" i="5"/>
  <c r="W1937" i="5"/>
  <c r="W1938" i="5"/>
  <c r="W1939" i="5"/>
  <c r="W1940" i="5"/>
  <c r="W1941" i="5"/>
  <c r="W1942" i="5"/>
  <c r="W1943" i="5"/>
  <c r="W1944" i="5"/>
  <c r="W1945" i="5"/>
  <c r="W1946" i="5"/>
  <c r="W1947" i="5"/>
  <c r="W1948" i="5"/>
  <c r="W1949" i="5"/>
  <c r="W1950" i="5"/>
  <c r="W1951" i="5"/>
  <c r="W1952" i="5"/>
  <c r="W1953" i="5"/>
  <c r="W1954" i="5"/>
  <c r="W1955" i="5"/>
  <c r="W1956" i="5"/>
  <c r="W1957" i="5"/>
  <c r="W1958" i="5"/>
  <c r="W1959" i="5"/>
  <c r="W1960" i="5"/>
  <c r="W1961" i="5"/>
  <c r="W1962" i="5"/>
  <c r="W1963" i="5"/>
  <c r="W1964" i="5"/>
  <c r="W1965" i="5"/>
  <c r="W1966" i="5"/>
  <c r="W1967" i="5"/>
  <c r="W1968" i="5"/>
  <c r="W1969" i="5"/>
  <c r="W1970" i="5"/>
  <c r="W1971" i="5"/>
  <c r="W1972" i="5"/>
  <c r="W1973" i="5"/>
  <c r="W1974" i="5"/>
  <c r="W1975" i="5"/>
  <c r="W1976" i="5"/>
  <c r="W1977" i="5"/>
  <c r="W1978" i="5"/>
  <c r="W1979" i="5"/>
  <c r="W1980" i="5"/>
  <c r="W1981" i="5"/>
  <c r="W1982" i="5"/>
  <c r="W1983" i="5"/>
  <c r="W1984" i="5"/>
  <c r="W1985" i="5"/>
  <c r="W1986" i="5"/>
  <c r="W1987" i="5"/>
  <c r="W1988" i="5"/>
  <c r="W1989" i="5"/>
  <c r="W1990" i="5"/>
  <c r="W1991" i="5"/>
  <c r="W1992" i="5"/>
  <c r="W1993" i="5"/>
  <c r="W1994" i="5"/>
  <c r="W1995" i="5"/>
  <c r="W1996" i="5"/>
  <c r="W1997" i="5"/>
  <c r="W1998" i="5"/>
  <c r="W1999" i="5"/>
  <c r="W2000" i="5"/>
  <c r="W2001" i="5"/>
  <c r="W2002" i="5"/>
  <c r="W2003" i="5"/>
  <c r="W2004" i="5"/>
  <c r="W2005" i="5"/>
  <c r="W2006" i="5"/>
  <c r="W2007" i="5"/>
  <c r="W2008" i="5"/>
  <c r="W2009" i="5"/>
  <c r="W2010" i="5"/>
  <c r="W2011" i="5"/>
  <c r="W2012" i="5"/>
  <c r="W2013" i="5"/>
  <c r="W2014" i="5"/>
  <c r="W2015" i="5"/>
  <c r="W2016" i="5"/>
  <c r="W2017" i="5"/>
  <c r="W2018" i="5"/>
  <c r="W2019" i="5"/>
  <c r="W2020" i="5"/>
  <c r="W2021" i="5"/>
  <c r="W2022" i="5"/>
  <c r="W2023" i="5"/>
  <c r="W2024" i="5"/>
  <c r="W2025" i="5"/>
  <c r="W2026" i="5"/>
  <c r="W2027" i="5"/>
  <c r="W2028" i="5"/>
  <c r="W2029" i="5"/>
  <c r="W2030" i="5"/>
  <c r="W2031" i="5"/>
  <c r="W2032" i="5"/>
  <c r="W2033" i="5"/>
  <c r="W2034" i="5"/>
  <c r="W2035" i="5"/>
  <c r="W2036" i="5"/>
  <c r="W2037" i="5"/>
  <c r="W2038" i="5"/>
  <c r="W2039" i="5"/>
  <c r="W2040" i="5"/>
  <c r="W2041" i="5"/>
  <c r="W2042" i="5"/>
  <c r="W2043" i="5"/>
  <c r="W2044" i="5"/>
  <c r="W2045" i="5"/>
  <c r="W2046" i="5"/>
  <c r="W2047" i="5"/>
  <c r="W2048" i="5"/>
  <c r="W2049" i="5"/>
  <c r="W2050" i="5"/>
  <c r="W2051" i="5"/>
  <c r="W2052" i="5"/>
  <c r="W2053" i="5"/>
  <c r="W2054" i="5"/>
  <c r="W2055" i="5"/>
  <c r="W2056" i="5"/>
  <c r="W2057" i="5"/>
  <c r="W2058" i="5"/>
  <c r="W2059" i="5"/>
  <c r="W2060" i="5"/>
  <c r="W2061" i="5"/>
  <c r="W2062" i="5"/>
  <c r="W2063" i="5"/>
  <c r="W2064" i="5"/>
  <c r="W2065" i="5"/>
  <c r="W2066" i="5"/>
  <c r="W2067" i="5"/>
  <c r="W2068" i="5"/>
  <c r="W2069" i="5"/>
  <c r="W2070" i="5"/>
  <c r="W2071" i="5"/>
  <c r="W2072" i="5"/>
  <c r="W2073" i="5"/>
  <c r="W2074" i="5"/>
  <c r="W2075" i="5"/>
  <c r="W2076" i="5"/>
  <c r="W2077" i="5"/>
  <c r="W2078" i="5"/>
  <c r="W2079" i="5"/>
  <c r="W2080" i="5"/>
  <c r="W2081" i="5"/>
  <c r="W2082" i="5"/>
  <c r="W2083" i="5"/>
  <c r="W2084" i="5"/>
  <c r="W2085" i="5"/>
  <c r="W2086" i="5"/>
  <c r="W2087" i="5"/>
  <c r="W2088" i="5"/>
  <c r="W2089" i="5"/>
  <c r="W2090" i="5"/>
  <c r="W2091" i="5"/>
  <c r="W2092" i="5"/>
  <c r="W2093" i="5"/>
  <c r="W2094" i="5"/>
  <c r="W2095" i="5"/>
  <c r="W2096" i="5"/>
  <c r="W2097" i="5"/>
  <c r="W2098" i="5"/>
  <c r="W2099" i="5"/>
  <c r="W2100" i="5"/>
  <c r="W2101" i="5"/>
  <c r="W2102" i="5"/>
  <c r="W2103" i="5"/>
  <c r="W2104" i="5"/>
  <c r="W2105" i="5"/>
  <c r="W2106" i="5"/>
  <c r="W2107" i="5"/>
  <c r="W2108" i="5"/>
  <c r="W2109" i="5"/>
  <c r="W2110" i="5"/>
  <c r="W2111" i="5"/>
  <c r="W2112" i="5"/>
  <c r="W2113" i="5"/>
  <c r="W2114" i="5"/>
  <c r="W2115" i="5"/>
  <c r="W2116" i="5"/>
  <c r="W2117" i="5"/>
  <c r="W2118" i="5"/>
  <c r="W2119" i="5"/>
  <c r="W2120" i="5"/>
  <c r="W2121" i="5"/>
  <c r="W2122" i="5"/>
  <c r="W2123" i="5"/>
  <c r="W2124" i="5"/>
  <c r="W2125" i="5"/>
  <c r="W2126" i="5"/>
  <c r="W2127" i="5"/>
  <c r="W2128" i="5"/>
  <c r="W2129" i="5"/>
  <c r="W2130" i="5"/>
  <c r="W2131" i="5"/>
  <c r="W2132" i="5"/>
  <c r="W2133" i="5"/>
  <c r="W2134" i="5"/>
  <c r="W2135" i="5"/>
  <c r="W2136" i="5"/>
  <c r="W2137" i="5"/>
  <c r="W2138" i="5"/>
  <c r="W2139" i="5"/>
  <c r="W2140" i="5"/>
  <c r="W2141" i="5"/>
  <c r="W2142" i="5"/>
  <c r="W2143" i="5"/>
  <c r="W2144" i="5"/>
  <c r="W2145" i="5"/>
  <c r="W2146" i="5"/>
  <c r="W2147" i="5"/>
  <c r="W2148" i="5"/>
  <c r="W2149" i="5"/>
  <c r="W2150" i="5"/>
  <c r="W2151" i="5"/>
  <c r="W2152" i="5"/>
  <c r="W2153" i="5"/>
  <c r="W2154" i="5"/>
  <c r="W2155" i="5"/>
  <c r="W2156" i="5"/>
  <c r="W2157" i="5"/>
  <c r="W2158" i="5"/>
  <c r="W2159" i="5"/>
  <c r="W2160" i="5"/>
  <c r="W2161" i="5"/>
  <c r="W2162" i="5"/>
  <c r="W2163" i="5"/>
  <c r="W2164" i="5"/>
  <c r="W2165" i="5"/>
  <c r="W2166" i="5"/>
  <c r="W2167" i="5"/>
  <c r="W2168" i="5"/>
  <c r="W2169" i="5"/>
  <c r="W2170" i="5"/>
  <c r="W2171" i="5"/>
  <c r="W2172" i="5"/>
  <c r="W2173" i="5"/>
  <c r="W2174" i="5"/>
  <c r="W2175" i="5"/>
  <c r="W2176" i="5"/>
  <c r="W2177" i="5"/>
  <c r="W2178" i="5"/>
  <c r="W2179" i="5"/>
  <c r="W2180" i="5"/>
  <c r="W2181" i="5"/>
  <c r="W2182" i="5"/>
  <c r="W2183" i="5"/>
  <c r="W2184" i="5"/>
  <c r="W2185" i="5"/>
  <c r="W2186" i="5"/>
  <c r="W2187" i="5"/>
  <c r="W2188" i="5"/>
  <c r="W2189" i="5"/>
  <c r="W2190" i="5"/>
  <c r="W2191" i="5"/>
  <c r="W2192" i="5"/>
  <c r="W2193" i="5"/>
  <c r="W2194" i="5"/>
  <c r="W2195" i="5"/>
  <c r="W2196" i="5"/>
  <c r="W2197" i="5"/>
  <c r="W2198" i="5"/>
  <c r="W2199" i="5"/>
  <c r="W2200" i="5"/>
  <c r="W2201" i="5"/>
  <c r="W2202" i="5"/>
  <c r="W2203" i="5"/>
  <c r="W2204" i="5"/>
  <c r="W2205" i="5"/>
  <c r="W2206" i="5"/>
  <c r="W2207" i="5"/>
  <c r="W2208" i="5"/>
  <c r="W2209" i="5"/>
  <c r="W2210" i="5"/>
  <c r="W2211" i="5"/>
  <c r="W2212" i="5"/>
  <c r="W2213" i="5"/>
  <c r="W2214" i="5"/>
  <c r="W2215" i="5"/>
  <c r="W2216" i="5"/>
  <c r="W2217" i="5"/>
  <c r="W2218" i="5"/>
  <c r="W2219" i="5"/>
  <c r="W2220" i="5"/>
  <c r="W2221" i="5"/>
  <c r="W2222" i="5"/>
  <c r="W2223" i="5"/>
  <c r="W2224" i="5"/>
  <c r="W2225" i="5"/>
  <c r="W2226" i="5"/>
  <c r="W2227" i="5"/>
  <c r="W2228" i="5"/>
  <c r="W2229" i="5"/>
  <c r="W2230" i="5"/>
  <c r="W2231" i="5"/>
  <c r="W2232" i="5"/>
  <c r="W2233" i="5"/>
  <c r="W2234" i="5"/>
  <c r="W2235" i="5"/>
  <c r="W2236" i="5"/>
  <c r="W2237" i="5"/>
  <c r="W2238" i="5"/>
  <c r="W2239" i="5"/>
  <c r="W2240" i="5"/>
  <c r="W2241" i="5"/>
  <c r="W2242" i="5"/>
  <c r="W2243" i="5"/>
  <c r="W2244" i="5"/>
  <c r="W2245" i="5"/>
  <c r="W2246" i="5"/>
  <c r="W2247" i="5"/>
  <c r="W2248" i="5"/>
  <c r="W2249" i="5"/>
  <c r="W2250" i="5"/>
  <c r="W2251" i="5"/>
  <c r="W2252" i="5"/>
  <c r="W2253" i="5"/>
  <c r="W2254" i="5"/>
  <c r="W2255" i="5"/>
  <c r="W2256" i="5"/>
  <c r="W2257" i="5"/>
  <c r="W2258" i="5"/>
  <c r="W2259" i="5"/>
  <c r="W2260" i="5"/>
  <c r="W2261" i="5"/>
  <c r="W2262" i="5"/>
  <c r="W2263" i="5"/>
  <c r="W2264" i="5"/>
  <c r="W2265" i="5"/>
  <c r="W2266" i="5"/>
  <c r="W2267" i="5"/>
  <c r="W2268" i="5"/>
  <c r="W2269" i="5"/>
  <c r="W2270" i="5"/>
  <c r="W2271" i="5"/>
  <c r="W2272" i="5"/>
  <c r="W2273" i="5"/>
  <c r="W2274" i="5"/>
  <c r="W2275" i="5"/>
  <c r="W2276" i="5"/>
  <c r="W2277" i="5"/>
  <c r="W2278" i="5"/>
  <c r="W2279" i="5"/>
  <c r="W2280" i="5"/>
  <c r="W2281" i="5"/>
  <c r="W2282" i="5"/>
  <c r="W2283" i="5"/>
  <c r="W2284" i="5"/>
  <c r="W2285" i="5"/>
  <c r="W2286" i="5"/>
  <c r="W2287" i="5"/>
  <c r="W2288" i="5"/>
  <c r="W2289" i="5"/>
  <c r="W2290" i="5"/>
  <c r="W2291" i="5"/>
  <c r="W2292" i="5"/>
  <c r="W2293" i="5"/>
  <c r="W2294" i="5"/>
  <c r="W2295" i="5"/>
  <c r="W2296" i="5"/>
  <c r="W2297" i="5"/>
  <c r="W2298" i="5"/>
  <c r="W2299" i="5"/>
  <c r="W2300" i="5"/>
  <c r="W2301" i="5"/>
  <c r="W2302" i="5"/>
  <c r="W2303" i="5"/>
  <c r="W2304" i="5"/>
  <c r="W2305" i="5"/>
  <c r="W2306" i="5"/>
  <c r="W2307" i="5"/>
  <c r="W2308" i="5"/>
  <c r="W2309" i="5"/>
  <c r="W2310" i="5"/>
  <c r="W2311" i="5"/>
  <c r="W2312" i="5"/>
  <c r="W2313" i="5"/>
  <c r="W2314" i="5"/>
  <c r="W2315" i="5"/>
  <c r="W2316" i="5"/>
  <c r="W2317" i="5"/>
  <c r="W2318" i="5"/>
  <c r="W2319" i="5"/>
  <c r="W2320" i="5"/>
  <c r="W2321" i="5"/>
  <c r="W2322" i="5"/>
  <c r="W2323" i="5"/>
  <c r="W2324" i="5"/>
  <c r="W2325" i="5"/>
  <c r="W2326" i="5"/>
  <c r="W2327" i="5"/>
  <c r="W2328" i="5"/>
  <c r="W2329" i="5"/>
  <c r="W2330" i="5"/>
  <c r="W2331" i="5"/>
  <c r="W2332" i="5"/>
  <c r="W2333" i="5"/>
  <c r="W2334" i="5"/>
  <c r="W2335" i="5"/>
  <c r="W2336" i="5"/>
  <c r="W2337" i="5"/>
  <c r="W2338" i="5"/>
  <c r="W2339" i="5"/>
  <c r="W2340" i="5"/>
  <c r="W2341" i="5"/>
  <c r="W2342" i="5"/>
  <c r="W2343" i="5"/>
  <c r="W2344" i="5"/>
  <c r="W2345" i="5"/>
  <c r="W2346" i="5"/>
  <c r="W2347" i="5"/>
  <c r="W2348" i="5"/>
  <c r="W2349" i="5"/>
  <c r="W2350" i="5"/>
  <c r="W2351" i="5"/>
  <c r="W2352" i="5"/>
  <c r="W2353" i="5"/>
  <c r="W2354" i="5"/>
  <c r="W2355" i="5"/>
  <c r="W2356" i="5"/>
  <c r="W2357" i="5"/>
  <c r="W2358" i="5"/>
  <c r="W2359" i="5"/>
  <c r="W2360" i="5"/>
  <c r="W2361" i="5"/>
  <c r="W2362" i="5"/>
  <c r="W2363" i="5"/>
  <c r="W2364" i="5"/>
  <c r="W2365" i="5"/>
  <c r="W2366" i="5"/>
  <c r="W2367" i="5"/>
  <c r="W2368" i="5"/>
  <c r="W2369" i="5"/>
  <c r="W2370" i="5"/>
  <c r="W2371" i="5"/>
  <c r="W2372" i="5"/>
  <c r="W2373" i="5"/>
  <c r="W2374" i="5"/>
  <c r="W2375" i="5"/>
  <c r="W2376" i="5"/>
  <c r="W2377" i="5"/>
  <c r="W2378" i="5"/>
  <c r="W2379" i="5"/>
  <c r="W2380" i="5"/>
  <c r="W2381" i="5"/>
  <c r="W2382" i="5"/>
  <c r="W2383" i="5"/>
  <c r="W2384" i="5"/>
  <c r="W2385" i="5"/>
  <c r="W2386" i="5"/>
  <c r="W2387" i="5"/>
  <c r="W2388" i="5"/>
  <c r="W2389" i="5"/>
  <c r="W2390" i="5"/>
  <c r="W2391" i="5"/>
  <c r="W2392" i="5"/>
  <c r="W2393" i="5"/>
  <c r="W2394" i="5"/>
  <c r="W2395" i="5"/>
  <c r="W2396" i="5"/>
  <c r="W2397" i="5"/>
  <c r="W2398" i="5"/>
  <c r="W2399" i="5"/>
  <c r="W2400" i="5"/>
  <c r="W2401" i="5"/>
  <c r="W2402" i="5"/>
  <c r="W2403" i="5"/>
  <c r="W2404" i="5"/>
  <c r="W2405" i="5"/>
  <c r="W2406" i="5"/>
  <c r="W2407" i="5"/>
  <c r="W2408" i="5"/>
  <c r="W2409" i="5"/>
  <c r="W2410" i="5"/>
  <c r="W2411" i="5"/>
  <c r="W2412" i="5"/>
  <c r="W2413" i="5"/>
  <c r="W2414" i="5"/>
  <c r="W2415" i="5"/>
  <c r="W2416" i="5"/>
  <c r="W2417" i="5"/>
  <c r="W2418" i="5"/>
  <c r="W2419" i="5"/>
  <c r="W2420" i="5"/>
  <c r="W2421" i="5"/>
  <c r="W2422" i="5"/>
  <c r="W2423" i="5"/>
  <c r="W2424" i="5"/>
  <c r="W2425" i="5"/>
  <c r="W2426" i="5"/>
  <c r="W2427" i="5"/>
  <c r="W2428" i="5"/>
  <c r="W2429" i="5"/>
  <c r="W2430" i="5"/>
  <c r="W2431" i="5"/>
  <c r="W2432" i="5"/>
  <c r="W2433" i="5"/>
  <c r="W2434" i="5"/>
  <c r="W2435" i="5"/>
  <c r="W2436" i="5"/>
  <c r="W2437" i="5"/>
  <c r="W2438" i="5"/>
  <c r="W2439" i="5"/>
  <c r="W2440" i="5"/>
  <c r="W2441" i="5"/>
  <c r="W2442" i="5"/>
  <c r="W2443" i="5"/>
  <c r="W2444" i="5"/>
  <c r="W2445" i="5"/>
  <c r="W2446" i="5"/>
  <c r="W2447" i="5"/>
  <c r="W2448" i="5"/>
  <c r="W2449" i="5"/>
  <c r="W2450" i="5"/>
  <c r="W2451" i="5"/>
  <c r="W2452" i="5"/>
  <c r="W2453" i="5"/>
  <c r="W2454" i="5"/>
  <c r="W2455" i="5"/>
  <c r="W2456" i="5"/>
  <c r="W2457" i="5"/>
  <c r="W2458" i="5"/>
  <c r="W2459" i="5"/>
  <c r="W2460" i="5"/>
  <c r="W2461" i="5"/>
  <c r="W2462" i="5"/>
  <c r="W2463" i="5"/>
  <c r="W2464" i="5"/>
  <c r="W2465" i="5"/>
  <c r="W2466" i="5"/>
  <c r="W2467" i="5"/>
  <c r="W2468" i="5"/>
  <c r="W2469" i="5"/>
  <c r="W2470" i="5"/>
  <c r="W2471" i="5"/>
  <c r="W2472" i="5"/>
  <c r="W2473" i="5"/>
  <c r="W2474" i="5"/>
  <c r="W2475" i="5"/>
  <c r="W2476" i="5"/>
  <c r="W2477" i="5"/>
  <c r="W2478" i="5"/>
  <c r="W2479" i="5"/>
  <c r="W2480" i="5"/>
  <c r="W2481" i="5"/>
  <c r="W2482" i="5"/>
  <c r="W2483" i="5"/>
  <c r="W2484" i="5"/>
  <c r="W2485" i="5"/>
  <c r="W2486" i="5"/>
  <c r="W2487" i="5"/>
  <c r="W2488" i="5"/>
  <c r="W2489" i="5"/>
  <c r="W2490" i="5"/>
  <c r="W2491" i="5"/>
  <c r="W2492" i="5"/>
  <c r="W2493" i="5"/>
  <c r="W2494" i="5"/>
  <c r="W2495" i="5"/>
  <c r="W2496" i="5"/>
  <c r="W2497" i="5"/>
  <c r="W2498" i="5"/>
  <c r="W2499" i="5"/>
  <c r="W2500" i="5"/>
  <c r="W2501" i="5"/>
  <c r="W2502" i="5"/>
  <c r="W2503" i="5"/>
  <c r="W2504" i="5"/>
  <c r="W2505" i="5"/>
  <c r="W2506" i="5"/>
  <c r="W2507" i="5"/>
  <c r="W2508" i="5"/>
  <c r="W2509" i="5"/>
  <c r="W2510" i="5"/>
  <c r="W2511" i="5"/>
  <c r="W2512" i="5"/>
  <c r="W2513" i="5"/>
  <c r="W2514" i="5"/>
  <c r="W2515" i="5"/>
  <c r="W2516" i="5"/>
  <c r="W2517" i="5"/>
  <c r="W2518" i="5"/>
  <c r="W2519" i="5"/>
  <c r="W2520" i="5"/>
  <c r="W2521" i="5"/>
  <c r="W2522" i="5"/>
  <c r="W2523" i="5"/>
  <c r="W2524" i="5"/>
  <c r="W2525" i="5"/>
  <c r="W2526" i="5"/>
  <c r="W2527" i="5"/>
  <c r="W2528" i="5"/>
  <c r="W2529" i="5"/>
  <c r="W2530" i="5"/>
  <c r="W2531" i="5"/>
  <c r="W2532" i="5"/>
  <c r="W2533" i="5"/>
  <c r="W2534" i="5"/>
  <c r="W2535" i="5"/>
  <c r="W2536" i="5"/>
  <c r="W2537" i="5"/>
  <c r="W2538" i="5"/>
  <c r="W2539" i="5"/>
  <c r="W2540" i="5"/>
  <c r="W2541" i="5"/>
  <c r="W2542" i="5"/>
  <c r="W2543" i="5"/>
  <c r="W2544" i="5"/>
  <c r="W2545" i="5"/>
  <c r="W2546" i="5"/>
  <c r="W2547" i="5"/>
  <c r="W2548" i="5"/>
  <c r="W2549" i="5"/>
  <c r="W2550" i="5"/>
  <c r="W2551" i="5"/>
  <c r="W2552" i="5"/>
  <c r="W2553" i="5"/>
  <c r="W2554" i="5"/>
  <c r="W2555" i="5"/>
  <c r="W2556" i="5"/>
  <c r="W2557" i="5"/>
  <c r="W2558" i="5"/>
  <c r="W2559" i="5"/>
  <c r="W2560" i="5"/>
  <c r="W2561" i="5"/>
  <c r="W2562" i="5"/>
  <c r="W2563" i="5"/>
  <c r="W2564" i="5"/>
  <c r="W2565" i="5"/>
  <c r="W2566" i="5"/>
  <c r="W2567" i="5"/>
  <c r="W2568" i="5"/>
  <c r="W2569" i="5"/>
  <c r="W2570" i="5"/>
  <c r="W2571" i="5"/>
  <c r="W2572" i="5"/>
  <c r="W2573" i="5"/>
  <c r="W2574" i="5"/>
  <c r="W2575" i="5"/>
  <c r="W2576" i="5"/>
  <c r="W2577" i="5"/>
  <c r="W2578" i="5"/>
  <c r="W2579" i="5"/>
  <c r="W2580" i="5"/>
  <c r="W2581" i="5"/>
  <c r="W2582" i="5"/>
  <c r="W2583" i="5"/>
  <c r="W2584" i="5"/>
  <c r="W2585" i="5"/>
  <c r="W2586" i="5"/>
  <c r="W2587" i="5"/>
  <c r="W2588" i="5"/>
  <c r="W2589" i="5"/>
  <c r="W2590" i="5"/>
  <c r="W2591" i="5"/>
  <c r="W2592" i="5"/>
  <c r="W2593" i="5"/>
  <c r="W2594" i="5"/>
  <c r="W2595" i="5"/>
  <c r="W2596" i="5"/>
  <c r="W2597" i="5"/>
  <c r="W2598" i="5"/>
  <c r="W2599" i="5"/>
  <c r="W2600" i="5"/>
  <c r="W2601" i="5"/>
  <c r="W2602" i="5"/>
  <c r="W2603" i="5"/>
  <c r="W2604" i="5"/>
  <c r="W2605" i="5"/>
  <c r="W2606" i="5"/>
  <c r="W2607" i="5"/>
  <c r="W2608" i="5"/>
  <c r="W2609" i="5"/>
  <c r="W2610" i="5"/>
  <c r="W2611" i="5"/>
  <c r="W2612" i="5"/>
  <c r="W2613" i="5"/>
  <c r="W2614" i="5"/>
  <c r="W2615" i="5"/>
  <c r="W2616" i="5"/>
  <c r="W2617" i="5"/>
  <c r="W2618" i="5"/>
  <c r="W2619" i="5"/>
  <c r="W2620" i="5"/>
  <c r="W2621" i="5"/>
  <c r="W2622" i="5"/>
  <c r="W2623" i="5"/>
  <c r="W2624" i="5"/>
  <c r="W2625" i="5"/>
  <c r="W2626" i="5"/>
  <c r="W2627" i="5"/>
  <c r="W2628" i="5"/>
  <c r="W2629" i="5"/>
  <c r="W2630" i="5"/>
  <c r="W2631" i="5"/>
  <c r="W2632" i="5"/>
  <c r="W2633" i="5"/>
  <c r="W2634" i="5"/>
  <c r="W2635" i="5"/>
  <c r="W2636" i="5"/>
  <c r="W2637" i="5"/>
  <c r="W2638" i="5"/>
  <c r="W2639" i="5"/>
  <c r="W2640" i="5"/>
  <c r="W2641" i="5"/>
  <c r="W2642" i="5"/>
  <c r="W2643" i="5"/>
  <c r="W2644" i="5"/>
  <c r="W2645" i="5"/>
  <c r="W2646" i="5"/>
  <c r="W2647" i="5"/>
  <c r="W2648" i="5"/>
  <c r="W2649" i="5"/>
  <c r="W2650" i="5"/>
  <c r="W2651" i="5"/>
  <c r="W2652" i="5"/>
  <c r="W2653" i="5"/>
  <c r="W2654" i="5"/>
  <c r="W2655" i="5"/>
  <c r="W2656" i="5"/>
  <c r="W2657" i="5"/>
  <c r="W2658" i="5"/>
  <c r="W2659" i="5"/>
  <c r="W2660" i="5"/>
  <c r="W2661" i="5"/>
  <c r="W2662" i="5"/>
  <c r="W2663" i="5"/>
  <c r="W2664" i="5"/>
  <c r="W2665" i="5"/>
  <c r="W2666" i="5"/>
  <c r="W2667" i="5"/>
  <c r="W2668" i="5"/>
  <c r="W2669" i="5"/>
  <c r="W2670" i="5"/>
  <c r="W2671" i="5"/>
  <c r="W2672" i="5"/>
  <c r="W2673" i="5"/>
  <c r="W2674" i="5"/>
  <c r="W2675" i="5"/>
  <c r="W2676" i="5"/>
  <c r="W2677" i="5"/>
  <c r="W2678" i="5"/>
  <c r="W2679" i="5"/>
  <c r="W2680" i="5"/>
  <c r="W2681" i="5"/>
  <c r="W2682" i="5"/>
  <c r="W2683" i="5"/>
  <c r="W2684" i="5"/>
  <c r="W2685" i="5"/>
  <c r="W2686" i="5"/>
  <c r="W2687" i="5"/>
  <c r="W2688" i="5"/>
  <c r="W2689" i="5"/>
  <c r="W2690" i="5"/>
  <c r="W2691" i="5"/>
  <c r="W2692" i="5"/>
  <c r="W2693" i="5"/>
  <c r="W2694" i="5"/>
  <c r="W2695" i="5"/>
  <c r="W2696" i="5"/>
  <c r="W2697" i="5"/>
  <c r="W2698" i="5"/>
  <c r="W2699" i="5"/>
  <c r="W2700" i="5"/>
  <c r="W2701" i="5"/>
  <c r="W2702" i="5"/>
  <c r="W2703" i="5"/>
  <c r="W2704" i="5"/>
  <c r="W2705" i="5"/>
  <c r="W2706" i="5"/>
  <c r="W2707" i="5"/>
  <c r="W2708" i="5"/>
  <c r="W2709" i="5"/>
  <c r="W2710" i="5"/>
  <c r="W2711" i="5"/>
  <c r="W2712" i="5"/>
  <c r="W2713" i="5"/>
  <c r="W2714" i="5"/>
  <c r="W2715" i="5"/>
  <c r="W2716" i="5"/>
  <c r="W2717" i="5"/>
  <c r="W2718" i="5"/>
  <c r="W2719" i="5"/>
  <c r="W2720" i="5"/>
  <c r="W2721" i="5"/>
  <c r="W2722" i="5"/>
  <c r="W2723" i="5"/>
  <c r="W2724" i="5"/>
  <c r="W2725" i="5"/>
  <c r="W2726" i="5"/>
  <c r="W2727" i="5"/>
  <c r="W2728" i="5"/>
  <c r="W2729" i="5"/>
  <c r="W2730" i="5"/>
  <c r="W2731" i="5"/>
  <c r="W2732" i="5"/>
  <c r="W2733" i="5"/>
  <c r="W2734" i="5"/>
  <c r="W2735" i="5"/>
  <c r="W2736" i="5"/>
  <c r="W2737" i="5"/>
  <c r="W2738" i="5"/>
  <c r="W2739" i="5"/>
  <c r="W2740" i="5"/>
  <c r="W2741" i="5"/>
  <c r="W2742" i="5"/>
  <c r="W2743" i="5"/>
  <c r="W2744" i="5"/>
  <c r="W2745" i="5"/>
  <c r="W2746" i="5"/>
  <c r="W2747" i="5"/>
  <c r="W2748" i="5"/>
  <c r="W2749" i="5"/>
  <c r="W2750" i="5"/>
  <c r="W2751" i="5"/>
  <c r="W2752" i="5"/>
  <c r="W2753" i="5"/>
  <c r="W2754" i="5"/>
  <c r="W2755" i="5"/>
  <c r="W2756" i="5"/>
  <c r="W2757" i="5"/>
  <c r="W2758" i="5"/>
  <c r="W2759" i="5"/>
  <c r="W2760" i="5"/>
  <c r="W2761" i="5"/>
  <c r="W2762" i="5"/>
  <c r="W2763" i="5"/>
  <c r="W2764" i="5"/>
  <c r="W2765" i="5"/>
  <c r="W2766" i="5"/>
  <c r="W2767" i="5"/>
  <c r="W2768" i="5"/>
  <c r="W2769" i="5"/>
  <c r="W2770" i="5"/>
  <c r="W2771" i="5"/>
  <c r="W2772" i="5"/>
  <c r="W2773" i="5"/>
  <c r="W2774" i="5"/>
  <c r="W2775" i="5"/>
  <c r="W2776" i="5"/>
  <c r="W2777" i="5"/>
  <c r="W2778" i="5"/>
  <c r="W2779" i="5"/>
  <c r="W2780" i="5"/>
  <c r="W2781" i="5"/>
  <c r="W2782" i="5"/>
  <c r="W2783" i="5"/>
  <c r="W2784" i="5"/>
  <c r="W2785" i="5"/>
  <c r="W2786" i="5"/>
  <c r="W2787" i="5"/>
  <c r="W2788" i="5"/>
  <c r="W2789" i="5"/>
  <c r="W2790" i="5"/>
  <c r="W2791" i="5"/>
  <c r="W2792" i="5"/>
  <c r="W2793" i="5"/>
  <c r="W2794" i="5"/>
  <c r="W2795" i="5"/>
  <c r="W2796" i="5"/>
  <c r="W2797" i="5"/>
  <c r="W2798" i="5"/>
  <c r="W2799" i="5"/>
  <c r="W2800" i="5"/>
  <c r="W2801" i="5"/>
  <c r="W2802" i="5"/>
  <c r="W2803" i="5"/>
  <c r="W2804" i="5"/>
  <c r="W2805" i="5"/>
  <c r="W2806" i="5"/>
  <c r="W2807" i="5"/>
  <c r="W2808" i="5"/>
  <c r="W2809" i="5"/>
  <c r="W2810" i="5"/>
  <c r="W2811" i="5"/>
  <c r="W2812" i="5"/>
  <c r="W2813" i="5"/>
  <c r="W2814" i="5"/>
  <c r="W2815" i="5"/>
  <c r="W2816" i="5"/>
  <c r="W2817" i="5"/>
  <c r="W2818" i="5"/>
  <c r="W2819" i="5"/>
  <c r="W2820" i="5"/>
  <c r="W2821" i="5"/>
  <c r="W2822" i="5"/>
  <c r="W2823" i="5"/>
  <c r="W2824" i="5"/>
  <c r="W2825" i="5"/>
  <c r="W2826" i="5"/>
  <c r="W2827" i="5"/>
  <c r="W2828" i="5"/>
  <c r="W2829" i="5"/>
  <c r="W2830" i="5"/>
  <c r="W2831" i="5"/>
  <c r="W2832" i="5"/>
  <c r="W2833" i="5"/>
  <c r="W2834" i="5"/>
  <c r="W2835" i="5"/>
  <c r="W2836" i="5"/>
  <c r="W2837" i="5"/>
  <c r="W2838" i="5"/>
  <c r="W2839" i="5"/>
  <c r="W2840" i="5"/>
  <c r="W2841" i="5"/>
  <c r="W2842" i="5"/>
  <c r="W2843" i="5"/>
  <c r="W2844" i="5"/>
  <c r="W2845" i="5"/>
  <c r="W2846" i="5"/>
  <c r="W2847" i="5"/>
  <c r="W2848" i="5"/>
  <c r="W2849" i="5"/>
  <c r="W2850" i="5"/>
  <c r="W2851" i="5"/>
  <c r="W2852" i="5"/>
  <c r="W2853" i="5"/>
  <c r="W2854" i="5"/>
  <c r="W2855" i="5"/>
  <c r="W2856" i="5"/>
  <c r="W2857" i="5"/>
  <c r="W2858" i="5"/>
  <c r="W2859" i="5"/>
  <c r="W2860" i="5"/>
  <c r="W2861" i="5"/>
  <c r="W2862" i="5"/>
  <c r="W2863" i="5"/>
  <c r="W2864" i="5"/>
  <c r="W2865" i="5"/>
  <c r="W2866" i="5"/>
  <c r="W2867" i="5"/>
  <c r="W2868" i="5"/>
  <c r="W2869" i="5"/>
  <c r="W2870" i="5"/>
  <c r="W2871" i="5"/>
  <c r="W2872" i="5"/>
  <c r="W2873" i="5"/>
  <c r="W2874" i="5"/>
  <c r="W2875" i="5"/>
  <c r="W2876" i="5"/>
  <c r="W2877" i="5"/>
  <c r="W2878" i="5"/>
  <c r="W2879" i="5"/>
  <c r="W2880" i="5"/>
  <c r="W2881" i="5"/>
  <c r="W2882" i="5"/>
  <c r="W2883" i="5"/>
  <c r="W2884" i="5"/>
  <c r="W2885" i="5"/>
  <c r="W2886" i="5"/>
  <c r="W2887" i="5"/>
  <c r="W2888" i="5"/>
  <c r="W2889" i="5"/>
  <c r="W2890" i="5"/>
  <c r="W2891" i="5"/>
  <c r="W2892" i="5"/>
  <c r="W2893" i="5"/>
  <c r="W2894" i="5"/>
  <c r="W2895" i="5"/>
  <c r="W2896" i="5"/>
  <c r="W2897" i="5"/>
  <c r="W2898" i="5"/>
  <c r="W2899" i="5"/>
  <c r="W2900" i="5"/>
  <c r="W2901" i="5"/>
  <c r="W2902" i="5"/>
  <c r="W2903" i="5"/>
  <c r="W2904" i="5"/>
  <c r="W2905" i="5"/>
  <c r="W2906" i="5"/>
  <c r="W2907" i="5"/>
  <c r="W2908" i="5"/>
  <c r="W2909" i="5"/>
  <c r="W2910" i="5"/>
  <c r="W2911" i="5"/>
  <c r="W2912" i="5"/>
  <c r="W2913" i="5"/>
  <c r="W2914" i="5"/>
  <c r="W2915" i="5"/>
  <c r="W2916" i="5"/>
  <c r="W2917" i="5"/>
  <c r="W2918" i="5"/>
  <c r="W2919" i="5"/>
  <c r="W2920" i="5"/>
  <c r="W2921" i="5"/>
  <c r="W2922" i="5"/>
  <c r="W2923" i="5"/>
  <c r="W2924" i="5"/>
  <c r="W2925" i="5"/>
  <c r="W2926" i="5"/>
  <c r="W2927" i="5"/>
  <c r="W2928" i="5"/>
  <c r="W2929" i="5"/>
  <c r="W2930" i="5"/>
  <c r="W2931" i="5"/>
  <c r="W2932" i="5"/>
  <c r="W2933" i="5"/>
  <c r="W2934" i="5"/>
  <c r="W2935" i="5"/>
  <c r="W2936" i="5"/>
  <c r="W2937" i="5"/>
  <c r="W2938" i="5"/>
  <c r="W2939" i="5"/>
  <c r="W2940" i="5"/>
  <c r="W2941" i="5"/>
  <c r="W2942" i="5"/>
  <c r="W2943" i="5"/>
  <c r="W2944" i="5"/>
  <c r="W2945" i="5"/>
  <c r="W2946" i="5"/>
  <c r="W2947" i="5"/>
  <c r="W2948" i="5"/>
  <c r="W2949" i="5"/>
  <c r="W2950" i="5"/>
  <c r="W2951" i="5"/>
  <c r="W2952" i="5"/>
  <c r="W2953" i="5"/>
  <c r="W2954" i="5"/>
  <c r="W2955" i="5"/>
  <c r="W2956" i="5"/>
  <c r="W2957" i="5"/>
  <c r="W2958" i="5"/>
  <c r="W2959" i="5"/>
  <c r="W2960" i="5"/>
  <c r="W2961" i="5"/>
  <c r="W2962" i="5"/>
  <c r="W2963" i="5"/>
  <c r="W2964" i="5"/>
  <c r="W2965" i="5"/>
  <c r="W2966" i="5"/>
  <c r="W2967" i="5"/>
  <c r="W2968" i="5"/>
  <c r="W2969" i="5"/>
  <c r="W2970" i="5"/>
  <c r="W2971" i="5"/>
  <c r="W2972" i="5"/>
  <c r="W2973" i="5"/>
  <c r="W2974" i="5"/>
  <c r="W2975" i="5"/>
  <c r="W2976" i="5"/>
  <c r="W2977" i="5"/>
  <c r="W2978" i="5"/>
  <c r="W2979" i="5"/>
  <c r="W2980" i="5"/>
  <c r="W2981" i="5"/>
  <c r="W2982" i="5"/>
  <c r="W2983" i="5"/>
  <c r="W2984" i="5"/>
  <c r="W2985" i="5"/>
  <c r="W2986" i="5"/>
  <c r="W2987" i="5"/>
  <c r="W2988" i="5"/>
  <c r="W2989" i="5"/>
  <c r="W2990" i="5"/>
  <c r="W2991" i="5"/>
  <c r="W2992" i="5"/>
  <c r="W2993" i="5"/>
  <c r="W2994" i="5"/>
  <c r="W2995" i="5"/>
  <c r="W2996" i="5"/>
  <c r="W2997" i="5"/>
  <c r="W2998" i="5"/>
  <c r="W2999" i="5"/>
  <c r="W3000" i="5"/>
  <c r="W3001" i="5"/>
  <c r="V2" i="5"/>
  <c r="V3" i="5"/>
  <c r="V4" i="5"/>
  <c r="V5" i="5"/>
  <c r="V6" i="5"/>
  <c r="V7" i="5"/>
  <c r="V8" i="5"/>
  <c r="V9" i="5"/>
  <c r="V10" i="5"/>
  <c r="V11" i="5"/>
  <c r="V12" i="5"/>
  <c r="V13" i="5"/>
  <c r="V14" i="5"/>
  <c r="V15" i="5"/>
  <c r="V16" i="5"/>
  <c r="V17" i="5"/>
  <c r="V18" i="5"/>
  <c r="V19" i="5"/>
  <c r="V20" i="5"/>
  <c r="V21" i="5"/>
  <c r="V22" i="5"/>
  <c r="V23" i="5"/>
  <c r="V24" i="5"/>
  <c r="V25" i="5"/>
  <c r="V26" i="5"/>
  <c r="V27" i="5"/>
  <c r="V28" i="5"/>
  <c r="V29" i="5"/>
  <c r="V30" i="5"/>
  <c r="V31" i="5"/>
  <c r="V32" i="5"/>
  <c r="V33" i="5"/>
  <c r="V34" i="5"/>
  <c r="V35" i="5"/>
  <c r="V36" i="5"/>
  <c r="V37" i="5"/>
  <c r="V38" i="5"/>
  <c r="V39" i="5"/>
  <c r="V40" i="5"/>
  <c r="V41" i="5"/>
  <c r="V42" i="5"/>
  <c r="V43" i="5"/>
  <c r="V44" i="5"/>
  <c r="V45" i="5"/>
  <c r="V46" i="5"/>
  <c r="V47" i="5"/>
  <c r="V48" i="5"/>
  <c r="V49" i="5"/>
  <c r="V50" i="5"/>
  <c r="V51" i="5"/>
  <c r="V52" i="5"/>
  <c r="V53" i="5"/>
  <c r="V54" i="5"/>
  <c r="V55" i="5"/>
  <c r="V56" i="5"/>
  <c r="V57" i="5"/>
  <c r="V58" i="5"/>
  <c r="V59" i="5"/>
  <c r="V60" i="5"/>
  <c r="V61" i="5"/>
  <c r="V62" i="5"/>
  <c r="V63" i="5"/>
  <c r="V64" i="5"/>
  <c r="V65" i="5"/>
  <c r="V66" i="5"/>
  <c r="V67" i="5"/>
  <c r="V68" i="5"/>
  <c r="V69" i="5"/>
  <c r="V70" i="5"/>
  <c r="V71" i="5"/>
  <c r="V72" i="5"/>
  <c r="V73" i="5"/>
  <c r="V74" i="5"/>
  <c r="V75" i="5"/>
  <c r="V76" i="5"/>
  <c r="V77" i="5"/>
  <c r="V78" i="5"/>
  <c r="V79" i="5"/>
  <c r="V80" i="5"/>
  <c r="V81" i="5"/>
  <c r="V82" i="5"/>
  <c r="V83" i="5"/>
  <c r="V84" i="5"/>
  <c r="V85" i="5"/>
  <c r="V86" i="5"/>
  <c r="V87" i="5"/>
  <c r="V88" i="5"/>
  <c r="V89" i="5"/>
  <c r="V90" i="5"/>
  <c r="V91" i="5"/>
  <c r="V92" i="5"/>
  <c r="V93" i="5"/>
  <c r="V94" i="5"/>
  <c r="V95" i="5"/>
  <c r="V96" i="5"/>
  <c r="V97" i="5"/>
  <c r="V98" i="5"/>
  <c r="V99" i="5"/>
  <c r="V100" i="5"/>
  <c r="V101" i="5"/>
  <c r="V102" i="5"/>
  <c r="V103" i="5"/>
  <c r="V104" i="5"/>
  <c r="V105" i="5"/>
  <c r="V106" i="5"/>
  <c r="V107" i="5"/>
  <c r="V108" i="5"/>
  <c r="V109" i="5"/>
  <c r="V110" i="5"/>
  <c r="V111" i="5"/>
  <c r="V112" i="5"/>
  <c r="V113" i="5"/>
  <c r="V114" i="5"/>
  <c r="V115" i="5"/>
  <c r="V116" i="5"/>
  <c r="V117" i="5"/>
  <c r="V118" i="5"/>
  <c r="V119" i="5"/>
  <c r="V120" i="5"/>
  <c r="V121" i="5"/>
  <c r="V122" i="5"/>
  <c r="V123" i="5"/>
  <c r="V124" i="5"/>
  <c r="V125" i="5"/>
  <c r="V126" i="5"/>
  <c r="V127" i="5"/>
  <c r="V128" i="5"/>
  <c r="V129" i="5"/>
  <c r="V130" i="5"/>
  <c r="V131" i="5"/>
  <c r="V132" i="5"/>
  <c r="V133" i="5"/>
  <c r="V134" i="5"/>
  <c r="V135" i="5"/>
  <c r="V136" i="5"/>
  <c r="V137" i="5"/>
  <c r="V138" i="5"/>
  <c r="V139" i="5"/>
  <c r="V140" i="5"/>
  <c r="V141" i="5"/>
  <c r="V142" i="5"/>
  <c r="V143" i="5"/>
  <c r="V144" i="5"/>
  <c r="V145" i="5"/>
  <c r="V146" i="5"/>
  <c r="V147" i="5"/>
  <c r="V148" i="5"/>
  <c r="V149" i="5"/>
  <c r="V150" i="5"/>
  <c r="V151" i="5"/>
  <c r="V152" i="5"/>
  <c r="V153" i="5"/>
  <c r="V154" i="5"/>
  <c r="V155" i="5"/>
  <c r="V156" i="5"/>
  <c r="V157" i="5"/>
  <c r="V158" i="5"/>
  <c r="V159" i="5"/>
  <c r="V160" i="5"/>
  <c r="V161" i="5"/>
  <c r="V162" i="5"/>
  <c r="V163" i="5"/>
  <c r="V164" i="5"/>
  <c r="V165" i="5"/>
  <c r="V166" i="5"/>
  <c r="V167" i="5"/>
  <c r="V168" i="5"/>
  <c r="V169" i="5"/>
  <c r="V170" i="5"/>
  <c r="V171" i="5"/>
  <c r="V172" i="5"/>
  <c r="V173" i="5"/>
  <c r="V174" i="5"/>
  <c r="V175" i="5"/>
  <c r="V176" i="5"/>
  <c r="V177" i="5"/>
  <c r="V178" i="5"/>
  <c r="V179" i="5"/>
  <c r="V180" i="5"/>
  <c r="V181" i="5"/>
  <c r="V182" i="5"/>
  <c r="V183" i="5"/>
  <c r="V184" i="5"/>
  <c r="V185" i="5"/>
  <c r="V186" i="5"/>
  <c r="V187" i="5"/>
  <c r="V188" i="5"/>
  <c r="V189" i="5"/>
  <c r="V190" i="5"/>
  <c r="V191" i="5"/>
  <c r="V192" i="5"/>
  <c r="V193" i="5"/>
  <c r="V194" i="5"/>
  <c r="V195" i="5"/>
  <c r="V196" i="5"/>
  <c r="V197" i="5"/>
  <c r="V198" i="5"/>
  <c r="V199" i="5"/>
  <c r="V200" i="5"/>
  <c r="V201" i="5"/>
  <c r="V202" i="5"/>
  <c r="V203" i="5"/>
  <c r="V204" i="5"/>
  <c r="V205" i="5"/>
  <c r="V206" i="5"/>
  <c r="V207" i="5"/>
  <c r="V208" i="5"/>
  <c r="V209" i="5"/>
  <c r="V210" i="5"/>
  <c r="V211" i="5"/>
  <c r="V212" i="5"/>
  <c r="V213" i="5"/>
  <c r="V214" i="5"/>
  <c r="V215" i="5"/>
  <c r="V216" i="5"/>
  <c r="V217" i="5"/>
  <c r="V218" i="5"/>
  <c r="V219" i="5"/>
  <c r="V220" i="5"/>
  <c r="V221" i="5"/>
  <c r="V222" i="5"/>
  <c r="V223" i="5"/>
  <c r="V224" i="5"/>
  <c r="V225" i="5"/>
  <c r="V226" i="5"/>
  <c r="V227" i="5"/>
  <c r="V228" i="5"/>
  <c r="V229" i="5"/>
  <c r="V230" i="5"/>
  <c r="V231" i="5"/>
  <c r="V232" i="5"/>
  <c r="V233" i="5"/>
  <c r="V234" i="5"/>
  <c r="V235" i="5"/>
  <c r="V236" i="5"/>
  <c r="V237" i="5"/>
  <c r="V238" i="5"/>
  <c r="V239" i="5"/>
  <c r="V240" i="5"/>
  <c r="V241" i="5"/>
  <c r="V242" i="5"/>
  <c r="V243" i="5"/>
  <c r="V244" i="5"/>
  <c r="V245" i="5"/>
  <c r="V246" i="5"/>
  <c r="V247" i="5"/>
  <c r="V248" i="5"/>
  <c r="V249" i="5"/>
  <c r="V250" i="5"/>
  <c r="V251" i="5"/>
  <c r="V252" i="5"/>
  <c r="V253" i="5"/>
  <c r="V254" i="5"/>
  <c r="V255" i="5"/>
  <c r="V256" i="5"/>
  <c r="V257" i="5"/>
  <c r="V258" i="5"/>
  <c r="V259" i="5"/>
  <c r="V260" i="5"/>
  <c r="V261" i="5"/>
  <c r="V262" i="5"/>
  <c r="V263" i="5"/>
  <c r="V264" i="5"/>
  <c r="V265" i="5"/>
  <c r="V266" i="5"/>
  <c r="V267" i="5"/>
  <c r="V268" i="5"/>
  <c r="V269" i="5"/>
  <c r="V270" i="5"/>
  <c r="V271" i="5"/>
  <c r="V272" i="5"/>
  <c r="V273" i="5"/>
  <c r="V274" i="5"/>
  <c r="V275" i="5"/>
  <c r="V276" i="5"/>
  <c r="V277" i="5"/>
  <c r="V278" i="5"/>
  <c r="V279" i="5"/>
  <c r="V280" i="5"/>
  <c r="V281" i="5"/>
  <c r="V282" i="5"/>
  <c r="V283" i="5"/>
  <c r="V284" i="5"/>
  <c r="V285" i="5"/>
  <c r="V286" i="5"/>
  <c r="V287" i="5"/>
  <c r="V288" i="5"/>
  <c r="V289" i="5"/>
  <c r="V290" i="5"/>
  <c r="V291" i="5"/>
  <c r="V292" i="5"/>
  <c r="V293" i="5"/>
  <c r="V294" i="5"/>
  <c r="V295" i="5"/>
  <c r="V296" i="5"/>
  <c r="V297" i="5"/>
  <c r="V298" i="5"/>
  <c r="V299" i="5"/>
  <c r="V300" i="5"/>
  <c r="V301" i="5"/>
  <c r="V302" i="5"/>
  <c r="V303" i="5"/>
  <c r="V304" i="5"/>
  <c r="V305" i="5"/>
  <c r="V306" i="5"/>
  <c r="V307" i="5"/>
  <c r="V308" i="5"/>
  <c r="V309" i="5"/>
  <c r="V310" i="5"/>
  <c r="V311" i="5"/>
  <c r="V312" i="5"/>
  <c r="V313" i="5"/>
  <c r="V314" i="5"/>
  <c r="V315" i="5"/>
  <c r="V316" i="5"/>
  <c r="V317" i="5"/>
  <c r="V318" i="5"/>
  <c r="V319" i="5"/>
  <c r="V320" i="5"/>
  <c r="V321" i="5"/>
  <c r="V322" i="5"/>
  <c r="V323" i="5"/>
  <c r="V324" i="5"/>
  <c r="V325" i="5"/>
  <c r="V326" i="5"/>
  <c r="V327" i="5"/>
  <c r="V328" i="5"/>
  <c r="V329" i="5"/>
  <c r="V330" i="5"/>
  <c r="V331" i="5"/>
  <c r="V332" i="5"/>
  <c r="V333" i="5"/>
  <c r="V334" i="5"/>
  <c r="V335" i="5"/>
  <c r="V336" i="5"/>
  <c r="V337" i="5"/>
  <c r="V338" i="5"/>
  <c r="V339" i="5"/>
  <c r="V340" i="5"/>
  <c r="V341" i="5"/>
  <c r="V342" i="5"/>
  <c r="V343" i="5"/>
  <c r="V344" i="5"/>
  <c r="V345" i="5"/>
  <c r="V346" i="5"/>
  <c r="V347" i="5"/>
  <c r="V348" i="5"/>
  <c r="V349" i="5"/>
  <c r="V350" i="5"/>
  <c r="V351" i="5"/>
  <c r="V352" i="5"/>
  <c r="V353" i="5"/>
  <c r="V354" i="5"/>
  <c r="V355" i="5"/>
  <c r="V356" i="5"/>
  <c r="V357" i="5"/>
  <c r="V358" i="5"/>
  <c r="V359" i="5"/>
  <c r="V360" i="5"/>
  <c r="V361" i="5"/>
  <c r="V362" i="5"/>
  <c r="V363" i="5"/>
  <c r="V364" i="5"/>
  <c r="V365" i="5"/>
  <c r="V366" i="5"/>
  <c r="V367" i="5"/>
  <c r="V368" i="5"/>
  <c r="V369" i="5"/>
  <c r="V370" i="5"/>
  <c r="V371" i="5"/>
  <c r="V372" i="5"/>
  <c r="V373" i="5"/>
  <c r="V374" i="5"/>
  <c r="V375" i="5"/>
  <c r="V376" i="5"/>
  <c r="V377" i="5"/>
  <c r="V378" i="5"/>
  <c r="V379" i="5"/>
  <c r="V380" i="5"/>
  <c r="V381" i="5"/>
  <c r="V382" i="5"/>
  <c r="V383" i="5"/>
  <c r="V384" i="5"/>
  <c r="V385" i="5"/>
  <c r="V386" i="5"/>
  <c r="V387" i="5"/>
  <c r="V388" i="5"/>
  <c r="V389" i="5"/>
  <c r="V390" i="5"/>
  <c r="V391" i="5"/>
  <c r="V392" i="5"/>
  <c r="V393" i="5"/>
  <c r="V394" i="5"/>
  <c r="V395" i="5"/>
  <c r="V396" i="5"/>
  <c r="V397" i="5"/>
  <c r="V398" i="5"/>
  <c r="V399" i="5"/>
  <c r="V400" i="5"/>
  <c r="V401" i="5"/>
  <c r="V402" i="5"/>
  <c r="V403" i="5"/>
  <c r="V404" i="5"/>
  <c r="V405" i="5"/>
  <c r="V406" i="5"/>
  <c r="V407" i="5"/>
  <c r="V408" i="5"/>
  <c r="V409" i="5"/>
  <c r="V410" i="5"/>
  <c r="V411" i="5"/>
  <c r="V412" i="5"/>
  <c r="V413" i="5"/>
  <c r="V414" i="5"/>
  <c r="V415" i="5"/>
  <c r="V416" i="5"/>
  <c r="V417" i="5"/>
  <c r="V418" i="5"/>
  <c r="V419" i="5"/>
  <c r="V420" i="5"/>
  <c r="V421" i="5"/>
  <c r="V422" i="5"/>
  <c r="V423" i="5"/>
  <c r="V424" i="5"/>
  <c r="V425" i="5"/>
  <c r="V426" i="5"/>
  <c r="V427" i="5"/>
  <c r="V428" i="5"/>
  <c r="V429" i="5"/>
  <c r="V430" i="5"/>
  <c r="V431" i="5"/>
  <c r="V432" i="5"/>
  <c r="V433" i="5"/>
  <c r="V434" i="5"/>
  <c r="V435" i="5"/>
  <c r="V436" i="5"/>
  <c r="V437" i="5"/>
  <c r="V438" i="5"/>
  <c r="V439" i="5"/>
  <c r="V440" i="5"/>
  <c r="V441" i="5"/>
  <c r="V442" i="5"/>
  <c r="V443" i="5"/>
  <c r="V444" i="5"/>
  <c r="V445" i="5"/>
  <c r="V446" i="5"/>
  <c r="V447" i="5"/>
  <c r="V448" i="5"/>
  <c r="V449" i="5"/>
  <c r="V450" i="5"/>
  <c r="V451" i="5"/>
  <c r="V452" i="5"/>
  <c r="V453" i="5"/>
  <c r="V454" i="5"/>
  <c r="V455" i="5"/>
  <c r="V456" i="5"/>
  <c r="V457" i="5"/>
  <c r="V458" i="5"/>
  <c r="V459" i="5"/>
  <c r="V460" i="5"/>
  <c r="V461" i="5"/>
  <c r="V462" i="5"/>
  <c r="V463" i="5"/>
  <c r="V464" i="5"/>
  <c r="V465" i="5"/>
  <c r="V466" i="5"/>
  <c r="V467" i="5"/>
  <c r="V468" i="5"/>
  <c r="V469" i="5"/>
  <c r="V470" i="5"/>
  <c r="V471" i="5"/>
  <c r="V472" i="5"/>
  <c r="V473" i="5"/>
  <c r="V474" i="5"/>
  <c r="V475" i="5"/>
  <c r="V476" i="5"/>
  <c r="V477" i="5"/>
  <c r="V478" i="5"/>
  <c r="V479" i="5"/>
  <c r="V480" i="5"/>
  <c r="V481" i="5"/>
  <c r="V482" i="5"/>
  <c r="V483" i="5"/>
  <c r="V484" i="5"/>
  <c r="V485" i="5"/>
  <c r="V486" i="5"/>
  <c r="V487" i="5"/>
  <c r="V488" i="5"/>
  <c r="V489" i="5"/>
  <c r="V490" i="5"/>
  <c r="V491" i="5"/>
  <c r="V492" i="5"/>
  <c r="V493" i="5"/>
  <c r="V494" i="5"/>
  <c r="V495" i="5"/>
  <c r="V496" i="5"/>
  <c r="V497" i="5"/>
  <c r="V498" i="5"/>
  <c r="V499" i="5"/>
  <c r="V500" i="5"/>
  <c r="V501" i="5"/>
  <c r="V502" i="5"/>
  <c r="V503" i="5"/>
  <c r="V504" i="5"/>
  <c r="V505" i="5"/>
  <c r="V506" i="5"/>
  <c r="V507" i="5"/>
  <c r="V508" i="5"/>
  <c r="V509" i="5"/>
  <c r="V510" i="5"/>
  <c r="V511" i="5"/>
  <c r="V512" i="5"/>
  <c r="V513" i="5"/>
  <c r="V514" i="5"/>
  <c r="V515" i="5"/>
  <c r="V516" i="5"/>
  <c r="V517" i="5"/>
  <c r="V518" i="5"/>
  <c r="V519" i="5"/>
  <c r="V520" i="5"/>
  <c r="V521" i="5"/>
  <c r="V522" i="5"/>
  <c r="V523" i="5"/>
  <c r="V524" i="5"/>
  <c r="V525" i="5"/>
  <c r="V526" i="5"/>
  <c r="V527" i="5"/>
  <c r="V528" i="5"/>
  <c r="V529" i="5"/>
  <c r="V530" i="5"/>
  <c r="V531" i="5"/>
  <c r="V532" i="5"/>
  <c r="V533" i="5"/>
  <c r="V534" i="5"/>
  <c r="V535" i="5"/>
  <c r="V536" i="5"/>
  <c r="V537" i="5"/>
  <c r="V538" i="5"/>
  <c r="V539" i="5"/>
  <c r="V540" i="5"/>
  <c r="V541" i="5"/>
  <c r="V542" i="5"/>
  <c r="V543" i="5"/>
  <c r="V544" i="5"/>
  <c r="V545" i="5"/>
  <c r="V546" i="5"/>
  <c r="V547" i="5"/>
  <c r="V548" i="5"/>
  <c r="V549" i="5"/>
  <c r="V550" i="5"/>
  <c r="V551" i="5"/>
  <c r="V552" i="5"/>
  <c r="V553" i="5"/>
  <c r="V554" i="5"/>
  <c r="V555" i="5"/>
  <c r="V556" i="5"/>
  <c r="V557" i="5"/>
  <c r="V558" i="5"/>
  <c r="V559" i="5"/>
  <c r="V560" i="5"/>
  <c r="V561" i="5"/>
  <c r="V562" i="5"/>
  <c r="V563" i="5"/>
  <c r="V564" i="5"/>
  <c r="V565" i="5"/>
  <c r="V566" i="5"/>
  <c r="V567" i="5"/>
  <c r="V568" i="5"/>
  <c r="V569" i="5"/>
  <c r="V570" i="5"/>
  <c r="V571" i="5"/>
  <c r="V572" i="5"/>
  <c r="V573" i="5"/>
  <c r="V574" i="5"/>
  <c r="V575" i="5"/>
  <c r="V576" i="5"/>
  <c r="V577" i="5"/>
  <c r="V578" i="5"/>
  <c r="V579" i="5"/>
  <c r="V580" i="5"/>
  <c r="V581" i="5"/>
  <c r="V582" i="5"/>
  <c r="V583" i="5"/>
  <c r="V584" i="5"/>
  <c r="V585" i="5"/>
  <c r="V586" i="5"/>
  <c r="V587" i="5"/>
  <c r="V588" i="5"/>
  <c r="V589" i="5"/>
  <c r="V590" i="5"/>
  <c r="V591" i="5"/>
  <c r="V592" i="5"/>
  <c r="V593" i="5"/>
  <c r="V594" i="5"/>
  <c r="V595" i="5"/>
  <c r="V596" i="5"/>
  <c r="V597" i="5"/>
  <c r="V598" i="5"/>
  <c r="V599" i="5"/>
  <c r="V600" i="5"/>
  <c r="V601" i="5"/>
  <c r="V602" i="5"/>
  <c r="V603" i="5"/>
  <c r="V604" i="5"/>
  <c r="V605" i="5"/>
  <c r="V606" i="5"/>
  <c r="V607" i="5"/>
  <c r="V608" i="5"/>
  <c r="V609" i="5"/>
  <c r="V610" i="5"/>
  <c r="V611" i="5"/>
  <c r="V612" i="5"/>
  <c r="V613" i="5"/>
  <c r="V614" i="5"/>
  <c r="V615" i="5"/>
  <c r="V616" i="5"/>
  <c r="V617" i="5"/>
  <c r="V618" i="5"/>
  <c r="V619" i="5"/>
  <c r="V620" i="5"/>
  <c r="V621" i="5"/>
  <c r="V622" i="5"/>
  <c r="V623" i="5"/>
  <c r="V624" i="5"/>
  <c r="V625" i="5"/>
  <c r="V626" i="5"/>
  <c r="V627" i="5"/>
  <c r="V628" i="5"/>
  <c r="V629" i="5"/>
  <c r="V630" i="5"/>
  <c r="V631" i="5"/>
  <c r="V632" i="5"/>
  <c r="V633" i="5"/>
  <c r="V634" i="5"/>
  <c r="V635" i="5"/>
  <c r="V636" i="5"/>
  <c r="V637" i="5"/>
  <c r="V638" i="5"/>
  <c r="V639" i="5"/>
  <c r="V640" i="5"/>
  <c r="V641" i="5"/>
  <c r="V642" i="5"/>
  <c r="V643" i="5"/>
  <c r="V644" i="5"/>
  <c r="V645" i="5"/>
  <c r="V646" i="5"/>
  <c r="V647" i="5"/>
  <c r="V648" i="5"/>
  <c r="V649" i="5"/>
  <c r="V650" i="5"/>
  <c r="V651" i="5"/>
  <c r="V652" i="5"/>
  <c r="V653" i="5"/>
  <c r="V654" i="5"/>
  <c r="V655" i="5"/>
  <c r="V656" i="5"/>
  <c r="V657" i="5"/>
  <c r="V658" i="5"/>
  <c r="V659" i="5"/>
  <c r="V660" i="5"/>
  <c r="V661" i="5"/>
  <c r="V662" i="5"/>
  <c r="V663" i="5"/>
  <c r="V664" i="5"/>
  <c r="V665" i="5"/>
  <c r="V666" i="5"/>
  <c r="V667" i="5"/>
  <c r="V668" i="5"/>
  <c r="V669" i="5"/>
  <c r="V670" i="5"/>
  <c r="V671" i="5"/>
  <c r="V672" i="5"/>
  <c r="V673" i="5"/>
  <c r="V674" i="5"/>
  <c r="V675" i="5"/>
  <c r="V676" i="5"/>
  <c r="V677" i="5"/>
  <c r="V678" i="5"/>
  <c r="V679" i="5"/>
  <c r="V680" i="5"/>
  <c r="V681" i="5"/>
  <c r="V682" i="5"/>
  <c r="V683" i="5"/>
  <c r="V684" i="5"/>
  <c r="V685" i="5"/>
  <c r="V686" i="5"/>
  <c r="V687" i="5"/>
  <c r="V688" i="5"/>
  <c r="V689" i="5"/>
  <c r="V690" i="5"/>
  <c r="V691" i="5"/>
  <c r="V692" i="5"/>
  <c r="V693" i="5"/>
  <c r="V694" i="5"/>
  <c r="V695" i="5"/>
  <c r="V696" i="5"/>
  <c r="V697" i="5"/>
  <c r="V698" i="5"/>
  <c r="V699" i="5"/>
  <c r="V700" i="5"/>
  <c r="V701" i="5"/>
  <c r="V702" i="5"/>
  <c r="V703" i="5"/>
  <c r="V704" i="5"/>
  <c r="V705" i="5"/>
  <c r="V706" i="5"/>
  <c r="V707" i="5"/>
  <c r="V708" i="5"/>
  <c r="V709" i="5"/>
  <c r="V710" i="5"/>
  <c r="V711" i="5"/>
  <c r="V712" i="5"/>
  <c r="V713" i="5"/>
  <c r="V714" i="5"/>
  <c r="V715" i="5"/>
  <c r="V716" i="5"/>
  <c r="V717" i="5"/>
  <c r="V718" i="5"/>
  <c r="V719" i="5"/>
  <c r="V720" i="5"/>
  <c r="V721" i="5"/>
  <c r="V722" i="5"/>
  <c r="V723" i="5"/>
  <c r="V724" i="5"/>
  <c r="V725" i="5"/>
  <c r="V726" i="5"/>
  <c r="V727" i="5"/>
  <c r="V728" i="5"/>
  <c r="V729" i="5"/>
  <c r="V730" i="5"/>
  <c r="V731" i="5"/>
  <c r="V732" i="5"/>
  <c r="V733" i="5"/>
  <c r="V734" i="5"/>
  <c r="V735" i="5"/>
  <c r="V736" i="5"/>
  <c r="V737" i="5"/>
  <c r="V738" i="5"/>
  <c r="V739" i="5"/>
  <c r="V740" i="5"/>
  <c r="V741" i="5"/>
  <c r="V742" i="5"/>
  <c r="V743" i="5"/>
  <c r="V744" i="5"/>
  <c r="V745" i="5"/>
  <c r="V746" i="5"/>
  <c r="V747" i="5"/>
  <c r="V748" i="5"/>
  <c r="V749" i="5"/>
  <c r="V750" i="5"/>
  <c r="V751" i="5"/>
  <c r="V752" i="5"/>
  <c r="V753" i="5"/>
  <c r="V754" i="5"/>
  <c r="V755" i="5"/>
  <c r="V756" i="5"/>
  <c r="V757" i="5"/>
  <c r="V758" i="5"/>
  <c r="V759" i="5"/>
  <c r="V760" i="5"/>
  <c r="V761" i="5"/>
  <c r="V762" i="5"/>
  <c r="V763" i="5"/>
  <c r="V764" i="5"/>
  <c r="V765" i="5"/>
  <c r="V766" i="5"/>
  <c r="V767" i="5"/>
  <c r="V768" i="5"/>
  <c r="V769" i="5"/>
  <c r="V770" i="5"/>
  <c r="V771" i="5"/>
  <c r="V772" i="5"/>
  <c r="V773" i="5"/>
  <c r="V774" i="5"/>
  <c r="V775" i="5"/>
  <c r="V776" i="5"/>
  <c r="V777" i="5"/>
  <c r="V778" i="5"/>
  <c r="V779" i="5"/>
  <c r="V780" i="5"/>
  <c r="V781" i="5"/>
  <c r="V782" i="5"/>
  <c r="V783" i="5"/>
  <c r="V784" i="5"/>
  <c r="V785" i="5"/>
  <c r="V786" i="5"/>
  <c r="V787" i="5"/>
  <c r="V788" i="5"/>
  <c r="V789" i="5"/>
  <c r="V790" i="5"/>
  <c r="V791" i="5"/>
  <c r="V792" i="5"/>
  <c r="V793" i="5"/>
  <c r="V794" i="5"/>
  <c r="V795" i="5"/>
  <c r="V796" i="5"/>
  <c r="V797" i="5"/>
  <c r="V798" i="5"/>
  <c r="V799" i="5"/>
  <c r="V800" i="5"/>
  <c r="V801" i="5"/>
  <c r="V802" i="5"/>
  <c r="V803" i="5"/>
  <c r="V804" i="5"/>
  <c r="V805" i="5"/>
  <c r="V806" i="5"/>
  <c r="V807" i="5"/>
  <c r="V808" i="5"/>
  <c r="V809" i="5"/>
  <c r="V810" i="5"/>
  <c r="V811" i="5"/>
  <c r="V812" i="5"/>
  <c r="V813" i="5"/>
  <c r="V814" i="5"/>
  <c r="V815" i="5"/>
  <c r="V816" i="5"/>
  <c r="V817" i="5"/>
  <c r="V818" i="5"/>
  <c r="V819" i="5"/>
  <c r="V820" i="5"/>
  <c r="V821" i="5"/>
  <c r="V822" i="5"/>
  <c r="V823" i="5"/>
  <c r="V824" i="5"/>
  <c r="V825" i="5"/>
  <c r="V826" i="5"/>
  <c r="V827" i="5"/>
  <c r="V828" i="5"/>
  <c r="V829" i="5"/>
  <c r="V830" i="5"/>
  <c r="V831" i="5"/>
  <c r="V832" i="5"/>
  <c r="V833" i="5"/>
  <c r="V834" i="5"/>
  <c r="V835" i="5"/>
  <c r="V836" i="5"/>
  <c r="V837" i="5"/>
  <c r="V838" i="5"/>
  <c r="V839" i="5"/>
  <c r="V840" i="5"/>
  <c r="V841" i="5"/>
  <c r="V842" i="5"/>
  <c r="V843" i="5"/>
  <c r="V844" i="5"/>
  <c r="V845" i="5"/>
  <c r="V846" i="5"/>
  <c r="V847" i="5"/>
  <c r="V848" i="5"/>
  <c r="V849" i="5"/>
  <c r="V850" i="5"/>
  <c r="V851" i="5"/>
  <c r="V852" i="5"/>
  <c r="V853" i="5"/>
  <c r="V854" i="5"/>
  <c r="V855" i="5"/>
  <c r="V856" i="5"/>
  <c r="V857" i="5"/>
  <c r="V858" i="5"/>
  <c r="V859" i="5"/>
  <c r="V860" i="5"/>
  <c r="V861" i="5"/>
  <c r="V862" i="5"/>
  <c r="V863" i="5"/>
  <c r="V864" i="5"/>
  <c r="V865" i="5"/>
  <c r="V866" i="5"/>
  <c r="V867" i="5"/>
  <c r="V868" i="5"/>
  <c r="V869" i="5"/>
  <c r="V870" i="5"/>
  <c r="V871" i="5"/>
  <c r="V872" i="5"/>
  <c r="V873" i="5"/>
  <c r="V874" i="5"/>
  <c r="V875" i="5"/>
  <c r="V876" i="5"/>
  <c r="V877" i="5"/>
  <c r="V878" i="5"/>
  <c r="V879" i="5"/>
  <c r="V880" i="5"/>
  <c r="V881" i="5"/>
  <c r="V882" i="5"/>
  <c r="V883" i="5"/>
  <c r="V884" i="5"/>
  <c r="V885" i="5"/>
  <c r="V886" i="5"/>
  <c r="V887" i="5"/>
  <c r="V888" i="5"/>
  <c r="V889" i="5"/>
  <c r="V890" i="5"/>
  <c r="V891" i="5"/>
  <c r="V892" i="5"/>
  <c r="V893" i="5"/>
  <c r="V894" i="5"/>
  <c r="V895" i="5"/>
  <c r="V896" i="5"/>
  <c r="V897" i="5"/>
  <c r="V898" i="5"/>
  <c r="V899" i="5"/>
  <c r="V900" i="5"/>
  <c r="V901" i="5"/>
  <c r="V902" i="5"/>
  <c r="V903" i="5"/>
  <c r="V904" i="5"/>
  <c r="V905" i="5"/>
  <c r="V906" i="5"/>
  <c r="V907" i="5"/>
  <c r="V908" i="5"/>
  <c r="V909" i="5"/>
  <c r="V910" i="5"/>
  <c r="V911" i="5"/>
  <c r="V912" i="5"/>
  <c r="V913" i="5"/>
  <c r="V914" i="5"/>
  <c r="V915" i="5"/>
  <c r="V916" i="5"/>
  <c r="V917" i="5"/>
  <c r="V918" i="5"/>
  <c r="V919" i="5"/>
  <c r="V920" i="5"/>
  <c r="V921" i="5"/>
  <c r="V922" i="5"/>
  <c r="V923" i="5"/>
  <c r="V924" i="5"/>
  <c r="V925" i="5"/>
  <c r="V926" i="5"/>
  <c r="V927" i="5"/>
  <c r="V928" i="5"/>
  <c r="V929" i="5"/>
  <c r="V930" i="5"/>
  <c r="V931" i="5"/>
  <c r="V932" i="5"/>
  <c r="V933" i="5"/>
  <c r="V934" i="5"/>
  <c r="V935" i="5"/>
  <c r="V936" i="5"/>
  <c r="V937" i="5"/>
  <c r="V938" i="5"/>
  <c r="V939" i="5"/>
  <c r="V940" i="5"/>
  <c r="V941" i="5"/>
  <c r="V942" i="5"/>
  <c r="V943" i="5"/>
  <c r="V944" i="5"/>
  <c r="V945" i="5"/>
  <c r="V946" i="5"/>
  <c r="V947" i="5"/>
  <c r="V948" i="5"/>
  <c r="V949" i="5"/>
  <c r="V950" i="5"/>
  <c r="V951" i="5"/>
  <c r="V952" i="5"/>
  <c r="V953" i="5"/>
  <c r="V954" i="5"/>
  <c r="V955" i="5"/>
  <c r="V956" i="5"/>
  <c r="V957" i="5"/>
  <c r="V958" i="5"/>
  <c r="V959" i="5"/>
  <c r="V960" i="5"/>
  <c r="V961" i="5"/>
  <c r="V962" i="5"/>
  <c r="V963" i="5"/>
  <c r="V964" i="5"/>
  <c r="V965" i="5"/>
  <c r="V966" i="5"/>
  <c r="V967" i="5"/>
  <c r="V968" i="5"/>
  <c r="V969" i="5"/>
  <c r="V970" i="5"/>
  <c r="V971" i="5"/>
  <c r="V972" i="5"/>
  <c r="V973" i="5"/>
  <c r="V974" i="5"/>
  <c r="V975" i="5"/>
  <c r="V976" i="5"/>
  <c r="V977" i="5"/>
  <c r="V978" i="5"/>
  <c r="V979" i="5"/>
  <c r="V980" i="5"/>
  <c r="V981" i="5"/>
  <c r="V982" i="5"/>
  <c r="V983" i="5"/>
  <c r="V984" i="5"/>
  <c r="V985" i="5"/>
  <c r="V986" i="5"/>
  <c r="V987" i="5"/>
  <c r="V988" i="5"/>
  <c r="V989" i="5"/>
  <c r="V990" i="5"/>
  <c r="V991" i="5"/>
  <c r="V992" i="5"/>
  <c r="V993" i="5"/>
  <c r="V994" i="5"/>
  <c r="V995" i="5"/>
  <c r="V996" i="5"/>
  <c r="V997" i="5"/>
  <c r="V998" i="5"/>
  <c r="V999" i="5"/>
  <c r="V1000" i="5"/>
  <c r="V1001" i="5"/>
  <c r="V1002" i="5"/>
  <c r="V1003" i="5"/>
  <c r="V1004" i="5"/>
  <c r="V1005" i="5"/>
  <c r="V1006" i="5"/>
  <c r="V1007" i="5"/>
  <c r="V1008" i="5"/>
  <c r="V1009" i="5"/>
  <c r="V1010" i="5"/>
  <c r="V1011" i="5"/>
  <c r="V1012" i="5"/>
  <c r="V1013" i="5"/>
  <c r="V1014" i="5"/>
  <c r="V1015" i="5"/>
  <c r="V1016" i="5"/>
  <c r="V1017" i="5"/>
  <c r="V1018" i="5"/>
  <c r="V1019" i="5"/>
  <c r="V1020" i="5"/>
  <c r="V1021" i="5"/>
  <c r="V1022" i="5"/>
  <c r="V1023" i="5"/>
  <c r="V1024" i="5"/>
  <c r="V1025" i="5"/>
  <c r="V1026" i="5"/>
  <c r="V1027" i="5"/>
  <c r="V1028" i="5"/>
  <c r="V1029" i="5"/>
  <c r="V1030" i="5"/>
  <c r="V1031" i="5"/>
  <c r="V1032" i="5"/>
  <c r="V1033" i="5"/>
  <c r="V1034" i="5"/>
  <c r="V1035" i="5"/>
  <c r="V1036" i="5"/>
  <c r="V1037" i="5"/>
  <c r="V1038" i="5"/>
  <c r="V1039" i="5"/>
  <c r="V1040" i="5"/>
  <c r="V1041" i="5"/>
  <c r="V1042" i="5"/>
  <c r="V1043" i="5"/>
  <c r="V1044" i="5"/>
  <c r="V1045" i="5"/>
  <c r="V1046" i="5"/>
  <c r="V1047" i="5"/>
  <c r="V1048" i="5"/>
  <c r="V1049" i="5"/>
  <c r="V1050" i="5"/>
  <c r="V1051" i="5"/>
  <c r="V1052" i="5"/>
  <c r="V1053" i="5"/>
  <c r="V1054" i="5"/>
  <c r="V1055" i="5"/>
  <c r="V1056" i="5"/>
  <c r="V1057" i="5"/>
  <c r="V1058" i="5"/>
  <c r="V1059" i="5"/>
  <c r="V1060" i="5"/>
  <c r="V1061" i="5"/>
  <c r="V1062" i="5"/>
  <c r="V1063" i="5"/>
  <c r="V1064" i="5"/>
  <c r="V1065" i="5"/>
  <c r="V1066" i="5"/>
  <c r="V1067" i="5"/>
  <c r="V1068" i="5"/>
  <c r="V1069" i="5"/>
  <c r="V1070" i="5"/>
  <c r="V1071" i="5"/>
  <c r="V1072" i="5"/>
  <c r="V1073" i="5"/>
  <c r="V1074" i="5"/>
  <c r="V1075" i="5"/>
  <c r="V1076" i="5"/>
  <c r="V1077" i="5"/>
  <c r="V1078" i="5"/>
  <c r="V1079" i="5"/>
  <c r="V1080" i="5"/>
  <c r="V1081" i="5"/>
  <c r="V1082" i="5"/>
  <c r="V1083" i="5"/>
  <c r="V1084" i="5"/>
  <c r="V1085" i="5"/>
  <c r="V1086" i="5"/>
  <c r="V1087" i="5"/>
  <c r="V1088" i="5"/>
  <c r="V1089" i="5"/>
  <c r="V1090" i="5"/>
  <c r="V1091" i="5"/>
  <c r="V1092" i="5"/>
  <c r="V1093" i="5"/>
  <c r="V1094" i="5"/>
  <c r="V1095" i="5"/>
  <c r="V1096" i="5"/>
  <c r="V1097" i="5"/>
  <c r="V1098" i="5"/>
  <c r="V1099" i="5"/>
  <c r="V1100" i="5"/>
  <c r="V1101" i="5"/>
  <c r="V1102" i="5"/>
  <c r="V1103" i="5"/>
  <c r="V1104" i="5"/>
  <c r="V1105" i="5"/>
  <c r="V1106" i="5"/>
  <c r="V1107" i="5"/>
  <c r="V1108" i="5"/>
  <c r="V1109" i="5"/>
  <c r="V1110" i="5"/>
  <c r="V1111" i="5"/>
  <c r="V1112" i="5"/>
  <c r="V1113" i="5"/>
  <c r="V1114" i="5"/>
  <c r="V1115" i="5"/>
  <c r="V1116" i="5"/>
  <c r="V1117" i="5"/>
  <c r="V1118" i="5"/>
  <c r="V1119" i="5"/>
  <c r="V1120" i="5"/>
  <c r="V1121" i="5"/>
  <c r="V1122" i="5"/>
  <c r="V1123" i="5"/>
  <c r="V1124" i="5"/>
  <c r="V1125" i="5"/>
  <c r="V1126" i="5"/>
  <c r="V1127" i="5"/>
  <c r="V1128" i="5"/>
  <c r="V1129" i="5"/>
  <c r="V1130" i="5"/>
  <c r="V1131" i="5"/>
  <c r="V1132" i="5"/>
  <c r="V1133" i="5"/>
  <c r="V1134" i="5"/>
  <c r="V1135" i="5"/>
  <c r="V1136" i="5"/>
  <c r="V1137" i="5"/>
  <c r="V1138" i="5"/>
  <c r="V1139" i="5"/>
  <c r="V1140" i="5"/>
  <c r="V1141" i="5"/>
  <c r="V1142" i="5"/>
  <c r="V1143" i="5"/>
  <c r="V1144" i="5"/>
  <c r="V1145" i="5"/>
  <c r="V1146" i="5"/>
  <c r="V1147" i="5"/>
  <c r="V1148" i="5"/>
  <c r="V1149" i="5"/>
  <c r="V1150" i="5"/>
  <c r="V1151" i="5"/>
  <c r="V1152" i="5"/>
  <c r="V1153" i="5"/>
  <c r="V1154" i="5"/>
  <c r="V1155" i="5"/>
  <c r="V1156" i="5"/>
  <c r="V1157" i="5"/>
  <c r="V1158" i="5"/>
  <c r="V1159" i="5"/>
  <c r="V1160" i="5"/>
  <c r="V1161" i="5"/>
  <c r="V1162" i="5"/>
  <c r="V1163" i="5"/>
  <c r="V1164" i="5"/>
  <c r="V1165" i="5"/>
  <c r="V1166" i="5"/>
  <c r="V1167" i="5"/>
  <c r="V1168" i="5"/>
  <c r="V1169" i="5"/>
  <c r="V1170" i="5"/>
  <c r="V1171" i="5"/>
  <c r="V1172" i="5"/>
  <c r="V1173" i="5"/>
  <c r="V1174" i="5"/>
  <c r="V1175" i="5"/>
  <c r="V1176" i="5"/>
  <c r="V1177" i="5"/>
  <c r="V1178" i="5"/>
  <c r="V1179" i="5"/>
  <c r="V1180" i="5"/>
  <c r="V1181" i="5"/>
  <c r="V1182" i="5"/>
  <c r="V1183" i="5"/>
  <c r="V1184" i="5"/>
  <c r="V1185" i="5"/>
  <c r="V1186" i="5"/>
  <c r="V1187" i="5"/>
  <c r="V1188" i="5"/>
  <c r="V1189" i="5"/>
  <c r="V1190" i="5"/>
  <c r="V1191" i="5"/>
  <c r="V1192" i="5"/>
  <c r="V1193" i="5"/>
  <c r="V1194" i="5"/>
  <c r="V1195" i="5"/>
  <c r="V1196" i="5"/>
  <c r="V1197" i="5"/>
  <c r="V1198" i="5"/>
  <c r="V1199" i="5"/>
  <c r="V1200" i="5"/>
  <c r="V1201" i="5"/>
  <c r="V1202" i="5"/>
  <c r="V1203" i="5"/>
  <c r="V1204" i="5"/>
  <c r="V1205" i="5"/>
  <c r="V1206" i="5"/>
  <c r="V1207" i="5"/>
  <c r="V1208" i="5"/>
  <c r="V1209" i="5"/>
  <c r="V1210" i="5"/>
  <c r="V1211" i="5"/>
  <c r="V1212" i="5"/>
  <c r="V1213" i="5"/>
  <c r="V1214" i="5"/>
  <c r="V1215" i="5"/>
  <c r="V1216" i="5"/>
  <c r="V1217" i="5"/>
  <c r="V1218" i="5"/>
  <c r="V1219" i="5"/>
  <c r="V1220" i="5"/>
  <c r="V1221" i="5"/>
  <c r="V1222" i="5"/>
  <c r="V1223" i="5"/>
  <c r="V1224" i="5"/>
  <c r="V1225" i="5"/>
  <c r="V1226" i="5"/>
  <c r="V1227" i="5"/>
  <c r="V1228" i="5"/>
  <c r="V1229" i="5"/>
  <c r="V1230" i="5"/>
  <c r="V1231" i="5"/>
  <c r="V1232" i="5"/>
  <c r="V1233" i="5"/>
  <c r="V1234" i="5"/>
  <c r="V1235" i="5"/>
  <c r="V1236" i="5"/>
  <c r="V1237" i="5"/>
  <c r="V1238" i="5"/>
  <c r="V1239" i="5"/>
  <c r="V1240" i="5"/>
  <c r="V1241" i="5"/>
  <c r="V1242" i="5"/>
  <c r="V1243" i="5"/>
  <c r="V1244" i="5"/>
  <c r="V1245" i="5"/>
  <c r="V1246" i="5"/>
  <c r="V1247" i="5"/>
  <c r="V1248" i="5"/>
  <c r="V1249" i="5"/>
  <c r="V1250" i="5"/>
  <c r="V1251" i="5"/>
  <c r="V1252" i="5"/>
  <c r="V1253" i="5"/>
  <c r="V1254" i="5"/>
  <c r="V1255" i="5"/>
  <c r="V1256" i="5"/>
  <c r="V1257" i="5"/>
  <c r="V1258" i="5"/>
  <c r="V1259" i="5"/>
  <c r="V1260" i="5"/>
  <c r="V1261" i="5"/>
  <c r="V1262" i="5"/>
  <c r="V1263" i="5"/>
  <c r="V1264" i="5"/>
  <c r="V1265" i="5"/>
  <c r="V1266" i="5"/>
  <c r="V1267" i="5"/>
  <c r="V1268" i="5"/>
  <c r="V1269" i="5"/>
  <c r="V1270" i="5"/>
  <c r="V1271" i="5"/>
  <c r="V1272" i="5"/>
  <c r="V1273" i="5"/>
  <c r="V1274" i="5"/>
  <c r="V1275" i="5"/>
  <c r="V1276" i="5"/>
  <c r="V1277" i="5"/>
  <c r="V1278" i="5"/>
  <c r="V1279" i="5"/>
  <c r="V1280" i="5"/>
  <c r="V1281" i="5"/>
  <c r="V1282" i="5"/>
  <c r="V1283" i="5"/>
  <c r="V1284" i="5"/>
  <c r="V1285" i="5"/>
  <c r="V1286" i="5"/>
  <c r="V1287" i="5"/>
  <c r="V1288" i="5"/>
  <c r="V1289" i="5"/>
  <c r="V1290" i="5"/>
  <c r="V1291" i="5"/>
  <c r="V1292" i="5"/>
  <c r="V1293" i="5"/>
  <c r="V1294" i="5"/>
  <c r="V1295" i="5"/>
  <c r="V1296" i="5"/>
  <c r="V1297" i="5"/>
  <c r="V1298" i="5"/>
  <c r="V1299" i="5"/>
  <c r="V1300" i="5"/>
  <c r="V1301" i="5"/>
  <c r="V1302" i="5"/>
  <c r="V1303" i="5"/>
  <c r="V1304" i="5"/>
  <c r="V1305" i="5"/>
  <c r="V1306" i="5"/>
  <c r="V1307" i="5"/>
  <c r="V1308" i="5"/>
  <c r="V1309" i="5"/>
  <c r="V1310" i="5"/>
  <c r="V1311" i="5"/>
  <c r="V1312" i="5"/>
  <c r="V1313" i="5"/>
  <c r="V1314" i="5"/>
  <c r="V1315" i="5"/>
  <c r="V1316" i="5"/>
  <c r="V1317" i="5"/>
  <c r="V1318" i="5"/>
  <c r="V1319" i="5"/>
  <c r="V1320" i="5"/>
  <c r="V1321" i="5"/>
  <c r="V1322" i="5"/>
  <c r="V1323" i="5"/>
  <c r="V1324" i="5"/>
  <c r="V1325" i="5"/>
  <c r="V1326" i="5"/>
  <c r="V1327" i="5"/>
  <c r="V1328" i="5"/>
  <c r="V1329" i="5"/>
  <c r="V1330" i="5"/>
  <c r="V1331" i="5"/>
  <c r="V1332" i="5"/>
  <c r="V1333" i="5"/>
  <c r="V1334" i="5"/>
  <c r="V1335" i="5"/>
  <c r="V1336" i="5"/>
  <c r="V1337" i="5"/>
  <c r="V1338" i="5"/>
  <c r="V1339" i="5"/>
  <c r="V1340" i="5"/>
  <c r="V1341" i="5"/>
  <c r="V1342" i="5"/>
  <c r="V1343" i="5"/>
  <c r="V1344" i="5"/>
  <c r="V1345" i="5"/>
  <c r="V1346" i="5"/>
  <c r="V1347" i="5"/>
  <c r="V1348" i="5"/>
  <c r="V1349" i="5"/>
  <c r="V1350" i="5"/>
  <c r="V1351" i="5"/>
  <c r="V1352" i="5"/>
  <c r="V1353" i="5"/>
  <c r="V1354" i="5"/>
  <c r="V1355" i="5"/>
  <c r="V1356" i="5"/>
  <c r="V1357" i="5"/>
  <c r="V1358" i="5"/>
  <c r="V1359" i="5"/>
  <c r="V1360" i="5"/>
  <c r="V1361" i="5"/>
  <c r="V1362" i="5"/>
  <c r="V1363" i="5"/>
  <c r="V1364" i="5"/>
  <c r="V1365" i="5"/>
  <c r="V1366" i="5"/>
  <c r="V1367" i="5"/>
  <c r="V1368" i="5"/>
  <c r="V1369" i="5"/>
  <c r="V1370" i="5"/>
  <c r="V1371" i="5"/>
  <c r="V1372" i="5"/>
  <c r="V1373" i="5"/>
  <c r="V1374" i="5"/>
  <c r="V1375" i="5"/>
  <c r="V1376" i="5"/>
  <c r="V1377" i="5"/>
  <c r="V1378" i="5"/>
  <c r="V1379" i="5"/>
  <c r="V1380" i="5"/>
  <c r="V1381" i="5"/>
  <c r="V1382" i="5"/>
  <c r="V1383" i="5"/>
  <c r="V1384" i="5"/>
  <c r="V1385" i="5"/>
  <c r="V1386" i="5"/>
  <c r="V1387" i="5"/>
  <c r="V1388" i="5"/>
  <c r="V1389" i="5"/>
  <c r="V1390" i="5"/>
  <c r="V1391" i="5"/>
  <c r="V1392" i="5"/>
  <c r="V1393" i="5"/>
  <c r="V1394" i="5"/>
  <c r="V1395" i="5"/>
  <c r="V1396" i="5"/>
  <c r="V1397" i="5"/>
  <c r="V1398" i="5"/>
  <c r="V1399" i="5"/>
  <c r="V1400" i="5"/>
  <c r="V1401" i="5"/>
  <c r="V1402" i="5"/>
  <c r="V1403" i="5"/>
  <c r="V1404" i="5"/>
  <c r="V1405" i="5"/>
  <c r="V1406" i="5"/>
  <c r="V1407" i="5"/>
  <c r="V1408" i="5"/>
  <c r="V1409" i="5"/>
  <c r="V1410" i="5"/>
  <c r="V1411" i="5"/>
  <c r="V1412" i="5"/>
  <c r="V1413" i="5"/>
  <c r="V1414" i="5"/>
  <c r="V1415" i="5"/>
  <c r="V1416" i="5"/>
  <c r="V1417" i="5"/>
  <c r="V1418" i="5"/>
  <c r="V1419" i="5"/>
  <c r="V1420" i="5"/>
  <c r="V1421" i="5"/>
  <c r="V1422" i="5"/>
  <c r="V1423" i="5"/>
  <c r="V1424" i="5"/>
  <c r="V1425" i="5"/>
  <c r="V1426" i="5"/>
  <c r="V1427" i="5"/>
  <c r="V1428" i="5"/>
  <c r="V1429" i="5"/>
  <c r="V1430" i="5"/>
  <c r="V1431" i="5"/>
  <c r="V1432" i="5"/>
  <c r="V1433" i="5"/>
  <c r="V1434" i="5"/>
  <c r="V1435" i="5"/>
  <c r="V1436" i="5"/>
  <c r="V1437" i="5"/>
  <c r="V1438" i="5"/>
  <c r="V1439" i="5"/>
  <c r="V1440" i="5"/>
  <c r="V1441" i="5"/>
  <c r="V1442" i="5"/>
  <c r="V1443" i="5"/>
  <c r="V1444" i="5"/>
  <c r="V1445" i="5"/>
  <c r="V1446" i="5"/>
  <c r="V1447" i="5"/>
  <c r="V1448" i="5"/>
  <c r="V1449" i="5"/>
  <c r="V1450" i="5"/>
  <c r="V1451" i="5"/>
  <c r="V1452" i="5"/>
  <c r="V1453" i="5"/>
  <c r="V1454" i="5"/>
  <c r="V1455" i="5"/>
  <c r="V1456" i="5"/>
  <c r="V1457" i="5"/>
  <c r="V1458" i="5"/>
  <c r="V1459" i="5"/>
  <c r="V1460" i="5"/>
  <c r="V1461" i="5"/>
  <c r="V1462" i="5"/>
  <c r="V1463" i="5"/>
  <c r="V1464" i="5"/>
  <c r="V1465" i="5"/>
  <c r="V1466" i="5"/>
  <c r="V1467" i="5"/>
  <c r="V1468" i="5"/>
  <c r="V1469" i="5"/>
  <c r="V1470" i="5"/>
  <c r="V1471" i="5"/>
  <c r="V1472" i="5"/>
  <c r="V1473" i="5"/>
  <c r="V1474" i="5"/>
  <c r="V1475" i="5"/>
  <c r="V1476" i="5"/>
  <c r="V1477" i="5"/>
  <c r="V1478" i="5"/>
  <c r="V1479" i="5"/>
  <c r="V1480" i="5"/>
  <c r="V1481" i="5"/>
  <c r="V1482" i="5"/>
  <c r="V1483" i="5"/>
  <c r="V1484" i="5"/>
  <c r="V1485" i="5"/>
  <c r="V1486" i="5"/>
  <c r="V1487" i="5"/>
  <c r="V1488" i="5"/>
  <c r="V1489" i="5"/>
  <c r="V1490" i="5"/>
  <c r="V1491" i="5"/>
  <c r="V1492" i="5"/>
  <c r="V1493" i="5"/>
  <c r="V1494" i="5"/>
  <c r="V1495" i="5"/>
  <c r="V1496" i="5"/>
  <c r="V1497" i="5"/>
  <c r="V1498" i="5"/>
  <c r="V1499" i="5"/>
  <c r="V1500" i="5"/>
  <c r="V1501" i="5"/>
  <c r="V1502" i="5"/>
  <c r="V1503" i="5"/>
  <c r="V1504" i="5"/>
  <c r="V1505" i="5"/>
  <c r="V1506" i="5"/>
  <c r="V1507" i="5"/>
  <c r="V1508" i="5"/>
  <c r="V1509" i="5"/>
  <c r="V1510" i="5"/>
  <c r="V1511" i="5"/>
  <c r="V1512" i="5"/>
  <c r="V1513" i="5"/>
  <c r="V1514" i="5"/>
  <c r="V1515" i="5"/>
  <c r="V1516" i="5"/>
  <c r="V1517" i="5"/>
  <c r="V1518" i="5"/>
  <c r="V1519" i="5"/>
  <c r="V1520" i="5"/>
  <c r="V1521" i="5"/>
  <c r="V1522" i="5"/>
  <c r="V1523" i="5"/>
  <c r="V1524" i="5"/>
  <c r="V1525" i="5"/>
  <c r="V1526" i="5"/>
  <c r="V1527" i="5"/>
  <c r="V1528" i="5"/>
  <c r="V1529" i="5"/>
  <c r="V1530" i="5"/>
  <c r="V1531" i="5"/>
  <c r="V1532" i="5"/>
  <c r="V1533" i="5"/>
  <c r="V1534" i="5"/>
  <c r="V1535" i="5"/>
  <c r="V1536" i="5"/>
  <c r="V1537" i="5"/>
  <c r="V1538" i="5"/>
  <c r="V1539" i="5"/>
  <c r="V1540" i="5"/>
  <c r="V1541" i="5"/>
  <c r="V1542" i="5"/>
  <c r="V1543" i="5"/>
  <c r="V1544" i="5"/>
  <c r="V1545" i="5"/>
  <c r="V1546" i="5"/>
  <c r="V1547" i="5"/>
  <c r="V1548" i="5"/>
  <c r="V1549" i="5"/>
  <c r="V1550" i="5"/>
  <c r="V1551" i="5"/>
  <c r="V1552" i="5"/>
  <c r="V1553" i="5"/>
  <c r="V1554" i="5"/>
  <c r="V1555" i="5"/>
  <c r="V1556" i="5"/>
  <c r="V1557" i="5"/>
  <c r="V1558" i="5"/>
  <c r="V1559" i="5"/>
  <c r="V1560" i="5"/>
  <c r="V1561" i="5"/>
  <c r="V1562" i="5"/>
  <c r="V1563" i="5"/>
  <c r="V1564" i="5"/>
  <c r="V1565" i="5"/>
  <c r="V1566" i="5"/>
  <c r="V1567" i="5"/>
  <c r="V1568" i="5"/>
  <c r="V1569" i="5"/>
  <c r="V1570" i="5"/>
  <c r="V1571" i="5"/>
  <c r="V1572" i="5"/>
  <c r="V1573" i="5"/>
  <c r="V1574" i="5"/>
  <c r="V1575" i="5"/>
  <c r="V1576" i="5"/>
  <c r="V1577" i="5"/>
  <c r="V1578" i="5"/>
  <c r="V1579" i="5"/>
  <c r="V1580" i="5"/>
  <c r="V1581" i="5"/>
  <c r="V1582" i="5"/>
  <c r="V1583" i="5"/>
  <c r="V1584" i="5"/>
  <c r="V1585" i="5"/>
  <c r="V1586" i="5"/>
  <c r="V1587" i="5"/>
  <c r="V1588" i="5"/>
  <c r="V1589" i="5"/>
  <c r="V1590" i="5"/>
  <c r="V1591" i="5"/>
  <c r="V1592" i="5"/>
  <c r="V1593" i="5"/>
  <c r="V1594" i="5"/>
  <c r="V1595" i="5"/>
  <c r="V1596" i="5"/>
  <c r="V1597" i="5"/>
  <c r="V1598" i="5"/>
  <c r="V1599" i="5"/>
  <c r="V1600" i="5"/>
  <c r="V1601" i="5"/>
  <c r="V1602" i="5"/>
  <c r="V1603" i="5"/>
  <c r="V1604" i="5"/>
  <c r="V1605" i="5"/>
  <c r="V1606" i="5"/>
  <c r="V1607" i="5"/>
  <c r="V1608" i="5"/>
  <c r="V1609" i="5"/>
  <c r="V1610" i="5"/>
  <c r="V1611" i="5"/>
  <c r="V1612" i="5"/>
  <c r="V1613" i="5"/>
  <c r="V1614" i="5"/>
  <c r="V1615" i="5"/>
  <c r="V1616" i="5"/>
  <c r="V1617" i="5"/>
  <c r="V1618" i="5"/>
  <c r="V1619" i="5"/>
  <c r="V1620" i="5"/>
  <c r="V1621" i="5"/>
  <c r="V1622" i="5"/>
  <c r="V1623" i="5"/>
  <c r="V1624" i="5"/>
  <c r="V1625" i="5"/>
  <c r="V1626" i="5"/>
  <c r="V1627" i="5"/>
  <c r="V1628" i="5"/>
  <c r="V1629" i="5"/>
  <c r="V1630" i="5"/>
  <c r="V1631" i="5"/>
  <c r="V1632" i="5"/>
  <c r="V1633" i="5"/>
  <c r="V1634" i="5"/>
  <c r="V1635" i="5"/>
  <c r="V1636" i="5"/>
  <c r="V1637" i="5"/>
  <c r="V1638" i="5"/>
  <c r="V1639" i="5"/>
  <c r="V1640" i="5"/>
  <c r="V1641" i="5"/>
  <c r="V1642" i="5"/>
  <c r="V1643" i="5"/>
  <c r="V1644" i="5"/>
  <c r="V1645" i="5"/>
  <c r="V1646" i="5"/>
  <c r="V1647" i="5"/>
  <c r="V1648" i="5"/>
  <c r="V1649" i="5"/>
  <c r="V1650" i="5"/>
  <c r="V1651" i="5"/>
  <c r="V1652" i="5"/>
  <c r="V1653" i="5"/>
  <c r="V1654" i="5"/>
  <c r="V1655" i="5"/>
  <c r="V1656" i="5"/>
  <c r="V1657" i="5"/>
  <c r="V1658" i="5"/>
  <c r="V1659" i="5"/>
  <c r="V1660" i="5"/>
  <c r="V1661" i="5"/>
  <c r="V1662" i="5"/>
  <c r="V1663" i="5"/>
  <c r="V1664" i="5"/>
  <c r="V1665" i="5"/>
  <c r="V1666" i="5"/>
  <c r="V1667" i="5"/>
  <c r="V1668" i="5"/>
  <c r="V1669" i="5"/>
  <c r="V1670" i="5"/>
  <c r="V1671" i="5"/>
  <c r="V1672" i="5"/>
  <c r="V1673" i="5"/>
  <c r="V1674" i="5"/>
  <c r="V1675" i="5"/>
  <c r="V1676" i="5"/>
  <c r="V1677" i="5"/>
  <c r="V1678" i="5"/>
  <c r="V1679" i="5"/>
  <c r="V1680" i="5"/>
  <c r="V1681" i="5"/>
  <c r="V1682" i="5"/>
  <c r="V1683" i="5"/>
  <c r="V1684" i="5"/>
  <c r="V1685" i="5"/>
  <c r="V1686" i="5"/>
  <c r="V1687" i="5"/>
  <c r="V1688" i="5"/>
  <c r="V1689" i="5"/>
  <c r="V1690" i="5"/>
  <c r="V1691" i="5"/>
  <c r="V1692" i="5"/>
  <c r="V1693" i="5"/>
  <c r="V1694" i="5"/>
  <c r="V1695" i="5"/>
  <c r="V1696" i="5"/>
  <c r="V1697" i="5"/>
  <c r="V1698" i="5"/>
  <c r="V1699" i="5"/>
  <c r="V1700" i="5"/>
  <c r="V1701" i="5"/>
  <c r="V1702" i="5"/>
  <c r="V1703" i="5"/>
  <c r="V1704" i="5"/>
  <c r="V1705" i="5"/>
  <c r="V1706" i="5"/>
  <c r="V1707" i="5"/>
  <c r="V1708" i="5"/>
  <c r="V1709" i="5"/>
  <c r="V1710" i="5"/>
  <c r="V1711" i="5"/>
  <c r="V1712" i="5"/>
  <c r="V1713" i="5"/>
  <c r="V1714" i="5"/>
  <c r="V1715" i="5"/>
  <c r="V1716" i="5"/>
  <c r="V1717" i="5"/>
  <c r="V1718" i="5"/>
  <c r="V1719" i="5"/>
  <c r="V1720" i="5"/>
  <c r="V1721" i="5"/>
  <c r="V1722" i="5"/>
  <c r="V1723" i="5"/>
  <c r="V1724" i="5"/>
  <c r="V1725" i="5"/>
  <c r="V1726" i="5"/>
  <c r="V1727" i="5"/>
  <c r="V1728" i="5"/>
  <c r="V1729" i="5"/>
  <c r="V1730" i="5"/>
  <c r="V1731" i="5"/>
  <c r="V1732" i="5"/>
  <c r="V1733" i="5"/>
  <c r="V1734" i="5"/>
  <c r="V1735" i="5"/>
  <c r="V1736" i="5"/>
  <c r="V1737" i="5"/>
  <c r="V1738" i="5"/>
  <c r="V1739" i="5"/>
  <c r="V1740" i="5"/>
  <c r="V1741" i="5"/>
  <c r="V1742" i="5"/>
  <c r="V1743" i="5"/>
  <c r="V1744" i="5"/>
  <c r="V1745" i="5"/>
  <c r="V1746" i="5"/>
  <c r="V1747" i="5"/>
  <c r="V1748" i="5"/>
  <c r="V1749" i="5"/>
  <c r="V1750" i="5"/>
  <c r="V1751" i="5"/>
  <c r="V1752" i="5"/>
  <c r="V1753" i="5"/>
  <c r="V1754" i="5"/>
  <c r="V1755" i="5"/>
  <c r="V1756" i="5"/>
  <c r="V1757" i="5"/>
  <c r="V1758" i="5"/>
  <c r="V1759" i="5"/>
  <c r="V1760" i="5"/>
  <c r="V1761" i="5"/>
  <c r="V1762" i="5"/>
  <c r="V1763" i="5"/>
  <c r="V1764" i="5"/>
  <c r="V1765" i="5"/>
  <c r="V1766" i="5"/>
  <c r="V1767" i="5"/>
  <c r="V1768" i="5"/>
  <c r="V1769" i="5"/>
  <c r="V1770" i="5"/>
  <c r="V1771" i="5"/>
  <c r="V1772" i="5"/>
  <c r="V1773" i="5"/>
  <c r="V1774" i="5"/>
  <c r="V1775" i="5"/>
  <c r="V1776" i="5"/>
  <c r="V1777" i="5"/>
  <c r="V1778" i="5"/>
  <c r="V1779" i="5"/>
  <c r="V1780" i="5"/>
  <c r="V1781" i="5"/>
  <c r="V1782" i="5"/>
  <c r="V1783" i="5"/>
  <c r="V1784" i="5"/>
  <c r="V1785" i="5"/>
  <c r="V1786" i="5"/>
  <c r="V1787" i="5"/>
  <c r="V1788" i="5"/>
  <c r="V1789" i="5"/>
  <c r="V1790" i="5"/>
  <c r="V1791" i="5"/>
  <c r="V1792" i="5"/>
  <c r="V1793" i="5"/>
  <c r="V1794" i="5"/>
  <c r="V1795" i="5"/>
  <c r="V1796" i="5"/>
  <c r="V1797" i="5"/>
  <c r="V1798" i="5"/>
  <c r="V1799" i="5"/>
  <c r="V1800" i="5"/>
  <c r="V1801" i="5"/>
  <c r="V1802" i="5"/>
  <c r="V1803" i="5"/>
  <c r="V1804" i="5"/>
  <c r="V1805" i="5"/>
  <c r="V1806" i="5"/>
  <c r="V1807" i="5"/>
  <c r="V1808" i="5"/>
  <c r="V1809" i="5"/>
  <c r="V1810" i="5"/>
  <c r="V1811" i="5"/>
  <c r="V1812" i="5"/>
  <c r="V1813" i="5"/>
  <c r="V1814" i="5"/>
  <c r="V1815" i="5"/>
  <c r="V1816" i="5"/>
  <c r="V1817" i="5"/>
  <c r="V1818" i="5"/>
  <c r="V1819" i="5"/>
  <c r="V1820" i="5"/>
  <c r="V1821" i="5"/>
  <c r="V1822" i="5"/>
  <c r="V1823" i="5"/>
  <c r="V1824" i="5"/>
  <c r="V1825" i="5"/>
  <c r="V1826" i="5"/>
  <c r="V1827" i="5"/>
  <c r="V1828" i="5"/>
  <c r="V1829" i="5"/>
  <c r="V1830" i="5"/>
  <c r="V1831" i="5"/>
  <c r="V1832" i="5"/>
  <c r="V1833" i="5"/>
  <c r="V1834" i="5"/>
  <c r="V1835" i="5"/>
  <c r="V1836" i="5"/>
  <c r="V1837" i="5"/>
  <c r="V1838" i="5"/>
  <c r="V1839" i="5"/>
  <c r="V1840" i="5"/>
  <c r="V1841" i="5"/>
  <c r="V1842" i="5"/>
  <c r="V1843" i="5"/>
  <c r="V1844" i="5"/>
  <c r="V1845" i="5"/>
  <c r="V1846" i="5"/>
  <c r="V1847" i="5"/>
  <c r="V1848" i="5"/>
  <c r="V1849" i="5"/>
  <c r="V1850" i="5"/>
  <c r="V1851" i="5"/>
  <c r="V1852" i="5"/>
  <c r="V1853" i="5"/>
  <c r="V1854" i="5"/>
  <c r="V1855" i="5"/>
  <c r="V1856" i="5"/>
  <c r="V1857" i="5"/>
  <c r="V1858" i="5"/>
  <c r="V1859" i="5"/>
  <c r="V1860" i="5"/>
  <c r="V1861" i="5"/>
  <c r="V1862" i="5"/>
  <c r="V1863" i="5"/>
  <c r="V1864" i="5"/>
  <c r="V1865" i="5"/>
  <c r="V1866" i="5"/>
  <c r="V1867" i="5"/>
  <c r="V1868" i="5"/>
  <c r="V1869" i="5"/>
  <c r="V1870" i="5"/>
  <c r="V1871" i="5"/>
  <c r="V1872" i="5"/>
  <c r="V1873" i="5"/>
  <c r="V1874" i="5"/>
  <c r="V1875" i="5"/>
  <c r="V1876" i="5"/>
  <c r="V1877" i="5"/>
  <c r="V1878" i="5"/>
  <c r="V1879" i="5"/>
  <c r="V1880" i="5"/>
  <c r="V1881" i="5"/>
  <c r="V1882" i="5"/>
  <c r="V1883" i="5"/>
  <c r="V1884" i="5"/>
  <c r="V1885" i="5"/>
  <c r="V1886" i="5"/>
  <c r="V1887" i="5"/>
  <c r="V1888" i="5"/>
  <c r="V1889" i="5"/>
  <c r="V1890" i="5"/>
  <c r="V1891" i="5"/>
  <c r="V1892" i="5"/>
  <c r="V1893" i="5"/>
  <c r="V1894" i="5"/>
  <c r="V1895" i="5"/>
  <c r="V1896" i="5"/>
  <c r="V1897" i="5"/>
  <c r="V1898" i="5"/>
  <c r="V1899" i="5"/>
  <c r="V1900" i="5"/>
  <c r="V1901" i="5"/>
  <c r="V1902" i="5"/>
  <c r="V1903" i="5"/>
  <c r="V1904" i="5"/>
  <c r="V1905" i="5"/>
  <c r="V1906" i="5"/>
  <c r="V1907" i="5"/>
  <c r="V1908" i="5"/>
  <c r="V1909" i="5"/>
  <c r="V1910" i="5"/>
  <c r="V1911" i="5"/>
  <c r="V1912" i="5"/>
  <c r="V1913" i="5"/>
  <c r="V1914" i="5"/>
  <c r="V1915" i="5"/>
  <c r="V1916" i="5"/>
  <c r="V1917" i="5"/>
  <c r="V1918" i="5"/>
  <c r="V1919" i="5"/>
  <c r="V1920" i="5"/>
  <c r="V1921" i="5"/>
  <c r="V1922" i="5"/>
  <c r="V1923" i="5"/>
  <c r="V1924" i="5"/>
  <c r="V1925" i="5"/>
  <c r="V1926" i="5"/>
  <c r="V1927" i="5"/>
  <c r="V1928" i="5"/>
  <c r="V1929" i="5"/>
  <c r="V1930" i="5"/>
  <c r="V1931" i="5"/>
  <c r="V1932" i="5"/>
  <c r="V1933" i="5"/>
  <c r="V1934" i="5"/>
  <c r="V1935" i="5"/>
  <c r="V1936" i="5"/>
  <c r="V1937" i="5"/>
  <c r="V1938" i="5"/>
  <c r="V1939" i="5"/>
  <c r="V1940" i="5"/>
  <c r="V1941" i="5"/>
  <c r="V1942" i="5"/>
  <c r="V1943" i="5"/>
  <c r="V1944" i="5"/>
  <c r="V1945" i="5"/>
  <c r="V1946" i="5"/>
  <c r="V1947" i="5"/>
  <c r="V1948" i="5"/>
  <c r="V1949" i="5"/>
  <c r="V1950" i="5"/>
  <c r="V1951" i="5"/>
  <c r="V1952" i="5"/>
  <c r="V1953" i="5"/>
  <c r="V1954" i="5"/>
  <c r="V1955" i="5"/>
  <c r="V1956" i="5"/>
  <c r="V1957" i="5"/>
  <c r="V1958" i="5"/>
  <c r="V1959" i="5"/>
  <c r="V1960" i="5"/>
  <c r="V1961" i="5"/>
  <c r="V1962" i="5"/>
  <c r="V1963" i="5"/>
  <c r="V1964" i="5"/>
  <c r="V1965" i="5"/>
  <c r="V1966" i="5"/>
  <c r="V1967" i="5"/>
  <c r="V1968" i="5"/>
  <c r="V1969" i="5"/>
  <c r="V1970" i="5"/>
  <c r="V1971" i="5"/>
  <c r="V1972" i="5"/>
  <c r="V1973" i="5"/>
  <c r="V1974" i="5"/>
  <c r="V1975" i="5"/>
  <c r="V1976" i="5"/>
  <c r="V1977" i="5"/>
  <c r="V1978" i="5"/>
  <c r="V1979" i="5"/>
  <c r="V1980" i="5"/>
  <c r="V1981" i="5"/>
  <c r="V1982" i="5"/>
  <c r="V1983" i="5"/>
  <c r="V1984" i="5"/>
  <c r="V1985" i="5"/>
  <c r="V1986" i="5"/>
  <c r="V1987" i="5"/>
  <c r="V1988" i="5"/>
  <c r="V1989" i="5"/>
  <c r="V1990" i="5"/>
  <c r="V1991" i="5"/>
  <c r="V1992" i="5"/>
  <c r="V1993" i="5"/>
  <c r="V1994" i="5"/>
  <c r="V1995" i="5"/>
  <c r="V1996" i="5"/>
  <c r="V1997" i="5"/>
  <c r="V1998" i="5"/>
  <c r="V1999" i="5"/>
  <c r="V2000" i="5"/>
  <c r="V2001" i="5"/>
  <c r="V2002" i="5"/>
  <c r="V2003" i="5"/>
  <c r="V2004" i="5"/>
  <c r="V2005" i="5"/>
  <c r="V2006" i="5"/>
  <c r="V2007" i="5"/>
  <c r="V2008" i="5"/>
  <c r="V2009" i="5"/>
  <c r="V2010" i="5"/>
  <c r="V2011" i="5"/>
  <c r="V2012" i="5"/>
  <c r="V2013" i="5"/>
  <c r="V2014" i="5"/>
  <c r="V2015" i="5"/>
  <c r="V2016" i="5"/>
  <c r="V2017" i="5"/>
  <c r="V2018" i="5"/>
  <c r="V2019" i="5"/>
  <c r="V2020" i="5"/>
  <c r="V2021" i="5"/>
  <c r="V2022" i="5"/>
  <c r="V2023" i="5"/>
  <c r="V2024" i="5"/>
  <c r="V2025" i="5"/>
  <c r="V2026" i="5"/>
  <c r="V2027" i="5"/>
  <c r="V2028" i="5"/>
  <c r="V2029" i="5"/>
  <c r="V2030" i="5"/>
  <c r="V2031" i="5"/>
  <c r="V2032" i="5"/>
  <c r="V2033" i="5"/>
  <c r="V2034" i="5"/>
  <c r="V2035" i="5"/>
  <c r="V2036" i="5"/>
  <c r="V2037" i="5"/>
  <c r="V2038" i="5"/>
  <c r="V2039" i="5"/>
  <c r="V2040" i="5"/>
  <c r="V2041" i="5"/>
  <c r="V2042" i="5"/>
  <c r="V2043" i="5"/>
  <c r="V2044" i="5"/>
  <c r="V2045" i="5"/>
  <c r="V2046" i="5"/>
  <c r="V2047" i="5"/>
  <c r="V2048" i="5"/>
  <c r="V2049" i="5"/>
  <c r="V2050" i="5"/>
  <c r="V2051" i="5"/>
  <c r="V2052" i="5"/>
  <c r="V2053" i="5"/>
  <c r="V2054" i="5"/>
  <c r="V2055" i="5"/>
  <c r="V2056" i="5"/>
  <c r="V2057" i="5"/>
  <c r="V2058" i="5"/>
  <c r="V2059" i="5"/>
  <c r="V2060" i="5"/>
  <c r="V2061" i="5"/>
  <c r="V2062" i="5"/>
  <c r="V2063" i="5"/>
  <c r="V2064" i="5"/>
  <c r="V2065" i="5"/>
  <c r="V2066" i="5"/>
  <c r="V2067" i="5"/>
  <c r="V2068" i="5"/>
  <c r="V2069" i="5"/>
  <c r="V2070" i="5"/>
  <c r="V2071" i="5"/>
  <c r="V2072" i="5"/>
  <c r="V2073" i="5"/>
  <c r="V2074" i="5"/>
  <c r="V2075" i="5"/>
  <c r="V2076" i="5"/>
  <c r="V2077" i="5"/>
  <c r="V2078" i="5"/>
  <c r="V2079" i="5"/>
  <c r="V2080" i="5"/>
  <c r="V2081" i="5"/>
  <c r="V2082" i="5"/>
  <c r="V2083" i="5"/>
  <c r="V2084" i="5"/>
  <c r="V2085" i="5"/>
  <c r="V2086" i="5"/>
  <c r="V2087" i="5"/>
  <c r="V2088" i="5"/>
  <c r="V2089" i="5"/>
  <c r="V2090" i="5"/>
  <c r="V2091" i="5"/>
  <c r="V2092" i="5"/>
  <c r="V2093" i="5"/>
  <c r="V2094" i="5"/>
  <c r="V2095" i="5"/>
  <c r="V2096" i="5"/>
  <c r="V2097" i="5"/>
  <c r="V2098" i="5"/>
  <c r="V2099" i="5"/>
  <c r="V2100" i="5"/>
  <c r="V2101" i="5"/>
  <c r="V2102" i="5"/>
  <c r="V2103" i="5"/>
  <c r="V2104" i="5"/>
  <c r="V2105" i="5"/>
  <c r="V2106" i="5"/>
  <c r="V2107" i="5"/>
  <c r="V2108" i="5"/>
  <c r="V2109" i="5"/>
  <c r="V2110" i="5"/>
  <c r="V2111" i="5"/>
  <c r="V2112" i="5"/>
  <c r="V2113" i="5"/>
  <c r="V2114" i="5"/>
  <c r="V2115" i="5"/>
  <c r="V2116" i="5"/>
  <c r="V2117" i="5"/>
  <c r="V2118" i="5"/>
  <c r="V2119" i="5"/>
  <c r="V2120" i="5"/>
  <c r="V2121" i="5"/>
  <c r="V2122" i="5"/>
  <c r="V2123" i="5"/>
  <c r="V2124" i="5"/>
  <c r="V2125" i="5"/>
  <c r="V2126" i="5"/>
  <c r="V2127" i="5"/>
  <c r="V2128" i="5"/>
  <c r="V2129" i="5"/>
  <c r="V2130" i="5"/>
  <c r="V2131" i="5"/>
  <c r="V2132" i="5"/>
  <c r="V2133" i="5"/>
  <c r="V2134" i="5"/>
  <c r="V2135" i="5"/>
  <c r="V2136" i="5"/>
  <c r="V2137" i="5"/>
  <c r="V2138" i="5"/>
  <c r="V2139" i="5"/>
  <c r="V2140" i="5"/>
  <c r="V2141" i="5"/>
  <c r="V2142" i="5"/>
  <c r="V2143" i="5"/>
  <c r="V2144" i="5"/>
  <c r="V2145" i="5"/>
  <c r="V2146" i="5"/>
  <c r="V2147" i="5"/>
  <c r="V2148" i="5"/>
  <c r="V2149" i="5"/>
  <c r="V2150" i="5"/>
  <c r="V2151" i="5"/>
  <c r="V2152" i="5"/>
  <c r="V2153" i="5"/>
  <c r="V2154" i="5"/>
  <c r="V2155" i="5"/>
  <c r="V2156" i="5"/>
  <c r="V2157" i="5"/>
  <c r="V2158" i="5"/>
  <c r="V2159" i="5"/>
  <c r="V2160" i="5"/>
  <c r="V2161" i="5"/>
  <c r="V2162" i="5"/>
  <c r="V2163" i="5"/>
  <c r="V2164" i="5"/>
  <c r="V2165" i="5"/>
  <c r="V2166" i="5"/>
  <c r="V2167" i="5"/>
  <c r="V2168" i="5"/>
  <c r="V2169" i="5"/>
  <c r="V2170" i="5"/>
  <c r="V2171" i="5"/>
  <c r="V2172" i="5"/>
  <c r="V2173" i="5"/>
  <c r="V2174" i="5"/>
  <c r="V2175" i="5"/>
  <c r="V2176" i="5"/>
  <c r="V2177" i="5"/>
  <c r="V2178" i="5"/>
  <c r="V2179" i="5"/>
  <c r="V2180" i="5"/>
  <c r="V2181" i="5"/>
  <c r="V2182" i="5"/>
  <c r="V2183" i="5"/>
  <c r="V2184" i="5"/>
  <c r="V2185" i="5"/>
  <c r="V2186" i="5"/>
  <c r="V2187" i="5"/>
  <c r="V2188" i="5"/>
  <c r="V2189" i="5"/>
  <c r="V2190" i="5"/>
  <c r="V2191" i="5"/>
  <c r="V2192" i="5"/>
  <c r="V2193" i="5"/>
  <c r="V2194" i="5"/>
  <c r="V2195" i="5"/>
  <c r="V2196" i="5"/>
  <c r="V2197" i="5"/>
  <c r="V2198" i="5"/>
  <c r="V2199" i="5"/>
  <c r="V2200" i="5"/>
  <c r="V2201" i="5"/>
  <c r="V2202" i="5"/>
  <c r="V2203" i="5"/>
  <c r="V2204" i="5"/>
  <c r="V2205" i="5"/>
  <c r="V2206" i="5"/>
  <c r="V2207" i="5"/>
  <c r="V2208" i="5"/>
  <c r="V2209" i="5"/>
  <c r="V2210" i="5"/>
  <c r="V2211" i="5"/>
  <c r="V2212" i="5"/>
  <c r="V2213" i="5"/>
  <c r="V2214" i="5"/>
  <c r="V2215" i="5"/>
  <c r="V2216" i="5"/>
  <c r="V2217" i="5"/>
  <c r="V2218" i="5"/>
  <c r="V2219" i="5"/>
  <c r="V2220" i="5"/>
  <c r="V2221" i="5"/>
  <c r="V2222" i="5"/>
  <c r="V2223" i="5"/>
  <c r="V2224" i="5"/>
  <c r="V2225" i="5"/>
  <c r="V2226" i="5"/>
  <c r="V2227" i="5"/>
  <c r="V2228" i="5"/>
  <c r="V2229" i="5"/>
  <c r="V2230" i="5"/>
  <c r="V2231" i="5"/>
  <c r="V2232" i="5"/>
  <c r="V2233" i="5"/>
  <c r="V2234" i="5"/>
  <c r="V2235" i="5"/>
  <c r="V2236" i="5"/>
  <c r="V2237" i="5"/>
  <c r="V2238" i="5"/>
  <c r="V2239" i="5"/>
  <c r="V2240" i="5"/>
  <c r="V2241" i="5"/>
  <c r="V2242" i="5"/>
  <c r="V2243" i="5"/>
  <c r="V2244" i="5"/>
  <c r="V2245" i="5"/>
  <c r="V2246" i="5"/>
  <c r="V2247" i="5"/>
  <c r="V2248" i="5"/>
  <c r="V2249" i="5"/>
  <c r="V2250" i="5"/>
  <c r="V2251" i="5"/>
  <c r="V2252" i="5"/>
  <c r="V2253" i="5"/>
  <c r="V2254" i="5"/>
  <c r="V2255" i="5"/>
  <c r="V2256" i="5"/>
  <c r="V2257" i="5"/>
  <c r="V2258" i="5"/>
  <c r="V2259" i="5"/>
  <c r="V2260" i="5"/>
  <c r="V2261" i="5"/>
  <c r="V2262" i="5"/>
  <c r="V2263" i="5"/>
  <c r="V2264" i="5"/>
  <c r="V2265" i="5"/>
  <c r="V2266" i="5"/>
  <c r="V2267" i="5"/>
  <c r="V2268" i="5"/>
  <c r="V2269" i="5"/>
  <c r="V2270" i="5"/>
  <c r="V2271" i="5"/>
  <c r="V2272" i="5"/>
  <c r="V2273" i="5"/>
  <c r="V2274" i="5"/>
  <c r="V2275" i="5"/>
  <c r="V2276" i="5"/>
  <c r="V2277" i="5"/>
  <c r="V2278" i="5"/>
  <c r="V2279" i="5"/>
  <c r="V2280" i="5"/>
  <c r="V2281" i="5"/>
  <c r="V2282" i="5"/>
  <c r="V2283" i="5"/>
  <c r="V2284" i="5"/>
  <c r="V2285" i="5"/>
  <c r="V2286" i="5"/>
  <c r="V2287" i="5"/>
  <c r="V2288" i="5"/>
  <c r="V2289" i="5"/>
  <c r="V2290" i="5"/>
  <c r="V2291" i="5"/>
  <c r="V2292" i="5"/>
  <c r="V2293" i="5"/>
  <c r="V2294" i="5"/>
  <c r="V2295" i="5"/>
  <c r="V2296" i="5"/>
  <c r="V2297" i="5"/>
  <c r="V2298" i="5"/>
  <c r="V2299" i="5"/>
  <c r="V2300" i="5"/>
  <c r="V2301" i="5"/>
  <c r="V2302" i="5"/>
  <c r="V2303" i="5"/>
  <c r="V2304" i="5"/>
  <c r="V2305" i="5"/>
  <c r="V2306" i="5"/>
  <c r="V2307" i="5"/>
  <c r="V2308" i="5"/>
  <c r="V2309" i="5"/>
  <c r="V2310" i="5"/>
  <c r="V2311" i="5"/>
  <c r="V2312" i="5"/>
  <c r="V2313" i="5"/>
  <c r="V2314" i="5"/>
  <c r="V2315" i="5"/>
  <c r="V2316" i="5"/>
  <c r="V2317" i="5"/>
  <c r="V2318" i="5"/>
  <c r="V2319" i="5"/>
  <c r="V2320" i="5"/>
  <c r="V2321" i="5"/>
  <c r="V2322" i="5"/>
  <c r="V2323" i="5"/>
  <c r="V2324" i="5"/>
  <c r="V2325" i="5"/>
  <c r="V2326" i="5"/>
  <c r="V2327" i="5"/>
  <c r="V2328" i="5"/>
  <c r="V2329" i="5"/>
  <c r="V2330" i="5"/>
  <c r="V2331" i="5"/>
  <c r="V2332" i="5"/>
  <c r="V2333" i="5"/>
  <c r="V2334" i="5"/>
  <c r="V2335" i="5"/>
  <c r="V2336" i="5"/>
  <c r="V2337" i="5"/>
  <c r="V2338" i="5"/>
  <c r="V2339" i="5"/>
  <c r="V2340" i="5"/>
  <c r="V2341" i="5"/>
  <c r="V2342" i="5"/>
  <c r="V2343" i="5"/>
  <c r="V2344" i="5"/>
  <c r="V2345" i="5"/>
  <c r="V2346" i="5"/>
  <c r="V2347" i="5"/>
  <c r="V2348" i="5"/>
  <c r="V2349" i="5"/>
  <c r="V2350" i="5"/>
  <c r="V2351" i="5"/>
  <c r="V2352" i="5"/>
  <c r="V2353" i="5"/>
  <c r="V2354" i="5"/>
  <c r="V2355" i="5"/>
  <c r="V2356" i="5"/>
  <c r="V2357" i="5"/>
  <c r="V2358" i="5"/>
  <c r="V2359" i="5"/>
  <c r="V2360" i="5"/>
  <c r="V2361" i="5"/>
  <c r="V2362" i="5"/>
  <c r="V2363" i="5"/>
  <c r="V2364" i="5"/>
  <c r="V2365" i="5"/>
  <c r="V2366" i="5"/>
  <c r="V2367" i="5"/>
  <c r="V2368" i="5"/>
  <c r="V2369" i="5"/>
  <c r="V2370" i="5"/>
  <c r="V2371" i="5"/>
  <c r="V2372" i="5"/>
  <c r="V2373" i="5"/>
  <c r="V2374" i="5"/>
  <c r="V2375" i="5"/>
  <c r="V2376" i="5"/>
  <c r="V2377" i="5"/>
  <c r="V2378" i="5"/>
  <c r="V2379" i="5"/>
  <c r="V2380" i="5"/>
  <c r="V2381" i="5"/>
  <c r="V2382" i="5"/>
  <c r="V2383" i="5"/>
  <c r="V2384" i="5"/>
  <c r="V2385" i="5"/>
  <c r="V2386" i="5"/>
  <c r="V2387" i="5"/>
  <c r="V2388" i="5"/>
  <c r="V2389" i="5"/>
  <c r="V2390" i="5"/>
  <c r="V2391" i="5"/>
  <c r="V2392" i="5"/>
  <c r="V2393" i="5"/>
  <c r="V2394" i="5"/>
  <c r="V2395" i="5"/>
  <c r="V2396" i="5"/>
  <c r="V2397" i="5"/>
  <c r="V2398" i="5"/>
  <c r="V2399" i="5"/>
  <c r="V2400" i="5"/>
  <c r="V2401" i="5"/>
  <c r="V2402" i="5"/>
  <c r="V2403" i="5"/>
  <c r="V2404" i="5"/>
  <c r="V2405" i="5"/>
  <c r="V2406" i="5"/>
  <c r="V2407" i="5"/>
  <c r="V2408" i="5"/>
  <c r="V2409" i="5"/>
  <c r="V2410" i="5"/>
  <c r="V2411" i="5"/>
  <c r="V2412" i="5"/>
  <c r="V2413" i="5"/>
  <c r="V2414" i="5"/>
  <c r="V2415" i="5"/>
  <c r="V2416" i="5"/>
  <c r="V2417" i="5"/>
  <c r="V2418" i="5"/>
  <c r="V2419" i="5"/>
  <c r="V2420" i="5"/>
  <c r="V2421" i="5"/>
  <c r="V2422" i="5"/>
  <c r="V2423" i="5"/>
  <c r="V2424" i="5"/>
  <c r="V2425" i="5"/>
  <c r="V2426" i="5"/>
  <c r="V2427" i="5"/>
  <c r="V2428" i="5"/>
  <c r="V2429" i="5"/>
  <c r="V2430" i="5"/>
  <c r="V2431" i="5"/>
  <c r="V2432" i="5"/>
  <c r="V2433" i="5"/>
  <c r="V2434" i="5"/>
  <c r="V2435" i="5"/>
  <c r="V2436" i="5"/>
  <c r="V2437" i="5"/>
  <c r="V2438" i="5"/>
  <c r="V2439" i="5"/>
  <c r="V2440" i="5"/>
  <c r="V2441" i="5"/>
  <c r="V2442" i="5"/>
  <c r="V2443" i="5"/>
  <c r="V2444" i="5"/>
  <c r="V2445" i="5"/>
  <c r="V2446" i="5"/>
  <c r="V2447" i="5"/>
  <c r="V2448" i="5"/>
  <c r="V2449" i="5"/>
  <c r="V2450" i="5"/>
  <c r="V2451" i="5"/>
  <c r="V2452" i="5"/>
  <c r="V2453" i="5"/>
  <c r="V2454" i="5"/>
  <c r="V2455" i="5"/>
  <c r="V2456" i="5"/>
  <c r="V2457" i="5"/>
  <c r="V2458" i="5"/>
  <c r="V2459" i="5"/>
  <c r="V2460" i="5"/>
  <c r="V2461" i="5"/>
  <c r="V2462" i="5"/>
  <c r="V2463" i="5"/>
  <c r="V2464" i="5"/>
  <c r="V2465" i="5"/>
  <c r="V2466" i="5"/>
  <c r="V2467" i="5"/>
  <c r="V2468" i="5"/>
  <c r="V2469" i="5"/>
  <c r="V2470" i="5"/>
  <c r="V2471" i="5"/>
  <c r="V2472" i="5"/>
  <c r="V2473" i="5"/>
  <c r="V2474" i="5"/>
  <c r="V2475" i="5"/>
  <c r="V2476" i="5"/>
  <c r="V2477" i="5"/>
  <c r="V2478" i="5"/>
  <c r="V2479" i="5"/>
  <c r="V2480" i="5"/>
  <c r="V2481" i="5"/>
  <c r="V2482" i="5"/>
  <c r="V2483" i="5"/>
  <c r="V2484" i="5"/>
  <c r="V2485" i="5"/>
  <c r="V2486" i="5"/>
  <c r="V2487" i="5"/>
  <c r="V2488" i="5"/>
  <c r="V2489" i="5"/>
  <c r="V2490" i="5"/>
  <c r="V2491" i="5"/>
  <c r="V2492" i="5"/>
  <c r="V2493" i="5"/>
  <c r="V2494" i="5"/>
  <c r="V2495" i="5"/>
  <c r="V2496" i="5"/>
  <c r="V2497" i="5"/>
  <c r="V2498" i="5"/>
  <c r="V2499" i="5"/>
  <c r="V2500" i="5"/>
  <c r="V2501" i="5"/>
  <c r="V2502" i="5"/>
  <c r="V2503" i="5"/>
  <c r="V2504" i="5"/>
  <c r="V2505" i="5"/>
  <c r="V2506" i="5"/>
  <c r="V2507" i="5"/>
  <c r="V2508" i="5"/>
  <c r="V2509" i="5"/>
  <c r="V2510" i="5"/>
  <c r="V2511" i="5"/>
  <c r="V2512" i="5"/>
  <c r="V2513" i="5"/>
  <c r="V2514" i="5"/>
  <c r="V2515" i="5"/>
  <c r="V2516" i="5"/>
  <c r="V2517" i="5"/>
  <c r="V2518" i="5"/>
  <c r="V2519" i="5"/>
  <c r="V2520" i="5"/>
  <c r="V2521" i="5"/>
  <c r="V2522" i="5"/>
  <c r="V2523" i="5"/>
  <c r="V2524" i="5"/>
  <c r="V2525" i="5"/>
  <c r="V2526" i="5"/>
  <c r="V2527" i="5"/>
  <c r="V2528" i="5"/>
  <c r="V2529" i="5"/>
  <c r="V2530" i="5"/>
  <c r="V2531" i="5"/>
  <c r="V2532" i="5"/>
  <c r="V2533" i="5"/>
  <c r="V2534" i="5"/>
  <c r="V2535" i="5"/>
  <c r="V2536" i="5"/>
  <c r="V2537" i="5"/>
  <c r="V2538" i="5"/>
  <c r="V2539" i="5"/>
  <c r="V2540" i="5"/>
  <c r="V2541" i="5"/>
  <c r="V2542" i="5"/>
  <c r="V2543" i="5"/>
  <c r="V2544" i="5"/>
  <c r="V2545" i="5"/>
  <c r="V2546" i="5"/>
  <c r="V2547" i="5"/>
  <c r="V2548" i="5"/>
  <c r="V2549" i="5"/>
  <c r="V2550" i="5"/>
  <c r="V2551" i="5"/>
  <c r="V2552" i="5"/>
  <c r="V2553" i="5"/>
  <c r="V2554" i="5"/>
  <c r="V2555" i="5"/>
  <c r="V2556" i="5"/>
  <c r="V2557" i="5"/>
  <c r="V2558" i="5"/>
  <c r="V2559" i="5"/>
  <c r="V2560" i="5"/>
  <c r="V2561" i="5"/>
  <c r="V2562" i="5"/>
  <c r="V2563" i="5"/>
  <c r="V2564" i="5"/>
  <c r="V2565" i="5"/>
  <c r="V2566" i="5"/>
  <c r="V2567" i="5"/>
  <c r="V2568" i="5"/>
  <c r="V2569" i="5"/>
  <c r="V2570" i="5"/>
  <c r="V2571" i="5"/>
  <c r="V2572" i="5"/>
  <c r="V2573" i="5"/>
  <c r="V2574" i="5"/>
  <c r="V2575" i="5"/>
  <c r="V2576" i="5"/>
  <c r="V2577" i="5"/>
  <c r="V2578" i="5"/>
  <c r="V2579" i="5"/>
  <c r="V2580" i="5"/>
  <c r="V2581" i="5"/>
  <c r="V2582" i="5"/>
  <c r="V2583" i="5"/>
  <c r="V2584" i="5"/>
  <c r="V2585" i="5"/>
  <c r="V2586" i="5"/>
  <c r="V2587" i="5"/>
  <c r="V2588" i="5"/>
  <c r="V2589" i="5"/>
  <c r="V2590" i="5"/>
  <c r="V2591" i="5"/>
  <c r="V2592" i="5"/>
  <c r="V2593" i="5"/>
  <c r="V2594" i="5"/>
  <c r="V2595" i="5"/>
  <c r="V2596" i="5"/>
  <c r="V2597" i="5"/>
  <c r="V2598" i="5"/>
  <c r="V2599" i="5"/>
  <c r="V2600" i="5"/>
  <c r="V2601" i="5"/>
  <c r="V2602" i="5"/>
  <c r="V2603" i="5"/>
  <c r="V2604" i="5"/>
  <c r="V2605" i="5"/>
  <c r="V2606" i="5"/>
  <c r="V2607" i="5"/>
  <c r="V2608" i="5"/>
  <c r="V2609" i="5"/>
  <c r="V2610" i="5"/>
  <c r="V2611" i="5"/>
  <c r="V2612" i="5"/>
  <c r="V2613" i="5"/>
  <c r="V2614" i="5"/>
  <c r="V2615" i="5"/>
  <c r="V2616" i="5"/>
  <c r="V2617" i="5"/>
  <c r="V2618" i="5"/>
  <c r="V2619" i="5"/>
  <c r="V2620" i="5"/>
  <c r="V2621" i="5"/>
  <c r="V2622" i="5"/>
  <c r="V2623" i="5"/>
  <c r="V2624" i="5"/>
  <c r="V2625" i="5"/>
  <c r="V2626" i="5"/>
  <c r="V2627" i="5"/>
  <c r="V2628" i="5"/>
  <c r="V2629" i="5"/>
  <c r="V2630" i="5"/>
  <c r="V2631" i="5"/>
  <c r="V2632" i="5"/>
  <c r="V2633" i="5"/>
  <c r="V2634" i="5"/>
  <c r="V2635" i="5"/>
  <c r="V2636" i="5"/>
  <c r="V2637" i="5"/>
  <c r="V2638" i="5"/>
  <c r="V2639" i="5"/>
  <c r="V2640" i="5"/>
  <c r="V2641" i="5"/>
  <c r="V2642" i="5"/>
  <c r="V2643" i="5"/>
  <c r="V2644" i="5"/>
  <c r="V2645" i="5"/>
  <c r="V2646" i="5"/>
  <c r="V2647" i="5"/>
  <c r="V2648" i="5"/>
  <c r="V2649" i="5"/>
  <c r="V2650" i="5"/>
  <c r="V2651" i="5"/>
  <c r="V2652" i="5"/>
  <c r="V2653" i="5"/>
  <c r="V2654" i="5"/>
  <c r="V2655" i="5"/>
  <c r="V2656" i="5"/>
  <c r="V2657" i="5"/>
  <c r="V2658" i="5"/>
  <c r="V2659" i="5"/>
  <c r="V2660" i="5"/>
  <c r="V2661" i="5"/>
  <c r="V2662" i="5"/>
  <c r="V2663" i="5"/>
  <c r="V2664" i="5"/>
  <c r="V2665" i="5"/>
  <c r="V2666" i="5"/>
  <c r="V2667" i="5"/>
  <c r="V2668" i="5"/>
  <c r="V2669" i="5"/>
  <c r="V2670" i="5"/>
  <c r="V2671" i="5"/>
  <c r="V2672" i="5"/>
  <c r="V2673" i="5"/>
  <c r="V2674" i="5"/>
  <c r="V2675" i="5"/>
  <c r="V2676" i="5"/>
  <c r="V2677" i="5"/>
  <c r="V2678" i="5"/>
  <c r="V2679" i="5"/>
  <c r="V2680" i="5"/>
  <c r="V2681" i="5"/>
  <c r="V2682" i="5"/>
  <c r="V2683" i="5"/>
  <c r="V2684" i="5"/>
  <c r="V2685" i="5"/>
  <c r="V2686" i="5"/>
  <c r="V2687" i="5"/>
  <c r="V2688" i="5"/>
  <c r="V2689" i="5"/>
  <c r="V2690" i="5"/>
  <c r="V2691" i="5"/>
  <c r="V2692" i="5"/>
  <c r="V2693" i="5"/>
  <c r="V2694" i="5"/>
  <c r="V2695" i="5"/>
  <c r="V2696" i="5"/>
  <c r="V2697" i="5"/>
  <c r="V2698" i="5"/>
  <c r="V2699" i="5"/>
  <c r="V2700" i="5"/>
  <c r="V2701" i="5"/>
  <c r="V2702" i="5"/>
  <c r="V2703" i="5"/>
  <c r="V2704" i="5"/>
  <c r="V2705" i="5"/>
  <c r="V2706" i="5"/>
  <c r="V2707" i="5"/>
  <c r="V2708" i="5"/>
  <c r="V2709" i="5"/>
  <c r="V2710" i="5"/>
  <c r="V2711" i="5"/>
  <c r="V2712" i="5"/>
  <c r="V2713" i="5"/>
  <c r="V2714" i="5"/>
  <c r="V2715" i="5"/>
  <c r="V2716" i="5"/>
  <c r="V2717" i="5"/>
  <c r="V2718" i="5"/>
  <c r="V2719" i="5"/>
  <c r="V2720" i="5"/>
  <c r="V2721" i="5"/>
  <c r="V2722" i="5"/>
  <c r="V2723" i="5"/>
  <c r="V2724" i="5"/>
  <c r="V2725" i="5"/>
  <c r="V2726" i="5"/>
  <c r="V2727" i="5"/>
  <c r="V2728" i="5"/>
  <c r="V2729" i="5"/>
  <c r="V2730" i="5"/>
  <c r="V2731" i="5"/>
  <c r="V2732" i="5"/>
  <c r="V2733" i="5"/>
  <c r="V2734" i="5"/>
  <c r="V2735" i="5"/>
  <c r="V2736" i="5"/>
  <c r="V2737" i="5"/>
  <c r="V2738" i="5"/>
  <c r="V2739" i="5"/>
  <c r="V2740" i="5"/>
  <c r="V2741" i="5"/>
  <c r="V2742" i="5"/>
  <c r="V2743" i="5"/>
  <c r="V2744" i="5"/>
  <c r="V2745" i="5"/>
  <c r="V2746" i="5"/>
  <c r="V2747" i="5"/>
  <c r="V2748" i="5"/>
  <c r="V2749" i="5"/>
  <c r="V2750" i="5"/>
  <c r="V2751" i="5"/>
  <c r="V2752" i="5"/>
  <c r="V2753" i="5"/>
  <c r="V2754" i="5"/>
  <c r="V2755" i="5"/>
  <c r="V2756" i="5"/>
  <c r="V2757" i="5"/>
  <c r="V2758" i="5"/>
  <c r="V2759" i="5"/>
  <c r="V2760" i="5"/>
  <c r="V2761" i="5"/>
  <c r="V2762" i="5"/>
  <c r="V2763" i="5"/>
  <c r="V2764" i="5"/>
  <c r="V2765" i="5"/>
  <c r="V2766" i="5"/>
  <c r="V2767" i="5"/>
  <c r="V2768" i="5"/>
  <c r="V2769" i="5"/>
  <c r="V2770" i="5"/>
  <c r="V2771" i="5"/>
  <c r="V2772" i="5"/>
  <c r="V2773" i="5"/>
  <c r="V2774" i="5"/>
  <c r="V2775" i="5"/>
  <c r="V2776" i="5"/>
  <c r="V2777" i="5"/>
  <c r="V2778" i="5"/>
  <c r="V2779" i="5"/>
  <c r="V2780" i="5"/>
  <c r="V2781" i="5"/>
  <c r="V2782" i="5"/>
  <c r="V2783" i="5"/>
  <c r="V2784" i="5"/>
  <c r="V2785" i="5"/>
  <c r="V2786" i="5"/>
  <c r="V2787" i="5"/>
  <c r="V2788" i="5"/>
  <c r="V2789" i="5"/>
  <c r="V2790" i="5"/>
  <c r="V2791" i="5"/>
  <c r="V2792" i="5"/>
  <c r="V2793" i="5"/>
  <c r="V2794" i="5"/>
  <c r="V2795" i="5"/>
  <c r="V2796" i="5"/>
  <c r="V2797" i="5"/>
  <c r="V2798" i="5"/>
  <c r="V2799" i="5"/>
  <c r="V2800" i="5"/>
  <c r="V2801" i="5"/>
  <c r="V2802" i="5"/>
  <c r="V2803" i="5"/>
  <c r="V2804" i="5"/>
  <c r="V2805" i="5"/>
  <c r="V2806" i="5"/>
  <c r="V2807" i="5"/>
  <c r="V2808" i="5"/>
  <c r="V2809" i="5"/>
  <c r="V2810" i="5"/>
  <c r="V2811" i="5"/>
  <c r="V2812" i="5"/>
  <c r="V2813" i="5"/>
  <c r="V2814" i="5"/>
  <c r="V2815" i="5"/>
  <c r="V2816" i="5"/>
  <c r="V2817" i="5"/>
  <c r="V2818" i="5"/>
  <c r="V2819" i="5"/>
  <c r="V2820" i="5"/>
  <c r="V2821" i="5"/>
  <c r="V2822" i="5"/>
  <c r="V2823" i="5"/>
  <c r="V2824" i="5"/>
  <c r="V2825" i="5"/>
  <c r="V2826" i="5"/>
  <c r="V2827" i="5"/>
  <c r="V2828" i="5"/>
  <c r="V2829" i="5"/>
  <c r="V2830" i="5"/>
  <c r="V2831" i="5"/>
  <c r="V2832" i="5"/>
  <c r="V2833" i="5"/>
  <c r="V2834" i="5"/>
  <c r="V2835" i="5"/>
  <c r="V2836" i="5"/>
  <c r="V2837" i="5"/>
  <c r="V2838" i="5"/>
  <c r="V2839" i="5"/>
  <c r="V2840" i="5"/>
  <c r="V2841" i="5"/>
  <c r="V2842" i="5"/>
  <c r="V2843" i="5"/>
  <c r="V2844" i="5"/>
  <c r="V2845" i="5"/>
  <c r="V2846" i="5"/>
  <c r="V2847" i="5"/>
  <c r="V2848" i="5"/>
  <c r="V2849" i="5"/>
  <c r="V2850" i="5"/>
  <c r="V2851" i="5"/>
  <c r="V2852" i="5"/>
  <c r="V2853" i="5"/>
  <c r="V2854" i="5"/>
  <c r="V2855" i="5"/>
  <c r="V2856" i="5"/>
  <c r="V2857" i="5"/>
  <c r="V2858" i="5"/>
  <c r="V2859" i="5"/>
  <c r="V2860" i="5"/>
  <c r="V2861" i="5"/>
  <c r="V2862" i="5"/>
  <c r="V2863" i="5"/>
  <c r="V2864" i="5"/>
  <c r="V2865" i="5"/>
  <c r="V2866" i="5"/>
  <c r="V2867" i="5"/>
  <c r="V2868" i="5"/>
  <c r="V2869" i="5"/>
  <c r="V2870" i="5"/>
  <c r="V2871" i="5"/>
  <c r="V2872" i="5"/>
  <c r="V2873" i="5"/>
  <c r="V2874" i="5"/>
  <c r="V2875" i="5"/>
  <c r="V2876" i="5"/>
  <c r="V2877" i="5"/>
  <c r="V2878" i="5"/>
  <c r="V2879" i="5"/>
  <c r="V2880" i="5"/>
  <c r="V2881" i="5"/>
  <c r="V2882" i="5"/>
  <c r="V2883" i="5"/>
  <c r="V2884" i="5"/>
  <c r="V2885" i="5"/>
  <c r="V2886" i="5"/>
  <c r="V2887" i="5"/>
  <c r="V2888" i="5"/>
  <c r="V2889" i="5"/>
  <c r="V2890" i="5"/>
  <c r="V2891" i="5"/>
  <c r="V2892" i="5"/>
  <c r="V2893" i="5"/>
  <c r="V2894" i="5"/>
  <c r="V2895" i="5"/>
  <c r="V2896" i="5"/>
  <c r="V2897" i="5"/>
  <c r="V2898" i="5"/>
  <c r="V2899" i="5"/>
  <c r="V2900" i="5"/>
  <c r="V2901" i="5"/>
  <c r="V2902" i="5"/>
  <c r="V2903" i="5"/>
  <c r="V2904" i="5"/>
  <c r="V2905" i="5"/>
  <c r="V2906" i="5"/>
  <c r="V2907" i="5"/>
  <c r="V2908" i="5"/>
  <c r="V2909" i="5"/>
  <c r="V2910" i="5"/>
  <c r="V2911" i="5"/>
  <c r="V2912" i="5"/>
  <c r="V2913" i="5"/>
  <c r="V2914" i="5"/>
  <c r="V2915" i="5"/>
  <c r="V2916" i="5"/>
  <c r="V2917" i="5"/>
  <c r="V2918" i="5"/>
  <c r="V2919" i="5"/>
  <c r="V2920" i="5"/>
  <c r="V2921" i="5"/>
  <c r="V2922" i="5"/>
  <c r="V2923" i="5"/>
  <c r="V2924" i="5"/>
  <c r="V2925" i="5"/>
  <c r="V2926" i="5"/>
  <c r="V2927" i="5"/>
  <c r="V2928" i="5"/>
  <c r="V2929" i="5"/>
  <c r="V2930" i="5"/>
  <c r="V2931" i="5"/>
  <c r="V2932" i="5"/>
  <c r="V2933" i="5"/>
  <c r="V2934" i="5"/>
  <c r="V2935" i="5"/>
  <c r="V2936" i="5"/>
  <c r="V2937" i="5"/>
  <c r="V2938" i="5"/>
  <c r="V2939" i="5"/>
  <c r="V2940" i="5"/>
  <c r="V2941" i="5"/>
  <c r="V2942" i="5"/>
  <c r="V2943" i="5"/>
  <c r="V2944" i="5"/>
  <c r="V2945" i="5"/>
  <c r="V2946" i="5"/>
  <c r="V2947" i="5"/>
  <c r="V2948" i="5"/>
  <c r="V2949" i="5"/>
  <c r="V2950" i="5"/>
  <c r="V2951" i="5"/>
  <c r="V2952" i="5"/>
  <c r="V2953" i="5"/>
  <c r="V2954" i="5"/>
  <c r="V2955" i="5"/>
  <c r="V2956" i="5"/>
  <c r="V2957" i="5"/>
  <c r="V2958" i="5"/>
  <c r="V2959" i="5"/>
  <c r="V2960" i="5"/>
  <c r="V2961" i="5"/>
  <c r="V2962" i="5"/>
  <c r="V2963" i="5"/>
  <c r="V2964" i="5"/>
  <c r="V2965" i="5"/>
  <c r="V2966" i="5"/>
  <c r="V2967" i="5"/>
  <c r="V2968" i="5"/>
  <c r="V2969" i="5"/>
  <c r="V2970" i="5"/>
  <c r="V2971" i="5"/>
  <c r="V2972" i="5"/>
  <c r="V2973" i="5"/>
  <c r="V2974" i="5"/>
  <c r="V2975" i="5"/>
  <c r="V2976" i="5"/>
  <c r="V2977" i="5"/>
  <c r="V2978" i="5"/>
  <c r="V2979" i="5"/>
  <c r="V2980" i="5"/>
  <c r="V2981" i="5"/>
  <c r="V2982" i="5"/>
  <c r="V2983" i="5"/>
  <c r="V2984" i="5"/>
  <c r="V2985" i="5"/>
  <c r="V2986" i="5"/>
  <c r="V2987" i="5"/>
  <c r="V2988" i="5"/>
  <c r="V2989" i="5"/>
  <c r="V2990" i="5"/>
  <c r="V2991" i="5"/>
  <c r="V2992" i="5"/>
  <c r="V2993" i="5"/>
  <c r="V2994" i="5"/>
  <c r="V2995" i="5"/>
  <c r="V2996" i="5"/>
  <c r="V2997" i="5"/>
  <c r="V2998" i="5"/>
  <c r="V2999" i="5"/>
  <c r="V3000" i="5"/>
  <c r="V3001" i="5"/>
  <c r="U2" i="5"/>
  <c r="U3" i="5"/>
  <c r="U4" i="5"/>
  <c r="U5" i="5"/>
  <c r="U6" i="5"/>
  <c r="U7" i="5"/>
  <c r="U8" i="5"/>
  <c r="U9" i="5"/>
  <c r="U10" i="5"/>
  <c r="U11" i="5"/>
  <c r="U12" i="5"/>
  <c r="U13" i="5"/>
  <c r="U14" i="5"/>
  <c r="U15" i="5"/>
  <c r="U16" i="5"/>
  <c r="U17" i="5"/>
  <c r="U18" i="5"/>
  <c r="U19" i="5"/>
  <c r="U20" i="5"/>
  <c r="U21" i="5"/>
  <c r="U22" i="5"/>
  <c r="U23" i="5"/>
  <c r="U24" i="5"/>
  <c r="U25" i="5"/>
  <c r="U26" i="5"/>
  <c r="U27" i="5"/>
  <c r="U28" i="5"/>
  <c r="U29" i="5"/>
  <c r="U30" i="5"/>
  <c r="U31" i="5"/>
  <c r="U32" i="5"/>
  <c r="U33" i="5"/>
  <c r="U34" i="5"/>
  <c r="U35" i="5"/>
  <c r="U36" i="5"/>
  <c r="U37" i="5"/>
  <c r="U38" i="5"/>
  <c r="U39" i="5"/>
  <c r="U40" i="5"/>
  <c r="U41" i="5"/>
  <c r="U42" i="5"/>
  <c r="U43" i="5"/>
  <c r="U44" i="5"/>
  <c r="U45" i="5"/>
  <c r="U46" i="5"/>
  <c r="U47" i="5"/>
  <c r="U48" i="5"/>
  <c r="U49" i="5"/>
  <c r="U50" i="5"/>
  <c r="U51" i="5"/>
  <c r="U52" i="5"/>
  <c r="U53" i="5"/>
  <c r="U54" i="5"/>
  <c r="U55" i="5"/>
  <c r="U56" i="5"/>
  <c r="U57" i="5"/>
  <c r="U58" i="5"/>
  <c r="U59" i="5"/>
  <c r="U60" i="5"/>
  <c r="U61" i="5"/>
  <c r="U62" i="5"/>
  <c r="U63" i="5"/>
  <c r="U64" i="5"/>
  <c r="U65" i="5"/>
  <c r="U66" i="5"/>
  <c r="U67" i="5"/>
  <c r="U68" i="5"/>
  <c r="U69" i="5"/>
  <c r="U70" i="5"/>
  <c r="U71" i="5"/>
  <c r="U72" i="5"/>
  <c r="U73" i="5"/>
  <c r="U74" i="5"/>
  <c r="U75" i="5"/>
  <c r="U76" i="5"/>
  <c r="U77" i="5"/>
  <c r="U78" i="5"/>
  <c r="U79" i="5"/>
  <c r="U80" i="5"/>
  <c r="U81" i="5"/>
  <c r="U82" i="5"/>
  <c r="U83" i="5"/>
  <c r="U84" i="5"/>
  <c r="U85" i="5"/>
  <c r="U86" i="5"/>
  <c r="U87" i="5"/>
  <c r="U88" i="5"/>
  <c r="U89" i="5"/>
  <c r="U90" i="5"/>
  <c r="U91" i="5"/>
  <c r="U92" i="5"/>
  <c r="U93" i="5"/>
  <c r="U94" i="5"/>
  <c r="U95" i="5"/>
  <c r="U96" i="5"/>
  <c r="U97" i="5"/>
  <c r="U98" i="5"/>
  <c r="U99" i="5"/>
  <c r="U100" i="5"/>
  <c r="U101" i="5"/>
  <c r="U102" i="5"/>
  <c r="U103" i="5"/>
  <c r="U104" i="5"/>
  <c r="U105" i="5"/>
  <c r="U106" i="5"/>
  <c r="U107" i="5"/>
  <c r="U108" i="5"/>
  <c r="U109" i="5"/>
  <c r="U110" i="5"/>
  <c r="U111" i="5"/>
  <c r="U112" i="5"/>
  <c r="U113" i="5"/>
  <c r="U114" i="5"/>
  <c r="U115" i="5"/>
  <c r="U116" i="5"/>
  <c r="U117" i="5"/>
  <c r="U118" i="5"/>
  <c r="U119" i="5"/>
  <c r="U120" i="5"/>
  <c r="U121" i="5"/>
  <c r="U122" i="5"/>
  <c r="U123" i="5"/>
  <c r="U124" i="5"/>
  <c r="U125" i="5"/>
  <c r="U126" i="5"/>
  <c r="U127" i="5"/>
  <c r="U128" i="5"/>
  <c r="U129" i="5"/>
  <c r="U130" i="5"/>
  <c r="U131" i="5"/>
  <c r="U132" i="5"/>
  <c r="U133" i="5"/>
  <c r="U134" i="5"/>
  <c r="U135" i="5"/>
  <c r="U136" i="5"/>
  <c r="U137" i="5"/>
  <c r="U138" i="5"/>
  <c r="U139" i="5"/>
  <c r="U140" i="5"/>
  <c r="U141" i="5"/>
  <c r="U142" i="5"/>
  <c r="U143" i="5"/>
  <c r="U144" i="5"/>
  <c r="U145" i="5"/>
  <c r="U146" i="5"/>
  <c r="U147" i="5"/>
  <c r="U148" i="5"/>
  <c r="U149" i="5"/>
  <c r="U150" i="5"/>
  <c r="U151" i="5"/>
  <c r="U152" i="5"/>
  <c r="U153" i="5"/>
  <c r="U154" i="5"/>
  <c r="U155" i="5"/>
  <c r="U156" i="5"/>
  <c r="U157" i="5"/>
  <c r="U158" i="5"/>
  <c r="U159" i="5"/>
  <c r="U160" i="5"/>
  <c r="U161" i="5"/>
  <c r="U162" i="5"/>
  <c r="U163" i="5"/>
  <c r="U164" i="5"/>
  <c r="U165" i="5"/>
  <c r="U166" i="5"/>
  <c r="U167" i="5"/>
  <c r="U168" i="5"/>
  <c r="U169" i="5"/>
  <c r="U170" i="5"/>
  <c r="U171" i="5"/>
  <c r="U172" i="5"/>
  <c r="U173" i="5"/>
  <c r="U174" i="5"/>
  <c r="U175" i="5"/>
  <c r="U176" i="5"/>
  <c r="U177" i="5"/>
  <c r="U178" i="5"/>
  <c r="U179" i="5"/>
  <c r="U180" i="5"/>
  <c r="U181" i="5"/>
  <c r="U182" i="5"/>
  <c r="U183" i="5"/>
  <c r="U184" i="5"/>
  <c r="U185" i="5"/>
  <c r="U186" i="5"/>
  <c r="U187" i="5"/>
  <c r="U188" i="5"/>
  <c r="U189" i="5"/>
  <c r="U190" i="5"/>
  <c r="U191" i="5"/>
  <c r="U192" i="5"/>
  <c r="U193" i="5"/>
  <c r="U194" i="5"/>
  <c r="U195" i="5"/>
  <c r="U196" i="5"/>
  <c r="U197" i="5"/>
  <c r="U198" i="5"/>
  <c r="U199" i="5"/>
  <c r="U200" i="5"/>
  <c r="U201" i="5"/>
  <c r="U202" i="5"/>
  <c r="U203" i="5"/>
  <c r="U204" i="5"/>
  <c r="U205" i="5"/>
  <c r="U206" i="5"/>
  <c r="U207" i="5"/>
  <c r="U208" i="5"/>
  <c r="U209" i="5"/>
  <c r="U210" i="5"/>
  <c r="U211" i="5"/>
  <c r="U212" i="5"/>
  <c r="U213" i="5"/>
  <c r="U214" i="5"/>
  <c r="U215" i="5"/>
  <c r="U216" i="5"/>
  <c r="U217" i="5"/>
  <c r="U218" i="5"/>
  <c r="U219" i="5"/>
  <c r="U220" i="5"/>
  <c r="U221" i="5"/>
  <c r="U222" i="5"/>
  <c r="U223" i="5"/>
  <c r="U224" i="5"/>
  <c r="U225" i="5"/>
  <c r="U226" i="5"/>
  <c r="U227" i="5"/>
  <c r="U228" i="5"/>
  <c r="U229" i="5"/>
  <c r="U230" i="5"/>
  <c r="U231" i="5"/>
  <c r="U232" i="5"/>
  <c r="U233" i="5"/>
  <c r="U234" i="5"/>
  <c r="U235" i="5"/>
  <c r="U236" i="5"/>
  <c r="U237" i="5"/>
  <c r="U238" i="5"/>
  <c r="U239" i="5"/>
  <c r="U240" i="5"/>
  <c r="U241" i="5"/>
  <c r="U242" i="5"/>
  <c r="U243" i="5"/>
  <c r="U244" i="5"/>
  <c r="U245" i="5"/>
  <c r="U246" i="5"/>
  <c r="U247" i="5"/>
  <c r="U248" i="5"/>
  <c r="U249" i="5"/>
  <c r="U250" i="5"/>
  <c r="U251" i="5"/>
  <c r="U252" i="5"/>
  <c r="U253" i="5"/>
  <c r="U254" i="5"/>
  <c r="U255" i="5"/>
  <c r="U256" i="5"/>
  <c r="U257" i="5"/>
  <c r="U258" i="5"/>
  <c r="U259" i="5"/>
  <c r="U260" i="5"/>
  <c r="U261" i="5"/>
  <c r="U262" i="5"/>
  <c r="U263" i="5"/>
  <c r="U264" i="5"/>
  <c r="U265" i="5"/>
  <c r="U266" i="5"/>
  <c r="U267" i="5"/>
  <c r="U268" i="5"/>
  <c r="U269" i="5"/>
  <c r="U270" i="5"/>
  <c r="U271" i="5"/>
  <c r="U272" i="5"/>
  <c r="U273" i="5"/>
  <c r="U274" i="5"/>
  <c r="U275" i="5"/>
  <c r="U276" i="5"/>
  <c r="U277" i="5"/>
  <c r="U278" i="5"/>
  <c r="U279" i="5"/>
  <c r="U280" i="5"/>
  <c r="U281" i="5"/>
  <c r="U282" i="5"/>
  <c r="U283" i="5"/>
  <c r="U284" i="5"/>
  <c r="U285" i="5"/>
  <c r="U286" i="5"/>
  <c r="U287" i="5"/>
  <c r="U288" i="5"/>
  <c r="U289" i="5"/>
  <c r="U290" i="5"/>
  <c r="U291" i="5"/>
  <c r="U292" i="5"/>
  <c r="U293" i="5"/>
  <c r="U294" i="5"/>
  <c r="U295" i="5"/>
  <c r="U296" i="5"/>
  <c r="U297" i="5"/>
  <c r="U298" i="5"/>
  <c r="U299" i="5"/>
  <c r="U300" i="5"/>
  <c r="U301" i="5"/>
  <c r="U302" i="5"/>
  <c r="U303" i="5"/>
  <c r="U304" i="5"/>
  <c r="U305" i="5"/>
  <c r="U306" i="5"/>
  <c r="U307" i="5"/>
  <c r="U308" i="5"/>
  <c r="U309" i="5"/>
  <c r="U310" i="5"/>
  <c r="U311" i="5"/>
  <c r="U312" i="5"/>
  <c r="U313" i="5"/>
  <c r="U314" i="5"/>
  <c r="U315" i="5"/>
  <c r="U316" i="5"/>
  <c r="U317" i="5"/>
  <c r="U318" i="5"/>
  <c r="U319" i="5"/>
  <c r="U320" i="5"/>
  <c r="U321" i="5"/>
  <c r="U322" i="5"/>
  <c r="U323" i="5"/>
  <c r="U324" i="5"/>
  <c r="U325" i="5"/>
  <c r="U326" i="5"/>
  <c r="U327" i="5"/>
  <c r="U328" i="5"/>
  <c r="U329" i="5"/>
  <c r="U330" i="5"/>
  <c r="U331" i="5"/>
  <c r="U332" i="5"/>
  <c r="U333" i="5"/>
  <c r="U334" i="5"/>
  <c r="U335" i="5"/>
  <c r="U336" i="5"/>
  <c r="U337" i="5"/>
  <c r="U338" i="5"/>
  <c r="U339" i="5"/>
  <c r="U340" i="5"/>
  <c r="U341" i="5"/>
  <c r="U342" i="5"/>
  <c r="U343" i="5"/>
  <c r="U344" i="5"/>
  <c r="U345" i="5"/>
  <c r="U346" i="5"/>
  <c r="U347" i="5"/>
  <c r="U348" i="5"/>
  <c r="U349" i="5"/>
  <c r="U350" i="5"/>
  <c r="U351" i="5"/>
  <c r="U352" i="5"/>
  <c r="U353" i="5"/>
  <c r="U354" i="5"/>
  <c r="U355" i="5"/>
  <c r="U356" i="5"/>
  <c r="U357" i="5"/>
  <c r="U358" i="5"/>
  <c r="U359" i="5"/>
  <c r="U360" i="5"/>
  <c r="U361" i="5"/>
  <c r="U362" i="5"/>
  <c r="U363" i="5"/>
  <c r="U364" i="5"/>
  <c r="U365" i="5"/>
  <c r="U366" i="5"/>
  <c r="U367" i="5"/>
  <c r="U368" i="5"/>
  <c r="U369" i="5"/>
  <c r="U370" i="5"/>
  <c r="U371" i="5"/>
  <c r="U372" i="5"/>
  <c r="U373" i="5"/>
  <c r="U374" i="5"/>
  <c r="U375" i="5"/>
  <c r="U376" i="5"/>
  <c r="U377" i="5"/>
  <c r="U378" i="5"/>
  <c r="U379" i="5"/>
  <c r="U380" i="5"/>
  <c r="U381" i="5"/>
  <c r="U382" i="5"/>
  <c r="U383" i="5"/>
  <c r="U384" i="5"/>
  <c r="U385" i="5"/>
  <c r="U386" i="5"/>
  <c r="U387" i="5"/>
  <c r="U388" i="5"/>
  <c r="U389" i="5"/>
  <c r="U390" i="5"/>
  <c r="U391" i="5"/>
  <c r="U392" i="5"/>
  <c r="U393" i="5"/>
  <c r="U394" i="5"/>
  <c r="U395" i="5"/>
  <c r="U396" i="5"/>
  <c r="U397" i="5"/>
  <c r="U398" i="5"/>
  <c r="U399" i="5"/>
  <c r="U400" i="5"/>
  <c r="U401" i="5"/>
  <c r="U402" i="5"/>
  <c r="U403" i="5"/>
  <c r="U404" i="5"/>
  <c r="U405" i="5"/>
  <c r="U406" i="5"/>
  <c r="U407" i="5"/>
  <c r="U408" i="5"/>
  <c r="U409" i="5"/>
  <c r="U410" i="5"/>
  <c r="U411" i="5"/>
  <c r="U412" i="5"/>
  <c r="U413" i="5"/>
  <c r="U414" i="5"/>
  <c r="U415" i="5"/>
  <c r="U416" i="5"/>
  <c r="U417" i="5"/>
  <c r="U418" i="5"/>
  <c r="U419" i="5"/>
  <c r="U420" i="5"/>
  <c r="U421" i="5"/>
  <c r="U422" i="5"/>
  <c r="U423" i="5"/>
  <c r="U424" i="5"/>
  <c r="U425" i="5"/>
  <c r="U426" i="5"/>
  <c r="U427" i="5"/>
  <c r="U428" i="5"/>
  <c r="U429" i="5"/>
  <c r="U430" i="5"/>
  <c r="U431" i="5"/>
  <c r="U432" i="5"/>
  <c r="U433" i="5"/>
  <c r="U434" i="5"/>
  <c r="U435" i="5"/>
  <c r="U436" i="5"/>
  <c r="U437" i="5"/>
  <c r="U438" i="5"/>
  <c r="U439" i="5"/>
  <c r="U440" i="5"/>
  <c r="U441" i="5"/>
  <c r="U442" i="5"/>
  <c r="U443" i="5"/>
  <c r="U444" i="5"/>
  <c r="U445" i="5"/>
  <c r="U446" i="5"/>
  <c r="U447" i="5"/>
  <c r="U448" i="5"/>
  <c r="U449" i="5"/>
  <c r="U450" i="5"/>
  <c r="U451" i="5"/>
  <c r="U452" i="5"/>
  <c r="U453" i="5"/>
  <c r="U454" i="5"/>
  <c r="U455" i="5"/>
  <c r="U456" i="5"/>
  <c r="U457" i="5"/>
  <c r="U458" i="5"/>
  <c r="U459" i="5"/>
  <c r="U460" i="5"/>
  <c r="U461" i="5"/>
  <c r="U462" i="5"/>
  <c r="U463" i="5"/>
  <c r="U464" i="5"/>
  <c r="U465" i="5"/>
  <c r="U466" i="5"/>
  <c r="U467" i="5"/>
  <c r="U468" i="5"/>
  <c r="U469" i="5"/>
  <c r="U470" i="5"/>
  <c r="U471" i="5"/>
  <c r="U472" i="5"/>
  <c r="U473" i="5"/>
  <c r="U474" i="5"/>
  <c r="U475" i="5"/>
  <c r="U476" i="5"/>
  <c r="U477" i="5"/>
  <c r="U478" i="5"/>
  <c r="U479" i="5"/>
  <c r="U480" i="5"/>
  <c r="U481" i="5"/>
  <c r="U482" i="5"/>
  <c r="U483" i="5"/>
  <c r="U484" i="5"/>
  <c r="U485" i="5"/>
  <c r="U486" i="5"/>
  <c r="U487" i="5"/>
  <c r="U488" i="5"/>
  <c r="U489" i="5"/>
  <c r="U490" i="5"/>
  <c r="U491" i="5"/>
  <c r="U492" i="5"/>
  <c r="U493" i="5"/>
  <c r="U494" i="5"/>
  <c r="U495" i="5"/>
  <c r="U496" i="5"/>
  <c r="U497" i="5"/>
  <c r="U498" i="5"/>
  <c r="U499" i="5"/>
  <c r="U500" i="5"/>
  <c r="U501" i="5"/>
  <c r="U502" i="5"/>
  <c r="U503" i="5"/>
  <c r="U504" i="5"/>
  <c r="U505" i="5"/>
  <c r="U506" i="5"/>
  <c r="U507" i="5"/>
  <c r="U508" i="5"/>
  <c r="U509" i="5"/>
  <c r="U510" i="5"/>
  <c r="U511" i="5"/>
  <c r="U512" i="5"/>
  <c r="U513" i="5"/>
  <c r="U514" i="5"/>
  <c r="U515" i="5"/>
  <c r="U516" i="5"/>
  <c r="U517" i="5"/>
  <c r="U518" i="5"/>
  <c r="U519" i="5"/>
  <c r="U520" i="5"/>
  <c r="U521" i="5"/>
  <c r="U522" i="5"/>
  <c r="U523" i="5"/>
  <c r="U524" i="5"/>
  <c r="U525" i="5"/>
  <c r="U526" i="5"/>
  <c r="U527" i="5"/>
  <c r="U528" i="5"/>
  <c r="U529" i="5"/>
  <c r="U530" i="5"/>
  <c r="U531" i="5"/>
  <c r="U532" i="5"/>
  <c r="U533" i="5"/>
  <c r="U534" i="5"/>
  <c r="U535" i="5"/>
  <c r="U536" i="5"/>
  <c r="U537" i="5"/>
  <c r="U538" i="5"/>
  <c r="U539" i="5"/>
  <c r="U540" i="5"/>
  <c r="U541" i="5"/>
  <c r="U542" i="5"/>
  <c r="U543" i="5"/>
  <c r="U544" i="5"/>
  <c r="U545" i="5"/>
  <c r="U546" i="5"/>
  <c r="U547" i="5"/>
  <c r="U548" i="5"/>
  <c r="U549" i="5"/>
  <c r="U550" i="5"/>
  <c r="U551" i="5"/>
  <c r="U552" i="5"/>
  <c r="U553" i="5"/>
  <c r="U554" i="5"/>
  <c r="U555" i="5"/>
  <c r="U556" i="5"/>
  <c r="U557" i="5"/>
  <c r="U558" i="5"/>
  <c r="U559" i="5"/>
  <c r="U560" i="5"/>
  <c r="U561" i="5"/>
  <c r="U562" i="5"/>
  <c r="U563" i="5"/>
  <c r="U564" i="5"/>
  <c r="U565" i="5"/>
  <c r="U566" i="5"/>
  <c r="U567" i="5"/>
  <c r="U568" i="5"/>
  <c r="U569" i="5"/>
  <c r="U570" i="5"/>
  <c r="U571" i="5"/>
  <c r="U572" i="5"/>
  <c r="U573" i="5"/>
  <c r="U574" i="5"/>
  <c r="U575" i="5"/>
  <c r="U576" i="5"/>
  <c r="U577" i="5"/>
  <c r="U578" i="5"/>
  <c r="U579" i="5"/>
  <c r="U580" i="5"/>
  <c r="U581" i="5"/>
  <c r="U582" i="5"/>
  <c r="U583" i="5"/>
  <c r="U584" i="5"/>
  <c r="U585" i="5"/>
  <c r="U586" i="5"/>
  <c r="U587" i="5"/>
  <c r="U588" i="5"/>
  <c r="U589" i="5"/>
  <c r="U590" i="5"/>
  <c r="U591" i="5"/>
  <c r="U592" i="5"/>
  <c r="U593" i="5"/>
  <c r="U594" i="5"/>
  <c r="U595" i="5"/>
  <c r="U596" i="5"/>
  <c r="U597" i="5"/>
  <c r="U598" i="5"/>
  <c r="U599" i="5"/>
  <c r="U600" i="5"/>
  <c r="U601" i="5"/>
  <c r="U602" i="5"/>
  <c r="U603" i="5"/>
  <c r="U604" i="5"/>
  <c r="U605" i="5"/>
  <c r="U606" i="5"/>
  <c r="U607" i="5"/>
  <c r="U608" i="5"/>
  <c r="U609" i="5"/>
  <c r="U610" i="5"/>
  <c r="U611" i="5"/>
  <c r="U612" i="5"/>
  <c r="U613" i="5"/>
  <c r="U614" i="5"/>
  <c r="U615" i="5"/>
  <c r="U616" i="5"/>
  <c r="U617" i="5"/>
  <c r="U618" i="5"/>
  <c r="U619" i="5"/>
  <c r="U620" i="5"/>
  <c r="U621" i="5"/>
  <c r="U622" i="5"/>
  <c r="U623" i="5"/>
  <c r="U624" i="5"/>
  <c r="U625" i="5"/>
  <c r="U626" i="5"/>
  <c r="U627" i="5"/>
  <c r="U628" i="5"/>
  <c r="U629" i="5"/>
  <c r="U630" i="5"/>
  <c r="U631" i="5"/>
  <c r="U632" i="5"/>
  <c r="U633" i="5"/>
  <c r="U634" i="5"/>
  <c r="U635" i="5"/>
  <c r="U636" i="5"/>
  <c r="U637" i="5"/>
  <c r="U638" i="5"/>
  <c r="U639" i="5"/>
  <c r="U640" i="5"/>
  <c r="U641" i="5"/>
  <c r="U642" i="5"/>
  <c r="U643" i="5"/>
  <c r="U644" i="5"/>
  <c r="U645" i="5"/>
  <c r="U646" i="5"/>
  <c r="U647" i="5"/>
  <c r="U648" i="5"/>
  <c r="U649" i="5"/>
  <c r="U650" i="5"/>
  <c r="U651" i="5"/>
  <c r="U652" i="5"/>
  <c r="U653" i="5"/>
  <c r="U654" i="5"/>
  <c r="U655" i="5"/>
  <c r="U656" i="5"/>
  <c r="U657" i="5"/>
  <c r="U658" i="5"/>
  <c r="U659" i="5"/>
  <c r="U660" i="5"/>
  <c r="U661" i="5"/>
  <c r="U662" i="5"/>
  <c r="U663" i="5"/>
  <c r="U664" i="5"/>
  <c r="U665" i="5"/>
  <c r="U666" i="5"/>
  <c r="U667" i="5"/>
  <c r="U668" i="5"/>
  <c r="U669" i="5"/>
  <c r="U670" i="5"/>
  <c r="U671" i="5"/>
  <c r="U672" i="5"/>
  <c r="U673" i="5"/>
  <c r="U674" i="5"/>
  <c r="U675" i="5"/>
  <c r="U676" i="5"/>
  <c r="U677" i="5"/>
  <c r="U678" i="5"/>
  <c r="U679" i="5"/>
  <c r="U680" i="5"/>
  <c r="U681" i="5"/>
  <c r="U682" i="5"/>
  <c r="U683" i="5"/>
  <c r="U684" i="5"/>
  <c r="U685" i="5"/>
  <c r="U686" i="5"/>
  <c r="U687" i="5"/>
  <c r="U688" i="5"/>
  <c r="U689" i="5"/>
  <c r="U690" i="5"/>
  <c r="U691" i="5"/>
  <c r="U692" i="5"/>
  <c r="U693" i="5"/>
  <c r="U694" i="5"/>
  <c r="U695" i="5"/>
  <c r="U696" i="5"/>
  <c r="U697" i="5"/>
  <c r="U698" i="5"/>
  <c r="U699" i="5"/>
  <c r="U700" i="5"/>
  <c r="U701" i="5"/>
  <c r="U702" i="5"/>
  <c r="U703" i="5"/>
  <c r="U704" i="5"/>
  <c r="U705" i="5"/>
  <c r="U706" i="5"/>
  <c r="U707" i="5"/>
  <c r="U708" i="5"/>
  <c r="U709" i="5"/>
  <c r="U710" i="5"/>
  <c r="U711" i="5"/>
  <c r="U712" i="5"/>
  <c r="U713" i="5"/>
  <c r="U714" i="5"/>
  <c r="U715" i="5"/>
  <c r="U716" i="5"/>
  <c r="U717" i="5"/>
  <c r="U718" i="5"/>
  <c r="U719" i="5"/>
  <c r="U720" i="5"/>
  <c r="U721" i="5"/>
  <c r="U722" i="5"/>
  <c r="U723" i="5"/>
  <c r="U724" i="5"/>
  <c r="U725" i="5"/>
  <c r="U726" i="5"/>
  <c r="U727" i="5"/>
  <c r="U728" i="5"/>
  <c r="U729" i="5"/>
  <c r="U730" i="5"/>
  <c r="U731" i="5"/>
  <c r="U732" i="5"/>
  <c r="U733" i="5"/>
  <c r="U734" i="5"/>
  <c r="U735" i="5"/>
  <c r="U736" i="5"/>
  <c r="U737" i="5"/>
  <c r="U738" i="5"/>
  <c r="U739" i="5"/>
  <c r="U740" i="5"/>
  <c r="U741" i="5"/>
  <c r="U742" i="5"/>
  <c r="U743" i="5"/>
  <c r="U744" i="5"/>
  <c r="U745" i="5"/>
  <c r="U746" i="5"/>
  <c r="U747" i="5"/>
  <c r="U748" i="5"/>
  <c r="U749" i="5"/>
  <c r="U750" i="5"/>
  <c r="U751" i="5"/>
  <c r="U752" i="5"/>
  <c r="U753" i="5"/>
  <c r="U754" i="5"/>
  <c r="U755" i="5"/>
  <c r="U756" i="5"/>
  <c r="U757" i="5"/>
  <c r="U758" i="5"/>
  <c r="U759" i="5"/>
  <c r="U760" i="5"/>
  <c r="U761" i="5"/>
  <c r="U762" i="5"/>
  <c r="U763" i="5"/>
  <c r="U764" i="5"/>
  <c r="U765" i="5"/>
  <c r="U766" i="5"/>
  <c r="U767" i="5"/>
  <c r="U768" i="5"/>
  <c r="U769" i="5"/>
  <c r="U770" i="5"/>
  <c r="U771" i="5"/>
  <c r="U772" i="5"/>
  <c r="U773" i="5"/>
  <c r="U774" i="5"/>
  <c r="U775" i="5"/>
  <c r="U776" i="5"/>
  <c r="U777" i="5"/>
  <c r="U778" i="5"/>
  <c r="U779" i="5"/>
  <c r="U780" i="5"/>
  <c r="U781" i="5"/>
  <c r="U782" i="5"/>
  <c r="U783" i="5"/>
  <c r="U784" i="5"/>
  <c r="U785" i="5"/>
  <c r="U786" i="5"/>
  <c r="U787" i="5"/>
  <c r="U788" i="5"/>
  <c r="U789" i="5"/>
  <c r="U790" i="5"/>
  <c r="U791" i="5"/>
  <c r="U792" i="5"/>
  <c r="U793" i="5"/>
  <c r="U794" i="5"/>
  <c r="U795" i="5"/>
  <c r="U796" i="5"/>
  <c r="U797" i="5"/>
  <c r="U798" i="5"/>
  <c r="U799" i="5"/>
  <c r="U800" i="5"/>
  <c r="U801" i="5"/>
  <c r="U802" i="5"/>
  <c r="U803" i="5"/>
  <c r="U804" i="5"/>
  <c r="U805" i="5"/>
  <c r="U806" i="5"/>
  <c r="U807" i="5"/>
  <c r="U808" i="5"/>
  <c r="U809" i="5"/>
  <c r="U810" i="5"/>
  <c r="U811" i="5"/>
  <c r="U812" i="5"/>
  <c r="U813" i="5"/>
  <c r="U814" i="5"/>
  <c r="U815" i="5"/>
  <c r="U816" i="5"/>
  <c r="U817" i="5"/>
  <c r="U818" i="5"/>
  <c r="U819" i="5"/>
  <c r="U820" i="5"/>
  <c r="U821" i="5"/>
  <c r="U822" i="5"/>
  <c r="U823" i="5"/>
  <c r="U824" i="5"/>
  <c r="U825" i="5"/>
  <c r="U826" i="5"/>
  <c r="U827" i="5"/>
  <c r="U828" i="5"/>
  <c r="U829" i="5"/>
  <c r="U830" i="5"/>
  <c r="U831" i="5"/>
  <c r="U832" i="5"/>
  <c r="U833" i="5"/>
  <c r="U834" i="5"/>
  <c r="U835" i="5"/>
  <c r="U836" i="5"/>
  <c r="U837" i="5"/>
  <c r="U838" i="5"/>
  <c r="U839" i="5"/>
  <c r="U840" i="5"/>
  <c r="U841" i="5"/>
  <c r="U842" i="5"/>
  <c r="U843" i="5"/>
  <c r="U844" i="5"/>
  <c r="U845" i="5"/>
  <c r="U846" i="5"/>
  <c r="U847" i="5"/>
  <c r="U848" i="5"/>
  <c r="U849" i="5"/>
  <c r="U850" i="5"/>
  <c r="U851" i="5"/>
  <c r="U852" i="5"/>
  <c r="U853" i="5"/>
  <c r="U854" i="5"/>
  <c r="U855" i="5"/>
  <c r="U856" i="5"/>
  <c r="U857" i="5"/>
  <c r="U858" i="5"/>
  <c r="U859" i="5"/>
  <c r="U860" i="5"/>
  <c r="U861" i="5"/>
  <c r="U862" i="5"/>
  <c r="U863" i="5"/>
  <c r="U864" i="5"/>
  <c r="U865" i="5"/>
  <c r="U866" i="5"/>
  <c r="U867" i="5"/>
  <c r="U868" i="5"/>
  <c r="U869" i="5"/>
  <c r="U870" i="5"/>
  <c r="U871" i="5"/>
  <c r="U872" i="5"/>
  <c r="U873" i="5"/>
  <c r="U874" i="5"/>
  <c r="U875" i="5"/>
  <c r="U876" i="5"/>
  <c r="U877" i="5"/>
  <c r="U878" i="5"/>
  <c r="U879" i="5"/>
  <c r="U880" i="5"/>
  <c r="U881" i="5"/>
  <c r="U882" i="5"/>
  <c r="U883" i="5"/>
  <c r="U884" i="5"/>
  <c r="U885" i="5"/>
  <c r="U886" i="5"/>
  <c r="U887" i="5"/>
  <c r="U888" i="5"/>
  <c r="U889" i="5"/>
  <c r="U890" i="5"/>
  <c r="U891" i="5"/>
  <c r="U892" i="5"/>
  <c r="U893" i="5"/>
  <c r="U894" i="5"/>
  <c r="U895" i="5"/>
  <c r="U896" i="5"/>
  <c r="U897" i="5"/>
  <c r="U898" i="5"/>
  <c r="U899" i="5"/>
  <c r="U900" i="5"/>
  <c r="U901" i="5"/>
  <c r="U902" i="5"/>
  <c r="U903" i="5"/>
  <c r="U904" i="5"/>
  <c r="U905" i="5"/>
  <c r="U906" i="5"/>
  <c r="U907" i="5"/>
  <c r="U908" i="5"/>
  <c r="U909" i="5"/>
  <c r="U910" i="5"/>
  <c r="U911" i="5"/>
  <c r="U912" i="5"/>
  <c r="U913" i="5"/>
  <c r="U914" i="5"/>
  <c r="U915" i="5"/>
  <c r="U916" i="5"/>
  <c r="U917" i="5"/>
  <c r="U918" i="5"/>
  <c r="U919" i="5"/>
  <c r="U920" i="5"/>
  <c r="U921" i="5"/>
  <c r="U922" i="5"/>
  <c r="U923" i="5"/>
  <c r="U924" i="5"/>
  <c r="U925" i="5"/>
  <c r="U926" i="5"/>
  <c r="U927" i="5"/>
  <c r="U928" i="5"/>
  <c r="U929" i="5"/>
  <c r="U930" i="5"/>
  <c r="U931" i="5"/>
  <c r="U932" i="5"/>
  <c r="U933" i="5"/>
  <c r="U934" i="5"/>
  <c r="U935" i="5"/>
  <c r="U936" i="5"/>
  <c r="U937" i="5"/>
  <c r="U938" i="5"/>
  <c r="U939" i="5"/>
  <c r="U940" i="5"/>
  <c r="U941" i="5"/>
  <c r="U942" i="5"/>
  <c r="U943" i="5"/>
  <c r="U944" i="5"/>
  <c r="U945" i="5"/>
  <c r="U946" i="5"/>
  <c r="U947" i="5"/>
  <c r="U948" i="5"/>
  <c r="U949" i="5"/>
  <c r="U950" i="5"/>
  <c r="U951" i="5"/>
  <c r="U952" i="5"/>
  <c r="U953" i="5"/>
  <c r="U954" i="5"/>
  <c r="U955" i="5"/>
  <c r="U956" i="5"/>
  <c r="U957" i="5"/>
  <c r="U958" i="5"/>
  <c r="U959" i="5"/>
  <c r="U960" i="5"/>
  <c r="U961" i="5"/>
  <c r="U962" i="5"/>
  <c r="U963" i="5"/>
  <c r="U964" i="5"/>
  <c r="U965" i="5"/>
  <c r="U966" i="5"/>
  <c r="U967" i="5"/>
  <c r="U968" i="5"/>
  <c r="U969" i="5"/>
  <c r="U970" i="5"/>
  <c r="U971" i="5"/>
  <c r="U972" i="5"/>
  <c r="U973" i="5"/>
  <c r="U974" i="5"/>
  <c r="U975" i="5"/>
  <c r="U976" i="5"/>
  <c r="U977" i="5"/>
  <c r="U978" i="5"/>
  <c r="U979" i="5"/>
  <c r="U980" i="5"/>
  <c r="U981" i="5"/>
  <c r="U982" i="5"/>
  <c r="U983" i="5"/>
  <c r="U984" i="5"/>
  <c r="U985" i="5"/>
  <c r="U986" i="5"/>
  <c r="U987" i="5"/>
  <c r="U988" i="5"/>
  <c r="U989" i="5"/>
  <c r="U990" i="5"/>
  <c r="U991" i="5"/>
  <c r="U992" i="5"/>
  <c r="U993" i="5"/>
  <c r="U994" i="5"/>
  <c r="U995" i="5"/>
  <c r="U996" i="5"/>
  <c r="U997" i="5"/>
  <c r="U998" i="5"/>
  <c r="U999" i="5"/>
  <c r="U1000" i="5"/>
  <c r="U1001" i="5"/>
  <c r="U1002" i="5"/>
  <c r="U1003" i="5"/>
  <c r="U1004" i="5"/>
  <c r="U1005" i="5"/>
  <c r="U1006" i="5"/>
  <c r="U1007" i="5"/>
  <c r="U1008" i="5"/>
  <c r="U1009" i="5"/>
  <c r="U1010" i="5"/>
  <c r="U1011" i="5"/>
  <c r="U1012" i="5"/>
  <c r="U1013" i="5"/>
  <c r="U1014" i="5"/>
  <c r="U1015" i="5"/>
  <c r="U1016" i="5"/>
  <c r="U1017" i="5"/>
  <c r="U1018" i="5"/>
  <c r="U1019" i="5"/>
  <c r="U1020" i="5"/>
  <c r="U1021" i="5"/>
  <c r="U1022" i="5"/>
  <c r="U1023" i="5"/>
  <c r="U1024" i="5"/>
  <c r="U1025" i="5"/>
  <c r="U1026" i="5"/>
  <c r="U1027" i="5"/>
  <c r="U1028" i="5"/>
  <c r="U1029" i="5"/>
  <c r="U1030" i="5"/>
  <c r="U1031" i="5"/>
  <c r="U1032" i="5"/>
  <c r="U1033" i="5"/>
  <c r="U1034" i="5"/>
  <c r="U1035" i="5"/>
  <c r="U1036" i="5"/>
  <c r="U1037" i="5"/>
  <c r="U1038" i="5"/>
  <c r="U1039" i="5"/>
  <c r="U1040" i="5"/>
  <c r="U1041" i="5"/>
  <c r="U1042" i="5"/>
  <c r="U1043" i="5"/>
  <c r="U1044" i="5"/>
  <c r="U1045" i="5"/>
  <c r="U1046" i="5"/>
  <c r="U1047" i="5"/>
  <c r="U1048" i="5"/>
  <c r="U1049" i="5"/>
  <c r="U1050" i="5"/>
  <c r="U1051" i="5"/>
  <c r="U1052" i="5"/>
  <c r="U1053" i="5"/>
  <c r="U1054" i="5"/>
  <c r="U1055" i="5"/>
  <c r="U1056" i="5"/>
  <c r="U1057" i="5"/>
  <c r="U1058" i="5"/>
  <c r="U1059" i="5"/>
  <c r="U1060" i="5"/>
  <c r="U1061" i="5"/>
  <c r="U1062" i="5"/>
  <c r="U1063" i="5"/>
  <c r="U1064" i="5"/>
  <c r="U1065" i="5"/>
  <c r="U1066" i="5"/>
  <c r="U1067" i="5"/>
  <c r="U1068" i="5"/>
  <c r="U1069" i="5"/>
  <c r="U1070" i="5"/>
  <c r="U1071" i="5"/>
  <c r="U1072" i="5"/>
  <c r="U1073" i="5"/>
  <c r="U1074" i="5"/>
  <c r="U1075" i="5"/>
  <c r="U1076" i="5"/>
  <c r="U1077" i="5"/>
  <c r="U1078" i="5"/>
  <c r="U1079" i="5"/>
  <c r="U1080" i="5"/>
  <c r="U1081" i="5"/>
  <c r="U1082" i="5"/>
  <c r="U1083" i="5"/>
  <c r="U1084" i="5"/>
  <c r="U1085" i="5"/>
  <c r="U1086" i="5"/>
  <c r="U1087" i="5"/>
  <c r="U1088" i="5"/>
  <c r="U1089" i="5"/>
  <c r="U1090" i="5"/>
  <c r="U1091" i="5"/>
  <c r="U1092" i="5"/>
  <c r="U1093" i="5"/>
  <c r="U1094" i="5"/>
  <c r="U1095" i="5"/>
  <c r="U1096" i="5"/>
  <c r="U1097" i="5"/>
  <c r="U1098" i="5"/>
  <c r="U1099" i="5"/>
  <c r="U1100" i="5"/>
  <c r="U1101" i="5"/>
  <c r="U1102" i="5"/>
  <c r="U1103" i="5"/>
  <c r="U1104" i="5"/>
  <c r="U1105" i="5"/>
  <c r="U1106" i="5"/>
  <c r="U1107" i="5"/>
  <c r="U1108" i="5"/>
  <c r="U1109" i="5"/>
  <c r="U1110" i="5"/>
  <c r="U1111" i="5"/>
  <c r="U1112" i="5"/>
  <c r="U1113" i="5"/>
  <c r="U1114" i="5"/>
  <c r="U1115" i="5"/>
  <c r="U1116" i="5"/>
  <c r="U1117" i="5"/>
  <c r="U1118" i="5"/>
  <c r="U1119" i="5"/>
  <c r="U1120" i="5"/>
  <c r="U1121" i="5"/>
  <c r="U1122" i="5"/>
  <c r="U1123" i="5"/>
  <c r="U1124" i="5"/>
  <c r="U1125" i="5"/>
  <c r="U1126" i="5"/>
  <c r="U1127" i="5"/>
  <c r="U1128" i="5"/>
  <c r="U1129" i="5"/>
  <c r="U1130" i="5"/>
  <c r="U1131" i="5"/>
  <c r="U1132" i="5"/>
  <c r="U1133" i="5"/>
  <c r="U1134" i="5"/>
  <c r="U1135" i="5"/>
  <c r="U1136" i="5"/>
  <c r="U1137" i="5"/>
  <c r="U1138" i="5"/>
  <c r="U1139" i="5"/>
  <c r="U1140" i="5"/>
  <c r="U1141" i="5"/>
  <c r="U1142" i="5"/>
  <c r="U1143" i="5"/>
  <c r="U1144" i="5"/>
  <c r="U1145" i="5"/>
  <c r="U1146" i="5"/>
  <c r="U1147" i="5"/>
  <c r="U1148" i="5"/>
  <c r="U1149" i="5"/>
  <c r="U1150" i="5"/>
  <c r="U1151" i="5"/>
  <c r="U1152" i="5"/>
  <c r="U1153" i="5"/>
  <c r="U1154" i="5"/>
  <c r="U1155" i="5"/>
  <c r="U1156" i="5"/>
  <c r="U1157" i="5"/>
  <c r="U1158" i="5"/>
  <c r="U1159" i="5"/>
  <c r="U1160" i="5"/>
  <c r="U1161" i="5"/>
  <c r="U1162" i="5"/>
  <c r="U1163" i="5"/>
  <c r="U1164" i="5"/>
  <c r="U1165" i="5"/>
  <c r="U1166" i="5"/>
  <c r="U1167" i="5"/>
  <c r="U1168" i="5"/>
  <c r="U1169" i="5"/>
  <c r="U1170" i="5"/>
  <c r="U1171" i="5"/>
  <c r="U1172" i="5"/>
  <c r="U1173" i="5"/>
  <c r="U1174" i="5"/>
  <c r="U1175" i="5"/>
  <c r="U1176" i="5"/>
  <c r="U1177" i="5"/>
  <c r="U1178" i="5"/>
  <c r="U1179" i="5"/>
  <c r="U1180" i="5"/>
  <c r="U1181" i="5"/>
  <c r="U1182" i="5"/>
  <c r="U1183" i="5"/>
  <c r="U1184" i="5"/>
  <c r="U1185" i="5"/>
  <c r="U1186" i="5"/>
  <c r="U1187" i="5"/>
  <c r="U1188" i="5"/>
  <c r="U1189" i="5"/>
  <c r="U1190" i="5"/>
  <c r="U1191" i="5"/>
  <c r="U1192" i="5"/>
  <c r="U1193" i="5"/>
  <c r="U1194" i="5"/>
  <c r="U1195" i="5"/>
  <c r="U1196" i="5"/>
  <c r="U1197" i="5"/>
  <c r="U1198" i="5"/>
  <c r="U1199" i="5"/>
  <c r="U1200" i="5"/>
  <c r="U1201" i="5"/>
  <c r="U1202" i="5"/>
  <c r="U1203" i="5"/>
  <c r="U1204" i="5"/>
  <c r="U1205" i="5"/>
  <c r="U1206" i="5"/>
  <c r="U1207" i="5"/>
  <c r="U1208" i="5"/>
  <c r="U1209" i="5"/>
  <c r="U1210" i="5"/>
  <c r="U1211" i="5"/>
  <c r="U1212" i="5"/>
  <c r="U1213" i="5"/>
  <c r="U1214" i="5"/>
  <c r="U1215" i="5"/>
  <c r="U1216" i="5"/>
  <c r="U1217" i="5"/>
  <c r="U1218" i="5"/>
  <c r="U1219" i="5"/>
  <c r="U1220" i="5"/>
  <c r="U1221" i="5"/>
  <c r="U1222" i="5"/>
  <c r="U1223" i="5"/>
  <c r="U1224" i="5"/>
  <c r="U1225" i="5"/>
  <c r="U1226" i="5"/>
  <c r="U1227" i="5"/>
  <c r="U1228" i="5"/>
  <c r="U1229" i="5"/>
  <c r="U1230" i="5"/>
  <c r="U1231" i="5"/>
  <c r="U1232" i="5"/>
  <c r="U1233" i="5"/>
  <c r="U1234" i="5"/>
  <c r="U1235" i="5"/>
  <c r="U1236" i="5"/>
  <c r="U1237" i="5"/>
  <c r="U1238" i="5"/>
  <c r="U1239" i="5"/>
  <c r="U1240" i="5"/>
  <c r="U1241" i="5"/>
  <c r="U1242" i="5"/>
  <c r="U1243" i="5"/>
  <c r="U1244" i="5"/>
  <c r="U1245" i="5"/>
  <c r="U1246" i="5"/>
  <c r="U1247" i="5"/>
  <c r="U1248" i="5"/>
  <c r="U1249" i="5"/>
  <c r="U1250" i="5"/>
  <c r="U1251" i="5"/>
  <c r="U1252" i="5"/>
  <c r="U1253" i="5"/>
  <c r="U1254" i="5"/>
  <c r="U1255" i="5"/>
  <c r="U1256" i="5"/>
  <c r="U1257" i="5"/>
  <c r="U1258" i="5"/>
  <c r="U1259" i="5"/>
  <c r="U1260" i="5"/>
  <c r="U1261" i="5"/>
  <c r="U1262" i="5"/>
  <c r="U1263" i="5"/>
  <c r="U1264" i="5"/>
  <c r="U1265" i="5"/>
  <c r="U1266" i="5"/>
  <c r="U1267" i="5"/>
  <c r="U1268" i="5"/>
  <c r="U1269" i="5"/>
  <c r="U1270" i="5"/>
  <c r="U1271" i="5"/>
  <c r="U1272" i="5"/>
  <c r="U1273" i="5"/>
  <c r="U1274" i="5"/>
  <c r="U1275" i="5"/>
  <c r="U1276" i="5"/>
  <c r="U1277" i="5"/>
  <c r="U1278" i="5"/>
  <c r="U1279" i="5"/>
  <c r="U1280" i="5"/>
  <c r="U1281" i="5"/>
  <c r="U1282" i="5"/>
  <c r="U1283" i="5"/>
  <c r="U1284" i="5"/>
  <c r="U1285" i="5"/>
  <c r="U1286" i="5"/>
  <c r="U1287" i="5"/>
  <c r="U1288" i="5"/>
  <c r="U1289" i="5"/>
  <c r="U1290" i="5"/>
  <c r="U1291" i="5"/>
  <c r="U1292" i="5"/>
  <c r="U1293" i="5"/>
  <c r="U1294" i="5"/>
  <c r="U1295" i="5"/>
  <c r="U1296" i="5"/>
  <c r="U1297" i="5"/>
  <c r="U1298" i="5"/>
  <c r="U1299" i="5"/>
  <c r="U1300" i="5"/>
  <c r="U1301" i="5"/>
  <c r="U1302" i="5"/>
  <c r="U1303" i="5"/>
  <c r="U1304" i="5"/>
  <c r="U1305" i="5"/>
  <c r="U1306" i="5"/>
  <c r="U1307" i="5"/>
  <c r="U1308" i="5"/>
  <c r="U1309" i="5"/>
  <c r="U1310" i="5"/>
  <c r="U1311" i="5"/>
  <c r="U1312" i="5"/>
  <c r="U1313" i="5"/>
  <c r="U1314" i="5"/>
  <c r="U1315" i="5"/>
  <c r="U1316" i="5"/>
  <c r="U1317" i="5"/>
  <c r="U1318" i="5"/>
  <c r="U1319" i="5"/>
  <c r="U1320" i="5"/>
  <c r="U1321" i="5"/>
  <c r="U1322" i="5"/>
  <c r="U1323" i="5"/>
  <c r="U1324" i="5"/>
  <c r="U1325" i="5"/>
  <c r="U1326" i="5"/>
  <c r="U1327" i="5"/>
  <c r="U1328" i="5"/>
  <c r="U1329" i="5"/>
  <c r="U1330" i="5"/>
  <c r="U1331" i="5"/>
  <c r="U1332" i="5"/>
  <c r="U1333" i="5"/>
  <c r="U1334" i="5"/>
  <c r="U1335" i="5"/>
  <c r="U1336" i="5"/>
  <c r="U1337" i="5"/>
  <c r="U1338" i="5"/>
  <c r="U1339" i="5"/>
  <c r="U1340" i="5"/>
  <c r="U1341" i="5"/>
  <c r="U1342" i="5"/>
  <c r="U1343" i="5"/>
  <c r="U1344" i="5"/>
  <c r="U1345" i="5"/>
  <c r="U1346" i="5"/>
  <c r="U1347" i="5"/>
  <c r="U1348" i="5"/>
  <c r="U1349" i="5"/>
  <c r="U1350" i="5"/>
  <c r="U1351" i="5"/>
  <c r="U1352" i="5"/>
  <c r="U1353" i="5"/>
  <c r="U1354" i="5"/>
  <c r="U1355" i="5"/>
  <c r="U1356" i="5"/>
  <c r="U1357" i="5"/>
  <c r="U1358" i="5"/>
  <c r="U1359" i="5"/>
  <c r="U1360" i="5"/>
  <c r="U1361" i="5"/>
  <c r="U1362" i="5"/>
  <c r="U1363" i="5"/>
  <c r="U1364" i="5"/>
  <c r="U1365" i="5"/>
  <c r="U1366" i="5"/>
  <c r="U1367" i="5"/>
  <c r="U1368" i="5"/>
  <c r="U1369" i="5"/>
  <c r="U1370" i="5"/>
  <c r="U1371" i="5"/>
  <c r="U1372" i="5"/>
  <c r="U1373" i="5"/>
  <c r="U1374" i="5"/>
  <c r="U1375" i="5"/>
  <c r="U1376" i="5"/>
  <c r="U1377" i="5"/>
  <c r="U1378" i="5"/>
  <c r="U1379" i="5"/>
  <c r="U1380" i="5"/>
  <c r="U1381" i="5"/>
  <c r="U1382" i="5"/>
  <c r="U1383" i="5"/>
  <c r="U1384" i="5"/>
  <c r="U1385" i="5"/>
  <c r="U1386" i="5"/>
  <c r="U1387" i="5"/>
  <c r="U1388" i="5"/>
  <c r="U1389" i="5"/>
  <c r="U1390" i="5"/>
  <c r="U1391" i="5"/>
  <c r="U1392" i="5"/>
  <c r="U1393" i="5"/>
  <c r="U1394" i="5"/>
  <c r="U1395" i="5"/>
  <c r="U1396" i="5"/>
  <c r="U1397" i="5"/>
  <c r="U1398" i="5"/>
  <c r="U1399" i="5"/>
  <c r="U1400" i="5"/>
  <c r="U1401" i="5"/>
  <c r="U1402" i="5"/>
  <c r="U1403" i="5"/>
  <c r="U1404" i="5"/>
  <c r="U1405" i="5"/>
  <c r="U1406" i="5"/>
  <c r="U1407" i="5"/>
  <c r="U1408" i="5"/>
  <c r="U1409" i="5"/>
  <c r="U1410" i="5"/>
  <c r="U1411" i="5"/>
  <c r="U1412" i="5"/>
  <c r="U1413" i="5"/>
  <c r="U1414" i="5"/>
  <c r="U1415" i="5"/>
  <c r="U1416" i="5"/>
  <c r="U1417" i="5"/>
  <c r="U1418" i="5"/>
  <c r="U1419" i="5"/>
  <c r="U1420" i="5"/>
  <c r="U1421" i="5"/>
  <c r="U1422" i="5"/>
  <c r="U1423" i="5"/>
  <c r="U1424" i="5"/>
  <c r="U1425" i="5"/>
  <c r="U1426" i="5"/>
  <c r="U1427" i="5"/>
  <c r="U1428" i="5"/>
  <c r="U1429" i="5"/>
  <c r="U1430" i="5"/>
  <c r="U1431" i="5"/>
  <c r="U1432" i="5"/>
  <c r="U1433" i="5"/>
  <c r="U1434" i="5"/>
  <c r="U1435" i="5"/>
  <c r="U1436" i="5"/>
  <c r="U1437" i="5"/>
  <c r="U1438" i="5"/>
  <c r="U1439" i="5"/>
  <c r="U1440" i="5"/>
  <c r="U1441" i="5"/>
  <c r="U1442" i="5"/>
  <c r="U1443" i="5"/>
  <c r="U1444" i="5"/>
  <c r="U1445" i="5"/>
  <c r="U1446" i="5"/>
  <c r="U1447" i="5"/>
  <c r="U1448" i="5"/>
  <c r="U1449" i="5"/>
  <c r="U1450" i="5"/>
  <c r="U1451" i="5"/>
  <c r="U1452" i="5"/>
  <c r="U1453" i="5"/>
  <c r="U1454" i="5"/>
  <c r="U1455" i="5"/>
  <c r="U1456" i="5"/>
  <c r="U1457" i="5"/>
  <c r="U1458" i="5"/>
  <c r="U1459" i="5"/>
  <c r="U1460" i="5"/>
  <c r="U1461" i="5"/>
  <c r="U1462" i="5"/>
  <c r="U1463" i="5"/>
  <c r="U1464" i="5"/>
  <c r="U1465" i="5"/>
  <c r="U1466" i="5"/>
  <c r="U1467" i="5"/>
  <c r="U1468" i="5"/>
  <c r="U1469" i="5"/>
  <c r="U1470" i="5"/>
  <c r="U1471" i="5"/>
  <c r="U1472" i="5"/>
  <c r="U1473" i="5"/>
  <c r="U1474" i="5"/>
  <c r="U1475" i="5"/>
  <c r="U1476" i="5"/>
  <c r="U1477" i="5"/>
  <c r="U1478" i="5"/>
  <c r="U1479" i="5"/>
  <c r="U1480" i="5"/>
  <c r="U1481" i="5"/>
  <c r="U1482" i="5"/>
  <c r="U1483" i="5"/>
  <c r="U1484" i="5"/>
  <c r="U1485" i="5"/>
  <c r="U1486" i="5"/>
  <c r="U1487" i="5"/>
  <c r="U1488" i="5"/>
  <c r="U1489" i="5"/>
  <c r="U1490" i="5"/>
  <c r="U1491" i="5"/>
  <c r="U1492" i="5"/>
  <c r="U1493" i="5"/>
  <c r="U1494" i="5"/>
  <c r="U1495" i="5"/>
  <c r="U1496" i="5"/>
  <c r="U1497" i="5"/>
  <c r="U1498" i="5"/>
  <c r="U1499" i="5"/>
  <c r="U1500" i="5"/>
  <c r="U1501" i="5"/>
  <c r="U1502" i="5"/>
  <c r="U1503" i="5"/>
  <c r="U1504" i="5"/>
  <c r="U1505" i="5"/>
  <c r="U1506" i="5"/>
  <c r="U1507" i="5"/>
  <c r="U1508" i="5"/>
  <c r="U1509" i="5"/>
  <c r="U1510" i="5"/>
  <c r="U1511" i="5"/>
  <c r="U1512" i="5"/>
  <c r="U1513" i="5"/>
  <c r="U1514" i="5"/>
  <c r="U1515" i="5"/>
  <c r="U1516" i="5"/>
  <c r="U1517" i="5"/>
  <c r="U1518" i="5"/>
  <c r="U1519" i="5"/>
  <c r="U1520" i="5"/>
  <c r="U1521" i="5"/>
  <c r="U1522" i="5"/>
  <c r="U1523" i="5"/>
  <c r="U1524" i="5"/>
  <c r="U1525" i="5"/>
  <c r="U1526" i="5"/>
  <c r="U1527" i="5"/>
  <c r="U1528" i="5"/>
  <c r="U1529" i="5"/>
  <c r="U1530" i="5"/>
  <c r="U1531" i="5"/>
  <c r="U1532" i="5"/>
  <c r="U1533" i="5"/>
  <c r="U1534" i="5"/>
  <c r="U1535" i="5"/>
  <c r="U1536" i="5"/>
  <c r="U1537" i="5"/>
  <c r="U1538" i="5"/>
  <c r="U1539" i="5"/>
  <c r="U1540" i="5"/>
  <c r="U1541" i="5"/>
  <c r="U1542" i="5"/>
  <c r="U1543" i="5"/>
  <c r="U1544" i="5"/>
  <c r="U1545" i="5"/>
  <c r="U1546" i="5"/>
  <c r="U1547" i="5"/>
  <c r="U1548" i="5"/>
  <c r="U1549" i="5"/>
  <c r="U1550" i="5"/>
  <c r="U1551" i="5"/>
  <c r="U1552" i="5"/>
  <c r="U1553" i="5"/>
  <c r="U1554" i="5"/>
  <c r="U1555" i="5"/>
  <c r="U1556" i="5"/>
  <c r="U1557" i="5"/>
  <c r="U1558" i="5"/>
  <c r="U1559" i="5"/>
  <c r="U1560" i="5"/>
  <c r="U1561" i="5"/>
  <c r="U1562" i="5"/>
  <c r="U1563" i="5"/>
  <c r="U1564" i="5"/>
  <c r="U1565" i="5"/>
  <c r="U1566" i="5"/>
  <c r="U1567" i="5"/>
  <c r="U1568" i="5"/>
  <c r="U1569" i="5"/>
  <c r="U1570" i="5"/>
  <c r="U1571" i="5"/>
  <c r="U1572" i="5"/>
  <c r="U1573" i="5"/>
  <c r="U1574" i="5"/>
  <c r="U1575" i="5"/>
  <c r="U1576" i="5"/>
  <c r="U1577" i="5"/>
  <c r="U1578" i="5"/>
  <c r="U1579" i="5"/>
  <c r="U1580" i="5"/>
  <c r="U1581" i="5"/>
  <c r="U1582" i="5"/>
  <c r="U1583" i="5"/>
  <c r="U1584" i="5"/>
  <c r="U1585" i="5"/>
  <c r="U1586" i="5"/>
  <c r="U1587" i="5"/>
  <c r="U1588" i="5"/>
  <c r="U1589" i="5"/>
  <c r="U1590" i="5"/>
  <c r="U1591" i="5"/>
  <c r="U1592" i="5"/>
  <c r="U1593" i="5"/>
  <c r="U1594" i="5"/>
  <c r="U1595" i="5"/>
  <c r="U1596" i="5"/>
  <c r="U1597" i="5"/>
  <c r="U1598" i="5"/>
  <c r="U1599" i="5"/>
  <c r="U1600" i="5"/>
  <c r="U1601" i="5"/>
  <c r="U1602" i="5"/>
  <c r="U1603" i="5"/>
  <c r="U1604" i="5"/>
  <c r="U1605" i="5"/>
  <c r="U1606" i="5"/>
  <c r="U1607" i="5"/>
  <c r="U1608" i="5"/>
  <c r="U1609" i="5"/>
  <c r="U1610" i="5"/>
  <c r="U1611" i="5"/>
  <c r="U1612" i="5"/>
  <c r="U1613" i="5"/>
  <c r="U1614" i="5"/>
  <c r="U1615" i="5"/>
  <c r="U1616" i="5"/>
  <c r="U1617" i="5"/>
  <c r="U1618" i="5"/>
  <c r="U1619" i="5"/>
  <c r="U1620" i="5"/>
  <c r="U1621" i="5"/>
  <c r="U1622" i="5"/>
  <c r="U1623" i="5"/>
  <c r="U1624" i="5"/>
  <c r="U1625" i="5"/>
  <c r="U1626" i="5"/>
  <c r="U1627" i="5"/>
  <c r="U1628" i="5"/>
  <c r="U1629" i="5"/>
  <c r="U1630" i="5"/>
  <c r="U1631" i="5"/>
  <c r="U1632" i="5"/>
  <c r="U1633" i="5"/>
  <c r="U1634" i="5"/>
  <c r="U1635" i="5"/>
  <c r="U1636" i="5"/>
  <c r="U1637" i="5"/>
  <c r="U1638" i="5"/>
  <c r="U1639" i="5"/>
  <c r="U1640" i="5"/>
  <c r="U1641" i="5"/>
  <c r="U1642" i="5"/>
  <c r="U1643" i="5"/>
  <c r="U1644" i="5"/>
  <c r="U1645" i="5"/>
  <c r="U1646" i="5"/>
  <c r="U1647" i="5"/>
  <c r="U1648" i="5"/>
  <c r="U1649" i="5"/>
  <c r="U1650" i="5"/>
  <c r="U1651" i="5"/>
  <c r="U1652" i="5"/>
  <c r="U1653" i="5"/>
  <c r="U1654" i="5"/>
  <c r="U1655" i="5"/>
  <c r="U1656" i="5"/>
  <c r="U1657" i="5"/>
  <c r="U1658" i="5"/>
  <c r="U1659" i="5"/>
  <c r="U1660" i="5"/>
  <c r="U1661" i="5"/>
  <c r="U1662" i="5"/>
  <c r="U1663" i="5"/>
  <c r="U1664" i="5"/>
  <c r="U1665" i="5"/>
  <c r="U1666" i="5"/>
  <c r="U1667" i="5"/>
  <c r="U1668" i="5"/>
  <c r="U1669" i="5"/>
  <c r="U1670" i="5"/>
  <c r="U1671" i="5"/>
  <c r="U1672" i="5"/>
  <c r="U1673" i="5"/>
  <c r="U1674" i="5"/>
  <c r="U1675" i="5"/>
  <c r="U1676" i="5"/>
  <c r="U1677" i="5"/>
  <c r="U1678" i="5"/>
  <c r="U1679" i="5"/>
  <c r="U1680" i="5"/>
  <c r="U1681" i="5"/>
  <c r="U1682" i="5"/>
  <c r="U1683" i="5"/>
  <c r="U1684" i="5"/>
  <c r="U1685" i="5"/>
  <c r="U1686" i="5"/>
  <c r="U1687" i="5"/>
  <c r="U1688" i="5"/>
  <c r="U1689" i="5"/>
  <c r="U1690" i="5"/>
  <c r="U1691" i="5"/>
  <c r="U1692" i="5"/>
  <c r="U1693" i="5"/>
  <c r="U1694" i="5"/>
  <c r="U1695" i="5"/>
  <c r="U1696" i="5"/>
  <c r="U1697" i="5"/>
  <c r="U1698" i="5"/>
  <c r="U1699" i="5"/>
  <c r="U1700" i="5"/>
  <c r="U1701" i="5"/>
  <c r="U1702" i="5"/>
  <c r="U1703" i="5"/>
  <c r="U1704" i="5"/>
  <c r="U1705" i="5"/>
  <c r="U1706" i="5"/>
  <c r="U1707" i="5"/>
  <c r="U1708" i="5"/>
  <c r="U1709" i="5"/>
  <c r="U1710" i="5"/>
  <c r="U1711" i="5"/>
  <c r="U1712" i="5"/>
  <c r="U1713" i="5"/>
  <c r="U1714" i="5"/>
  <c r="U1715" i="5"/>
  <c r="U1716" i="5"/>
  <c r="U1717" i="5"/>
  <c r="U1718" i="5"/>
  <c r="U1719" i="5"/>
  <c r="U1720" i="5"/>
  <c r="U1721" i="5"/>
  <c r="U1722" i="5"/>
  <c r="U1723" i="5"/>
  <c r="U1724" i="5"/>
  <c r="U1725" i="5"/>
  <c r="U1726" i="5"/>
  <c r="U1727" i="5"/>
  <c r="U1728" i="5"/>
  <c r="U1729" i="5"/>
  <c r="U1730" i="5"/>
  <c r="U1731" i="5"/>
  <c r="U1732" i="5"/>
  <c r="U1733" i="5"/>
  <c r="U1734" i="5"/>
  <c r="U1735" i="5"/>
  <c r="U1736" i="5"/>
  <c r="U1737" i="5"/>
  <c r="U1738" i="5"/>
  <c r="U1739" i="5"/>
  <c r="U1740" i="5"/>
  <c r="U1741" i="5"/>
  <c r="U1742" i="5"/>
  <c r="U1743" i="5"/>
  <c r="U1744" i="5"/>
  <c r="U1745" i="5"/>
  <c r="U1746" i="5"/>
  <c r="U1747" i="5"/>
  <c r="U1748" i="5"/>
  <c r="U1749" i="5"/>
  <c r="U1750" i="5"/>
  <c r="U1751" i="5"/>
  <c r="U1752" i="5"/>
  <c r="U1753" i="5"/>
  <c r="U1754" i="5"/>
  <c r="U1755" i="5"/>
  <c r="U1756" i="5"/>
  <c r="U1757" i="5"/>
  <c r="U1758" i="5"/>
  <c r="U1759" i="5"/>
  <c r="U1760" i="5"/>
  <c r="U1761" i="5"/>
  <c r="U1762" i="5"/>
  <c r="U1763" i="5"/>
  <c r="U1764" i="5"/>
  <c r="U1765" i="5"/>
  <c r="U1766" i="5"/>
  <c r="U1767" i="5"/>
  <c r="U1768" i="5"/>
  <c r="U1769" i="5"/>
  <c r="U1770" i="5"/>
  <c r="U1771" i="5"/>
  <c r="U1772" i="5"/>
  <c r="U1773" i="5"/>
  <c r="U1774" i="5"/>
  <c r="U1775" i="5"/>
  <c r="U1776" i="5"/>
  <c r="U1777" i="5"/>
  <c r="U1778" i="5"/>
  <c r="U1779" i="5"/>
  <c r="U1780" i="5"/>
  <c r="U1781" i="5"/>
  <c r="U1782" i="5"/>
  <c r="U1783" i="5"/>
  <c r="U1784" i="5"/>
  <c r="U1785" i="5"/>
  <c r="U1786" i="5"/>
  <c r="U1787" i="5"/>
  <c r="U1788" i="5"/>
  <c r="U1789" i="5"/>
  <c r="U1790" i="5"/>
  <c r="U1791" i="5"/>
  <c r="U1792" i="5"/>
  <c r="U1793" i="5"/>
  <c r="U1794" i="5"/>
  <c r="U1795" i="5"/>
  <c r="U1796" i="5"/>
  <c r="U1797" i="5"/>
  <c r="U1798" i="5"/>
  <c r="U1799" i="5"/>
  <c r="U1800" i="5"/>
  <c r="U1801" i="5"/>
  <c r="U1802" i="5"/>
  <c r="U1803" i="5"/>
  <c r="U1804" i="5"/>
  <c r="U1805" i="5"/>
  <c r="U1806" i="5"/>
  <c r="U1807" i="5"/>
  <c r="U1808" i="5"/>
  <c r="U1809" i="5"/>
  <c r="U1810" i="5"/>
  <c r="U1811" i="5"/>
  <c r="U1812" i="5"/>
  <c r="U1813" i="5"/>
  <c r="U1814" i="5"/>
  <c r="U1815" i="5"/>
  <c r="U1816" i="5"/>
  <c r="U1817" i="5"/>
  <c r="U1818" i="5"/>
  <c r="U1819" i="5"/>
  <c r="U1820" i="5"/>
  <c r="U1821" i="5"/>
  <c r="U1822" i="5"/>
  <c r="U1823" i="5"/>
  <c r="U1824" i="5"/>
  <c r="U1825" i="5"/>
  <c r="U1826" i="5"/>
  <c r="U1827" i="5"/>
  <c r="U1828" i="5"/>
  <c r="U1829" i="5"/>
  <c r="U1830" i="5"/>
  <c r="U1831" i="5"/>
  <c r="U1832" i="5"/>
  <c r="U1833" i="5"/>
  <c r="U1834" i="5"/>
  <c r="U1835" i="5"/>
  <c r="U1836" i="5"/>
  <c r="U1837" i="5"/>
  <c r="U1838" i="5"/>
  <c r="U1839" i="5"/>
  <c r="U1840" i="5"/>
  <c r="U1841" i="5"/>
  <c r="U1842" i="5"/>
  <c r="U1843" i="5"/>
  <c r="U1844" i="5"/>
  <c r="U1845" i="5"/>
  <c r="U1846" i="5"/>
  <c r="U1847" i="5"/>
  <c r="U1848" i="5"/>
  <c r="U1849" i="5"/>
  <c r="U1850" i="5"/>
  <c r="U1851" i="5"/>
  <c r="U1852" i="5"/>
  <c r="U1853" i="5"/>
  <c r="U1854" i="5"/>
  <c r="U1855" i="5"/>
  <c r="U1856" i="5"/>
  <c r="U1857" i="5"/>
  <c r="U1858" i="5"/>
  <c r="U1859" i="5"/>
  <c r="U1860" i="5"/>
  <c r="U1861" i="5"/>
  <c r="U1862" i="5"/>
  <c r="U1863" i="5"/>
  <c r="U1864" i="5"/>
  <c r="U1865" i="5"/>
  <c r="U1866" i="5"/>
  <c r="U1867" i="5"/>
  <c r="U1868" i="5"/>
  <c r="U1869" i="5"/>
  <c r="U1870" i="5"/>
  <c r="U1871" i="5"/>
  <c r="U1872" i="5"/>
  <c r="U1873" i="5"/>
  <c r="U1874" i="5"/>
  <c r="U1875" i="5"/>
  <c r="U1876" i="5"/>
  <c r="U1877" i="5"/>
  <c r="U1878" i="5"/>
  <c r="U1879" i="5"/>
  <c r="U1880" i="5"/>
  <c r="U1881" i="5"/>
  <c r="U1882" i="5"/>
  <c r="U1883" i="5"/>
  <c r="U1884" i="5"/>
  <c r="U1885" i="5"/>
  <c r="U1886" i="5"/>
  <c r="U1887" i="5"/>
  <c r="U1888" i="5"/>
  <c r="U1889" i="5"/>
  <c r="U1890" i="5"/>
  <c r="U1891" i="5"/>
  <c r="U1892" i="5"/>
  <c r="U1893" i="5"/>
  <c r="U1894" i="5"/>
  <c r="U1895" i="5"/>
  <c r="U1896" i="5"/>
  <c r="U1897" i="5"/>
  <c r="U1898" i="5"/>
  <c r="U1899" i="5"/>
  <c r="U1900" i="5"/>
  <c r="U1901" i="5"/>
  <c r="U1902" i="5"/>
  <c r="U1903" i="5"/>
  <c r="U1904" i="5"/>
  <c r="U1905" i="5"/>
  <c r="U1906" i="5"/>
  <c r="U1907" i="5"/>
  <c r="U1908" i="5"/>
  <c r="U1909" i="5"/>
  <c r="U1910" i="5"/>
  <c r="U1911" i="5"/>
  <c r="U1912" i="5"/>
  <c r="U1913" i="5"/>
  <c r="U1914" i="5"/>
  <c r="U1915" i="5"/>
  <c r="U1916" i="5"/>
  <c r="U1917" i="5"/>
  <c r="U1918" i="5"/>
  <c r="U1919" i="5"/>
  <c r="U1920" i="5"/>
  <c r="U1921" i="5"/>
  <c r="U1922" i="5"/>
  <c r="U1923" i="5"/>
  <c r="U1924" i="5"/>
  <c r="U1925" i="5"/>
  <c r="U1926" i="5"/>
  <c r="U1927" i="5"/>
  <c r="U1928" i="5"/>
  <c r="U1929" i="5"/>
  <c r="U1930" i="5"/>
  <c r="U1931" i="5"/>
  <c r="U1932" i="5"/>
  <c r="U1933" i="5"/>
  <c r="U1934" i="5"/>
  <c r="U1935" i="5"/>
  <c r="U1936" i="5"/>
  <c r="U1937" i="5"/>
  <c r="U1938" i="5"/>
  <c r="U1939" i="5"/>
  <c r="U1940" i="5"/>
  <c r="U1941" i="5"/>
  <c r="U1942" i="5"/>
  <c r="U1943" i="5"/>
  <c r="U1944" i="5"/>
  <c r="U1945" i="5"/>
  <c r="U1946" i="5"/>
  <c r="U1947" i="5"/>
  <c r="U1948" i="5"/>
  <c r="U1949" i="5"/>
  <c r="U1950" i="5"/>
  <c r="U1951" i="5"/>
  <c r="U1952" i="5"/>
  <c r="U1953" i="5"/>
  <c r="U1954" i="5"/>
  <c r="U1955" i="5"/>
  <c r="U1956" i="5"/>
  <c r="U1957" i="5"/>
  <c r="U1958" i="5"/>
  <c r="U1959" i="5"/>
  <c r="U1960" i="5"/>
  <c r="U1961" i="5"/>
  <c r="U1962" i="5"/>
  <c r="U1963" i="5"/>
  <c r="U1964" i="5"/>
  <c r="U1965" i="5"/>
  <c r="U1966" i="5"/>
  <c r="U1967" i="5"/>
  <c r="U1968" i="5"/>
  <c r="U1969" i="5"/>
  <c r="U1970" i="5"/>
  <c r="U1971" i="5"/>
  <c r="U1972" i="5"/>
  <c r="U1973" i="5"/>
  <c r="U1974" i="5"/>
  <c r="U1975" i="5"/>
  <c r="U1976" i="5"/>
  <c r="U1977" i="5"/>
  <c r="U1978" i="5"/>
  <c r="U1979" i="5"/>
  <c r="U1980" i="5"/>
  <c r="U1981" i="5"/>
  <c r="U1982" i="5"/>
  <c r="U1983" i="5"/>
  <c r="U1984" i="5"/>
  <c r="U1985" i="5"/>
  <c r="U1986" i="5"/>
  <c r="U1987" i="5"/>
  <c r="U1988" i="5"/>
  <c r="U1989" i="5"/>
  <c r="U1990" i="5"/>
  <c r="U1991" i="5"/>
  <c r="U1992" i="5"/>
  <c r="U1993" i="5"/>
  <c r="U1994" i="5"/>
  <c r="U1995" i="5"/>
  <c r="U1996" i="5"/>
  <c r="U1997" i="5"/>
  <c r="U1998" i="5"/>
  <c r="U1999" i="5"/>
  <c r="U2000" i="5"/>
  <c r="U2001" i="5"/>
  <c r="U2002" i="5"/>
  <c r="U2003" i="5"/>
  <c r="U2004" i="5"/>
  <c r="U2005" i="5"/>
  <c r="U2006" i="5"/>
  <c r="U2007" i="5"/>
  <c r="U2008" i="5"/>
  <c r="U2009" i="5"/>
  <c r="U2010" i="5"/>
  <c r="U2011" i="5"/>
  <c r="U2012" i="5"/>
  <c r="U2013" i="5"/>
  <c r="U2014" i="5"/>
  <c r="U2015" i="5"/>
  <c r="U2016" i="5"/>
  <c r="U2017" i="5"/>
  <c r="U2018" i="5"/>
  <c r="U2019" i="5"/>
  <c r="U2020" i="5"/>
  <c r="U2021" i="5"/>
  <c r="U2022" i="5"/>
  <c r="U2023" i="5"/>
  <c r="U2024" i="5"/>
  <c r="U2025" i="5"/>
  <c r="U2026" i="5"/>
  <c r="U2027" i="5"/>
  <c r="U2028" i="5"/>
  <c r="U2029" i="5"/>
  <c r="U2030" i="5"/>
  <c r="U2031" i="5"/>
  <c r="U2032" i="5"/>
  <c r="U2033" i="5"/>
  <c r="U2034" i="5"/>
  <c r="U2035" i="5"/>
  <c r="U2036" i="5"/>
  <c r="U2037" i="5"/>
  <c r="U2038" i="5"/>
  <c r="U2039" i="5"/>
  <c r="U2040" i="5"/>
  <c r="U2041" i="5"/>
  <c r="U2042" i="5"/>
  <c r="U2043" i="5"/>
  <c r="U2044" i="5"/>
  <c r="U2045" i="5"/>
  <c r="U2046" i="5"/>
  <c r="U2047" i="5"/>
  <c r="U2048" i="5"/>
  <c r="U2049" i="5"/>
  <c r="U2050" i="5"/>
  <c r="U2051" i="5"/>
  <c r="U2052" i="5"/>
  <c r="U2053" i="5"/>
  <c r="U2054" i="5"/>
  <c r="U2055" i="5"/>
  <c r="U2056" i="5"/>
  <c r="U2057" i="5"/>
  <c r="U2058" i="5"/>
  <c r="U2059" i="5"/>
  <c r="U2060" i="5"/>
  <c r="U2061" i="5"/>
  <c r="U2062" i="5"/>
  <c r="U2063" i="5"/>
  <c r="U2064" i="5"/>
  <c r="U2065" i="5"/>
  <c r="U2066" i="5"/>
  <c r="U2067" i="5"/>
  <c r="U2068" i="5"/>
  <c r="U2069" i="5"/>
  <c r="U2070" i="5"/>
  <c r="U2071" i="5"/>
  <c r="U2072" i="5"/>
  <c r="U2073" i="5"/>
  <c r="U2074" i="5"/>
  <c r="U2075" i="5"/>
  <c r="U2076" i="5"/>
  <c r="U2077" i="5"/>
  <c r="U2078" i="5"/>
  <c r="U2079" i="5"/>
  <c r="U2080" i="5"/>
  <c r="U2081" i="5"/>
  <c r="U2082" i="5"/>
  <c r="U2083" i="5"/>
  <c r="U2084" i="5"/>
  <c r="U2085" i="5"/>
  <c r="U2086" i="5"/>
  <c r="U2087" i="5"/>
  <c r="U2088" i="5"/>
  <c r="U2089" i="5"/>
  <c r="U2090" i="5"/>
  <c r="U2091" i="5"/>
  <c r="U2092" i="5"/>
  <c r="U2093" i="5"/>
  <c r="U2094" i="5"/>
  <c r="U2095" i="5"/>
  <c r="U2096" i="5"/>
  <c r="U2097" i="5"/>
  <c r="U2098" i="5"/>
  <c r="U2099" i="5"/>
  <c r="U2100" i="5"/>
  <c r="U2101" i="5"/>
  <c r="U2102" i="5"/>
  <c r="U2103" i="5"/>
  <c r="U2104" i="5"/>
  <c r="U2105" i="5"/>
  <c r="U2106" i="5"/>
  <c r="U2107" i="5"/>
  <c r="U2108" i="5"/>
  <c r="U2109" i="5"/>
  <c r="U2110" i="5"/>
  <c r="U2111" i="5"/>
  <c r="U2112" i="5"/>
  <c r="U2113" i="5"/>
  <c r="U2114" i="5"/>
  <c r="U2115" i="5"/>
  <c r="U2116" i="5"/>
  <c r="U2117" i="5"/>
  <c r="U2118" i="5"/>
  <c r="U2119" i="5"/>
  <c r="U2120" i="5"/>
  <c r="U2121" i="5"/>
  <c r="U2122" i="5"/>
  <c r="U2123" i="5"/>
  <c r="U2124" i="5"/>
  <c r="U2125" i="5"/>
  <c r="U2126" i="5"/>
  <c r="U2127" i="5"/>
  <c r="U2128" i="5"/>
  <c r="U2129" i="5"/>
  <c r="U2130" i="5"/>
  <c r="U2131" i="5"/>
  <c r="U2132" i="5"/>
  <c r="U2133" i="5"/>
  <c r="U2134" i="5"/>
  <c r="U2135" i="5"/>
  <c r="U2136" i="5"/>
  <c r="U2137" i="5"/>
  <c r="U2138" i="5"/>
  <c r="U2139" i="5"/>
  <c r="U2140" i="5"/>
  <c r="U2141" i="5"/>
  <c r="U2142" i="5"/>
  <c r="U2143" i="5"/>
  <c r="U2144" i="5"/>
  <c r="U2145" i="5"/>
  <c r="U2146" i="5"/>
  <c r="U2147" i="5"/>
  <c r="U2148" i="5"/>
  <c r="U2149" i="5"/>
  <c r="U2150" i="5"/>
  <c r="U2151" i="5"/>
  <c r="U2152" i="5"/>
  <c r="U2153" i="5"/>
  <c r="U2154" i="5"/>
  <c r="U2155" i="5"/>
  <c r="U2156" i="5"/>
  <c r="U2157" i="5"/>
  <c r="U2158" i="5"/>
  <c r="U2159" i="5"/>
  <c r="U2160" i="5"/>
  <c r="U2161" i="5"/>
  <c r="U2162" i="5"/>
  <c r="U2163" i="5"/>
  <c r="U2164" i="5"/>
  <c r="U2165" i="5"/>
  <c r="U2166" i="5"/>
  <c r="U2167" i="5"/>
  <c r="U2168" i="5"/>
  <c r="U2169" i="5"/>
  <c r="U2170" i="5"/>
  <c r="U2171" i="5"/>
  <c r="U2172" i="5"/>
  <c r="U2173" i="5"/>
  <c r="U2174" i="5"/>
  <c r="U2175" i="5"/>
  <c r="U2176" i="5"/>
  <c r="U2177" i="5"/>
  <c r="U2178" i="5"/>
  <c r="U2179" i="5"/>
  <c r="U2180" i="5"/>
  <c r="U2181" i="5"/>
  <c r="U2182" i="5"/>
  <c r="U2183" i="5"/>
  <c r="U2184" i="5"/>
  <c r="U2185" i="5"/>
  <c r="U2186" i="5"/>
  <c r="U2187" i="5"/>
  <c r="U2188" i="5"/>
  <c r="U2189" i="5"/>
  <c r="U2190" i="5"/>
  <c r="U2191" i="5"/>
  <c r="U2192" i="5"/>
  <c r="U2193" i="5"/>
  <c r="U2194" i="5"/>
  <c r="U2195" i="5"/>
  <c r="U2196" i="5"/>
  <c r="U2197" i="5"/>
  <c r="U2198" i="5"/>
  <c r="U2199" i="5"/>
  <c r="U2200" i="5"/>
  <c r="U2201" i="5"/>
  <c r="U2202" i="5"/>
  <c r="U2203" i="5"/>
  <c r="U2204" i="5"/>
  <c r="U2205" i="5"/>
  <c r="U2206" i="5"/>
  <c r="U2207" i="5"/>
  <c r="U2208" i="5"/>
  <c r="U2209" i="5"/>
  <c r="U2210" i="5"/>
  <c r="U2211" i="5"/>
  <c r="U2212" i="5"/>
  <c r="U2213" i="5"/>
  <c r="U2214" i="5"/>
  <c r="U2215" i="5"/>
  <c r="U2216" i="5"/>
  <c r="U2217" i="5"/>
  <c r="U2218" i="5"/>
  <c r="U2219" i="5"/>
  <c r="U2220" i="5"/>
  <c r="U2221" i="5"/>
  <c r="U2222" i="5"/>
  <c r="U2223" i="5"/>
  <c r="U2224" i="5"/>
  <c r="U2225" i="5"/>
  <c r="U2226" i="5"/>
  <c r="U2227" i="5"/>
  <c r="U2228" i="5"/>
  <c r="U2229" i="5"/>
  <c r="U2230" i="5"/>
  <c r="U2231" i="5"/>
  <c r="U2232" i="5"/>
  <c r="U2233" i="5"/>
  <c r="U2234" i="5"/>
  <c r="U2235" i="5"/>
  <c r="U2236" i="5"/>
  <c r="U2237" i="5"/>
  <c r="U2238" i="5"/>
  <c r="U2239" i="5"/>
  <c r="U2240" i="5"/>
  <c r="U2241" i="5"/>
  <c r="U2242" i="5"/>
  <c r="U2243" i="5"/>
  <c r="U2244" i="5"/>
  <c r="U2245" i="5"/>
  <c r="U2246" i="5"/>
  <c r="U2247" i="5"/>
  <c r="U2248" i="5"/>
  <c r="U2249" i="5"/>
  <c r="U2250" i="5"/>
  <c r="U2251" i="5"/>
  <c r="U2252" i="5"/>
  <c r="U2253" i="5"/>
  <c r="U2254" i="5"/>
  <c r="U2255" i="5"/>
  <c r="U2256" i="5"/>
  <c r="U2257" i="5"/>
  <c r="U2258" i="5"/>
  <c r="U2259" i="5"/>
  <c r="U2260" i="5"/>
  <c r="U2261" i="5"/>
  <c r="U2262" i="5"/>
  <c r="U2263" i="5"/>
  <c r="U2264" i="5"/>
  <c r="U2265" i="5"/>
  <c r="U2266" i="5"/>
  <c r="U2267" i="5"/>
  <c r="U2268" i="5"/>
  <c r="U2269" i="5"/>
  <c r="U2270" i="5"/>
  <c r="U2271" i="5"/>
  <c r="U2272" i="5"/>
  <c r="U2273" i="5"/>
  <c r="U2274" i="5"/>
  <c r="U2275" i="5"/>
  <c r="U2276" i="5"/>
  <c r="U2277" i="5"/>
  <c r="U2278" i="5"/>
  <c r="U2279" i="5"/>
  <c r="U2280" i="5"/>
  <c r="U2281" i="5"/>
  <c r="U2282" i="5"/>
  <c r="U2283" i="5"/>
  <c r="U2284" i="5"/>
  <c r="U2285" i="5"/>
  <c r="U2286" i="5"/>
  <c r="U2287" i="5"/>
  <c r="U2288" i="5"/>
  <c r="U2289" i="5"/>
  <c r="U2290" i="5"/>
  <c r="U2291" i="5"/>
  <c r="U2292" i="5"/>
  <c r="U2293" i="5"/>
  <c r="U2294" i="5"/>
  <c r="U2295" i="5"/>
  <c r="U2296" i="5"/>
  <c r="U2297" i="5"/>
  <c r="U2298" i="5"/>
  <c r="U2299" i="5"/>
  <c r="U2300" i="5"/>
  <c r="U2301" i="5"/>
  <c r="U2302" i="5"/>
  <c r="U2303" i="5"/>
  <c r="U2304" i="5"/>
  <c r="U2305" i="5"/>
  <c r="U2306" i="5"/>
  <c r="U2307" i="5"/>
  <c r="U2308" i="5"/>
  <c r="U2309" i="5"/>
  <c r="U2310" i="5"/>
  <c r="U2311" i="5"/>
  <c r="U2312" i="5"/>
  <c r="U2313" i="5"/>
  <c r="U2314" i="5"/>
  <c r="U2315" i="5"/>
  <c r="U2316" i="5"/>
  <c r="U2317" i="5"/>
  <c r="U2318" i="5"/>
  <c r="U2319" i="5"/>
  <c r="U2320" i="5"/>
  <c r="U2321" i="5"/>
  <c r="U2322" i="5"/>
  <c r="U2323" i="5"/>
  <c r="U2324" i="5"/>
  <c r="U2325" i="5"/>
  <c r="U2326" i="5"/>
  <c r="U2327" i="5"/>
  <c r="U2328" i="5"/>
  <c r="U2329" i="5"/>
  <c r="U2330" i="5"/>
  <c r="U2331" i="5"/>
  <c r="U2332" i="5"/>
  <c r="U2333" i="5"/>
  <c r="U2334" i="5"/>
  <c r="U2335" i="5"/>
  <c r="U2336" i="5"/>
  <c r="U2337" i="5"/>
  <c r="U2338" i="5"/>
  <c r="U2339" i="5"/>
  <c r="U2340" i="5"/>
  <c r="U2341" i="5"/>
  <c r="U2342" i="5"/>
  <c r="U2343" i="5"/>
  <c r="U2344" i="5"/>
  <c r="U2345" i="5"/>
  <c r="U2346" i="5"/>
  <c r="U2347" i="5"/>
  <c r="U2348" i="5"/>
  <c r="U2349" i="5"/>
  <c r="U2350" i="5"/>
  <c r="U2351" i="5"/>
  <c r="U2352" i="5"/>
  <c r="U2353" i="5"/>
  <c r="U2354" i="5"/>
  <c r="U2355" i="5"/>
  <c r="U2356" i="5"/>
  <c r="U2357" i="5"/>
  <c r="U2358" i="5"/>
  <c r="U2359" i="5"/>
  <c r="U2360" i="5"/>
  <c r="U2361" i="5"/>
  <c r="U2362" i="5"/>
  <c r="U2363" i="5"/>
  <c r="U2364" i="5"/>
  <c r="U2365" i="5"/>
  <c r="U2366" i="5"/>
  <c r="U2367" i="5"/>
  <c r="U2368" i="5"/>
  <c r="U2369" i="5"/>
  <c r="U2370" i="5"/>
  <c r="U2371" i="5"/>
  <c r="U2372" i="5"/>
  <c r="U2373" i="5"/>
  <c r="U2374" i="5"/>
  <c r="U2375" i="5"/>
  <c r="U2376" i="5"/>
  <c r="U2377" i="5"/>
  <c r="U2378" i="5"/>
  <c r="U2379" i="5"/>
  <c r="U2380" i="5"/>
  <c r="U2381" i="5"/>
  <c r="U2382" i="5"/>
  <c r="U2383" i="5"/>
  <c r="U2384" i="5"/>
  <c r="U2385" i="5"/>
  <c r="U2386" i="5"/>
  <c r="U2387" i="5"/>
  <c r="U2388" i="5"/>
  <c r="U2389" i="5"/>
  <c r="U2390" i="5"/>
  <c r="U2391" i="5"/>
  <c r="U2392" i="5"/>
  <c r="U2393" i="5"/>
  <c r="U2394" i="5"/>
  <c r="U2395" i="5"/>
  <c r="U2396" i="5"/>
  <c r="U2397" i="5"/>
  <c r="U2398" i="5"/>
  <c r="U2399" i="5"/>
  <c r="U2400" i="5"/>
  <c r="U2401" i="5"/>
  <c r="U2402" i="5"/>
  <c r="U2403" i="5"/>
  <c r="U2404" i="5"/>
  <c r="U2405" i="5"/>
  <c r="U2406" i="5"/>
  <c r="U2407" i="5"/>
  <c r="U2408" i="5"/>
  <c r="U2409" i="5"/>
  <c r="U2410" i="5"/>
  <c r="U2411" i="5"/>
  <c r="U2412" i="5"/>
  <c r="U2413" i="5"/>
  <c r="U2414" i="5"/>
  <c r="U2415" i="5"/>
  <c r="U2416" i="5"/>
  <c r="U2417" i="5"/>
  <c r="U2418" i="5"/>
  <c r="U2419" i="5"/>
  <c r="U2420" i="5"/>
  <c r="U2421" i="5"/>
  <c r="U2422" i="5"/>
  <c r="U2423" i="5"/>
  <c r="U2424" i="5"/>
  <c r="U2425" i="5"/>
  <c r="U2426" i="5"/>
  <c r="U2427" i="5"/>
  <c r="U2428" i="5"/>
  <c r="U2429" i="5"/>
  <c r="U2430" i="5"/>
  <c r="U2431" i="5"/>
  <c r="U2432" i="5"/>
  <c r="U2433" i="5"/>
  <c r="U2434" i="5"/>
  <c r="U2435" i="5"/>
  <c r="U2436" i="5"/>
  <c r="U2437" i="5"/>
  <c r="U2438" i="5"/>
  <c r="U2439" i="5"/>
  <c r="U2440" i="5"/>
  <c r="U2441" i="5"/>
  <c r="U2442" i="5"/>
  <c r="U2443" i="5"/>
  <c r="U2444" i="5"/>
  <c r="U2445" i="5"/>
  <c r="U2446" i="5"/>
  <c r="U2447" i="5"/>
  <c r="U2448" i="5"/>
  <c r="U2449" i="5"/>
  <c r="U2450" i="5"/>
  <c r="U2451" i="5"/>
  <c r="U2452" i="5"/>
  <c r="U2453" i="5"/>
  <c r="U2454" i="5"/>
  <c r="U2455" i="5"/>
  <c r="U2456" i="5"/>
  <c r="U2457" i="5"/>
  <c r="U2458" i="5"/>
  <c r="U2459" i="5"/>
  <c r="U2460" i="5"/>
  <c r="U2461" i="5"/>
  <c r="U2462" i="5"/>
  <c r="U2463" i="5"/>
  <c r="U2464" i="5"/>
  <c r="U2465" i="5"/>
  <c r="U2466" i="5"/>
  <c r="U2467" i="5"/>
  <c r="U2468" i="5"/>
  <c r="U2469" i="5"/>
  <c r="U2470" i="5"/>
  <c r="U2471" i="5"/>
  <c r="U2472" i="5"/>
  <c r="U2473" i="5"/>
  <c r="U2474" i="5"/>
  <c r="U2475" i="5"/>
  <c r="U2476" i="5"/>
  <c r="U2477" i="5"/>
  <c r="U2478" i="5"/>
  <c r="U2479" i="5"/>
  <c r="U2480" i="5"/>
  <c r="U2481" i="5"/>
  <c r="U2482" i="5"/>
  <c r="U2483" i="5"/>
  <c r="U2484" i="5"/>
  <c r="U2485" i="5"/>
  <c r="U2486" i="5"/>
  <c r="U2487" i="5"/>
  <c r="U2488" i="5"/>
  <c r="U2489" i="5"/>
  <c r="U2490" i="5"/>
  <c r="U2491" i="5"/>
  <c r="U2492" i="5"/>
  <c r="U2493" i="5"/>
  <c r="U2494" i="5"/>
  <c r="U2495" i="5"/>
  <c r="U2496" i="5"/>
  <c r="U2497" i="5"/>
  <c r="U2498" i="5"/>
  <c r="U2499" i="5"/>
  <c r="U2500" i="5"/>
  <c r="U2501" i="5"/>
  <c r="U2502" i="5"/>
  <c r="U2503" i="5"/>
  <c r="U2504" i="5"/>
  <c r="U2505" i="5"/>
  <c r="U2506" i="5"/>
  <c r="U2507" i="5"/>
  <c r="U2508" i="5"/>
  <c r="U2509" i="5"/>
  <c r="U2510" i="5"/>
  <c r="U2511" i="5"/>
  <c r="U2512" i="5"/>
  <c r="U2513" i="5"/>
  <c r="U2514" i="5"/>
  <c r="U2515" i="5"/>
  <c r="U2516" i="5"/>
  <c r="U2517" i="5"/>
  <c r="U2518" i="5"/>
  <c r="U2519" i="5"/>
  <c r="U2520" i="5"/>
  <c r="U2521" i="5"/>
  <c r="U2522" i="5"/>
  <c r="U2523" i="5"/>
  <c r="U2524" i="5"/>
  <c r="U2525" i="5"/>
  <c r="U2526" i="5"/>
  <c r="U2527" i="5"/>
  <c r="U2528" i="5"/>
  <c r="U2529" i="5"/>
  <c r="U2530" i="5"/>
  <c r="U2531" i="5"/>
  <c r="U2532" i="5"/>
  <c r="U2533" i="5"/>
  <c r="U2534" i="5"/>
  <c r="U2535" i="5"/>
  <c r="U2536" i="5"/>
  <c r="U2537" i="5"/>
  <c r="U2538" i="5"/>
  <c r="U2539" i="5"/>
  <c r="U2540" i="5"/>
  <c r="U2541" i="5"/>
  <c r="U2542" i="5"/>
  <c r="U2543" i="5"/>
  <c r="U2544" i="5"/>
  <c r="U2545" i="5"/>
  <c r="U2546" i="5"/>
  <c r="U2547" i="5"/>
  <c r="U2548" i="5"/>
  <c r="U2549" i="5"/>
  <c r="U2550" i="5"/>
  <c r="U2551" i="5"/>
  <c r="U2552" i="5"/>
  <c r="U2553" i="5"/>
  <c r="U2554" i="5"/>
  <c r="U2555" i="5"/>
  <c r="U2556" i="5"/>
  <c r="U2557" i="5"/>
  <c r="U2558" i="5"/>
  <c r="U2559" i="5"/>
  <c r="U2560" i="5"/>
  <c r="U2561" i="5"/>
  <c r="U2562" i="5"/>
  <c r="U2563" i="5"/>
  <c r="U2564" i="5"/>
  <c r="U2565" i="5"/>
  <c r="U2566" i="5"/>
  <c r="U2567" i="5"/>
  <c r="U2568" i="5"/>
  <c r="U2569" i="5"/>
  <c r="U2570" i="5"/>
  <c r="U2571" i="5"/>
  <c r="U2572" i="5"/>
  <c r="U2573" i="5"/>
  <c r="U2574" i="5"/>
  <c r="U2575" i="5"/>
  <c r="U2576" i="5"/>
  <c r="U2577" i="5"/>
  <c r="U2578" i="5"/>
  <c r="U2579" i="5"/>
  <c r="U2580" i="5"/>
  <c r="U2581" i="5"/>
  <c r="U2582" i="5"/>
  <c r="U2583" i="5"/>
  <c r="U2584" i="5"/>
  <c r="U2585" i="5"/>
  <c r="U2586" i="5"/>
  <c r="U2587" i="5"/>
  <c r="U2588" i="5"/>
  <c r="U2589" i="5"/>
  <c r="U2590" i="5"/>
  <c r="U2591" i="5"/>
  <c r="U2592" i="5"/>
  <c r="U2593" i="5"/>
  <c r="U2594" i="5"/>
  <c r="U2595" i="5"/>
  <c r="U2596" i="5"/>
  <c r="U2597" i="5"/>
  <c r="U2598" i="5"/>
  <c r="U2599" i="5"/>
  <c r="U2600" i="5"/>
  <c r="U2601" i="5"/>
  <c r="U2602" i="5"/>
  <c r="U2603" i="5"/>
  <c r="U2604" i="5"/>
  <c r="U2605" i="5"/>
  <c r="U2606" i="5"/>
  <c r="U2607" i="5"/>
  <c r="U2608" i="5"/>
  <c r="U2609" i="5"/>
  <c r="U2610" i="5"/>
  <c r="U2611" i="5"/>
  <c r="U2612" i="5"/>
  <c r="U2613" i="5"/>
  <c r="U2614" i="5"/>
  <c r="U2615" i="5"/>
  <c r="U2616" i="5"/>
  <c r="U2617" i="5"/>
  <c r="U2618" i="5"/>
  <c r="U2619" i="5"/>
  <c r="U2620" i="5"/>
  <c r="U2621" i="5"/>
  <c r="U2622" i="5"/>
  <c r="U2623" i="5"/>
  <c r="U2624" i="5"/>
  <c r="U2625" i="5"/>
  <c r="U2626" i="5"/>
  <c r="U2627" i="5"/>
  <c r="U2628" i="5"/>
  <c r="U2629" i="5"/>
  <c r="U2630" i="5"/>
  <c r="U2631" i="5"/>
  <c r="U2632" i="5"/>
  <c r="U2633" i="5"/>
  <c r="U2634" i="5"/>
  <c r="U2635" i="5"/>
  <c r="U2636" i="5"/>
  <c r="U2637" i="5"/>
  <c r="U2638" i="5"/>
  <c r="U2639" i="5"/>
  <c r="U2640" i="5"/>
  <c r="U2641" i="5"/>
  <c r="U2642" i="5"/>
  <c r="U2643" i="5"/>
  <c r="U2644" i="5"/>
  <c r="U2645" i="5"/>
  <c r="U2646" i="5"/>
  <c r="U2647" i="5"/>
  <c r="U2648" i="5"/>
  <c r="U2649" i="5"/>
  <c r="U2650" i="5"/>
  <c r="U2651" i="5"/>
  <c r="U2652" i="5"/>
  <c r="U2653" i="5"/>
  <c r="U2654" i="5"/>
  <c r="U2655" i="5"/>
  <c r="U2656" i="5"/>
  <c r="U2657" i="5"/>
  <c r="U2658" i="5"/>
  <c r="U2659" i="5"/>
  <c r="U2660" i="5"/>
  <c r="U2661" i="5"/>
  <c r="U2662" i="5"/>
  <c r="U2663" i="5"/>
  <c r="U2664" i="5"/>
  <c r="U2665" i="5"/>
  <c r="U2666" i="5"/>
  <c r="U2667" i="5"/>
  <c r="U2668" i="5"/>
  <c r="U2669" i="5"/>
  <c r="U2670" i="5"/>
  <c r="U2671" i="5"/>
  <c r="U2672" i="5"/>
  <c r="U2673" i="5"/>
  <c r="U2674" i="5"/>
  <c r="U2675" i="5"/>
  <c r="U2676" i="5"/>
  <c r="U2677" i="5"/>
  <c r="U2678" i="5"/>
  <c r="U2679" i="5"/>
  <c r="U2680" i="5"/>
  <c r="U2681" i="5"/>
  <c r="U2682" i="5"/>
  <c r="U2683" i="5"/>
  <c r="U2684" i="5"/>
  <c r="U2685" i="5"/>
  <c r="U2686" i="5"/>
  <c r="U2687" i="5"/>
  <c r="U2688" i="5"/>
  <c r="U2689" i="5"/>
  <c r="U2690" i="5"/>
  <c r="U2691" i="5"/>
  <c r="U2692" i="5"/>
  <c r="U2693" i="5"/>
  <c r="U2694" i="5"/>
  <c r="U2695" i="5"/>
  <c r="U2696" i="5"/>
  <c r="U2697" i="5"/>
  <c r="U2698" i="5"/>
  <c r="U2699" i="5"/>
  <c r="U2700" i="5"/>
  <c r="U2701" i="5"/>
  <c r="U2702" i="5"/>
  <c r="U2703" i="5"/>
  <c r="U2704" i="5"/>
  <c r="U2705" i="5"/>
  <c r="U2706" i="5"/>
  <c r="U2707" i="5"/>
  <c r="U2708" i="5"/>
  <c r="U2709" i="5"/>
  <c r="U2710" i="5"/>
  <c r="U2711" i="5"/>
  <c r="U2712" i="5"/>
  <c r="U2713" i="5"/>
  <c r="U2714" i="5"/>
  <c r="U2715" i="5"/>
  <c r="U2716" i="5"/>
  <c r="U2717" i="5"/>
  <c r="U2718" i="5"/>
  <c r="U2719" i="5"/>
  <c r="U2720" i="5"/>
  <c r="U2721" i="5"/>
  <c r="U2722" i="5"/>
  <c r="U2723" i="5"/>
  <c r="U2724" i="5"/>
  <c r="U2725" i="5"/>
  <c r="U2726" i="5"/>
  <c r="U2727" i="5"/>
  <c r="U2728" i="5"/>
  <c r="U2729" i="5"/>
  <c r="U2730" i="5"/>
  <c r="U2731" i="5"/>
  <c r="U2732" i="5"/>
  <c r="U2733" i="5"/>
  <c r="U2734" i="5"/>
  <c r="U2735" i="5"/>
  <c r="U2736" i="5"/>
  <c r="U2737" i="5"/>
  <c r="U2738" i="5"/>
  <c r="U2739" i="5"/>
  <c r="U2740" i="5"/>
  <c r="U2741" i="5"/>
  <c r="U2742" i="5"/>
  <c r="U2743" i="5"/>
  <c r="U2744" i="5"/>
  <c r="U2745" i="5"/>
  <c r="U2746" i="5"/>
  <c r="U2747" i="5"/>
  <c r="U2748" i="5"/>
  <c r="U2749" i="5"/>
  <c r="U2750" i="5"/>
  <c r="U2751" i="5"/>
  <c r="U2752" i="5"/>
  <c r="U2753" i="5"/>
  <c r="U2754" i="5"/>
  <c r="U2755" i="5"/>
  <c r="U2756" i="5"/>
  <c r="U2757" i="5"/>
  <c r="U2758" i="5"/>
  <c r="U2759" i="5"/>
  <c r="U2760" i="5"/>
  <c r="U2761" i="5"/>
  <c r="U2762" i="5"/>
  <c r="U2763" i="5"/>
  <c r="U2764" i="5"/>
  <c r="U2765" i="5"/>
  <c r="U2766" i="5"/>
  <c r="U2767" i="5"/>
  <c r="U2768" i="5"/>
  <c r="U2769" i="5"/>
  <c r="U2770" i="5"/>
  <c r="U2771" i="5"/>
  <c r="U2772" i="5"/>
  <c r="U2773" i="5"/>
  <c r="U2774" i="5"/>
  <c r="U2775" i="5"/>
  <c r="U2776" i="5"/>
  <c r="U2777" i="5"/>
  <c r="U2778" i="5"/>
  <c r="U2779" i="5"/>
  <c r="U2780" i="5"/>
  <c r="U2781" i="5"/>
  <c r="U2782" i="5"/>
  <c r="U2783" i="5"/>
  <c r="U2784" i="5"/>
  <c r="U2785" i="5"/>
  <c r="U2786" i="5"/>
  <c r="U2787" i="5"/>
  <c r="U2788" i="5"/>
  <c r="U2789" i="5"/>
  <c r="U2790" i="5"/>
  <c r="U2791" i="5"/>
  <c r="U2792" i="5"/>
  <c r="U2793" i="5"/>
  <c r="U2794" i="5"/>
  <c r="U2795" i="5"/>
  <c r="U2796" i="5"/>
  <c r="U2797" i="5"/>
  <c r="U2798" i="5"/>
  <c r="U2799" i="5"/>
  <c r="U2800" i="5"/>
  <c r="U2801" i="5"/>
  <c r="U2802" i="5"/>
  <c r="U2803" i="5"/>
  <c r="U2804" i="5"/>
  <c r="U2805" i="5"/>
  <c r="U2806" i="5"/>
  <c r="U2807" i="5"/>
  <c r="U2808" i="5"/>
  <c r="U2809" i="5"/>
  <c r="U2810" i="5"/>
  <c r="U2811" i="5"/>
  <c r="U2812" i="5"/>
  <c r="U2813" i="5"/>
  <c r="U2814" i="5"/>
  <c r="U2815" i="5"/>
  <c r="U2816" i="5"/>
  <c r="U2817" i="5"/>
  <c r="U2818" i="5"/>
  <c r="U2819" i="5"/>
  <c r="U2820" i="5"/>
  <c r="U2821" i="5"/>
  <c r="U2822" i="5"/>
  <c r="U2823" i="5"/>
  <c r="U2824" i="5"/>
  <c r="U2825" i="5"/>
  <c r="U2826" i="5"/>
  <c r="U2827" i="5"/>
  <c r="U2828" i="5"/>
  <c r="U2829" i="5"/>
  <c r="U2830" i="5"/>
  <c r="U2831" i="5"/>
  <c r="U2832" i="5"/>
  <c r="U2833" i="5"/>
  <c r="U2834" i="5"/>
  <c r="U2835" i="5"/>
  <c r="U2836" i="5"/>
  <c r="U2837" i="5"/>
  <c r="U2838" i="5"/>
  <c r="U2839" i="5"/>
  <c r="U2840" i="5"/>
  <c r="U2841" i="5"/>
  <c r="U2842" i="5"/>
  <c r="U2843" i="5"/>
  <c r="U2844" i="5"/>
  <c r="U2845" i="5"/>
  <c r="U2846" i="5"/>
  <c r="U2847" i="5"/>
  <c r="U2848" i="5"/>
  <c r="U2849" i="5"/>
  <c r="U2850" i="5"/>
  <c r="U2851" i="5"/>
  <c r="U2852" i="5"/>
  <c r="U2853" i="5"/>
  <c r="U2854" i="5"/>
  <c r="U2855" i="5"/>
  <c r="U2856" i="5"/>
  <c r="U2857" i="5"/>
  <c r="U2858" i="5"/>
  <c r="U2859" i="5"/>
  <c r="U2860" i="5"/>
  <c r="U2861" i="5"/>
  <c r="U2862" i="5"/>
  <c r="U2863" i="5"/>
  <c r="U2864" i="5"/>
  <c r="U2865" i="5"/>
  <c r="U2866" i="5"/>
  <c r="U2867" i="5"/>
  <c r="U2868" i="5"/>
  <c r="U2869" i="5"/>
  <c r="U2870" i="5"/>
  <c r="U2871" i="5"/>
  <c r="U2872" i="5"/>
  <c r="U2873" i="5"/>
  <c r="U2874" i="5"/>
  <c r="U2875" i="5"/>
  <c r="U2876" i="5"/>
  <c r="U2877" i="5"/>
  <c r="U2878" i="5"/>
  <c r="U2879" i="5"/>
  <c r="U2880" i="5"/>
  <c r="U2881" i="5"/>
  <c r="U2882" i="5"/>
  <c r="U2883" i="5"/>
  <c r="U2884" i="5"/>
  <c r="U2885" i="5"/>
  <c r="U2886" i="5"/>
  <c r="U2887" i="5"/>
  <c r="U2888" i="5"/>
  <c r="U2889" i="5"/>
  <c r="U2890" i="5"/>
  <c r="U2891" i="5"/>
  <c r="U2892" i="5"/>
  <c r="U2893" i="5"/>
  <c r="U2894" i="5"/>
  <c r="U2895" i="5"/>
  <c r="U2896" i="5"/>
  <c r="U2897" i="5"/>
  <c r="U2898" i="5"/>
  <c r="U2899" i="5"/>
  <c r="U2900" i="5"/>
  <c r="U2901" i="5"/>
  <c r="U2902" i="5"/>
  <c r="U2903" i="5"/>
  <c r="U2904" i="5"/>
  <c r="U2905" i="5"/>
  <c r="U2906" i="5"/>
  <c r="U2907" i="5"/>
  <c r="U2908" i="5"/>
  <c r="U2909" i="5"/>
  <c r="U2910" i="5"/>
  <c r="U2911" i="5"/>
  <c r="U2912" i="5"/>
  <c r="U2913" i="5"/>
  <c r="U2914" i="5"/>
  <c r="U2915" i="5"/>
  <c r="U2916" i="5"/>
  <c r="U2917" i="5"/>
  <c r="U2918" i="5"/>
  <c r="U2919" i="5"/>
  <c r="U2920" i="5"/>
  <c r="U2921" i="5"/>
  <c r="U2922" i="5"/>
  <c r="U2923" i="5"/>
  <c r="U2924" i="5"/>
  <c r="U2925" i="5"/>
  <c r="U2926" i="5"/>
  <c r="U2927" i="5"/>
  <c r="U2928" i="5"/>
  <c r="U2929" i="5"/>
  <c r="U2930" i="5"/>
  <c r="U2931" i="5"/>
  <c r="U2932" i="5"/>
  <c r="U2933" i="5"/>
  <c r="U2934" i="5"/>
  <c r="U2935" i="5"/>
  <c r="U2936" i="5"/>
  <c r="U2937" i="5"/>
  <c r="U2938" i="5"/>
  <c r="U2939" i="5"/>
  <c r="U2940" i="5"/>
  <c r="U2941" i="5"/>
  <c r="U2942" i="5"/>
  <c r="U2943" i="5"/>
  <c r="U2944" i="5"/>
  <c r="U2945" i="5"/>
  <c r="U2946" i="5"/>
  <c r="U2947" i="5"/>
  <c r="U2948" i="5"/>
  <c r="U2949" i="5"/>
  <c r="U2950" i="5"/>
  <c r="U2951" i="5"/>
  <c r="U2952" i="5"/>
  <c r="U2953" i="5"/>
  <c r="U2954" i="5"/>
  <c r="U2955" i="5"/>
  <c r="U2956" i="5"/>
  <c r="U2957" i="5"/>
  <c r="U2958" i="5"/>
  <c r="U2959" i="5"/>
  <c r="U2960" i="5"/>
  <c r="U2961" i="5"/>
  <c r="U2962" i="5"/>
  <c r="U2963" i="5"/>
  <c r="U2964" i="5"/>
  <c r="U2965" i="5"/>
  <c r="U2966" i="5"/>
  <c r="U2967" i="5"/>
  <c r="U2968" i="5"/>
  <c r="U2969" i="5"/>
  <c r="U2970" i="5"/>
  <c r="U2971" i="5"/>
  <c r="U2972" i="5"/>
  <c r="U2973" i="5"/>
  <c r="U2974" i="5"/>
  <c r="U2975" i="5"/>
  <c r="U2976" i="5"/>
  <c r="U2977" i="5"/>
  <c r="U2978" i="5"/>
  <c r="U2979" i="5"/>
  <c r="U2980" i="5"/>
  <c r="U2981" i="5"/>
  <c r="U2982" i="5"/>
  <c r="U2983" i="5"/>
  <c r="U2984" i="5"/>
  <c r="U2985" i="5"/>
  <c r="U2986" i="5"/>
  <c r="U2987" i="5"/>
  <c r="U2988" i="5"/>
  <c r="U2989" i="5"/>
  <c r="U2990" i="5"/>
  <c r="U2991" i="5"/>
  <c r="U2992" i="5"/>
  <c r="U2993" i="5"/>
  <c r="U2994" i="5"/>
  <c r="U2995" i="5"/>
  <c r="U2996" i="5"/>
  <c r="U2997" i="5"/>
  <c r="U2998" i="5"/>
  <c r="U2999" i="5"/>
  <c r="U3000" i="5"/>
  <c r="U3001" i="5"/>
  <c r="T3000" i="5"/>
  <c r="T2998" i="5" s="1"/>
  <c r="T2996" i="5" s="1"/>
  <c r="T2994" i="5" s="1"/>
  <c r="T2992" i="5" s="1"/>
  <c r="T2990" i="5" s="1"/>
  <c r="T2988" i="5" s="1"/>
  <c r="T2986" i="5" s="1"/>
  <c r="T2984" i="5" s="1"/>
  <c r="T2982" i="5" s="1"/>
  <c r="T2980" i="5" s="1"/>
  <c r="T2978" i="5" s="1"/>
  <c r="T2976" i="5" s="1"/>
  <c r="T2974" i="5" s="1"/>
  <c r="T2972" i="5" s="1"/>
  <c r="T2970" i="5" s="1"/>
  <c r="T2968" i="5" s="1"/>
  <c r="T2966" i="5" s="1"/>
  <c r="T2964" i="5" s="1"/>
  <c r="T2962" i="5" s="1"/>
  <c r="T2960" i="5" s="1"/>
  <c r="T2958" i="5" s="1"/>
  <c r="T2956" i="5" s="1"/>
  <c r="T2954" i="5" s="1"/>
  <c r="T2952" i="5" s="1"/>
  <c r="T2950" i="5" s="1"/>
  <c r="T2948" i="5" s="1"/>
  <c r="T2946" i="5" s="1"/>
  <c r="T2944" i="5" s="1"/>
  <c r="T2942" i="5" s="1"/>
  <c r="T2940" i="5" s="1"/>
  <c r="T2938" i="5" s="1"/>
  <c r="T2936" i="5" s="1"/>
  <c r="T2934" i="5" s="1"/>
  <c r="T2932" i="5" s="1"/>
  <c r="T2930" i="5" s="1"/>
  <c r="T2928" i="5" s="1"/>
  <c r="T2926" i="5" s="1"/>
  <c r="T2924" i="5" s="1"/>
  <c r="T2922" i="5" s="1"/>
  <c r="T2920" i="5" s="1"/>
  <c r="T2918" i="5" s="1"/>
  <c r="T2916" i="5" s="1"/>
  <c r="T2914" i="5" s="1"/>
  <c r="T2912" i="5" s="1"/>
  <c r="T2910" i="5" s="1"/>
  <c r="T2908" i="5" s="1"/>
  <c r="T2906" i="5" s="1"/>
  <c r="T2904" i="5" s="1"/>
  <c r="T2902" i="5" s="1"/>
  <c r="T2900" i="5" s="1"/>
  <c r="T2898" i="5" s="1"/>
  <c r="T2896" i="5" s="1"/>
  <c r="T2894" i="5" s="1"/>
  <c r="T2892" i="5" s="1"/>
  <c r="T2890" i="5" s="1"/>
  <c r="T2888" i="5" s="1"/>
  <c r="T2886" i="5" s="1"/>
  <c r="T2884" i="5" s="1"/>
  <c r="T2882" i="5" s="1"/>
  <c r="T2880" i="5" s="1"/>
  <c r="T2878" i="5" s="1"/>
  <c r="T2876" i="5" s="1"/>
  <c r="T2874" i="5" s="1"/>
  <c r="T2872" i="5" s="1"/>
  <c r="T2870" i="5" s="1"/>
  <c r="T2868" i="5" s="1"/>
  <c r="T2866" i="5" s="1"/>
  <c r="T2864" i="5" s="1"/>
  <c r="T2862" i="5" s="1"/>
  <c r="T2860" i="5" s="1"/>
  <c r="T2858" i="5" s="1"/>
  <c r="T2856" i="5" s="1"/>
  <c r="T2854" i="5" s="1"/>
  <c r="T2852" i="5" s="1"/>
  <c r="T2850" i="5" s="1"/>
  <c r="T2848" i="5" s="1"/>
  <c r="T2846" i="5" s="1"/>
  <c r="T2844" i="5" s="1"/>
  <c r="T2842" i="5" s="1"/>
  <c r="T2840" i="5" s="1"/>
  <c r="T2838" i="5" s="1"/>
  <c r="T2836" i="5" s="1"/>
  <c r="T2834" i="5" s="1"/>
  <c r="T2832" i="5" s="1"/>
  <c r="T2830" i="5" s="1"/>
  <c r="T2828" i="5" s="1"/>
  <c r="T2826" i="5" s="1"/>
  <c r="T2824" i="5" s="1"/>
  <c r="T2822" i="5" s="1"/>
  <c r="T2820" i="5" s="1"/>
  <c r="T2818" i="5" s="1"/>
  <c r="T2816" i="5" s="1"/>
  <c r="T2814" i="5" s="1"/>
  <c r="T2812" i="5" s="1"/>
  <c r="T2810" i="5" s="1"/>
  <c r="T2808" i="5" s="1"/>
  <c r="T2806" i="5" s="1"/>
  <c r="T2804" i="5" s="1"/>
  <c r="T2802" i="5" s="1"/>
  <c r="T2800" i="5" s="1"/>
  <c r="T2798" i="5" s="1"/>
  <c r="T2796" i="5" s="1"/>
  <c r="T2794" i="5" s="1"/>
  <c r="T2792" i="5" s="1"/>
  <c r="T2790" i="5" s="1"/>
  <c r="T2788" i="5" s="1"/>
  <c r="T2786" i="5" s="1"/>
  <c r="T2784" i="5" s="1"/>
  <c r="T2782" i="5" s="1"/>
  <c r="T2780" i="5" s="1"/>
  <c r="T2778" i="5" s="1"/>
  <c r="T2776" i="5" s="1"/>
  <c r="T2774" i="5" s="1"/>
  <c r="T2772" i="5" s="1"/>
  <c r="T2770" i="5" s="1"/>
  <c r="T2768" i="5" s="1"/>
  <c r="T2766" i="5" s="1"/>
  <c r="T2764" i="5" s="1"/>
  <c r="T2762" i="5" s="1"/>
  <c r="T2760" i="5" s="1"/>
  <c r="T2758" i="5" s="1"/>
  <c r="T2756" i="5" s="1"/>
  <c r="T2754" i="5" s="1"/>
  <c r="T2752" i="5" s="1"/>
  <c r="T2750" i="5" s="1"/>
  <c r="T2748" i="5" s="1"/>
  <c r="T2746" i="5" s="1"/>
  <c r="T2744" i="5" s="1"/>
  <c r="T2742" i="5" s="1"/>
  <c r="T2740" i="5" s="1"/>
  <c r="T2738" i="5" s="1"/>
  <c r="T2736" i="5" s="1"/>
  <c r="T2734" i="5" s="1"/>
  <c r="T2732" i="5" s="1"/>
  <c r="T2730" i="5" s="1"/>
  <c r="T2728" i="5" s="1"/>
  <c r="T2726" i="5" s="1"/>
  <c r="T2724" i="5" s="1"/>
  <c r="T2722" i="5" s="1"/>
  <c r="T2720" i="5" s="1"/>
  <c r="T2718" i="5" s="1"/>
  <c r="T2716" i="5" s="1"/>
  <c r="T2714" i="5" s="1"/>
  <c r="T2712" i="5" s="1"/>
  <c r="T2710" i="5" s="1"/>
  <c r="T2708" i="5" s="1"/>
  <c r="T2706" i="5" s="1"/>
  <c r="T2704" i="5" s="1"/>
  <c r="T2702" i="5" s="1"/>
  <c r="T2700" i="5" s="1"/>
  <c r="T2698" i="5" s="1"/>
  <c r="T2696" i="5" s="1"/>
  <c r="T2694" i="5" s="1"/>
  <c r="T2692" i="5" s="1"/>
  <c r="T2690" i="5" s="1"/>
  <c r="T2688" i="5" s="1"/>
  <c r="T2686" i="5" s="1"/>
  <c r="T2684" i="5" s="1"/>
  <c r="T2682" i="5" s="1"/>
  <c r="T2680" i="5" s="1"/>
  <c r="T2678" i="5" s="1"/>
  <c r="T2676" i="5" s="1"/>
  <c r="T2674" i="5" s="1"/>
  <c r="T2672" i="5" s="1"/>
  <c r="T2670" i="5" s="1"/>
  <c r="T2668" i="5" s="1"/>
  <c r="T2666" i="5" s="1"/>
  <c r="T2664" i="5" s="1"/>
  <c r="T2662" i="5" s="1"/>
  <c r="T2660" i="5" s="1"/>
  <c r="T2658" i="5" s="1"/>
  <c r="T2656" i="5" s="1"/>
  <c r="T2654" i="5" s="1"/>
  <c r="T2652" i="5" s="1"/>
  <c r="T2650" i="5" s="1"/>
  <c r="T2648" i="5" s="1"/>
  <c r="T2646" i="5" s="1"/>
  <c r="T2644" i="5" s="1"/>
  <c r="T2642" i="5" s="1"/>
  <c r="T2640" i="5" s="1"/>
  <c r="T2638" i="5" s="1"/>
  <c r="T2636" i="5" s="1"/>
  <c r="T2634" i="5" s="1"/>
  <c r="T2632" i="5" s="1"/>
  <c r="T2630" i="5" s="1"/>
  <c r="T2628" i="5" s="1"/>
  <c r="T2626" i="5" s="1"/>
  <c r="T2624" i="5" s="1"/>
  <c r="T2622" i="5" s="1"/>
  <c r="T2620" i="5" s="1"/>
  <c r="T2618" i="5" s="1"/>
  <c r="T2616" i="5" s="1"/>
  <c r="T2614" i="5" s="1"/>
  <c r="T2612" i="5" s="1"/>
  <c r="T2610" i="5" s="1"/>
  <c r="T2608" i="5" s="1"/>
  <c r="T2606" i="5" s="1"/>
  <c r="T2604" i="5" s="1"/>
  <c r="T2602" i="5" s="1"/>
  <c r="T2600" i="5" s="1"/>
  <c r="T2598" i="5" s="1"/>
  <c r="T2596" i="5" s="1"/>
  <c r="T2594" i="5" s="1"/>
  <c r="T2592" i="5" s="1"/>
  <c r="T2590" i="5" s="1"/>
  <c r="T2588" i="5" s="1"/>
  <c r="T2586" i="5" s="1"/>
  <c r="T2584" i="5" s="1"/>
  <c r="T2582" i="5" s="1"/>
  <c r="T2580" i="5" s="1"/>
  <c r="T2578" i="5" s="1"/>
  <c r="T2576" i="5" s="1"/>
  <c r="T2574" i="5" s="1"/>
  <c r="T2572" i="5" s="1"/>
  <c r="T2570" i="5" s="1"/>
  <c r="T2568" i="5" s="1"/>
  <c r="T2566" i="5" s="1"/>
  <c r="T2564" i="5" s="1"/>
  <c r="T2562" i="5" s="1"/>
  <c r="T2560" i="5" s="1"/>
  <c r="T2558" i="5" s="1"/>
  <c r="T2556" i="5" s="1"/>
  <c r="T2554" i="5" s="1"/>
  <c r="T2552" i="5" s="1"/>
  <c r="T2550" i="5" s="1"/>
  <c r="T2548" i="5" s="1"/>
  <c r="T2546" i="5" s="1"/>
  <c r="T2544" i="5" s="1"/>
  <c r="T2542" i="5" s="1"/>
  <c r="T2540" i="5" s="1"/>
  <c r="T2538" i="5" s="1"/>
  <c r="T2536" i="5" s="1"/>
  <c r="T2534" i="5" s="1"/>
  <c r="T2532" i="5" s="1"/>
  <c r="T2530" i="5" s="1"/>
  <c r="T2528" i="5" s="1"/>
  <c r="T2526" i="5" s="1"/>
  <c r="T2524" i="5" s="1"/>
  <c r="T2522" i="5" s="1"/>
  <c r="T2520" i="5" s="1"/>
  <c r="T2518" i="5" s="1"/>
  <c r="T2516" i="5" s="1"/>
  <c r="T2514" i="5" s="1"/>
  <c r="T2512" i="5" s="1"/>
  <c r="T2510" i="5" s="1"/>
  <c r="T2508" i="5" s="1"/>
  <c r="T2506" i="5" s="1"/>
  <c r="T2504" i="5" s="1"/>
  <c r="T2502" i="5" s="1"/>
  <c r="T2500" i="5" s="1"/>
  <c r="T2498" i="5" s="1"/>
  <c r="T2496" i="5" s="1"/>
  <c r="T2494" i="5" s="1"/>
  <c r="T2492" i="5" s="1"/>
  <c r="T2490" i="5" s="1"/>
  <c r="T2488" i="5" s="1"/>
  <c r="T2486" i="5" s="1"/>
  <c r="T2484" i="5" s="1"/>
  <c r="T2482" i="5" s="1"/>
  <c r="T2480" i="5" s="1"/>
  <c r="T2478" i="5" s="1"/>
  <c r="T2476" i="5" s="1"/>
  <c r="T2474" i="5" s="1"/>
  <c r="T2472" i="5" s="1"/>
  <c r="T2470" i="5" s="1"/>
  <c r="T2468" i="5" s="1"/>
  <c r="T2466" i="5" s="1"/>
  <c r="T2464" i="5" s="1"/>
  <c r="T2462" i="5" s="1"/>
  <c r="T2460" i="5" s="1"/>
  <c r="T2458" i="5" s="1"/>
  <c r="T2456" i="5" s="1"/>
  <c r="T2454" i="5" s="1"/>
  <c r="T2452" i="5" s="1"/>
  <c r="T2450" i="5" s="1"/>
  <c r="T2448" i="5" s="1"/>
  <c r="T2446" i="5" s="1"/>
  <c r="T2444" i="5" s="1"/>
  <c r="T2442" i="5" s="1"/>
  <c r="T2440" i="5" s="1"/>
  <c r="T2438" i="5" s="1"/>
  <c r="T2436" i="5" s="1"/>
  <c r="T2434" i="5" s="1"/>
  <c r="T2432" i="5" s="1"/>
  <c r="T2430" i="5" s="1"/>
  <c r="T2428" i="5" s="1"/>
  <c r="T2426" i="5" s="1"/>
  <c r="T2424" i="5" s="1"/>
  <c r="T2422" i="5" s="1"/>
  <c r="T2420" i="5" s="1"/>
  <c r="T2418" i="5" s="1"/>
  <c r="T2416" i="5" s="1"/>
  <c r="T2414" i="5" s="1"/>
  <c r="T2412" i="5" s="1"/>
  <c r="T2410" i="5" s="1"/>
  <c r="T2408" i="5" s="1"/>
  <c r="T2406" i="5" s="1"/>
  <c r="T2404" i="5" s="1"/>
  <c r="T2402" i="5" s="1"/>
  <c r="T2400" i="5" s="1"/>
  <c r="T2398" i="5" s="1"/>
  <c r="T2396" i="5" s="1"/>
  <c r="T2394" i="5" s="1"/>
  <c r="T2392" i="5" s="1"/>
  <c r="T2390" i="5" s="1"/>
  <c r="T2388" i="5" s="1"/>
  <c r="T2386" i="5" s="1"/>
  <c r="T2384" i="5" s="1"/>
  <c r="T2382" i="5" s="1"/>
  <c r="T2380" i="5" s="1"/>
  <c r="T2378" i="5" s="1"/>
  <c r="T2376" i="5" s="1"/>
  <c r="T2374" i="5" s="1"/>
  <c r="T2372" i="5" s="1"/>
  <c r="T2370" i="5" s="1"/>
  <c r="T2368" i="5" s="1"/>
  <c r="T2366" i="5" s="1"/>
  <c r="T2364" i="5" s="1"/>
  <c r="T2362" i="5" s="1"/>
  <c r="T2360" i="5" s="1"/>
  <c r="T2358" i="5" s="1"/>
  <c r="T2356" i="5" s="1"/>
  <c r="T2354" i="5" s="1"/>
  <c r="T2352" i="5" s="1"/>
  <c r="T2350" i="5" s="1"/>
  <c r="T2348" i="5" s="1"/>
  <c r="T2346" i="5" s="1"/>
  <c r="T2344" i="5" s="1"/>
  <c r="T2342" i="5" s="1"/>
  <c r="T2340" i="5" s="1"/>
  <c r="T2338" i="5" s="1"/>
  <c r="T2336" i="5" s="1"/>
  <c r="T2334" i="5" s="1"/>
  <c r="T2332" i="5" s="1"/>
  <c r="T2330" i="5" s="1"/>
  <c r="T2328" i="5" s="1"/>
  <c r="T2326" i="5" s="1"/>
  <c r="T2324" i="5" s="1"/>
  <c r="T2322" i="5" s="1"/>
  <c r="T2320" i="5" s="1"/>
  <c r="T2318" i="5" s="1"/>
  <c r="T2316" i="5" s="1"/>
  <c r="T2314" i="5" s="1"/>
  <c r="T2312" i="5" s="1"/>
  <c r="T2310" i="5" s="1"/>
  <c r="T2308" i="5" s="1"/>
  <c r="T2306" i="5" s="1"/>
  <c r="T2304" i="5" s="1"/>
  <c r="T2302" i="5" s="1"/>
  <c r="T2300" i="5" s="1"/>
  <c r="T2298" i="5" s="1"/>
  <c r="T2296" i="5" s="1"/>
  <c r="T2294" i="5" s="1"/>
  <c r="T2292" i="5" s="1"/>
  <c r="T2290" i="5" s="1"/>
  <c r="T2288" i="5" s="1"/>
  <c r="T2286" i="5" s="1"/>
  <c r="T2284" i="5" s="1"/>
  <c r="T2282" i="5" s="1"/>
  <c r="T2280" i="5" s="1"/>
  <c r="T2278" i="5" s="1"/>
  <c r="T2276" i="5" s="1"/>
  <c r="T2274" i="5" s="1"/>
  <c r="T2272" i="5" s="1"/>
  <c r="T2270" i="5" s="1"/>
  <c r="T2268" i="5" s="1"/>
  <c r="T2266" i="5" s="1"/>
  <c r="T2264" i="5" s="1"/>
  <c r="T2262" i="5" s="1"/>
  <c r="T2260" i="5" s="1"/>
  <c r="T2258" i="5" s="1"/>
  <c r="T2256" i="5" s="1"/>
  <c r="T2254" i="5" s="1"/>
  <c r="T2252" i="5" s="1"/>
  <c r="T2250" i="5" s="1"/>
  <c r="T2248" i="5" s="1"/>
  <c r="T2246" i="5" s="1"/>
  <c r="T2244" i="5" s="1"/>
  <c r="T2242" i="5" s="1"/>
  <c r="T2240" i="5" s="1"/>
  <c r="T2238" i="5" s="1"/>
  <c r="T2236" i="5" s="1"/>
  <c r="T2234" i="5" s="1"/>
  <c r="T2232" i="5" s="1"/>
  <c r="T2230" i="5" s="1"/>
  <c r="T2228" i="5" s="1"/>
  <c r="T2226" i="5" s="1"/>
  <c r="T2224" i="5" s="1"/>
  <c r="T2222" i="5" s="1"/>
  <c r="T2220" i="5" s="1"/>
  <c r="T2218" i="5" s="1"/>
  <c r="T2216" i="5" s="1"/>
  <c r="T2214" i="5" s="1"/>
  <c r="T2212" i="5" s="1"/>
  <c r="T2210" i="5" s="1"/>
  <c r="T2208" i="5" s="1"/>
  <c r="T2206" i="5" s="1"/>
  <c r="T2204" i="5" s="1"/>
  <c r="T2202" i="5" s="1"/>
  <c r="T2200" i="5" s="1"/>
  <c r="T2198" i="5" s="1"/>
  <c r="T2196" i="5" s="1"/>
  <c r="T2194" i="5" s="1"/>
  <c r="T2192" i="5" s="1"/>
  <c r="T2190" i="5" s="1"/>
  <c r="T2188" i="5" s="1"/>
  <c r="T2186" i="5" s="1"/>
  <c r="T2184" i="5" s="1"/>
  <c r="T2182" i="5" s="1"/>
  <c r="T2180" i="5" s="1"/>
  <c r="T2178" i="5" s="1"/>
  <c r="T2176" i="5" s="1"/>
  <c r="T2174" i="5" s="1"/>
  <c r="T2172" i="5" s="1"/>
  <c r="T2170" i="5" s="1"/>
  <c r="T2168" i="5" s="1"/>
  <c r="T2166" i="5" s="1"/>
  <c r="T2164" i="5" s="1"/>
  <c r="T2162" i="5" s="1"/>
  <c r="T2160" i="5" s="1"/>
  <c r="T2158" i="5" s="1"/>
  <c r="T2156" i="5" s="1"/>
  <c r="T2154" i="5" s="1"/>
  <c r="T2152" i="5" s="1"/>
  <c r="T2150" i="5" s="1"/>
  <c r="T2148" i="5" s="1"/>
  <c r="T2146" i="5" s="1"/>
  <c r="T2144" i="5" s="1"/>
  <c r="T2142" i="5" s="1"/>
  <c r="T2140" i="5" s="1"/>
  <c r="T2138" i="5" s="1"/>
  <c r="T2136" i="5" s="1"/>
  <c r="T2134" i="5" s="1"/>
  <c r="T2132" i="5" s="1"/>
  <c r="T2130" i="5" s="1"/>
  <c r="T2128" i="5" s="1"/>
  <c r="T2126" i="5" s="1"/>
  <c r="T2124" i="5" s="1"/>
  <c r="T2122" i="5" s="1"/>
  <c r="T2120" i="5" s="1"/>
  <c r="T2118" i="5" s="1"/>
  <c r="T2116" i="5" s="1"/>
  <c r="T2114" i="5" s="1"/>
  <c r="T2112" i="5" s="1"/>
  <c r="T2110" i="5" s="1"/>
  <c r="T2108" i="5" s="1"/>
  <c r="T2106" i="5" s="1"/>
  <c r="T2104" i="5" s="1"/>
  <c r="T2102" i="5" s="1"/>
  <c r="T2100" i="5" s="1"/>
  <c r="T2098" i="5" s="1"/>
  <c r="T2096" i="5" s="1"/>
  <c r="T2094" i="5" s="1"/>
  <c r="T2092" i="5" s="1"/>
  <c r="T2090" i="5" s="1"/>
  <c r="T2088" i="5" s="1"/>
  <c r="T2086" i="5" s="1"/>
  <c r="T2084" i="5" s="1"/>
  <c r="T2082" i="5" s="1"/>
  <c r="T2080" i="5" s="1"/>
  <c r="T2078" i="5" s="1"/>
  <c r="T2076" i="5" s="1"/>
  <c r="T2074" i="5" s="1"/>
  <c r="T2072" i="5" s="1"/>
  <c r="T2070" i="5" s="1"/>
  <c r="T2068" i="5" s="1"/>
  <c r="T2066" i="5" s="1"/>
  <c r="T2064" i="5" s="1"/>
  <c r="T2062" i="5" s="1"/>
  <c r="T2060" i="5" s="1"/>
  <c r="T2058" i="5" s="1"/>
  <c r="T2056" i="5" s="1"/>
  <c r="T2054" i="5" s="1"/>
  <c r="T2052" i="5" s="1"/>
  <c r="T2050" i="5" s="1"/>
  <c r="T2048" i="5" s="1"/>
  <c r="T2046" i="5" s="1"/>
  <c r="T2044" i="5" s="1"/>
  <c r="T2042" i="5" s="1"/>
  <c r="T2040" i="5" s="1"/>
  <c r="T2038" i="5" s="1"/>
  <c r="T2036" i="5" s="1"/>
  <c r="T2034" i="5" s="1"/>
  <c r="T2032" i="5" s="1"/>
  <c r="T2030" i="5" s="1"/>
  <c r="T2028" i="5" s="1"/>
  <c r="T2026" i="5" s="1"/>
  <c r="T2024" i="5" s="1"/>
  <c r="T2022" i="5" s="1"/>
  <c r="T2020" i="5" s="1"/>
  <c r="T2018" i="5" s="1"/>
  <c r="T2016" i="5" s="1"/>
  <c r="T2014" i="5" s="1"/>
  <c r="T2012" i="5" s="1"/>
  <c r="T2010" i="5" s="1"/>
  <c r="T2008" i="5" s="1"/>
  <c r="T2006" i="5" s="1"/>
  <c r="T2004" i="5" s="1"/>
  <c r="T2002" i="5" s="1"/>
  <c r="T2000" i="5" s="1"/>
  <c r="T1998" i="5" s="1"/>
  <c r="T1996" i="5" s="1"/>
  <c r="T1994" i="5" s="1"/>
  <c r="T1992" i="5" s="1"/>
  <c r="T1990" i="5" s="1"/>
  <c r="T1988" i="5" s="1"/>
  <c r="T1986" i="5" s="1"/>
  <c r="T1984" i="5" s="1"/>
  <c r="T1982" i="5" s="1"/>
  <c r="T1980" i="5" s="1"/>
  <c r="T1978" i="5" s="1"/>
  <c r="T1976" i="5" s="1"/>
  <c r="T1974" i="5" s="1"/>
  <c r="T1972" i="5" s="1"/>
  <c r="T1970" i="5" s="1"/>
  <c r="T1968" i="5" s="1"/>
  <c r="T1966" i="5" s="1"/>
  <c r="T1964" i="5" s="1"/>
  <c r="T1962" i="5" s="1"/>
  <c r="T1960" i="5" s="1"/>
  <c r="T1958" i="5" s="1"/>
  <c r="T1956" i="5" s="1"/>
  <c r="T1954" i="5" s="1"/>
  <c r="T1952" i="5" s="1"/>
  <c r="T1950" i="5" s="1"/>
  <c r="T1948" i="5" s="1"/>
  <c r="T1946" i="5" s="1"/>
  <c r="T1944" i="5" s="1"/>
  <c r="T1942" i="5" s="1"/>
  <c r="T1940" i="5" s="1"/>
  <c r="T1938" i="5" s="1"/>
  <c r="T1936" i="5" s="1"/>
  <c r="T1934" i="5" s="1"/>
  <c r="T1932" i="5" s="1"/>
  <c r="T1930" i="5" s="1"/>
  <c r="T1928" i="5" s="1"/>
  <c r="T1926" i="5" s="1"/>
  <c r="T1924" i="5" s="1"/>
  <c r="T1922" i="5" s="1"/>
  <c r="T1920" i="5" s="1"/>
  <c r="T1918" i="5" s="1"/>
  <c r="T1916" i="5" s="1"/>
  <c r="T1914" i="5" s="1"/>
  <c r="T1912" i="5" s="1"/>
  <c r="T1910" i="5" s="1"/>
  <c r="T1908" i="5" s="1"/>
  <c r="T1906" i="5" s="1"/>
  <c r="T1904" i="5" s="1"/>
  <c r="T1902" i="5" s="1"/>
  <c r="T1900" i="5" s="1"/>
  <c r="T1898" i="5" s="1"/>
  <c r="T1896" i="5" s="1"/>
  <c r="T1894" i="5" s="1"/>
  <c r="T1892" i="5" s="1"/>
  <c r="T1890" i="5" s="1"/>
  <c r="T1888" i="5" s="1"/>
  <c r="T1886" i="5" s="1"/>
  <c r="T1884" i="5" s="1"/>
  <c r="T1882" i="5" s="1"/>
  <c r="T1880" i="5" s="1"/>
  <c r="T1878" i="5" s="1"/>
  <c r="T1876" i="5" s="1"/>
  <c r="T1874" i="5" s="1"/>
  <c r="T1872" i="5" s="1"/>
  <c r="T1870" i="5" s="1"/>
  <c r="T1868" i="5" s="1"/>
  <c r="T1866" i="5" s="1"/>
  <c r="T1864" i="5" s="1"/>
  <c r="T1862" i="5" s="1"/>
  <c r="T1860" i="5" s="1"/>
  <c r="T1858" i="5" s="1"/>
  <c r="T1856" i="5" s="1"/>
  <c r="T1854" i="5" s="1"/>
  <c r="T1852" i="5" s="1"/>
  <c r="T1850" i="5" s="1"/>
  <c r="T1848" i="5" s="1"/>
  <c r="T1846" i="5" s="1"/>
  <c r="T1844" i="5" s="1"/>
  <c r="T1842" i="5" s="1"/>
  <c r="T1840" i="5" s="1"/>
  <c r="T1838" i="5" s="1"/>
  <c r="T1836" i="5" s="1"/>
  <c r="T1834" i="5" s="1"/>
  <c r="T1832" i="5" s="1"/>
  <c r="T1830" i="5" s="1"/>
  <c r="T1828" i="5" s="1"/>
  <c r="T1826" i="5" s="1"/>
  <c r="T1824" i="5" s="1"/>
  <c r="T1822" i="5" s="1"/>
  <c r="T1820" i="5" s="1"/>
  <c r="T1818" i="5" s="1"/>
  <c r="T1816" i="5" s="1"/>
  <c r="T1814" i="5" s="1"/>
  <c r="T1812" i="5" s="1"/>
  <c r="T1810" i="5" s="1"/>
  <c r="T1808" i="5" s="1"/>
  <c r="T1806" i="5" s="1"/>
  <c r="T1804" i="5" s="1"/>
  <c r="T1802" i="5" s="1"/>
  <c r="T1800" i="5" s="1"/>
  <c r="T1798" i="5" s="1"/>
  <c r="T1796" i="5" s="1"/>
  <c r="T1794" i="5" s="1"/>
  <c r="T1792" i="5" s="1"/>
  <c r="T1790" i="5" s="1"/>
  <c r="T1788" i="5" s="1"/>
  <c r="T1786" i="5" s="1"/>
  <c r="T1784" i="5" s="1"/>
  <c r="T1782" i="5" s="1"/>
  <c r="T1780" i="5" s="1"/>
  <c r="T1778" i="5" s="1"/>
  <c r="T1776" i="5" s="1"/>
  <c r="T1774" i="5" s="1"/>
  <c r="T1772" i="5" s="1"/>
  <c r="T1770" i="5" s="1"/>
  <c r="T1768" i="5" s="1"/>
  <c r="T1766" i="5" s="1"/>
  <c r="T1764" i="5" s="1"/>
  <c r="T1762" i="5" s="1"/>
  <c r="T1760" i="5" s="1"/>
  <c r="T1758" i="5" s="1"/>
  <c r="T1756" i="5" s="1"/>
  <c r="T1754" i="5" s="1"/>
  <c r="T1752" i="5" s="1"/>
  <c r="T1750" i="5" s="1"/>
  <c r="T1748" i="5" s="1"/>
  <c r="T1746" i="5" s="1"/>
  <c r="T1744" i="5" s="1"/>
  <c r="T1742" i="5" s="1"/>
  <c r="T1740" i="5" s="1"/>
  <c r="T1738" i="5" s="1"/>
  <c r="T1736" i="5" s="1"/>
  <c r="T1734" i="5" s="1"/>
  <c r="T1732" i="5" s="1"/>
  <c r="T1730" i="5" s="1"/>
  <c r="T1728" i="5" s="1"/>
  <c r="T1726" i="5" s="1"/>
  <c r="T1724" i="5" s="1"/>
  <c r="T1722" i="5" s="1"/>
  <c r="T1720" i="5" s="1"/>
  <c r="T1718" i="5" s="1"/>
  <c r="T1716" i="5" s="1"/>
  <c r="T1714" i="5" s="1"/>
  <c r="T1712" i="5" s="1"/>
  <c r="T1710" i="5" s="1"/>
  <c r="T1708" i="5" s="1"/>
  <c r="T1706" i="5" s="1"/>
  <c r="T1704" i="5" s="1"/>
  <c r="T1702" i="5" s="1"/>
  <c r="T1700" i="5" s="1"/>
  <c r="T1698" i="5" s="1"/>
  <c r="T1696" i="5" s="1"/>
  <c r="T1694" i="5" s="1"/>
  <c r="T1692" i="5" s="1"/>
  <c r="T1690" i="5" s="1"/>
  <c r="T1688" i="5" s="1"/>
  <c r="T1686" i="5" s="1"/>
  <c r="T1684" i="5" s="1"/>
  <c r="T1682" i="5" s="1"/>
  <c r="T1680" i="5" s="1"/>
  <c r="T1678" i="5" s="1"/>
  <c r="T1676" i="5" s="1"/>
  <c r="T1674" i="5" s="1"/>
  <c r="T1672" i="5" s="1"/>
  <c r="T1670" i="5" s="1"/>
  <c r="T1668" i="5" s="1"/>
  <c r="T1666" i="5" s="1"/>
  <c r="T1664" i="5" s="1"/>
  <c r="T1662" i="5" s="1"/>
  <c r="T1660" i="5" s="1"/>
  <c r="T1658" i="5" s="1"/>
  <c r="T1656" i="5" s="1"/>
  <c r="T1654" i="5" s="1"/>
  <c r="T1652" i="5" s="1"/>
  <c r="T1650" i="5" s="1"/>
  <c r="T1648" i="5" s="1"/>
  <c r="T1646" i="5" s="1"/>
  <c r="T1644" i="5" s="1"/>
  <c r="T1642" i="5" s="1"/>
  <c r="T1640" i="5" s="1"/>
  <c r="T1638" i="5" s="1"/>
  <c r="T1636" i="5" s="1"/>
  <c r="T1634" i="5" s="1"/>
  <c r="T1632" i="5" s="1"/>
  <c r="T1630" i="5" s="1"/>
  <c r="T1628" i="5" s="1"/>
  <c r="T1626" i="5" s="1"/>
  <c r="T1624" i="5" s="1"/>
  <c r="T1622" i="5" s="1"/>
  <c r="T1620" i="5" s="1"/>
  <c r="T1618" i="5" s="1"/>
  <c r="T1616" i="5" s="1"/>
  <c r="T1614" i="5" s="1"/>
  <c r="T1612" i="5" s="1"/>
  <c r="T1610" i="5" s="1"/>
  <c r="T1608" i="5" s="1"/>
  <c r="T1606" i="5" s="1"/>
  <c r="T1604" i="5" s="1"/>
  <c r="T1602" i="5" s="1"/>
  <c r="T1600" i="5" s="1"/>
  <c r="T1598" i="5" s="1"/>
  <c r="T1596" i="5" s="1"/>
  <c r="T1594" i="5" s="1"/>
  <c r="T1592" i="5" s="1"/>
  <c r="T1590" i="5" s="1"/>
  <c r="T1588" i="5" s="1"/>
  <c r="T1586" i="5" s="1"/>
  <c r="T1584" i="5" s="1"/>
  <c r="T1582" i="5" s="1"/>
  <c r="T1580" i="5" s="1"/>
  <c r="T1578" i="5" s="1"/>
  <c r="T1576" i="5" s="1"/>
  <c r="T1574" i="5" s="1"/>
  <c r="T1572" i="5" s="1"/>
  <c r="T1570" i="5" s="1"/>
  <c r="T1568" i="5" s="1"/>
  <c r="T1566" i="5" s="1"/>
  <c r="T1564" i="5" s="1"/>
  <c r="T1562" i="5" s="1"/>
  <c r="T1560" i="5" s="1"/>
  <c r="T1558" i="5" s="1"/>
  <c r="T1556" i="5" s="1"/>
  <c r="T1554" i="5" s="1"/>
  <c r="T1552" i="5" s="1"/>
  <c r="T1550" i="5" s="1"/>
  <c r="T1548" i="5" s="1"/>
  <c r="T1546" i="5" s="1"/>
  <c r="T1544" i="5" s="1"/>
  <c r="T1542" i="5" s="1"/>
  <c r="T1540" i="5" s="1"/>
  <c r="T1538" i="5" s="1"/>
  <c r="T1536" i="5" s="1"/>
  <c r="T1534" i="5" s="1"/>
  <c r="T1532" i="5" s="1"/>
  <c r="T1530" i="5" s="1"/>
  <c r="T1528" i="5" s="1"/>
  <c r="T1526" i="5" s="1"/>
  <c r="T1524" i="5" s="1"/>
  <c r="T1522" i="5" s="1"/>
  <c r="T1520" i="5" s="1"/>
  <c r="T1518" i="5" s="1"/>
  <c r="T1516" i="5" s="1"/>
  <c r="T1514" i="5" s="1"/>
  <c r="T1512" i="5" s="1"/>
  <c r="T1510" i="5" s="1"/>
  <c r="T1508" i="5" s="1"/>
  <c r="T1506" i="5" s="1"/>
  <c r="T1504" i="5" s="1"/>
  <c r="T1502" i="5" s="1"/>
  <c r="T1500" i="5" s="1"/>
  <c r="T1498" i="5" s="1"/>
  <c r="T1496" i="5" s="1"/>
  <c r="T1494" i="5" s="1"/>
  <c r="T1492" i="5" s="1"/>
  <c r="T1490" i="5" s="1"/>
  <c r="T1488" i="5" s="1"/>
  <c r="T1486" i="5" s="1"/>
  <c r="T1484" i="5" s="1"/>
  <c r="T1482" i="5" s="1"/>
  <c r="T1480" i="5" s="1"/>
  <c r="T1478" i="5" s="1"/>
  <c r="T1476" i="5" s="1"/>
  <c r="T1474" i="5" s="1"/>
  <c r="T1472" i="5" s="1"/>
  <c r="T1470" i="5" s="1"/>
  <c r="T1468" i="5" s="1"/>
  <c r="T1466" i="5" s="1"/>
  <c r="T1464" i="5" s="1"/>
  <c r="T1462" i="5" s="1"/>
  <c r="T1460" i="5" s="1"/>
  <c r="T1458" i="5" s="1"/>
  <c r="T1456" i="5" s="1"/>
  <c r="T1454" i="5" s="1"/>
  <c r="T1452" i="5" s="1"/>
  <c r="T1450" i="5" s="1"/>
  <c r="T1448" i="5" s="1"/>
  <c r="T1446" i="5" s="1"/>
  <c r="T1444" i="5" s="1"/>
  <c r="T1442" i="5" s="1"/>
  <c r="T1440" i="5" s="1"/>
  <c r="T1438" i="5" s="1"/>
  <c r="T1436" i="5" s="1"/>
  <c r="T1434" i="5" s="1"/>
  <c r="T1432" i="5" s="1"/>
  <c r="T1430" i="5" s="1"/>
  <c r="T1428" i="5" s="1"/>
  <c r="T1426" i="5" s="1"/>
  <c r="T1424" i="5" s="1"/>
  <c r="T1422" i="5" s="1"/>
  <c r="T1420" i="5" s="1"/>
  <c r="T1418" i="5" s="1"/>
  <c r="T1416" i="5" s="1"/>
  <c r="T1414" i="5" s="1"/>
  <c r="T1412" i="5" s="1"/>
  <c r="T1410" i="5" s="1"/>
  <c r="T1408" i="5" s="1"/>
  <c r="T1406" i="5" s="1"/>
  <c r="T1404" i="5" s="1"/>
  <c r="T1402" i="5" s="1"/>
  <c r="T1400" i="5" s="1"/>
  <c r="T1398" i="5" s="1"/>
  <c r="T1396" i="5" s="1"/>
  <c r="T1394" i="5" s="1"/>
  <c r="T1392" i="5" s="1"/>
  <c r="T1390" i="5" s="1"/>
  <c r="T1388" i="5" s="1"/>
  <c r="T1386" i="5" s="1"/>
  <c r="T1384" i="5" s="1"/>
  <c r="T1382" i="5" s="1"/>
  <c r="T1380" i="5" s="1"/>
  <c r="T1378" i="5" s="1"/>
  <c r="T1376" i="5" s="1"/>
  <c r="T1374" i="5" s="1"/>
  <c r="T1372" i="5" s="1"/>
  <c r="T1370" i="5" s="1"/>
  <c r="T1368" i="5" s="1"/>
  <c r="T1366" i="5" s="1"/>
  <c r="T1364" i="5" s="1"/>
  <c r="T1362" i="5" s="1"/>
  <c r="T1360" i="5" s="1"/>
  <c r="T1358" i="5" s="1"/>
  <c r="T1356" i="5" s="1"/>
  <c r="T1354" i="5" s="1"/>
  <c r="T1352" i="5" s="1"/>
  <c r="T1350" i="5" s="1"/>
  <c r="T1348" i="5" s="1"/>
  <c r="T1346" i="5" s="1"/>
  <c r="T1344" i="5" s="1"/>
  <c r="T1342" i="5" s="1"/>
  <c r="T1340" i="5" s="1"/>
  <c r="T1338" i="5" s="1"/>
  <c r="T1336" i="5" s="1"/>
  <c r="T1334" i="5" s="1"/>
  <c r="T1332" i="5" s="1"/>
  <c r="T1330" i="5" s="1"/>
  <c r="T1328" i="5" s="1"/>
  <c r="T1326" i="5" s="1"/>
  <c r="T1324" i="5" s="1"/>
  <c r="T1322" i="5" s="1"/>
  <c r="T1320" i="5" s="1"/>
  <c r="T1318" i="5" s="1"/>
  <c r="T1316" i="5" s="1"/>
  <c r="T1314" i="5" s="1"/>
  <c r="T1312" i="5" s="1"/>
  <c r="T1310" i="5" s="1"/>
  <c r="T1308" i="5" s="1"/>
  <c r="T1306" i="5" s="1"/>
  <c r="T1304" i="5" s="1"/>
  <c r="T1302" i="5" s="1"/>
  <c r="T1300" i="5" s="1"/>
  <c r="T1298" i="5" s="1"/>
  <c r="T1296" i="5" s="1"/>
  <c r="T1294" i="5" s="1"/>
  <c r="T1292" i="5" s="1"/>
  <c r="T1290" i="5" s="1"/>
  <c r="T1288" i="5" s="1"/>
  <c r="T1286" i="5" s="1"/>
  <c r="T1284" i="5" s="1"/>
  <c r="T1282" i="5" s="1"/>
  <c r="T1280" i="5" s="1"/>
  <c r="T1278" i="5" s="1"/>
  <c r="T1276" i="5" s="1"/>
  <c r="T1274" i="5" s="1"/>
  <c r="T1272" i="5" s="1"/>
  <c r="T1270" i="5" s="1"/>
  <c r="T1268" i="5" s="1"/>
  <c r="T1266" i="5" s="1"/>
  <c r="T1264" i="5" s="1"/>
  <c r="T1262" i="5" s="1"/>
  <c r="T1260" i="5" s="1"/>
  <c r="T1258" i="5" s="1"/>
  <c r="T1256" i="5" s="1"/>
  <c r="T1254" i="5" s="1"/>
  <c r="T1252" i="5" s="1"/>
  <c r="T1250" i="5" s="1"/>
  <c r="T1248" i="5" s="1"/>
  <c r="T1246" i="5" s="1"/>
  <c r="T1244" i="5" s="1"/>
  <c r="T1242" i="5" s="1"/>
  <c r="T1240" i="5" s="1"/>
  <c r="T1238" i="5" s="1"/>
  <c r="T1236" i="5" s="1"/>
  <c r="T1234" i="5" s="1"/>
  <c r="T1232" i="5" s="1"/>
  <c r="T1230" i="5" s="1"/>
  <c r="T1228" i="5" s="1"/>
  <c r="T1226" i="5" s="1"/>
  <c r="T1224" i="5" s="1"/>
  <c r="T1222" i="5" s="1"/>
  <c r="T1220" i="5" s="1"/>
  <c r="T1218" i="5" s="1"/>
  <c r="T1216" i="5" s="1"/>
  <c r="T1214" i="5" s="1"/>
  <c r="T1212" i="5" s="1"/>
  <c r="T1210" i="5" s="1"/>
  <c r="T1208" i="5" s="1"/>
  <c r="T1206" i="5" s="1"/>
  <c r="T1204" i="5" s="1"/>
  <c r="T1202" i="5" s="1"/>
  <c r="T1200" i="5" s="1"/>
  <c r="T1198" i="5" s="1"/>
  <c r="T1196" i="5" s="1"/>
  <c r="T1194" i="5" s="1"/>
  <c r="T1192" i="5" s="1"/>
  <c r="T1190" i="5" s="1"/>
  <c r="T1188" i="5" s="1"/>
  <c r="T1186" i="5" s="1"/>
  <c r="T1184" i="5" s="1"/>
  <c r="T1182" i="5" s="1"/>
  <c r="T1180" i="5" s="1"/>
  <c r="T1178" i="5" s="1"/>
  <c r="T1176" i="5" s="1"/>
  <c r="T1174" i="5" s="1"/>
  <c r="T1172" i="5" s="1"/>
  <c r="T1170" i="5" s="1"/>
  <c r="T1168" i="5" s="1"/>
  <c r="T1166" i="5" s="1"/>
  <c r="T1164" i="5" s="1"/>
  <c r="T1162" i="5" s="1"/>
  <c r="T1160" i="5" s="1"/>
  <c r="T1158" i="5" s="1"/>
  <c r="T1156" i="5" s="1"/>
  <c r="T1154" i="5" s="1"/>
  <c r="T1152" i="5" s="1"/>
  <c r="T1150" i="5" s="1"/>
  <c r="T1148" i="5" s="1"/>
  <c r="T1146" i="5" s="1"/>
  <c r="T1144" i="5" s="1"/>
  <c r="T1142" i="5" s="1"/>
  <c r="T1140" i="5" s="1"/>
  <c r="T1138" i="5" s="1"/>
  <c r="T1136" i="5" s="1"/>
  <c r="T1134" i="5" s="1"/>
  <c r="T1132" i="5" s="1"/>
  <c r="T1130" i="5" s="1"/>
  <c r="T1128" i="5" s="1"/>
  <c r="T1126" i="5" s="1"/>
  <c r="T1124" i="5" s="1"/>
  <c r="T1122" i="5" s="1"/>
  <c r="T1120" i="5" s="1"/>
  <c r="T1118" i="5" s="1"/>
  <c r="T1116" i="5" s="1"/>
  <c r="T1114" i="5" s="1"/>
  <c r="T1112" i="5" s="1"/>
  <c r="T1110" i="5" s="1"/>
  <c r="T1108" i="5" s="1"/>
  <c r="T1106" i="5" s="1"/>
  <c r="T1104" i="5" s="1"/>
  <c r="T1102" i="5" s="1"/>
  <c r="T1100" i="5" s="1"/>
  <c r="T1098" i="5" s="1"/>
  <c r="T1096" i="5" s="1"/>
  <c r="T1094" i="5" s="1"/>
  <c r="T1092" i="5" s="1"/>
  <c r="T1090" i="5" s="1"/>
  <c r="T1088" i="5" s="1"/>
  <c r="T1086" i="5" s="1"/>
  <c r="T1084" i="5" s="1"/>
  <c r="T1082" i="5" s="1"/>
  <c r="T1080" i="5" s="1"/>
  <c r="T1078" i="5" s="1"/>
  <c r="T1076" i="5" s="1"/>
  <c r="T1074" i="5" s="1"/>
  <c r="T1072" i="5" s="1"/>
  <c r="T1070" i="5" s="1"/>
  <c r="T1068" i="5" s="1"/>
  <c r="T1066" i="5" s="1"/>
  <c r="T1064" i="5" s="1"/>
  <c r="T1062" i="5" s="1"/>
  <c r="T1060" i="5" s="1"/>
  <c r="T1058" i="5" s="1"/>
  <c r="T1056" i="5" s="1"/>
  <c r="T1054" i="5" s="1"/>
  <c r="T1052" i="5" s="1"/>
  <c r="T1050" i="5" s="1"/>
  <c r="T1048" i="5" s="1"/>
  <c r="T1046" i="5" s="1"/>
  <c r="T1044" i="5" s="1"/>
  <c r="T1042" i="5" s="1"/>
  <c r="T1040" i="5" s="1"/>
  <c r="T1038" i="5" s="1"/>
  <c r="T1036" i="5" s="1"/>
  <c r="T1034" i="5" s="1"/>
  <c r="T1032" i="5" s="1"/>
  <c r="T1030" i="5" s="1"/>
  <c r="T1028" i="5" s="1"/>
  <c r="T1026" i="5" s="1"/>
  <c r="T1024" i="5" s="1"/>
  <c r="T1022" i="5" s="1"/>
  <c r="T1020" i="5" s="1"/>
  <c r="T1018" i="5" s="1"/>
  <c r="T1016" i="5" s="1"/>
  <c r="T1014" i="5" s="1"/>
  <c r="T1012" i="5" s="1"/>
  <c r="T1010" i="5" s="1"/>
  <c r="T1008" i="5" s="1"/>
  <c r="T1006" i="5" s="1"/>
  <c r="T1004" i="5" s="1"/>
  <c r="T1002" i="5" s="1"/>
  <c r="T1000" i="5" s="1"/>
  <c r="T998" i="5" s="1"/>
  <c r="T996" i="5" s="1"/>
  <c r="T994" i="5" s="1"/>
  <c r="T992" i="5" s="1"/>
  <c r="T990" i="5" s="1"/>
  <c r="T988" i="5" s="1"/>
  <c r="T986" i="5" s="1"/>
  <c r="T984" i="5" s="1"/>
  <c r="T982" i="5" s="1"/>
  <c r="T980" i="5" s="1"/>
  <c r="T978" i="5" s="1"/>
  <c r="T976" i="5" s="1"/>
  <c r="T974" i="5" s="1"/>
  <c r="T972" i="5" s="1"/>
  <c r="T970" i="5" s="1"/>
  <c r="T968" i="5" s="1"/>
  <c r="T966" i="5" s="1"/>
  <c r="T964" i="5" s="1"/>
  <c r="T962" i="5" s="1"/>
  <c r="T960" i="5" s="1"/>
  <c r="T958" i="5" s="1"/>
  <c r="T956" i="5" s="1"/>
  <c r="T954" i="5" s="1"/>
  <c r="T952" i="5" s="1"/>
  <c r="T950" i="5" s="1"/>
  <c r="T948" i="5" s="1"/>
  <c r="T946" i="5" s="1"/>
  <c r="T944" i="5" s="1"/>
  <c r="T942" i="5" s="1"/>
  <c r="T940" i="5" s="1"/>
  <c r="T938" i="5" s="1"/>
  <c r="T936" i="5" s="1"/>
  <c r="T934" i="5" s="1"/>
  <c r="T932" i="5" s="1"/>
  <c r="T930" i="5" s="1"/>
  <c r="T928" i="5" s="1"/>
  <c r="T926" i="5" s="1"/>
  <c r="T924" i="5" s="1"/>
  <c r="T922" i="5" s="1"/>
  <c r="T920" i="5" s="1"/>
  <c r="T918" i="5" s="1"/>
  <c r="T916" i="5" s="1"/>
  <c r="T914" i="5" s="1"/>
  <c r="T912" i="5" s="1"/>
  <c r="T910" i="5" s="1"/>
  <c r="T908" i="5" s="1"/>
  <c r="T906" i="5" s="1"/>
  <c r="T904" i="5" s="1"/>
  <c r="T902" i="5" s="1"/>
  <c r="T900" i="5" s="1"/>
  <c r="T898" i="5" s="1"/>
  <c r="T896" i="5" s="1"/>
  <c r="T894" i="5" s="1"/>
  <c r="T892" i="5" s="1"/>
  <c r="T890" i="5" s="1"/>
  <c r="T888" i="5" s="1"/>
  <c r="T886" i="5" s="1"/>
  <c r="T884" i="5" s="1"/>
  <c r="T882" i="5" s="1"/>
  <c r="T880" i="5" s="1"/>
  <c r="T878" i="5" s="1"/>
  <c r="T876" i="5" s="1"/>
  <c r="T874" i="5" s="1"/>
  <c r="T872" i="5" s="1"/>
  <c r="T870" i="5" s="1"/>
  <c r="T868" i="5" s="1"/>
  <c r="T866" i="5" s="1"/>
  <c r="T864" i="5" s="1"/>
  <c r="T862" i="5" s="1"/>
  <c r="T860" i="5" s="1"/>
  <c r="T858" i="5" s="1"/>
  <c r="T856" i="5" s="1"/>
  <c r="T854" i="5" s="1"/>
  <c r="T852" i="5" s="1"/>
  <c r="T850" i="5" s="1"/>
  <c r="T848" i="5" s="1"/>
  <c r="T846" i="5" s="1"/>
  <c r="T844" i="5" s="1"/>
  <c r="T842" i="5" s="1"/>
  <c r="T840" i="5" s="1"/>
  <c r="T838" i="5" s="1"/>
  <c r="T836" i="5" s="1"/>
  <c r="T834" i="5" s="1"/>
  <c r="T832" i="5" s="1"/>
  <c r="T830" i="5" s="1"/>
  <c r="T828" i="5" s="1"/>
  <c r="T826" i="5" s="1"/>
  <c r="T824" i="5" s="1"/>
  <c r="T822" i="5" s="1"/>
  <c r="T820" i="5" s="1"/>
  <c r="T818" i="5" s="1"/>
  <c r="T816" i="5" s="1"/>
  <c r="T814" i="5" s="1"/>
  <c r="T812" i="5" s="1"/>
  <c r="T810" i="5" s="1"/>
  <c r="T808" i="5" s="1"/>
  <c r="T806" i="5" s="1"/>
  <c r="T804" i="5" s="1"/>
  <c r="T802" i="5" s="1"/>
  <c r="T800" i="5" s="1"/>
  <c r="T798" i="5" s="1"/>
  <c r="T796" i="5" s="1"/>
  <c r="T794" i="5" s="1"/>
  <c r="T792" i="5" s="1"/>
  <c r="T790" i="5" s="1"/>
  <c r="T788" i="5" s="1"/>
  <c r="T786" i="5" s="1"/>
  <c r="T784" i="5" s="1"/>
  <c r="T782" i="5" s="1"/>
  <c r="T780" i="5" s="1"/>
  <c r="T778" i="5" s="1"/>
  <c r="T776" i="5" s="1"/>
  <c r="T774" i="5" s="1"/>
  <c r="T772" i="5" s="1"/>
  <c r="T770" i="5" s="1"/>
  <c r="T768" i="5" s="1"/>
  <c r="T766" i="5" s="1"/>
  <c r="T764" i="5" s="1"/>
  <c r="T762" i="5" s="1"/>
  <c r="T760" i="5" s="1"/>
  <c r="T758" i="5" s="1"/>
  <c r="T756" i="5" s="1"/>
  <c r="T754" i="5" s="1"/>
  <c r="T752" i="5" s="1"/>
  <c r="T750" i="5" s="1"/>
  <c r="T748" i="5" s="1"/>
  <c r="T746" i="5" s="1"/>
  <c r="T744" i="5" s="1"/>
  <c r="T742" i="5" s="1"/>
  <c r="T740" i="5" s="1"/>
  <c r="T738" i="5" s="1"/>
  <c r="T736" i="5" s="1"/>
  <c r="T734" i="5" s="1"/>
  <c r="T732" i="5" s="1"/>
  <c r="T730" i="5" s="1"/>
  <c r="T728" i="5" s="1"/>
  <c r="T726" i="5" s="1"/>
  <c r="T724" i="5" s="1"/>
  <c r="T722" i="5" s="1"/>
  <c r="T720" i="5" s="1"/>
  <c r="T718" i="5" s="1"/>
  <c r="T716" i="5" s="1"/>
  <c r="T714" i="5" s="1"/>
  <c r="T712" i="5" s="1"/>
  <c r="T710" i="5" s="1"/>
  <c r="T708" i="5" s="1"/>
  <c r="T706" i="5" s="1"/>
  <c r="T704" i="5" s="1"/>
  <c r="T702" i="5" s="1"/>
  <c r="T700" i="5" s="1"/>
  <c r="T698" i="5" s="1"/>
  <c r="T696" i="5" s="1"/>
  <c r="T694" i="5" s="1"/>
  <c r="T692" i="5" s="1"/>
  <c r="T690" i="5" s="1"/>
  <c r="T688" i="5" s="1"/>
  <c r="T686" i="5" s="1"/>
  <c r="T684" i="5" s="1"/>
  <c r="T682" i="5" s="1"/>
  <c r="T680" i="5" s="1"/>
  <c r="T678" i="5" s="1"/>
  <c r="T676" i="5" s="1"/>
  <c r="T674" i="5" s="1"/>
  <c r="T672" i="5" s="1"/>
  <c r="T670" i="5" s="1"/>
  <c r="T668" i="5" s="1"/>
  <c r="T666" i="5" s="1"/>
  <c r="T664" i="5" s="1"/>
  <c r="T662" i="5" s="1"/>
  <c r="T660" i="5" s="1"/>
  <c r="T658" i="5" s="1"/>
  <c r="T656" i="5" s="1"/>
  <c r="T654" i="5" s="1"/>
  <c r="T652" i="5" s="1"/>
  <c r="T650" i="5" s="1"/>
  <c r="T648" i="5" s="1"/>
  <c r="T646" i="5" s="1"/>
  <c r="T644" i="5" s="1"/>
  <c r="T642" i="5" s="1"/>
  <c r="T640" i="5" s="1"/>
  <c r="T638" i="5" s="1"/>
  <c r="T636" i="5" s="1"/>
  <c r="T634" i="5" s="1"/>
  <c r="T632" i="5" s="1"/>
  <c r="T630" i="5" s="1"/>
  <c r="T628" i="5" s="1"/>
  <c r="T626" i="5" s="1"/>
  <c r="T624" i="5" s="1"/>
  <c r="T622" i="5" s="1"/>
  <c r="T620" i="5" s="1"/>
  <c r="T618" i="5" s="1"/>
  <c r="T616" i="5" s="1"/>
  <c r="T614" i="5" s="1"/>
  <c r="T612" i="5" s="1"/>
  <c r="T610" i="5" s="1"/>
  <c r="T608" i="5" s="1"/>
  <c r="T606" i="5" s="1"/>
  <c r="T604" i="5" s="1"/>
  <c r="T602" i="5" s="1"/>
  <c r="T600" i="5" s="1"/>
  <c r="T598" i="5" s="1"/>
  <c r="T596" i="5" s="1"/>
  <c r="T594" i="5" s="1"/>
  <c r="T592" i="5" s="1"/>
  <c r="T590" i="5" s="1"/>
  <c r="T588" i="5" s="1"/>
  <c r="T586" i="5" s="1"/>
  <c r="T584" i="5" s="1"/>
  <c r="T582" i="5" s="1"/>
  <c r="T580" i="5" s="1"/>
  <c r="T578" i="5" s="1"/>
  <c r="T576" i="5" s="1"/>
  <c r="T574" i="5" s="1"/>
  <c r="T572" i="5" s="1"/>
  <c r="T570" i="5" s="1"/>
  <c r="T568" i="5" s="1"/>
  <c r="T566" i="5" s="1"/>
  <c r="T564" i="5" s="1"/>
  <c r="T562" i="5" s="1"/>
  <c r="T560" i="5" s="1"/>
  <c r="T558" i="5" s="1"/>
  <c r="T556" i="5" s="1"/>
  <c r="T554" i="5" s="1"/>
  <c r="T552" i="5" s="1"/>
  <c r="T550" i="5" s="1"/>
  <c r="T548" i="5" s="1"/>
  <c r="T546" i="5" s="1"/>
  <c r="T544" i="5" s="1"/>
  <c r="T542" i="5" s="1"/>
  <c r="T540" i="5" s="1"/>
  <c r="T538" i="5" s="1"/>
  <c r="T536" i="5" s="1"/>
  <c r="T534" i="5" s="1"/>
  <c r="T532" i="5" s="1"/>
  <c r="T530" i="5" s="1"/>
  <c r="T528" i="5" s="1"/>
  <c r="T526" i="5" s="1"/>
  <c r="T524" i="5" s="1"/>
  <c r="T522" i="5" s="1"/>
  <c r="T520" i="5" s="1"/>
  <c r="T518" i="5" s="1"/>
  <c r="T516" i="5" s="1"/>
  <c r="T514" i="5" s="1"/>
  <c r="T512" i="5" s="1"/>
  <c r="T510" i="5" s="1"/>
  <c r="T508" i="5" s="1"/>
  <c r="T506" i="5" s="1"/>
  <c r="T504" i="5" s="1"/>
  <c r="T502" i="5" s="1"/>
  <c r="T500" i="5" s="1"/>
  <c r="T498" i="5" s="1"/>
  <c r="T496" i="5" s="1"/>
  <c r="T494" i="5" s="1"/>
  <c r="T492" i="5" s="1"/>
  <c r="T490" i="5" s="1"/>
  <c r="T488" i="5" s="1"/>
  <c r="T486" i="5" s="1"/>
  <c r="T484" i="5" s="1"/>
  <c r="T482" i="5" s="1"/>
  <c r="T480" i="5" s="1"/>
  <c r="T478" i="5" s="1"/>
  <c r="T476" i="5" s="1"/>
  <c r="T474" i="5" s="1"/>
  <c r="T472" i="5" s="1"/>
  <c r="T470" i="5" s="1"/>
  <c r="T468" i="5" s="1"/>
  <c r="T466" i="5" s="1"/>
  <c r="T464" i="5" s="1"/>
  <c r="T462" i="5" s="1"/>
  <c r="T460" i="5" s="1"/>
  <c r="T458" i="5" s="1"/>
  <c r="T456" i="5" s="1"/>
  <c r="T454" i="5" s="1"/>
  <c r="T452" i="5" s="1"/>
  <c r="T450" i="5" s="1"/>
  <c r="T448" i="5" s="1"/>
  <c r="T446" i="5" s="1"/>
  <c r="T444" i="5" s="1"/>
  <c r="T442" i="5" s="1"/>
  <c r="T440" i="5" s="1"/>
  <c r="T438" i="5" s="1"/>
  <c r="T436" i="5" s="1"/>
  <c r="T434" i="5" s="1"/>
  <c r="T432" i="5" s="1"/>
  <c r="T430" i="5" s="1"/>
  <c r="T428" i="5" s="1"/>
  <c r="T426" i="5" s="1"/>
  <c r="T424" i="5" s="1"/>
  <c r="T422" i="5" s="1"/>
  <c r="T420" i="5" s="1"/>
  <c r="T418" i="5" s="1"/>
  <c r="T416" i="5" s="1"/>
  <c r="T414" i="5" s="1"/>
  <c r="T412" i="5" s="1"/>
  <c r="T410" i="5" s="1"/>
  <c r="T408" i="5" s="1"/>
  <c r="T406" i="5" s="1"/>
  <c r="T404" i="5" s="1"/>
  <c r="T402" i="5" s="1"/>
  <c r="T400" i="5" s="1"/>
  <c r="T398" i="5" s="1"/>
  <c r="T396" i="5" s="1"/>
  <c r="T394" i="5" s="1"/>
  <c r="T392" i="5" s="1"/>
  <c r="T390" i="5" s="1"/>
  <c r="T388" i="5" s="1"/>
  <c r="T386" i="5" s="1"/>
  <c r="T384" i="5" s="1"/>
  <c r="T382" i="5" s="1"/>
  <c r="T380" i="5" s="1"/>
  <c r="T378" i="5" s="1"/>
  <c r="T376" i="5" s="1"/>
  <c r="T374" i="5" s="1"/>
  <c r="T372" i="5" s="1"/>
  <c r="T370" i="5" s="1"/>
  <c r="T368" i="5" s="1"/>
  <c r="T366" i="5" s="1"/>
  <c r="T364" i="5" s="1"/>
  <c r="T362" i="5" s="1"/>
  <c r="T360" i="5" s="1"/>
  <c r="T358" i="5" s="1"/>
  <c r="T356" i="5" s="1"/>
  <c r="T354" i="5" s="1"/>
  <c r="T352" i="5" s="1"/>
  <c r="T350" i="5" s="1"/>
  <c r="T348" i="5" s="1"/>
  <c r="T346" i="5" s="1"/>
  <c r="T344" i="5" s="1"/>
  <c r="T342" i="5" s="1"/>
  <c r="T340" i="5" s="1"/>
  <c r="T338" i="5" s="1"/>
  <c r="T336" i="5" s="1"/>
  <c r="T334" i="5" s="1"/>
  <c r="T332" i="5" s="1"/>
  <c r="T330" i="5" s="1"/>
  <c r="T328" i="5" s="1"/>
  <c r="T326" i="5" s="1"/>
  <c r="T324" i="5" s="1"/>
  <c r="T322" i="5" s="1"/>
  <c r="T320" i="5" s="1"/>
  <c r="T318" i="5" s="1"/>
  <c r="T316" i="5" s="1"/>
  <c r="T314" i="5" s="1"/>
  <c r="T312" i="5" s="1"/>
  <c r="T310" i="5" s="1"/>
  <c r="T308" i="5" s="1"/>
  <c r="T306" i="5" s="1"/>
  <c r="T304" i="5" s="1"/>
  <c r="T302" i="5" s="1"/>
  <c r="T300" i="5" s="1"/>
  <c r="T298" i="5" s="1"/>
  <c r="T296" i="5" s="1"/>
  <c r="T294" i="5" s="1"/>
  <c r="T292" i="5" s="1"/>
  <c r="T290" i="5" s="1"/>
  <c r="T288" i="5" s="1"/>
  <c r="T286" i="5" s="1"/>
  <c r="T284" i="5" s="1"/>
  <c r="T282" i="5" s="1"/>
  <c r="T280" i="5" s="1"/>
  <c r="T278" i="5" s="1"/>
  <c r="T276" i="5" s="1"/>
  <c r="T274" i="5" s="1"/>
  <c r="T272" i="5" s="1"/>
  <c r="T270" i="5" s="1"/>
  <c r="T268" i="5" s="1"/>
  <c r="T266" i="5" s="1"/>
  <c r="T264" i="5" s="1"/>
  <c r="T262" i="5" s="1"/>
  <c r="T260" i="5" s="1"/>
  <c r="T258" i="5" s="1"/>
  <c r="T256" i="5" s="1"/>
  <c r="T254" i="5" s="1"/>
  <c r="T252" i="5" s="1"/>
  <c r="T250" i="5" s="1"/>
  <c r="T248" i="5" s="1"/>
  <c r="T246" i="5" s="1"/>
  <c r="T244" i="5" s="1"/>
  <c r="T242" i="5" s="1"/>
  <c r="T240" i="5" s="1"/>
  <c r="T238" i="5" s="1"/>
  <c r="T236" i="5" s="1"/>
  <c r="T234" i="5" s="1"/>
  <c r="T232" i="5" s="1"/>
  <c r="T230" i="5" s="1"/>
  <c r="T228" i="5" s="1"/>
  <c r="T226" i="5" s="1"/>
  <c r="T224" i="5" s="1"/>
  <c r="T222" i="5" s="1"/>
  <c r="T220" i="5" s="1"/>
  <c r="T218" i="5" s="1"/>
  <c r="T216" i="5" s="1"/>
  <c r="T214" i="5" s="1"/>
  <c r="T212" i="5" s="1"/>
  <c r="T210" i="5" s="1"/>
  <c r="T208" i="5" s="1"/>
  <c r="T206" i="5" s="1"/>
  <c r="T204" i="5" s="1"/>
  <c r="T202" i="5" s="1"/>
  <c r="T200" i="5" s="1"/>
  <c r="T198" i="5" s="1"/>
  <c r="T196" i="5" s="1"/>
  <c r="T194" i="5" s="1"/>
  <c r="T192" i="5" s="1"/>
  <c r="T190" i="5" s="1"/>
  <c r="T188" i="5" s="1"/>
  <c r="T186" i="5" s="1"/>
  <c r="T184" i="5" s="1"/>
  <c r="T182" i="5" s="1"/>
  <c r="T180" i="5" s="1"/>
  <c r="T178" i="5" s="1"/>
  <c r="T176" i="5" s="1"/>
  <c r="T174" i="5" s="1"/>
  <c r="T172" i="5" s="1"/>
  <c r="T170" i="5" s="1"/>
  <c r="T168" i="5" s="1"/>
  <c r="T166" i="5" s="1"/>
  <c r="T164" i="5" s="1"/>
  <c r="T162" i="5" s="1"/>
  <c r="T160" i="5" s="1"/>
  <c r="T158" i="5" s="1"/>
  <c r="T156" i="5" s="1"/>
  <c r="T154" i="5" s="1"/>
  <c r="T152" i="5" s="1"/>
  <c r="T150" i="5" s="1"/>
  <c r="T148" i="5" s="1"/>
  <c r="T146" i="5" s="1"/>
  <c r="T144" i="5" s="1"/>
  <c r="T142" i="5" s="1"/>
  <c r="T140" i="5" s="1"/>
  <c r="T138" i="5" s="1"/>
  <c r="T136" i="5" s="1"/>
  <c r="T134" i="5" s="1"/>
  <c r="T132" i="5" s="1"/>
  <c r="T130" i="5" s="1"/>
  <c r="T128" i="5" s="1"/>
  <c r="T126" i="5" s="1"/>
  <c r="T124" i="5" s="1"/>
  <c r="T122" i="5" s="1"/>
  <c r="T120" i="5" s="1"/>
  <c r="T118" i="5" s="1"/>
  <c r="T116" i="5" s="1"/>
  <c r="T114" i="5" s="1"/>
  <c r="T112" i="5" s="1"/>
  <c r="T110" i="5" s="1"/>
  <c r="T108" i="5" s="1"/>
  <c r="T106" i="5" s="1"/>
  <c r="T104" i="5" s="1"/>
  <c r="T102" i="5" s="1"/>
  <c r="T100" i="5" s="1"/>
  <c r="T98" i="5" s="1"/>
  <c r="T96" i="5" s="1"/>
  <c r="T94" i="5" s="1"/>
  <c r="T92" i="5" s="1"/>
  <c r="T90" i="5" s="1"/>
  <c r="T88" i="5" s="1"/>
  <c r="T86" i="5" s="1"/>
  <c r="T84" i="5" s="1"/>
  <c r="T82" i="5" s="1"/>
  <c r="T80" i="5" s="1"/>
  <c r="T78" i="5" s="1"/>
  <c r="T76" i="5" s="1"/>
  <c r="T74" i="5" s="1"/>
  <c r="T72" i="5" s="1"/>
  <c r="T70" i="5" s="1"/>
  <c r="T68" i="5" s="1"/>
  <c r="T66" i="5" s="1"/>
  <c r="T64" i="5" s="1"/>
  <c r="T62" i="5" s="1"/>
  <c r="T60" i="5" s="1"/>
  <c r="T58" i="5" s="1"/>
  <c r="T56" i="5" s="1"/>
  <c r="T54" i="5" s="1"/>
  <c r="T52" i="5" s="1"/>
  <c r="T50" i="5" s="1"/>
  <c r="T48" i="5" s="1"/>
  <c r="T46" i="5" s="1"/>
  <c r="T44" i="5" s="1"/>
  <c r="T42" i="5" s="1"/>
  <c r="T40" i="5" s="1"/>
  <c r="T38" i="5" s="1"/>
  <c r="T36" i="5" s="1"/>
  <c r="T34" i="5" s="1"/>
  <c r="T32" i="5" s="1"/>
  <c r="T30" i="5" s="1"/>
  <c r="T28" i="5" s="1"/>
  <c r="T26" i="5" s="1"/>
  <c r="T24" i="5" s="1"/>
  <c r="T22" i="5" s="1"/>
  <c r="T20" i="5" s="1"/>
  <c r="T18" i="5" s="1"/>
  <c r="T16" i="5" s="1"/>
  <c r="T14" i="5" s="1"/>
  <c r="T12" i="5" s="1"/>
  <c r="T10" i="5" s="1"/>
  <c r="T8" i="5" s="1"/>
  <c r="T6" i="5" s="1"/>
  <c r="T4" i="5" s="1"/>
  <c r="T2" i="5" s="1"/>
  <c r="T3001" i="5"/>
  <c r="T2999" i="5" s="1"/>
  <c r="T2997" i="5" s="1"/>
  <c r="T2995" i="5" s="1"/>
  <c r="T2993" i="5" s="1"/>
  <c r="T2991" i="5" s="1"/>
  <c r="T2989" i="5" s="1"/>
  <c r="T2987" i="5" s="1"/>
  <c r="T2985" i="5" s="1"/>
  <c r="T2983" i="5" s="1"/>
  <c r="T2981" i="5" s="1"/>
  <c r="T2979" i="5" s="1"/>
  <c r="T2977" i="5" s="1"/>
  <c r="T2975" i="5" s="1"/>
  <c r="T2973" i="5" s="1"/>
  <c r="T2971" i="5" s="1"/>
  <c r="T2969" i="5" s="1"/>
  <c r="T2967" i="5" s="1"/>
  <c r="T2965" i="5" s="1"/>
  <c r="T2963" i="5" s="1"/>
  <c r="T2961" i="5" s="1"/>
  <c r="T2959" i="5" s="1"/>
  <c r="T2957" i="5" s="1"/>
  <c r="T2955" i="5" s="1"/>
  <c r="T2953" i="5" s="1"/>
  <c r="T2951" i="5" s="1"/>
  <c r="T2949" i="5" s="1"/>
  <c r="T2947" i="5" s="1"/>
  <c r="T2945" i="5" s="1"/>
  <c r="T2943" i="5" s="1"/>
  <c r="T2941" i="5" s="1"/>
  <c r="T2939" i="5" s="1"/>
  <c r="T2937" i="5" s="1"/>
  <c r="T2935" i="5" s="1"/>
  <c r="T2933" i="5" s="1"/>
  <c r="T2931" i="5" s="1"/>
  <c r="T2929" i="5" s="1"/>
  <c r="T2927" i="5" s="1"/>
  <c r="T2925" i="5" s="1"/>
  <c r="T2923" i="5" s="1"/>
  <c r="T2921" i="5" s="1"/>
  <c r="T2919" i="5" s="1"/>
  <c r="T2917" i="5" s="1"/>
  <c r="T2915" i="5" s="1"/>
  <c r="T2913" i="5" s="1"/>
  <c r="T2911" i="5" s="1"/>
  <c r="T2909" i="5" s="1"/>
  <c r="T2907" i="5" s="1"/>
  <c r="T2905" i="5" s="1"/>
  <c r="T2903" i="5" s="1"/>
  <c r="T2901" i="5" s="1"/>
  <c r="T2899" i="5" s="1"/>
  <c r="T2897" i="5" s="1"/>
  <c r="T2895" i="5" s="1"/>
  <c r="T2893" i="5" s="1"/>
  <c r="T2891" i="5" s="1"/>
  <c r="T2889" i="5" s="1"/>
  <c r="T2887" i="5" s="1"/>
  <c r="T2885" i="5" s="1"/>
  <c r="T2883" i="5" s="1"/>
  <c r="T2881" i="5" s="1"/>
  <c r="T2879" i="5" s="1"/>
  <c r="T2877" i="5" s="1"/>
  <c r="T2875" i="5" s="1"/>
  <c r="T2873" i="5" s="1"/>
  <c r="T2871" i="5" s="1"/>
  <c r="T2869" i="5" s="1"/>
  <c r="T2867" i="5" s="1"/>
  <c r="T2865" i="5" s="1"/>
  <c r="T2863" i="5" s="1"/>
  <c r="T2861" i="5" s="1"/>
  <c r="T2859" i="5" s="1"/>
  <c r="T2857" i="5" s="1"/>
  <c r="T2855" i="5" s="1"/>
  <c r="T2853" i="5" s="1"/>
  <c r="T2851" i="5" s="1"/>
  <c r="T2849" i="5" s="1"/>
  <c r="T2847" i="5" s="1"/>
  <c r="T2845" i="5" s="1"/>
  <c r="T2843" i="5" s="1"/>
  <c r="T2841" i="5" s="1"/>
  <c r="T2839" i="5" s="1"/>
  <c r="T2837" i="5" s="1"/>
  <c r="T2835" i="5" s="1"/>
  <c r="T2833" i="5" s="1"/>
  <c r="T2831" i="5" s="1"/>
  <c r="T2829" i="5" s="1"/>
  <c r="T2827" i="5" s="1"/>
  <c r="T2825" i="5" s="1"/>
  <c r="T2823" i="5" s="1"/>
  <c r="T2821" i="5" s="1"/>
  <c r="T2819" i="5" s="1"/>
  <c r="T2817" i="5" s="1"/>
  <c r="T2815" i="5" s="1"/>
  <c r="T2813" i="5" s="1"/>
  <c r="T2811" i="5" s="1"/>
  <c r="T2809" i="5" s="1"/>
  <c r="T2807" i="5" s="1"/>
  <c r="T2805" i="5" s="1"/>
  <c r="T2803" i="5" s="1"/>
  <c r="T2801" i="5" s="1"/>
  <c r="T2799" i="5" s="1"/>
  <c r="T2797" i="5" s="1"/>
  <c r="T2795" i="5" s="1"/>
  <c r="T2793" i="5" s="1"/>
  <c r="T2791" i="5" s="1"/>
  <c r="T2789" i="5" s="1"/>
  <c r="T2787" i="5" s="1"/>
  <c r="T2785" i="5" s="1"/>
  <c r="T2783" i="5" s="1"/>
  <c r="T2781" i="5" s="1"/>
  <c r="T2779" i="5" s="1"/>
  <c r="T2777" i="5" s="1"/>
  <c r="T2775" i="5" s="1"/>
  <c r="T2773" i="5" s="1"/>
  <c r="T2771" i="5" s="1"/>
  <c r="T2769" i="5" s="1"/>
  <c r="T2767" i="5" s="1"/>
  <c r="T2765" i="5" s="1"/>
  <c r="T2763" i="5" s="1"/>
  <c r="T2761" i="5" s="1"/>
  <c r="T2759" i="5" s="1"/>
  <c r="T2757" i="5" s="1"/>
  <c r="T2755" i="5" s="1"/>
  <c r="T2753" i="5" s="1"/>
  <c r="T2751" i="5" s="1"/>
  <c r="T2749" i="5" s="1"/>
  <c r="T2747" i="5" s="1"/>
  <c r="T2745" i="5" s="1"/>
  <c r="T2743" i="5" s="1"/>
  <c r="T2741" i="5" s="1"/>
  <c r="T2739" i="5" s="1"/>
  <c r="T2737" i="5" s="1"/>
  <c r="T2735" i="5" s="1"/>
  <c r="T2733" i="5" s="1"/>
  <c r="T2731" i="5" s="1"/>
  <c r="T2729" i="5" s="1"/>
  <c r="T2727" i="5" s="1"/>
  <c r="T2725" i="5" s="1"/>
  <c r="T2723" i="5" s="1"/>
  <c r="T2721" i="5" s="1"/>
  <c r="T2719" i="5" s="1"/>
  <c r="T2717" i="5" s="1"/>
  <c r="T2715" i="5" s="1"/>
  <c r="T2713" i="5" s="1"/>
  <c r="T2711" i="5" s="1"/>
  <c r="T2709" i="5" s="1"/>
  <c r="T2707" i="5" s="1"/>
  <c r="T2705" i="5" s="1"/>
  <c r="T2703" i="5" s="1"/>
  <c r="T2701" i="5" s="1"/>
  <c r="T2699" i="5" s="1"/>
  <c r="T2697" i="5" s="1"/>
  <c r="T2695" i="5" s="1"/>
  <c r="T2693" i="5" s="1"/>
  <c r="T2691" i="5" s="1"/>
  <c r="T2689" i="5" s="1"/>
  <c r="T2687" i="5" s="1"/>
  <c r="T2685" i="5" s="1"/>
  <c r="T2683" i="5" s="1"/>
  <c r="T2681" i="5" s="1"/>
  <c r="T2679" i="5" s="1"/>
  <c r="T2677" i="5" s="1"/>
  <c r="T2675" i="5" s="1"/>
  <c r="T2673" i="5" s="1"/>
  <c r="T2671" i="5" s="1"/>
  <c r="T2669" i="5" s="1"/>
  <c r="T2667" i="5" s="1"/>
  <c r="T2665" i="5" s="1"/>
  <c r="T2663" i="5" s="1"/>
  <c r="T2661" i="5" s="1"/>
  <c r="T2659" i="5" s="1"/>
  <c r="T2657" i="5" s="1"/>
  <c r="T2655" i="5" s="1"/>
  <c r="T2653" i="5" s="1"/>
  <c r="T2651" i="5" s="1"/>
  <c r="T2649" i="5" s="1"/>
  <c r="T2647" i="5" s="1"/>
  <c r="T2645" i="5" s="1"/>
  <c r="T2643" i="5" s="1"/>
  <c r="T2641" i="5" s="1"/>
  <c r="T2639" i="5" s="1"/>
  <c r="T2637" i="5" s="1"/>
  <c r="T2635" i="5" s="1"/>
  <c r="T2633" i="5" s="1"/>
  <c r="T2631" i="5" s="1"/>
  <c r="T2629" i="5" s="1"/>
  <c r="T2627" i="5" s="1"/>
  <c r="T2625" i="5" s="1"/>
  <c r="T2623" i="5" s="1"/>
  <c r="T2621" i="5" s="1"/>
  <c r="T2619" i="5" s="1"/>
  <c r="T2617" i="5" s="1"/>
  <c r="T2615" i="5" s="1"/>
  <c r="T2613" i="5" s="1"/>
  <c r="T2611" i="5" s="1"/>
  <c r="T2609" i="5" s="1"/>
  <c r="T2607" i="5" s="1"/>
  <c r="T2605" i="5" s="1"/>
  <c r="T2603" i="5" s="1"/>
  <c r="T2601" i="5" s="1"/>
  <c r="T2599" i="5" s="1"/>
  <c r="T2597" i="5" s="1"/>
  <c r="T2595" i="5" s="1"/>
  <c r="T2593" i="5" s="1"/>
  <c r="T2591" i="5" s="1"/>
  <c r="T2589" i="5" s="1"/>
  <c r="T2587" i="5" s="1"/>
  <c r="T2585" i="5" s="1"/>
  <c r="T2583" i="5" s="1"/>
  <c r="T2581" i="5" s="1"/>
  <c r="T2579" i="5" s="1"/>
  <c r="T2577" i="5" s="1"/>
  <c r="T2575" i="5" s="1"/>
  <c r="T2573" i="5" s="1"/>
  <c r="T2571" i="5" s="1"/>
  <c r="T2569" i="5" s="1"/>
  <c r="T2567" i="5" s="1"/>
  <c r="T2565" i="5" s="1"/>
  <c r="T2563" i="5" s="1"/>
  <c r="T2561" i="5" s="1"/>
  <c r="T2559" i="5" s="1"/>
  <c r="T2557" i="5" s="1"/>
  <c r="T2555" i="5" s="1"/>
  <c r="T2553" i="5" s="1"/>
  <c r="T2551" i="5" s="1"/>
  <c r="T2549" i="5" s="1"/>
  <c r="T2547" i="5" s="1"/>
  <c r="T2545" i="5" s="1"/>
  <c r="T2543" i="5" s="1"/>
  <c r="T2541" i="5" s="1"/>
  <c r="T2539" i="5" s="1"/>
  <c r="T2537" i="5" s="1"/>
  <c r="T2535" i="5" s="1"/>
  <c r="T2533" i="5" s="1"/>
  <c r="T2531" i="5" s="1"/>
  <c r="T2529" i="5" s="1"/>
  <c r="T2527" i="5" s="1"/>
  <c r="T2525" i="5" s="1"/>
  <c r="T2523" i="5" s="1"/>
  <c r="T2521" i="5" s="1"/>
  <c r="T2519" i="5" s="1"/>
  <c r="T2517" i="5" s="1"/>
  <c r="T2515" i="5" s="1"/>
  <c r="T2513" i="5" s="1"/>
  <c r="T2511" i="5" s="1"/>
  <c r="T2509" i="5" s="1"/>
  <c r="T2507" i="5" s="1"/>
  <c r="T2505" i="5" s="1"/>
  <c r="T2503" i="5" s="1"/>
  <c r="T2501" i="5" s="1"/>
  <c r="T2499" i="5" s="1"/>
  <c r="T2497" i="5" s="1"/>
  <c r="T2495" i="5" s="1"/>
  <c r="T2493" i="5" s="1"/>
  <c r="T2491" i="5" s="1"/>
  <c r="T2489" i="5" s="1"/>
  <c r="T2487" i="5" s="1"/>
  <c r="T2485" i="5" s="1"/>
  <c r="T2483" i="5" s="1"/>
  <c r="T2481" i="5" s="1"/>
  <c r="T2479" i="5" s="1"/>
  <c r="T2477" i="5" s="1"/>
  <c r="T2475" i="5" s="1"/>
  <c r="T2473" i="5" s="1"/>
  <c r="T2471" i="5" s="1"/>
  <c r="T2469" i="5" s="1"/>
  <c r="T2467" i="5" s="1"/>
  <c r="T2465" i="5" s="1"/>
  <c r="T2463" i="5" s="1"/>
  <c r="T2461" i="5" s="1"/>
  <c r="T2459" i="5" s="1"/>
  <c r="T2457" i="5" s="1"/>
  <c r="T2455" i="5" s="1"/>
  <c r="T2453" i="5" s="1"/>
  <c r="T2451" i="5" s="1"/>
  <c r="T2449" i="5" s="1"/>
  <c r="T2447" i="5" s="1"/>
  <c r="T2445" i="5" s="1"/>
  <c r="T2443" i="5" s="1"/>
  <c r="T2441" i="5" s="1"/>
  <c r="T2439" i="5" s="1"/>
  <c r="T2437" i="5" s="1"/>
  <c r="T2435" i="5" s="1"/>
  <c r="T2433" i="5" s="1"/>
  <c r="T2431" i="5" s="1"/>
  <c r="T2429" i="5" s="1"/>
  <c r="T2427" i="5" s="1"/>
  <c r="T2425" i="5" s="1"/>
  <c r="T2423" i="5" s="1"/>
  <c r="T2421" i="5" s="1"/>
  <c r="T2419" i="5" s="1"/>
  <c r="T2417" i="5" s="1"/>
  <c r="T2415" i="5" s="1"/>
  <c r="T2413" i="5" s="1"/>
  <c r="T2411" i="5" s="1"/>
  <c r="T2409" i="5" s="1"/>
  <c r="T2407" i="5" s="1"/>
  <c r="T2405" i="5" s="1"/>
  <c r="T2403" i="5" s="1"/>
  <c r="T2401" i="5" s="1"/>
  <c r="T2399" i="5" s="1"/>
  <c r="T2397" i="5" s="1"/>
  <c r="T2395" i="5" s="1"/>
  <c r="T2393" i="5" s="1"/>
  <c r="T2391" i="5" s="1"/>
  <c r="T2389" i="5" s="1"/>
  <c r="T2387" i="5" s="1"/>
  <c r="T2385" i="5" s="1"/>
  <c r="T2383" i="5" s="1"/>
  <c r="T2381" i="5" s="1"/>
  <c r="T2379" i="5" s="1"/>
  <c r="T2377" i="5" s="1"/>
  <c r="T2375" i="5" s="1"/>
  <c r="T2373" i="5" s="1"/>
  <c r="T2371" i="5" s="1"/>
  <c r="T2369" i="5" s="1"/>
  <c r="T2367" i="5" s="1"/>
  <c r="T2365" i="5" s="1"/>
  <c r="T2363" i="5" s="1"/>
  <c r="T2361" i="5" s="1"/>
  <c r="T2359" i="5" s="1"/>
  <c r="T2357" i="5" s="1"/>
  <c r="T2355" i="5" s="1"/>
  <c r="T2353" i="5" s="1"/>
  <c r="T2351" i="5" s="1"/>
  <c r="T2349" i="5" s="1"/>
  <c r="T2347" i="5" s="1"/>
  <c r="T2345" i="5" s="1"/>
  <c r="T2343" i="5" s="1"/>
  <c r="T2341" i="5" s="1"/>
  <c r="T2339" i="5" s="1"/>
  <c r="T2337" i="5" s="1"/>
  <c r="T2335" i="5" s="1"/>
  <c r="T2333" i="5" s="1"/>
  <c r="T2331" i="5" s="1"/>
  <c r="T2329" i="5" s="1"/>
  <c r="T2327" i="5" s="1"/>
  <c r="T2325" i="5" s="1"/>
  <c r="T2323" i="5" s="1"/>
  <c r="T2321" i="5" s="1"/>
  <c r="T2319" i="5" s="1"/>
  <c r="T2317" i="5" s="1"/>
  <c r="T2315" i="5" s="1"/>
  <c r="T2313" i="5" s="1"/>
  <c r="T2311" i="5" s="1"/>
  <c r="T2309" i="5" s="1"/>
  <c r="T2307" i="5" s="1"/>
  <c r="T2305" i="5" s="1"/>
  <c r="T2303" i="5" s="1"/>
  <c r="T2301" i="5" s="1"/>
  <c r="T2299" i="5" s="1"/>
  <c r="T2297" i="5" s="1"/>
  <c r="T2295" i="5" s="1"/>
  <c r="T2293" i="5" s="1"/>
  <c r="T2291" i="5" s="1"/>
  <c r="T2289" i="5" s="1"/>
  <c r="T2287" i="5" s="1"/>
  <c r="T2285" i="5" s="1"/>
  <c r="T2283" i="5" s="1"/>
  <c r="T2281" i="5" s="1"/>
  <c r="T2279" i="5" s="1"/>
  <c r="T2277" i="5" s="1"/>
  <c r="T2275" i="5" s="1"/>
  <c r="T2273" i="5" s="1"/>
  <c r="T2271" i="5" s="1"/>
  <c r="T2269" i="5" s="1"/>
  <c r="T2267" i="5" s="1"/>
  <c r="T2265" i="5" s="1"/>
  <c r="T2263" i="5" s="1"/>
  <c r="T2261" i="5" s="1"/>
  <c r="T2259" i="5" s="1"/>
  <c r="T2257" i="5" s="1"/>
  <c r="T2255" i="5" s="1"/>
  <c r="T2253" i="5" s="1"/>
  <c r="T2251" i="5" s="1"/>
  <c r="T2249" i="5" s="1"/>
  <c r="T2247" i="5" s="1"/>
  <c r="T2245" i="5" s="1"/>
  <c r="T2243" i="5" s="1"/>
  <c r="T2241" i="5" s="1"/>
  <c r="T2239" i="5" s="1"/>
  <c r="T2237" i="5" s="1"/>
  <c r="T2235" i="5" s="1"/>
  <c r="T2233" i="5" s="1"/>
  <c r="T2231" i="5" s="1"/>
  <c r="T2229" i="5" s="1"/>
  <c r="T2227" i="5" s="1"/>
  <c r="T2225" i="5" s="1"/>
  <c r="T2223" i="5" s="1"/>
  <c r="T2221" i="5" s="1"/>
  <c r="T2219" i="5" s="1"/>
  <c r="T2217" i="5" s="1"/>
  <c r="T2215" i="5" s="1"/>
  <c r="T2213" i="5" s="1"/>
  <c r="T2211" i="5" s="1"/>
  <c r="T2209" i="5" s="1"/>
  <c r="T2207" i="5" s="1"/>
  <c r="T2205" i="5" s="1"/>
  <c r="T2203" i="5" s="1"/>
  <c r="T2201" i="5" s="1"/>
  <c r="T2199" i="5" s="1"/>
  <c r="T2197" i="5" s="1"/>
  <c r="T2195" i="5" s="1"/>
  <c r="T2193" i="5" s="1"/>
  <c r="T2191" i="5" s="1"/>
  <c r="T2189" i="5" s="1"/>
  <c r="T2187" i="5" s="1"/>
  <c r="T2185" i="5" s="1"/>
  <c r="T2183" i="5" s="1"/>
  <c r="T2181" i="5" s="1"/>
  <c r="T2179" i="5" s="1"/>
  <c r="T2177" i="5" s="1"/>
  <c r="T2175" i="5" s="1"/>
  <c r="T2173" i="5" s="1"/>
  <c r="T2171" i="5" s="1"/>
  <c r="T2169" i="5" s="1"/>
  <c r="T2167" i="5" s="1"/>
  <c r="T2165" i="5" s="1"/>
  <c r="T2163" i="5" s="1"/>
  <c r="T2161" i="5" s="1"/>
  <c r="T2159" i="5" s="1"/>
  <c r="T2157" i="5" s="1"/>
  <c r="T2155" i="5" s="1"/>
  <c r="T2153" i="5" s="1"/>
  <c r="T2151" i="5" s="1"/>
  <c r="T2149" i="5" s="1"/>
  <c r="T2147" i="5" s="1"/>
  <c r="T2145" i="5" s="1"/>
  <c r="T2143" i="5" s="1"/>
  <c r="T2141" i="5" s="1"/>
  <c r="T2139" i="5" s="1"/>
  <c r="T2137" i="5" s="1"/>
  <c r="T2135" i="5" s="1"/>
  <c r="T2133" i="5" s="1"/>
  <c r="T2131" i="5" s="1"/>
  <c r="T2129" i="5" s="1"/>
  <c r="T2127" i="5" s="1"/>
  <c r="T2125" i="5" s="1"/>
  <c r="T2123" i="5" s="1"/>
  <c r="T2121" i="5" s="1"/>
  <c r="T2119" i="5" s="1"/>
  <c r="T2117" i="5" s="1"/>
  <c r="T2115" i="5" s="1"/>
  <c r="T2113" i="5" s="1"/>
  <c r="T2111" i="5" s="1"/>
  <c r="T2109" i="5" s="1"/>
  <c r="T2107" i="5" s="1"/>
  <c r="T2105" i="5" s="1"/>
  <c r="T2103" i="5" s="1"/>
  <c r="T2101" i="5" s="1"/>
  <c r="T2099" i="5" s="1"/>
  <c r="T2097" i="5" s="1"/>
  <c r="T2095" i="5" s="1"/>
  <c r="T2093" i="5" s="1"/>
  <c r="T2091" i="5" s="1"/>
  <c r="T2089" i="5" s="1"/>
  <c r="T2087" i="5" s="1"/>
  <c r="T2085" i="5" s="1"/>
  <c r="T2083" i="5" s="1"/>
  <c r="T2081" i="5" s="1"/>
  <c r="T2079" i="5" s="1"/>
  <c r="T2077" i="5" s="1"/>
  <c r="T2075" i="5" s="1"/>
  <c r="T2073" i="5" s="1"/>
  <c r="T2071" i="5" s="1"/>
  <c r="T2069" i="5" s="1"/>
  <c r="T2067" i="5" s="1"/>
  <c r="T2065" i="5" s="1"/>
  <c r="T2063" i="5" s="1"/>
  <c r="T2061" i="5" s="1"/>
  <c r="T2059" i="5" s="1"/>
  <c r="T2057" i="5" s="1"/>
  <c r="T2055" i="5" s="1"/>
  <c r="T2053" i="5" s="1"/>
  <c r="T2051" i="5" s="1"/>
  <c r="T2049" i="5" s="1"/>
  <c r="T2047" i="5" s="1"/>
  <c r="T2045" i="5" s="1"/>
  <c r="T2043" i="5" s="1"/>
  <c r="T2041" i="5" s="1"/>
  <c r="T2039" i="5" s="1"/>
  <c r="T2037" i="5" s="1"/>
  <c r="T2035" i="5" s="1"/>
  <c r="T2033" i="5" s="1"/>
  <c r="T2031" i="5" s="1"/>
  <c r="T2029" i="5" s="1"/>
  <c r="T2027" i="5" s="1"/>
  <c r="T2025" i="5" s="1"/>
  <c r="T2023" i="5" s="1"/>
  <c r="T2021" i="5" s="1"/>
  <c r="T2019" i="5" s="1"/>
  <c r="T2017" i="5" s="1"/>
  <c r="T2015" i="5" s="1"/>
  <c r="T2013" i="5" s="1"/>
  <c r="T2011" i="5" s="1"/>
  <c r="T2009" i="5" s="1"/>
  <c r="T2007" i="5" s="1"/>
  <c r="T2005" i="5" s="1"/>
  <c r="T2003" i="5" s="1"/>
  <c r="T2001" i="5" s="1"/>
  <c r="T1999" i="5" s="1"/>
  <c r="T1997" i="5" s="1"/>
  <c r="T1995" i="5" s="1"/>
  <c r="T1993" i="5" s="1"/>
  <c r="T1991" i="5" s="1"/>
  <c r="T1989" i="5" s="1"/>
  <c r="T1987" i="5" s="1"/>
  <c r="T1985" i="5" s="1"/>
  <c r="T1983" i="5" s="1"/>
  <c r="T1981" i="5" s="1"/>
  <c r="T1979" i="5" s="1"/>
  <c r="T1977" i="5" s="1"/>
  <c r="T1975" i="5" s="1"/>
  <c r="T1973" i="5" s="1"/>
  <c r="T1971" i="5" s="1"/>
  <c r="T1969" i="5" s="1"/>
  <c r="T1967" i="5" s="1"/>
  <c r="T1965" i="5" s="1"/>
  <c r="T1963" i="5" s="1"/>
  <c r="T1961" i="5" s="1"/>
  <c r="T1959" i="5" s="1"/>
  <c r="T1957" i="5" s="1"/>
  <c r="T1955" i="5" s="1"/>
  <c r="T1953" i="5" s="1"/>
  <c r="T1951" i="5" s="1"/>
  <c r="T1949" i="5" s="1"/>
  <c r="T1947" i="5" s="1"/>
  <c r="T1945" i="5" s="1"/>
  <c r="T1943" i="5" s="1"/>
  <c r="T1941" i="5" s="1"/>
  <c r="T1939" i="5" s="1"/>
  <c r="T1937" i="5" s="1"/>
  <c r="T1935" i="5" s="1"/>
  <c r="T1933" i="5" s="1"/>
  <c r="T1931" i="5" s="1"/>
  <c r="T1929" i="5" s="1"/>
  <c r="T1927" i="5" s="1"/>
  <c r="T1925" i="5" s="1"/>
  <c r="T1923" i="5" s="1"/>
  <c r="T1921" i="5" s="1"/>
  <c r="T1919" i="5" s="1"/>
  <c r="T1917" i="5" s="1"/>
  <c r="T1915" i="5" s="1"/>
  <c r="T1913" i="5" s="1"/>
  <c r="T1911" i="5" s="1"/>
  <c r="T1909" i="5" s="1"/>
  <c r="T1907" i="5" s="1"/>
  <c r="T1905" i="5" s="1"/>
  <c r="T1903" i="5" s="1"/>
  <c r="T1901" i="5" s="1"/>
  <c r="T1899" i="5" s="1"/>
  <c r="T1897" i="5" s="1"/>
  <c r="T1895" i="5" s="1"/>
  <c r="T1893" i="5" s="1"/>
  <c r="T1891" i="5" s="1"/>
  <c r="T1889" i="5" s="1"/>
  <c r="T1887" i="5" s="1"/>
  <c r="T1885" i="5" s="1"/>
  <c r="T1883" i="5" s="1"/>
  <c r="T1881" i="5" s="1"/>
  <c r="T1879" i="5" s="1"/>
  <c r="T1877" i="5" s="1"/>
  <c r="T1875" i="5" s="1"/>
  <c r="T1873" i="5" s="1"/>
  <c r="T1871" i="5" s="1"/>
  <c r="T1869" i="5" s="1"/>
  <c r="T1867" i="5" s="1"/>
  <c r="T1865" i="5" s="1"/>
  <c r="T1863" i="5" s="1"/>
  <c r="T1861" i="5" s="1"/>
  <c r="T1859" i="5" s="1"/>
  <c r="T1857" i="5" s="1"/>
  <c r="T1855" i="5" s="1"/>
  <c r="T1853" i="5" s="1"/>
  <c r="T1851" i="5" s="1"/>
  <c r="T1849" i="5" s="1"/>
  <c r="T1847" i="5" s="1"/>
  <c r="T1845" i="5" s="1"/>
  <c r="T1843" i="5" s="1"/>
  <c r="T1841" i="5" s="1"/>
  <c r="T1839" i="5" s="1"/>
  <c r="T1837" i="5" s="1"/>
  <c r="T1835" i="5" s="1"/>
  <c r="T1833" i="5" s="1"/>
  <c r="T1831" i="5" s="1"/>
  <c r="T1829" i="5" s="1"/>
  <c r="T1827" i="5" s="1"/>
  <c r="T1825" i="5" s="1"/>
  <c r="T1823" i="5" s="1"/>
  <c r="T1821" i="5" s="1"/>
  <c r="T1819" i="5" s="1"/>
  <c r="T1817" i="5" s="1"/>
  <c r="T1815" i="5" s="1"/>
  <c r="T1813" i="5" s="1"/>
  <c r="T1811" i="5" s="1"/>
  <c r="T1809" i="5" s="1"/>
  <c r="T1807" i="5" s="1"/>
  <c r="T1805" i="5" s="1"/>
  <c r="T1803" i="5" s="1"/>
  <c r="T1801" i="5" s="1"/>
  <c r="T1799" i="5" s="1"/>
  <c r="T1797" i="5" s="1"/>
  <c r="T1795" i="5" s="1"/>
  <c r="T1793" i="5" s="1"/>
  <c r="T1791" i="5" s="1"/>
  <c r="T1789" i="5" s="1"/>
  <c r="T1787" i="5" s="1"/>
  <c r="T1785" i="5" s="1"/>
  <c r="T1783" i="5" s="1"/>
  <c r="T1781" i="5" s="1"/>
  <c r="T1779" i="5" s="1"/>
  <c r="T1777" i="5" s="1"/>
  <c r="T1775" i="5" s="1"/>
  <c r="T1773" i="5" s="1"/>
  <c r="T1771" i="5" s="1"/>
  <c r="T1769" i="5" s="1"/>
  <c r="T1767" i="5" s="1"/>
  <c r="T1765" i="5" s="1"/>
  <c r="T1763" i="5" s="1"/>
  <c r="T1761" i="5" s="1"/>
  <c r="T1759" i="5" s="1"/>
  <c r="T1757" i="5" s="1"/>
  <c r="T1755" i="5" s="1"/>
  <c r="T1753" i="5" s="1"/>
  <c r="T1751" i="5" s="1"/>
  <c r="T1749" i="5" s="1"/>
  <c r="T1747" i="5" s="1"/>
  <c r="T1745" i="5" s="1"/>
  <c r="T1743" i="5" s="1"/>
  <c r="T1741" i="5" s="1"/>
  <c r="T1739" i="5" s="1"/>
  <c r="T1737" i="5" s="1"/>
  <c r="T1735" i="5" s="1"/>
  <c r="T1733" i="5" s="1"/>
  <c r="T1731" i="5" s="1"/>
  <c r="T1729" i="5" s="1"/>
  <c r="T1727" i="5" s="1"/>
  <c r="T1725" i="5" s="1"/>
  <c r="T1723" i="5" s="1"/>
  <c r="T1721" i="5" s="1"/>
  <c r="T1719" i="5" s="1"/>
  <c r="T1717" i="5" s="1"/>
  <c r="T1715" i="5" s="1"/>
  <c r="T1713" i="5" s="1"/>
  <c r="T1711" i="5" s="1"/>
  <c r="T1709" i="5" s="1"/>
  <c r="T1707" i="5" s="1"/>
  <c r="T1705" i="5" s="1"/>
  <c r="T1703" i="5" s="1"/>
  <c r="T1701" i="5" s="1"/>
  <c r="T1699" i="5" s="1"/>
  <c r="T1697" i="5" s="1"/>
  <c r="T1695" i="5" s="1"/>
  <c r="T1693" i="5" s="1"/>
  <c r="T1691" i="5" s="1"/>
  <c r="T1689" i="5" s="1"/>
  <c r="T1687" i="5" s="1"/>
  <c r="T1685" i="5" s="1"/>
  <c r="T1683" i="5" s="1"/>
  <c r="T1681" i="5" s="1"/>
  <c r="T1679" i="5" s="1"/>
  <c r="T1677" i="5" s="1"/>
  <c r="T1675" i="5" s="1"/>
  <c r="T1673" i="5" s="1"/>
  <c r="T1671" i="5" s="1"/>
  <c r="T1669" i="5" s="1"/>
  <c r="T1667" i="5" s="1"/>
  <c r="T1665" i="5" s="1"/>
  <c r="T1663" i="5" s="1"/>
  <c r="T1661" i="5" s="1"/>
  <c r="T1659" i="5" s="1"/>
  <c r="T1657" i="5" s="1"/>
  <c r="T1655" i="5" s="1"/>
  <c r="T1653" i="5" s="1"/>
  <c r="T1651" i="5" s="1"/>
  <c r="T1649" i="5" s="1"/>
  <c r="T1647" i="5" s="1"/>
  <c r="T1645" i="5" s="1"/>
  <c r="T1643" i="5" s="1"/>
  <c r="T1641" i="5" s="1"/>
  <c r="T1639" i="5" s="1"/>
  <c r="T1637" i="5" s="1"/>
  <c r="T1635" i="5" s="1"/>
  <c r="T1633" i="5" s="1"/>
  <c r="T1631" i="5" s="1"/>
  <c r="T1629" i="5" s="1"/>
  <c r="T1627" i="5" s="1"/>
  <c r="T1625" i="5" s="1"/>
  <c r="T1623" i="5" s="1"/>
  <c r="T1621" i="5" s="1"/>
  <c r="T1619" i="5" s="1"/>
  <c r="T1617" i="5" s="1"/>
  <c r="T1615" i="5" s="1"/>
  <c r="T1613" i="5" s="1"/>
  <c r="T1611" i="5" s="1"/>
  <c r="T1609" i="5" s="1"/>
  <c r="T1607" i="5" s="1"/>
  <c r="T1605" i="5" s="1"/>
  <c r="T1603" i="5" s="1"/>
  <c r="T1601" i="5" s="1"/>
  <c r="T1599" i="5" s="1"/>
  <c r="T1597" i="5" s="1"/>
  <c r="T1595" i="5" s="1"/>
  <c r="T1593" i="5" s="1"/>
  <c r="T1591" i="5" s="1"/>
  <c r="T1589" i="5" s="1"/>
  <c r="T1587" i="5" s="1"/>
  <c r="T1585" i="5" s="1"/>
  <c r="T1583" i="5" s="1"/>
  <c r="T1581" i="5" s="1"/>
  <c r="T1579" i="5" s="1"/>
  <c r="T1577" i="5" s="1"/>
  <c r="T1575" i="5" s="1"/>
  <c r="T1573" i="5" s="1"/>
  <c r="T1571" i="5" s="1"/>
  <c r="T1569" i="5" s="1"/>
  <c r="T1567" i="5" s="1"/>
  <c r="T1565" i="5" s="1"/>
  <c r="T1563" i="5" s="1"/>
  <c r="T1561" i="5" s="1"/>
  <c r="T1559" i="5" s="1"/>
  <c r="T1557" i="5" s="1"/>
  <c r="T1555" i="5" s="1"/>
  <c r="T1553" i="5" s="1"/>
  <c r="T1551" i="5" s="1"/>
  <c r="T1549" i="5" s="1"/>
  <c r="T1547" i="5" s="1"/>
  <c r="T1545" i="5" s="1"/>
  <c r="T1543" i="5" s="1"/>
  <c r="T1541" i="5" s="1"/>
  <c r="T1539" i="5" s="1"/>
  <c r="T1537" i="5" s="1"/>
  <c r="T1535" i="5" s="1"/>
  <c r="T1533" i="5" s="1"/>
  <c r="T1531" i="5" s="1"/>
  <c r="T1529" i="5" s="1"/>
  <c r="T1527" i="5" s="1"/>
  <c r="T1525" i="5" s="1"/>
  <c r="T1523" i="5" s="1"/>
  <c r="T1521" i="5" s="1"/>
  <c r="T1519" i="5" s="1"/>
  <c r="T1517" i="5" s="1"/>
  <c r="T1515" i="5" s="1"/>
  <c r="T1513" i="5" s="1"/>
  <c r="T1511" i="5" s="1"/>
  <c r="T1509" i="5" s="1"/>
  <c r="T1507" i="5" s="1"/>
  <c r="T1505" i="5" s="1"/>
  <c r="T1503" i="5" s="1"/>
  <c r="T1501" i="5" s="1"/>
  <c r="T1499" i="5" s="1"/>
  <c r="T1497" i="5" s="1"/>
  <c r="T1495" i="5" s="1"/>
  <c r="T1493" i="5" s="1"/>
  <c r="T1491" i="5" s="1"/>
  <c r="T1489" i="5" s="1"/>
  <c r="T1487" i="5" s="1"/>
  <c r="T1485" i="5" s="1"/>
  <c r="T1483" i="5" s="1"/>
  <c r="T1481" i="5" s="1"/>
  <c r="T1479" i="5" s="1"/>
  <c r="T1477" i="5" s="1"/>
  <c r="T1475" i="5" s="1"/>
  <c r="T1473" i="5" s="1"/>
  <c r="T1471" i="5" s="1"/>
  <c r="T1469" i="5" s="1"/>
  <c r="T1467" i="5" s="1"/>
  <c r="T1465" i="5" s="1"/>
  <c r="T1463" i="5" s="1"/>
  <c r="T1461" i="5" s="1"/>
  <c r="T1459" i="5" s="1"/>
  <c r="T1457" i="5" s="1"/>
  <c r="T1455" i="5" s="1"/>
  <c r="T1453" i="5" s="1"/>
  <c r="T1451" i="5" s="1"/>
  <c r="T1449" i="5" s="1"/>
  <c r="T1447" i="5" s="1"/>
  <c r="T1445" i="5" s="1"/>
  <c r="T1443" i="5" s="1"/>
  <c r="T1441" i="5" s="1"/>
  <c r="T1439" i="5" s="1"/>
  <c r="T1437" i="5" s="1"/>
  <c r="T1435" i="5" s="1"/>
  <c r="T1433" i="5" s="1"/>
  <c r="T1431" i="5" s="1"/>
  <c r="T1429" i="5" s="1"/>
  <c r="T1427" i="5" s="1"/>
  <c r="T1425" i="5" s="1"/>
  <c r="T1423" i="5" s="1"/>
  <c r="T1421" i="5" s="1"/>
  <c r="T1419" i="5" s="1"/>
  <c r="T1417" i="5" s="1"/>
  <c r="T1415" i="5" s="1"/>
  <c r="T1413" i="5" s="1"/>
  <c r="T1411" i="5" s="1"/>
  <c r="T1409" i="5" s="1"/>
  <c r="T1407" i="5" s="1"/>
  <c r="T1405" i="5" s="1"/>
  <c r="T1403" i="5" s="1"/>
  <c r="T1401" i="5" s="1"/>
  <c r="T1399" i="5" s="1"/>
  <c r="T1397" i="5" s="1"/>
  <c r="T1395" i="5" s="1"/>
  <c r="T1393" i="5" s="1"/>
  <c r="T1391" i="5" s="1"/>
  <c r="T1389" i="5" s="1"/>
  <c r="T1387" i="5" s="1"/>
  <c r="T1385" i="5" s="1"/>
  <c r="T1383" i="5" s="1"/>
  <c r="T1381" i="5" s="1"/>
  <c r="T1379" i="5" s="1"/>
  <c r="T1377" i="5" s="1"/>
  <c r="T1375" i="5" s="1"/>
  <c r="T1373" i="5" s="1"/>
  <c r="T1371" i="5" s="1"/>
  <c r="T1369" i="5" s="1"/>
  <c r="T1367" i="5" s="1"/>
  <c r="T1365" i="5" s="1"/>
  <c r="T1363" i="5" s="1"/>
  <c r="T1361" i="5" s="1"/>
  <c r="T1359" i="5" s="1"/>
  <c r="T1357" i="5" s="1"/>
  <c r="T1355" i="5" s="1"/>
  <c r="T1353" i="5" s="1"/>
  <c r="T1351" i="5" s="1"/>
  <c r="T1349" i="5" s="1"/>
  <c r="T1347" i="5" s="1"/>
  <c r="T1345" i="5" s="1"/>
  <c r="T1343" i="5" s="1"/>
  <c r="T1341" i="5" s="1"/>
  <c r="T1339" i="5" s="1"/>
  <c r="T1337" i="5" s="1"/>
  <c r="T1335" i="5" s="1"/>
  <c r="T1333" i="5" s="1"/>
  <c r="T1331" i="5" s="1"/>
  <c r="T1329" i="5" s="1"/>
  <c r="T1327" i="5" s="1"/>
  <c r="T1325" i="5" s="1"/>
  <c r="T1323" i="5" s="1"/>
  <c r="T1321" i="5" s="1"/>
  <c r="T1319" i="5" s="1"/>
  <c r="T1317" i="5" s="1"/>
  <c r="T1315" i="5" s="1"/>
  <c r="T1313" i="5" s="1"/>
  <c r="T1311" i="5" s="1"/>
  <c r="T1309" i="5" s="1"/>
  <c r="T1307" i="5" s="1"/>
  <c r="T1305" i="5" s="1"/>
  <c r="T1303" i="5" s="1"/>
  <c r="T1301" i="5" s="1"/>
  <c r="T1299" i="5" s="1"/>
  <c r="T1297" i="5" s="1"/>
  <c r="T1295" i="5" s="1"/>
  <c r="T1293" i="5" s="1"/>
  <c r="T1291" i="5" s="1"/>
  <c r="T1289" i="5" s="1"/>
  <c r="T1287" i="5" s="1"/>
  <c r="T1285" i="5" s="1"/>
  <c r="T1283" i="5" s="1"/>
  <c r="T1281" i="5" s="1"/>
  <c r="T1279" i="5" s="1"/>
  <c r="T1277" i="5" s="1"/>
  <c r="T1275" i="5" s="1"/>
  <c r="T1273" i="5" s="1"/>
  <c r="T1271" i="5" s="1"/>
  <c r="T1269" i="5" s="1"/>
  <c r="T1267" i="5" s="1"/>
  <c r="T1265" i="5" s="1"/>
  <c r="T1263" i="5" s="1"/>
  <c r="T1261" i="5" s="1"/>
  <c r="T1259" i="5" s="1"/>
  <c r="T1257" i="5" s="1"/>
  <c r="T1255" i="5" s="1"/>
  <c r="T1253" i="5" s="1"/>
  <c r="T1251" i="5" s="1"/>
  <c r="T1249" i="5" s="1"/>
  <c r="T1247" i="5" s="1"/>
  <c r="T1245" i="5" s="1"/>
  <c r="T1243" i="5" s="1"/>
  <c r="T1241" i="5" s="1"/>
  <c r="T1239" i="5" s="1"/>
  <c r="T1237" i="5" s="1"/>
  <c r="T1235" i="5" s="1"/>
  <c r="T1233" i="5" s="1"/>
  <c r="T1231" i="5" s="1"/>
  <c r="T1229" i="5" s="1"/>
  <c r="T1227" i="5" s="1"/>
  <c r="T1225" i="5" s="1"/>
  <c r="T1223" i="5" s="1"/>
  <c r="T1221" i="5" s="1"/>
  <c r="T1219" i="5" s="1"/>
  <c r="T1217" i="5" s="1"/>
  <c r="T1215" i="5" s="1"/>
  <c r="T1213" i="5" s="1"/>
  <c r="T1211" i="5" s="1"/>
  <c r="T1209" i="5" s="1"/>
  <c r="T1207" i="5" s="1"/>
  <c r="T1205" i="5" s="1"/>
  <c r="T1203" i="5" s="1"/>
  <c r="T1201" i="5" s="1"/>
  <c r="T1199" i="5" s="1"/>
  <c r="T1197" i="5" s="1"/>
  <c r="T1195" i="5" s="1"/>
  <c r="T1193" i="5" s="1"/>
  <c r="T1191" i="5" s="1"/>
  <c r="T1189" i="5" s="1"/>
  <c r="T1187" i="5" s="1"/>
  <c r="T1185" i="5" s="1"/>
  <c r="T1183" i="5" s="1"/>
  <c r="T1181" i="5" s="1"/>
  <c r="T1179" i="5" s="1"/>
  <c r="T1177" i="5" s="1"/>
  <c r="T1175" i="5" s="1"/>
  <c r="T1173" i="5" s="1"/>
  <c r="T1171" i="5" s="1"/>
  <c r="T1169" i="5" s="1"/>
  <c r="T1167" i="5" s="1"/>
  <c r="T1165" i="5" s="1"/>
  <c r="T1163" i="5" s="1"/>
  <c r="T1161" i="5" s="1"/>
  <c r="T1159" i="5" s="1"/>
  <c r="T1157" i="5" s="1"/>
  <c r="T1155" i="5" s="1"/>
  <c r="T1153" i="5" s="1"/>
  <c r="T1151" i="5" s="1"/>
  <c r="T1149" i="5" s="1"/>
  <c r="T1147" i="5" s="1"/>
  <c r="T1145" i="5" s="1"/>
  <c r="T1143" i="5" s="1"/>
  <c r="T1141" i="5" s="1"/>
  <c r="T1139" i="5" s="1"/>
  <c r="T1137" i="5" s="1"/>
  <c r="T1135" i="5" s="1"/>
  <c r="T1133" i="5" s="1"/>
  <c r="T1131" i="5" s="1"/>
  <c r="T1129" i="5" s="1"/>
  <c r="T1127" i="5" s="1"/>
  <c r="T1125" i="5" s="1"/>
  <c r="T1123" i="5" s="1"/>
  <c r="T1121" i="5" s="1"/>
  <c r="T1119" i="5" s="1"/>
  <c r="T1117" i="5" s="1"/>
  <c r="T1115" i="5" s="1"/>
  <c r="T1113" i="5" s="1"/>
  <c r="T1111" i="5" s="1"/>
  <c r="T1109" i="5" s="1"/>
  <c r="T1107" i="5" s="1"/>
  <c r="T1105" i="5" s="1"/>
  <c r="T1103" i="5" s="1"/>
  <c r="T1101" i="5" s="1"/>
  <c r="T1099" i="5" s="1"/>
  <c r="T1097" i="5" s="1"/>
  <c r="T1095" i="5" s="1"/>
  <c r="T1093" i="5" s="1"/>
  <c r="T1091" i="5" s="1"/>
  <c r="T1089" i="5" s="1"/>
  <c r="T1087" i="5" s="1"/>
  <c r="T1085" i="5" s="1"/>
  <c r="T1083" i="5" s="1"/>
  <c r="T1081" i="5" s="1"/>
  <c r="T1079" i="5" s="1"/>
  <c r="T1077" i="5" s="1"/>
  <c r="T1075" i="5" s="1"/>
  <c r="T1073" i="5" s="1"/>
  <c r="T1071" i="5" s="1"/>
  <c r="T1069" i="5" s="1"/>
  <c r="T1067" i="5" s="1"/>
  <c r="T1065" i="5" s="1"/>
  <c r="T1063" i="5" s="1"/>
  <c r="T1061" i="5" s="1"/>
  <c r="T1059" i="5" s="1"/>
  <c r="T1057" i="5" s="1"/>
  <c r="T1055" i="5" s="1"/>
  <c r="T1053" i="5" s="1"/>
  <c r="T1051" i="5" s="1"/>
  <c r="T1049" i="5" s="1"/>
  <c r="T1047" i="5" s="1"/>
  <c r="T1045" i="5" s="1"/>
  <c r="T1043" i="5" s="1"/>
  <c r="T1041" i="5" s="1"/>
  <c r="T1039" i="5" s="1"/>
  <c r="T1037" i="5" s="1"/>
  <c r="T1035" i="5" s="1"/>
  <c r="T1033" i="5" s="1"/>
  <c r="T1031" i="5" s="1"/>
  <c r="T1029" i="5" s="1"/>
  <c r="T1027" i="5" s="1"/>
  <c r="T1025" i="5" s="1"/>
  <c r="T1023" i="5" s="1"/>
  <c r="T1021" i="5" s="1"/>
  <c r="T1019" i="5" s="1"/>
  <c r="T1017" i="5" s="1"/>
  <c r="T1015" i="5" s="1"/>
  <c r="T1013" i="5" s="1"/>
  <c r="T1011" i="5" s="1"/>
  <c r="T1009" i="5" s="1"/>
  <c r="T1007" i="5" s="1"/>
  <c r="T1005" i="5" s="1"/>
  <c r="T1003" i="5" s="1"/>
  <c r="T1001" i="5" s="1"/>
  <c r="T999" i="5" s="1"/>
  <c r="T997" i="5" s="1"/>
  <c r="T995" i="5" s="1"/>
  <c r="T993" i="5" s="1"/>
  <c r="T991" i="5" s="1"/>
  <c r="T989" i="5" s="1"/>
  <c r="T987" i="5" s="1"/>
  <c r="T985" i="5" s="1"/>
  <c r="T983" i="5" s="1"/>
  <c r="T981" i="5" s="1"/>
  <c r="T979" i="5" s="1"/>
  <c r="T977" i="5" s="1"/>
  <c r="T975" i="5" s="1"/>
  <c r="T973" i="5" s="1"/>
  <c r="T971" i="5" s="1"/>
  <c r="T969" i="5" s="1"/>
  <c r="T967" i="5" s="1"/>
  <c r="T965" i="5" s="1"/>
  <c r="T963" i="5" s="1"/>
  <c r="T961" i="5" s="1"/>
  <c r="T959" i="5" s="1"/>
  <c r="T957" i="5" s="1"/>
  <c r="T955" i="5" s="1"/>
  <c r="T953" i="5" s="1"/>
  <c r="T951" i="5" s="1"/>
  <c r="T949" i="5" s="1"/>
  <c r="T947" i="5" s="1"/>
  <c r="T945" i="5" s="1"/>
  <c r="T943" i="5" s="1"/>
  <c r="T941" i="5" s="1"/>
  <c r="T939" i="5" s="1"/>
  <c r="T937" i="5" s="1"/>
  <c r="T935" i="5" s="1"/>
  <c r="T933" i="5" s="1"/>
  <c r="T931" i="5" s="1"/>
  <c r="T929" i="5" s="1"/>
  <c r="T927" i="5" s="1"/>
  <c r="T925" i="5" s="1"/>
  <c r="T923" i="5" s="1"/>
  <c r="T921" i="5" s="1"/>
  <c r="T919" i="5" s="1"/>
  <c r="T917" i="5" s="1"/>
  <c r="T915" i="5" s="1"/>
  <c r="T913" i="5" s="1"/>
  <c r="T911" i="5" s="1"/>
  <c r="T909" i="5" s="1"/>
  <c r="T907" i="5" s="1"/>
  <c r="T905" i="5" s="1"/>
  <c r="T903" i="5" s="1"/>
  <c r="T901" i="5" s="1"/>
  <c r="T899" i="5" s="1"/>
  <c r="T897" i="5" s="1"/>
  <c r="T895" i="5" s="1"/>
  <c r="T893" i="5" s="1"/>
  <c r="T891" i="5" s="1"/>
  <c r="T889" i="5" s="1"/>
  <c r="T887" i="5" s="1"/>
  <c r="T885" i="5" s="1"/>
  <c r="T883" i="5" s="1"/>
  <c r="T881" i="5" s="1"/>
  <c r="T879" i="5" s="1"/>
  <c r="T877" i="5" s="1"/>
  <c r="T875" i="5" s="1"/>
  <c r="T873" i="5" s="1"/>
  <c r="T871" i="5" s="1"/>
  <c r="T869" i="5" s="1"/>
  <c r="T867" i="5" s="1"/>
  <c r="T865" i="5" s="1"/>
  <c r="T863" i="5" s="1"/>
  <c r="T861" i="5" s="1"/>
  <c r="T859" i="5" s="1"/>
  <c r="T857" i="5" s="1"/>
  <c r="T855" i="5" s="1"/>
  <c r="T853" i="5" s="1"/>
  <c r="T851" i="5" s="1"/>
  <c r="T849" i="5" s="1"/>
  <c r="T847" i="5" s="1"/>
  <c r="T845" i="5" s="1"/>
  <c r="T843" i="5" s="1"/>
  <c r="T841" i="5" s="1"/>
  <c r="T839" i="5" s="1"/>
  <c r="T837" i="5" s="1"/>
  <c r="T835" i="5" s="1"/>
  <c r="T833" i="5" s="1"/>
  <c r="T831" i="5" s="1"/>
  <c r="T829" i="5" s="1"/>
  <c r="T827" i="5" s="1"/>
  <c r="T825" i="5" s="1"/>
  <c r="T823" i="5" s="1"/>
  <c r="T821" i="5" s="1"/>
  <c r="T819" i="5" s="1"/>
  <c r="T817" i="5" s="1"/>
  <c r="T815" i="5" s="1"/>
  <c r="T813" i="5" s="1"/>
  <c r="T811" i="5" s="1"/>
  <c r="T809" i="5" s="1"/>
  <c r="T807" i="5" s="1"/>
  <c r="T805" i="5" s="1"/>
  <c r="T803" i="5" s="1"/>
  <c r="T801" i="5" s="1"/>
  <c r="T799" i="5" s="1"/>
  <c r="T797" i="5" s="1"/>
  <c r="T795" i="5" s="1"/>
  <c r="T793" i="5" s="1"/>
  <c r="T791" i="5" s="1"/>
  <c r="T789" i="5" s="1"/>
  <c r="T787" i="5" s="1"/>
  <c r="T785" i="5" s="1"/>
  <c r="T783" i="5" s="1"/>
  <c r="T781" i="5" s="1"/>
  <c r="T779" i="5" s="1"/>
  <c r="T777" i="5" s="1"/>
  <c r="T775" i="5" s="1"/>
  <c r="T773" i="5" s="1"/>
  <c r="T771" i="5" s="1"/>
  <c r="T769" i="5" s="1"/>
  <c r="T767" i="5" s="1"/>
  <c r="T765" i="5" s="1"/>
  <c r="T763" i="5" s="1"/>
  <c r="T761" i="5" s="1"/>
  <c r="T759" i="5" s="1"/>
  <c r="T757" i="5" s="1"/>
  <c r="T755" i="5" s="1"/>
  <c r="T753" i="5" s="1"/>
  <c r="T751" i="5" s="1"/>
  <c r="T749" i="5" s="1"/>
  <c r="T747" i="5" s="1"/>
  <c r="T745" i="5" s="1"/>
  <c r="T743" i="5" s="1"/>
  <c r="T741" i="5" s="1"/>
  <c r="T739" i="5" s="1"/>
  <c r="T737" i="5" s="1"/>
  <c r="T735" i="5" s="1"/>
  <c r="T733" i="5" s="1"/>
  <c r="T731" i="5" s="1"/>
  <c r="T729" i="5" s="1"/>
  <c r="T727" i="5" s="1"/>
  <c r="T725" i="5" s="1"/>
  <c r="T723" i="5" s="1"/>
  <c r="T721" i="5" s="1"/>
  <c r="T719" i="5" s="1"/>
  <c r="T717" i="5" s="1"/>
  <c r="T715" i="5" s="1"/>
  <c r="T713" i="5" s="1"/>
  <c r="T711" i="5" s="1"/>
  <c r="T709" i="5" s="1"/>
  <c r="T707" i="5" s="1"/>
  <c r="T705" i="5" s="1"/>
  <c r="T703" i="5" s="1"/>
  <c r="T701" i="5" s="1"/>
  <c r="T699" i="5" s="1"/>
  <c r="T697" i="5" s="1"/>
  <c r="T695" i="5" s="1"/>
  <c r="T693" i="5" s="1"/>
  <c r="T691" i="5" s="1"/>
  <c r="T689" i="5" s="1"/>
  <c r="T687" i="5" s="1"/>
  <c r="T685" i="5" s="1"/>
  <c r="T683" i="5" s="1"/>
  <c r="T681" i="5" s="1"/>
  <c r="T679" i="5" s="1"/>
  <c r="T677" i="5" s="1"/>
  <c r="T675" i="5" s="1"/>
  <c r="T673" i="5" s="1"/>
  <c r="T671" i="5" s="1"/>
  <c r="T669" i="5" s="1"/>
  <c r="T667" i="5" s="1"/>
  <c r="T665" i="5" s="1"/>
  <c r="T663" i="5" s="1"/>
  <c r="T661" i="5" s="1"/>
  <c r="T659" i="5" s="1"/>
  <c r="T657" i="5" s="1"/>
  <c r="T655" i="5" s="1"/>
  <c r="T653" i="5" s="1"/>
  <c r="T651" i="5" s="1"/>
  <c r="T649" i="5" s="1"/>
  <c r="T647" i="5" s="1"/>
  <c r="T645" i="5" s="1"/>
  <c r="T643" i="5" s="1"/>
  <c r="T641" i="5" s="1"/>
  <c r="T639" i="5" s="1"/>
  <c r="T637" i="5" s="1"/>
  <c r="T635" i="5" s="1"/>
  <c r="T633" i="5" s="1"/>
  <c r="T631" i="5" s="1"/>
  <c r="T629" i="5" s="1"/>
  <c r="T627" i="5" s="1"/>
  <c r="T625" i="5" s="1"/>
  <c r="T623" i="5" s="1"/>
  <c r="T621" i="5" s="1"/>
  <c r="T619" i="5" s="1"/>
  <c r="T617" i="5" s="1"/>
  <c r="T615" i="5" s="1"/>
  <c r="T613" i="5" s="1"/>
  <c r="T611" i="5" s="1"/>
  <c r="T609" i="5" s="1"/>
  <c r="T607" i="5" s="1"/>
  <c r="T605" i="5" s="1"/>
  <c r="T603" i="5" s="1"/>
  <c r="T601" i="5" s="1"/>
  <c r="T599" i="5" s="1"/>
  <c r="T597" i="5" s="1"/>
  <c r="T595" i="5" s="1"/>
  <c r="T593" i="5" s="1"/>
  <c r="T591" i="5" s="1"/>
  <c r="T589" i="5" s="1"/>
  <c r="T587" i="5" s="1"/>
  <c r="T585" i="5" s="1"/>
  <c r="T583" i="5" s="1"/>
  <c r="T581" i="5" s="1"/>
  <c r="T579" i="5" s="1"/>
  <c r="T577" i="5" s="1"/>
  <c r="T575" i="5" s="1"/>
  <c r="T573" i="5" s="1"/>
  <c r="T571" i="5" s="1"/>
  <c r="T569" i="5" s="1"/>
  <c r="T567" i="5" s="1"/>
  <c r="T565" i="5" s="1"/>
  <c r="T563" i="5" s="1"/>
  <c r="T561" i="5" s="1"/>
  <c r="T559" i="5" s="1"/>
  <c r="T557" i="5" s="1"/>
  <c r="T555" i="5" s="1"/>
  <c r="T553" i="5" s="1"/>
  <c r="T551" i="5" s="1"/>
  <c r="T549" i="5" s="1"/>
  <c r="T547" i="5" s="1"/>
  <c r="T545" i="5" s="1"/>
  <c r="T543" i="5" s="1"/>
  <c r="T541" i="5" s="1"/>
  <c r="T539" i="5" s="1"/>
  <c r="T537" i="5" s="1"/>
  <c r="T535" i="5" s="1"/>
  <c r="T533" i="5" s="1"/>
  <c r="T531" i="5" s="1"/>
  <c r="T529" i="5" s="1"/>
  <c r="T527" i="5" s="1"/>
  <c r="T525" i="5" s="1"/>
  <c r="T523" i="5" s="1"/>
  <c r="T521" i="5" s="1"/>
  <c r="T519" i="5" s="1"/>
  <c r="T517" i="5" s="1"/>
  <c r="T515" i="5" s="1"/>
  <c r="T513" i="5" s="1"/>
  <c r="T511" i="5" s="1"/>
  <c r="T509" i="5" s="1"/>
  <c r="T507" i="5" s="1"/>
  <c r="T505" i="5" s="1"/>
  <c r="T503" i="5" s="1"/>
  <c r="T501" i="5" s="1"/>
  <c r="T499" i="5" s="1"/>
  <c r="T497" i="5" s="1"/>
  <c r="T495" i="5" s="1"/>
  <c r="T493" i="5" s="1"/>
  <c r="T491" i="5" s="1"/>
  <c r="T489" i="5" s="1"/>
  <c r="T487" i="5" s="1"/>
  <c r="T485" i="5" s="1"/>
  <c r="T483" i="5" s="1"/>
  <c r="T481" i="5" s="1"/>
  <c r="T479" i="5" s="1"/>
  <c r="T477" i="5" s="1"/>
  <c r="T475" i="5" s="1"/>
  <c r="T473" i="5" s="1"/>
  <c r="T471" i="5" s="1"/>
  <c r="T469" i="5" s="1"/>
  <c r="T467" i="5" s="1"/>
  <c r="T465" i="5" s="1"/>
  <c r="T463" i="5" s="1"/>
  <c r="T461" i="5" s="1"/>
  <c r="T459" i="5" s="1"/>
  <c r="T457" i="5" s="1"/>
  <c r="T455" i="5" s="1"/>
  <c r="T453" i="5" s="1"/>
  <c r="T451" i="5" s="1"/>
  <c r="T449" i="5" s="1"/>
  <c r="T447" i="5" s="1"/>
  <c r="T445" i="5" s="1"/>
  <c r="T443" i="5" s="1"/>
  <c r="T441" i="5" s="1"/>
  <c r="T439" i="5" s="1"/>
  <c r="T437" i="5" s="1"/>
  <c r="T435" i="5" s="1"/>
  <c r="T433" i="5" s="1"/>
  <c r="T431" i="5" s="1"/>
  <c r="T429" i="5" s="1"/>
  <c r="T427" i="5" s="1"/>
  <c r="T425" i="5" s="1"/>
  <c r="T423" i="5" s="1"/>
  <c r="T421" i="5" s="1"/>
  <c r="T419" i="5" s="1"/>
  <c r="T417" i="5" s="1"/>
  <c r="T415" i="5" s="1"/>
  <c r="T413" i="5" s="1"/>
  <c r="T411" i="5" s="1"/>
  <c r="T409" i="5" s="1"/>
  <c r="T407" i="5" s="1"/>
  <c r="T405" i="5" s="1"/>
  <c r="T403" i="5" s="1"/>
  <c r="T401" i="5" s="1"/>
  <c r="T399" i="5" s="1"/>
  <c r="T397" i="5" s="1"/>
  <c r="T395" i="5" s="1"/>
  <c r="T393" i="5" s="1"/>
  <c r="T391" i="5" s="1"/>
  <c r="T389" i="5" s="1"/>
  <c r="T387" i="5" s="1"/>
  <c r="T385" i="5" s="1"/>
  <c r="T383" i="5" s="1"/>
  <c r="T381" i="5" s="1"/>
  <c r="T379" i="5" s="1"/>
  <c r="T377" i="5" s="1"/>
  <c r="T375" i="5" s="1"/>
  <c r="T373" i="5" s="1"/>
  <c r="T371" i="5" s="1"/>
  <c r="T369" i="5" s="1"/>
  <c r="T367" i="5" s="1"/>
  <c r="T365" i="5" s="1"/>
  <c r="T363" i="5" s="1"/>
  <c r="T361" i="5" s="1"/>
  <c r="T359" i="5" s="1"/>
  <c r="T357" i="5" s="1"/>
  <c r="T355" i="5" s="1"/>
  <c r="T353" i="5" s="1"/>
  <c r="T351" i="5" s="1"/>
  <c r="T349" i="5" s="1"/>
  <c r="T347" i="5" s="1"/>
  <c r="T345" i="5" s="1"/>
  <c r="T343" i="5" s="1"/>
  <c r="T341" i="5" s="1"/>
  <c r="T339" i="5" s="1"/>
  <c r="T337" i="5" s="1"/>
  <c r="T335" i="5" s="1"/>
  <c r="T333" i="5" s="1"/>
  <c r="T331" i="5" s="1"/>
  <c r="T329" i="5" s="1"/>
  <c r="T327" i="5" s="1"/>
  <c r="T325" i="5" s="1"/>
  <c r="T323" i="5" s="1"/>
  <c r="T321" i="5" s="1"/>
  <c r="T319" i="5" s="1"/>
  <c r="T317" i="5" s="1"/>
  <c r="T315" i="5" s="1"/>
  <c r="T313" i="5" s="1"/>
  <c r="T311" i="5" s="1"/>
  <c r="T309" i="5" s="1"/>
  <c r="T307" i="5" s="1"/>
  <c r="T305" i="5" s="1"/>
  <c r="T303" i="5" s="1"/>
  <c r="T301" i="5" s="1"/>
  <c r="T299" i="5" s="1"/>
  <c r="T297" i="5" s="1"/>
  <c r="T295" i="5" s="1"/>
  <c r="T293" i="5" s="1"/>
  <c r="T291" i="5" s="1"/>
  <c r="T289" i="5" s="1"/>
  <c r="T287" i="5" s="1"/>
  <c r="T285" i="5" s="1"/>
  <c r="T283" i="5" s="1"/>
  <c r="T281" i="5" s="1"/>
  <c r="T279" i="5" s="1"/>
  <c r="T277" i="5" s="1"/>
  <c r="T275" i="5" s="1"/>
  <c r="T273" i="5" s="1"/>
  <c r="T271" i="5" s="1"/>
  <c r="T269" i="5" s="1"/>
  <c r="T267" i="5" s="1"/>
  <c r="T265" i="5" s="1"/>
  <c r="T263" i="5" s="1"/>
  <c r="T261" i="5" s="1"/>
  <c r="T259" i="5" s="1"/>
  <c r="T257" i="5" s="1"/>
  <c r="T255" i="5" s="1"/>
  <c r="T253" i="5" s="1"/>
  <c r="T251" i="5" s="1"/>
  <c r="T249" i="5" s="1"/>
  <c r="T247" i="5" s="1"/>
  <c r="T245" i="5" s="1"/>
  <c r="T243" i="5" s="1"/>
  <c r="T241" i="5" s="1"/>
  <c r="T239" i="5" s="1"/>
  <c r="T237" i="5" s="1"/>
  <c r="T235" i="5" s="1"/>
  <c r="T233" i="5" s="1"/>
  <c r="T231" i="5" s="1"/>
  <c r="T229" i="5" s="1"/>
  <c r="T227" i="5" s="1"/>
  <c r="T225" i="5" s="1"/>
  <c r="T223" i="5" s="1"/>
  <c r="T221" i="5" s="1"/>
  <c r="T219" i="5" s="1"/>
  <c r="T217" i="5" s="1"/>
  <c r="T215" i="5" s="1"/>
  <c r="T213" i="5" s="1"/>
  <c r="T211" i="5" s="1"/>
  <c r="T209" i="5" s="1"/>
  <c r="T207" i="5" s="1"/>
  <c r="T205" i="5" s="1"/>
  <c r="T203" i="5" s="1"/>
  <c r="T201" i="5" s="1"/>
  <c r="T199" i="5" s="1"/>
  <c r="T197" i="5" s="1"/>
  <c r="T195" i="5" s="1"/>
  <c r="T193" i="5" s="1"/>
  <c r="T191" i="5" s="1"/>
  <c r="T189" i="5" s="1"/>
  <c r="T187" i="5" s="1"/>
  <c r="T185" i="5" s="1"/>
  <c r="T183" i="5" s="1"/>
  <c r="T181" i="5" s="1"/>
  <c r="T179" i="5" s="1"/>
  <c r="T177" i="5" s="1"/>
  <c r="T175" i="5" s="1"/>
  <c r="T173" i="5" s="1"/>
  <c r="T171" i="5" s="1"/>
  <c r="T169" i="5" s="1"/>
  <c r="T167" i="5" s="1"/>
  <c r="T165" i="5" s="1"/>
  <c r="T163" i="5" s="1"/>
  <c r="T161" i="5" s="1"/>
  <c r="T159" i="5" s="1"/>
  <c r="T157" i="5" s="1"/>
  <c r="T155" i="5" s="1"/>
  <c r="T153" i="5" s="1"/>
  <c r="T151" i="5" s="1"/>
  <c r="T149" i="5" s="1"/>
  <c r="T147" i="5" s="1"/>
  <c r="T145" i="5" s="1"/>
  <c r="T143" i="5" s="1"/>
  <c r="T141" i="5" s="1"/>
  <c r="T139" i="5" s="1"/>
  <c r="T137" i="5" s="1"/>
  <c r="T135" i="5" s="1"/>
  <c r="T133" i="5" s="1"/>
  <c r="T131" i="5" s="1"/>
  <c r="T129" i="5" s="1"/>
  <c r="T127" i="5" s="1"/>
  <c r="T125" i="5" s="1"/>
  <c r="T123" i="5" s="1"/>
  <c r="T121" i="5" s="1"/>
  <c r="T119" i="5" s="1"/>
  <c r="T117" i="5" s="1"/>
  <c r="T115" i="5" s="1"/>
  <c r="T113" i="5" s="1"/>
  <c r="T111" i="5" s="1"/>
  <c r="T109" i="5" s="1"/>
  <c r="T107" i="5" s="1"/>
  <c r="T105" i="5" s="1"/>
  <c r="T103" i="5" s="1"/>
  <c r="T101" i="5" s="1"/>
  <c r="T99" i="5" s="1"/>
  <c r="T97" i="5" s="1"/>
  <c r="T95" i="5" s="1"/>
  <c r="T93" i="5" s="1"/>
  <c r="T91" i="5" s="1"/>
  <c r="T89" i="5" s="1"/>
  <c r="T87" i="5" s="1"/>
  <c r="T85" i="5" s="1"/>
  <c r="T83" i="5" s="1"/>
  <c r="T81" i="5" s="1"/>
  <c r="T79" i="5" s="1"/>
  <c r="T77" i="5" s="1"/>
  <c r="T75" i="5" s="1"/>
  <c r="T73" i="5" s="1"/>
  <c r="T71" i="5" s="1"/>
  <c r="T69" i="5" s="1"/>
  <c r="T67" i="5" s="1"/>
  <c r="T65" i="5" s="1"/>
  <c r="T63" i="5" s="1"/>
  <c r="T61" i="5" s="1"/>
  <c r="T59" i="5" s="1"/>
  <c r="T57" i="5" s="1"/>
  <c r="T55" i="5" s="1"/>
  <c r="T53" i="5" s="1"/>
  <c r="T51" i="5" s="1"/>
  <c r="T49" i="5" s="1"/>
  <c r="T47" i="5" s="1"/>
  <c r="T45" i="5" s="1"/>
  <c r="T43" i="5" s="1"/>
  <c r="T41" i="5" s="1"/>
  <c r="T39" i="5" s="1"/>
  <c r="T37" i="5" s="1"/>
  <c r="T35" i="5" s="1"/>
  <c r="T33" i="5" s="1"/>
  <c r="T31" i="5" s="1"/>
  <c r="T29" i="5" s="1"/>
  <c r="T27" i="5" s="1"/>
  <c r="T25" i="5" s="1"/>
  <c r="T23" i="5" s="1"/>
  <c r="T21" i="5" s="1"/>
  <c r="T19" i="5" s="1"/>
  <c r="T17" i="5" s="1"/>
  <c r="T15" i="5" s="1"/>
  <c r="T13" i="5" s="1"/>
  <c r="T11" i="5" s="1"/>
  <c r="T9" i="5" s="1"/>
  <c r="T7" i="5" s="1"/>
  <c r="T5" i="5" s="1"/>
  <c r="T3"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A0DA284-687A-46C3-B44B-6930DBD6D92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992886C-0CFA-423C-A207-0D66D9DCCB8B}" name="WorksheetConnection_Inventory management report.xlsx!Table2" type="102" refreshedVersion="8" minRefreshableVersion="5">
    <extLst>
      <ext xmlns:x15="http://schemas.microsoft.com/office/spreadsheetml/2010/11/main" uri="{DE250136-89BD-433C-8126-D09CA5730AF9}">
        <x15:connection id="Table2" autoDelete="1">
          <x15:rangePr sourceName="_xlcn.WorksheetConnection_Inventorymanagementreport.xlsxTable21"/>
        </x15:connection>
      </ext>
    </extLst>
  </connection>
</connections>
</file>

<file path=xl/sharedStrings.xml><?xml version="1.0" encoding="utf-8"?>
<sst xmlns="http://schemas.openxmlformats.org/spreadsheetml/2006/main" count="42894" uniqueCount="4727">
  <si>
    <t>Product_ID</t>
  </si>
  <si>
    <t>Product_Name</t>
  </si>
  <si>
    <t>Category</t>
  </si>
  <si>
    <t>Sub_Category</t>
  </si>
  <si>
    <t>Brand</t>
  </si>
  <si>
    <t>Standard_Cost</t>
  </si>
  <si>
    <t>Standard_Selling_Price</t>
  </si>
  <si>
    <t>Supplier_ID</t>
  </si>
  <si>
    <t>Supplier_Name</t>
  </si>
  <si>
    <t>City</t>
  </si>
  <si>
    <t>State</t>
  </si>
  <si>
    <t>Supplier_Rating</t>
  </si>
  <si>
    <t>Lead_Time_Days</t>
  </si>
  <si>
    <t>Contact_Person</t>
  </si>
  <si>
    <t>Warehouse_ID</t>
  </si>
  <si>
    <t>Warehouse_Name</t>
  </si>
  <si>
    <t>Department</t>
  </si>
  <si>
    <t>Designation</t>
  </si>
  <si>
    <t>Location</t>
  </si>
  <si>
    <t>Unit_of_Measure</t>
  </si>
  <si>
    <t>Reorder_Level</t>
  </si>
  <si>
    <t>P1001</t>
  </si>
  <si>
    <t>Dell Business Laptop 1</t>
  </si>
  <si>
    <t>Laptops</t>
  </si>
  <si>
    <t>Business Laptop</t>
  </si>
  <si>
    <t>Dell</t>
  </si>
  <si>
    <t>PCS</t>
  </si>
  <si>
    <t>P1002</t>
  </si>
  <si>
    <t>HP Business Laptop 2</t>
  </si>
  <si>
    <t>HP</t>
  </si>
  <si>
    <t>P1003</t>
  </si>
  <si>
    <t>Lenovo Business Laptop 3</t>
  </si>
  <si>
    <t>Lenovo</t>
  </si>
  <si>
    <t>P1004</t>
  </si>
  <si>
    <t>ASUS Business Laptop 4</t>
  </si>
  <si>
    <t>ASUS</t>
  </si>
  <si>
    <t>P1005</t>
  </si>
  <si>
    <t>Acer Business Laptop 5</t>
  </si>
  <si>
    <t>Acer</t>
  </si>
  <si>
    <t>P1006</t>
  </si>
  <si>
    <t>Dell Business Laptop 6</t>
  </si>
  <si>
    <t>P1007</t>
  </si>
  <si>
    <t>HP Business Laptop 7</t>
  </si>
  <si>
    <t>P1008</t>
  </si>
  <si>
    <t>Lenovo Business Laptop 8</t>
  </si>
  <si>
    <t>P1009</t>
  </si>
  <si>
    <t>ASUS Business Laptop 9</t>
  </si>
  <si>
    <t>P1010</t>
  </si>
  <si>
    <t>Acer Business Laptop 10</t>
  </si>
  <si>
    <t>P1011</t>
  </si>
  <si>
    <t>Dell Business Laptop 11</t>
  </si>
  <si>
    <t>P1012</t>
  </si>
  <si>
    <t>HP Business Laptop 12</t>
  </si>
  <si>
    <t>P1013</t>
  </si>
  <si>
    <t>Lenovo Business Laptop 13</t>
  </si>
  <si>
    <t>P1014</t>
  </si>
  <si>
    <t>ASUS Business Laptop 14</t>
  </si>
  <si>
    <t>P1015</t>
  </si>
  <si>
    <t>Acer Business Laptop 15</t>
  </si>
  <si>
    <t>P1016</t>
  </si>
  <si>
    <t>Dell Tower PC 1</t>
  </si>
  <si>
    <t>Desktops</t>
  </si>
  <si>
    <t>Tower PC</t>
  </si>
  <si>
    <t>P1017</t>
  </si>
  <si>
    <t>HP Tower PC 2</t>
  </si>
  <si>
    <t>P1018</t>
  </si>
  <si>
    <t>Lenovo Tower PC 3</t>
  </si>
  <si>
    <t>P1019</t>
  </si>
  <si>
    <t>Dell Tower PC 4</t>
  </si>
  <si>
    <t>P1020</t>
  </si>
  <si>
    <t>HP Tower PC 5</t>
  </si>
  <si>
    <t>P1021</t>
  </si>
  <si>
    <t>Lenovo Tower PC 6</t>
  </si>
  <si>
    <t>P1022</t>
  </si>
  <si>
    <t>Dell Tower PC 7</t>
  </si>
  <si>
    <t>P1023</t>
  </si>
  <si>
    <t>HP Tower PC 8</t>
  </si>
  <si>
    <t>P1024</t>
  </si>
  <si>
    <t>Lenovo Tower PC 9</t>
  </si>
  <si>
    <t>P1025</t>
  </si>
  <si>
    <t>Dell Tower PC 10</t>
  </si>
  <si>
    <t>P1026</t>
  </si>
  <si>
    <t>Dell LED Monitor 1</t>
  </si>
  <si>
    <t>Monitors</t>
  </si>
  <si>
    <t>LED Monitor</t>
  </si>
  <si>
    <t>P1027</t>
  </si>
  <si>
    <t>LG LED Monitor 2</t>
  </si>
  <si>
    <t>LG</t>
  </si>
  <si>
    <t>P1028</t>
  </si>
  <si>
    <t>Samsung LED Monitor 3</t>
  </si>
  <si>
    <t>Samsung</t>
  </si>
  <si>
    <t>P1029</t>
  </si>
  <si>
    <t>Acer LED Monitor 4</t>
  </si>
  <si>
    <t>P1030</t>
  </si>
  <si>
    <t>Dell LED Monitor 5</t>
  </si>
  <si>
    <t>P1031</t>
  </si>
  <si>
    <t>LG LED Monitor 6</t>
  </si>
  <si>
    <t>P1032</t>
  </si>
  <si>
    <t>Samsung LED Monitor 7</t>
  </si>
  <si>
    <t>P1033</t>
  </si>
  <si>
    <t>Acer LED Monitor 8</t>
  </si>
  <si>
    <t>P1034</t>
  </si>
  <si>
    <t>Dell LED Monitor 9</t>
  </si>
  <si>
    <t>P1035</t>
  </si>
  <si>
    <t>LG LED Monitor 10</t>
  </si>
  <si>
    <t>P1036</t>
  </si>
  <si>
    <t>Samsung SSD 1</t>
  </si>
  <si>
    <t>Storage</t>
  </si>
  <si>
    <t>SSD</t>
  </si>
  <si>
    <t>P1037</t>
  </si>
  <si>
    <t>Western Digital SSD 2</t>
  </si>
  <si>
    <t>Western Digital</t>
  </si>
  <si>
    <t>P1038</t>
  </si>
  <si>
    <t>Seagate SSD 3</t>
  </si>
  <si>
    <t>Seagate</t>
  </si>
  <si>
    <t>P1039</t>
  </si>
  <si>
    <t>Samsung SSD 4</t>
  </si>
  <si>
    <t>P1040</t>
  </si>
  <si>
    <t>Western Digital SSD 5</t>
  </si>
  <si>
    <t>P1041</t>
  </si>
  <si>
    <t>Seagate SSD 6</t>
  </si>
  <si>
    <t>P1042</t>
  </si>
  <si>
    <t>Samsung SSD 7</t>
  </si>
  <si>
    <t>P1043</t>
  </si>
  <si>
    <t>Western Digital SSD 8</t>
  </si>
  <si>
    <t>P1044</t>
  </si>
  <si>
    <t>Seagate SSD 9</t>
  </si>
  <si>
    <t>P1045</t>
  </si>
  <si>
    <t>Samsung SSD 10</t>
  </si>
  <si>
    <t>P1046</t>
  </si>
  <si>
    <t>Western Digital SSD 11</t>
  </si>
  <si>
    <t>P1047</t>
  </si>
  <si>
    <t>Seagate SSD 12</t>
  </si>
  <si>
    <t>P1048</t>
  </si>
  <si>
    <t>TP-Link Router 1</t>
  </si>
  <si>
    <t>Networking</t>
  </si>
  <si>
    <t>Router</t>
  </si>
  <si>
    <t>TP-Link</t>
  </si>
  <si>
    <t>P1049</t>
  </si>
  <si>
    <t>Cisco Router 2</t>
  </si>
  <si>
    <t>Cisco</t>
  </si>
  <si>
    <t>P1050</t>
  </si>
  <si>
    <t>TP-Link Router 3</t>
  </si>
  <si>
    <t>P1051</t>
  </si>
  <si>
    <t>Cisco Router 4</t>
  </si>
  <si>
    <t>P1052</t>
  </si>
  <si>
    <t>TP-Link Router 5</t>
  </si>
  <si>
    <t>P1053</t>
  </si>
  <si>
    <t>Cisco Router 6</t>
  </si>
  <si>
    <t>P1054</t>
  </si>
  <si>
    <t>TP-Link Router 7</t>
  </si>
  <si>
    <t>P1055</t>
  </si>
  <si>
    <t>Cisco Router 8</t>
  </si>
  <si>
    <t>P1056</t>
  </si>
  <si>
    <t>TP-Link Router 9</t>
  </si>
  <si>
    <t>P1057</t>
  </si>
  <si>
    <t>Cisco Router 10</t>
  </si>
  <si>
    <t>P1058</t>
  </si>
  <si>
    <t>HP Laser Printer 1</t>
  </si>
  <si>
    <t>Printers</t>
  </si>
  <si>
    <t>Laser Printer</t>
  </si>
  <si>
    <t>P1059</t>
  </si>
  <si>
    <t>Canon Laser Printer 2</t>
  </si>
  <si>
    <t>Canon</t>
  </si>
  <si>
    <t>P1060</t>
  </si>
  <si>
    <t>Epson Laser Printer 3</t>
  </si>
  <si>
    <t>Epson</t>
  </si>
  <si>
    <t>P1061</t>
  </si>
  <si>
    <t>HP Laser Printer 4</t>
  </si>
  <si>
    <t>P1062</t>
  </si>
  <si>
    <t>Canon Laser Printer 5</t>
  </si>
  <si>
    <t>P1063</t>
  </si>
  <si>
    <t>Epson Laser Printer 6</t>
  </si>
  <si>
    <t>P1064</t>
  </si>
  <si>
    <t>HP Laser Printer 7</t>
  </si>
  <si>
    <t>P1065</t>
  </si>
  <si>
    <t>Canon Laser Printer 8</t>
  </si>
  <si>
    <t>P1066</t>
  </si>
  <si>
    <t>Logitech Mouse 1</t>
  </si>
  <si>
    <t>Accessories</t>
  </si>
  <si>
    <t>Mouse</t>
  </si>
  <si>
    <t>Logitech</t>
  </si>
  <si>
    <t>P1067</t>
  </si>
  <si>
    <t>HP Mouse 2</t>
  </si>
  <si>
    <t>P1068</t>
  </si>
  <si>
    <t>Dell Mouse 3</t>
  </si>
  <si>
    <t>P1069</t>
  </si>
  <si>
    <t>Logitech Mouse 4</t>
  </si>
  <si>
    <t>P1070</t>
  </si>
  <si>
    <t>HP Mouse 5</t>
  </si>
  <si>
    <t>P1071</t>
  </si>
  <si>
    <t>Dell Mouse 6</t>
  </si>
  <si>
    <t>P1072</t>
  </si>
  <si>
    <t>Logitech Mouse 7</t>
  </si>
  <si>
    <t>P1073</t>
  </si>
  <si>
    <t>HP Mouse 8</t>
  </si>
  <si>
    <t>P1074</t>
  </si>
  <si>
    <t>Dell Mouse 9</t>
  </si>
  <si>
    <t>P1075</t>
  </si>
  <si>
    <t>Logitech Mouse 10</t>
  </si>
  <si>
    <t>P1076</t>
  </si>
  <si>
    <t>HP Mouse 11</t>
  </si>
  <si>
    <t>P1077</t>
  </si>
  <si>
    <t>Dell Mouse 12</t>
  </si>
  <si>
    <t>P1078</t>
  </si>
  <si>
    <t>Logitech Mouse 13</t>
  </si>
  <si>
    <t>P1079</t>
  </si>
  <si>
    <t>HP Mouse 14</t>
  </si>
  <si>
    <t>P1080</t>
  </si>
  <si>
    <t>Dell Mouse 15</t>
  </si>
  <si>
    <t>P1081</t>
  </si>
  <si>
    <t>Hikvision Security Camera 1</t>
  </si>
  <si>
    <t>CCTV</t>
  </si>
  <si>
    <t>Security Camera</t>
  </si>
  <si>
    <t>Hikvision</t>
  </si>
  <si>
    <t>P1082</t>
  </si>
  <si>
    <t>CP Plus Security Camera 2</t>
  </si>
  <si>
    <t>CP Plus</t>
  </si>
  <si>
    <t>P1083</t>
  </si>
  <si>
    <t>Hikvision Security Camera 3</t>
  </si>
  <si>
    <t>P1084</t>
  </si>
  <si>
    <t>CP Plus Security Camera 4</t>
  </si>
  <si>
    <t>P1085</t>
  </si>
  <si>
    <t>Hikvision Security Camera 5</t>
  </si>
  <si>
    <t>P1086</t>
  </si>
  <si>
    <t>CP Plus Security Camera 6</t>
  </si>
  <si>
    <t>P1087</t>
  </si>
  <si>
    <t>Hikvision Security Camera 7</t>
  </si>
  <si>
    <t>P1088</t>
  </si>
  <si>
    <t>CP Plus Security Camera 8</t>
  </si>
  <si>
    <t>P1089</t>
  </si>
  <si>
    <t>APC UPS 1</t>
  </si>
  <si>
    <t>Power Backup</t>
  </si>
  <si>
    <t>UPS</t>
  </si>
  <si>
    <t>APC</t>
  </si>
  <si>
    <t>P1090</t>
  </si>
  <si>
    <t>Microtek UPS 2</t>
  </si>
  <si>
    <t>Microtek</t>
  </si>
  <si>
    <t>P1091</t>
  </si>
  <si>
    <t>APC UPS 3</t>
  </si>
  <si>
    <t>P1092</t>
  </si>
  <si>
    <t>Microtek UPS 4</t>
  </si>
  <si>
    <t>P1093</t>
  </si>
  <si>
    <t>APC UPS 5</t>
  </si>
  <si>
    <t>P1094</t>
  </si>
  <si>
    <t>Microtek UPS 6</t>
  </si>
  <si>
    <t>P1095</t>
  </si>
  <si>
    <t>JBL Headset 1</t>
  </si>
  <si>
    <t>Audio Devices</t>
  </si>
  <si>
    <t>Headset</t>
  </si>
  <si>
    <t>JBL</t>
  </si>
  <si>
    <t>P1096</t>
  </si>
  <si>
    <t>Logitech Headset 2</t>
  </si>
  <si>
    <t>P1097</t>
  </si>
  <si>
    <t>JBL Headset 3</t>
  </si>
  <si>
    <t>P1098</t>
  </si>
  <si>
    <t>Logitech Headset 4</t>
  </si>
  <si>
    <t>P1099</t>
  </si>
  <si>
    <t>JBL Headset 5</t>
  </si>
  <si>
    <t>P1100</t>
  </si>
  <si>
    <t>Logitech Headset 6</t>
  </si>
  <si>
    <t>SUP001</t>
  </si>
  <si>
    <t>Dell Technologies India</t>
  </si>
  <si>
    <t>Bengaluru</t>
  </si>
  <si>
    <t>Karnataka</t>
  </si>
  <si>
    <t>Rahul Sharma</t>
  </si>
  <si>
    <t>SUP002</t>
  </si>
  <si>
    <t>HP India Pvt. Ltd.</t>
  </si>
  <si>
    <t>Mumbai</t>
  </si>
  <si>
    <t>Maharashtra</t>
  </si>
  <si>
    <t>Amit Verma</t>
  </si>
  <si>
    <t>SUP003</t>
  </si>
  <si>
    <t>Lenovo India Pvt. Ltd.</t>
  </si>
  <si>
    <t>Neha Singh</t>
  </si>
  <si>
    <t>SUP004</t>
  </si>
  <si>
    <t>ASUS India</t>
  </si>
  <si>
    <t>Rohan Patil</t>
  </si>
  <si>
    <t>SUP005</t>
  </si>
  <si>
    <t>Acer India</t>
  </si>
  <si>
    <t>Chennai</t>
  </si>
  <si>
    <t>Tamil Nadu</t>
  </si>
  <si>
    <t>Priya Nair</t>
  </si>
  <si>
    <t>SUP006</t>
  </si>
  <si>
    <t>Samsung India Electronics</t>
  </si>
  <si>
    <t>Noida</t>
  </si>
  <si>
    <t>Uttar Pradesh</t>
  </si>
  <si>
    <t>Ankit Gupta</t>
  </si>
  <si>
    <t>SUP007</t>
  </si>
  <si>
    <t>Logitech India</t>
  </si>
  <si>
    <t>Pune</t>
  </si>
  <si>
    <t>Sneha Joshi</t>
  </si>
  <si>
    <t>SUP008</t>
  </si>
  <si>
    <t>TP-Link India</t>
  </si>
  <si>
    <t>New Delhi</t>
  </si>
  <si>
    <t>Delhi</t>
  </si>
  <si>
    <t>Vikas Mehta</t>
  </si>
  <si>
    <t>SUP009</t>
  </si>
  <si>
    <t>Cisco India</t>
  </si>
  <si>
    <t>Karan Rao</t>
  </si>
  <si>
    <t>SUP010</t>
  </si>
  <si>
    <t>Seagate India</t>
  </si>
  <si>
    <t>Pooja Kulkarni</t>
  </si>
  <si>
    <t>SUP011</t>
  </si>
  <si>
    <t>Western Digital India</t>
  </si>
  <si>
    <t>Saurabh Jain</t>
  </si>
  <si>
    <t>SUP012</t>
  </si>
  <si>
    <t>Canon India</t>
  </si>
  <si>
    <t>Gurugram</t>
  </si>
  <si>
    <t>Haryana</t>
  </si>
  <si>
    <t>Manish Yadav</t>
  </si>
  <si>
    <t>SUP013</t>
  </si>
  <si>
    <t>Epson India</t>
  </si>
  <si>
    <t>Deepa Iyer</t>
  </si>
  <si>
    <t>SUP014</t>
  </si>
  <si>
    <t>Hikvision India</t>
  </si>
  <si>
    <t>Abhishek Singh</t>
  </si>
  <si>
    <t>SUP015</t>
  </si>
  <si>
    <t>APC by Schneider Electric</t>
  </si>
  <si>
    <t>Ritesh Kumar</t>
  </si>
  <si>
    <t>SUP016</t>
  </si>
  <si>
    <t>Microtek International</t>
  </si>
  <si>
    <t>Nitin Arora</t>
  </si>
  <si>
    <t>SUP017</t>
  </si>
  <si>
    <t>JBL India</t>
  </si>
  <si>
    <t>Riya Shah</t>
  </si>
  <si>
    <t>SUP018</t>
  </si>
  <si>
    <t>LG Electronics India</t>
  </si>
  <si>
    <t>Mohit Bansal</t>
  </si>
  <si>
    <t>SUP019</t>
  </si>
  <si>
    <t>Ajay Chauhan</t>
  </si>
  <si>
    <t>SUP020</t>
  </si>
  <si>
    <t>Zebronics India</t>
  </si>
  <si>
    <t>Kavya Reddy</t>
  </si>
  <si>
    <t>Capacity_Units</t>
  </si>
  <si>
    <t>Warehouse_Type</t>
  </si>
  <si>
    <t>WH001</t>
  </si>
  <si>
    <t>Pune Central Warehouse</t>
  </si>
  <si>
    <t>Central</t>
  </si>
  <si>
    <t>WH002</t>
  </si>
  <si>
    <t>Mumbai Distribution Center</t>
  </si>
  <si>
    <t>Regional</t>
  </si>
  <si>
    <t>WH003</t>
  </si>
  <si>
    <t>Nagpur Logistics Hub</t>
  </si>
  <si>
    <t>Nagpur</t>
  </si>
  <si>
    <t>WH004</t>
  </si>
  <si>
    <t>Hyderabad Fulfillment Center</t>
  </si>
  <si>
    <t>Hyderabad</t>
  </si>
  <si>
    <t>Telangana</t>
  </si>
  <si>
    <t>WH005</t>
  </si>
  <si>
    <t>Bengaluru South Warehouse</t>
  </si>
  <si>
    <t>Employee_ID</t>
  </si>
  <si>
    <t>Employee_Name</t>
  </si>
  <si>
    <t>EMP001</t>
  </si>
  <si>
    <t>Aarav Sharma</t>
  </si>
  <si>
    <t>Inventory</t>
  </si>
  <si>
    <t>Inventory Executive</t>
  </si>
  <si>
    <t>EMP002</t>
  </si>
  <si>
    <t>Neha Patil</t>
  </si>
  <si>
    <t>EMP003</t>
  </si>
  <si>
    <t>Rahul Verma</t>
  </si>
  <si>
    <t>Warehouse Executive</t>
  </si>
  <si>
    <t>EMP004</t>
  </si>
  <si>
    <t>Priya Kulkarni</t>
  </si>
  <si>
    <t>EMP005</t>
  </si>
  <si>
    <t>Rohan Deshmukh</t>
  </si>
  <si>
    <t>Procurement</t>
  </si>
  <si>
    <t>Procurement Executive</t>
  </si>
  <si>
    <t>EMP006</t>
  </si>
  <si>
    <t>EMP007</t>
  </si>
  <si>
    <t>Karan Mehta</t>
  </si>
  <si>
    <t>Senior Procurement Executive</t>
  </si>
  <si>
    <t>EMP008</t>
  </si>
  <si>
    <t>Anjali Singh</t>
  </si>
  <si>
    <t>Procurement Analyst</t>
  </si>
  <si>
    <t>EMP009</t>
  </si>
  <si>
    <t>Vikram Rao</t>
  </si>
  <si>
    <t>Operations</t>
  </si>
  <si>
    <t>Operations Executive</t>
  </si>
  <si>
    <t>EMP010</t>
  </si>
  <si>
    <t>Pooja Nair</t>
  </si>
  <si>
    <t>EMP011</t>
  </si>
  <si>
    <t>Aditya Jain</t>
  </si>
  <si>
    <t>Operations Analyst</t>
  </si>
  <si>
    <t>EMP012</t>
  </si>
  <si>
    <t>Meera Shah</t>
  </si>
  <si>
    <t>EMP013</t>
  </si>
  <si>
    <t>Saurabh Gupta</t>
  </si>
  <si>
    <t>MIS</t>
  </si>
  <si>
    <t>MIS Executive</t>
  </si>
  <si>
    <t>EMP014</t>
  </si>
  <si>
    <t>Ritika Yadav</t>
  </si>
  <si>
    <t>MIS Analyst</t>
  </si>
  <si>
    <t>EMP015</t>
  </si>
  <si>
    <t>Abhishek Patil</t>
  </si>
  <si>
    <t>Senior MIS Executive</t>
  </si>
  <si>
    <t>EMP016</t>
  </si>
  <si>
    <t>Reporting Analyst</t>
  </si>
  <si>
    <t>EMP017</t>
  </si>
  <si>
    <t>Mohit Kumar</t>
  </si>
  <si>
    <t>Sales</t>
  </si>
  <si>
    <t>Sales Executive</t>
  </si>
  <si>
    <t>EMP018</t>
  </si>
  <si>
    <t>EMP019</t>
  </si>
  <si>
    <t>Sales Analyst</t>
  </si>
  <si>
    <t>EMP020</t>
  </si>
  <si>
    <t>Riya Sharma</t>
  </si>
  <si>
    <t>Sales Coordinator</t>
  </si>
  <si>
    <t>EMP021</t>
  </si>
  <si>
    <t>Finance</t>
  </si>
  <si>
    <t>Finance Executive</t>
  </si>
  <si>
    <t>EMP022</t>
  </si>
  <si>
    <t>Account Executive</t>
  </si>
  <si>
    <t>EMP023</t>
  </si>
  <si>
    <t>Sonal Desai</t>
  </si>
  <si>
    <t>Finance Analyst</t>
  </si>
  <si>
    <t>EMP024</t>
  </si>
  <si>
    <t>Akash Mishra</t>
  </si>
  <si>
    <t>Logistics</t>
  </si>
  <si>
    <t>Logistics Coordinator</t>
  </si>
  <si>
    <t>EMP025</t>
  </si>
  <si>
    <t>Ishita Kapoor</t>
  </si>
  <si>
    <t>Logistics Manager</t>
  </si>
  <si>
    <t>Transaction_ID</t>
  </si>
  <si>
    <t>Transaction_Date</t>
  </si>
  <si>
    <t>Transaction_Type</t>
  </si>
  <si>
    <t>Quantity</t>
  </si>
  <si>
    <t>Unit_Price</t>
  </si>
  <si>
    <t>Total_Value</t>
  </si>
  <si>
    <t>Stock_Before</t>
  </si>
  <si>
    <t>Stock_After</t>
  </si>
  <si>
    <t>Customer_ID</t>
  </si>
  <si>
    <t>Payment_Mode</t>
  </si>
  <si>
    <t>Status</t>
  </si>
  <si>
    <t>Remarks</t>
  </si>
  <si>
    <t>T00001</t>
  </si>
  <si>
    <t>P002</t>
  </si>
  <si>
    <t>Keyboard</t>
  </si>
  <si>
    <t>Electronics</t>
  </si>
  <si>
    <t>S004</t>
  </si>
  <si>
    <t>W05</t>
  </si>
  <si>
    <t>Purchase</t>
  </si>
  <si>
    <t>E003</t>
  </si>
  <si>
    <t>Credit</t>
  </si>
  <si>
    <t>Completed</t>
  </si>
  <si>
    <t>Regular Transaction</t>
  </si>
  <si>
    <t>T00002</t>
  </si>
  <si>
    <t>P001</t>
  </si>
  <si>
    <t>Laptop</t>
  </si>
  <si>
    <t>Computers</t>
  </si>
  <si>
    <t>S001</t>
  </si>
  <si>
    <t>E007</t>
  </si>
  <si>
    <t>Pending</t>
  </si>
  <si>
    <t>T00003</t>
  </si>
  <si>
    <t>P004</t>
  </si>
  <si>
    <t>Monitor</t>
  </si>
  <si>
    <t>Displays</t>
  </si>
  <si>
    <t>S014</t>
  </si>
  <si>
    <t>W03</t>
  </si>
  <si>
    <t>Adjustment</t>
  </si>
  <si>
    <t>E009</t>
  </si>
  <si>
    <t>Card</t>
  </si>
  <si>
    <t>T00004</t>
  </si>
  <si>
    <t>S012</t>
  </si>
  <si>
    <t>Return</t>
  </si>
  <si>
    <t>Cash</t>
  </si>
  <si>
    <t>T00005</t>
  </si>
  <si>
    <t>P008</t>
  </si>
  <si>
    <t>Notebook</t>
  </si>
  <si>
    <t>Stationery</t>
  </si>
  <si>
    <t>Books</t>
  </si>
  <si>
    <t>S020</t>
  </si>
  <si>
    <t>E019</t>
  </si>
  <si>
    <t>Approved</t>
  </si>
  <si>
    <t>T00006</t>
  </si>
  <si>
    <t>S008</t>
  </si>
  <si>
    <t>W01</t>
  </si>
  <si>
    <t>E013</t>
  </si>
  <si>
    <t>UPI</t>
  </si>
  <si>
    <t>T00007</t>
  </si>
  <si>
    <t>S009</t>
  </si>
  <si>
    <t>E020</t>
  </si>
  <si>
    <t>T00008</t>
  </si>
  <si>
    <t>P009</t>
  </si>
  <si>
    <t>Pen</t>
  </si>
  <si>
    <t>Writing</t>
  </si>
  <si>
    <t>S018</t>
  </si>
  <si>
    <t>W02</t>
  </si>
  <si>
    <t>Sale</t>
  </si>
  <si>
    <t>E011</t>
  </si>
  <si>
    <t>C0139</t>
  </si>
  <si>
    <t>T00009</t>
  </si>
  <si>
    <t>S019</t>
  </si>
  <si>
    <t>T00010</t>
  </si>
  <si>
    <t>P007</t>
  </si>
  <si>
    <t>Office Desk</t>
  </si>
  <si>
    <t>Furniture</t>
  </si>
  <si>
    <t>Desks</t>
  </si>
  <si>
    <t>T00011</t>
  </si>
  <si>
    <t>P010</t>
  </si>
  <si>
    <t>File Folder</t>
  </si>
  <si>
    <t>Files</t>
  </si>
  <si>
    <t>E006</t>
  </si>
  <si>
    <t>T00012</t>
  </si>
  <si>
    <t>E001</t>
  </si>
  <si>
    <t>T00013</t>
  </si>
  <si>
    <t>E015</t>
  </si>
  <si>
    <t>T00014</t>
  </si>
  <si>
    <t>P005</t>
  </si>
  <si>
    <t>Printer</t>
  </si>
  <si>
    <t>S017</t>
  </si>
  <si>
    <t>C0321</t>
  </si>
  <si>
    <t>T00015</t>
  </si>
  <si>
    <t>P006</t>
  </si>
  <si>
    <t>Office Chair</t>
  </si>
  <si>
    <t>Chairs</t>
  </si>
  <si>
    <t>E012</t>
  </si>
  <si>
    <t>C0307</t>
  </si>
  <si>
    <t>T00016</t>
  </si>
  <si>
    <t>S003</t>
  </si>
  <si>
    <t>E005</t>
  </si>
  <si>
    <t>T00017</t>
  </si>
  <si>
    <t>E010</t>
  </si>
  <si>
    <t>C0311</t>
  </si>
  <si>
    <t>T00018</t>
  </si>
  <si>
    <t>S011</t>
  </si>
  <si>
    <t>T00019</t>
  </si>
  <si>
    <t>C0324</t>
  </si>
  <si>
    <t>T00020</t>
  </si>
  <si>
    <t>E016</t>
  </si>
  <si>
    <t>C0110</t>
  </si>
  <si>
    <t>T00021</t>
  </si>
  <si>
    <t>W04</t>
  </si>
  <si>
    <t>E002</t>
  </si>
  <si>
    <t>T00022</t>
  </si>
  <si>
    <t>S007</t>
  </si>
  <si>
    <t>T00023</t>
  </si>
  <si>
    <t>C0448</t>
  </si>
  <si>
    <t>T00024</t>
  </si>
  <si>
    <t>S002</t>
  </si>
  <si>
    <t>C0247</t>
  </si>
  <si>
    <t>T00025</t>
  </si>
  <si>
    <t>S016</t>
  </si>
  <si>
    <t>T00026</t>
  </si>
  <si>
    <t>T00027</t>
  </si>
  <si>
    <t>E008</t>
  </si>
  <si>
    <t>C0436</t>
  </si>
  <si>
    <t>T00028</t>
  </si>
  <si>
    <t>E017</t>
  </si>
  <si>
    <t>C0318</t>
  </si>
  <si>
    <t>T00029</t>
  </si>
  <si>
    <t>S005</t>
  </si>
  <si>
    <t>C0123</t>
  </si>
  <si>
    <t>T00030</t>
  </si>
  <si>
    <t>T00031</t>
  </si>
  <si>
    <t>P003</t>
  </si>
  <si>
    <t>S015</t>
  </si>
  <si>
    <t>T00032</t>
  </si>
  <si>
    <t>E018</t>
  </si>
  <si>
    <t>T00033</t>
  </si>
  <si>
    <t>T00034</t>
  </si>
  <si>
    <t>T00035</t>
  </si>
  <si>
    <t>T00036</t>
  </si>
  <si>
    <t>C0158</t>
  </si>
  <si>
    <t>T00037</t>
  </si>
  <si>
    <t>T00038</t>
  </si>
  <si>
    <t>C0360</t>
  </si>
  <si>
    <t>T00039</t>
  </si>
  <si>
    <t>T00040</t>
  </si>
  <si>
    <t>T00041</t>
  </si>
  <si>
    <t>E014</t>
  </si>
  <si>
    <t>C0056</t>
  </si>
  <si>
    <t>T00042</t>
  </si>
  <si>
    <t>C0224</t>
  </si>
  <si>
    <t>T00043</t>
  </si>
  <si>
    <t>T00044</t>
  </si>
  <si>
    <t>S013</t>
  </si>
  <si>
    <t>T00045</t>
  </si>
  <si>
    <t>T00046</t>
  </si>
  <si>
    <t>C0462</t>
  </si>
  <si>
    <t>T00047</t>
  </si>
  <si>
    <t>C0413</t>
  </si>
  <si>
    <t>T00048</t>
  </si>
  <si>
    <t>T00049</t>
  </si>
  <si>
    <t>S006</t>
  </si>
  <si>
    <t>T00050</t>
  </si>
  <si>
    <t>C0411</t>
  </si>
  <si>
    <t>T00051</t>
  </si>
  <si>
    <t>T00052</t>
  </si>
  <si>
    <t>T00053</t>
  </si>
  <si>
    <t>C0079</t>
  </si>
  <si>
    <t>T00054</t>
  </si>
  <si>
    <t>T00055</t>
  </si>
  <si>
    <t>T00056</t>
  </si>
  <si>
    <t>T00057</t>
  </si>
  <si>
    <t>T00058</t>
  </si>
  <si>
    <t>T00059</t>
  </si>
  <si>
    <t>T00060</t>
  </si>
  <si>
    <t>T00061</t>
  </si>
  <si>
    <t>E004</t>
  </si>
  <si>
    <t>C0393</t>
  </si>
  <si>
    <t>T00062</t>
  </si>
  <si>
    <t>T00063</t>
  </si>
  <si>
    <t>C0155</t>
  </si>
  <si>
    <t>T00064</t>
  </si>
  <si>
    <t>T00065</t>
  </si>
  <si>
    <t>C0268</t>
  </si>
  <si>
    <t>T00066</t>
  </si>
  <si>
    <t>T00067</t>
  </si>
  <si>
    <t>T00068</t>
  </si>
  <si>
    <t>T00069</t>
  </si>
  <si>
    <t>T00070</t>
  </si>
  <si>
    <t>T00071</t>
  </si>
  <si>
    <t>T00072</t>
  </si>
  <si>
    <t>T00073</t>
  </si>
  <si>
    <t>T00074</t>
  </si>
  <si>
    <t>T00075</t>
  </si>
  <si>
    <t>T00076</t>
  </si>
  <si>
    <t>C0231</t>
  </si>
  <si>
    <t>T00077</t>
  </si>
  <si>
    <t>T00078</t>
  </si>
  <si>
    <t>T00079</t>
  </si>
  <si>
    <t>T00080</t>
  </si>
  <si>
    <t>T00081</t>
  </si>
  <si>
    <t>T00082</t>
  </si>
  <si>
    <t>T00083</t>
  </si>
  <si>
    <t>T00084</t>
  </si>
  <si>
    <t>C0417</t>
  </si>
  <si>
    <t>T00085</t>
  </si>
  <si>
    <t>S010</t>
  </si>
  <si>
    <t>T00086</t>
  </si>
  <si>
    <t>T00087</t>
  </si>
  <si>
    <t>T00088</t>
  </si>
  <si>
    <t>C0358</t>
  </si>
  <si>
    <t>T00089</t>
  </si>
  <si>
    <t>T00090</t>
  </si>
  <si>
    <t>T00091</t>
  </si>
  <si>
    <t>C0405</t>
  </si>
  <si>
    <t>T00092</t>
  </si>
  <si>
    <t>T00093</t>
  </si>
  <si>
    <t>C0197</t>
  </si>
  <si>
    <t>T00094</t>
  </si>
  <si>
    <t>C0258</t>
  </si>
  <si>
    <t>T00095</t>
  </si>
  <si>
    <t>C0039</t>
  </si>
  <si>
    <t>T00096</t>
  </si>
  <si>
    <t>T00097</t>
  </si>
  <si>
    <t>T00098</t>
  </si>
  <si>
    <t>T00099</t>
  </si>
  <si>
    <t>C0313</t>
  </si>
  <si>
    <t>T00100</t>
  </si>
  <si>
    <t>T00101</t>
  </si>
  <si>
    <t>T00102</t>
  </si>
  <si>
    <t>T00103</t>
  </si>
  <si>
    <t>T00104</t>
  </si>
  <si>
    <t>T00105</t>
  </si>
  <si>
    <t>T00106</t>
  </si>
  <si>
    <t>C0257</t>
  </si>
  <si>
    <t>T00107</t>
  </si>
  <si>
    <t>T00108</t>
  </si>
  <si>
    <t>T00109</t>
  </si>
  <si>
    <t>C0453</t>
  </si>
  <si>
    <t>T00110</t>
  </si>
  <si>
    <t>T00111</t>
  </si>
  <si>
    <t>T00112</t>
  </si>
  <si>
    <t>T00113</t>
  </si>
  <si>
    <t>T00114</t>
  </si>
  <si>
    <t>T00115</t>
  </si>
  <si>
    <t>T00116</t>
  </si>
  <si>
    <t>T00117</t>
  </si>
  <si>
    <t>T00118</t>
  </si>
  <si>
    <t>T00119</t>
  </si>
  <si>
    <t>T00120</t>
  </si>
  <si>
    <t>C0320</t>
  </si>
  <si>
    <t>T00121</t>
  </si>
  <si>
    <t>T00122</t>
  </si>
  <si>
    <t>T00123</t>
  </si>
  <si>
    <t>T00124</t>
  </si>
  <si>
    <t>T00125</t>
  </si>
  <si>
    <t>C0115</t>
  </si>
  <si>
    <t>T00126</t>
  </si>
  <si>
    <t>C0420</t>
  </si>
  <si>
    <t>T00127</t>
  </si>
  <si>
    <t>C0159</t>
  </si>
  <si>
    <t>T00128</t>
  </si>
  <si>
    <t>C0047</t>
  </si>
  <si>
    <t>T00129</t>
  </si>
  <si>
    <t>C0167</t>
  </si>
  <si>
    <t>T00130</t>
  </si>
  <si>
    <t>T00131</t>
  </si>
  <si>
    <t>T00132</t>
  </si>
  <si>
    <t>T00133</t>
  </si>
  <si>
    <t>T00134</t>
  </si>
  <si>
    <t>C0343</t>
  </si>
  <si>
    <t>T00135</t>
  </si>
  <si>
    <t>T00136</t>
  </si>
  <si>
    <t>T00137</t>
  </si>
  <si>
    <t>T00138</t>
  </si>
  <si>
    <t>T00139</t>
  </si>
  <si>
    <t>C0390</t>
  </si>
  <si>
    <t>T00140</t>
  </si>
  <si>
    <t>T00141</t>
  </si>
  <si>
    <t>T00142</t>
  </si>
  <si>
    <t>T00143</t>
  </si>
  <si>
    <t>T00144</t>
  </si>
  <si>
    <t>C0225</t>
  </si>
  <si>
    <t>T00145</t>
  </si>
  <si>
    <t>T00146</t>
  </si>
  <si>
    <t>T00147</t>
  </si>
  <si>
    <t>T00148</t>
  </si>
  <si>
    <t>T00149</t>
  </si>
  <si>
    <t>T00150</t>
  </si>
  <si>
    <t>T00151</t>
  </si>
  <si>
    <t>T00152</t>
  </si>
  <si>
    <t>T00153</t>
  </si>
  <si>
    <t>T00154</t>
  </si>
  <si>
    <t>C0129</t>
  </si>
  <si>
    <t>T00155</t>
  </si>
  <si>
    <t>T00156</t>
  </si>
  <si>
    <t>C0213</t>
  </si>
  <si>
    <t>T00157</t>
  </si>
  <si>
    <t>T00158</t>
  </si>
  <si>
    <t>T00159</t>
  </si>
  <si>
    <t>C0271</t>
  </si>
  <si>
    <t>T00160</t>
  </si>
  <si>
    <t>C0319</t>
  </si>
  <si>
    <t>T00161</t>
  </si>
  <si>
    <t>C0220</t>
  </si>
  <si>
    <t>T00162</t>
  </si>
  <si>
    <t>T00163</t>
  </si>
  <si>
    <t>T00164</t>
  </si>
  <si>
    <t>T00165</t>
  </si>
  <si>
    <t>T00166</t>
  </si>
  <si>
    <t>T00167</t>
  </si>
  <si>
    <t>T00168</t>
  </si>
  <si>
    <t>T00169</t>
  </si>
  <si>
    <t>T00170</t>
  </si>
  <si>
    <t>T00171</t>
  </si>
  <si>
    <t>C0312</t>
  </si>
  <si>
    <t>T00172</t>
  </si>
  <si>
    <t>T00173</t>
  </si>
  <si>
    <t>C0161</t>
  </si>
  <si>
    <t>T00174</t>
  </si>
  <si>
    <t>T00175</t>
  </si>
  <si>
    <t>T00176</t>
  </si>
  <si>
    <t>T00177</t>
  </si>
  <si>
    <t>C0253</t>
  </si>
  <si>
    <t>T00178</t>
  </si>
  <si>
    <t>T00179</t>
  </si>
  <si>
    <t>T00180</t>
  </si>
  <si>
    <t>T00181</t>
  </si>
  <si>
    <t>T00182</t>
  </si>
  <si>
    <t>T00183</t>
  </si>
  <si>
    <t>T00184</t>
  </si>
  <si>
    <t>T00185</t>
  </si>
  <si>
    <t>T00186</t>
  </si>
  <si>
    <t>C0376</t>
  </si>
  <si>
    <t>T00187</t>
  </si>
  <si>
    <t>T00188</t>
  </si>
  <si>
    <t>T00189</t>
  </si>
  <si>
    <t>T00190</t>
  </si>
  <si>
    <t>T00191</t>
  </si>
  <si>
    <t>T00192</t>
  </si>
  <si>
    <t>T00193</t>
  </si>
  <si>
    <t>T00194</t>
  </si>
  <si>
    <t>T00195</t>
  </si>
  <si>
    <t>C0084</t>
  </si>
  <si>
    <t>T00196</t>
  </si>
  <si>
    <t>T00197</t>
  </si>
  <si>
    <t>T00198</t>
  </si>
  <si>
    <t>C0057</t>
  </si>
  <si>
    <t>T00199</t>
  </si>
  <si>
    <t>C0314</t>
  </si>
  <si>
    <t>T00200</t>
  </si>
  <si>
    <t>T00201</t>
  </si>
  <si>
    <t>T00202</t>
  </si>
  <si>
    <t>T00203</t>
  </si>
  <si>
    <t>T00204</t>
  </si>
  <si>
    <t>T00205</t>
  </si>
  <si>
    <t>C0052</t>
  </si>
  <si>
    <t>T00206</t>
  </si>
  <si>
    <t>C0450</t>
  </si>
  <si>
    <t>T00207</t>
  </si>
  <si>
    <t>T00208</t>
  </si>
  <si>
    <t>T00209</t>
  </si>
  <si>
    <t>T00210</t>
  </si>
  <si>
    <t>T00211</t>
  </si>
  <si>
    <t>C0328</t>
  </si>
  <si>
    <t>T00212</t>
  </si>
  <si>
    <t>C0480</t>
  </si>
  <si>
    <t>T00213</t>
  </si>
  <si>
    <t>T00214</t>
  </si>
  <si>
    <t>T00215</t>
  </si>
  <si>
    <t>C0383</t>
  </si>
  <si>
    <t>T00216</t>
  </si>
  <si>
    <t>T00217</t>
  </si>
  <si>
    <t>C0085</t>
  </si>
  <si>
    <t>T00218</t>
  </si>
  <si>
    <t>T00219</t>
  </si>
  <si>
    <t>T00220</t>
  </si>
  <si>
    <t>T00221</t>
  </si>
  <si>
    <t>T00222</t>
  </si>
  <si>
    <t>C0002</t>
  </si>
  <si>
    <t>T00223</t>
  </si>
  <si>
    <t>C0142</t>
  </si>
  <si>
    <t>T00224</t>
  </si>
  <si>
    <t>C0018</t>
  </si>
  <si>
    <t>T00225</t>
  </si>
  <si>
    <t>C0443</t>
  </si>
  <si>
    <t>T00226</t>
  </si>
  <si>
    <t>T00227</t>
  </si>
  <si>
    <t>T00228</t>
  </si>
  <si>
    <t>T00229</t>
  </si>
  <si>
    <t>T00230</t>
  </si>
  <si>
    <t>C0332</t>
  </si>
  <si>
    <t>T00231</t>
  </si>
  <si>
    <t>T00232</t>
  </si>
  <si>
    <t>C0109</t>
  </si>
  <si>
    <t>T00233</t>
  </si>
  <si>
    <t>C0145</t>
  </si>
  <si>
    <t>T00234</t>
  </si>
  <si>
    <t>T00235</t>
  </si>
  <si>
    <t>C0134</t>
  </si>
  <si>
    <t>T00236</t>
  </si>
  <si>
    <t>T00237</t>
  </si>
  <si>
    <t>T00238</t>
  </si>
  <si>
    <t>T00239</t>
  </si>
  <si>
    <t>C0031</t>
  </si>
  <si>
    <t>T00240</t>
  </si>
  <si>
    <t>T00241</t>
  </si>
  <si>
    <t>T00242</t>
  </si>
  <si>
    <t>T00243</t>
  </si>
  <si>
    <t>T00244</t>
  </si>
  <si>
    <t>T00245</t>
  </si>
  <si>
    <t>T00246</t>
  </si>
  <si>
    <t>C0204</t>
  </si>
  <si>
    <t>T00247</t>
  </si>
  <si>
    <t>T00248</t>
  </si>
  <si>
    <t>T00249</t>
  </si>
  <si>
    <t>T00250</t>
  </si>
  <si>
    <t>C0325</t>
  </si>
  <si>
    <t>T00251</t>
  </si>
  <si>
    <t>T00252</t>
  </si>
  <si>
    <t>T00253</t>
  </si>
  <si>
    <t>T00254</t>
  </si>
  <si>
    <t>C0138</t>
  </si>
  <si>
    <t>T00255</t>
  </si>
  <si>
    <t>T00256</t>
  </si>
  <si>
    <t>T00257</t>
  </si>
  <si>
    <t>T00258</t>
  </si>
  <si>
    <t>T00259</t>
  </si>
  <si>
    <t>T00260</t>
  </si>
  <si>
    <t>T00261</t>
  </si>
  <si>
    <t>T00262</t>
  </si>
  <si>
    <t>T00263</t>
  </si>
  <si>
    <t>T00264</t>
  </si>
  <si>
    <t>T00265</t>
  </si>
  <si>
    <t>T00266</t>
  </si>
  <si>
    <t>T00267</t>
  </si>
  <si>
    <t>T00268</t>
  </si>
  <si>
    <t>C0491</t>
  </si>
  <si>
    <t>T00269</t>
  </si>
  <si>
    <t>T00270</t>
  </si>
  <si>
    <t>T00271</t>
  </si>
  <si>
    <t>C0344</t>
  </si>
  <si>
    <t>T00272</t>
  </si>
  <si>
    <t>T00273</t>
  </si>
  <si>
    <t>T00274</t>
  </si>
  <si>
    <t>C0096</t>
  </si>
  <si>
    <t>T00275</t>
  </si>
  <si>
    <t>T00276</t>
  </si>
  <si>
    <t>C0335</t>
  </si>
  <si>
    <t>T00277</t>
  </si>
  <si>
    <t>T00278</t>
  </si>
  <si>
    <t>T00279</t>
  </si>
  <si>
    <t>T00280</t>
  </si>
  <si>
    <t>T00281</t>
  </si>
  <si>
    <t>T00282</t>
  </si>
  <si>
    <t>T00283</t>
  </si>
  <si>
    <t>T00284</t>
  </si>
  <si>
    <t>T00285</t>
  </si>
  <si>
    <t>T00286</t>
  </si>
  <si>
    <t>T00287</t>
  </si>
  <si>
    <t>T00288</t>
  </si>
  <si>
    <t>T00289</t>
  </si>
  <si>
    <t>T00290</t>
  </si>
  <si>
    <t>C0157</t>
  </si>
  <si>
    <t>T00291</t>
  </si>
  <si>
    <t>C0304</t>
  </si>
  <si>
    <t>T00292</t>
  </si>
  <si>
    <t>T00293</t>
  </si>
  <si>
    <t>T00294</t>
  </si>
  <si>
    <t>T00295</t>
  </si>
  <si>
    <t>T00296</t>
  </si>
  <si>
    <t>T00297</t>
  </si>
  <si>
    <t>C0097</t>
  </si>
  <si>
    <t>T00298</t>
  </si>
  <si>
    <t>T00299</t>
  </si>
  <si>
    <t>T00300</t>
  </si>
  <si>
    <t>T00301</t>
  </si>
  <si>
    <t>C0041</t>
  </si>
  <si>
    <t>T00302</t>
  </si>
  <si>
    <t>T00303</t>
  </si>
  <si>
    <t>T00304</t>
  </si>
  <si>
    <t>C0265</t>
  </si>
  <si>
    <t>T00305</t>
  </si>
  <si>
    <t>T00306</t>
  </si>
  <si>
    <t>T00307</t>
  </si>
  <si>
    <t>T00308</t>
  </si>
  <si>
    <t>T00309</t>
  </si>
  <si>
    <t>T00310</t>
  </si>
  <si>
    <t>T00311</t>
  </si>
  <si>
    <t>T00312</t>
  </si>
  <si>
    <t>C0013</t>
  </si>
  <si>
    <t>T00313</t>
  </si>
  <si>
    <t>T00314</t>
  </si>
  <si>
    <t>T00315</t>
  </si>
  <si>
    <t>T00316</t>
  </si>
  <si>
    <t>T00317</t>
  </si>
  <si>
    <t>C0080</t>
  </si>
  <si>
    <t>T00318</t>
  </si>
  <si>
    <t>T00319</t>
  </si>
  <si>
    <t>T00320</t>
  </si>
  <si>
    <t>T00321</t>
  </si>
  <si>
    <t>C0426</t>
  </si>
  <si>
    <t>T00322</t>
  </si>
  <si>
    <t>T00323</t>
  </si>
  <si>
    <t>T00324</t>
  </si>
  <si>
    <t>C0141</t>
  </si>
  <si>
    <t>T00325</t>
  </si>
  <si>
    <t>T00326</t>
  </si>
  <si>
    <t>C0010</t>
  </si>
  <si>
    <t>T00327</t>
  </si>
  <si>
    <t>T00328</t>
  </si>
  <si>
    <t>T00329</t>
  </si>
  <si>
    <t>T00330</t>
  </si>
  <si>
    <t>C0415</t>
  </si>
  <si>
    <t>T00331</t>
  </si>
  <si>
    <t>T00332</t>
  </si>
  <si>
    <t>T00333</t>
  </si>
  <si>
    <t>T00334</t>
  </si>
  <si>
    <t>C0406</t>
  </si>
  <si>
    <t>T00335</t>
  </si>
  <si>
    <t>C0353</t>
  </si>
  <si>
    <t>T00336</t>
  </si>
  <si>
    <t>T00337</t>
  </si>
  <si>
    <t>T00338</t>
  </si>
  <si>
    <t>C0180</t>
  </si>
  <si>
    <t>T00339</t>
  </si>
  <si>
    <t>T00340</t>
  </si>
  <si>
    <t>T00341</t>
  </si>
  <si>
    <t>C0483</t>
  </si>
  <si>
    <t>T00342</t>
  </si>
  <si>
    <t>C0028</t>
  </si>
  <si>
    <t>T00343</t>
  </si>
  <si>
    <t>T00344</t>
  </si>
  <si>
    <t>T00345</t>
  </si>
  <si>
    <t>C0042</t>
  </si>
  <si>
    <t>T00346</t>
  </si>
  <si>
    <t>T00347</t>
  </si>
  <si>
    <t>T00348</t>
  </si>
  <si>
    <t>T00349</t>
  </si>
  <si>
    <t>T00350</t>
  </si>
  <si>
    <t>T00351</t>
  </si>
  <si>
    <t>T00352</t>
  </si>
  <si>
    <t>T00353</t>
  </si>
  <si>
    <t>T00354</t>
  </si>
  <si>
    <t>C0317</t>
  </si>
  <si>
    <t>T00355</t>
  </si>
  <si>
    <t>T00356</t>
  </si>
  <si>
    <t>T00357</t>
  </si>
  <si>
    <t>T00358</t>
  </si>
  <si>
    <t>T00359</t>
  </si>
  <si>
    <t>T00360</t>
  </si>
  <si>
    <t>C0229</t>
  </si>
  <si>
    <t>T00361</t>
  </si>
  <si>
    <t>T00362</t>
  </si>
  <si>
    <t>C0334</t>
  </si>
  <si>
    <t>T00363</t>
  </si>
  <si>
    <t>T00364</t>
  </si>
  <si>
    <t>T00365</t>
  </si>
  <si>
    <t>T00366</t>
  </si>
  <si>
    <t>T00367</t>
  </si>
  <si>
    <t>T00368</t>
  </si>
  <si>
    <t>T00369</t>
  </si>
  <si>
    <t>C0066</t>
  </si>
  <si>
    <t>T00370</t>
  </si>
  <si>
    <t>T00371</t>
  </si>
  <si>
    <t>T00372</t>
  </si>
  <si>
    <t>T00373</t>
  </si>
  <si>
    <t>T00374</t>
  </si>
  <si>
    <t>T00375</t>
  </si>
  <si>
    <t>T00376</t>
  </si>
  <si>
    <t>T00377</t>
  </si>
  <si>
    <t>T00378</t>
  </si>
  <si>
    <t>T00379</t>
  </si>
  <si>
    <t>T00380</t>
  </si>
  <si>
    <t>T00381</t>
  </si>
  <si>
    <t>T00382</t>
  </si>
  <si>
    <t>T00383</t>
  </si>
  <si>
    <t>T00384</t>
  </si>
  <si>
    <t>T00385</t>
  </si>
  <si>
    <t>T00386</t>
  </si>
  <si>
    <t>T00387</t>
  </si>
  <si>
    <t>C0238</t>
  </si>
  <si>
    <t>T00388</t>
  </si>
  <si>
    <t>T00389</t>
  </si>
  <si>
    <t>T00390</t>
  </si>
  <si>
    <t>T00391</t>
  </si>
  <si>
    <t>T00392</t>
  </si>
  <si>
    <t>T00393</t>
  </si>
  <si>
    <t>T00394</t>
  </si>
  <si>
    <t>C0254</t>
  </si>
  <si>
    <t>T00395</t>
  </si>
  <si>
    <t>T00396</t>
  </si>
  <si>
    <t>T00397</t>
  </si>
  <si>
    <t>T00398</t>
  </si>
  <si>
    <t>T00399</t>
  </si>
  <si>
    <t>T00400</t>
  </si>
  <si>
    <t>T00401</t>
  </si>
  <si>
    <t>T00402</t>
  </si>
  <si>
    <t>T00403</t>
  </si>
  <si>
    <t>T00404</t>
  </si>
  <si>
    <t>T00405</t>
  </si>
  <si>
    <t>T00406</t>
  </si>
  <si>
    <t>T00407</t>
  </si>
  <si>
    <t>T00408</t>
  </si>
  <si>
    <t>T00409</t>
  </si>
  <si>
    <t>T00410</t>
  </si>
  <si>
    <t>C0200</t>
  </si>
  <si>
    <t>T00411</t>
  </si>
  <si>
    <t>T00412</t>
  </si>
  <si>
    <t>C0151</t>
  </si>
  <si>
    <t>T00413</t>
  </si>
  <si>
    <t>T00414</t>
  </si>
  <si>
    <t>T00415</t>
  </si>
  <si>
    <t>T00416</t>
  </si>
  <si>
    <t>T00417</t>
  </si>
  <si>
    <t>T00418</t>
  </si>
  <si>
    <t>T00419</t>
  </si>
  <si>
    <t>T00420</t>
  </si>
  <si>
    <t>T00421</t>
  </si>
  <si>
    <t>C0170</t>
  </si>
  <si>
    <t>T00422</t>
  </si>
  <si>
    <t>T00423</t>
  </si>
  <si>
    <t>T00424</t>
  </si>
  <si>
    <t>T00425</t>
  </si>
  <si>
    <t>T00426</t>
  </si>
  <si>
    <t>T00427</t>
  </si>
  <si>
    <t>T00428</t>
  </si>
  <si>
    <t>C0130</t>
  </si>
  <si>
    <t>T00429</t>
  </si>
  <si>
    <t>T00430</t>
  </si>
  <si>
    <t>T00431</t>
  </si>
  <si>
    <t>T00432</t>
  </si>
  <si>
    <t>T00433</t>
  </si>
  <si>
    <t>T00434</t>
  </si>
  <si>
    <t>T00435</t>
  </si>
  <si>
    <t>T00436</t>
  </si>
  <si>
    <t>T00437</t>
  </si>
  <si>
    <t>T00438</t>
  </si>
  <si>
    <t>C0447</t>
  </si>
  <si>
    <t>T00439</t>
  </si>
  <si>
    <t>T00440</t>
  </si>
  <si>
    <t>T00441</t>
  </si>
  <si>
    <t>T00442</t>
  </si>
  <si>
    <t>T00443</t>
  </si>
  <si>
    <t>T00444</t>
  </si>
  <si>
    <t>T00445</t>
  </si>
  <si>
    <t>T00446</t>
  </si>
  <si>
    <t>T00447</t>
  </si>
  <si>
    <t>T00448</t>
  </si>
  <si>
    <t>T00449</t>
  </si>
  <si>
    <t>T00450</t>
  </si>
  <si>
    <t>T00451</t>
  </si>
  <si>
    <t>T00452</t>
  </si>
  <si>
    <t>C0120</t>
  </si>
  <si>
    <t>T00453</t>
  </si>
  <si>
    <t>T00454</t>
  </si>
  <si>
    <t>C0186</t>
  </si>
  <si>
    <t>T00455</t>
  </si>
  <si>
    <t>T00456</t>
  </si>
  <si>
    <t>T00457</t>
  </si>
  <si>
    <t>T00458</t>
  </si>
  <si>
    <t>T00459</t>
  </si>
  <si>
    <t>C0020</t>
  </si>
  <si>
    <t>T00460</t>
  </si>
  <si>
    <t>T00461</t>
  </si>
  <si>
    <t>T00462</t>
  </si>
  <si>
    <t>T00463</t>
  </si>
  <si>
    <t>T00464</t>
  </si>
  <si>
    <t>T00465</t>
  </si>
  <si>
    <t>T00466</t>
  </si>
  <si>
    <t>T00467</t>
  </si>
  <si>
    <t>T00468</t>
  </si>
  <si>
    <t>T00469</t>
  </si>
  <si>
    <t>T00470</t>
  </si>
  <si>
    <t>T00471</t>
  </si>
  <si>
    <t>T00472</t>
  </si>
  <si>
    <t>T00473</t>
  </si>
  <si>
    <t>T00474</t>
  </si>
  <si>
    <t>T00475</t>
  </si>
  <si>
    <t>T00476</t>
  </si>
  <si>
    <t>T00477</t>
  </si>
  <si>
    <t>C0412</t>
  </si>
  <si>
    <t>T00478</t>
  </si>
  <si>
    <t>T00479</t>
  </si>
  <si>
    <t>T00480</t>
  </si>
  <si>
    <t>T00481</t>
  </si>
  <si>
    <t>T00482</t>
  </si>
  <si>
    <t>T00483</t>
  </si>
  <si>
    <t>C0476</t>
  </si>
  <si>
    <t>T00484</t>
  </si>
  <si>
    <t>C0163</t>
  </si>
  <si>
    <t>T00485</t>
  </si>
  <si>
    <t>T00486</t>
  </si>
  <si>
    <t>T00487</t>
  </si>
  <si>
    <t>T00488</t>
  </si>
  <si>
    <t>T00489</t>
  </si>
  <si>
    <t>T00490</t>
  </si>
  <si>
    <t>T00491</t>
  </si>
  <si>
    <t>T00492</t>
  </si>
  <si>
    <t>T00493</t>
  </si>
  <si>
    <t>T00494</t>
  </si>
  <si>
    <t>T00495</t>
  </si>
  <si>
    <t>T00496</t>
  </si>
  <si>
    <t>C0327</t>
  </si>
  <si>
    <t>T00497</t>
  </si>
  <si>
    <t>T00498</t>
  </si>
  <si>
    <t>T00499</t>
  </si>
  <si>
    <t>T00500</t>
  </si>
  <si>
    <t>T00501</t>
  </si>
  <si>
    <t>T00502</t>
  </si>
  <si>
    <t>T00503</t>
  </si>
  <si>
    <t>T00504</t>
  </si>
  <si>
    <t>T00505</t>
  </si>
  <si>
    <t>T00506</t>
  </si>
  <si>
    <t>T00507</t>
  </si>
  <si>
    <t>T00508</t>
  </si>
  <si>
    <t>T00509</t>
  </si>
  <si>
    <t>C0354</t>
  </si>
  <si>
    <t>T00510</t>
  </si>
  <si>
    <t>T00511</t>
  </si>
  <si>
    <t>T00512</t>
  </si>
  <si>
    <t>T00513</t>
  </si>
  <si>
    <t>T00514</t>
  </si>
  <si>
    <t>T00515</t>
  </si>
  <si>
    <t>T00516</t>
  </si>
  <si>
    <t>T00517</t>
  </si>
  <si>
    <t>T00518</t>
  </si>
  <si>
    <t>T00519</t>
  </si>
  <si>
    <t>C0244</t>
  </si>
  <si>
    <t>T00520</t>
  </si>
  <si>
    <t>T00521</t>
  </si>
  <si>
    <t>C0331</t>
  </si>
  <si>
    <t>T00522</t>
  </si>
  <si>
    <t>T00523</t>
  </si>
  <si>
    <t>T00524</t>
  </si>
  <si>
    <t>T00525</t>
  </si>
  <si>
    <t>T00526</t>
  </si>
  <si>
    <t>C0468</t>
  </si>
  <si>
    <t>T00527</t>
  </si>
  <si>
    <t>T00528</t>
  </si>
  <si>
    <t>T00529</t>
  </si>
  <si>
    <t>T00530</t>
  </si>
  <si>
    <t>T00531</t>
  </si>
  <si>
    <t>T00532</t>
  </si>
  <si>
    <t>T00533</t>
  </si>
  <si>
    <t>T00534</t>
  </si>
  <si>
    <t>C0252</t>
  </si>
  <si>
    <t>T00535</t>
  </si>
  <si>
    <t>C0427</t>
  </si>
  <si>
    <t>T00536</t>
  </si>
  <si>
    <t>C0228</t>
  </si>
  <si>
    <t>T00537</t>
  </si>
  <si>
    <t>T00538</t>
  </si>
  <si>
    <t>T00539</t>
  </si>
  <si>
    <t>T00540</t>
  </si>
  <si>
    <t>T00541</t>
  </si>
  <si>
    <t>T00542</t>
  </si>
  <si>
    <t>T00543</t>
  </si>
  <si>
    <t>C0222</t>
  </si>
  <si>
    <t>T00544</t>
  </si>
  <si>
    <t>T00545</t>
  </si>
  <si>
    <t>T00546</t>
  </si>
  <si>
    <t>T00547</t>
  </si>
  <si>
    <t>T00548</t>
  </si>
  <si>
    <t>T00549</t>
  </si>
  <si>
    <t>T00550</t>
  </si>
  <si>
    <t>T00551</t>
  </si>
  <si>
    <t>T00552</t>
  </si>
  <si>
    <t>T00553</t>
  </si>
  <si>
    <t>T00554</t>
  </si>
  <si>
    <t>T00555</t>
  </si>
  <si>
    <t>C0455</t>
  </si>
  <si>
    <t>T00556</t>
  </si>
  <si>
    <t>T00557</t>
  </si>
  <si>
    <t>T00558</t>
  </si>
  <si>
    <t>T00559</t>
  </si>
  <si>
    <t>T00560</t>
  </si>
  <si>
    <t>T00561</t>
  </si>
  <si>
    <t>T00562</t>
  </si>
  <si>
    <t>T00563</t>
  </si>
  <si>
    <t>C0240</t>
  </si>
  <si>
    <t>T00564</t>
  </si>
  <si>
    <t>T00565</t>
  </si>
  <si>
    <t>T00566</t>
  </si>
  <si>
    <t>T00567</t>
  </si>
  <si>
    <t>T00568</t>
  </si>
  <si>
    <t>T00569</t>
  </si>
  <si>
    <t>T00570</t>
  </si>
  <si>
    <t>T00571</t>
  </si>
  <si>
    <t>T00572</t>
  </si>
  <si>
    <t>T00573</t>
  </si>
  <si>
    <t>C0193</t>
  </si>
  <si>
    <t>T00574</t>
  </si>
  <si>
    <t>T00575</t>
  </si>
  <si>
    <t>T00576</t>
  </si>
  <si>
    <t>T00577</t>
  </si>
  <si>
    <t>T00578</t>
  </si>
  <si>
    <t>T00579</t>
  </si>
  <si>
    <t>T00580</t>
  </si>
  <si>
    <t>T00581</t>
  </si>
  <si>
    <t>T00582</t>
  </si>
  <si>
    <t>T00583</t>
  </si>
  <si>
    <t>T00584</t>
  </si>
  <si>
    <t>C0449</t>
  </si>
  <si>
    <t>T00585</t>
  </si>
  <si>
    <t>T00586</t>
  </si>
  <si>
    <t>C0270</t>
  </si>
  <si>
    <t>T00587</t>
  </si>
  <si>
    <t>C0429</t>
  </si>
  <si>
    <t>T00588</t>
  </si>
  <si>
    <t>T00589</t>
  </si>
  <si>
    <t>T00590</t>
  </si>
  <si>
    <t>C0281</t>
  </si>
  <si>
    <t>T00591</t>
  </si>
  <si>
    <t>T00592</t>
  </si>
  <si>
    <t>T00593</t>
  </si>
  <si>
    <t>T00594</t>
  </si>
  <si>
    <t>T00595</t>
  </si>
  <si>
    <t>T00596</t>
  </si>
  <si>
    <t>T00597</t>
  </si>
  <si>
    <t>T00598</t>
  </si>
  <si>
    <t>C0215</t>
  </si>
  <si>
    <t>T00599</t>
  </si>
  <si>
    <t>T00600</t>
  </si>
  <si>
    <t>T00601</t>
  </si>
  <si>
    <t>T00602</t>
  </si>
  <si>
    <t>T00603</t>
  </si>
  <si>
    <t>T00604</t>
  </si>
  <si>
    <t>T00605</t>
  </si>
  <si>
    <t>T00606</t>
  </si>
  <si>
    <t>T00607</t>
  </si>
  <si>
    <t>T00608</t>
  </si>
  <si>
    <t>T00609</t>
  </si>
  <si>
    <t>T00610</t>
  </si>
  <si>
    <t>T00611</t>
  </si>
  <si>
    <t>T00612</t>
  </si>
  <si>
    <t>C0102</t>
  </si>
  <si>
    <t>T00613</t>
  </si>
  <si>
    <t>T00614</t>
  </si>
  <si>
    <t>T00615</t>
  </si>
  <si>
    <t>T00616</t>
  </si>
  <si>
    <t>T00617</t>
  </si>
  <si>
    <t>T00618</t>
  </si>
  <si>
    <t>T00619</t>
  </si>
  <si>
    <t>T00620</t>
  </si>
  <si>
    <t>T00621</t>
  </si>
  <si>
    <t>T00622</t>
  </si>
  <si>
    <t>T00623</t>
  </si>
  <si>
    <t>T00624</t>
  </si>
  <si>
    <t>C0100</t>
  </si>
  <si>
    <t>T00625</t>
  </si>
  <si>
    <t>C0350</t>
  </si>
  <si>
    <t>T00626</t>
  </si>
  <si>
    <t>T00627</t>
  </si>
  <si>
    <t>C0049</t>
  </si>
  <si>
    <t>T00628</t>
  </si>
  <si>
    <t>T00629</t>
  </si>
  <si>
    <t>C0072</t>
  </si>
  <si>
    <t>T00630</t>
  </si>
  <si>
    <t>C0027</t>
  </si>
  <si>
    <t>T00631</t>
  </si>
  <si>
    <t>T00632</t>
  </si>
  <si>
    <t>T00633</t>
  </si>
  <si>
    <t>T00634</t>
  </si>
  <si>
    <t>T00635</t>
  </si>
  <si>
    <t>T00636</t>
  </si>
  <si>
    <t>T00637</t>
  </si>
  <si>
    <t>T00638</t>
  </si>
  <si>
    <t>T00639</t>
  </si>
  <si>
    <t>C0479</t>
  </si>
  <si>
    <t>T00640</t>
  </si>
  <si>
    <t>T00641</t>
  </si>
  <si>
    <t>C0408</t>
  </si>
  <si>
    <t>T00642</t>
  </si>
  <si>
    <t>T00643</t>
  </si>
  <si>
    <t>C0435</t>
  </si>
  <si>
    <t>T00644</t>
  </si>
  <si>
    <t>T00645</t>
  </si>
  <si>
    <t>T00646</t>
  </si>
  <si>
    <t>T00647</t>
  </si>
  <si>
    <t>T00648</t>
  </si>
  <si>
    <t>T00649</t>
  </si>
  <si>
    <t>T00650</t>
  </si>
  <si>
    <t>C0063</t>
  </si>
  <si>
    <t>T00651</t>
  </si>
  <si>
    <t>T00652</t>
  </si>
  <si>
    <t>T00653</t>
  </si>
  <si>
    <t>T00654</t>
  </si>
  <si>
    <t>T00655</t>
  </si>
  <si>
    <t>T00656</t>
  </si>
  <si>
    <t>T00657</t>
  </si>
  <si>
    <t>T00658</t>
  </si>
  <si>
    <t>C0430</t>
  </si>
  <si>
    <t>T00659</t>
  </si>
  <si>
    <t>T00660</t>
  </si>
  <si>
    <t>C0023</t>
  </si>
  <si>
    <t>T00661</t>
  </si>
  <si>
    <t>T00662</t>
  </si>
  <si>
    <t>T00663</t>
  </si>
  <si>
    <t>T00664</t>
  </si>
  <si>
    <t>T00665</t>
  </si>
  <si>
    <t>T00666</t>
  </si>
  <si>
    <t>T00667</t>
  </si>
  <si>
    <t>T00668</t>
  </si>
  <si>
    <t>T00669</t>
  </si>
  <si>
    <t>T00670</t>
  </si>
  <si>
    <t>T00671</t>
  </si>
  <si>
    <t>T00672</t>
  </si>
  <si>
    <t>T00673</t>
  </si>
  <si>
    <t>T00674</t>
  </si>
  <si>
    <t>C0140</t>
  </si>
  <si>
    <t>T00675</t>
  </si>
  <si>
    <t>C0278</t>
  </si>
  <si>
    <t>T00676</t>
  </si>
  <si>
    <t>T00677</t>
  </si>
  <si>
    <t>T00678</t>
  </si>
  <si>
    <t>T00679</t>
  </si>
  <si>
    <t>T00680</t>
  </si>
  <si>
    <t>C0024</t>
  </si>
  <si>
    <t>T00681</t>
  </si>
  <si>
    <t>C0081</t>
  </si>
  <si>
    <t>T00682</t>
  </si>
  <si>
    <t>T00683</t>
  </si>
  <si>
    <t>T00684</t>
  </si>
  <si>
    <t>C0164</t>
  </si>
  <si>
    <t>T00685</t>
  </si>
  <si>
    <t>C0067</t>
  </si>
  <si>
    <t>T00686</t>
  </si>
  <si>
    <t>T00687</t>
  </si>
  <si>
    <t>T00688</t>
  </si>
  <si>
    <t>T00689</t>
  </si>
  <si>
    <t>T00690</t>
  </si>
  <si>
    <t>T00691</t>
  </si>
  <si>
    <t>T00692</t>
  </si>
  <si>
    <t>T00693</t>
  </si>
  <si>
    <t>T00694</t>
  </si>
  <si>
    <t>T00695</t>
  </si>
  <si>
    <t>C0146</t>
  </si>
  <si>
    <t>T00696</t>
  </si>
  <si>
    <t>T00697</t>
  </si>
  <si>
    <t>T00698</t>
  </si>
  <si>
    <t>T00699</t>
  </si>
  <si>
    <t>T00700</t>
  </si>
  <si>
    <t>T00701</t>
  </si>
  <si>
    <t>C0069</t>
  </si>
  <si>
    <t>T00702</t>
  </si>
  <si>
    <t>T00703</t>
  </si>
  <si>
    <t>T00704</t>
  </si>
  <si>
    <t>T00705</t>
  </si>
  <si>
    <t>T00706</t>
  </si>
  <si>
    <t>T00707</t>
  </si>
  <si>
    <t>T00708</t>
  </si>
  <si>
    <t>T00709</t>
  </si>
  <si>
    <t>T00710</t>
  </si>
  <si>
    <t>T00711</t>
  </si>
  <si>
    <t>C0394</t>
  </si>
  <si>
    <t>T00712</t>
  </si>
  <si>
    <t>C0290</t>
  </si>
  <si>
    <t>T00713</t>
  </si>
  <si>
    <t>C0445</t>
  </si>
  <si>
    <t>T00714</t>
  </si>
  <si>
    <t>T00715</t>
  </si>
  <si>
    <t>T00716</t>
  </si>
  <si>
    <t>T00717</t>
  </si>
  <si>
    <t>T00718</t>
  </si>
  <si>
    <t>T00719</t>
  </si>
  <si>
    <t>T00720</t>
  </si>
  <si>
    <t>T00721</t>
  </si>
  <si>
    <t>T00722</t>
  </si>
  <si>
    <t>T00723</t>
  </si>
  <si>
    <t>T00724</t>
  </si>
  <si>
    <t>T00725</t>
  </si>
  <si>
    <t>T00726</t>
  </si>
  <si>
    <t>C0227</t>
  </si>
  <si>
    <t>T00727</t>
  </si>
  <si>
    <t>T00728</t>
  </si>
  <si>
    <t>C0099</t>
  </si>
  <si>
    <t>T00729</t>
  </si>
  <si>
    <t>T00730</t>
  </si>
  <si>
    <t>T00731</t>
  </si>
  <si>
    <t>T00732</t>
  </si>
  <si>
    <t>T00733</t>
  </si>
  <si>
    <t>T00734</t>
  </si>
  <si>
    <t>T00735</t>
  </si>
  <si>
    <t>T00736</t>
  </si>
  <si>
    <t>C0260</t>
  </si>
  <si>
    <t>T00737</t>
  </si>
  <si>
    <t>C0086</t>
  </si>
  <si>
    <t>T00738</t>
  </si>
  <si>
    <t>C0211</t>
  </si>
  <si>
    <t>T00739</t>
  </si>
  <si>
    <t>C0073</t>
  </si>
  <si>
    <t>T00740</t>
  </si>
  <si>
    <t>T00741</t>
  </si>
  <si>
    <t>T00742</t>
  </si>
  <si>
    <t>T00743</t>
  </si>
  <si>
    <t>T00744</t>
  </si>
  <si>
    <t>T00745</t>
  </si>
  <si>
    <t>C0303</t>
  </si>
  <si>
    <t>T00746</t>
  </si>
  <si>
    <t>T00747</t>
  </si>
  <si>
    <t>T00748</t>
  </si>
  <si>
    <t>T00749</t>
  </si>
  <si>
    <t>T00750</t>
  </si>
  <si>
    <t>C0392</t>
  </si>
  <si>
    <t>T00751</t>
  </si>
  <si>
    <t>T00752</t>
  </si>
  <si>
    <t>T00753</t>
  </si>
  <si>
    <t>T00754</t>
  </si>
  <si>
    <t>T00755</t>
  </si>
  <si>
    <t>T00756</t>
  </si>
  <si>
    <t>C0421</t>
  </si>
  <si>
    <t>T00757</t>
  </si>
  <si>
    <t>T00758</t>
  </si>
  <si>
    <t>C0395</t>
  </si>
  <si>
    <t>T00759</t>
  </si>
  <si>
    <t>T00760</t>
  </si>
  <si>
    <t>T00761</t>
  </si>
  <si>
    <t>T00762</t>
  </si>
  <si>
    <t>T00763</t>
  </si>
  <si>
    <t>T00764</t>
  </si>
  <si>
    <t>T00765</t>
  </si>
  <si>
    <t>T00766</t>
  </si>
  <si>
    <t>T00767</t>
  </si>
  <si>
    <t>C0359</t>
  </si>
  <si>
    <t>T00768</t>
  </si>
  <si>
    <t>T00769</t>
  </si>
  <si>
    <t>T00770</t>
  </si>
  <si>
    <t>T00771</t>
  </si>
  <si>
    <t>T00772</t>
  </si>
  <si>
    <t>T00773</t>
  </si>
  <si>
    <t>T00774</t>
  </si>
  <si>
    <t>T00775</t>
  </si>
  <si>
    <t>T00776</t>
  </si>
  <si>
    <t>T00777</t>
  </si>
  <si>
    <t>C0478</t>
  </si>
  <si>
    <t>T00778</t>
  </si>
  <si>
    <t>T00779</t>
  </si>
  <si>
    <t>C0500</t>
  </si>
  <si>
    <t>T00780</t>
  </si>
  <si>
    <t>T00781</t>
  </si>
  <si>
    <t>T00782</t>
  </si>
  <si>
    <t>T00783</t>
  </si>
  <si>
    <t>T00784</t>
  </si>
  <si>
    <t>C0259</t>
  </si>
  <si>
    <t>T00785</t>
  </si>
  <si>
    <t>T00786</t>
  </si>
  <si>
    <t>T00787</t>
  </si>
  <si>
    <t>T00788</t>
  </si>
  <si>
    <t>T00789</t>
  </si>
  <si>
    <t>T00790</t>
  </si>
  <si>
    <t>T00791</t>
  </si>
  <si>
    <t>T00792</t>
  </si>
  <si>
    <t>T00793</t>
  </si>
  <si>
    <t>T00794</t>
  </si>
  <si>
    <t>T00795</t>
  </si>
  <si>
    <t>C0482</t>
  </si>
  <si>
    <t>T00796</t>
  </si>
  <si>
    <t>C0369</t>
  </si>
  <si>
    <t>T00797</t>
  </si>
  <si>
    <t>T00798</t>
  </si>
  <si>
    <t>T00799</t>
  </si>
  <si>
    <t>T00800</t>
  </si>
  <si>
    <t>T00801</t>
  </si>
  <si>
    <t>T00802</t>
  </si>
  <si>
    <t>C0396</t>
  </si>
  <si>
    <t>T00803</t>
  </si>
  <si>
    <t>T00804</t>
  </si>
  <si>
    <t>T00805</t>
  </si>
  <si>
    <t>T00806</t>
  </si>
  <si>
    <t>T00807</t>
  </si>
  <si>
    <t>T00808</t>
  </si>
  <si>
    <t>T00809</t>
  </si>
  <si>
    <t>T00810</t>
  </si>
  <si>
    <t>T00811</t>
  </si>
  <si>
    <t>T00812</t>
  </si>
  <si>
    <t>T00813</t>
  </si>
  <si>
    <t>C0187</t>
  </si>
  <si>
    <t>T00814</t>
  </si>
  <si>
    <t>T00815</t>
  </si>
  <si>
    <t>T00816</t>
  </si>
  <si>
    <t>T00817</t>
  </si>
  <si>
    <t>T00818</t>
  </si>
  <si>
    <t>T00819</t>
  </si>
  <si>
    <t>T00820</t>
  </si>
  <si>
    <t>C0132</t>
  </si>
  <si>
    <t>T00821</t>
  </si>
  <si>
    <t>C0292</t>
  </si>
  <si>
    <t>T00822</t>
  </si>
  <si>
    <t>C0356</t>
  </si>
  <si>
    <t>T00823</t>
  </si>
  <si>
    <t>T00824</t>
  </si>
  <si>
    <t>T00825</t>
  </si>
  <si>
    <t>T00826</t>
  </si>
  <si>
    <t>T00827</t>
  </si>
  <si>
    <t>T00828</t>
  </si>
  <si>
    <t>T00829</t>
  </si>
  <si>
    <t>T00830</t>
  </si>
  <si>
    <t>T00831</t>
  </si>
  <si>
    <t>T00832</t>
  </si>
  <si>
    <t>T00833</t>
  </si>
  <si>
    <t>C0232</t>
  </si>
  <si>
    <t>T00834</t>
  </si>
  <si>
    <t>T00835</t>
  </si>
  <si>
    <t>T00836</t>
  </si>
  <si>
    <t>T00837</t>
  </si>
  <si>
    <t>T00838</t>
  </si>
  <si>
    <t>T00839</t>
  </si>
  <si>
    <t>T00840</t>
  </si>
  <si>
    <t>T00841</t>
  </si>
  <si>
    <t>C0029</t>
  </si>
  <si>
    <t>T00842</t>
  </si>
  <si>
    <t>T00843</t>
  </si>
  <si>
    <t>T00844</t>
  </si>
  <si>
    <t>T00845</t>
  </si>
  <si>
    <t>T00846</t>
  </si>
  <si>
    <t>T00847</t>
  </si>
  <si>
    <t>T00848</t>
  </si>
  <si>
    <t>C0082</t>
  </si>
  <si>
    <t>T00849</t>
  </si>
  <si>
    <t>T00850</t>
  </si>
  <si>
    <t>T00851</t>
  </si>
  <si>
    <t>T00852</t>
  </si>
  <si>
    <t>T00853</t>
  </si>
  <si>
    <t>T00854</t>
  </si>
  <si>
    <t>T00855</t>
  </si>
  <si>
    <t>T00856</t>
  </si>
  <si>
    <t>C0194</t>
  </si>
  <si>
    <t>T00857</t>
  </si>
  <si>
    <t>C0381</t>
  </si>
  <si>
    <t>T00858</t>
  </si>
  <si>
    <t>T00859</t>
  </si>
  <si>
    <t>T00860</t>
  </si>
  <si>
    <t>T00861</t>
  </si>
  <si>
    <t>T00862</t>
  </si>
  <si>
    <t>T00863</t>
  </si>
  <si>
    <t>T00864</t>
  </si>
  <si>
    <t>T00865</t>
  </si>
  <si>
    <t>T00866</t>
  </si>
  <si>
    <t>C0400</t>
  </si>
  <si>
    <t>T00867</t>
  </si>
  <si>
    <t>C0153</t>
  </si>
  <si>
    <t>T00868</t>
  </si>
  <si>
    <t>T00869</t>
  </si>
  <si>
    <t>T00870</t>
  </si>
  <si>
    <t>C0340</t>
  </si>
  <si>
    <t>T00871</t>
  </si>
  <si>
    <t>T00872</t>
  </si>
  <si>
    <t>T00873</t>
  </si>
  <si>
    <t>T00874</t>
  </si>
  <si>
    <t>T00875</t>
  </si>
  <si>
    <t>T00876</t>
  </si>
  <si>
    <t>T00877</t>
  </si>
  <si>
    <t>T00878</t>
  </si>
  <si>
    <t>T00879</t>
  </si>
  <si>
    <t>C0282</t>
  </si>
  <si>
    <t>T00880</t>
  </si>
  <si>
    <t>C0419</t>
  </si>
  <si>
    <t>T00881</t>
  </si>
  <si>
    <t>T00882</t>
  </si>
  <si>
    <t>T00883</t>
  </si>
  <si>
    <t>T00884</t>
  </si>
  <si>
    <t>T00885</t>
  </si>
  <si>
    <t>T00886</t>
  </si>
  <si>
    <t>T00887</t>
  </si>
  <si>
    <t>C0434</t>
  </si>
  <si>
    <t>T00888</t>
  </si>
  <si>
    <t>T00889</t>
  </si>
  <si>
    <t>T00890</t>
  </si>
  <si>
    <t>T00891</t>
  </si>
  <si>
    <t>T00892</t>
  </si>
  <si>
    <t>T00893</t>
  </si>
  <si>
    <t>C0011</t>
  </si>
  <si>
    <t>T00894</t>
  </si>
  <si>
    <t>T00895</t>
  </si>
  <si>
    <t>T00896</t>
  </si>
  <si>
    <t>T00897</t>
  </si>
  <si>
    <t>T00898</t>
  </si>
  <si>
    <t>T00899</t>
  </si>
  <si>
    <t>T00900</t>
  </si>
  <si>
    <t>C0195</t>
  </si>
  <si>
    <t>T00901</t>
  </si>
  <si>
    <t>T00902</t>
  </si>
  <si>
    <t>T00903</t>
  </si>
  <si>
    <t>C0284</t>
  </si>
  <si>
    <t>T00904</t>
  </si>
  <si>
    <t>T00905</t>
  </si>
  <si>
    <t>T00906</t>
  </si>
  <si>
    <t>T00907</t>
  </si>
  <si>
    <t>T00908</t>
  </si>
  <si>
    <t>T00909</t>
  </si>
  <si>
    <t>T00910</t>
  </si>
  <si>
    <t>T00911</t>
  </si>
  <si>
    <t>T00912</t>
  </si>
  <si>
    <t>T00913</t>
  </si>
  <si>
    <t>T00914</t>
  </si>
  <si>
    <t>T00915</t>
  </si>
  <si>
    <t>T00916</t>
  </si>
  <si>
    <t>T00917</t>
  </si>
  <si>
    <t>T00918</t>
  </si>
  <si>
    <t>T00919</t>
  </si>
  <si>
    <t>T00920</t>
  </si>
  <si>
    <t>T00921</t>
  </si>
  <si>
    <t>T00922</t>
  </si>
  <si>
    <t>T00923</t>
  </si>
  <si>
    <t>T00924</t>
  </si>
  <si>
    <t>T00925</t>
  </si>
  <si>
    <t>T00926</t>
  </si>
  <si>
    <t>C0266</t>
  </si>
  <si>
    <t>T00927</t>
  </si>
  <si>
    <t>C0188</t>
  </si>
  <si>
    <t>T00928</t>
  </si>
  <si>
    <t>T00929</t>
  </si>
  <si>
    <t>T00930</t>
  </si>
  <si>
    <t>T00931</t>
  </si>
  <si>
    <t>T00932</t>
  </si>
  <si>
    <t>T00933</t>
  </si>
  <si>
    <t>T00934</t>
  </si>
  <si>
    <t>C0249</t>
  </si>
  <si>
    <t>T00935</t>
  </si>
  <si>
    <t>T00936</t>
  </si>
  <si>
    <t>T00937</t>
  </si>
  <si>
    <t>T00938</t>
  </si>
  <si>
    <t>T00939</t>
  </si>
  <si>
    <t>T00940</t>
  </si>
  <si>
    <t>T00941</t>
  </si>
  <si>
    <t>C0070</t>
  </si>
  <si>
    <t>T00942</t>
  </si>
  <si>
    <t>T00943</t>
  </si>
  <si>
    <t>T00944</t>
  </si>
  <si>
    <t>T00945</t>
  </si>
  <si>
    <t>T00946</t>
  </si>
  <si>
    <t>T00947</t>
  </si>
  <si>
    <t>T00948</t>
  </si>
  <si>
    <t>C0285</t>
  </si>
  <si>
    <t>T00949</t>
  </si>
  <si>
    <t>C0309</t>
  </si>
  <si>
    <t>T00950</t>
  </si>
  <si>
    <t>C0235</t>
  </si>
  <si>
    <t>T00951</t>
  </si>
  <si>
    <t>T00952</t>
  </si>
  <si>
    <t>T00953</t>
  </si>
  <si>
    <t>C0341</t>
  </si>
  <si>
    <t>T00954</t>
  </si>
  <si>
    <t>T00955</t>
  </si>
  <si>
    <t>T00956</t>
  </si>
  <si>
    <t>T00957</t>
  </si>
  <si>
    <t>T00958</t>
  </si>
  <si>
    <t>T00959</t>
  </si>
  <si>
    <t>T00960</t>
  </si>
  <si>
    <t>T00961</t>
  </si>
  <si>
    <t>T00962</t>
  </si>
  <si>
    <t>T00963</t>
  </si>
  <si>
    <t>C0025</t>
  </si>
  <si>
    <t>T00964</t>
  </si>
  <si>
    <t>T00965</t>
  </si>
  <si>
    <t>T00966</t>
  </si>
  <si>
    <t>T00967</t>
  </si>
  <si>
    <t>C0006</t>
  </si>
  <si>
    <t>T00968</t>
  </si>
  <si>
    <t>T00969</t>
  </si>
  <si>
    <t>T00970</t>
  </si>
  <si>
    <t>T00971</t>
  </si>
  <si>
    <t>T00972</t>
  </si>
  <si>
    <t>T00973</t>
  </si>
  <si>
    <t>T00974</t>
  </si>
  <si>
    <t>T00975</t>
  </si>
  <si>
    <t>T00976</t>
  </si>
  <si>
    <t>T00977</t>
  </si>
  <si>
    <t>T00978</t>
  </si>
  <si>
    <t>T00979</t>
  </si>
  <si>
    <t>T00980</t>
  </si>
  <si>
    <t>T00981</t>
  </si>
  <si>
    <t>T00982</t>
  </si>
  <si>
    <t>T00983</t>
  </si>
  <si>
    <t>T00984</t>
  </si>
  <si>
    <t>T00985</t>
  </si>
  <si>
    <t>C0261</t>
  </si>
  <si>
    <t>T00986</t>
  </si>
  <si>
    <t>T00987</t>
  </si>
  <si>
    <t>T00988</t>
  </si>
  <si>
    <t>T00989</t>
  </si>
  <si>
    <t>T00990</t>
  </si>
  <si>
    <t>T00991</t>
  </si>
  <si>
    <t>C0280</t>
  </si>
  <si>
    <t>T00992</t>
  </si>
  <si>
    <t>T00993</t>
  </si>
  <si>
    <t>T00994</t>
  </si>
  <si>
    <t>T00995</t>
  </si>
  <si>
    <t>T00996</t>
  </si>
  <si>
    <t>T00997</t>
  </si>
  <si>
    <t>T00998</t>
  </si>
  <si>
    <t>C0481</t>
  </si>
  <si>
    <t>T00999</t>
  </si>
  <si>
    <t>C0273</t>
  </si>
  <si>
    <t>T01000</t>
  </si>
  <si>
    <t>T01001</t>
  </si>
  <si>
    <t>T01002</t>
  </si>
  <si>
    <t>T01003</t>
  </si>
  <si>
    <t>C0302</t>
  </si>
  <si>
    <t>T01004</t>
  </si>
  <si>
    <t>T01005</t>
  </si>
  <si>
    <t>T01006</t>
  </si>
  <si>
    <t>C0407</t>
  </si>
  <si>
    <t>T01007</t>
  </si>
  <si>
    <t>C0310</t>
  </si>
  <si>
    <t>T01008</t>
  </si>
  <si>
    <t>T01009</t>
  </si>
  <si>
    <t>T01010</t>
  </si>
  <si>
    <t>T01011</t>
  </si>
  <si>
    <t>T01012</t>
  </si>
  <si>
    <t>T01013</t>
  </si>
  <si>
    <t>T01014</t>
  </si>
  <si>
    <t>T01015</t>
  </si>
  <si>
    <t>T01016</t>
  </si>
  <si>
    <t>T01017</t>
  </si>
  <si>
    <t>T01018</t>
  </si>
  <si>
    <t>T01019</t>
  </si>
  <si>
    <t>T01020</t>
  </si>
  <si>
    <t>C0089</t>
  </si>
  <si>
    <t>T01021</t>
  </si>
  <si>
    <t>C0154</t>
  </si>
  <si>
    <t>T01022</t>
  </si>
  <si>
    <t>T01023</t>
  </si>
  <si>
    <t>T01024</t>
  </si>
  <si>
    <t>T01025</t>
  </si>
  <si>
    <t>T01026</t>
  </si>
  <si>
    <t>T01027</t>
  </si>
  <si>
    <t>T01028</t>
  </si>
  <si>
    <t>T01029</t>
  </si>
  <si>
    <t>T01030</t>
  </si>
  <si>
    <t>T01031</t>
  </si>
  <si>
    <t>T01032</t>
  </si>
  <si>
    <t>T01033</t>
  </si>
  <si>
    <t>T01034</t>
  </si>
  <si>
    <t>T01035</t>
  </si>
  <si>
    <t>T01036</t>
  </si>
  <si>
    <t>T01037</t>
  </si>
  <si>
    <t>T01038</t>
  </si>
  <si>
    <t>T01039</t>
  </si>
  <si>
    <t>T01040</t>
  </si>
  <si>
    <t>T01041</t>
  </si>
  <si>
    <t>T01042</t>
  </si>
  <si>
    <t>T01043</t>
  </si>
  <si>
    <t>T01044</t>
  </si>
  <si>
    <t>T01045</t>
  </si>
  <si>
    <t>C0190</t>
  </si>
  <si>
    <t>T01046</t>
  </si>
  <si>
    <t>T01047</t>
  </si>
  <si>
    <t>C0061</t>
  </si>
  <si>
    <t>T01048</t>
  </si>
  <si>
    <t>T01049</t>
  </si>
  <si>
    <t>T01050</t>
  </si>
  <si>
    <t>T01051</t>
  </si>
  <si>
    <t>T01052</t>
  </si>
  <si>
    <t>T01053</t>
  </si>
  <si>
    <t>T01054</t>
  </si>
  <si>
    <t>T01055</t>
  </si>
  <si>
    <t>T01056</t>
  </si>
  <si>
    <t>T01057</t>
  </si>
  <si>
    <t>T01058</t>
  </si>
  <si>
    <t>T01059</t>
  </si>
  <si>
    <t>T01060</t>
  </si>
  <si>
    <t>T01061</t>
  </si>
  <si>
    <t>T01062</t>
  </si>
  <si>
    <t>T01063</t>
  </si>
  <si>
    <t>T01064</t>
  </si>
  <si>
    <t>T01065</t>
  </si>
  <si>
    <t>T01066</t>
  </si>
  <si>
    <t>T01067</t>
  </si>
  <si>
    <t>T01068</t>
  </si>
  <si>
    <t>T01069</t>
  </si>
  <si>
    <t>T01070</t>
  </si>
  <si>
    <t>T01071</t>
  </si>
  <si>
    <t>T01072</t>
  </si>
  <si>
    <t>T01073</t>
  </si>
  <si>
    <t>T01074</t>
  </si>
  <si>
    <t>T01075</t>
  </si>
  <si>
    <t>C0007</t>
  </si>
  <si>
    <t>T01076</t>
  </si>
  <si>
    <t>T01077</t>
  </si>
  <si>
    <t>T01078</t>
  </si>
  <si>
    <t>T01079</t>
  </si>
  <si>
    <t>T01080</t>
  </si>
  <si>
    <t>C0206</t>
  </si>
  <si>
    <t>T01081</t>
  </si>
  <si>
    <t>T01082</t>
  </si>
  <si>
    <t>T01083</t>
  </si>
  <si>
    <t>T01084</t>
  </si>
  <si>
    <t>T01085</t>
  </si>
  <si>
    <t>T01086</t>
  </si>
  <si>
    <t>T01087</t>
  </si>
  <si>
    <t>T01088</t>
  </si>
  <si>
    <t>T01089</t>
  </si>
  <si>
    <t>T01090</t>
  </si>
  <si>
    <t>T01091</t>
  </si>
  <si>
    <t>T01092</t>
  </si>
  <si>
    <t>T01093</t>
  </si>
  <si>
    <t>T01094</t>
  </si>
  <si>
    <t>C0463</t>
  </si>
  <si>
    <t>T01095</t>
  </si>
  <si>
    <t>T01096</t>
  </si>
  <si>
    <t>T01097</t>
  </si>
  <si>
    <t>T01098</t>
  </si>
  <si>
    <t>T01099</t>
  </si>
  <si>
    <t>T01100</t>
  </si>
  <si>
    <t>C0461</t>
  </si>
  <si>
    <t>T01101</t>
  </si>
  <si>
    <t>T01102</t>
  </si>
  <si>
    <t>T01103</t>
  </si>
  <si>
    <t>T01104</t>
  </si>
  <si>
    <t>T01105</t>
  </si>
  <si>
    <t>T01106</t>
  </si>
  <si>
    <t>T01107</t>
  </si>
  <si>
    <t>T01108</t>
  </si>
  <si>
    <t>T01109</t>
  </si>
  <si>
    <t>T01110</t>
  </si>
  <si>
    <t>T01111</t>
  </si>
  <si>
    <t>T01112</t>
  </si>
  <si>
    <t>T01113</t>
  </si>
  <si>
    <t>T01114</t>
  </si>
  <si>
    <t>T01115</t>
  </si>
  <si>
    <t>T01116</t>
  </si>
  <si>
    <t>T01117</t>
  </si>
  <si>
    <t>T01118</t>
  </si>
  <si>
    <t>T01119</t>
  </si>
  <si>
    <t>T01120</t>
  </si>
  <si>
    <t>T01121</t>
  </si>
  <si>
    <t>T01122</t>
  </si>
  <si>
    <t>T01123</t>
  </si>
  <si>
    <t>T01124</t>
  </si>
  <si>
    <t>T01125</t>
  </si>
  <si>
    <t>C0474</t>
  </si>
  <si>
    <t>T01126</t>
  </si>
  <si>
    <t>T01127</t>
  </si>
  <si>
    <t>T01128</t>
  </si>
  <si>
    <t>T01129</t>
  </si>
  <si>
    <t>C0472</t>
  </si>
  <si>
    <t>T01130</t>
  </si>
  <si>
    <t>T01131</t>
  </si>
  <si>
    <t>T01132</t>
  </si>
  <si>
    <t>T01133</t>
  </si>
  <si>
    <t>T01134</t>
  </si>
  <si>
    <t>T01135</t>
  </si>
  <si>
    <t>T01136</t>
  </si>
  <si>
    <t>T01137</t>
  </si>
  <si>
    <t>C0205</t>
  </si>
  <si>
    <t>T01138</t>
  </si>
  <si>
    <t>T01139</t>
  </si>
  <si>
    <t>T01140</t>
  </si>
  <si>
    <t>T01141</t>
  </si>
  <si>
    <t>T01142</t>
  </si>
  <si>
    <t>T01143</t>
  </si>
  <si>
    <t>T01144</t>
  </si>
  <si>
    <t>T01145</t>
  </si>
  <si>
    <t>T01146</t>
  </si>
  <si>
    <t>T01147</t>
  </si>
  <si>
    <t>T01148</t>
  </si>
  <si>
    <t>C0306</t>
  </si>
  <si>
    <t>T01149</t>
  </si>
  <si>
    <t>T01150</t>
  </si>
  <si>
    <t>T01151</t>
  </si>
  <si>
    <t>T01152</t>
  </si>
  <si>
    <t>T01153</t>
  </si>
  <si>
    <t>T01154</t>
  </si>
  <si>
    <t>T01155</t>
  </si>
  <si>
    <t>T01156</t>
  </si>
  <si>
    <t>T01157</t>
  </si>
  <si>
    <t>C0214</t>
  </si>
  <si>
    <t>T01158</t>
  </si>
  <si>
    <t>T01159</t>
  </si>
  <si>
    <t>T01160</t>
  </si>
  <si>
    <t>T01161</t>
  </si>
  <si>
    <t>T01162</t>
  </si>
  <si>
    <t>T01163</t>
  </si>
  <si>
    <t>T01164</t>
  </si>
  <si>
    <t>T01165</t>
  </si>
  <si>
    <t>T01166</t>
  </si>
  <si>
    <t>T01167</t>
  </si>
  <si>
    <t>C0451</t>
  </si>
  <si>
    <t>T01168</t>
  </si>
  <si>
    <t>T01169</t>
  </si>
  <si>
    <t>T01170</t>
  </si>
  <si>
    <t>T01171</t>
  </si>
  <si>
    <t>T01172</t>
  </si>
  <si>
    <t>T01173</t>
  </si>
  <si>
    <t>T01174</t>
  </si>
  <si>
    <t>T01175</t>
  </si>
  <si>
    <t>C0022</t>
  </si>
  <si>
    <t>T01176</t>
  </si>
  <si>
    <t>C0165</t>
  </si>
  <si>
    <t>T01177</t>
  </si>
  <si>
    <t>T01178</t>
  </si>
  <si>
    <t>T01179</t>
  </si>
  <si>
    <t>C0330</t>
  </si>
  <si>
    <t>T01180</t>
  </si>
  <si>
    <t>T01181</t>
  </si>
  <si>
    <t>T01182</t>
  </si>
  <si>
    <t>T01183</t>
  </si>
  <si>
    <t>T01184</t>
  </si>
  <si>
    <t>T01185</t>
  </si>
  <si>
    <t>T01186</t>
  </si>
  <si>
    <t>T01187</t>
  </si>
  <si>
    <t>T01188</t>
  </si>
  <si>
    <t>T01189</t>
  </si>
  <si>
    <t>T01190</t>
  </si>
  <si>
    <t>T01191</t>
  </si>
  <si>
    <t>T01192</t>
  </si>
  <si>
    <t>T01193</t>
  </si>
  <si>
    <t>T01194</t>
  </si>
  <si>
    <t>T01195</t>
  </si>
  <si>
    <t>C0363</t>
  </si>
  <si>
    <t>T01196</t>
  </si>
  <si>
    <t>T01197</t>
  </si>
  <si>
    <t>T01198</t>
  </si>
  <si>
    <t>T01199</t>
  </si>
  <si>
    <t>T01200</t>
  </si>
  <si>
    <t>T01201</t>
  </si>
  <si>
    <t>T01202</t>
  </si>
  <si>
    <t>T01203</t>
  </si>
  <si>
    <t>T01204</t>
  </si>
  <si>
    <t>T01205</t>
  </si>
  <si>
    <t>T01206</t>
  </si>
  <si>
    <t>C0030</t>
  </si>
  <si>
    <t>T01207</t>
  </si>
  <si>
    <t>T01208</t>
  </si>
  <si>
    <t>C0078</t>
  </si>
  <si>
    <t>T01209</t>
  </si>
  <si>
    <t>C0297</t>
  </si>
  <si>
    <t>T01210</t>
  </si>
  <si>
    <t>C0125</t>
  </si>
  <si>
    <t>T01211</t>
  </si>
  <si>
    <t>T01212</t>
  </si>
  <si>
    <t>T01213</t>
  </si>
  <si>
    <t>C0457</t>
  </si>
  <si>
    <t>T01214</t>
  </si>
  <si>
    <t>C0441</t>
  </si>
  <si>
    <t>T01215</t>
  </si>
  <si>
    <t>T01216</t>
  </si>
  <si>
    <t>T01217</t>
  </si>
  <si>
    <t>T01218</t>
  </si>
  <si>
    <t>C0370</t>
  </si>
  <si>
    <t>T01219</t>
  </si>
  <si>
    <t>T01220</t>
  </si>
  <si>
    <t>T01221</t>
  </si>
  <si>
    <t>C0444</t>
  </si>
  <si>
    <t>T01222</t>
  </si>
  <si>
    <t>T01223</t>
  </si>
  <si>
    <t>T01224</t>
  </si>
  <si>
    <t>T01225</t>
  </si>
  <si>
    <t>T01226</t>
  </si>
  <si>
    <t>T01227</t>
  </si>
  <si>
    <t>T01228</t>
  </si>
  <si>
    <t>T01229</t>
  </si>
  <si>
    <t>C0488</t>
  </si>
  <si>
    <t>T01230</t>
  </si>
  <si>
    <t>T01231</t>
  </si>
  <si>
    <t>T01232</t>
  </si>
  <si>
    <t>T01233</t>
  </si>
  <si>
    <t>T01234</t>
  </si>
  <si>
    <t>T01235</t>
  </si>
  <si>
    <t>T01236</t>
  </si>
  <si>
    <t>T01237</t>
  </si>
  <si>
    <t>T01238</t>
  </si>
  <si>
    <t>T01239</t>
  </si>
  <si>
    <t>T01240</t>
  </si>
  <si>
    <t>T01241</t>
  </si>
  <si>
    <t>T01242</t>
  </si>
  <si>
    <t>T01243</t>
  </si>
  <si>
    <t>T01244</t>
  </si>
  <si>
    <t>C0201</t>
  </si>
  <si>
    <t>T01245</t>
  </si>
  <si>
    <t>T01246</t>
  </si>
  <si>
    <t>T01247</t>
  </si>
  <si>
    <t>T01248</t>
  </si>
  <si>
    <t>T01249</t>
  </si>
  <si>
    <t>T01250</t>
  </si>
  <si>
    <t>C0128</t>
  </si>
  <si>
    <t>T01251</t>
  </si>
  <si>
    <t>T01252</t>
  </si>
  <si>
    <t>T01253</t>
  </si>
  <si>
    <t>T01254</t>
  </si>
  <si>
    <t>T01255</t>
  </si>
  <si>
    <t>C0375</t>
  </si>
  <si>
    <t>T01256</t>
  </si>
  <si>
    <t>C0226</t>
  </si>
  <si>
    <t>T01257</t>
  </si>
  <si>
    <t>T01258</t>
  </si>
  <si>
    <t>T01259</t>
  </si>
  <si>
    <t>T01260</t>
  </si>
  <si>
    <t>T01261</t>
  </si>
  <si>
    <t>T01262</t>
  </si>
  <si>
    <t>T01263</t>
  </si>
  <si>
    <t>T01264</t>
  </si>
  <si>
    <t>C0414</t>
  </si>
  <si>
    <t>T01265</t>
  </si>
  <si>
    <t>T01266</t>
  </si>
  <si>
    <t>T01267</t>
  </si>
  <si>
    <t>C0021</t>
  </si>
  <si>
    <t>T01268</t>
  </si>
  <si>
    <t>T01269</t>
  </si>
  <si>
    <t>T01270</t>
  </si>
  <si>
    <t>T01271</t>
  </si>
  <si>
    <t>T01272</t>
  </si>
  <si>
    <t>T01273</t>
  </si>
  <si>
    <t>T01274</t>
  </si>
  <si>
    <t>T01275</t>
  </si>
  <si>
    <t>T01276</t>
  </si>
  <si>
    <t>T01277</t>
  </si>
  <si>
    <t>T01278</t>
  </si>
  <si>
    <t>T01279</t>
  </si>
  <si>
    <t>T01280</t>
  </si>
  <si>
    <t>T01281</t>
  </si>
  <si>
    <t>T01282</t>
  </si>
  <si>
    <t>T01283</t>
  </si>
  <si>
    <t>T01284</t>
  </si>
  <si>
    <t>T01285</t>
  </si>
  <si>
    <t>T01286</t>
  </si>
  <si>
    <t>C0490</t>
  </si>
  <si>
    <t>T01287</t>
  </si>
  <si>
    <t>C0045</t>
  </si>
  <si>
    <t>T01288</t>
  </si>
  <si>
    <t>T01289</t>
  </si>
  <si>
    <t>T01290</t>
  </si>
  <si>
    <t>T01291</t>
  </si>
  <si>
    <t>C0333</t>
  </si>
  <si>
    <t>T01292</t>
  </si>
  <si>
    <t>T01293</t>
  </si>
  <si>
    <t>T01294</t>
  </si>
  <si>
    <t>T01295</t>
  </si>
  <si>
    <t>T01296</t>
  </si>
  <si>
    <t>T01297</t>
  </si>
  <si>
    <t>T01298</t>
  </si>
  <si>
    <t>T01299</t>
  </si>
  <si>
    <t>C0040</t>
  </si>
  <si>
    <t>T01300</t>
  </si>
  <si>
    <t>T01301</t>
  </si>
  <si>
    <t>C0054</t>
  </si>
  <si>
    <t>T01302</t>
  </si>
  <si>
    <t>T01303</t>
  </si>
  <si>
    <t>T01304</t>
  </si>
  <si>
    <t>T01305</t>
  </si>
  <si>
    <t>T01306</t>
  </si>
  <si>
    <t>T01307</t>
  </si>
  <si>
    <t>T01308</t>
  </si>
  <si>
    <t>T01309</t>
  </si>
  <si>
    <t>T01310</t>
  </si>
  <si>
    <t>T01311</t>
  </si>
  <si>
    <t>T01312</t>
  </si>
  <si>
    <t>T01313</t>
  </si>
  <si>
    <t>T01314</t>
  </si>
  <si>
    <t>T01315</t>
  </si>
  <si>
    <t>T01316</t>
  </si>
  <si>
    <t>T01317</t>
  </si>
  <si>
    <t>T01318</t>
  </si>
  <si>
    <t>T01319</t>
  </si>
  <si>
    <t>T01320</t>
  </si>
  <si>
    <t>T01321</t>
  </si>
  <si>
    <t>T01322</t>
  </si>
  <si>
    <t>T01323</t>
  </si>
  <si>
    <t>T01324</t>
  </si>
  <si>
    <t>T01325</t>
  </si>
  <si>
    <t>T01326</t>
  </si>
  <si>
    <t>T01327</t>
  </si>
  <si>
    <t>T01328</t>
  </si>
  <si>
    <t>C0133</t>
  </si>
  <si>
    <t>T01329</t>
  </si>
  <si>
    <t>T01330</t>
  </si>
  <si>
    <t>T01331</t>
  </si>
  <si>
    <t>T01332</t>
  </si>
  <si>
    <t>T01333</t>
  </si>
  <si>
    <t>T01334</t>
  </si>
  <si>
    <t>T01335</t>
  </si>
  <si>
    <t>C0062</t>
  </si>
  <si>
    <t>T01336</t>
  </si>
  <si>
    <t>T01337</t>
  </si>
  <si>
    <t>T01338</t>
  </si>
  <si>
    <t>T01339</t>
  </si>
  <si>
    <t>T01340</t>
  </si>
  <si>
    <t>T01341</t>
  </si>
  <si>
    <t>T01342</t>
  </si>
  <si>
    <t>T01343</t>
  </si>
  <si>
    <t>T01344</t>
  </si>
  <si>
    <t>T01345</t>
  </si>
  <si>
    <t>T01346</t>
  </si>
  <si>
    <t>T01347</t>
  </si>
  <si>
    <t>T01348</t>
  </si>
  <si>
    <t>T01349</t>
  </si>
  <si>
    <t>T01350</t>
  </si>
  <si>
    <t>C0496</t>
  </si>
  <si>
    <t>T01351</t>
  </si>
  <si>
    <t>T01352</t>
  </si>
  <si>
    <t>C0181</t>
  </si>
  <si>
    <t>T01353</t>
  </si>
  <si>
    <t>T01354</t>
  </si>
  <si>
    <t>T01355</t>
  </si>
  <si>
    <t>T01356</t>
  </si>
  <si>
    <t>T01357</t>
  </si>
  <si>
    <t>T01358</t>
  </si>
  <si>
    <t>T01359</t>
  </si>
  <si>
    <t>T01360</t>
  </si>
  <si>
    <t>T01361</t>
  </si>
  <si>
    <t>T01362</t>
  </si>
  <si>
    <t>T01363</t>
  </si>
  <si>
    <t>T01364</t>
  </si>
  <si>
    <t>T01365</t>
  </si>
  <si>
    <t>T01366</t>
  </si>
  <si>
    <t>T01367</t>
  </si>
  <si>
    <t>T01368</t>
  </si>
  <si>
    <t>C0172</t>
  </si>
  <si>
    <t>T01369</t>
  </si>
  <si>
    <t>T01370</t>
  </si>
  <si>
    <t>T01371</t>
  </si>
  <si>
    <t>T01372</t>
  </si>
  <si>
    <t>T01373</t>
  </si>
  <si>
    <t>T01374</t>
  </si>
  <si>
    <t>T01375</t>
  </si>
  <si>
    <t>T01376</t>
  </si>
  <si>
    <t>T01377</t>
  </si>
  <si>
    <t>T01378</t>
  </si>
  <si>
    <t>T01379</t>
  </si>
  <si>
    <t>T01380</t>
  </si>
  <si>
    <t>T01381</t>
  </si>
  <si>
    <t>T01382</t>
  </si>
  <si>
    <t>T01383</t>
  </si>
  <si>
    <t>T01384</t>
  </si>
  <si>
    <t>T01385</t>
  </si>
  <si>
    <t>T01386</t>
  </si>
  <si>
    <t>T01387</t>
  </si>
  <si>
    <t>C0166</t>
  </si>
  <si>
    <t>T01388</t>
  </si>
  <si>
    <t>T01389</t>
  </si>
  <si>
    <t>C0495</t>
  </si>
  <si>
    <t>T01390</t>
  </si>
  <si>
    <t>T01391</t>
  </si>
  <si>
    <t>T01392</t>
  </si>
  <si>
    <t>T01393</t>
  </si>
  <si>
    <t>T01394</t>
  </si>
  <si>
    <t>T01395</t>
  </si>
  <si>
    <t>T01396</t>
  </si>
  <si>
    <t>T01397</t>
  </si>
  <si>
    <t>T01398</t>
  </si>
  <si>
    <t>C0058</t>
  </si>
  <si>
    <t>T01399</t>
  </si>
  <si>
    <t>T01400</t>
  </si>
  <si>
    <t>T01401</t>
  </si>
  <si>
    <t>T01402</t>
  </si>
  <si>
    <t>T01403</t>
  </si>
  <si>
    <t>T01404</t>
  </si>
  <si>
    <t>T01405</t>
  </si>
  <si>
    <t>T01406</t>
  </si>
  <si>
    <t>T01407</t>
  </si>
  <si>
    <t>T01408</t>
  </si>
  <si>
    <t>T01409</t>
  </si>
  <si>
    <t>T01410</t>
  </si>
  <si>
    <t>T01411</t>
  </si>
  <si>
    <t>T01412</t>
  </si>
  <si>
    <t>T01413</t>
  </si>
  <si>
    <t>T01414</t>
  </si>
  <si>
    <t>C0336</t>
  </si>
  <si>
    <t>T01415</t>
  </si>
  <si>
    <t>T01416</t>
  </si>
  <si>
    <t>T01417</t>
  </si>
  <si>
    <t>T01418</t>
  </si>
  <si>
    <t>T01419</t>
  </si>
  <si>
    <t>T01420</t>
  </si>
  <si>
    <t>T01421</t>
  </si>
  <si>
    <t>T01422</t>
  </si>
  <si>
    <t>T01423</t>
  </si>
  <si>
    <t>T01424</t>
  </si>
  <si>
    <t>T01425</t>
  </si>
  <si>
    <t>T01426</t>
  </si>
  <si>
    <t>T01427</t>
  </si>
  <si>
    <t>T01428</t>
  </si>
  <si>
    <t>T01429</t>
  </si>
  <si>
    <t>T01430</t>
  </si>
  <si>
    <t>T01431</t>
  </si>
  <si>
    <t>T01432</t>
  </si>
  <si>
    <t>T01433</t>
  </si>
  <si>
    <t>T01434</t>
  </si>
  <si>
    <t>T01435</t>
  </si>
  <si>
    <t>C0189</t>
  </si>
  <si>
    <t>T01436</t>
  </si>
  <si>
    <t>C0113</t>
  </si>
  <si>
    <t>T01437</t>
  </si>
  <si>
    <t>T01438</t>
  </si>
  <si>
    <t>T01439</t>
  </si>
  <si>
    <t>T01440</t>
  </si>
  <si>
    <t>T01441</t>
  </si>
  <si>
    <t>T01442</t>
  </si>
  <si>
    <t>T01443</t>
  </si>
  <si>
    <t>T01444</t>
  </si>
  <si>
    <t>T01445</t>
  </si>
  <si>
    <t>T01446</t>
  </si>
  <si>
    <t>T01447</t>
  </si>
  <si>
    <t>T01448</t>
  </si>
  <si>
    <t>T01449</t>
  </si>
  <si>
    <t>T01450</t>
  </si>
  <si>
    <t>T01451</t>
  </si>
  <si>
    <t>T01452</t>
  </si>
  <si>
    <t>T01453</t>
  </si>
  <si>
    <t>T01454</t>
  </si>
  <si>
    <t>T01455</t>
  </si>
  <si>
    <t>T01456</t>
  </si>
  <si>
    <t>T01457</t>
  </si>
  <si>
    <t>T01458</t>
  </si>
  <si>
    <t>T01459</t>
  </si>
  <si>
    <t>T01460</t>
  </si>
  <si>
    <t>C0035</t>
  </si>
  <si>
    <t>T01461</t>
  </si>
  <si>
    <t>T01462</t>
  </si>
  <si>
    <t>C0171</t>
  </si>
  <si>
    <t>T01463</t>
  </si>
  <si>
    <t>T01464</t>
  </si>
  <si>
    <t>T01465</t>
  </si>
  <si>
    <t>T01466</t>
  </si>
  <si>
    <t>T01467</t>
  </si>
  <si>
    <t>T01468</t>
  </si>
  <si>
    <t>T01469</t>
  </si>
  <si>
    <t>T01470</t>
  </si>
  <si>
    <t>C0116</t>
  </si>
  <si>
    <t>T01471</t>
  </si>
  <si>
    <t>T01472</t>
  </si>
  <si>
    <t>C0357</t>
  </si>
  <si>
    <t>T01473</t>
  </si>
  <si>
    <t>T01474</t>
  </si>
  <si>
    <t>C0467</t>
  </si>
  <si>
    <t>T01475</t>
  </si>
  <si>
    <t>T01476</t>
  </si>
  <si>
    <t>C0293</t>
  </si>
  <si>
    <t>T01477</t>
  </si>
  <si>
    <t>T01478</t>
  </si>
  <si>
    <t>T01479</t>
  </si>
  <si>
    <t>T01480</t>
  </si>
  <si>
    <t>T01481</t>
  </si>
  <si>
    <t>T01482</t>
  </si>
  <si>
    <t>T01483</t>
  </si>
  <si>
    <t>T01484</t>
  </si>
  <si>
    <t>T01485</t>
  </si>
  <si>
    <t>C0342</t>
  </si>
  <si>
    <t>T01486</t>
  </si>
  <si>
    <t>T01487</t>
  </si>
  <si>
    <t>T01488</t>
  </si>
  <si>
    <t>T01489</t>
  </si>
  <si>
    <t>C0103</t>
  </si>
  <si>
    <t>T01490</t>
  </si>
  <si>
    <t>C0347</t>
  </si>
  <si>
    <t>T01491</t>
  </si>
  <si>
    <t>T01492</t>
  </si>
  <si>
    <t>T01493</t>
  </si>
  <si>
    <t>T01494</t>
  </si>
  <si>
    <t>T01495</t>
  </si>
  <si>
    <t>C0459</t>
  </si>
  <si>
    <t>T01496</t>
  </si>
  <si>
    <t>T01497</t>
  </si>
  <si>
    <t>T01498</t>
  </si>
  <si>
    <t>T01499</t>
  </si>
  <si>
    <t>T01500</t>
  </si>
  <si>
    <t>T01501</t>
  </si>
  <si>
    <t>T01502</t>
  </si>
  <si>
    <t>T01503</t>
  </si>
  <si>
    <t>T01504</t>
  </si>
  <si>
    <t>T01505</t>
  </si>
  <si>
    <t>T01506</t>
  </si>
  <si>
    <t>C0218</t>
  </si>
  <si>
    <t>T01507</t>
  </si>
  <si>
    <t>T01508</t>
  </si>
  <si>
    <t>C0144</t>
  </si>
  <si>
    <t>T01509</t>
  </si>
  <si>
    <t>T01510</t>
  </si>
  <si>
    <t>T01511</t>
  </si>
  <si>
    <t>T01512</t>
  </si>
  <si>
    <t>T01513</t>
  </si>
  <si>
    <t>T01514</t>
  </si>
  <si>
    <t>T01515</t>
  </si>
  <si>
    <t>T01516</t>
  </si>
  <si>
    <t>T01517</t>
  </si>
  <si>
    <t>C0005</t>
  </si>
  <si>
    <t>T01518</t>
  </si>
  <si>
    <t>T01519</t>
  </si>
  <si>
    <t>T01520</t>
  </si>
  <si>
    <t>T01521</t>
  </si>
  <si>
    <t>T01522</t>
  </si>
  <si>
    <t>T01523</t>
  </si>
  <si>
    <t>T01524</t>
  </si>
  <si>
    <t>T01525</t>
  </si>
  <si>
    <t>T01526</t>
  </si>
  <si>
    <t>T01527</t>
  </si>
  <si>
    <t>T01528</t>
  </si>
  <si>
    <t>C0351</t>
  </si>
  <si>
    <t>T01529</t>
  </si>
  <si>
    <t>T01530</t>
  </si>
  <si>
    <t>T01531</t>
  </si>
  <si>
    <t>T01532</t>
  </si>
  <si>
    <t>T01533</t>
  </si>
  <si>
    <t>T01534</t>
  </si>
  <si>
    <t>T01535</t>
  </si>
  <si>
    <t>T01536</t>
  </si>
  <si>
    <t>C0291</t>
  </si>
  <si>
    <t>T01537</t>
  </si>
  <si>
    <t>T01538</t>
  </si>
  <si>
    <t>T01539</t>
  </si>
  <si>
    <t>T01540</t>
  </si>
  <si>
    <t>T01541</t>
  </si>
  <si>
    <t>T01542</t>
  </si>
  <si>
    <t>T01543</t>
  </si>
  <si>
    <t>T01544</t>
  </si>
  <si>
    <t>C0346</t>
  </si>
  <si>
    <t>T01545</t>
  </si>
  <si>
    <t>T01546</t>
  </si>
  <si>
    <t>T01547</t>
  </si>
  <si>
    <t>T01548</t>
  </si>
  <si>
    <t>T01549</t>
  </si>
  <si>
    <t>T01550</t>
  </si>
  <si>
    <t>T01551</t>
  </si>
  <si>
    <t>T01552</t>
  </si>
  <si>
    <t>T01553</t>
  </si>
  <si>
    <t>C0438</t>
  </si>
  <si>
    <t>T01554</t>
  </si>
  <si>
    <t>C0378</t>
  </si>
  <si>
    <t>T01555</t>
  </si>
  <si>
    <t>T01556</t>
  </si>
  <si>
    <t>T01557</t>
  </si>
  <si>
    <t>T01558</t>
  </si>
  <si>
    <t>T01559</t>
  </si>
  <si>
    <t>T01560</t>
  </si>
  <si>
    <t>T01561</t>
  </si>
  <si>
    <t>C0179</t>
  </si>
  <si>
    <t>T01562</t>
  </si>
  <si>
    <t>C0001</t>
  </si>
  <si>
    <t>T01563</t>
  </si>
  <si>
    <t>T01564</t>
  </si>
  <si>
    <t>T01565</t>
  </si>
  <si>
    <t>T01566</t>
  </si>
  <si>
    <t>C0177</t>
  </si>
  <si>
    <t>T01567</t>
  </si>
  <si>
    <t>T01568</t>
  </si>
  <si>
    <t>C0112</t>
  </si>
  <si>
    <t>T01569</t>
  </si>
  <si>
    <t>T01570</t>
  </si>
  <si>
    <t>T01571</t>
  </si>
  <si>
    <t>T01572</t>
  </si>
  <si>
    <t>T01573</t>
  </si>
  <si>
    <t>T01574</t>
  </si>
  <si>
    <t>T01575</t>
  </si>
  <si>
    <t>T01576</t>
  </si>
  <si>
    <t>C0433</t>
  </si>
  <si>
    <t>T01577</t>
  </si>
  <si>
    <t>C0326</t>
  </si>
  <si>
    <t>T01578</t>
  </si>
  <si>
    <t>T01579</t>
  </si>
  <si>
    <t>T01580</t>
  </si>
  <si>
    <t>T01581</t>
  </si>
  <si>
    <t>T01582</t>
  </si>
  <si>
    <t>T01583</t>
  </si>
  <si>
    <t>T01584</t>
  </si>
  <si>
    <t>T01585</t>
  </si>
  <si>
    <t>T01586</t>
  </si>
  <si>
    <t>T01587</t>
  </si>
  <si>
    <t>T01588</t>
  </si>
  <si>
    <t>T01589</t>
  </si>
  <si>
    <t>T01590</t>
  </si>
  <si>
    <t>T01591</t>
  </si>
  <si>
    <t>T01592</t>
  </si>
  <si>
    <t>T01593</t>
  </si>
  <si>
    <t>T01594</t>
  </si>
  <si>
    <t>T01595</t>
  </si>
  <si>
    <t>C0373</t>
  </si>
  <si>
    <t>T01596</t>
  </si>
  <si>
    <t>T01597</t>
  </si>
  <si>
    <t>T01598</t>
  </si>
  <si>
    <t>T01599</t>
  </si>
  <si>
    <t>T01600</t>
  </si>
  <si>
    <t>T01601</t>
  </si>
  <si>
    <t>C0185</t>
  </si>
  <si>
    <t>T01602</t>
  </si>
  <si>
    <t>T01603</t>
  </si>
  <si>
    <t>C0256</t>
  </si>
  <si>
    <t>T01604</t>
  </si>
  <si>
    <t>T01605</t>
  </si>
  <si>
    <t>T01606</t>
  </si>
  <si>
    <t>T01607</t>
  </si>
  <si>
    <t>T01608</t>
  </si>
  <si>
    <t>C0152</t>
  </si>
  <si>
    <t>T01609</t>
  </si>
  <si>
    <t>T01610</t>
  </si>
  <si>
    <t>T01611</t>
  </si>
  <si>
    <t>T01612</t>
  </si>
  <si>
    <t>T01613</t>
  </si>
  <si>
    <t>T01614</t>
  </si>
  <si>
    <t>T01615</t>
  </si>
  <si>
    <t>C0026</t>
  </si>
  <si>
    <t>T01616</t>
  </si>
  <si>
    <t>T01617</t>
  </si>
  <si>
    <t>C0168</t>
  </si>
  <si>
    <t>T01618</t>
  </si>
  <si>
    <t>T01619</t>
  </si>
  <si>
    <t>T01620</t>
  </si>
  <si>
    <t>T01621</t>
  </si>
  <si>
    <t>T01622</t>
  </si>
  <si>
    <t>T01623</t>
  </si>
  <si>
    <t>T01624</t>
  </si>
  <si>
    <t>T01625</t>
  </si>
  <si>
    <t>T01626</t>
  </si>
  <si>
    <t>T01627</t>
  </si>
  <si>
    <t>T01628</t>
  </si>
  <si>
    <t>T01629</t>
  </si>
  <si>
    <t>T01630</t>
  </si>
  <si>
    <t>C0098</t>
  </si>
  <si>
    <t>T01631</t>
  </si>
  <si>
    <t>T01632</t>
  </si>
  <si>
    <t>T01633</t>
  </si>
  <si>
    <t>T01634</t>
  </si>
  <si>
    <t>T01635</t>
  </si>
  <si>
    <t>T01636</t>
  </si>
  <si>
    <t>T01637</t>
  </si>
  <si>
    <t>T01638</t>
  </si>
  <si>
    <t>T01639</t>
  </si>
  <si>
    <t>T01640</t>
  </si>
  <si>
    <t>T01641</t>
  </si>
  <si>
    <t>C0075</t>
  </si>
  <si>
    <t>T01642</t>
  </si>
  <si>
    <t>T01643</t>
  </si>
  <si>
    <t>T01644</t>
  </si>
  <si>
    <t>T01645</t>
  </si>
  <si>
    <t>T01646</t>
  </si>
  <si>
    <t>T01647</t>
  </si>
  <si>
    <t>T01648</t>
  </si>
  <si>
    <t>T01649</t>
  </si>
  <si>
    <t>C0008</t>
  </si>
  <si>
    <t>T01650</t>
  </si>
  <si>
    <t>T01651</t>
  </si>
  <si>
    <t>T01652</t>
  </si>
  <si>
    <t>T01653</t>
  </si>
  <si>
    <t>T01654</t>
  </si>
  <si>
    <t>T01655</t>
  </si>
  <si>
    <t>T01656</t>
  </si>
  <si>
    <t>T01657</t>
  </si>
  <si>
    <t>C0295</t>
  </si>
  <si>
    <t>T01658</t>
  </si>
  <si>
    <t>C0439</t>
  </si>
  <si>
    <t>T01659</t>
  </si>
  <si>
    <t>T01660</t>
  </si>
  <si>
    <t>T01661</t>
  </si>
  <si>
    <t>T01662</t>
  </si>
  <si>
    <t>T01663</t>
  </si>
  <si>
    <t>T01664</t>
  </si>
  <si>
    <t>C0106</t>
  </si>
  <si>
    <t>T01665</t>
  </si>
  <si>
    <t>T01666</t>
  </si>
  <si>
    <t>T01667</t>
  </si>
  <si>
    <t>T01668</t>
  </si>
  <si>
    <t>T01669</t>
  </si>
  <si>
    <t>T01670</t>
  </si>
  <si>
    <t>T01671</t>
  </si>
  <si>
    <t>T01672</t>
  </si>
  <si>
    <t>T01673</t>
  </si>
  <si>
    <t>T01674</t>
  </si>
  <si>
    <t>T01675</t>
  </si>
  <si>
    <t>T01676</t>
  </si>
  <si>
    <t>T01677</t>
  </si>
  <si>
    <t>T01678</t>
  </si>
  <si>
    <t>T01679</t>
  </si>
  <si>
    <t>T01680</t>
  </si>
  <si>
    <t>T01681</t>
  </si>
  <si>
    <t>T01682</t>
  </si>
  <si>
    <t>T01683</t>
  </si>
  <si>
    <t>C0308</t>
  </si>
  <si>
    <t>T01684</t>
  </si>
  <si>
    <t>T01685</t>
  </si>
  <si>
    <t>T01686</t>
  </si>
  <si>
    <t>T01687</t>
  </si>
  <si>
    <t>T01688</t>
  </si>
  <si>
    <t>C0287</t>
  </si>
  <si>
    <t>T01689</t>
  </si>
  <si>
    <t>C0071</t>
  </si>
  <si>
    <t>T01690</t>
  </si>
  <si>
    <t>T01691</t>
  </si>
  <si>
    <t>T01692</t>
  </si>
  <si>
    <t>T01693</t>
  </si>
  <si>
    <t>T01694</t>
  </si>
  <si>
    <t>T01695</t>
  </si>
  <si>
    <t>C0183</t>
  </si>
  <si>
    <t>T01696</t>
  </si>
  <si>
    <t>T01697</t>
  </si>
  <si>
    <t>C0432</t>
  </si>
  <si>
    <t>T01698</t>
  </si>
  <si>
    <t>C0288</t>
  </si>
  <si>
    <t>T01699</t>
  </si>
  <si>
    <t>T01700</t>
  </si>
  <si>
    <t>T01701</t>
  </si>
  <si>
    <t>T01702</t>
  </si>
  <si>
    <t>T01703</t>
  </si>
  <si>
    <t>T01704</t>
  </si>
  <si>
    <t>T01705</t>
  </si>
  <si>
    <t>T01706</t>
  </si>
  <si>
    <t>C0033</t>
  </si>
  <si>
    <t>T01707</t>
  </si>
  <si>
    <t>C0087</t>
  </si>
  <si>
    <t>T01708</t>
  </si>
  <si>
    <t>T01709</t>
  </si>
  <si>
    <t>T01710</t>
  </si>
  <si>
    <t>T01711</t>
  </si>
  <si>
    <t>T01712</t>
  </si>
  <si>
    <t>T01713</t>
  </si>
  <si>
    <t>T01714</t>
  </si>
  <si>
    <t>T01715</t>
  </si>
  <si>
    <t>T01716</t>
  </si>
  <si>
    <t>T01717</t>
  </si>
  <si>
    <t>T01718</t>
  </si>
  <si>
    <t>T01719</t>
  </si>
  <si>
    <t>T01720</t>
  </si>
  <si>
    <t>T01721</t>
  </si>
  <si>
    <t>T01722</t>
  </si>
  <si>
    <t>T01723</t>
  </si>
  <si>
    <t>C0499</t>
  </si>
  <si>
    <t>T01724</t>
  </si>
  <si>
    <t>T01725</t>
  </si>
  <si>
    <t>T01726</t>
  </si>
  <si>
    <t>C0149</t>
  </si>
  <si>
    <t>T01727</t>
  </si>
  <si>
    <t>T01728</t>
  </si>
  <si>
    <t>T01729</t>
  </si>
  <si>
    <t>T01730</t>
  </si>
  <si>
    <t>T01731</t>
  </si>
  <si>
    <t>T01732</t>
  </si>
  <si>
    <t>C0192</t>
  </si>
  <si>
    <t>T01733</t>
  </si>
  <si>
    <t>T01734</t>
  </si>
  <si>
    <t>C0237</t>
  </si>
  <si>
    <t>T01735</t>
  </si>
  <si>
    <t>T01736</t>
  </si>
  <si>
    <t>T01737</t>
  </si>
  <si>
    <t>T01738</t>
  </si>
  <si>
    <t>T01739</t>
  </si>
  <si>
    <t>C0255</t>
  </si>
  <si>
    <t>T01740</t>
  </si>
  <si>
    <t>C0380</t>
  </si>
  <si>
    <t>T01741</t>
  </si>
  <si>
    <t>T01742</t>
  </si>
  <si>
    <t>T01743</t>
  </si>
  <si>
    <t>T01744</t>
  </si>
  <si>
    <t>T01745</t>
  </si>
  <si>
    <t>T01746</t>
  </si>
  <si>
    <t>T01747</t>
  </si>
  <si>
    <t>T01748</t>
  </si>
  <si>
    <t>T01749</t>
  </si>
  <si>
    <t>T01750</t>
  </si>
  <si>
    <t>T01751</t>
  </si>
  <si>
    <t>T01752</t>
  </si>
  <si>
    <t>T01753</t>
  </si>
  <si>
    <t>T01754</t>
  </si>
  <si>
    <t>C0093</t>
  </si>
  <si>
    <t>T01755</t>
  </si>
  <si>
    <t>T01756</t>
  </si>
  <si>
    <t>T01757</t>
  </si>
  <si>
    <t>C0385</t>
  </si>
  <si>
    <t>T01758</t>
  </si>
  <si>
    <t>C0361</t>
  </si>
  <si>
    <t>T01759</t>
  </si>
  <si>
    <t>C0286</t>
  </si>
  <si>
    <t>T01760</t>
  </si>
  <si>
    <t>C0409</t>
  </si>
  <si>
    <t>T01761</t>
  </si>
  <si>
    <t>T01762</t>
  </si>
  <si>
    <t>T01763</t>
  </si>
  <si>
    <t>T01764</t>
  </si>
  <si>
    <t>T01765</t>
  </si>
  <si>
    <t>T01766</t>
  </si>
  <si>
    <t>T01767</t>
  </si>
  <si>
    <t>T01768</t>
  </si>
  <si>
    <t>T01769</t>
  </si>
  <si>
    <t>T01770</t>
  </si>
  <si>
    <t>T01771</t>
  </si>
  <si>
    <t>T01772</t>
  </si>
  <si>
    <t>T01773</t>
  </si>
  <si>
    <t>T01774</t>
  </si>
  <si>
    <t>T01775</t>
  </si>
  <si>
    <t>T01776</t>
  </si>
  <si>
    <t>T01777</t>
  </si>
  <si>
    <t>T01778</t>
  </si>
  <si>
    <t>T01779</t>
  </si>
  <si>
    <t>T01780</t>
  </si>
  <si>
    <t>T01781</t>
  </si>
  <si>
    <t>T01782</t>
  </si>
  <si>
    <t>T01783</t>
  </si>
  <si>
    <t>T01784</t>
  </si>
  <si>
    <t>T01785</t>
  </si>
  <si>
    <t>C0404</t>
  </si>
  <si>
    <t>T01786</t>
  </si>
  <si>
    <t>T01787</t>
  </si>
  <si>
    <t>T01788</t>
  </si>
  <si>
    <t>T01789</t>
  </si>
  <si>
    <t>T01790</t>
  </si>
  <si>
    <t>C0150</t>
  </si>
  <si>
    <t>T01791</t>
  </si>
  <si>
    <t>T01792</t>
  </si>
  <si>
    <t>T01793</t>
  </si>
  <si>
    <t>T01794</t>
  </si>
  <si>
    <t>T01795</t>
  </si>
  <si>
    <t>T01796</t>
  </si>
  <si>
    <t>T01797</t>
  </si>
  <si>
    <t>T01798</t>
  </si>
  <si>
    <t>T01799</t>
  </si>
  <si>
    <t>T01800</t>
  </si>
  <si>
    <t>T01801</t>
  </si>
  <si>
    <t>T01802</t>
  </si>
  <si>
    <t>T01803</t>
  </si>
  <si>
    <t>T01804</t>
  </si>
  <si>
    <t>T01805</t>
  </si>
  <si>
    <t>T01806</t>
  </si>
  <si>
    <t>T01807</t>
  </si>
  <si>
    <t>T01808</t>
  </si>
  <si>
    <t>T01809</t>
  </si>
  <si>
    <t>C0036</t>
  </si>
  <si>
    <t>T01810</t>
  </si>
  <si>
    <t>T01811</t>
  </si>
  <si>
    <t>C0382</t>
  </si>
  <si>
    <t>T01812</t>
  </si>
  <si>
    <t>T01813</t>
  </si>
  <si>
    <t>C0379</t>
  </si>
  <si>
    <t>T01814</t>
  </si>
  <si>
    <t>T01815</t>
  </si>
  <si>
    <t>C0349</t>
  </si>
  <si>
    <t>T01816</t>
  </si>
  <si>
    <t>T01817</t>
  </si>
  <si>
    <t>T01818</t>
  </si>
  <si>
    <t>T01819</t>
  </si>
  <si>
    <t>C0173</t>
  </si>
  <si>
    <t>T01820</t>
  </si>
  <si>
    <t>T01821</t>
  </si>
  <si>
    <t>T01822</t>
  </si>
  <si>
    <t>T01823</t>
  </si>
  <si>
    <t>T01824</t>
  </si>
  <si>
    <t>T01825</t>
  </si>
  <si>
    <t>T01826</t>
  </si>
  <si>
    <t>T01827</t>
  </si>
  <si>
    <t>T01828</t>
  </si>
  <si>
    <t>T01829</t>
  </si>
  <si>
    <t>T01830</t>
  </si>
  <si>
    <t>T01831</t>
  </si>
  <si>
    <t>T01832</t>
  </si>
  <si>
    <t>T01833</t>
  </si>
  <si>
    <t>T01834</t>
  </si>
  <si>
    <t>T01835</t>
  </si>
  <si>
    <t>T01836</t>
  </si>
  <si>
    <t>T01837</t>
  </si>
  <si>
    <t>T01838</t>
  </si>
  <si>
    <t>T01839</t>
  </si>
  <si>
    <t>T01840</t>
  </si>
  <si>
    <t>T01841</t>
  </si>
  <si>
    <t>T01842</t>
  </si>
  <si>
    <t>T01843</t>
  </si>
  <si>
    <t>T01844</t>
  </si>
  <si>
    <t>T01845</t>
  </si>
  <si>
    <t>T01846</t>
  </si>
  <si>
    <t>T01847</t>
  </si>
  <si>
    <t>T01848</t>
  </si>
  <si>
    <t>T01849</t>
  </si>
  <si>
    <t>T01850</t>
  </si>
  <si>
    <t>T01851</t>
  </si>
  <si>
    <t>T01852</t>
  </si>
  <si>
    <t>T01853</t>
  </si>
  <si>
    <t>T01854</t>
  </si>
  <si>
    <t>T01855</t>
  </si>
  <si>
    <t>T01856</t>
  </si>
  <si>
    <t>T01857</t>
  </si>
  <si>
    <t>T01858</t>
  </si>
  <si>
    <t>T01859</t>
  </si>
  <si>
    <t>T01860</t>
  </si>
  <si>
    <t>T01861</t>
  </si>
  <si>
    <t>T01862</t>
  </si>
  <si>
    <t>C0207</t>
  </si>
  <si>
    <t>T01863</t>
  </si>
  <si>
    <t>T01864</t>
  </si>
  <si>
    <t>T01865</t>
  </si>
  <si>
    <t>T01866</t>
  </si>
  <si>
    <t>T01867</t>
  </si>
  <si>
    <t>T01868</t>
  </si>
  <si>
    <t>T01869</t>
  </si>
  <si>
    <t>T01870</t>
  </si>
  <si>
    <t>T01871</t>
  </si>
  <si>
    <t>T01872</t>
  </si>
  <si>
    <t>T01873</t>
  </si>
  <si>
    <t>C0175</t>
  </si>
  <si>
    <t>T01874</t>
  </si>
  <si>
    <t>T01875</t>
  </si>
  <si>
    <t>T01876</t>
  </si>
  <si>
    <t>T01877</t>
  </si>
  <si>
    <t>T01878</t>
  </si>
  <si>
    <t>T01879</t>
  </si>
  <si>
    <t>C0178</t>
  </si>
  <si>
    <t>T01880</t>
  </si>
  <si>
    <t>T01881</t>
  </si>
  <si>
    <t>T01882</t>
  </si>
  <si>
    <t>C0398</t>
  </si>
  <si>
    <t>T01883</t>
  </si>
  <si>
    <t>T01884</t>
  </si>
  <si>
    <t>T01885</t>
  </si>
  <si>
    <t>T01886</t>
  </si>
  <si>
    <t>T01887</t>
  </si>
  <si>
    <t>T01888</t>
  </si>
  <si>
    <t>T01889</t>
  </si>
  <si>
    <t>T01890</t>
  </si>
  <si>
    <t>T01891</t>
  </si>
  <si>
    <t>T01892</t>
  </si>
  <si>
    <t>T01893</t>
  </si>
  <si>
    <t>C0418</t>
  </si>
  <si>
    <t>T01894</t>
  </si>
  <si>
    <t>T01895</t>
  </si>
  <si>
    <t>T01896</t>
  </si>
  <si>
    <t>T01897</t>
  </si>
  <si>
    <t>T01898</t>
  </si>
  <si>
    <t>T01899</t>
  </si>
  <si>
    <t>T01900</t>
  </si>
  <si>
    <t>T01901</t>
  </si>
  <si>
    <t>T01902</t>
  </si>
  <si>
    <t>T01903</t>
  </si>
  <si>
    <t>T01904</t>
  </si>
  <si>
    <t>C0301</t>
  </si>
  <si>
    <t>T01905</t>
  </si>
  <si>
    <t>T01906</t>
  </si>
  <si>
    <t>T01907</t>
  </si>
  <si>
    <t>T01908</t>
  </si>
  <si>
    <t>T01909</t>
  </si>
  <si>
    <t>T01910</t>
  </si>
  <si>
    <t>T01911</t>
  </si>
  <si>
    <t>T01912</t>
  </si>
  <si>
    <t>T01913</t>
  </si>
  <si>
    <t>T01914</t>
  </si>
  <si>
    <t>T01915</t>
  </si>
  <si>
    <t>T01916</t>
  </si>
  <si>
    <t>T01917</t>
  </si>
  <si>
    <t>T01918</t>
  </si>
  <si>
    <t>C0009</t>
  </si>
  <si>
    <t>T01919</t>
  </si>
  <si>
    <t>T01920</t>
  </si>
  <si>
    <t>T01921</t>
  </si>
  <si>
    <t>T01922</t>
  </si>
  <si>
    <t>T01923</t>
  </si>
  <si>
    <t>T01924</t>
  </si>
  <si>
    <t>T01925</t>
  </si>
  <si>
    <t>T01926</t>
  </si>
  <si>
    <t>T01927</t>
  </si>
  <si>
    <t>T01928</t>
  </si>
  <si>
    <t>T01929</t>
  </si>
  <si>
    <t>T01930</t>
  </si>
  <si>
    <t>T01931</t>
  </si>
  <si>
    <t>T01932</t>
  </si>
  <si>
    <t>T01933</t>
  </si>
  <si>
    <t>T01934</t>
  </si>
  <si>
    <t>C0209</t>
  </si>
  <si>
    <t>T01935</t>
  </si>
  <si>
    <t>C0275</t>
  </si>
  <si>
    <t>T01936</t>
  </si>
  <si>
    <t>T01937</t>
  </si>
  <si>
    <t>C0176</t>
  </si>
  <si>
    <t>T01938</t>
  </si>
  <si>
    <t>T01939</t>
  </si>
  <si>
    <t>T01940</t>
  </si>
  <si>
    <t>T01941</t>
  </si>
  <si>
    <t>C0174</t>
  </si>
  <si>
    <t>T01942</t>
  </si>
  <si>
    <t>T01943</t>
  </si>
  <si>
    <t>T01944</t>
  </si>
  <si>
    <t>T01945</t>
  </si>
  <si>
    <t>T01946</t>
  </si>
  <si>
    <t>T01947</t>
  </si>
  <si>
    <t>T01948</t>
  </si>
  <si>
    <t>T01949</t>
  </si>
  <si>
    <t>T01950</t>
  </si>
  <si>
    <t>T01951</t>
  </si>
  <si>
    <t>T01952</t>
  </si>
  <si>
    <t>T01953</t>
  </si>
  <si>
    <t>T01954</t>
  </si>
  <si>
    <t>T01955</t>
  </si>
  <si>
    <t>C0242</t>
  </si>
  <si>
    <t>T01956</t>
  </si>
  <si>
    <t>C0210</t>
  </si>
  <si>
    <t>T01957</t>
  </si>
  <si>
    <t>T01958</t>
  </si>
  <si>
    <t>T01959</t>
  </si>
  <si>
    <t>T01960</t>
  </si>
  <si>
    <t>T01961</t>
  </si>
  <si>
    <t>T01962</t>
  </si>
  <si>
    <t>T01963</t>
  </si>
  <si>
    <t>T01964</t>
  </si>
  <si>
    <t>T01965</t>
  </si>
  <si>
    <t>T01966</t>
  </si>
  <si>
    <t>T01967</t>
  </si>
  <si>
    <t>T01968</t>
  </si>
  <si>
    <t>C0276</t>
  </si>
  <si>
    <t>T01969</t>
  </si>
  <si>
    <t>T01970</t>
  </si>
  <si>
    <t>T01971</t>
  </si>
  <si>
    <t>T01972</t>
  </si>
  <si>
    <t>T01973</t>
  </si>
  <si>
    <t>T01974</t>
  </si>
  <si>
    <t>T01975</t>
  </si>
  <si>
    <t>T01976</t>
  </si>
  <si>
    <t>T01977</t>
  </si>
  <si>
    <t>T01978</t>
  </si>
  <si>
    <t>T01979</t>
  </si>
  <si>
    <t>T01980</t>
  </si>
  <si>
    <t>C0068</t>
  </si>
  <si>
    <t>T01981</t>
  </si>
  <si>
    <t>T01982</t>
  </si>
  <si>
    <t>T01983</t>
  </si>
  <si>
    <t>T01984</t>
  </si>
  <si>
    <t>T01985</t>
  </si>
  <si>
    <t>T01986</t>
  </si>
  <si>
    <t>T01987</t>
  </si>
  <si>
    <t>T01988</t>
  </si>
  <si>
    <t>T01989</t>
  </si>
  <si>
    <t>T01990</t>
  </si>
  <si>
    <t>T01991</t>
  </si>
  <si>
    <t>T01992</t>
  </si>
  <si>
    <t>T01993</t>
  </si>
  <si>
    <t>T01994</t>
  </si>
  <si>
    <t>T01995</t>
  </si>
  <si>
    <t>T01996</t>
  </si>
  <si>
    <t>T01997</t>
  </si>
  <si>
    <t>C0137</t>
  </si>
  <si>
    <t>T01998</t>
  </si>
  <si>
    <t>T01999</t>
  </si>
  <si>
    <t>T02000</t>
  </si>
  <si>
    <t>T02001</t>
  </si>
  <si>
    <t>T02002</t>
  </si>
  <si>
    <t>T02003</t>
  </si>
  <si>
    <t>T02004</t>
  </si>
  <si>
    <t>T02005</t>
  </si>
  <si>
    <t>T02006</t>
  </si>
  <si>
    <t>T02007</t>
  </si>
  <si>
    <t>C0034</t>
  </si>
  <si>
    <t>T02008</t>
  </si>
  <si>
    <t>T02009</t>
  </si>
  <si>
    <t>T02010</t>
  </si>
  <si>
    <t>T02011</t>
  </si>
  <si>
    <t>T02012</t>
  </si>
  <si>
    <t>T02013</t>
  </si>
  <si>
    <t>T02014</t>
  </si>
  <si>
    <t>T02015</t>
  </si>
  <si>
    <t>T02016</t>
  </si>
  <si>
    <t>T02017</t>
  </si>
  <si>
    <t>T02018</t>
  </si>
  <si>
    <t>T02019</t>
  </si>
  <si>
    <t>T02020</t>
  </si>
  <si>
    <t>C0442</t>
  </si>
  <si>
    <t>T02021</t>
  </si>
  <si>
    <t>T02022</t>
  </si>
  <si>
    <t>T02023</t>
  </si>
  <si>
    <t>T02024</t>
  </si>
  <si>
    <t>T02025</t>
  </si>
  <si>
    <t>T02026</t>
  </si>
  <si>
    <t>T02027</t>
  </si>
  <si>
    <t>T02028</t>
  </si>
  <si>
    <t>T02029</t>
  </si>
  <si>
    <t>T02030</t>
  </si>
  <si>
    <t>T02031</t>
  </si>
  <si>
    <t>T02032</t>
  </si>
  <si>
    <t>T02033</t>
  </si>
  <si>
    <t>T02034</t>
  </si>
  <si>
    <t>T02035</t>
  </si>
  <si>
    <t>T02036</t>
  </si>
  <si>
    <t>T02037</t>
  </si>
  <si>
    <t>C0221</t>
  </si>
  <si>
    <t>T02038</t>
  </si>
  <si>
    <t>T02039</t>
  </si>
  <si>
    <t>C0494</t>
  </si>
  <si>
    <t>T02040</t>
  </si>
  <si>
    <t>T02041</t>
  </si>
  <si>
    <t>T02042</t>
  </si>
  <si>
    <t>T02043</t>
  </si>
  <si>
    <t>T02044</t>
  </si>
  <si>
    <t>T02045</t>
  </si>
  <si>
    <t>T02046</t>
  </si>
  <si>
    <t>T02047</t>
  </si>
  <si>
    <t>T02048</t>
  </si>
  <si>
    <t>T02049</t>
  </si>
  <si>
    <t>T02050</t>
  </si>
  <si>
    <t>T02051</t>
  </si>
  <si>
    <t>T02052</t>
  </si>
  <si>
    <t>T02053</t>
  </si>
  <si>
    <t>T02054</t>
  </si>
  <si>
    <t>T02055</t>
  </si>
  <si>
    <t>T02056</t>
  </si>
  <si>
    <t>T02057</t>
  </si>
  <si>
    <t>T02058</t>
  </si>
  <si>
    <t>T02059</t>
  </si>
  <si>
    <t>T02060</t>
  </si>
  <si>
    <t>C0475</t>
  </si>
  <si>
    <t>T02061</t>
  </si>
  <si>
    <t>T02062</t>
  </si>
  <si>
    <t>T02063</t>
  </si>
  <si>
    <t>T02064</t>
  </si>
  <si>
    <t>T02065</t>
  </si>
  <si>
    <t>T02066</t>
  </si>
  <si>
    <t>T02067</t>
  </si>
  <si>
    <t>T02068</t>
  </si>
  <si>
    <t>C0269</t>
  </si>
  <si>
    <t>T02069</t>
  </si>
  <si>
    <t>T02070</t>
  </si>
  <si>
    <t>T02071</t>
  </si>
  <si>
    <t>T02072</t>
  </si>
  <si>
    <t>T02073</t>
  </si>
  <si>
    <t>T02074</t>
  </si>
  <si>
    <t>T02075</t>
  </si>
  <si>
    <t>T02076</t>
  </si>
  <si>
    <t>T02077</t>
  </si>
  <si>
    <t>T02078</t>
  </si>
  <si>
    <t>T02079</t>
  </si>
  <si>
    <t>T02080</t>
  </si>
  <si>
    <t>T02081</t>
  </si>
  <si>
    <t>T02082</t>
  </si>
  <si>
    <t>T02083</t>
  </si>
  <si>
    <t>T02084</t>
  </si>
  <si>
    <t>T02085</t>
  </si>
  <si>
    <t>T02086</t>
  </si>
  <si>
    <t>C0003</t>
  </si>
  <si>
    <t>T02087</t>
  </si>
  <si>
    <t>T02088</t>
  </si>
  <si>
    <t>T02089</t>
  </si>
  <si>
    <t>T02090</t>
  </si>
  <si>
    <t>T02091</t>
  </si>
  <si>
    <t>T02092</t>
  </si>
  <si>
    <t>C0279</t>
  </si>
  <si>
    <t>T02093</t>
  </si>
  <si>
    <t>T02094</t>
  </si>
  <si>
    <t>T02095</t>
  </si>
  <si>
    <t>T02096</t>
  </si>
  <si>
    <t>T02097</t>
  </si>
  <si>
    <t>T02098</t>
  </si>
  <si>
    <t>T02099</t>
  </si>
  <si>
    <t>T02100</t>
  </si>
  <si>
    <t>C0121</t>
  </si>
  <si>
    <t>T02101</t>
  </si>
  <si>
    <t>T02102</t>
  </si>
  <si>
    <t>T02103</t>
  </si>
  <si>
    <t>T02104</t>
  </si>
  <si>
    <t>T02105</t>
  </si>
  <si>
    <t>T02106</t>
  </si>
  <si>
    <t>C0424</t>
  </si>
  <si>
    <t>T02107</t>
  </si>
  <si>
    <t>T02108</t>
  </si>
  <si>
    <t>T02109</t>
  </si>
  <si>
    <t>T02110</t>
  </si>
  <si>
    <t>C0402</t>
  </si>
  <si>
    <t>T02111</t>
  </si>
  <si>
    <t>C0487</t>
  </si>
  <si>
    <t>T02112</t>
  </si>
  <si>
    <t>T02113</t>
  </si>
  <si>
    <t>T02114</t>
  </si>
  <si>
    <t>T02115</t>
  </si>
  <si>
    <t>T02116</t>
  </si>
  <si>
    <t>T02117</t>
  </si>
  <si>
    <t>T02118</t>
  </si>
  <si>
    <t>T02119</t>
  </si>
  <si>
    <t>T02120</t>
  </si>
  <si>
    <t>T02121</t>
  </si>
  <si>
    <t>T02122</t>
  </si>
  <si>
    <t>T02123</t>
  </si>
  <si>
    <t>T02124</t>
  </si>
  <si>
    <t>T02125</t>
  </si>
  <si>
    <t>T02126</t>
  </si>
  <si>
    <t>T02127</t>
  </si>
  <si>
    <t>T02128</t>
  </si>
  <si>
    <t>T02129</t>
  </si>
  <si>
    <t>T02130</t>
  </si>
  <si>
    <t>T02131</t>
  </si>
  <si>
    <t>C0088</t>
  </si>
  <si>
    <t>T02132</t>
  </si>
  <si>
    <t>T02133</t>
  </si>
  <si>
    <t>T02134</t>
  </si>
  <si>
    <t>T02135</t>
  </si>
  <si>
    <t>T02136</t>
  </si>
  <si>
    <t>T02137</t>
  </si>
  <si>
    <t>C0233</t>
  </si>
  <si>
    <t>T02138</t>
  </si>
  <si>
    <t>T02139</t>
  </si>
  <si>
    <t>T02140</t>
  </si>
  <si>
    <t>T02141</t>
  </si>
  <si>
    <t>T02142</t>
  </si>
  <si>
    <t>T02143</t>
  </si>
  <si>
    <t>T02144</t>
  </si>
  <si>
    <t>T02145</t>
  </si>
  <si>
    <t>T02146</t>
  </si>
  <si>
    <t>T02147</t>
  </si>
  <si>
    <t>T02148</t>
  </si>
  <si>
    <t>T02149</t>
  </si>
  <si>
    <t>T02150</t>
  </si>
  <si>
    <t>T02151</t>
  </si>
  <si>
    <t>T02152</t>
  </si>
  <si>
    <t>T02153</t>
  </si>
  <si>
    <t>T02154</t>
  </si>
  <si>
    <t>T02155</t>
  </si>
  <si>
    <t>T02156</t>
  </si>
  <si>
    <t>T02157</t>
  </si>
  <si>
    <t>T02158</t>
  </si>
  <si>
    <t>T02159</t>
  </si>
  <si>
    <t>T02160</t>
  </si>
  <si>
    <t>T02161</t>
  </si>
  <si>
    <t>T02162</t>
  </si>
  <si>
    <t>T02163</t>
  </si>
  <si>
    <t>T02164</t>
  </si>
  <si>
    <t>T02165</t>
  </si>
  <si>
    <t>T02166</t>
  </si>
  <si>
    <t>T02167</t>
  </si>
  <si>
    <t>T02168</t>
  </si>
  <si>
    <t>T02169</t>
  </si>
  <si>
    <t>T02170</t>
  </si>
  <si>
    <t>T02171</t>
  </si>
  <si>
    <t>T02172</t>
  </si>
  <si>
    <t>T02173</t>
  </si>
  <si>
    <t>T02174</t>
  </si>
  <si>
    <t>T02175</t>
  </si>
  <si>
    <t>T02176</t>
  </si>
  <si>
    <t>T02177</t>
  </si>
  <si>
    <t>T02178</t>
  </si>
  <si>
    <t>T02179</t>
  </si>
  <si>
    <t>T02180</t>
  </si>
  <si>
    <t>T02181</t>
  </si>
  <si>
    <t>C0038</t>
  </si>
  <si>
    <t>T02182</t>
  </si>
  <si>
    <t>T02183</t>
  </si>
  <si>
    <t>T02184</t>
  </si>
  <si>
    <t>T02185</t>
  </si>
  <si>
    <t>T02186</t>
  </si>
  <si>
    <t>T02187</t>
  </si>
  <si>
    <t>T02188</t>
  </si>
  <si>
    <t>T02189</t>
  </si>
  <si>
    <t>C0212</t>
  </si>
  <si>
    <t>T02190</t>
  </si>
  <si>
    <t>T02191</t>
  </si>
  <si>
    <t>T02192</t>
  </si>
  <si>
    <t>T02193</t>
  </si>
  <si>
    <t>T02194</t>
  </si>
  <si>
    <t>T02195</t>
  </si>
  <si>
    <t>T02196</t>
  </si>
  <si>
    <t>T02197</t>
  </si>
  <si>
    <t>T02198</t>
  </si>
  <si>
    <t>T02199</t>
  </si>
  <si>
    <t>T02200</t>
  </si>
  <si>
    <t>T02201</t>
  </si>
  <si>
    <t>T02202</t>
  </si>
  <si>
    <t>T02203</t>
  </si>
  <si>
    <t>T02204</t>
  </si>
  <si>
    <t>T02205</t>
  </si>
  <si>
    <t>T02206</t>
  </si>
  <si>
    <t>T02207</t>
  </si>
  <si>
    <t>T02208</t>
  </si>
  <si>
    <t>T02209</t>
  </si>
  <si>
    <t>T02210</t>
  </si>
  <si>
    <t>T02211</t>
  </si>
  <si>
    <t>T02212</t>
  </si>
  <si>
    <t>T02213</t>
  </si>
  <si>
    <t>T02214</t>
  </si>
  <si>
    <t>T02215</t>
  </si>
  <si>
    <t>T02216</t>
  </si>
  <si>
    <t>T02217</t>
  </si>
  <si>
    <t>C0050</t>
  </si>
  <si>
    <t>T02218</t>
  </si>
  <si>
    <t>T02219</t>
  </si>
  <si>
    <t>T02220</t>
  </si>
  <si>
    <t>T02221</t>
  </si>
  <si>
    <t>T02222</t>
  </si>
  <si>
    <t>T02223</t>
  </si>
  <si>
    <t>T02224</t>
  </si>
  <si>
    <t>T02225</t>
  </si>
  <si>
    <t>T02226</t>
  </si>
  <si>
    <t>T02227</t>
  </si>
  <si>
    <t>C0043</t>
  </si>
  <si>
    <t>T02228</t>
  </si>
  <si>
    <t>T02229</t>
  </si>
  <si>
    <t>T02230</t>
  </si>
  <si>
    <t>T02231</t>
  </si>
  <si>
    <t>T02232</t>
  </si>
  <si>
    <t>T02233</t>
  </si>
  <si>
    <t>T02234</t>
  </si>
  <si>
    <t>C0366</t>
  </si>
  <si>
    <t>T02235</t>
  </si>
  <si>
    <t>T02236</t>
  </si>
  <si>
    <t>T02237</t>
  </si>
  <si>
    <t>T02238</t>
  </si>
  <si>
    <t>T02239</t>
  </si>
  <si>
    <t>T02240</t>
  </si>
  <si>
    <t>T02241</t>
  </si>
  <si>
    <t>T02242</t>
  </si>
  <si>
    <t>T02243</t>
  </si>
  <si>
    <t>T02244</t>
  </si>
  <si>
    <t>T02245</t>
  </si>
  <si>
    <t>T02246</t>
  </si>
  <si>
    <t>T02247</t>
  </si>
  <si>
    <t>T02248</t>
  </si>
  <si>
    <t>C0051</t>
  </si>
  <si>
    <t>T02249</t>
  </si>
  <si>
    <t>T02250</t>
  </si>
  <si>
    <t>T02251</t>
  </si>
  <si>
    <t>T02252</t>
  </si>
  <si>
    <t>T02253</t>
  </si>
  <si>
    <t>T02254</t>
  </si>
  <si>
    <t>T02255</t>
  </si>
  <si>
    <t>T02256</t>
  </si>
  <si>
    <t>T02257</t>
  </si>
  <si>
    <t>T02258</t>
  </si>
  <si>
    <t>T02259</t>
  </si>
  <si>
    <t>T02260</t>
  </si>
  <si>
    <t>T02261</t>
  </si>
  <si>
    <t>T02262</t>
  </si>
  <si>
    <t>T02263</t>
  </si>
  <si>
    <t>T02264</t>
  </si>
  <si>
    <t>T02265</t>
  </si>
  <si>
    <t>T02266</t>
  </si>
  <si>
    <t>T02267</t>
  </si>
  <si>
    <t>T02268</t>
  </si>
  <si>
    <t>T02269</t>
  </si>
  <si>
    <t>T02270</t>
  </si>
  <si>
    <t>T02271</t>
  </si>
  <si>
    <t>T02272</t>
  </si>
  <si>
    <t>C0126</t>
  </si>
  <si>
    <t>T02273</t>
  </si>
  <si>
    <t>T02274</t>
  </si>
  <si>
    <t>T02275</t>
  </si>
  <si>
    <t>C0019</t>
  </si>
  <si>
    <t>T02276</t>
  </si>
  <si>
    <t>T02277</t>
  </si>
  <si>
    <t>T02278</t>
  </si>
  <si>
    <t>T02279</t>
  </si>
  <si>
    <t>T02280</t>
  </si>
  <si>
    <t>T02281</t>
  </si>
  <si>
    <t>T02282</t>
  </si>
  <si>
    <t>T02283</t>
  </si>
  <si>
    <t>T02284</t>
  </si>
  <si>
    <t>C0101</t>
  </si>
  <si>
    <t>T02285</t>
  </si>
  <si>
    <t>T02286</t>
  </si>
  <si>
    <t>T02287</t>
  </si>
  <si>
    <t>T02288</t>
  </si>
  <si>
    <t>T02289</t>
  </si>
  <si>
    <t>T02290</t>
  </si>
  <si>
    <t>T02291</t>
  </si>
  <si>
    <t>T02292</t>
  </si>
  <si>
    <t>T02293</t>
  </si>
  <si>
    <t>T02294</t>
  </si>
  <si>
    <t>T02295</t>
  </si>
  <si>
    <t>T02296</t>
  </si>
  <si>
    <t>T02297</t>
  </si>
  <si>
    <t>T02298</t>
  </si>
  <si>
    <t>C0386</t>
  </si>
  <si>
    <t>T02299</t>
  </si>
  <si>
    <t>T02300</t>
  </si>
  <si>
    <t>T02301</t>
  </si>
  <si>
    <t>T02302</t>
  </si>
  <si>
    <t>T02303</t>
  </si>
  <si>
    <t>T02304</t>
  </si>
  <si>
    <t>T02305</t>
  </si>
  <si>
    <t>T02306</t>
  </si>
  <si>
    <t>T02307</t>
  </si>
  <si>
    <t>T02308</t>
  </si>
  <si>
    <t>T02309</t>
  </si>
  <si>
    <t>T02310</t>
  </si>
  <si>
    <t>T02311</t>
  </si>
  <si>
    <t>T02312</t>
  </si>
  <si>
    <t>T02313</t>
  </si>
  <si>
    <t>T02314</t>
  </si>
  <si>
    <t>T02315</t>
  </si>
  <si>
    <t>T02316</t>
  </si>
  <si>
    <t>T02317</t>
  </si>
  <si>
    <t>C0473</t>
  </si>
  <si>
    <t>T02318</t>
  </si>
  <si>
    <t>T02319</t>
  </si>
  <si>
    <t>T02320</t>
  </si>
  <si>
    <t>T02321</t>
  </si>
  <si>
    <t>T02322</t>
  </si>
  <si>
    <t>T02323</t>
  </si>
  <si>
    <t>T02324</t>
  </si>
  <si>
    <t>T02325</t>
  </si>
  <si>
    <t>T02326</t>
  </si>
  <si>
    <t>T02327</t>
  </si>
  <si>
    <t>T02328</t>
  </si>
  <si>
    <t>T02329</t>
  </si>
  <si>
    <t>T02330</t>
  </si>
  <si>
    <t>T02331</t>
  </si>
  <si>
    <t>T02332</t>
  </si>
  <si>
    <t>T02333</t>
  </si>
  <si>
    <t>T02334</t>
  </si>
  <si>
    <t>T02335</t>
  </si>
  <si>
    <t>T02336</t>
  </si>
  <si>
    <t>T02337</t>
  </si>
  <si>
    <t>T02338</t>
  </si>
  <si>
    <t>T02339</t>
  </si>
  <si>
    <t>T02340</t>
  </si>
  <si>
    <t>T02341</t>
  </si>
  <si>
    <t>T02342</t>
  </si>
  <si>
    <t>T02343</t>
  </si>
  <si>
    <t>T02344</t>
  </si>
  <si>
    <t>T02345</t>
  </si>
  <si>
    <t>T02346</t>
  </si>
  <si>
    <t>T02347</t>
  </si>
  <si>
    <t>T02348</t>
  </si>
  <si>
    <t>T02349</t>
  </si>
  <si>
    <t>T02350</t>
  </si>
  <si>
    <t>T02351</t>
  </si>
  <si>
    <t>T02352</t>
  </si>
  <si>
    <t>T02353</t>
  </si>
  <si>
    <t>T02354</t>
  </si>
  <si>
    <t>T02355</t>
  </si>
  <si>
    <t>T02356</t>
  </si>
  <si>
    <t>T02357</t>
  </si>
  <si>
    <t>C0017</t>
  </si>
  <si>
    <t>T02358</t>
  </si>
  <si>
    <t>T02359</t>
  </si>
  <si>
    <t>T02360</t>
  </si>
  <si>
    <t>T02361</t>
  </si>
  <si>
    <t>T02362</t>
  </si>
  <si>
    <t>T02363</t>
  </si>
  <si>
    <t>T02364</t>
  </si>
  <si>
    <t>T02365</t>
  </si>
  <si>
    <t>T02366</t>
  </si>
  <si>
    <t>T02367</t>
  </si>
  <si>
    <t>T02368</t>
  </si>
  <si>
    <t>T02369</t>
  </si>
  <si>
    <t>T02370</t>
  </si>
  <si>
    <t>C0440</t>
  </si>
  <si>
    <t>T02371</t>
  </si>
  <si>
    <t>C0452</t>
  </si>
  <si>
    <t>T02372</t>
  </si>
  <si>
    <t>T02373</t>
  </si>
  <si>
    <t>T02374</t>
  </si>
  <si>
    <t>T02375</t>
  </si>
  <si>
    <t>T02376</t>
  </si>
  <si>
    <t>T02377</t>
  </si>
  <si>
    <t>T02378</t>
  </si>
  <si>
    <t>T02379</t>
  </si>
  <si>
    <t>T02380</t>
  </si>
  <si>
    <t>C0217</t>
  </si>
  <si>
    <t>T02381</t>
  </si>
  <si>
    <t>T02382</t>
  </si>
  <si>
    <t>T02383</t>
  </si>
  <si>
    <t>T02384</t>
  </si>
  <si>
    <t>T02385</t>
  </si>
  <si>
    <t>T02386</t>
  </si>
  <si>
    <t>T02387</t>
  </si>
  <si>
    <t>T02388</t>
  </si>
  <si>
    <t>T02389</t>
  </si>
  <si>
    <t>T02390</t>
  </si>
  <si>
    <t>T02391</t>
  </si>
  <si>
    <t>T02392</t>
  </si>
  <si>
    <t>C0422</t>
  </si>
  <si>
    <t>T02393</t>
  </si>
  <si>
    <t>T02394</t>
  </si>
  <si>
    <t>T02395</t>
  </si>
  <si>
    <t>T02396</t>
  </si>
  <si>
    <t>T02397</t>
  </si>
  <si>
    <t>T02398</t>
  </si>
  <si>
    <t>T02399</t>
  </si>
  <si>
    <t>T02400</t>
  </si>
  <si>
    <t>T02401</t>
  </si>
  <si>
    <t>T02402</t>
  </si>
  <si>
    <t>T02403</t>
  </si>
  <si>
    <t>T02404</t>
  </si>
  <si>
    <t>T02405</t>
  </si>
  <si>
    <t>T02406</t>
  </si>
  <si>
    <t>T02407</t>
  </si>
  <si>
    <t>T02408</t>
  </si>
  <si>
    <t>T02409</t>
  </si>
  <si>
    <t>T02410</t>
  </si>
  <si>
    <t>T02411</t>
  </si>
  <si>
    <t>T02412</t>
  </si>
  <si>
    <t>T02413</t>
  </si>
  <si>
    <t>T02414</t>
  </si>
  <si>
    <t>T02415</t>
  </si>
  <si>
    <t>T02416</t>
  </si>
  <si>
    <t>T02417</t>
  </si>
  <si>
    <t>T02418</t>
  </si>
  <si>
    <t>T02419</t>
  </si>
  <si>
    <t>T02420</t>
  </si>
  <si>
    <t>T02421</t>
  </si>
  <si>
    <t>T02422</t>
  </si>
  <si>
    <t>T02423</t>
  </si>
  <si>
    <t>C0486</t>
  </si>
  <si>
    <t>T02424</t>
  </si>
  <si>
    <t>T02425</t>
  </si>
  <si>
    <t>T02426</t>
  </si>
  <si>
    <t>T02427</t>
  </si>
  <si>
    <t>T02428</t>
  </si>
  <si>
    <t>T02429</t>
  </si>
  <si>
    <t>T02430</t>
  </si>
  <si>
    <t>T02431</t>
  </si>
  <si>
    <t>T02432</t>
  </si>
  <si>
    <t>T02433</t>
  </si>
  <si>
    <t>T02434</t>
  </si>
  <si>
    <t>T02435</t>
  </si>
  <si>
    <t>T02436</t>
  </si>
  <si>
    <t>T02437</t>
  </si>
  <si>
    <t>T02438</t>
  </si>
  <si>
    <t>T02439</t>
  </si>
  <si>
    <t>T02440</t>
  </si>
  <si>
    <t>T02441</t>
  </si>
  <si>
    <t>T02442</t>
  </si>
  <si>
    <t>T02443</t>
  </si>
  <si>
    <t>T02444</t>
  </si>
  <si>
    <t>T02445</t>
  </si>
  <si>
    <t>T02446</t>
  </si>
  <si>
    <t>T02447</t>
  </si>
  <si>
    <t>T02448</t>
  </si>
  <si>
    <t>T02449</t>
  </si>
  <si>
    <t>T02450</t>
  </si>
  <si>
    <t>T02451</t>
  </si>
  <si>
    <t>T02452</t>
  </si>
  <si>
    <t>T02453</t>
  </si>
  <si>
    <t>T02454</t>
  </si>
  <si>
    <t>T02455</t>
  </si>
  <si>
    <t>T02456</t>
  </si>
  <si>
    <t>T02457</t>
  </si>
  <si>
    <t>T02458</t>
  </si>
  <si>
    <t>T02459</t>
  </si>
  <si>
    <t>T02460</t>
  </si>
  <si>
    <t>T02461</t>
  </si>
  <si>
    <t>T02462</t>
  </si>
  <si>
    <t>T02463</t>
  </si>
  <si>
    <t>T02464</t>
  </si>
  <si>
    <t>T02465</t>
  </si>
  <si>
    <t>T02466</t>
  </si>
  <si>
    <t>T02467</t>
  </si>
  <si>
    <t>T02468</t>
  </si>
  <si>
    <t>T02469</t>
  </si>
  <si>
    <t>T02470</t>
  </si>
  <si>
    <t>T02471</t>
  </si>
  <si>
    <t>T02472</t>
  </si>
  <si>
    <t>T02473</t>
  </si>
  <si>
    <t>T02474</t>
  </si>
  <si>
    <t>T02475</t>
  </si>
  <si>
    <t>T02476</t>
  </si>
  <si>
    <t>T02477</t>
  </si>
  <si>
    <t>T02478</t>
  </si>
  <si>
    <t>T02479</t>
  </si>
  <si>
    <t>T02480</t>
  </si>
  <si>
    <t>T02481</t>
  </si>
  <si>
    <t>T02482</t>
  </si>
  <si>
    <t>T02483</t>
  </si>
  <si>
    <t>T02484</t>
  </si>
  <si>
    <t>T02485</t>
  </si>
  <si>
    <t>T02486</t>
  </si>
  <si>
    <t>T02487</t>
  </si>
  <si>
    <t>T02488</t>
  </si>
  <si>
    <t>T02489</t>
  </si>
  <si>
    <t>T02490</t>
  </si>
  <si>
    <t>C0466</t>
  </si>
  <si>
    <t>T02491</t>
  </si>
  <si>
    <t>T02492</t>
  </si>
  <si>
    <t>T02493</t>
  </si>
  <si>
    <t>T02494</t>
  </si>
  <si>
    <t>T02495</t>
  </si>
  <si>
    <t>T02496</t>
  </si>
  <si>
    <t>T02497</t>
  </si>
  <si>
    <t>T02498</t>
  </si>
  <si>
    <t>T02499</t>
  </si>
  <si>
    <t>T02500</t>
  </si>
  <si>
    <t>T02501</t>
  </si>
  <si>
    <t>T02502</t>
  </si>
  <si>
    <t>T02503</t>
  </si>
  <si>
    <t>T02504</t>
  </si>
  <si>
    <t>T02505</t>
  </si>
  <si>
    <t>T02506</t>
  </si>
  <si>
    <t>T02507</t>
  </si>
  <si>
    <t>T02508</t>
  </si>
  <si>
    <t>T02509</t>
  </si>
  <si>
    <t>T02510</t>
  </si>
  <si>
    <t>C0355</t>
  </si>
  <si>
    <t>T02511</t>
  </si>
  <si>
    <t>T02512</t>
  </si>
  <si>
    <t>T02513</t>
  </si>
  <si>
    <t>T02514</t>
  </si>
  <si>
    <t>T02515</t>
  </si>
  <si>
    <t>T02516</t>
  </si>
  <si>
    <t>T02517</t>
  </si>
  <si>
    <t>T02518</t>
  </si>
  <si>
    <t>T02519</t>
  </si>
  <si>
    <t>T02520</t>
  </si>
  <si>
    <t>T02521</t>
  </si>
  <si>
    <t>T02522</t>
  </si>
  <si>
    <t>T02523</t>
  </si>
  <si>
    <t>T02524</t>
  </si>
  <si>
    <t>T02525</t>
  </si>
  <si>
    <t>T02526</t>
  </si>
  <si>
    <t>T02527</t>
  </si>
  <si>
    <t>T02528</t>
  </si>
  <si>
    <t>T02529</t>
  </si>
  <si>
    <t>T02530</t>
  </si>
  <si>
    <t>T02531</t>
  </si>
  <si>
    <t>T02532</t>
  </si>
  <si>
    <t>T02533</t>
  </si>
  <si>
    <t>T02534</t>
  </si>
  <si>
    <t>T02535</t>
  </si>
  <si>
    <t>C0048</t>
  </si>
  <si>
    <t>T02536</t>
  </si>
  <si>
    <t>T02537</t>
  </si>
  <si>
    <t>T02538</t>
  </si>
  <si>
    <t>T02539</t>
  </si>
  <si>
    <t>T02540</t>
  </si>
  <si>
    <t>T02541</t>
  </si>
  <si>
    <t>T02542</t>
  </si>
  <si>
    <t>T02543</t>
  </si>
  <si>
    <t>T02544</t>
  </si>
  <si>
    <t>T02545</t>
  </si>
  <si>
    <t>T02546</t>
  </si>
  <si>
    <t>T02547</t>
  </si>
  <si>
    <t>C0470</t>
  </si>
  <si>
    <t>T02548</t>
  </si>
  <si>
    <t>T02549</t>
  </si>
  <si>
    <t>T02550</t>
  </si>
  <si>
    <t>T02551</t>
  </si>
  <si>
    <t>T02552</t>
  </si>
  <si>
    <t>T02553</t>
  </si>
  <si>
    <t>T02554</t>
  </si>
  <si>
    <t>C0037</t>
  </si>
  <si>
    <t>T02555</t>
  </si>
  <si>
    <t>T02556</t>
  </si>
  <si>
    <t>C0460</t>
  </si>
  <si>
    <t>T02557</t>
  </si>
  <si>
    <t>T02558</t>
  </si>
  <si>
    <t>T02559</t>
  </si>
  <si>
    <t>T02560</t>
  </si>
  <si>
    <t>T02561</t>
  </si>
  <si>
    <t>T02562</t>
  </si>
  <si>
    <t>T02563</t>
  </si>
  <si>
    <t>T02564</t>
  </si>
  <si>
    <t>T02565</t>
  </si>
  <si>
    <t>T02566</t>
  </si>
  <si>
    <t>T02567</t>
  </si>
  <si>
    <t>T02568</t>
  </si>
  <si>
    <t>T02569</t>
  </si>
  <si>
    <t>T02570</t>
  </si>
  <si>
    <t>T02571</t>
  </si>
  <si>
    <t>T02572</t>
  </si>
  <si>
    <t>T02573</t>
  </si>
  <si>
    <t>T02574</t>
  </si>
  <si>
    <t>T02575</t>
  </si>
  <si>
    <t>T02576</t>
  </si>
  <si>
    <t>T02577</t>
  </si>
  <si>
    <t>T02578</t>
  </si>
  <si>
    <t>T02579</t>
  </si>
  <si>
    <t>T02580</t>
  </si>
  <si>
    <t>T02581</t>
  </si>
  <si>
    <t>T02582</t>
  </si>
  <si>
    <t>T02583</t>
  </si>
  <si>
    <t>T02584</t>
  </si>
  <si>
    <t>T02585</t>
  </si>
  <si>
    <t>T02586</t>
  </si>
  <si>
    <t>T02587</t>
  </si>
  <si>
    <t>T02588</t>
  </si>
  <si>
    <t>C0345</t>
  </si>
  <si>
    <t>T02589</t>
  </si>
  <si>
    <t>T02590</t>
  </si>
  <si>
    <t>C0111</t>
  </si>
  <si>
    <t>T02591</t>
  </si>
  <si>
    <t>T02592</t>
  </si>
  <si>
    <t>T02593</t>
  </si>
  <si>
    <t>T02594</t>
  </si>
  <si>
    <t>C0469</t>
  </si>
  <si>
    <t>T02595</t>
  </si>
  <si>
    <t>T02596</t>
  </si>
  <si>
    <t>T02597</t>
  </si>
  <si>
    <t>T02598</t>
  </si>
  <si>
    <t>T02599</t>
  </si>
  <si>
    <t>C0147</t>
  </si>
  <si>
    <t>T02600</t>
  </si>
  <si>
    <t>T02601</t>
  </si>
  <si>
    <t>C0367</t>
  </si>
  <si>
    <t>T02602</t>
  </si>
  <si>
    <t>T02603</t>
  </si>
  <si>
    <t>T02604</t>
  </si>
  <si>
    <t>T02605</t>
  </si>
  <si>
    <t>T02606</t>
  </si>
  <si>
    <t>T02607</t>
  </si>
  <si>
    <t>T02608</t>
  </si>
  <si>
    <t>T02609</t>
  </si>
  <si>
    <t>T02610</t>
  </si>
  <si>
    <t>T02611</t>
  </si>
  <si>
    <t>T02612</t>
  </si>
  <si>
    <t>T02613</t>
  </si>
  <si>
    <t>T02614</t>
  </si>
  <si>
    <t>T02615</t>
  </si>
  <si>
    <t>T02616</t>
  </si>
  <si>
    <t>T02617</t>
  </si>
  <si>
    <t>C0223</t>
  </si>
  <si>
    <t>T02618</t>
  </si>
  <si>
    <t>T02619</t>
  </si>
  <si>
    <t>T02620</t>
  </si>
  <si>
    <t>T02621</t>
  </si>
  <si>
    <t>T02622</t>
  </si>
  <si>
    <t>T02623</t>
  </si>
  <si>
    <t>T02624</t>
  </si>
  <si>
    <t>T02625</t>
  </si>
  <si>
    <t>T02626</t>
  </si>
  <si>
    <t>T02627</t>
  </si>
  <si>
    <t>T02628</t>
  </si>
  <si>
    <t>T02629</t>
  </si>
  <si>
    <t>T02630</t>
  </si>
  <si>
    <t>T02631</t>
  </si>
  <si>
    <t>T02632</t>
  </si>
  <si>
    <t>T02633</t>
  </si>
  <si>
    <t>T02634</t>
  </si>
  <si>
    <t>T02635</t>
  </si>
  <si>
    <t>T02636</t>
  </si>
  <si>
    <t>T02637</t>
  </si>
  <si>
    <t>T02638</t>
  </si>
  <si>
    <t>T02639</t>
  </si>
  <si>
    <t>T02640</t>
  </si>
  <si>
    <t>T02641</t>
  </si>
  <si>
    <t>T02642</t>
  </si>
  <si>
    <t>T02643</t>
  </si>
  <si>
    <t>T02644</t>
  </si>
  <si>
    <t>T02645</t>
  </si>
  <si>
    <t>T02646</t>
  </si>
  <si>
    <t>T02647</t>
  </si>
  <si>
    <t>T02648</t>
  </si>
  <si>
    <t>T02649</t>
  </si>
  <si>
    <t>T02650</t>
  </si>
  <si>
    <t>T02651</t>
  </si>
  <si>
    <t>T02652</t>
  </si>
  <si>
    <t>T02653</t>
  </si>
  <si>
    <t>C0423</t>
  </si>
  <si>
    <t>T02654</t>
  </si>
  <si>
    <t>T02655</t>
  </si>
  <si>
    <t>C0199</t>
  </si>
  <si>
    <t>T02656</t>
  </si>
  <si>
    <t>T02657</t>
  </si>
  <si>
    <t>T02658</t>
  </si>
  <si>
    <t>T02659</t>
  </si>
  <si>
    <t>T02660</t>
  </si>
  <si>
    <t>T02661</t>
  </si>
  <si>
    <t>T02662</t>
  </si>
  <si>
    <t>T02663</t>
  </si>
  <si>
    <t>T02664</t>
  </si>
  <si>
    <t>T02665</t>
  </si>
  <si>
    <t>T02666</t>
  </si>
  <si>
    <t>T02667</t>
  </si>
  <si>
    <t>T02668</t>
  </si>
  <si>
    <t>C0464</t>
  </si>
  <si>
    <t>T02669</t>
  </si>
  <si>
    <t>C0437</t>
  </si>
  <si>
    <t>T02670</t>
  </si>
  <si>
    <t>T02671</t>
  </si>
  <si>
    <t>T02672</t>
  </si>
  <si>
    <t>T02673</t>
  </si>
  <si>
    <t>C0329</t>
  </si>
  <si>
    <t>T02674</t>
  </si>
  <si>
    <t>C0046</t>
  </si>
  <si>
    <t>T02675</t>
  </si>
  <si>
    <t>T02676</t>
  </si>
  <si>
    <t>T02677</t>
  </si>
  <si>
    <t>T02678</t>
  </si>
  <si>
    <t>T02679</t>
  </si>
  <si>
    <t>T02680</t>
  </si>
  <si>
    <t>T02681</t>
  </si>
  <si>
    <t>T02682</t>
  </si>
  <si>
    <t>T02683</t>
  </si>
  <si>
    <t>T02684</t>
  </si>
  <si>
    <t>T02685</t>
  </si>
  <si>
    <t>T02686</t>
  </si>
  <si>
    <t>T02687</t>
  </si>
  <si>
    <t>T02688</t>
  </si>
  <si>
    <t>T02689</t>
  </si>
  <si>
    <t>T02690</t>
  </si>
  <si>
    <t>T02691</t>
  </si>
  <si>
    <t>T02692</t>
  </si>
  <si>
    <t>T02693</t>
  </si>
  <si>
    <t>T02694</t>
  </si>
  <si>
    <t>T02695</t>
  </si>
  <si>
    <t>T02696</t>
  </si>
  <si>
    <t>C0277</t>
  </si>
  <si>
    <t>T02697</t>
  </si>
  <si>
    <t>T02698</t>
  </si>
  <si>
    <t>T02699</t>
  </si>
  <si>
    <t>T02700</t>
  </si>
  <si>
    <t>T02701</t>
  </si>
  <si>
    <t>T02702</t>
  </si>
  <si>
    <t>T02703</t>
  </si>
  <si>
    <t>T02704</t>
  </si>
  <si>
    <t>T02705</t>
  </si>
  <si>
    <t>T02706</t>
  </si>
  <si>
    <t>T02707</t>
  </si>
  <si>
    <t>T02708</t>
  </si>
  <si>
    <t>T02709</t>
  </si>
  <si>
    <t>T02710</t>
  </si>
  <si>
    <t>T02711</t>
  </si>
  <si>
    <t>C0492</t>
  </si>
  <si>
    <t>T02712</t>
  </si>
  <si>
    <t>T02713</t>
  </si>
  <si>
    <t>T02714</t>
  </si>
  <si>
    <t>T02715</t>
  </si>
  <si>
    <t>T02716</t>
  </si>
  <si>
    <t>T02717</t>
  </si>
  <si>
    <t>T02718</t>
  </si>
  <si>
    <t>T02719</t>
  </si>
  <si>
    <t>T02720</t>
  </si>
  <si>
    <t>T02721</t>
  </si>
  <si>
    <t>T02722</t>
  </si>
  <si>
    <t>T02723</t>
  </si>
  <si>
    <t>C0377</t>
  </si>
  <si>
    <t>T02724</t>
  </si>
  <si>
    <t>T02725</t>
  </si>
  <si>
    <t>T02726</t>
  </si>
  <si>
    <t>T02727</t>
  </si>
  <si>
    <t>T02728</t>
  </si>
  <si>
    <t>T02729</t>
  </si>
  <si>
    <t>T02730</t>
  </si>
  <si>
    <t>T02731</t>
  </si>
  <si>
    <t>T02732</t>
  </si>
  <si>
    <t>T02733</t>
  </si>
  <si>
    <t>T02734</t>
  </si>
  <si>
    <t>T02735</t>
  </si>
  <si>
    <t>T02736</t>
  </si>
  <si>
    <t>T02737</t>
  </si>
  <si>
    <t>T02738</t>
  </si>
  <si>
    <t>T02739</t>
  </si>
  <si>
    <t>T02740</t>
  </si>
  <si>
    <t>T02741</t>
  </si>
  <si>
    <t>T02742</t>
  </si>
  <si>
    <t>T02743</t>
  </si>
  <si>
    <t>C0059</t>
  </si>
  <si>
    <t>T02744</t>
  </si>
  <si>
    <t>T02745</t>
  </si>
  <si>
    <t>T02746</t>
  </si>
  <si>
    <t>T02747</t>
  </si>
  <si>
    <t>T02748</t>
  </si>
  <si>
    <t>T02749</t>
  </si>
  <si>
    <t>T02750</t>
  </si>
  <si>
    <t>T02751</t>
  </si>
  <si>
    <t>T02752</t>
  </si>
  <si>
    <t>C0454</t>
  </si>
  <si>
    <t>T02753</t>
  </si>
  <si>
    <t>T02754</t>
  </si>
  <si>
    <t>T02755</t>
  </si>
  <si>
    <t>T02756</t>
  </si>
  <si>
    <t>T02757</t>
  </si>
  <si>
    <t>T02758</t>
  </si>
  <si>
    <t>T02759</t>
  </si>
  <si>
    <t>T02760</t>
  </si>
  <si>
    <t>T02761</t>
  </si>
  <si>
    <t>T02762</t>
  </si>
  <si>
    <t>T02763</t>
  </si>
  <si>
    <t>T02764</t>
  </si>
  <si>
    <t>C0012</t>
  </si>
  <si>
    <t>T02765</t>
  </si>
  <si>
    <t>T02766</t>
  </si>
  <si>
    <t>T02767</t>
  </si>
  <si>
    <t>T02768</t>
  </si>
  <si>
    <t>T02769</t>
  </si>
  <si>
    <t>T02770</t>
  </si>
  <si>
    <t>T02771</t>
  </si>
  <si>
    <t>T02772</t>
  </si>
  <si>
    <t>T02773</t>
  </si>
  <si>
    <t>T02774</t>
  </si>
  <si>
    <t>T02775</t>
  </si>
  <si>
    <t>T02776</t>
  </si>
  <si>
    <t>T02777</t>
  </si>
  <si>
    <t>T02778</t>
  </si>
  <si>
    <t>T02779</t>
  </si>
  <si>
    <t>T02780</t>
  </si>
  <si>
    <t>T02781</t>
  </si>
  <si>
    <t>T02782</t>
  </si>
  <si>
    <t>T02783</t>
  </si>
  <si>
    <t>T02784</t>
  </si>
  <si>
    <t>T02785</t>
  </si>
  <si>
    <t>T02786</t>
  </si>
  <si>
    <t>T02787</t>
  </si>
  <si>
    <t>T02788</t>
  </si>
  <si>
    <t>T02789</t>
  </si>
  <si>
    <t>T02790</t>
  </si>
  <si>
    <t>T02791</t>
  </si>
  <si>
    <t>C0384</t>
  </si>
  <si>
    <t>T02792</t>
  </si>
  <si>
    <t>T02793</t>
  </si>
  <si>
    <t>T02794</t>
  </si>
  <si>
    <t>T02795</t>
  </si>
  <si>
    <t>T02796</t>
  </si>
  <si>
    <t>T02797</t>
  </si>
  <si>
    <t>T02798</t>
  </si>
  <si>
    <t>T02799</t>
  </si>
  <si>
    <t>T02800</t>
  </si>
  <si>
    <t>C0108</t>
  </si>
  <si>
    <t>T02801</t>
  </si>
  <si>
    <t>C0241</t>
  </si>
  <si>
    <t>T02802</t>
  </si>
  <si>
    <t>T02803</t>
  </si>
  <si>
    <t>T02804</t>
  </si>
  <si>
    <t>T02805</t>
  </si>
  <si>
    <t>T02806</t>
  </si>
  <si>
    <t>T02807</t>
  </si>
  <si>
    <t>T02808</t>
  </si>
  <si>
    <t>T02809</t>
  </si>
  <si>
    <t>T02810</t>
  </si>
  <si>
    <t>C0352</t>
  </si>
  <si>
    <t>T02811</t>
  </si>
  <si>
    <t>T02812</t>
  </si>
  <si>
    <t>T02813</t>
  </si>
  <si>
    <t>T02814</t>
  </si>
  <si>
    <t>T02815</t>
  </si>
  <si>
    <t>T02816</t>
  </si>
  <si>
    <t>T02817</t>
  </si>
  <si>
    <t>T02818</t>
  </si>
  <si>
    <t>T02819</t>
  </si>
  <si>
    <t>T02820</t>
  </si>
  <si>
    <t>T02821</t>
  </si>
  <si>
    <t>T02822</t>
  </si>
  <si>
    <t>T02823</t>
  </si>
  <si>
    <t>T02824</t>
  </si>
  <si>
    <t>T02825</t>
  </si>
  <si>
    <t>T02826</t>
  </si>
  <si>
    <t>T02827</t>
  </si>
  <si>
    <t>T02828</t>
  </si>
  <si>
    <t>T02829</t>
  </si>
  <si>
    <t>T02830</t>
  </si>
  <si>
    <t>T02831</t>
  </si>
  <si>
    <t>T02832</t>
  </si>
  <si>
    <t>T02833</t>
  </si>
  <si>
    <t>T02834</t>
  </si>
  <si>
    <t>T02835</t>
  </si>
  <si>
    <t>T02836</t>
  </si>
  <si>
    <t>T02837</t>
  </si>
  <si>
    <t>T02838</t>
  </si>
  <si>
    <t>T02839</t>
  </si>
  <si>
    <t>T02840</t>
  </si>
  <si>
    <t>T02841</t>
  </si>
  <si>
    <t>T02842</t>
  </si>
  <si>
    <t>T02843</t>
  </si>
  <si>
    <t>T02844</t>
  </si>
  <si>
    <t>T02845</t>
  </si>
  <si>
    <t>T02846</t>
  </si>
  <si>
    <t>T02847</t>
  </si>
  <si>
    <t>T02848</t>
  </si>
  <si>
    <t>T02849</t>
  </si>
  <si>
    <t>T02850</t>
  </si>
  <si>
    <t>T02851</t>
  </si>
  <si>
    <t>T02852</t>
  </si>
  <si>
    <t>T02853</t>
  </si>
  <si>
    <t>C0425</t>
  </si>
  <si>
    <t>T02854</t>
  </si>
  <si>
    <t>T02855</t>
  </si>
  <si>
    <t>T02856</t>
  </si>
  <si>
    <t>T02857</t>
  </si>
  <si>
    <t>T02858</t>
  </si>
  <si>
    <t>T02859</t>
  </si>
  <si>
    <t>T02860</t>
  </si>
  <si>
    <t>C0216</t>
  </si>
  <si>
    <t>T02861</t>
  </si>
  <si>
    <t>T02862</t>
  </si>
  <si>
    <t>T02863</t>
  </si>
  <si>
    <t>T02864</t>
  </si>
  <si>
    <t>T02865</t>
  </si>
  <si>
    <t>T02866</t>
  </si>
  <si>
    <t>T02867</t>
  </si>
  <si>
    <t>T02868</t>
  </si>
  <si>
    <t>T02869</t>
  </si>
  <si>
    <t>T02870</t>
  </si>
  <si>
    <t>C0076</t>
  </si>
  <si>
    <t>T02871</t>
  </si>
  <si>
    <t>T02872</t>
  </si>
  <si>
    <t>T02873</t>
  </si>
  <si>
    <t>T02874</t>
  </si>
  <si>
    <t>T02875</t>
  </si>
  <si>
    <t>T02876</t>
  </si>
  <si>
    <t>T02877</t>
  </si>
  <si>
    <t>T02878</t>
  </si>
  <si>
    <t>T02879</t>
  </si>
  <si>
    <t>T02880</t>
  </si>
  <si>
    <t>T02881</t>
  </si>
  <si>
    <t>C0323</t>
  </si>
  <si>
    <t>T02882</t>
  </si>
  <si>
    <t>C0114</t>
  </si>
  <si>
    <t>T02883</t>
  </si>
  <si>
    <t>T02884</t>
  </si>
  <si>
    <t>T02885</t>
  </si>
  <si>
    <t>T02886</t>
  </si>
  <si>
    <t>T02887</t>
  </si>
  <si>
    <t>T02888</t>
  </si>
  <si>
    <t>T02889</t>
  </si>
  <si>
    <t>T02890</t>
  </si>
  <si>
    <t>C0143</t>
  </si>
  <si>
    <t>T02891</t>
  </si>
  <si>
    <t>T02892</t>
  </si>
  <si>
    <t>T02893</t>
  </si>
  <si>
    <t>T02894</t>
  </si>
  <si>
    <t>T02895</t>
  </si>
  <si>
    <t>T02896</t>
  </si>
  <si>
    <t>T02897</t>
  </si>
  <si>
    <t>T02898</t>
  </si>
  <si>
    <t>T02899</t>
  </si>
  <si>
    <t>T02900</t>
  </si>
  <si>
    <t>T02901</t>
  </si>
  <si>
    <t>T02902</t>
  </si>
  <si>
    <t>T02903</t>
  </si>
  <si>
    <t>T02904</t>
  </si>
  <si>
    <t>C0208</t>
  </si>
  <si>
    <t>T02905</t>
  </si>
  <si>
    <t>T02906</t>
  </si>
  <si>
    <t>T02907</t>
  </si>
  <si>
    <t>T02908</t>
  </si>
  <si>
    <t>T02909</t>
  </si>
  <si>
    <t>T02910</t>
  </si>
  <si>
    <t>T02911</t>
  </si>
  <si>
    <t>T02912</t>
  </si>
  <si>
    <t>T02913</t>
  </si>
  <si>
    <t>T02914</t>
  </si>
  <si>
    <t>T02915</t>
  </si>
  <si>
    <t>T02916</t>
  </si>
  <si>
    <t>T02917</t>
  </si>
  <si>
    <t>T02918</t>
  </si>
  <si>
    <t>T02919</t>
  </si>
  <si>
    <t>T02920</t>
  </si>
  <si>
    <t>T02921</t>
  </si>
  <si>
    <t>T02922</t>
  </si>
  <si>
    <t>T02923</t>
  </si>
  <si>
    <t>T02924</t>
  </si>
  <si>
    <t>T02925</t>
  </si>
  <si>
    <t>T02926</t>
  </si>
  <si>
    <t>T02927</t>
  </si>
  <si>
    <t>T02928</t>
  </si>
  <si>
    <t>T02929</t>
  </si>
  <si>
    <t>T02930</t>
  </si>
  <si>
    <t>T02931</t>
  </si>
  <si>
    <t>T02932</t>
  </si>
  <si>
    <t>T02933</t>
  </si>
  <si>
    <t>T02934</t>
  </si>
  <si>
    <t>T02935</t>
  </si>
  <si>
    <t>T02936</t>
  </si>
  <si>
    <t>T02937</t>
  </si>
  <si>
    <t>T02938</t>
  </si>
  <si>
    <t>T02939</t>
  </si>
  <si>
    <t>T02940</t>
  </si>
  <si>
    <t>T02941</t>
  </si>
  <si>
    <t>T02942</t>
  </si>
  <si>
    <t>T02943</t>
  </si>
  <si>
    <t>T02944</t>
  </si>
  <si>
    <t>T02945</t>
  </si>
  <si>
    <t>T02946</t>
  </si>
  <si>
    <t>T02947</t>
  </si>
  <si>
    <t>T02948</t>
  </si>
  <si>
    <t>T02949</t>
  </si>
  <si>
    <t>T02950</t>
  </si>
  <si>
    <t>C0338</t>
  </si>
  <si>
    <t>T02951</t>
  </si>
  <si>
    <t>T02952</t>
  </si>
  <si>
    <t>T02953</t>
  </si>
  <si>
    <t>T02954</t>
  </si>
  <si>
    <t>T02955</t>
  </si>
  <si>
    <t>T02956</t>
  </si>
  <si>
    <t>T02957</t>
  </si>
  <si>
    <t>T02958</t>
  </si>
  <si>
    <t>T02959</t>
  </si>
  <si>
    <t>T02960</t>
  </si>
  <si>
    <t>T02961</t>
  </si>
  <si>
    <t>T02962</t>
  </si>
  <si>
    <t>T02963</t>
  </si>
  <si>
    <t>T02964</t>
  </si>
  <si>
    <t>T02965</t>
  </si>
  <si>
    <t>T02966</t>
  </si>
  <si>
    <t>T02967</t>
  </si>
  <si>
    <t>T02968</t>
  </si>
  <si>
    <t>T02969</t>
  </si>
  <si>
    <t>T02970</t>
  </si>
  <si>
    <t>T02971</t>
  </si>
  <si>
    <t>T02972</t>
  </si>
  <si>
    <t>T02973</t>
  </si>
  <si>
    <t>T02974</t>
  </si>
  <si>
    <t>T02975</t>
  </si>
  <si>
    <t>T02976</t>
  </si>
  <si>
    <t>T02977</t>
  </si>
  <si>
    <t>T02978</t>
  </si>
  <si>
    <t>T02979</t>
  </si>
  <si>
    <t>T02980</t>
  </si>
  <si>
    <t>C0294</t>
  </si>
  <si>
    <t>T02981</t>
  </si>
  <si>
    <t>T02982</t>
  </si>
  <si>
    <t>T02983</t>
  </si>
  <si>
    <t>T02984</t>
  </si>
  <si>
    <t>T02985</t>
  </si>
  <si>
    <t>T02986</t>
  </si>
  <si>
    <t>T02987</t>
  </si>
  <si>
    <t>T02988</t>
  </si>
  <si>
    <t>T02989</t>
  </si>
  <si>
    <t>T02990</t>
  </si>
  <si>
    <t>T02991</t>
  </si>
  <si>
    <t>T02992</t>
  </si>
  <si>
    <t>T02993</t>
  </si>
  <si>
    <t>T02994</t>
  </si>
  <si>
    <t>T02995</t>
  </si>
  <si>
    <t>T02996</t>
  </si>
  <si>
    <t>T02997</t>
  </si>
  <si>
    <t>T02998</t>
  </si>
  <si>
    <t>C0428</t>
  </si>
  <si>
    <t>T02999</t>
  </si>
  <si>
    <t>T03000</t>
  </si>
  <si>
    <t>Date</t>
  </si>
  <si>
    <t>Day</t>
  </si>
  <si>
    <t>Day_Name</t>
  </si>
  <si>
    <t>Week_No</t>
  </si>
  <si>
    <t>Month_No</t>
  </si>
  <si>
    <t>Month_Name</t>
  </si>
  <si>
    <t>Quarter</t>
  </si>
  <si>
    <t>Year</t>
  </si>
  <si>
    <t>Is_Weekend</t>
  </si>
  <si>
    <t>Financial_Year</t>
  </si>
  <si>
    <t>Financial_Quarter</t>
  </si>
  <si>
    <t>01-01-2025</t>
  </si>
  <si>
    <t>Wednesday</t>
  </si>
  <si>
    <t>January</t>
  </si>
  <si>
    <t>Q1</t>
  </si>
  <si>
    <t>No</t>
  </si>
  <si>
    <t>FY 2024-25</t>
  </si>
  <si>
    <t>FQ4</t>
  </si>
  <si>
    <t>02-01-2025</t>
  </si>
  <si>
    <t>Thursday</t>
  </si>
  <si>
    <t>03-01-2025</t>
  </si>
  <si>
    <t>Friday</t>
  </si>
  <si>
    <t>04-01-2025</t>
  </si>
  <si>
    <t>Saturday</t>
  </si>
  <si>
    <t>Yes</t>
  </si>
  <si>
    <t>05-01-2025</t>
  </si>
  <si>
    <t>Sunday</t>
  </si>
  <si>
    <t>06-01-2025</t>
  </si>
  <si>
    <t>Monday</t>
  </si>
  <si>
    <t>07-01-2025</t>
  </si>
  <si>
    <t>Tuesday</t>
  </si>
  <si>
    <t>08-01-2025</t>
  </si>
  <si>
    <t>09-01-2025</t>
  </si>
  <si>
    <t>10-01-2025</t>
  </si>
  <si>
    <t>11-01-2025</t>
  </si>
  <si>
    <t>12-01-2025</t>
  </si>
  <si>
    <t>13-01-2025</t>
  </si>
  <si>
    <t>14-01-2025</t>
  </si>
  <si>
    <t>15-01-2025</t>
  </si>
  <si>
    <t>16-01-2025</t>
  </si>
  <si>
    <t>17-01-2025</t>
  </si>
  <si>
    <t>18-01-2025</t>
  </si>
  <si>
    <t>19-01-2025</t>
  </si>
  <si>
    <t>20-01-2025</t>
  </si>
  <si>
    <t>21-01-2025</t>
  </si>
  <si>
    <t>22-01-2025</t>
  </si>
  <si>
    <t>23-01-2025</t>
  </si>
  <si>
    <t>24-01-2025</t>
  </si>
  <si>
    <t>25-01-2025</t>
  </si>
  <si>
    <t>26-01-2025</t>
  </si>
  <si>
    <t>27-01-2025</t>
  </si>
  <si>
    <t>28-01-2025</t>
  </si>
  <si>
    <t>29-01-2025</t>
  </si>
  <si>
    <t>30-01-2025</t>
  </si>
  <si>
    <t>31-01-2025</t>
  </si>
  <si>
    <t>01-02-2025</t>
  </si>
  <si>
    <t>February</t>
  </si>
  <si>
    <t>02-02-2025</t>
  </si>
  <si>
    <t>03-02-2025</t>
  </si>
  <si>
    <t>04-02-2025</t>
  </si>
  <si>
    <t>05-02-2025</t>
  </si>
  <si>
    <t>06-02-2025</t>
  </si>
  <si>
    <t>07-02-2025</t>
  </si>
  <si>
    <t>08-02-2025</t>
  </si>
  <si>
    <t>09-02-2025</t>
  </si>
  <si>
    <t>10-02-2025</t>
  </si>
  <si>
    <t>11-02-2025</t>
  </si>
  <si>
    <t>12-02-2025</t>
  </si>
  <si>
    <t>13-02-2025</t>
  </si>
  <si>
    <t>14-02-2025</t>
  </si>
  <si>
    <t>15-02-2025</t>
  </si>
  <si>
    <t>16-02-2025</t>
  </si>
  <si>
    <t>17-02-2025</t>
  </si>
  <si>
    <t>18-02-2025</t>
  </si>
  <si>
    <t>19-02-2025</t>
  </si>
  <si>
    <t>20-02-2025</t>
  </si>
  <si>
    <t>21-02-2025</t>
  </si>
  <si>
    <t>22-02-2025</t>
  </si>
  <si>
    <t>23-02-2025</t>
  </si>
  <si>
    <t>24-02-2025</t>
  </si>
  <si>
    <t>25-02-2025</t>
  </si>
  <si>
    <t>26-02-2025</t>
  </si>
  <si>
    <t>27-02-2025</t>
  </si>
  <si>
    <t>28-02-2025</t>
  </si>
  <si>
    <t>01-03-2025</t>
  </si>
  <si>
    <t>March</t>
  </si>
  <si>
    <t>02-03-2025</t>
  </si>
  <si>
    <t>03-03-2025</t>
  </si>
  <si>
    <t>04-03-2025</t>
  </si>
  <si>
    <t>05-03-2025</t>
  </si>
  <si>
    <t>06-03-2025</t>
  </si>
  <si>
    <t>07-03-2025</t>
  </si>
  <si>
    <t>08-03-2025</t>
  </si>
  <si>
    <t>09-03-2025</t>
  </si>
  <si>
    <t>10-03-2025</t>
  </si>
  <si>
    <t>11-03-2025</t>
  </si>
  <si>
    <t>12-03-2025</t>
  </si>
  <si>
    <t>13-03-2025</t>
  </si>
  <si>
    <t>14-03-2025</t>
  </si>
  <si>
    <t>15-03-2025</t>
  </si>
  <si>
    <t>16-03-2025</t>
  </si>
  <si>
    <t>17-03-2025</t>
  </si>
  <si>
    <t>18-03-2025</t>
  </si>
  <si>
    <t>19-03-2025</t>
  </si>
  <si>
    <t>20-03-2025</t>
  </si>
  <si>
    <t>21-03-2025</t>
  </si>
  <si>
    <t>22-03-2025</t>
  </si>
  <si>
    <t>23-03-2025</t>
  </si>
  <si>
    <t>24-03-2025</t>
  </si>
  <si>
    <t>25-03-2025</t>
  </si>
  <si>
    <t>26-03-2025</t>
  </si>
  <si>
    <t>27-03-2025</t>
  </si>
  <si>
    <t>28-03-2025</t>
  </si>
  <si>
    <t>29-03-2025</t>
  </si>
  <si>
    <t>30-03-2025</t>
  </si>
  <si>
    <t>31-03-2025</t>
  </si>
  <si>
    <t>01-04-2025</t>
  </si>
  <si>
    <t>April</t>
  </si>
  <si>
    <t>Q2</t>
  </si>
  <si>
    <t>FY 2025-26</t>
  </si>
  <si>
    <t>FQ1</t>
  </si>
  <si>
    <t>02-04-2025</t>
  </si>
  <si>
    <t>03-04-2025</t>
  </si>
  <si>
    <t>04-04-2025</t>
  </si>
  <si>
    <t>05-04-2025</t>
  </si>
  <si>
    <t>06-04-2025</t>
  </si>
  <si>
    <t>07-04-2025</t>
  </si>
  <si>
    <t>08-04-2025</t>
  </si>
  <si>
    <t>09-04-2025</t>
  </si>
  <si>
    <t>10-04-2025</t>
  </si>
  <si>
    <t>11-04-2025</t>
  </si>
  <si>
    <t>12-04-2025</t>
  </si>
  <si>
    <t>13-04-2025</t>
  </si>
  <si>
    <t>14-04-2025</t>
  </si>
  <si>
    <t>15-04-2025</t>
  </si>
  <si>
    <t>16-04-2025</t>
  </si>
  <si>
    <t>17-04-2025</t>
  </si>
  <si>
    <t>18-04-2025</t>
  </si>
  <si>
    <t>19-04-2025</t>
  </si>
  <si>
    <t>20-04-2025</t>
  </si>
  <si>
    <t>21-04-2025</t>
  </si>
  <si>
    <t>22-04-2025</t>
  </si>
  <si>
    <t>23-04-2025</t>
  </si>
  <si>
    <t>24-04-2025</t>
  </si>
  <si>
    <t>25-04-2025</t>
  </si>
  <si>
    <t>26-04-2025</t>
  </si>
  <si>
    <t>27-04-2025</t>
  </si>
  <si>
    <t>28-04-2025</t>
  </si>
  <si>
    <t>29-04-2025</t>
  </si>
  <si>
    <t>30-04-2025</t>
  </si>
  <si>
    <t>01-05-2025</t>
  </si>
  <si>
    <t>May</t>
  </si>
  <si>
    <t>02-05-2025</t>
  </si>
  <si>
    <t>03-05-2025</t>
  </si>
  <si>
    <t>04-05-2025</t>
  </si>
  <si>
    <t>05-05-2025</t>
  </si>
  <si>
    <t>06-05-2025</t>
  </si>
  <si>
    <t>07-05-2025</t>
  </si>
  <si>
    <t>08-05-2025</t>
  </si>
  <si>
    <t>09-05-2025</t>
  </si>
  <si>
    <t>10-05-2025</t>
  </si>
  <si>
    <t>11-05-2025</t>
  </si>
  <si>
    <t>12-05-2025</t>
  </si>
  <si>
    <t>13-05-2025</t>
  </si>
  <si>
    <t>14-05-2025</t>
  </si>
  <si>
    <t>15-05-2025</t>
  </si>
  <si>
    <t>16-05-2025</t>
  </si>
  <si>
    <t>17-05-2025</t>
  </si>
  <si>
    <t>18-05-2025</t>
  </si>
  <si>
    <t>19-05-2025</t>
  </si>
  <si>
    <t>20-05-2025</t>
  </si>
  <si>
    <t>21-05-2025</t>
  </si>
  <si>
    <t>22-05-2025</t>
  </si>
  <si>
    <t>23-05-2025</t>
  </si>
  <si>
    <t>24-05-2025</t>
  </si>
  <si>
    <t>25-05-2025</t>
  </si>
  <si>
    <t>26-05-2025</t>
  </si>
  <si>
    <t>27-05-2025</t>
  </si>
  <si>
    <t>28-05-2025</t>
  </si>
  <si>
    <t>29-05-2025</t>
  </si>
  <si>
    <t>30-05-2025</t>
  </si>
  <si>
    <t>31-05-2025</t>
  </si>
  <si>
    <t>01-06-2025</t>
  </si>
  <si>
    <t>June</t>
  </si>
  <si>
    <t>02-06-2025</t>
  </si>
  <si>
    <t>03-06-2025</t>
  </si>
  <si>
    <t>04-06-2025</t>
  </si>
  <si>
    <t>05-06-2025</t>
  </si>
  <si>
    <t>06-06-2025</t>
  </si>
  <si>
    <t>07-06-2025</t>
  </si>
  <si>
    <t>08-06-2025</t>
  </si>
  <si>
    <t>09-06-2025</t>
  </si>
  <si>
    <t>10-06-2025</t>
  </si>
  <si>
    <t>11-06-2025</t>
  </si>
  <si>
    <t>12-06-2025</t>
  </si>
  <si>
    <t>13-06-2025</t>
  </si>
  <si>
    <t>14-06-2025</t>
  </si>
  <si>
    <t>15-06-2025</t>
  </si>
  <si>
    <t>16-06-2025</t>
  </si>
  <si>
    <t>17-06-2025</t>
  </si>
  <si>
    <t>18-06-2025</t>
  </si>
  <si>
    <t>19-06-2025</t>
  </si>
  <si>
    <t>20-06-2025</t>
  </si>
  <si>
    <t>21-06-2025</t>
  </si>
  <si>
    <t>22-06-2025</t>
  </si>
  <si>
    <t>23-06-2025</t>
  </si>
  <si>
    <t>24-06-2025</t>
  </si>
  <si>
    <t>25-06-2025</t>
  </si>
  <si>
    <t>26-06-2025</t>
  </si>
  <si>
    <t>27-06-2025</t>
  </si>
  <si>
    <t>28-06-2025</t>
  </si>
  <si>
    <t>29-06-2025</t>
  </si>
  <si>
    <t>30-06-2025</t>
  </si>
  <si>
    <t>01-07-2025</t>
  </si>
  <si>
    <t>July</t>
  </si>
  <si>
    <t>Q3</t>
  </si>
  <si>
    <t>FQ2</t>
  </si>
  <si>
    <t>02-07-2025</t>
  </si>
  <si>
    <t>03-07-2025</t>
  </si>
  <si>
    <t>04-07-2025</t>
  </si>
  <si>
    <t>05-07-2025</t>
  </si>
  <si>
    <t>06-07-2025</t>
  </si>
  <si>
    <t>07-07-2025</t>
  </si>
  <si>
    <t>08-07-2025</t>
  </si>
  <si>
    <t>09-07-2025</t>
  </si>
  <si>
    <t>10-07-2025</t>
  </si>
  <si>
    <t>11-07-2025</t>
  </si>
  <si>
    <t>12-07-2025</t>
  </si>
  <si>
    <t>13-07-2025</t>
  </si>
  <si>
    <t>14-07-2025</t>
  </si>
  <si>
    <t>15-07-2025</t>
  </si>
  <si>
    <t>16-07-2025</t>
  </si>
  <si>
    <t>17-07-2025</t>
  </si>
  <si>
    <t>18-07-2025</t>
  </si>
  <si>
    <t>19-07-2025</t>
  </si>
  <si>
    <t>20-07-2025</t>
  </si>
  <si>
    <t>21-07-2025</t>
  </si>
  <si>
    <t>22-07-2025</t>
  </si>
  <si>
    <t>23-07-2025</t>
  </si>
  <si>
    <t>24-07-2025</t>
  </si>
  <si>
    <t>25-07-2025</t>
  </si>
  <si>
    <t>26-07-2025</t>
  </si>
  <si>
    <t>27-07-2025</t>
  </si>
  <si>
    <t>28-07-2025</t>
  </si>
  <si>
    <t>29-07-2025</t>
  </si>
  <si>
    <t>30-07-2025</t>
  </si>
  <si>
    <t>31-07-2025</t>
  </si>
  <si>
    <t>01-08-2025</t>
  </si>
  <si>
    <t>August</t>
  </si>
  <si>
    <t>02-08-2025</t>
  </si>
  <si>
    <t>03-08-2025</t>
  </si>
  <si>
    <t>04-08-2025</t>
  </si>
  <si>
    <t>05-08-2025</t>
  </si>
  <si>
    <t>06-08-2025</t>
  </si>
  <si>
    <t>07-08-2025</t>
  </si>
  <si>
    <t>08-08-2025</t>
  </si>
  <si>
    <t>09-08-2025</t>
  </si>
  <si>
    <t>10-08-2025</t>
  </si>
  <si>
    <t>11-08-2025</t>
  </si>
  <si>
    <t>12-08-2025</t>
  </si>
  <si>
    <t>13-08-2025</t>
  </si>
  <si>
    <t>14-08-2025</t>
  </si>
  <si>
    <t>15-08-2025</t>
  </si>
  <si>
    <t>16-08-2025</t>
  </si>
  <si>
    <t>17-08-2025</t>
  </si>
  <si>
    <t>18-08-2025</t>
  </si>
  <si>
    <t>19-08-2025</t>
  </si>
  <si>
    <t>20-08-2025</t>
  </si>
  <si>
    <t>21-08-2025</t>
  </si>
  <si>
    <t>22-08-2025</t>
  </si>
  <si>
    <t>23-08-2025</t>
  </si>
  <si>
    <t>24-08-2025</t>
  </si>
  <si>
    <t>25-08-2025</t>
  </si>
  <si>
    <t>26-08-2025</t>
  </si>
  <si>
    <t>27-08-2025</t>
  </si>
  <si>
    <t>28-08-2025</t>
  </si>
  <si>
    <t>29-08-2025</t>
  </si>
  <si>
    <t>30-08-2025</t>
  </si>
  <si>
    <t>31-08-2025</t>
  </si>
  <si>
    <t>01-09-2025</t>
  </si>
  <si>
    <t>September</t>
  </si>
  <si>
    <t>02-09-2025</t>
  </si>
  <si>
    <t>03-09-2025</t>
  </si>
  <si>
    <t>04-09-2025</t>
  </si>
  <si>
    <t>05-09-2025</t>
  </si>
  <si>
    <t>06-09-2025</t>
  </si>
  <si>
    <t>07-09-2025</t>
  </si>
  <si>
    <t>08-09-2025</t>
  </si>
  <si>
    <t>09-09-2025</t>
  </si>
  <si>
    <t>10-09-2025</t>
  </si>
  <si>
    <t>11-09-2025</t>
  </si>
  <si>
    <t>12-09-2025</t>
  </si>
  <si>
    <t>13-09-2025</t>
  </si>
  <si>
    <t>14-09-2025</t>
  </si>
  <si>
    <t>15-09-2025</t>
  </si>
  <si>
    <t>16-09-2025</t>
  </si>
  <si>
    <t>17-09-2025</t>
  </si>
  <si>
    <t>18-09-2025</t>
  </si>
  <si>
    <t>19-09-2025</t>
  </si>
  <si>
    <t>20-09-2025</t>
  </si>
  <si>
    <t>21-09-2025</t>
  </si>
  <si>
    <t>22-09-2025</t>
  </si>
  <si>
    <t>23-09-2025</t>
  </si>
  <si>
    <t>24-09-2025</t>
  </si>
  <si>
    <t>25-09-2025</t>
  </si>
  <si>
    <t>26-09-2025</t>
  </si>
  <si>
    <t>27-09-2025</t>
  </si>
  <si>
    <t>28-09-2025</t>
  </si>
  <si>
    <t>29-09-2025</t>
  </si>
  <si>
    <t>30-09-2025</t>
  </si>
  <si>
    <t>01-10-2025</t>
  </si>
  <si>
    <t>October</t>
  </si>
  <si>
    <t>Q4</t>
  </si>
  <si>
    <t>FQ3</t>
  </si>
  <si>
    <t>02-10-2025</t>
  </si>
  <si>
    <t>03-10-2025</t>
  </si>
  <si>
    <t>04-10-2025</t>
  </si>
  <si>
    <t>05-10-2025</t>
  </si>
  <si>
    <t>06-10-2025</t>
  </si>
  <si>
    <t>07-10-2025</t>
  </si>
  <si>
    <t>08-10-2025</t>
  </si>
  <si>
    <t>09-10-2025</t>
  </si>
  <si>
    <t>10-10-2025</t>
  </si>
  <si>
    <t>11-10-2025</t>
  </si>
  <si>
    <t>12-10-2025</t>
  </si>
  <si>
    <t>13-10-2025</t>
  </si>
  <si>
    <t>14-10-2025</t>
  </si>
  <si>
    <t>15-10-2025</t>
  </si>
  <si>
    <t>16-10-2025</t>
  </si>
  <si>
    <t>17-10-2025</t>
  </si>
  <si>
    <t>18-10-2025</t>
  </si>
  <si>
    <t>19-10-2025</t>
  </si>
  <si>
    <t>20-10-2025</t>
  </si>
  <si>
    <t>21-10-2025</t>
  </si>
  <si>
    <t>22-10-2025</t>
  </si>
  <si>
    <t>23-10-2025</t>
  </si>
  <si>
    <t>24-10-2025</t>
  </si>
  <si>
    <t>25-10-2025</t>
  </si>
  <si>
    <t>26-10-2025</t>
  </si>
  <si>
    <t>27-10-2025</t>
  </si>
  <si>
    <t>28-10-2025</t>
  </si>
  <si>
    <t>29-10-2025</t>
  </si>
  <si>
    <t>30-10-2025</t>
  </si>
  <si>
    <t>31-10-2025</t>
  </si>
  <si>
    <t>01-11-2025</t>
  </si>
  <si>
    <t>November</t>
  </si>
  <si>
    <t>02-11-2025</t>
  </si>
  <si>
    <t>03-11-2025</t>
  </si>
  <si>
    <t>04-11-2025</t>
  </si>
  <si>
    <t>05-11-2025</t>
  </si>
  <si>
    <t>06-11-2025</t>
  </si>
  <si>
    <t>07-11-2025</t>
  </si>
  <si>
    <t>08-11-2025</t>
  </si>
  <si>
    <t>09-11-2025</t>
  </si>
  <si>
    <t>10-11-2025</t>
  </si>
  <si>
    <t>11-11-2025</t>
  </si>
  <si>
    <t>12-11-2025</t>
  </si>
  <si>
    <t>13-11-2025</t>
  </si>
  <si>
    <t>14-11-2025</t>
  </si>
  <si>
    <t>15-11-2025</t>
  </si>
  <si>
    <t>16-11-2025</t>
  </si>
  <si>
    <t>17-11-2025</t>
  </si>
  <si>
    <t>18-11-2025</t>
  </si>
  <si>
    <t>19-11-2025</t>
  </si>
  <si>
    <t>20-11-2025</t>
  </si>
  <si>
    <t>21-11-2025</t>
  </si>
  <si>
    <t>22-11-2025</t>
  </si>
  <si>
    <t>23-11-2025</t>
  </si>
  <si>
    <t>24-11-2025</t>
  </si>
  <si>
    <t>25-11-2025</t>
  </si>
  <si>
    <t>26-11-2025</t>
  </si>
  <si>
    <t>27-11-2025</t>
  </si>
  <si>
    <t>28-11-2025</t>
  </si>
  <si>
    <t>29-11-2025</t>
  </si>
  <si>
    <t>30-11-2025</t>
  </si>
  <si>
    <t>01-12-2025</t>
  </si>
  <si>
    <t>December</t>
  </si>
  <si>
    <t>02-12-2025</t>
  </si>
  <si>
    <t>03-12-2025</t>
  </si>
  <si>
    <t>04-12-2025</t>
  </si>
  <si>
    <t>05-12-2025</t>
  </si>
  <si>
    <t>06-12-2025</t>
  </si>
  <si>
    <t>07-12-2025</t>
  </si>
  <si>
    <t>08-12-2025</t>
  </si>
  <si>
    <t>09-12-2025</t>
  </si>
  <si>
    <t>10-12-2025</t>
  </si>
  <si>
    <t>11-12-2025</t>
  </si>
  <si>
    <t>12-12-2025</t>
  </si>
  <si>
    <t>13-12-2025</t>
  </si>
  <si>
    <t>14-12-2025</t>
  </si>
  <si>
    <t>15-12-2025</t>
  </si>
  <si>
    <t>16-12-2025</t>
  </si>
  <si>
    <t>17-12-2025</t>
  </si>
  <si>
    <t>18-12-2025</t>
  </si>
  <si>
    <t>19-12-2025</t>
  </si>
  <si>
    <t>20-12-2025</t>
  </si>
  <si>
    <t>21-12-2025</t>
  </si>
  <si>
    <t>22-12-2025</t>
  </si>
  <si>
    <t>23-12-2025</t>
  </si>
  <si>
    <t>24-12-2025</t>
  </si>
  <si>
    <t>25-12-2025</t>
  </si>
  <si>
    <t>26-12-2025</t>
  </si>
  <si>
    <t>27-12-2025</t>
  </si>
  <si>
    <t>28-12-2025</t>
  </si>
  <si>
    <t>29-12-2025</t>
  </si>
  <si>
    <t>30-12-2025</t>
  </si>
  <si>
    <t>31-12-2025</t>
  </si>
  <si>
    <t>01-01-2026</t>
  </si>
  <si>
    <t>02-01-2026</t>
  </si>
  <si>
    <t>03-01-2026</t>
  </si>
  <si>
    <t>04-01-2026</t>
  </si>
  <si>
    <t>05-01-2026</t>
  </si>
  <si>
    <t>06-01-2026</t>
  </si>
  <si>
    <t>07-01-2026</t>
  </si>
  <si>
    <t>08-01-2026</t>
  </si>
  <si>
    <t>09-01-2026</t>
  </si>
  <si>
    <t>10-01-2026</t>
  </si>
  <si>
    <t>11-01-2026</t>
  </si>
  <si>
    <t>12-01-2026</t>
  </si>
  <si>
    <t>13-01-2026</t>
  </si>
  <si>
    <t>14-01-2026</t>
  </si>
  <si>
    <t>15-01-2026</t>
  </si>
  <si>
    <t>16-01-2026</t>
  </si>
  <si>
    <t>17-01-2026</t>
  </si>
  <si>
    <t>18-01-2026</t>
  </si>
  <si>
    <t>19-01-2026</t>
  </si>
  <si>
    <t>20-01-2026</t>
  </si>
  <si>
    <t>21-01-2026</t>
  </si>
  <si>
    <t>22-01-2026</t>
  </si>
  <si>
    <t>23-01-2026</t>
  </si>
  <si>
    <t>24-01-2026</t>
  </si>
  <si>
    <t>25-01-2026</t>
  </si>
  <si>
    <t>26-01-2026</t>
  </si>
  <si>
    <t>27-01-2026</t>
  </si>
  <si>
    <t>28-01-2026</t>
  </si>
  <si>
    <t>29-01-2026</t>
  </si>
  <si>
    <t>30-01-2026</t>
  </si>
  <si>
    <t>31-01-2026</t>
  </si>
  <si>
    <t>01-02-2026</t>
  </si>
  <si>
    <t>02-02-2026</t>
  </si>
  <si>
    <t>03-02-2026</t>
  </si>
  <si>
    <t>04-02-2026</t>
  </si>
  <si>
    <t>05-02-2026</t>
  </si>
  <si>
    <t>06-02-2026</t>
  </si>
  <si>
    <t>07-02-2026</t>
  </si>
  <si>
    <t>08-02-2026</t>
  </si>
  <si>
    <t>09-02-2026</t>
  </si>
  <si>
    <t>10-02-2026</t>
  </si>
  <si>
    <t>11-02-2026</t>
  </si>
  <si>
    <t>12-02-2026</t>
  </si>
  <si>
    <t>13-02-2026</t>
  </si>
  <si>
    <t>14-02-2026</t>
  </si>
  <si>
    <t>15-02-2026</t>
  </si>
  <si>
    <t>16-02-2026</t>
  </si>
  <si>
    <t>17-02-2026</t>
  </si>
  <si>
    <t>18-02-2026</t>
  </si>
  <si>
    <t>19-02-2026</t>
  </si>
  <si>
    <t>20-02-2026</t>
  </si>
  <si>
    <t>21-02-2026</t>
  </si>
  <si>
    <t>22-02-2026</t>
  </si>
  <si>
    <t>23-02-2026</t>
  </si>
  <si>
    <t>24-02-2026</t>
  </si>
  <si>
    <t>25-02-2026</t>
  </si>
  <si>
    <t>26-02-2026</t>
  </si>
  <si>
    <t>27-02-2026</t>
  </si>
  <si>
    <t>28-02-2026</t>
  </si>
  <si>
    <t>01-03-2026</t>
  </si>
  <si>
    <t>02-03-2026</t>
  </si>
  <si>
    <t>03-03-2026</t>
  </si>
  <si>
    <t>04-03-2026</t>
  </si>
  <si>
    <t>05-03-2026</t>
  </si>
  <si>
    <t>06-03-2026</t>
  </si>
  <si>
    <t>07-03-2026</t>
  </si>
  <si>
    <t>08-03-2026</t>
  </si>
  <si>
    <t>09-03-2026</t>
  </si>
  <si>
    <t>10-03-2026</t>
  </si>
  <si>
    <t>11-03-2026</t>
  </si>
  <si>
    <t>12-03-2026</t>
  </si>
  <si>
    <t>13-03-2026</t>
  </si>
  <si>
    <t>14-03-2026</t>
  </si>
  <si>
    <t>15-03-2026</t>
  </si>
  <si>
    <t>16-03-2026</t>
  </si>
  <si>
    <t>17-03-2026</t>
  </si>
  <si>
    <t>18-03-2026</t>
  </si>
  <si>
    <t>19-03-2026</t>
  </si>
  <si>
    <t>20-03-2026</t>
  </si>
  <si>
    <t>21-03-2026</t>
  </si>
  <si>
    <t>22-03-2026</t>
  </si>
  <si>
    <t>23-03-2026</t>
  </si>
  <si>
    <t>24-03-2026</t>
  </si>
  <si>
    <t>25-03-2026</t>
  </si>
  <si>
    <t>26-03-2026</t>
  </si>
  <si>
    <t>27-03-2026</t>
  </si>
  <si>
    <t>28-03-2026</t>
  </si>
  <si>
    <t>29-03-2026</t>
  </si>
  <si>
    <t>30-03-2026</t>
  </si>
  <si>
    <t>31-03-2026</t>
  </si>
  <si>
    <t>01-04-2026</t>
  </si>
  <si>
    <t>FY 2026-27</t>
  </si>
  <si>
    <t>02-04-2026</t>
  </si>
  <si>
    <t>03-04-2026</t>
  </si>
  <si>
    <t>04-04-2026</t>
  </si>
  <si>
    <t>05-04-2026</t>
  </si>
  <si>
    <t>06-04-2026</t>
  </si>
  <si>
    <t>07-04-2026</t>
  </si>
  <si>
    <t>08-04-2026</t>
  </si>
  <si>
    <t>09-04-2026</t>
  </si>
  <si>
    <t>10-04-2026</t>
  </si>
  <si>
    <t>11-04-2026</t>
  </si>
  <si>
    <t>12-04-2026</t>
  </si>
  <si>
    <t>13-04-2026</t>
  </si>
  <si>
    <t>14-04-2026</t>
  </si>
  <si>
    <t>15-04-2026</t>
  </si>
  <si>
    <t>16-04-2026</t>
  </si>
  <si>
    <t>17-04-2026</t>
  </si>
  <si>
    <t>18-04-2026</t>
  </si>
  <si>
    <t>19-04-2026</t>
  </si>
  <si>
    <t>20-04-2026</t>
  </si>
  <si>
    <t>21-04-2026</t>
  </si>
  <si>
    <t>22-04-2026</t>
  </si>
  <si>
    <t>23-04-2026</t>
  </si>
  <si>
    <t>24-04-2026</t>
  </si>
  <si>
    <t>25-04-2026</t>
  </si>
  <si>
    <t>26-04-2026</t>
  </si>
  <si>
    <t>27-04-2026</t>
  </si>
  <si>
    <t>28-04-2026</t>
  </si>
  <si>
    <t>29-04-2026</t>
  </si>
  <si>
    <t>30-04-2026</t>
  </si>
  <si>
    <t>01-05-2026</t>
  </si>
  <si>
    <t>02-05-2026</t>
  </si>
  <si>
    <t>03-05-2026</t>
  </si>
  <si>
    <t>04-05-2026</t>
  </si>
  <si>
    <t>05-05-2026</t>
  </si>
  <si>
    <t>06-05-2026</t>
  </si>
  <si>
    <t>07-05-2026</t>
  </si>
  <si>
    <t>08-05-2026</t>
  </si>
  <si>
    <t>09-05-2026</t>
  </si>
  <si>
    <t>10-05-2026</t>
  </si>
  <si>
    <t>11-05-2026</t>
  </si>
  <si>
    <t>12-05-2026</t>
  </si>
  <si>
    <t>13-05-2026</t>
  </si>
  <si>
    <t>14-05-2026</t>
  </si>
  <si>
    <t>15-05-2026</t>
  </si>
  <si>
    <t>16-05-2026</t>
  </si>
  <si>
    <t>17-05-2026</t>
  </si>
  <si>
    <t>18-05-2026</t>
  </si>
  <si>
    <t>19-05-2026</t>
  </si>
  <si>
    <t>20-05-2026</t>
  </si>
  <si>
    <t>21-05-2026</t>
  </si>
  <si>
    <t>22-05-2026</t>
  </si>
  <si>
    <t>23-05-2026</t>
  </si>
  <si>
    <t>24-05-2026</t>
  </si>
  <si>
    <t>25-05-2026</t>
  </si>
  <si>
    <t>26-05-2026</t>
  </si>
  <si>
    <t>27-05-2026</t>
  </si>
  <si>
    <t>28-05-2026</t>
  </si>
  <si>
    <t>29-05-2026</t>
  </si>
  <si>
    <t>30-05-2026</t>
  </si>
  <si>
    <t>31-05-2026</t>
  </si>
  <si>
    <t>01-06-2026</t>
  </si>
  <si>
    <t>02-06-2026</t>
  </si>
  <si>
    <t>03-06-2026</t>
  </si>
  <si>
    <t>04-06-2026</t>
  </si>
  <si>
    <t>05-06-2026</t>
  </si>
  <si>
    <t>06-06-2026</t>
  </si>
  <si>
    <t>07-06-2026</t>
  </si>
  <si>
    <t>08-06-2026</t>
  </si>
  <si>
    <t>09-06-2026</t>
  </si>
  <si>
    <t>10-06-2026</t>
  </si>
  <si>
    <t>11-06-2026</t>
  </si>
  <si>
    <t>12-06-2026</t>
  </si>
  <si>
    <t>13-06-2026</t>
  </si>
  <si>
    <t>14-06-2026</t>
  </si>
  <si>
    <t>15-06-2026</t>
  </si>
  <si>
    <t>16-06-2026</t>
  </si>
  <si>
    <t>17-06-2026</t>
  </si>
  <si>
    <t>18-06-2026</t>
  </si>
  <si>
    <t>19-06-2026</t>
  </si>
  <si>
    <t>20-06-2026</t>
  </si>
  <si>
    <t>21-06-2026</t>
  </si>
  <si>
    <t>22-06-2026</t>
  </si>
  <si>
    <t>23-06-2026</t>
  </si>
  <si>
    <t>24-06-2026</t>
  </si>
  <si>
    <t>25-06-2026</t>
  </si>
  <si>
    <t>26-06-2026</t>
  </si>
  <si>
    <t>27-06-2026</t>
  </si>
  <si>
    <t>28-06-2026</t>
  </si>
  <si>
    <t>29-06-2026</t>
  </si>
  <si>
    <t>30-06-2026</t>
  </si>
  <si>
    <t>01-07-2026</t>
  </si>
  <si>
    <t>02-07-2026</t>
  </si>
  <si>
    <t>03-07-2026</t>
  </si>
  <si>
    <t>04-07-2026</t>
  </si>
  <si>
    <t>05-07-2026</t>
  </si>
  <si>
    <t>06-07-2026</t>
  </si>
  <si>
    <t>07-07-2026</t>
  </si>
  <si>
    <t>08-07-2026</t>
  </si>
  <si>
    <t>09-07-2026</t>
  </si>
  <si>
    <t>10-07-2026</t>
  </si>
  <si>
    <t>11-07-2026</t>
  </si>
  <si>
    <t>12-07-2026</t>
  </si>
  <si>
    <t>13-07-2026</t>
  </si>
  <si>
    <t>14-07-2026</t>
  </si>
  <si>
    <t>15-07-2026</t>
  </si>
  <si>
    <t>16-07-2026</t>
  </si>
  <si>
    <t>17-07-2026</t>
  </si>
  <si>
    <t>18-07-2026</t>
  </si>
  <si>
    <t>19-07-2026</t>
  </si>
  <si>
    <t>20-07-2026</t>
  </si>
  <si>
    <t>21-07-2026</t>
  </si>
  <si>
    <t>22-07-2026</t>
  </si>
  <si>
    <t>23-07-2026</t>
  </si>
  <si>
    <t>24-07-2026</t>
  </si>
  <si>
    <t>25-07-2026</t>
  </si>
  <si>
    <t>26-07-2026</t>
  </si>
  <si>
    <t>27-07-2026</t>
  </si>
  <si>
    <t>28-07-2026</t>
  </si>
  <si>
    <t>29-07-2026</t>
  </si>
  <si>
    <t>30-07-2026</t>
  </si>
  <si>
    <t>31-07-2026</t>
  </si>
  <si>
    <t>01-08-2026</t>
  </si>
  <si>
    <t>02-08-2026</t>
  </si>
  <si>
    <t>03-08-2026</t>
  </si>
  <si>
    <t>04-08-2026</t>
  </si>
  <si>
    <t>05-08-2026</t>
  </si>
  <si>
    <t>06-08-2026</t>
  </si>
  <si>
    <t>07-08-2026</t>
  </si>
  <si>
    <t>08-08-2026</t>
  </si>
  <si>
    <t>09-08-2026</t>
  </si>
  <si>
    <t>10-08-2026</t>
  </si>
  <si>
    <t>11-08-2026</t>
  </si>
  <si>
    <t>12-08-2026</t>
  </si>
  <si>
    <t>13-08-2026</t>
  </si>
  <si>
    <t>14-08-2026</t>
  </si>
  <si>
    <t>15-08-2026</t>
  </si>
  <si>
    <t>16-08-2026</t>
  </si>
  <si>
    <t>17-08-2026</t>
  </si>
  <si>
    <t>18-08-2026</t>
  </si>
  <si>
    <t>19-08-2026</t>
  </si>
  <si>
    <t>20-08-2026</t>
  </si>
  <si>
    <t>21-08-2026</t>
  </si>
  <si>
    <t>22-08-2026</t>
  </si>
  <si>
    <t>23-08-2026</t>
  </si>
  <si>
    <t>24-08-2026</t>
  </si>
  <si>
    <t>25-08-2026</t>
  </si>
  <si>
    <t>26-08-2026</t>
  </si>
  <si>
    <t>27-08-2026</t>
  </si>
  <si>
    <t>28-08-2026</t>
  </si>
  <si>
    <t>29-08-2026</t>
  </si>
  <si>
    <t>30-08-2026</t>
  </si>
  <si>
    <t>31-08-2026</t>
  </si>
  <si>
    <t>01-09-2026</t>
  </si>
  <si>
    <t>02-09-2026</t>
  </si>
  <si>
    <t>03-09-2026</t>
  </si>
  <si>
    <t>04-09-2026</t>
  </si>
  <si>
    <t>05-09-2026</t>
  </si>
  <si>
    <t>06-09-2026</t>
  </si>
  <si>
    <t>07-09-2026</t>
  </si>
  <si>
    <t>08-09-2026</t>
  </si>
  <si>
    <t>09-09-2026</t>
  </si>
  <si>
    <t>10-09-2026</t>
  </si>
  <si>
    <t>11-09-2026</t>
  </si>
  <si>
    <t>12-09-2026</t>
  </si>
  <si>
    <t>13-09-2026</t>
  </si>
  <si>
    <t>14-09-2026</t>
  </si>
  <si>
    <t>15-09-2026</t>
  </si>
  <si>
    <t>16-09-2026</t>
  </si>
  <si>
    <t>17-09-2026</t>
  </si>
  <si>
    <t>18-09-2026</t>
  </si>
  <si>
    <t>19-09-2026</t>
  </si>
  <si>
    <t>20-09-2026</t>
  </si>
  <si>
    <t>21-09-2026</t>
  </si>
  <si>
    <t>22-09-2026</t>
  </si>
  <si>
    <t>23-09-2026</t>
  </si>
  <si>
    <t>24-09-2026</t>
  </si>
  <si>
    <t>25-09-2026</t>
  </si>
  <si>
    <t>26-09-2026</t>
  </si>
  <si>
    <t>27-09-2026</t>
  </si>
  <si>
    <t>28-09-2026</t>
  </si>
  <si>
    <t>29-09-2026</t>
  </si>
  <si>
    <t>30-09-2026</t>
  </si>
  <si>
    <t>01-10-2026</t>
  </si>
  <si>
    <t>02-10-2026</t>
  </si>
  <si>
    <t>03-10-2026</t>
  </si>
  <si>
    <t>04-10-2026</t>
  </si>
  <si>
    <t>05-10-2026</t>
  </si>
  <si>
    <t>06-10-2026</t>
  </si>
  <si>
    <t>07-10-2026</t>
  </si>
  <si>
    <t>08-10-2026</t>
  </si>
  <si>
    <t>09-10-2026</t>
  </si>
  <si>
    <t>10-10-2026</t>
  </si>
  <si>
    <t>11-10-2026</t>
  </si>
  <si>
    <t>12-10-2026</t>
  </si>
  <si>
    <t>13-10-2026</t>
  </si>
  <si>
    <t>14-10-2026</t>
  </si>
  <si>
    <t>15-10-2026</t>
  </si>
  <si>
    <t>16-10-2026</t>
  </si>
  <si>
    <t>17-10-2026</t>
  </si>
  <si>
    <t>18-10-2026</t>
  </si>
  <si>
    <t>19-10-2026</t>
  </si>
  <si>
    <t>20-10-2026</t>
  </si>
  <si>
    <t>21-10-2026</t>
  </si>
  <si>
    <t>22-10-2026</t>
  </si>
  <si>
    <t>23-10-2026</t>
  </si>
  <si>
    <t>24-10-2026</t>
  </si>
  <si>
    <t>25-10-2026</t>
  </si>
  <si>
    <t>26-10-2026</t>
  </si>
  <si>
    <t>27-10-2026</t>
  </si>
  <si>
    <t>28-10-2026</t>
  </si>
  <si>
    <t>29-10-2026</t>
  </si>
  <si>
    <t>30-10-2026</t>
  </si>
  <si>
    <t>31-10-2026</t>
  </si>
  <si>
    <t>01-11-2026</t>
  </si>
  <si>
    <t>02-11-2026</t>
  </si>
  <si>
    <t>03-11-2026</t>
  </si>
  <si>
    <t>04-11-2026</t>
  </si>
  <si>
    <t>05-11-2026</t>
  </si>
  <si>
    <t>06-11-2026</t>
  </si>
  <si>
    <t>07-11-2026</t>
  </si>
  <si>
    <t>08-11-2026</t>
  </si>
  <si>
    <t>09-11-2026</t>
  </si>
  <si>
    <t>10-11-2026</t>
  </si>
  <si>
    <t>11-11-2026</t>
  </si>
  <si>
    <t>12-11-2026</t>
  </si>
  <si>
    <t>13-11-2026</t>
  </si>
  <si>
    <t>14-11-2026</t>
  </si>
  <si>
    <t>15-11-2026</t>
  </si>
  <si>
    <t>16-11-2026</t>
  </si>
  <si>
    <t>17-11-2026</t>
  </si>
  <si>
    <t>18-11-2026</t>
  </si>
  <si>
    <t>19-11-2026</t>
  </si>
  <si>
    <t>20-11-2026</t>
  </si>
  <si>
    <t>21-11-2026</t>
  </si>
  <si>
    <t>22-11-2026</t>
  </si>
  <si>
    <t>23-11-2026</t>
  </si>
  <si>
    <t>24-11-2026</t>
  </si>
  <si>
    <t>25-11-2026</t>
  </si>
  <si>
    <t>26-11-2026</t>
  </si>
  <si>
    <t>27-11-2026</t>
  </si>
  <si>
    <t>28-11-2026</t>
  </si>
  <si>
    <t>29-11-2026</t>
  </si>
  <si>
    <t>30-11-2026</t>
  </si>
  <si>
    <t>01-12-2026</t>
  </si>
  <si>
    <t>02-12-2026</t>
  </si>
  <si>
    <t>03-12-2026</t>
  </si>
  <si>
    <t>04-12-2026</t>
  </si>
  <si>
    <t>05-12-2026</t>
  </si>
  <si>
    <t>06-12-2026</t>
  </si>
  <si>
    <t>07-12-2026</t>
  </si>
  <si>
    <t>08-12-2026</t>
  </si>
  <si>
    <t>09-12-2026</t>
  </si>
  <si>
    <t>10-12-2026</t>
  </si>
  <si>
    <t>11-12-2026</t>
  </si>
  <si>
    <t>12-12-2026</t>
  </si>
  <si>
    <t>13-12-2026</t>
  </si>
  <si>
    <t>14-12-2026</t>
  </si>
  <si>
    <t>15-12-2026</t>
  </si>
  <si>
    <t>16-12-2026</t>
  </si>
  <si>
    <t>17-12-2026</t>
  </si>
  <si>
    <t>18-12-2026</t>
  </si>
  <si>
    <t>19-12-2026</t>
  </si>
  <si>
    <t>20-12-2026</t>
  </si>
  <si>
    <t>21-12-2026</t>
  </si>
  <si>
    <t>22-12-2026</t>
  </si>
  <si>
    <t>23-12-2026</t>
  </si>
  <si>
    <t>24-12-2026</t>
  </si>
  <si>
    <t>25-12-2026</t>
  </si>
  <si>
    <t>26-12-2026</t>
  </si>
  <si>
    <t>27-12-2026</t>
  </si>
  <si>
    <t>28-12-2026</t>
  </si>
  <si>
    <t>29-12-2026</t>
  </si>
  <si>
    <t>30-12-2026</t>
  </si>
  <si>
    <t>31-12-2026</t>
  </si>
  <si>
    <t xml:space="preserve"> </t>
  </si>
  <si>
    <t>Miossing Transaction</t>
  </si>
  <si>
    <t>Duplicates</t>
  </si>
  <si>
    <t>Invalid Product</t>
  </si>
  <si>
    <t>Invalid Supplier</t>
  </si>
  <si>
    <t>Invalid Warehouse</t>
  </si>
  <si>
    <t>Invalid Employee</t>
  </si>
  <si>
    <t>Stocks check</t>
  </si>
  <si>
    <t>Total value check</t>
  </si>
  <si>
    <t>Stock_After Check</t>
  </si>
  <si>
    <t>Quantity_Check</t>
  </si>
  <si>
    <t>Row Labels</t>
  </si>
  <si>
    <t>Grand Total</t>
  </si>
  <si>
    <t>2025</t>
  </si>
  <si>
    <t>2026</t>
  </si>
  <si>
    <t>Sum of Total_Value</t>
  </si>
  <si>
    <t>Jan</t>
  </si>
  <si>
    <t>Feb</t>
  </si>
  <si>
    <t>Mar</t>
  </si>
  <si>
    <t>Apr</t>
  </si>
  <si>
    <t>Jun</t>
  </si>
  <si>
    <t>Jul</t>
  </si>
  <si>
    <t>Aug</t>
  </si>
  <si>
    <t>Sep</t>
  </si>
  <si>
    <t>Oct</t>
  </si>
  <si>
    <t>Nov</t>
  </si>
  <si>
    <t>Dec</t>
  </si>
  <si>
    <t>INVENTORY MANAGEMENT DASHBOARD</t>
  </si>
  <si>
    <t>Sum of Stock_Before</t>
  </si>
  <si>
    <t>Sum of Stock_After</t>
  </si>
  <si>
    <t>(All)</t>
  </si>
  <si>
    <t>Stock_Status</t>
  </si>
  <si>
    <t>Sum of Quantity</t>
  </si>
  <si>
    <t>Count of Transaction_ID</t>
  </si>
  <si>
    <t>Healthy</t>
  </si>
  <si>
    <t>Low Stock</t>
  </si>
  <si>
    <t>Stock-Out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</si>
</sst>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yyyy\-mm\-dd"/>
    <numFmt numFmtId="165" formatCode="&quot;₹&quot;0.00,,&quot; Cr&quot;"/>
  </numFmts>
  <fonts count="2" x14ac:knownFonts="1">
    <font>
      <sz val="11"/>
      <color theme="1"/>
      <name val="Gill Sans MT"/>
      <family val="2"/>
      <scheme val="minor"/>
    </font>
    <font>
      <b/>
      <sz val="18"/>
      <color theme="1" tint="4.9989318521683403E-2"/>
      <name val="Gill Sans MT"/>
      <family val="2"/>
      <scheme val="minor"/>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9">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5" fontId="0" fillId="0" borderId="0" xfId="0" applyNumberFormat="1"/>
    <xf numFmtId="2" fontId="0" fillId="0" borderId="0" xfId="0" applyNumberFormat="1"/>
    <xf numFmtId="0" fontId="1" fillId="2" borderId="0" xfId="0" applyFont="1" applyFill="1" applyAlignment="1">
      <alignment horizontal="center" vertical="center"/>
    </xf>
    <xf numFmtId="0" fontId="0" fillId="0" borderId="0" xfId="0" applyNumberFormat="1"/>
  </cellXfs>
  <cellStyles count="1">
    <cellStyle name="Normal" xfId="0" builtinId="0"/>
  </cellStyles>
  <dxfs count="12">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yyyy\-mm\-dd"/>
    </dxf>
  </dxfs>
  <tableStyles count="1" defaultTableStyle="TableStyleMedium2" defaultPivotStyle="PivotStyleLight16">
    <tableStyle name="Slicer Style 1" pivot="0" table="0" count="0" xr9:uid="{176B0FFB-571A-4828-9044-94D14985FB60}"/>
  </tableStyles>
  <colors>
    <mruColors>
      <color rgb="FF3D8772"/>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pivotCacheDefinition" Target="pivotCache/pivotCacheDefinition2.xml"/><Relationship Id="rId26" Type="http://schemas.openxmlformats.org/officeDocument/2006/relationships/styles" Target="styles.xml"/><Relationship Id="rId3" Type="http://schemas.openxmlformats.org/officeDocument/2006/relationships/worksheet" Target="worksheets/sheet3.xml"/><Relationship Id="rId21" Type="http://schemas.microsoft.com/office/2007/relationships/slicerCache" Target="slicerCaches/slicerCache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1.xml"/><Relationship Id="rId25"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worksheet" Target="worksheets/sheet16.xml"/><Relationship Id="rId20" Type="http://schemas.microsoft.com/office/2007/relationships/slicerCache" Target="slicerCaches/slicerCache2.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07/relationships/slicerCache" Target="slicerCaches/slicerCache5.xml"/><Relationship Id="rId28" Type="http://schemas.openxmlformats.org/officeDocument/2006/relationships/powerPivotData" Target="model/item.data"/><Relationship Id="rId10" Type="http://schemas.openxmlformats.org/officeDocument/2006/relationships/worksheet" Target="worksheets/sheet10.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report.xlsx]Sales_Trend!PivotTable2</c:name>
    <c:fmtId val="1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9939705882352944E-2"/>
          <c:y val="0.3318033950617284"/>
          <c:w val="0.87065686274509801"/>
          <c:h val="0.46563919753086419"/>
        </c:manualLayout>
      </c:layout>
      <c:lineChart>
        <c:grouping val="standard"/>
        <c:varyColors val="0"/>
        <c:ser>
          <c:idx val="0"/>
          <c:order val="0"/>
          <c:tx>
            <c:strRef>
              <c:f>Sales_Trend!$B$3</c:f>
              <c:strCache>
                <c:ptCount val="1"/>
                <c:pt idx="0">
                  <c:v>Total</c:v>
                </c:pt>
              </c:strCache>
            </c:strRef>
          </c:tx>
          <c:spPr>
            <a:ln w="31750" cap="rnd">
              <a:solidFill>
                <a:schemeClr val="accent1"/>
              </a:solidFill>
              <a:round/>
            </a:ln>
            <a:effectLst>
              <a:outerShdw blurRad="50800" dist="38100" dir="14700000" algn="t" rotWithShape="0">
                <a:srgbClr val="000000">
                  <a:alpha val="60000"/>
                </a:srgbClr>
              </a:outerShdw>
            </a:effectLst>
          </c:spPr>
          <c:marker>
            <c:symbol val="circle"/>
            <c:size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w="12700">
                <a:solidFill>
                  <a:schemeClr val="lt2"/>
                </a:solidFill>
                <a:round/>
              </a:ln>
              <a:effectLst>
                <a:outerShdw blurRad="50800" dist="38100" dir="14700000" algn="t" rotWithShape="0">
                  <a:srgbClr val="000000">
                    <a:alpha val="60000"/>
                  </a:srgbClr>
                </a:outerShdw>
              </a:effectLst>
            </c:spPr>
          </c:marker>
          <c:cat>
            <c:multiLvlStrRef>
              <c:f>Sales_Trend!$A$4:$A$30</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2025</c:v>
                  </c:pt>
                  <c:pt idx="12">
                    <c:v>2026</c:v>
                  </c:pt>
                </c:lvl>
              </c:multiLvlStrCache>
            </c:multiLvlStrRef>
          </c:cat>
          <c:val>
            <c:numRef>
              <c:f>Sales_Trend!$B$4:$B$30</c:f>
              <c:numCache>
                <c:formatCode>General</c:formatCode>
                <c:ptCount val="24"/>
                <c:pt idx="0">
                  <c:v>154422626</c:v>
                </c:pt>
                <c:pt idx="1">
                  <c:v>163187939</c:v>
                </c:pt>
                <c:pt idx="2">
                  <c:v>177401501</c:v>
                </c:pt>
                <c:pt idx="3">
                  <c:v>150856288</c:v>
                </c:pt>
                <c:pt idx="4">
                  <c:v>163442278</c:v>
                </c:pt>
                <c:pt idx="5">
                  <c:v>162467525</c:v>
                </c:pt>
                <c:pt idx="6">
                  <c:v>159248916</c:v>
                </c:pt>
                <c:pt idx="7">
                  <c:v>146717528</c:v>
                </c:pt>
                <c:pt idx="8">
                  <c:v>169887116</c:v>
                </c:pt>
                <c:pt idx="9">
                  <c:v>156348491</c:v>
                </c:pt>
                <c:pt idx="10">
                  <c:v>141817415</c:v>
                </c:pt>
                <c:pt idx="11">
                  <c:v>143953122</c:v>
                </c:pt>
                <c:pt idx="12">
                  <c:v>149021778</c:v>
                </c:pt>
                <c:pt idx="13">
                  <c:v>161449915</c:v>
                </c:pt>
                <c:pt idx="14">
                  <c:v>169312487</c:v>
                </c:pt>
                <c:pt idx="15">
                  <c:v>146350223</c:v>
                </c:pt>
                <c:pt idx="16">
                  <c:v>157923199</c:v>
                </c:pt>
                <c:pt idx="17">
                  <c:v>173520139</c:v>
                </c:pt>
                <c:pt idx="18">
                  <c:v>123022150</c:v>
                </c:pt>
                <c:pt idx="19">
                  <c:v>171556688</c:v>
                </c:pt>
                <c:pt idx="20">
                  <c:v>187959733</c:v>
                </c:pt>
                <c:pt idx="21">
                  <c:v>182240932</c:v>
                </c:pt>
                <c:pt idx="22">
                  <c:v>165721112</c:v>
                </c:pt>
                <c:pt idx="23">
                  <c:v>137479300</c:v>
                </c:pt>
              </c:numCache>
            </c:numRef>
          </c:val>
          <c:smooth val="0"/>
          <c:extLst>
            <c:ext xmlns:c16="http://schemas.microsoft.com/office/drawing/2014/chart" uri="{C3380CC4-5D6E-409C-BE32-E72D297353CC}">
              <c16:uniqueId val="{00000000-CC6D-472F-887A-D288620BAE35}"/>
            </c:ext>
          </c:extLst>
        </c:ser>
        <c:dLbls>
          <c:showLegendKey val="0"/>
          <c:showVal val="0"/>
          <c:showCatName val="0"/>
          <c:showSerName val="0"/>
          <c:showPercent val="0"/>
          <c:showBubbleSize val="0"/>
        </c:dLbls>
        <c:marker val="1"/>
        <c:smooth val="0"/>
        <c:axId val="757049791"/>
        <c:axId val="572866511"/>
      </c:lineChart>
      <c:catAx>
        <c:axId val="757049791"/>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72866511"/>
        <c:crosses val="autoZero"/>
        <c:auto val="1"/>
        <c:lblAlgn val="ctr"/>
        <c:lblOffset val="100"/>
        <c:noMultiLvlLbl val="0"/>
      </c:catAx>
      <c:valAx>
        <c:axId val="572866511"/>
        <c:scaling>
          <c:orientation val="minMax"/>
        </c:scaling>
        <c:delete val="0"/>
        <c:axPos val="l"/>
        <c:numFmt formatCode="0.0,,&quot;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57049791"/>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outerShdw blurRad="50800" dist="38100" dir="8100000" algn="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report.xlsx]Sales by Warehouse!PivotTable4</c:name>
    <c:fmtId val="6"/>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Warehouse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by Warehouse'!$B$3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'Sales by Warehouse'!$A$4:$A$10</c:f>
              <c:strCache>
                <c:ptCount val="6"/>
                <c:pt idx="0">
                  <c:v> </c:v>
                </c:pt>
                <c:pt idx="1">
                  <c:v>W01</c:v>
                </c:pt>
                <c:pt idx="2">
                  <c:v>W02</c:v>
                </c:pt>
                <c:pt idx="3">
                  <c:v>W03</c:v>
                </c:pt>
                <c:pt idx="4">
                  <c:v>W04</c:v>
                </c:pt>
                <c:pt idx="5">
                  <c:v>W05</c:v>
                </c:pt>
              </c:strCache>
            </c:strRef>
          </c:cat>
          <c:val>
            <c:numRef>
              <c:f>'Sales by Warehouse'!$B$4:$B$10</c:f>
              <c:numCache>
                <c:formatCode>General</c:formatCode>
                <c:ptCount val="6"/>
                <c:pt idx="0">
                  <c:v>407530</c:v>
                </c:pt>
                <c:pt idx="1">
                  <c:v>803827680</c:v>
                </c:pt>
                <c:pt idx="2">
                  <c:v>749372598</c:v>
                </c:pt>
                <c:pt idx="3">
                  <c:v>831714835</c:v>
                </c:pt>
                <c:pt idx="4">
                  <c:v>691056091</c:v>
                </c:pt>
                <c:pt idx="5">
                  <c:v>738929667</c:v>
                </c:pt>
              </c:numCache>
            </c:numRef>
          </c:val>
          <c:extLst>
            <c:ext xmlns:c16="http://schemas.microsoft.com/office/drawing/2014/chart" uri="{C3380CC4-5D6E-409C-BE32-E72D297353CC}">
              <c16:uniqueId val="{00000000-718D-4841-A25A-0F8C4BDA0598}"/>
            </c:ext>
          </c:extLst>
        </c:ser>
        <c:dLbls>
          <c:showLegendKey val="0"/>
          <c:showVal val="0"/>
          <c:showCatName val="0"/>
          <c:showSerName val="0"/>
          <c:showPercent val="0"/>
          <c:showBubbleSize val="0"/>
        </c:dLbls>
        <c:gapWidth val="100"/>
        <c:overlap val="-24"/>
        <c:axId val="795835311"/>
        <c:axId val="766889327"/>
      </c:barChart>
      <c:catAx>
        <c:axId val="7958353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889327"/>
        <c:crosses val="autoZero"/>
        <c:auto val="1"/>
        <c:lblAlgn val="ctr"/>
        <c:lblOffset val="100"/>
        <c:noMultiLvlLbl val="0"/>
      </c:catAx>
      <c:valAx>
        <c:axId val="766889327"/>
        <c:scaling>
          <c:orientation val="minMax"/>
        </c:scaling>
        <c:delete val="0"/>
        <c:axPos val="l"/>
        <c:numFmt formatCode="0.0,,&quot;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8353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glow rad="63500">
        <a:schemeClr val="accent2">
          <a:satMod val="175000"/>
          <a:alpha val="40000"/>
        </a:schemeClr>
      </a:glow>
      <a:outerShdw blurRad="50800" dist="38100" dir="18900000" algn="b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report.xlsx]Transaction Analysis!PivotTable5</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Transaction value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777566137566137"/>
          <c:y val="0.25077881944444447"/>
          <c:w val="0.77526666666666666"/>
          <c:h val="0.55970104166666668"/>
        </c:manualLayout>
      </c:layout>
      <c:barChart>
        <c:barDir val="col"/>
        <c:grouping val="clustered"/>
        <c:varyColors val="0"/>
        <c:ser>
          <c:idx val="0"/>
          <c:order val="0"/>
          <c:tx>
            <c:strRef>
              <c:f>'Transaction Analysis'!$B$3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'Transaction Analysis'!$A$4:$A$8</c:f>
              <c:strCache>
                <c:ptCount val="4"/>
                <c:pt idx="0">
                  <c:v>Adjustment</c:v>
                </c:pt>
                <c:pt idx="1">
                  <c:v>Purchase</c:v>
                </c:pt>
                <c:pt idx="2">
                  <c:v>Return</c:v>
                </c:pt>
                <c:pt idx="3">
                  <c:v>Sale</c:v>
                </c:pt>
              </c:strCache>
            </c:strRef>
          </c:cat>
          <c:val>
            <c:numRef>
              <c:f>'Transaction Analysis'!$B$4:$B$8</c:f>
              <c:numCache>
                <c:formatCode>General</c:formatCode>
                <c:ptCount val="4"/>
                <c:pt idx="0">
                  <c:v>891142236</c:v>
                </c:pt>
                <c:pt idx="1">
                  <c:v>900263468</c:v>
                </c:pt>
                <c:pt idx="2">
                  <c:v>1005857263</c:v>
                </c:pt>
                <c:pt idx="3">
                  <c:v>1018045434</c:v>
                </c:pt>
              </c:numCache>
            </c:numRef>
          </c:val>
          <c:extLst>
            <c:ext xmlns:c16="http://schemas.microsoft.com/office/drawing/2014/chart" uri="{C3380CC4-5D6E-409C-BE32-E72D297353CC}">
              <c16:uniqueId val="{00000000-1A25-4F5D-AB30-7B25828F68D1}"/>
            </c:ext>
          </c:extLst>
        </c:ser>
        <c:dLbls>
          <c:showLegendKey val="0"/>
          <c:showVal val="0"/>
          <c:showCatName val="0"/>
          <c:showSerName val="0"/>
          <c:showPercent val="0"/>
          <c:showBubbleSize val="0"/>
        </c:dLbls>
        <c:gapWidth val="100"/>
        <c:overlap val="-24"/>
        <c:axId val="795822783"/>
        <c:axId val="766891727"/>
      </c:barChart>
      <c:catAx>
        <c:axId val="79582278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891727"/>
        <c:crosses val="autoZero"/>
        <c:auto val="1"/>
        <c:lblAlgn val="ctr"/>
        <c:lblOffset val="100"/>
        <c:noMultiLvlLbl val="0"/>
      </c:catAx>
      <c:valAx>
        <c:axId val="766891727"/>
        <c:scaling>
          <c:orientation val="minMax"/>
        </c:scaling>
        <c:delete val="0"/>
        <c:axPos val="l"/>
        <c:numFmt formatCode="0.0,,&quot;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9582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report.xlsx]Top 10 sales Product!PivotTable6</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sales Product'!$B$3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'Top 10 sales Product'!$A$4:$A$14</c:f>
              <c:strCache>
                <c:ptCount val="10"/>
                <c:pt idx="0">
                  <c:v>Office Chair</c:v>
                </c:pt>
                <c:pt idx="1">
                  <c:v>Monitor</c:v>
                </c:pt>
                <c:pt idx="2">
                  <c:v>Mouse</c:v>
                </c:pt>
                <c:pt idx="3">
                  <c:v>Keyboard</c:v>
                </c:pt>
                <c:pt idx="4">
                  <c:v>File Folder</c:v>
                </c:pt>
                <c:pt idx="5">
                  <c:v>Notebook</c:v>
                </c:pt>
                <c:pt idx="6">
                  <c:v>Laptop</c:v>
                </c:pt>
                <c:pt idx="7">
                  <c:v>Pen</c:v>
                </c:pt>
                <c:pt idx="8">
                  <c:v>Printer</c:v>
                </c:pt>
                <c:pt idx="9">
                  <c:v>Office Desk</c:v>
                </c:pt>
              </c:strCache>
            </c:strRef>
          </c:cat>
          <c:val>
            <c:numRef>
              <c:f>'Top 10 sales Product'!$B$4:$B$14</c:f>
              <c:numCache>
                <c:formatCode>General</c:formatCode>
                <c:ptCount val="10"/>
                <c:pt idx="0">
                  <c:v>436176948</c:v>
                </c:pt>
                <c:pt idx="1">
                  <c:v>429459556</c:v>
                </c:pt>
                <c:pt idx="2">
                  <c:v>422105054</c:v>
                </c:pt>
                <c:pt idx="3">
                  <c:v>402900066</c:v>
                </c:pt>
                <c:pt idx="4">
                  <c:v>368003447</c:v>
                </c:pt>
                <c:pt idx="5">
                  <c:v>367594825</c:v>
                </c:pt>
                <c:pt idx="6">
                  <c:v>362486633</c:v>
                </c:pt>
                <c:pt idx="7">
                  <c:v>355489421</c:v>
                </c:pt>
                <c:pt idx="8">
                  <c:v>350200953</c:v>
                </c:pt>
                <c:pt idx="9">
                  <c:v>320891498</c:v>
                </c:pt>
              </c:numCache>
            </c:numRef>
          </c:val>
          <c:extLst>
            <c:ext xmlns:c16="http://schemas.microsoft.com/office/drawing/2014/chart" uri="{C3380CC4-5D6E-409C-BE32-E72D297353CC}">
              <c16:uniqueId val="{00000000-847A-441D-B6B2-9A711E36ED44}"/>
            </c:ext>
          </c:extLst>
        </c:ser>
        <c:dLbls>
          <c:showLegendKey val="0"/>
          <c:showVal val="0"/>
          <c:showCatName val="0"/>
          <c:showSerName val="0"/>
          <c:showPercent val="0"/>
          <c:showBubbleSize val="0"/>
        </c:dLbls>
        <c:gapWidth val="100"/>
        <c:axId val="942875855"/>
        <c:axId val="766928207"/>
      </c:barChart>
      <c:catAx>
        <c:axId val="942875855"/>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928207"/>
        <c:crosses val="autoZero"/>
        <c:auto val="1"/>
        <c:lblAlgn val="ctr"/>
        <c:lblOffset val="100"/>
        <c:noMultiLvlLbl val="0"/>
      </c:catAx>
      <c:valAx>
        <c:axId val="766928207"/>
        <c:scaling>
          <c:orientation val="minMax"/>
        </c:scaling>
        <c:delete val="0"/>
        <c:axPos val="b"/>
        <c:numFmt formatCode="0.0,,&quot;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42875855"/>
        <c:crosses val="autoZero"/>
        <c:crossBetween val="between"/>
      </c:valAx>
      <c:spPr>
        <a:noFill/>
        <a:ln>
          <a:noFill/>
        </a:ln>
        <a:effectLst>
          <a:glow rad="101600">
            <a:schemeClr val="accent2">
              <a:satMod val="175000"/>
              <a:alpha val="40000"/>
            </a:schemeClr>
          </a:glow>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report.xlsx]Stocks Analysis!PivotTable7</c:name>
    <c:fmtId val="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ysClr val="windowText" lastClr="000000">
                    <a:lumMod val="50000"/>
                    <a:lumOff val="50000"/>
                  </a:sysClr>
                </a:solidFill>
                <a:latin typeface="+mj-lt"/>
                <a:ea typeface="+mj-ea"/>
                <a:cs typeface="+mj-cs"/>
              </a:defRPr>
            </a:pPr>
            <a:r>
              <a:rPr lang="en-IN" sz="1600" b="0" cap="none" spc="0">
                <a:ln w="0"/>
                <a:solidFill>
                  <a:schemeClr val="tx1"/>
                </a:solidFill>
                <a:effectLst>
                  <a:outerShdw blurRad="38100" dist="19050" dir="2700000" algn="tl" rotWithShape="0">
                    <a:schemeClr val="dk1">
                      <a:alpha val="40000"/>
                    </a:schemeClr>
                  </a:outerShdw>
                </a:effectLst>
              </a:rPr>
              <a:t>Stock Before vs Stock After by Warehouse</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Text" lastClr="000000">
                    <a:lumMod val="50000"/>
                    <a:lumOff val="50000"/>
                  </a:sysClr>
                </a:solidFill>
              </a:defRPr>
            </a:pPr>
            <a:endParaRPr lang="en-IN"/>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cap="none" spc="0" normalizeH="0" baseline="0">
              <a:solidFill>
                <a:sysClr val="windowText" lastClr="000000">
                  <a:lumMod val="50000"/>
                  <a:lumOff val="50000"/>
                </a:sys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405464271384609"/>
          <c:y val="0.20332191515865242"/>
          <c:w val="0.53569143756032345"/>
          <c:h val="0.67627501652493904"/>
        </c:manualLayout>
      </c:layout>
      <c:barChart>
        <c:barDir val="col"/>
        <c:grouping val="clustered"/>
        <c:varyColors val="0"/>
        <c:ser>
          <c:idx val="0"/>
          <c:order val="0"/>
          <c:tx>
            <c:strRef>
              <c:f>'Stocks Analysis'!$B$3</c:f>
              <c:strCache>
                <c:ptCount val="1"/>
                <c:pt idx="0">
                  <c:v>Sum of Stock_Before</c:v>
                </c:pt>
              </c:strCache>
            </c:strRef>
          </c:tx>
          <c:spPr>
            <a:solidFill>
              <a:schemeClr val="accent1"/>
            </a:solidFill>
            <a:ln>
              <a:noFill/>
            </a:ln>
            <a:effectLst/>
          </c:spPr>
          <c:invertIfNegative val="0"/>
          <c:cat>
            <c:strRef>
              <c:f>'Stocks Analysis'!$A$4:$A$10</c:f>
              <c:strCache>
                <c:ptCount val="6"/>
                <c:pt idx="0">
                  <c:v> </c:v>
                </c:pt>
                <c:pt idx="1">
                  <c:v>W01</c:v>
                </c:pt>
                <c:pt idx="2">
                  <c:v>W02</c:v>
                </c:pt>
                <c:pt idx="3">
                  <c:v>W03</c:v>
                </c:pt>
                <c:pt idx="4">
                  <c:v>W04</c:v>
                </c:pt>
                <c:pt idx="5">
                  <c:v>W05</c:v>
                </c:pt>
              </c:strCache>
            </c:strRef>
          </c:cat>
          <c:val>
            <c:numRef>
              <c:f>'Stocks Analysis'!$B$4:$B$10</c:f>
              <c:numCache>
                <c:formatCode>General</c:formatCode>
                <c:ptCount val="6"/>
                <c:pt idx="0">
                  <c:v>280</c:v>
                </c:pt>
                <c:pt idx="1">
                  <c:v>164331</c:v>
                </c:pt>
                <c:pt idx="2">
                  <c:v>157559</c:v>
                </c:pt>
                <c:pt idx="3">
                  <c:v>177201</c:v>
                </c:pt>
                <c:pt idx="4">
                  <c:v>149041</c:v>
                </c:pt>
                <c:pt idx="5">
                  <c:v>163441</c:v>
                </c:pt>
              </c:numCache>
            </c:numRef>
          </c:val>
          <c:extLst>
            <c:ext xmlns:c16="http://schemas.microsoft.com/office/drawing/2014/chart" uri="{C3380CC4-5D6E-409C-BE32-E72D297353CC}">
              <c16:uniqueId val="{00000000-5B6D-486F-80C3-AC0C78A9FC5C}"/>
            </c:ext>
          </c:extLst>
        </c:ser>
        <c:ser>
          <c:idx val="1"/>
          <c:order val="1"/>
          <c:tx>
            <c:strRef>
              <c:f>'Stocks Analysis'!$C$3</c:f>
              <c:strCache>
                <c:ptCount val="1"/>
                <c:pt idx="0">
                  <c:v>Sum of Stock_After</c:v>
                </c:pt>
              </c:strCache>
            </c:strRef>
          </c:tx>
          <c:spPr>
            <a:solidFill>
              <a:schemeClr val="accent2"/>
            </a:solidFill>
            <a:ln>
              <a:noFill/>
            </a:ln>
            <a:effectLst/>
          </c:spPr>
          <c:invertIfNegative val="0"/>
          <c:cat>
            <c:strRef>
              <c:f>'Stocks Analysis'!$A$4:$A$10</c:f>
              <c:strCache>
                <c:ptCount val="6"/>
                <c:pt idx="0">
                  <c:v> </c:v>
                </c:pt>
                <c:pt idx="1">
                  <c:v>W01</c:v>
                </c:pt>
                <c:pt idx="2">
                  <c:v>W02</c:v>
                </c:pt>
                <c:pt idx="3">
                  <c:v>W03</c:v>
                </c:pt>
                <c:pt idx="4">
                  <c:v>W04</c:v>
                </c:pt>
                <c:pt idx="5">
                  <c:v>W05</c:v>
                </c:pt>
              </c:strCache>
            </c:strRef>
          </c:cat>
          <c:val>
            <c:numRef>
              <c:f>'Stocks Analysis'!$C$4:$C$10</c:f>
              <c:numCache>
                <c:formatCode>General</c:formatCode>
                <c:ptCount val="6"/>
                <c:pt idx="0">
                  <c:v>363</c:v>
                </c:pt>
                <c:pt idx="1">
                  <c:v>170261</c:v>
                </c:pt>
                <c:pt idx="2">
                  <c:v>166060</c:v>
                </c:pt>
                <c:pt idx="3">
                  <c:v>185014</c:v>
                </c:pt>
                <c:pt idx="4">
                  <c:v>155566</c:v>
                </c:pt>
                <c:pt idx="5">
                  <c:v>171581</c:v>
                </c:pt>
              </c:numCache>
            </c:numRef>
          </c:val>
          <c:extLst>
            <c:ext xmlns:c16="http://schemas.microsoft.com/office/drawing/2014/chart" uri="{C3380CC4-5D6E-409C-BE32-E72D297353CC}">
              <c16:uniqueId val="{00000001-5B6D-486F-80C3-AC0C78A9FC5C}"/>
            </c:ext>
          </c:extLst>
        </c:ser>
        <c:dLbls>
          <c:showLegendKey val="0"/>
          <c:showVal val="0"/>
          <c:showCatName val="0"/>
          <c:showSerName val="0"/>
          <c:showPercent val="0"/>
          <c:showBubbleSize val="0"/>
        </c:dLbls>
        <c:gapWidth val="267"/>
        <c:overlap val="-43"/>
        <c:axId val="942957519"/>
        <c:axId val="766862927"/>
      </c:barChart>
      <c:catAx>
        <c:axId val="942957519"/>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766862927"/>
        <c:crosses val="autoZero"/>
        <c:auto val="1"/>
        <c:lblAlgn val="ctr"/>
        <c:lblOffset val="100"/>
        <c:noMultiLvlLbl val="0"/>
      </c:catAx>
      <c:valAx>
        <c:axId val="766862927"/>
        <c:scaling>
          <c:orientation val="minMax"/>
        </c:scaling>
        <c:delete val="0"/>
        <c:axPos val="l"/>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295751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dk1">
          <a:lumMod val="15000"/>
          <a:lumOff val="85000"/>
        </a:schemeClr>
      </a:solidFill>
      <a:round/>
    </a:ln>
    <a:effectLst>
      <a:outerShdw blurRad="50800" dist="38100" dir="5400000" algn="t" rotWithShape="0">
        <a:prstClr val="black">
          <a:alpha val="40000"/>
        </a:prstClr>
      </a:outerShdw>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report.xlsx]Category Wise Sales !PivotTable3</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883545166354046"/>
          <c:y val="0.33304064603632227"/>
          <c:w val="0.77409897350351464"/>
          <c:h val="0.47001972919281243"/>
        </c:manualLayout>
      </c:layout>
      <c:barChart>
        <c:barDir val="col"/>
        <c:grouping val="clustered"/>
        <c:varyColors val="0"/>
        <c:ser>
          <c:idx val="0"/>
          <c:order val="0"/>
          <c:tx>
            <c:strRef>
              <c:f>'Category Wise Sales '!$B$3</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invertIfNegative val="0"/>
          <c:cat>
            <c:strRef>
              <c:f>'Category Wise Sales '!$A$4:$A$7</c:f>
              <c:strCache>
                <c:ptCount val="3"/>
                <c:pt idx="0">
                  <c:v>Electronics</c:v>
                </c:pt>
                <c:pt idx="1">
                  <c:v>Furniture</c:v>
                </c:pt>
                <c:pt idx="2">
                  <c:v>Stationery</c:v>
                </c:pt>
              </c:strCache>
            </c:strRef>
          </c:cat>
          <c:val>
            <c:numRef>
              <c:f>'Category Wise Sales '!$B$4:$B$7</c:f>
              <c:numCache>
                <c:formatCode>General</c:formatCode>
                <c:ptCount val="3"/>
                <c:pt idx="0">
                  <c:v>1967152262</c:v>
                </c:pt>
                <c:pt idx="1">
                  <c:v>757068446</c:v>
                </c:pt>
                <c:pt idx="2">
                  <c:v>1091087693</c:v>
                </c:pt>
              </c:numCache>
            </c:numRef>
          </c:val>
          <c:extLst>
            <c:ext xmlns:c16="http://schemas.microsoft.com/office/drawing/2014/chart" uri="{C3380CC4-5D6E-409C-BE32-E72D297353CC}">
              <c16:uniqueId val="{00000000-4BF0-483D-9EED-4655DBF86434}"/>
            </c:ext>
          </c:extLst>
        </c:ser>
        <c:dLbls>
          <c:showLegendKey val="0"/>
          <c:showVal val="0"/>
          <c:showCatName val="0"/>
          <c:showSerName val="0"/>
          <c:showPercent val="0"/>
          <c:showBubbleSize val="0"/>
        </c:dLbls>
        <c:gapWidth val="100"/>
        <c:overlap val="-24"/>
        <c:axId val="857822911"/>
        <c:axId val="766917167"/>
      </c:barChart>
      <c:catAx>
        <c:axId val="8578229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66917167"/>
        <c:crosses val="autoZero"/>
        <c:auto val="1"/>
        <c:lblAlgn val="ctr"/>
        <c:lblOffset val="100"/>
        <c:noMultiLvlLbl val="0"/>
      </c:catAx>
      <c:valAx>
        <c:axId val="766917167"/>
        <c:scaling>
          <c:orientation val="minMax"/>
        </c:scaling>
        <c:delete val="0"/>
        <c:axPos val="l"/>
        <c:numFmt formatCode="0.0,,&quot;Cr&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85782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outerShdw blurRad="50800" dist="38100" dir="16200000"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[Inventory management report.xlsx]Payment Mode Analysis !PivotTable11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Payment Mode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rot lat="0" lon="0" rev="0"/>
            </a:camera>
            <a:lightRig rig="glow" dir="tl">
              <a:rot lat="0" lon="0" rev="1800000"/>
            </a:lightRig>
          </a:scene3d>
          <a:sp3d contourW="10160" prstMaterial="dkEdge">
            <a:bevelT w="0" h="0" prst="angle"/>
            <a:contourClr>
              <a:scrgbClr r="0" g="0" b="0">
                <a:shade val="30000"/>
                <a:satMod val="150000"/>
              </a:scrgbClr>
            </a:contourClr>
          </a:sp3d>
        </c:spPr>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pivotFmt>
      <c:pivotFmt>
        <c:idx val="10"/>
        <c:spPr>
          <a:gradFill rotWithShape="1">
            <a:gsLst>
              <a:gs pos="0">
                <a:schemeClr val="accent3">
                  <a:tint val="10000"/>
                  <a:satMod val="300000"/>
                </a:schemeClr>
              </a:gs>
              <a:gs pos="34000">
                <a:schemeClr val="accent3">
                  <a:tint val="13500"/>
                  <a:satMod val="250000"/>
                </a:schemeClr>
              </a:gs>
              <a:gs pos="100000">
                <a:schemeClr val="accent3">
                  <a:tint val="60000"/>
                  <a:satMod val="200000"/>
                </a:schemeClr>
              </a:gs>
            </a:gsLst>
            <a:path path="circle">
              <a:fillToRect l="50000" t="155000" r="50000" b="-55000"/>
            </a:path>
          </a:gradFill>
          <a:ln w="9525" cap="flat" cmpd="sng" algn="ctr">
            <a:solidFill>
              <a:schemeClr val="accent3">
                <a:satMod val="120000"/>
              </a:schemeClr>
            </a:solidFill>
            <a:prstDash val="solid"/>
          </a:ln>
          <a:effectLst>
            <a:outerShdw blurRad="63500" dist="25400" dir="14700000" algn="t" rotWithShape="0">
              <a:srgbClr val="000000">
                <a:alpha val="50000"/>
              </a:srgbClr>
            </a:outerShdw>
          </a:effectLst>
        </c:spPr>
      </c:pivotFmt>
    </c:pivotFmts>
    <c:plotArea>
      <c:layout>
        <c:manualLayout>
          <c:layoutTarget val="inner"/>
          <c:xMode val="edge"/>
          <c:yMode val="edge"/>
          <c:x val="6.9319164862772356E-2"/>
          <c:y val="0.20115085245216591"/>
          <c:w val="0.68201203013161849"/>
          <c:h val="0.66344218239282204"/>
        </c:manualLayout>
      </c:layout>
      <c:doughnutChart>
        <c:varyColors val="1"/>
        <c:ser>
          <c:idx val="0"/>
          <c:order val="0"/>
          <c:tx>
            <c:strRef>
              <c:f>'Payment Mode Analysis '!$B$3</c:f>
              <c:strCache>
                <c:ptCount val="1"/>
                <c:pt idx="0">
                  <c:v>Total</c:v>
                </c:pt>
              </c:strCache>
            </c:strRef>
          </c:tx>
          <c:dPt>
            <c:idx val="0"/>
            <c:bubble3D val="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extLst>
              <c:ext xmlns:c16="http://schemas.microsoft.com/office/drawing/2014/chart" uri="{C3380CC4-5D6E-409C-BE32-E72D297353CC}">
                <c16:uniqueId val="{00000001-94E7-4503-8B95-C202322AB4D1}"/>
              </c:ext>
            </c:extLst>
          </c:dPt>
          <c:dPt>
            <c:idx val="1"/>
            <c:bubble3D val="0"/>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extLst>
              <c:ext xmlns:c16="http://schemas.microsoft.com/office/drawing/2014/chart" uri="{C3380CC4-5D6E-409C-BE32-E72D297353CC}">
                <c16:uniqueId val="{00000003-94E7-4503-8B95-C202322AB4D1}"/>
              </c:ext>
            </c:extLst>
          </c:dPt>
          <c:dPt>
            <c:idx val="2"/>
            <c:bubble3D val="0"/>
            <c:spPr>
              <a:gradFill rotWithShape="1">
                <a:gsLst>
                  <a:gs pos="0">
                    <a:schemeClr val="accent3">
                      <a:tint val="60000"/>
                      <a:satMod val="160000"/>
                    </a:schemeClr>
                  </a:gs>
                  <a:gs pos="46000">
                    <a:schemeClr val="accent3">
                      <a:tint val="86000"/>
                      <a:satMod val="160000"/>
                    </a:schemeClr>
                  </a:gs>
                  <a:gs pos="100000">
                    <a:schemeClr val="accent3">
                      <a:shade val="40000"/>
                      <a:satMod val="160000"/>
                    </a:schemeClr>
                  </a:gs>
                </a:gsLst>
                <a:path path="circle">
                  <a:fillToRect l="50000" t="155000" r="50000" b="-55000"/>
                </a:path>
              </a:gradFill>
              <a:ln>
                <a:noFill/>
              </a:ln>
              <a:effectLst>
                <a:outerShdw blurRad="50800" dist="38100" dir="14700000" algn="t" rotWithShape="0">
                  <a:srgbClr val="000000">
                    <a:alpha val="60000"/>
                  </a:srgbClr>
                </a:outerShdw>
              </a:effectLst>
            </c:spPr>
            <c:extLst>
              <c:ext xmlns:c16="http://schemas.microsoft.com/office/drawing/2014/chart" uri="{C3380CC4-5D6E-409C-BE32-E72D297353CC}">
                <c16:uniqueId val="{00000005-94E7-4503-8B95-C202322AB4D1}"/>
              </c:ext>
            </c:extLst>
          </c:dPt>
          <c:dPt>
            <c:idx val="3"/>
            <c:bubble3D val="0"/>
            <c:spPr>
              <a:gradFill rotWithShape="1">
                <a:gsLst>
                  <a:gs pos="0">
                    <a:schemeClr val="accent3">
                      <a:tint val="10000"/>
                      <a:satMod val="300000"/>
                    </a:schemeClr>
                  </a:gs>
                  <a:gs pos="34000">
                    <a:schemeClr val="accent3">
                      <a:tint val="13500"/>
                      <a:satMod val="250000"/>
                    </a:schemeClr>
                  </a:gs>
                  <a:gs pos="100000">
                    <a:schemeClr val="accent3">
                      <a:tint val="60000"/>
                      <a:satMod val="200000"/>
                    </a:schemeClr>
                  </a:gs>
                </a:gsLst>
                <a:path path="circle">
                  <a:fillToRect l="50000" t="155000" r="50000" b="-55000"/>
                </a:path>
              </a:gradFill>
              <a:ln w="9525" cap="flat" cmpd="sng" algn="ctr">
                <a:solidFill>
                  <a:schemeClr val="accent3">
                    <a:satMod val="120000"/>
                  </a:schemeClr>
                </a:solidFill>
                <a:prstDash val="solid"/>
              </a:ln>
              <a:effectLst>
                <a:outerShdw blurRad="63500" dist="25400" dir="14700000" algn="t" rotWithShape="0">
                  <a:srgbClr val="000000">
                    <a:alpha val="50000"/>
                  </a:srgbClr>
                </a:outerShdw>
              </a:effectLst>
            </c:spPr>
            <c:extLst>
              <c:ext xmlns:c16="http://schemas.microsoft.com/office/drawing/2014/chart" uri="{C3380CC4-5D6E-409C-BE32-E72D297353CC}">
                <c16:uniqueId val="{00000007-94E7-4503-8B95-C202322AB4D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'Payment Mode Analysis '!$A$4:$A$8</c:f>
              <c:strCache>
                <c:ptCount val="4"/>
                <c:pt idx="0">
                  <c:v>Card</c:v>
                </c:pt>
                <c:pt idx="1">
                  <c:v>Cash</c:v>
                </c:pt>
                <c:pt idx="2">
                  <c:v>Credit</c:v>
                </c:pt>
                <c:pt idx="3">
                  <c:v>UPI</c:v>
                </c:pt>
              </c:strCache>
            </c:strRef>
          </c:cat>
          <c:val>
            <c:numRef>
              <c:f>'Payment Mode Analysis '!$B$4:$B$8</c:f>
              <c:numCache>
                <c:formatCode>General</c:formatCode>
                <c:ptCount val="4"/>
                <c:pt idx="0">
                  <c:v>930970668</c:v>
                </c:pt>
                <c:pt idx="1">
                  <c:v>946545687</c:v>
                </c:pt>
                <c:pt idx="2">
                  <c:v>981068753</c:v>
                </c:pt>
                <c:pt idx="3">
                  <c:v>956723293</c:v>
                </c:pt>
              </c:numCache>
            </c:numRef>
          </c:val>
          <c:extLst>
            <c:ext xmlns:c16="http://schemas.microsoft.com/office/drawing/2014/chart" uri="{C3380CC4-5D6E-409C-BE32-E72D297353CC}">
              <c16:uniqueId val="{00000008-94E7-4503-8B95-C202322AB4D1}"/>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1">
        <a:lumMod val="20000"/>
        <a:lumOff val="80000"/>
      </a:schemeClr>
    </a:solidFill>
    <a:ln w="9525" cap="flat" cmpd="sng" algn="ctr">
      <a:solidFill>
        <a:schemeClr val="tx2">
          <a:lumMod val="15000"/>
          <a:lumOff val="8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94211</xdr:colOff>
      <xdr:row>7</xdr:row>
      <xdr:rowOff>160902</xdr:rowOff>
    </xdr:from>
    <xdr:to>
      <xdr:col>11</xdr:col>
      <xdr:colOff>237108</xdr:colOff>
      <xdr:row>23</xdr:row>
      <xdr:rowOff>73508</xdr:rowOff>
    </xdr:to>
    <xdr:sp macro="" textlink="">
      <xdr:nvSpPr>
        <xdr:cNvPr id="16" name="Rectangle 15">
          <a:extLst>
            <a:ext uri="{FF2B5EF4-FFF2-40B4-BE49-F238E27FC236}">
              <a16:creationId xmlns:a16="http://schemas.microsoft.com/office/drawing/2014/main" id="{DBC2557C-808A-E4BE-824C-28524E4D6881}"/>
            </a:ext>
          </a:extLst>
        </xdr:cNvPr>
        <xdr:cNvSpPr/>
      </xdr:nvSpPr>
      <xdr:spPr>
        <a:xfrm>
          <a:off x="94211" y="1883231"/>
          <a:ext cx="7282733" cy="3586907"/>
        </a:xfrm>
        <a:prstGeom prst="rect">
          <a:avLst/>
        </a:prstGeom>
        <a:solidFill>
          <a:schemeClr val="accent1">
            <a:lumMod val="20000"/>
            <a:lumOff val="80000"/>
          </a:schemeClr>
        </a:solidFill>
        <a:ln>
          <a:noFill/>
        </a:ln>
        <a:effectLst>
          <a:outerShdw blurRad="63500" sx="102000" sy="102000" algn="ctr"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93946</xdr:colOff>
      <xdr:row>23</xdr:row>
      <xdr:rowOff>43265</xdr:rowOff>
    </xdr:from>
    <xdr:to>
      <xdr:col>10</xdr:col>
      <xdr:colOff>16571</xdr:colOff>
      <xdr:row>40</xdr:row>
      <xdr:rowOff>83507</xdr:rowOff>
    </xdr:to>
    <xdr:graphicFrame macro="">
      <xdr:nvGraphicFramePr>
        <xdr:cNvPr id="2" name="Chart 1">
          <a:extLst>
            <a:ext uri="{FF2B5EF4-FFF2-40B4-BE49-F238E27FC236}">
              <a16:creationId xmlns:a16="http://schemas.microsoft.com/office/drawing/2014/main" id="{CED1FC59-F909-4414-A8E2-AD3A441B91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323175</xdr:colOff>
      <xdr:row>7</xdr:row>
      <xdr:rowOff>179337</xdr:rowOff>
    </xdr:from>
    <xdr:to>
      <xdr:col>30</xdr:col>
      <xdr:colOff>521919</xdr:colOff>
      <xdr:row>23</xdr:row>
      <xdr:rowOff>55362</xdr:rowOff>
    </xdr:to>
    <xdr:graphicFrame macro="">
      <xdr:nvGraphicFramePr>
        <xdr:cNvPr id="4" name="Chart 3">
          <a:extLst>
            <a:ext uri="{FF2B5EF4-FFF2-40B4-BE49-F238E27FC236}">
              <a16:creationId xmlns:a16="http://schemas.microsoft.com/office/drawing/2014/main" id="{B4FD19EC-E439-493E-8898-2810DDBC6E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17520</xdr:colOff>
      <xdr:row>23</xdr:row>
      <xdr:rowOff>61940</xdr:rowOff>
    </xdr:from>
    <xdr:to>
      <xdr:col>17</xdr:col>
      <xdr:colOff>201146</xdr:colOff>
      <xdr:row>40</xdr:row>
      <xdr:rowOff>52192</xdr:rowOff>
    </xdr:to>
    <xdr:graphicFrame macro="">
      <xdr:nvGraphicFramePr>
        <xdr:cNvPr id="5" name="Chart 4">
          <a:extLst>
            <a:ext uri="{FF2B5EF4-FFF2-40B4-BE49-F238E27FC236}">
              <a16:creationId xmlns:a16="http://schemas.microsoft.com/office/drawing/2014/main" id="{16F2FAFD-C8E6-4ABE-BE8A-56B4D50A4A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410484</xdr:colOff>
      <xdr:row>7</xdr:row>
      <xdr:rowOff>155775</xdr:rowOff>
    </xdr:from>
    <xdr:to>
      <xdr:col>24</xdr:col>
      <xdr:colOff>302712</xdr:colOff>
      <xdr:row>23</xdr:row>
      <xdr:rowOff>83507</xdr:rowOff>
    </xdr:to>
    <xdr:graphicFrame macro="">
      <xdr:nvGraphicFramePr>
        <xdr:cNvPr id="6" name="Chart 5">
          <a:extLst>
            <a:ext uri="{FF2B5EF4-FFF2-40B4-BE49-F238E27FC236}">
              <a16:creationId xmlns:a16="http://schemas.microsoft.com/office/drawing/2014/main" id="{A0524869-1E79-4E71-8412-0943F62B59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206564</xdr:colOff>
      <xdr:row>23</xdr:row>
      <xdr:rowOff>93945</xdr:rowOff>
    </xdr:from>
    <xdr:to>
      <xdr:col>24</xdr:col>
      <xdr:colOff>110846</xdr:colOff>
      <xdr:row>40</xdr:row>
      <xdr:rowOff>41754</xdr:rowOff>
    </xdr:to>
    <xdr:graphicFrame macro="">
      <xdr:nvGraphicFramePr>
        <xdr:cNvPr id="8" name="Chart 7">
          <a:extLst>
            <a:ext uri="{FF2B5EF4-FFF2-40B4-BE49-F238E27FC236}">
              <a16:creationId xmlns:a16="http://schemas.microsoft.com/office/drawing/2014/main" id="{0DDD31E4-3E3E-43E0-912B-FE445AB4D2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250519</xdr:colOff>
      <xdr:row>7</xdr:row>
      <xdr:rowOff>158460</xdr:rowOff>
    </xdr:from>
    <xdr:to>
      <xdr:col>17</xdr:col>
      <xdr:colOff>405101</xdr:colOff>
      <xdr:row>23</xdr:row>
      <xdr:rowOff>93944</xdr:rowOff>
    </xdr:to>
    <xdr:graphicFrame macro="">
      <xdr:nvGraphicFramePr>
        <xdr:cNvPr id="9" name="Chart 8">
          <a:extLst>
            <a:ext uri="{FF2B5EF4-FFF2-40B4-BE49-F238E27FC236}">
              <a16:creationId xmlns:a16="http://schemas.microsoft.com/office/drawing/2014/main" id="{3BD69BB4-065D-44A1-806E-CFD35DF291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24</xdr:col>
      <xdr:colOff>98752</xdr:colOff>
      <xdr:row>23</xdr:row>
      <xdr:rowOff>83507</xdr:rowOff>
    </xdr:from>
    <xdr:to>
      <xdr:col>30</xdr:col>
      <xdr:colOff>516700</xdr:colOff>
      <xdr:row>40</xdr:row>
      <xdr:rowOff>31316</xdr:rowOff>
    </xdr:to>
    <xdr:graphicFrame macro="">
      <xdr:nvGraphicFramePr>
        <xdr:cNvPr id="10" name="Chart 9">
          <a:extLst>
            <a:ext uri="{FF2B5EF4-FFF2-40B4-BE49-F238E27FC236}">
              <a16:creationId xmlns:a16="http://schemas.microsoft.com/office/drawing/2014/main" id="{CCD202FD-5E66-4ABD-BD39-ED0630111F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117586</xdr:colOff>
      <xdr:row>12</xdr:row>
      <xdr:rowOff>90181</xdr:rowOff>
    </xdr:from>
    <xdr:to>
      <xdr:col>11</xdr:col>
      <xdr:colOff>189813</xdr:colOff>
      <xdr:row>23</xdr:row>
      <xdr:rowOff>4703</xdr:rowOff>
    </xdr:to>
    <xdr:grpSp>
      <xdr:nvGrpSpPr>
        <xdr:cNvPr id="45" name="Group 44">
          <a:extLst>
            <a:ext uri="{FF2B5EF4-FFF2-40B4-BE49-F238E27FC236}">
              <a16:creationId xmlns:a16="http://schemas.microsoft.com/office/drawing/2014/main" id="{277E2191-A892-9642-A33B-48A5867B95C8}"/>
            </a:ext>
          </a:extLst>
        </xdr:cNvPr>
        <xdr:cNvGrpSpPr/>
      </xdr:nvGrpSpPr>
      <xdr:grpSpPr>
        <a:xfrm>
          <a:off x="117586" y="2960729"/>
          <a:ext cx="7212063" cy="2440604"/>
          <a:chOff x="1673133" y="2154428"/>
          <a:chExt cx="7227938" cy="1801761"/>
        </a:xfrm>
      </xdr:grpSpPr>
      <mc:AlternateContent xmlns:mc="http://schemas.openxmlformats.org/markup-compatibility/2006" xmlns:a14="http://schemas.microsoft.com/office/drawing/2010/main">
        <mc:Choice Requires="a14">
          <xdr:graphicFrame macro="">
            <xdr:nvGraphicFramePr>
              <xdr:cNvPr id="11" name="Category">
                <a:extLst>
                  <a:ext uri="{FF2B5EF4-FFF2-40B4-BE49-F238E27FC236}">
                    <a16:creationId xmlns:a16="http://schemas.microsoft.com/office/drawing/2014/main" id="{5928C63B-A414-0B5C-F4C9-DE875CBF8838}"/>
                  </a:ext>
                </a:extLst>
              </xdr:cNvPr>
              <xdr:cNvGraphicFramePr/>
            </xdr:nvGraphicFramePr>
            <xdr:xfrm>
              <a:off x="4561633" y="2164696"/>
              <a:ext cx="1440000" cy="1780316"/>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2999742" y="2974638"/>
                <a:ext cx="1436837" cy="241155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2" name="Warehouse_ID">
                <a:extLst>
                  <a:ext uri="{FF2B5EF4-FFF2-40B4-BE49-F238E27FC236}">
                    <a16:creationId xmlns:a16="http://schemas.microsoft.com/office/drawing/2014/main" id="{0370FF31-4A6D-F56F-57AD-F58E16A2CB8D}"/>
                  </a:ext>
                </a:extLst>
              </xdr:cNvPr>
              <xdr:cNvGraphicFramePr/>
            </xdr:nvGraphicFramePr>
            <xdr:xfrm>
              <a:off x="3123927" y="2156189"/>
              <a:ext cx="1440000" cy="1800000"/>
            </xdr:xfrm>
            <a:graphic>
              <a:graphicData uri="http://schemas.microsoft.com/office/drawing/2010/slicer">
                <sle:slicer xmlns:sle="http://schemas.microsoft.com/office/drawing/2010/slicer" name="Warehouse_ID"/>
              </a:graphicData>
            </a:graphic>
          </xdr:graphicFrame>
        </mc:Choice>
        <mc:Fallback xmlns="">
          <xdr:sp macro="" textlink="">
            <xdr:nvSpPr>
              <xdr:cNvPr id="0" name=""/>
              <xdr:cNvSpPr>
                <a:spLocks noTextEdit="1"/>
              </xdr:cNvSpPr>
            </xdr:nvSpPr>
            <xdr:spPr>
              <a:xfrm>
                <a:off x="1565194" y="2963114"/>
                <a:ext cx="1436837" cy="243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3" name="Transaction_Type">
                <a:extLst>
                  <a:ext uri="{FF2B5EF4-FFF2-40B4-BE49-F238E27FC236}">
                    <a16:creationId xmlns:a16="http://schemas.microsoft.com/office/drawing/2014/main" id="{96421864-F912-DB4B-F0C4-FEDC9F46F0FE}"/>
                  </a:ext>
                </a:extLst>
              </xdr:cNvPr>
              <xdr:cNvGraphicFramePr/>
            </xdr:nvGraphicFramePr>
            <xdr:xfrm>
              <a:off x="1673133" y="2156189"/>
              <a:ext cx="1440000" cy="1800000"/>
            </xdr:xfrm>
            <a:graphic>
              <a:graphicData uri="http://schemas.microsoft.com/office/drawing/2010/slicer">
                <sle:slicer xmlns:sle="http://schemas.microsoft.com/office/drawing/2010/slicer" name="Transaction_Type"/>
              </a:graphicData>
            </a:graphic>
          </xdr:graphicFrame>
        </mc:Choice>
        <mc:Fallback xmlns="">
          <xdr:sp macro="" textlink="">
            <xdr:nvSpPr>
              <xdr:cNvPr id="0" name=""/>
              <xdr:cNvSpPr>
                <a:spLocks noTextEdit="1"/>
              </xdr:cNvSpPr>
            </xdr:nvSpPr>
            <xdr:spPr>
              <a:xfrm>
                <a:off x="117586" y="2963114"/>
                <a:ext cx="1436837" cy="243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4" name="Payment_Mode">
                <a:extLst>
                  <a:ext uri="{FF2B5EF4-FFF2-40B4-BE49-F238E27FC236}">
                    <a16:creationId xmlns:a16="http://schemas.microsoft.com/office/drawing/2014/main" id="{DA96E349-1974-CB92-6372-7D4AADC9F2B1}"/>
                  </a:ext>
                </a:extLst>
              </xdr:cNvPr>
              <xdr:cNvGraphicFramePr/>
            </xdr:nvGraphicFramePr>
            <xdr:xfrm>
              <a:off x="5999979" y="2156189"/>
              <a:ext cx="1440000" cy="1800000"/>
            </xdr:xfrm>
            <a:graphic>
              <a:graphicData uri="http://schemas.microsoft.com/office/drawing/2010/slicer">
                <sle:slicer xmlns:sle="http://schemas.microsoft.com/office/drawing/2010/slicer" name="Payment_Mode"/>
              </a:graphicData>
            </a:graphic>
          </xdr:graphicFrame>
        </mc:Choice>
        <mc:Fallback xmlns="">
          <xdr:sp macro="" textlink="">
            <xdr:nvSpPr>
              <xdr:cNvPr id="0" name=""/>
              <xdr:cNvSpPr>
                <a:spLocks noTextEdit="1"/>
              </xdr:cNvSpPr>
            </xdr:nvSpPr>
            <xdr:spPr>
              <a:xfrm>
                <a:off x="4434929" y="2963114"/>
                <a:ext cx="1436837" cy="24382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xmlns:a14="http://schemas.microsoft.com/office/drawing/2010/main">
        <mc:Choice Requires="a14">
          <xdr:graphicFrame macro="">
            <xdr:nvGraphicFramePr>
              <xdr:cNvPr id="15" name="Status">
                <a:extLst>
                  <a:ext uri="{FF2B5EF4-FFF2-40B4-BE49-F238E27FC236}">
                    <a16:creationId xmlns:a16="http://schemas.microsoft.com/office/drawing/2014/main" id="{ABC93CDE-C018-BBE2-D587-41E76E354AF8}"/>
                  </a:ext>
                </a:extLst>
              </xdr:cNvPr>
              <xdr:cNvGraphicFramePr/>
            </xdr:nvGraphicFramePr>
            <xdr:xfrm>
              <a:off x="7461071" y="2154428"/>
              <a:ext cx="1440000" cy="180000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5892812" y="2960729"/>
                <a:ext cx="1436837" cy="24382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3</xdr:col>
      <xdr:colOff>162393</xdr:colOff>
      <xdr:row>7</xdr:row>
      <xdr:rowOff>137161</xdr:rowOff>
    </xdr:from>
    <xdr:to>
      <xdr:col>9</xdr:col>
      <xdr:colOff>49967</xdr:colOff>
      <xdr:row>9</xdr:row>
      <xdr:rowOff>174885</xdr:rowOff>
    </xdr:to>
    <xdr:sp macro="" textlink="">
      <xdr:nvSpPr>
        <xdr:cNvPr id="3" name="TextBox 2">
          <a:extLst>
            <a:ext uri="{FF2B5EF4-FFF2-40B4-BE49-F238E27FC236}">
              <a16:creationId xmlns:a16="http://schemas.microsoft.com/office/drawing/2014/main" id="{C65701DD-2211-455B-5DC4-6F18081E1D8B}"/>
            </a:ext>
          </a:extLst>
        </xdr:cNvPr>
        <xdr:cNvSpPr txBox="1"/>
      </xdr:nvSpPr>
      <xdr:spPr>
        <a:xfrm>
          <a:off x="2123606" y="1561227"/>
          <a:ext cx="3585148" cy="412478"/>
        </a:xfrm>
        <a:prstGeom prst="rect">
          <a:avLst/>
        </a:prstGeom>
        <a:solidFill>
          <a:schemeClr val="accent1">
            <a:lumMod val="20000"/>
            <a:lumOff val="80000"/>
          </a:schemeClr>
        </a:solidFill>
        <a:ln>
          <a:noFill/>
        </a:ln>
      </xdr:spPr>
      <xdr:style>
        <a:lnRef idx="2">
          <a:schemeClr val="dk1"/>
        </a:lnRef>
        <a:fillRef idx="1">
          <a:schemeClr val="lt1"/>
        </a:fillRef>
        <a:effectRef idx="0">
          <a:schemeClr val="dk1"/>
        </a:effectRef>
        <a:fontRef idx="minor">
          <a:schemeClr val="dk1"/>
        </a:fontRef>
      </xdr:style>
      <xdr:txBody>
        <a:bodyPr vertOverflow="clip" horzOverflow="clip" wrap="square" rtlCol="0" anchor="t"/>
        <a:lstStyle/>
        <a:p>
          <a:pPr algn="ctr"/>
          <a:r>
            <a:rPr lang="en-IN" sz="2000" b="0" cap="none" spc="0">
              <a:ln w="0">
                <a:solidFill>
                  <a:schemeClr val="tx1">
                    <a:lumMod val="85000"/>
                    <a:lumOff val="15000"/>
                  </a:schemeClr>
                </a:solidFill>
              </a:ln>
              <a:solidFill>
                <a:schemeClr val="tx1"/>
              </a:solidFill>
              <a:effectLst>
                <a:outerShdw blurRad="38100" dist="19050" dir="2700000" algn="tl" rotWithShape="0">
                  <a:schemeClr val="dk1">
                    <a:alpha val="40000"/>
                  </a:schemeClr>
                </a:outerShdw>
              </a:effectLst>
            </a:rPr>
            <a:t>INTERACTIVE  FILTERS</a:t>
          </a:r>
        </a:p>
      </xdr:txBody>
    </xdr:sp>
    <xdr:clientData/>
  </xdr:twoCellAnchor>
  <xdr:twoCellAnchor>
    <xdr:from>
      <xdr:col>0</xdr:col>
      <xdr:colOff>59980</xdr:colOff>
      <xdr:row>1</xdr:row>
      <xdr:rowOff>37955</xdr:rowOff>
    </xdr:from>
    <xdr:to>
      <xdr:col>3</xdr:col>
      <xdr:colOff>232007</xdr:colOff>
      <xdr:row>7</xdr:row>
      <xdr:rowOff>28092</xdr:rowOff>
    </xdr:to>
    <xdr:sp macro="" textlink="">
      <xdr:nvSpPr>
        <xdr:cNvPr id="21" name="Rectangle: Rounded Corners 20">
          <a:extLst>
            <a:ext uri="{FF2B5EF4-FFF2-40B4-BE49-F238E27FC236}">
              <a16:creationId xmlns:a16="http://schemas.microsoft.com/office/drawing/2014/main" id="{9C014F70-A2E0-8626-C88B-5276175F7B47}"/>
            </a:ext>
          </a:extLst>
        </xdr:cNvPr>
        <xdr:cNvSpPr/>
      </xdr:nvSpPr>
      <xdr:spPr>
        <a:xfrm>
          <a:off x="59980" y="382421"/>
          <a:ext cx="2124000" cy="136800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184161</xdr:colOff>
      <xdr:row>1</xdr:row>
      <xdr:rowOff>72523</xdr:rowOff>
    </xdr:from>
    <xdr:to>
      <xdr:col>2</xdr:col>
      <xdr:colOff>561774</xdr:colOff>
      <xdr:row>3</xdr:row>
      <xdr:rowOff>158460</xdr:rowOff>
    </xdr:to>
    <xdr:sp macro="" textlink="">
      <xdr:nvSpPr>
        <xdr:cNvPr id="22" name="TextBox 21">
          <a:extLst>
            <a:ext uri="{FF2B5EF4-FFF2-40B4-BE49-F238E27FC236}">
              <a16:creationId xmlns:a16="http://schemas.microsoft.com/office/drawing/2014/main" id="{C379551D-92AE-D070-77CB-024311030EBC}"/>
            </a:ext>
          </a:extLst>
        </xdr:cNvPr>
        <xdr:cNvSpPr txBox="1"/>
      </xdr:nvSpPr>
      <xdr:spPr>
        <a:xfrm>
          <a:off x="184161" y="416989"/>
          <a:ext cx="1724161" cy="54522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IN" sz="1400" b="0" cap="none" spc="0">
              <a:ln w="0"/>
              <a:solidFill>
                <a:schemeClr val="tx1"/>
              </a:solidFill>
              <a:effectLst>
                <a:outerShdw blurRad="38100" dist="19050" dir="2700000" algn="tl" rotWithShape="0">
                  <a:schemeClr val="dk1">
                    <a:alpha val="40000"/>
                  </a:schemeClr>
                </a:outerShdw>
              </a:effectLst>
            </a:rPr>
            <a:t>TOTAL</a:t>
          </a:r>
          <a:r>
            <a:rPr lang="en-IN" sz="1400" b="1" baseline="0"/>
            <a:t> </a:t>
          </a:r>
          <a:r>
            <a:rPr lang="en-IN" sz="1400" b="0" cap="none" spc="0" baseline="0">
              <a:ln w="0"/>
              <a:solidFill>
                <a:schemeClr val="tx1"/>
              </a:solidFill>
              <a:effectLst>
                <a:outerShdw blurRad="38100" dist="19050" dir="2700000" algn="tl" rotWithShape="0">
                  <a:schemeClr val="dk1">
                    <a:alpha val="40000"/>
                  </a:schemeClr>
                </a:outerShdw>
              </a:effectLst>
            </a:rPr>
            <a:t>SALES</a:t>
          </a:r>
          <a:r>
            <a:rPr lang="en-IN" sz="1400" b="1" baseline="0"/>
            <a:t> </a:t>
          </a:r>
          <a:r>
            <a:rPr lang="en-IN" sz="1400" b="0" cap="none" spc="0" baseline="0">
              <a:ln w="0"/>
              <a:solidFill>
                <a:schemeClr val="tx1"/>
              </a:solidFill>
              <a:effectLst>
                <a:outerShdw blurRad="38100" dist="19050" dir="2700000" algn="tl" rotWithShape="0">
                  <a:schemeClr val="dk1">
                    <a:alpha val="40000"/>
                  </a:schemeClr>
                </a:outerShdw>
              </a:effectLst>
            </a:rPr>
            <a:t>VALUE</a:t>
          </a:r>
          <a:endParaRPr lang="en-IN" sz="1400" b="1"/>
        </a:p>
      </xdr:txBody>
    </xdr:sp>
    <xdr:clientData/>
  </xdr:twoCellAnchor>
  <xdr:twoCellAnchor>
    <xdr:from>
      <xdr:col>0</xdr:col>
      <xdr:colOff>202777</xdr:colOff>
      <xdr:row>4</xdr:row>
      <xdr:rowOff>86783</xdr:rowOff>
    </xdr:from>
    <xdr:to>
      <xdr:col>2</xdr:col>
      <xdr:colOff>271357</xdr:colOff>
      <xdr:row>6</xdr:row>
      <xdr:rowOff>18203</xdr:rowOff>
    </xdr:to>
    <xdr:sp macro="" textlink="B4">
      <xdr:nvSpPr>
        <xdr:cNvPr id="23" name="TextBox 22">
          <a:extLst>
            <a:ext uri="{FF2B5EF4-FFF2-40B4-BE49-F238E27FC236}">
              <a16:creationId xmlns:a16="http://schemas.microsoft.com/office/drawing/2014/main" id="{CC519C2B-AD56-1403-1F4C-4AEAD91C27D9}"/>
            </a:ext>
          </a:extLst>
        </xdr:cNvPr>
        <xdr:cNvSpPr txBox="1"/>
      </xdr:nvSpPr>
      <xdr:spPr>
        <a:xfrm>
          <a:off x="202777" y="1123950"/>
          <a:ext cx="1423247" cy="39708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87FE1DF-0744-4636-BA72-1C38A2CF19F5}"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₹1018.05 Cr</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3</xdr:col>
      <xdr:colOff>583499</xdr:colOff>
      <xdr:row>1</xdr:row>
      <xdr:rowOff>37955</xdr:rowOff>
    </xdr:from>
    <xdr:to>
      <xdr:col>7</xdr:col>
      <xdr:colOff>202294</xdr:colOff>
      <xdr:row>7</xdr:row>
      <xdr:rowOff>20675</xdr:rowOff>
    </xdr:to>
    <xdr:sp macro="" textlink="">
      <xdr:nvSpPr>
        <xdr:cNvPr id="24" name="Rectangle: Rounded Corners 23">
          <a:extLst>
            <a:ext uri="{FF2B5EF4-FFF2-40B4-BE49-F238E27FC236}">
              <a16:creationId xmlns:a16="http://schemas.microsoft.com/office/drawing/2014/main" id="{E0867338-7580-306F-C03F-E0F51D6AD553}"/>
            </a:ext>
          </a:extLst>
        </xdr:cNvPr>
        <xdr:cNvSpPr/>
      </xdr:nvSpPr>
      <xdr:spPr>
        <a:xfrm>
          <a:off x="2535472" y="382421"/>
          <a:ext cx="2124000" cy="1360583"/>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4</xdr:col>
      <xdr:colOff>57719</xdr:colOff>
      <xdr:row>1</xdr:row>
      <xdr:rowOff>95238</xdr:rowOff>
    </xdr:from>
    <xdr:to>
      <xdr:col>7</xdr:col>
      <xdr:colOff>164398</xdr:colOff>
      <xdr:row>3</xdr:row>
      <xdr:rowOff>177453</xdr:rowOff>
    </xdr:to>
    <xdr:sp macro="" textlink="">
      <xdr:nvSpPr>
        <xdr:cNvPr id="25" name="TextBox 24">
          <a:extLst>
            <a:ext uri="{FF2B5EF4-FFF2-40B4-BE49-F238E27FC236}">
              <a16:creationId xmlns:a16="http://schemas.microsoft.com/office/drawing/2014/main" id="{972721A3-F78F-ACE2-137E-7F14A10FE235}"/>
            </a:ext>
          </a:extLst>
        </xdr:cNvPr>
        <xdr:cNvSpPr txBox="1"/>
      </xdr:nvSpPr>
      <xdr:spPr>
        <a:xfrm>
          <a:off x="2615116" y="439704"/>
          <a:ext cx="2006460" cy="541502"/>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TOTAL PURCHASE</a:t>
          </a:r>
          <a:r>
            <a:rPr lang="en-IN" sz="1400" b="0" cap="none" spc="0" baseline="0">
              <a:ln w="0"/>
              <a:solidFill>
                <a:schemeClr val="tx1"/>
              </a:solidFill>
              <a:effectLst>
                <a:outerShdw blurRad="38100" dist="19050" dir="2700000" algn="tl" rotWithShape="0">
                  <a:schemeClr val="dk1">
                    <a:alpha val="40000"/>
                  </a:schemeClr>
                </a:outerShdw>
              </a:effectLst>
            </a:rPr>
            <a:t> VALUE</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4</xdr:col>
      <xdr:colOff>63405</xdr:colOff>
      <xdr:row>4</xdr:row>
      <xdr:rowOff>103379</xdr:rowOff>
    </xdr:from>
    <xdr:to>
      <xdr:col>5</xdr:col>
      <xdr:colOff>477001</xdr:colOff>
      <xdr:row>6</xdr:row>
      <xdr:rowOff>42419</xdr:rowOff>
    </xdr:to>
    <xdr:sp macro="" textlink="F4">
      <xdr:nvSpPr>
        <xdr:cNvPr id="26" name="TextBox 25">
          <a:extLst>
            <a:ext uri="{FF2B5EF4-FFF2-40B4-BE49-F238E27FC236}">
              <a16:creationId xmlns:a16="http://schemas.microsoft.com/office/drawing/2014/main" id="{7E916D73-A75A-F6AA-2491-C1E4914FAFC1}"/>
            </a:ext>
          </a:extLst>
        </xdr:cNvPr>
        <xdr:cNvSpPr txBox="1"/>
      </xdr:nvSpPr>
      <xdr:spPr>
        <a:xfrm>
          <a:off x="2645738" y="1140546"/>
          <a:ext cx="1027430" cy="40470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B57B6F-9C3C-483B-8CA6-C7A3CBABAD64}"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₹1005.86 Cr</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7</xdr:col>
      <xdr:colOff>563952</xdr:colOff>
      <xdr:row>1</xdr:row>
      <xdr:rowOff>28846</xdr:rowOff>
    </xdr:from>
    <xdr:to>
      <xdr:col>11</xdr:col>
      <xdr:colOff>5294</xdr:colOff>
      <xdr:row>7</xdr:row>
      <xdr:rowOff>17493</xdr:rowOff>
    </xdr:to>
    <xdr:sp macro="" textlink="">
      <xdr:nvSpPr>
        <xdr:cNvPr id="27" name="Rectangle: Rounded Corners 26">
          <a:extLst>
            <a:ext uri="{FF2B5EF4-FFF2-40B4-BE49-F238E27FC236}">
              <a16:creationId xmlns:a16="http://schemas.microsoft.com/office/drawing/2014/main" id="{016B27D7-8ACF-22EC-436F-71087A40E980}"/>
            </a:ext>
          </a:extLst>
        </xdr:cNvPr>
        <xdr:cNvSpPr/>
      </xdr:nvSpPr>
      <xdr:spPr>
        <a:xfrm>
          <a:off x="5021130" y="373312"/>
          <a:ext cx="2124000" cy="1366510"/>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8</xdr:col>
      <xdr:colOff>10582</xdr:colOff>
      <xdr:row>1</xdr:row>
      <xdr:rowOff>89602</xdr:rowOff>
    </xdr:from>
    <xdr:to>
      <xdr:col>10</xdr:col>
      <xdr:colOff>508000</xdr:colOff>
      <xdr:row>3</xdr:row>
      <xdr:rowOff>169189</xdr:rowOff>
    </xdr:to>
    <xdr:sp macro="" textlink="">
      <xdr:nvSpPr>
        <xdr:cNvPr id="28" name="TextBox 27">
          <a:extLst>
            <a:ext uri="{FF2B5EF4-FFF2-40B4-BE49-F238E27FC236}">
              <a16:creationId xmlns:a16="http://schemas.microsoft.com/office/drawing/2014/main" id="{988732F8-C11A-4D43-7FE4-026C4CF71379}"/>
            </a:ext>
          </a:extLst>
        </xdr:cNvPr>
        <xdr:cNvSpPr txBox="1"/>
      </xdr:nvSpPr>
      <xdr:spPr>
        <a:xfrm>
          <a:off x="5073185" y="434068"/>
          <a:ext cx="1969226" cy="53887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TOTAL</a:t>
          </a:r>
          <a:r>
            <a:rPr lang="en-IN" sz="1400" b="0" cap="none" spc="0" baseline="0">
              <a:ln w="0"/>
              <a:solidFill>
                <a:schemeClr val="tx1"/>
              </a:solidFill>
              <a:effectLst>
                <a:outerShdw blurRad="38100" dist="19050" dir="2700000" algn="tl" rotWithShape="0">
                  <a:schemeClr val="dk1">
                    <a:alpha val="40000"/>
                  </a:schemeClr>
                </a:outerShdw>
              </a:effectLst>
            </a:rPr>
            <a:t> RETURN VALUE</a:t>
          </a:r>
          <a:endParaRPr lang="en-IN" sz="14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325047</xdr:colOff>
      <xdr:row>1</xdr:row>
      <xdr:rowOff>39432</xdr:rowOff>
    </xdr:from>
    <xdr:to>
      <xdr:col>15</xdr:col>
      <xdr:colOff>27349</xdr:colOff>
      <xdr:row>7</xdr:row>
      <xdr:rowOff>15311</xdr:rowOff>
    </xdr:to>
    <xdr:sp macro="" textlink="">
      <xdr:nvSpPr>
        <xdr:cNvPr id="29" name="Rectangle: Rounded Corners 28">
          <a:extLst>
            <a:ext uri="{FF2B5EF4-FFF2-40B4-BE49-F238E27FC236}">
              <a16:creationId xmlns:a16="http://schemas.microsoft.com/office/drawing/2014/main" id="{ADE8DB0F-54D6-4803-8030-17F4201AEA97}"/>
            </a:ext>
          </a:extLst>
        </xdr:cNvPr>
        <xdr:cNvSpPr/>
      </xdr:nvSpPr>
      <xdr:spPr>
        <a:xfrm>
          <a:off x="7464883" y="383898"/>
          <a:ext cx="2124000" cy="1353742"/>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11</xdr:col>
      <xdr:colOff>394395</xdr:colOff>
      <xdr:row>1</xdr:row>
      <xdr:rowOff>115371</xdr:rowOff>
    </xdr:from>
    <xdr:to>
      <xdr:col>14</xdr:col>
      <xdr:colOff>368709</xdr:colOff>
      <xdr:row>4</xdr:row>
      <xdr:rowOff>13194</xdr:rowOff>
    </xdr:to>
    <xdr:sp macro="" textlink="">
      <xdr:nvSpPr>
        <xdr:cNvPr id="30" name="TextBox 29">
          <a:extLst>
            <a:ext uri="{FF2B5EF4-FFF2-40B4-BE49-F238E27FC236}">
              <a16:creationId xmlns:a16="http://schemas.microsoft.com/office/drawing/2014/main" id="{E1BF3E02-C4FF-1992-59E1-B5E819B2298D}"/>
            </a:ext>
          </a:extLst>
        </xdr:cNvPr>
        <xdr:cNvSpPr txBox="1"/>
      </xdr:nvSpPr>
      <xdr:spPr>
        <a:xfrm>
          <a:off x="7534231" y="459837"/>
          <a:ext cx="1790588" cy="58675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TOTAL TRANSACTION</a:t>
          </a:r>
        </a:p>
      </xdr:txBody>
    </xdr:sp>
    <xdr:clientData/>
  </xdr:twoCellAnchor>
  <xdr:twoCellAnchor>
    <xdr:from>
      <xdr:col>15</xdr:col>
      <xdr:colOff>340419</xdr:colOff>
      <xdr:row>1</xdr:row>
      <xdr:rowOff>44675</xdr:rowOff>
    </xdr:from>
    <xdr:to>
      <xdr:col>18</xdr:col>
      <xdr:colOff>502008</xdr:colOff>
      <xdr:row>7</xdr:row>
      <xdr:rowOff>27395</xdr:rowOff>
    </xdr:to>
    <xdr:sp macro="" textlink="">
      <xdr:nvSpPr>
        <xdr:cNvPr id="31" name="Rectangle: Rounded Corners 30">
          <a:extLst>
            <a:ext uri="{FF2B5EF4-FFF2-40B4-BE49-F238E27FC236}">
              <a16:creationId xmlns:a16="http://schemas.microsoft.com/office/drawing/2014/main" id="{316DA86B-8611-D90E-42B8-2919823F8468}"/>
            </a:ext>
          </a:extLst>
        </xdr:cNvPr>
        <xdr:cNvSpPr/>
      </xdr:nvSpPr>
      <xdr:spPr>
        <a:xfrm>
          <a:off x="9901953" y="389141"/>
          <a:ext cx="2124000" cy="1360583"/>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15</xdr:col>
      <xdr:colOff>440027</xdr:colOff>
      <xdr:row>1</xdr:row>
      <xdr:rowOff>100803</xdr:rowOff>
    </xdr:from>
    <xdr:to>
      <xdr:col>18</xdr:col>
      <xdr:colOff>63502</xdr:colOff>
      <xdr:row>3</xdr:row>
      <xdr:rowOff>222107</xdr:rowOff>
    </xdr:to>
    <xdr:sp macro="" textlink="">
      <xdr:nvSpPr>
        <xdr:cNvPr id="32" name="TextBox 31">
          <a:extLst>
            <a:ext uri="{FF2B5EF4-FFF2-40B4-BE49-F238E27FC236}">
              <a16:creationId xmlns:a16="http://schemas.microsoft.com/office/drawing/2014/main" id="{5FF2DE36-E61C-2273-7408-EF2A44F24504}"/>
            </a:ext>
          </a:extLst>
        </xdr:cNvPr>
        <xdr:cNvSpPr txBox="1"/>
      </xdr:nvSpPr>
      <xdr:spPr>
        <a:xfrm>
          <a:off x="10001561" y="445269"/>
          <a:ext cx="1585886" cy="580591"/>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TOTAL QUANTITY</a:t>
          </a:r>
        </a:p>
      </xdr:txBody>
    </xdr:sp>
    <xdr:clientData/>
  </xdr:twoCellAnchor>
  <xdr:twoCellAnchor>
    <xdr:from>
      <xdr:col>8</xdr:col>
      <xdr:colOff>53340</xdr:colOff>
      <xdr:row>4</xdr:row>
      <xdr:rowOff>91440</xdr:rowOff>
    </xdr:from>
    <xdr:to>
      <xdr:col>9</xdr:col>
      <xdr:colOff>508000</xdr:colOff>
      <xdr:row>5</xdr:row>
      <xdr:rowOff>132080</xdr:rowOff>
    </xdr:to>
    <xdr:sp macro="" textlink="J4">
      <xdr:nvSpPr>
        <xdr:cNvPr id="33" name="TextBox 32">
          <a:extLst>
            <a:ext uri="{FF2B5EF4-FFF2-40B4-BE49-F238E27FC236}">
              <a16:creationId xmlns:a16="http://schemas.microsoft.com/office/drawing/2014/main" id="{EB87CA00-080E-FDCE-AC16-9446AC1CD220}"/>
            </a:ext>
          </a:extLst>
        </xdr:cNvPr>
        <xdr:cNvSpPr txBox="1"/>
      </xdr:nvSpPr>
      <xdr:spPr>
        <a:xfrm>
          <a:off x="5143500" y="934720"/>
          <a:ext cx="1013460" cy="22352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7DE765A-AD33-4385-8271-1DF3D5E6ED30}"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₹1005.86 Cr</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11</xdr:col>
      <xdr:colOff>466572</xdr:colOff>
      <xdr:row>4</xdr:row>
      <xdr:rowOff>106979</xdr:rowOff>
    </xdr:from>
    <xdr:to>
      <xdr:col>13</xdr:col>
      <xdr:colOff>12759</xdr:colOff>
      <xdr:row>6</xdr:row>
      <xdr:rowOff>76499</xdr:rowOff>
    </xdr:to>
    <xdr:sp macro="" textlink="M4">
      <xdr:nvSpPr>
        <xdr:cNvPr id="34" name="TextBox 33">
          <a:extLst>
            <a:ext uri="{FF2B5EF4-FFF2-40B4-BE49-F238E27FC236}">
              <a16:creationId xmlns:a16="http://schemas.microsoft.com/office/drawing/2014/main" id="{6CD11801-8623-87C4-9A58-777A823BB021}"/>
            </a:ext>
          </a:extLst>
        </xdr:cNvPr>
        <xdr:cNvSpPr txBox="1"/>
      </xdr:nvSpPr>
      <xdr:spPr>
        <a:xfrm>
          <a:off x="7606408" y="1140376"/>
          <a:ext cx="757036" cy="428808"/>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DD23DE-1DB7-4291-A662-5666EC883713}"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3000</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15</xdr:col>
      <xdr:colOff>476627</xdr:colOff>
      <xdr:row>4</xdr:row>
      <xdr:rowOff>108372</xdr:rowOff>
    </xdr:from>
    <xdr:to>
      <xdr:col>17</xdr:col>
      <xdr:colOff>498778</xdr:colOff>
      <xdr:row>5</xdr:row>
      <xdr:rowOff>226905</xdr:rowOff>
    </xdr:to>
    <xdr:sp macro="" textlink="Q4">
      <xdr:nvSpPr>
        <xdr:cNvPr id="36" name="TextBox 35">
          <a:extLst>
            <a:ext uri="{FF2B5EF4-FFF2-40B4-BE49-F238E27FC236}">
              <a16:creationId xmlns:a16="http://schemas.microsoft.com/office/drawing/2014/main" id="{007F1E73-CA18-D46E-CECB-010AFB38CDFD}"/>
            </a:ext>
          </a:extLst>
        </xdr:cNvPr>
        <xdr:cNvSpPr txBox="1"/>
      </xdr:nvSpPr>
      <xdr:spPr>
        <a:xfrm>
          <a:off x="10038161" y="1141769"/>
          <a:ext cx="1285192" cy="348177"/>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22F1AA-B4DD-4351-B2EF-006F5108EBEA}"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a:ea typeface="Calibri"/>
              <a:cs typeface="Calibri"/>
            </a:rPr>
            <a:pPr/>
            <a:t>150386.00</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19</xdr:col>
      <xdr:colOff>255504</xdr:colOff>
      <xdr:row>1</xdr:row>
      <xdr:rowOff>29680</xdr:rowOff>
    </xdr:from>
    <xdr:to>
      <xdr:col>22</xdr:col>
      <xdr:colOff>563230</xdr:colOff>
      <xdr:row>7</xdr:row>
      <xdr:rowOff>12400</xdr:rowOff>
    </xdr:to>
    <xdr:sp macro="" textlink="">
      <xdr:nvSpPr>
        <xdr:cNvPr id="37" name="Rectangle: Rounded Corners 36">
          <a:extLst>
            <a:ext uri="{FF2B5EF4-FFF2-40B4-BE49-F238E27FC236}">
              <a16:creationId xmlns:a16="http://schemas.microsoft.com/office/drawing/2014/main" id="{55B190D8-1408-45F9-9ED2-7AF912D07158}"/>
            </a:ext>
          </a:extLst>
        </xdr:cNvPr>
        <xdr:cNvSpPr/>
      </xdr:nvSpPr>
      <xdr:spPr>
        <a:xfrm>
          <a:off x="12384874" y="374146"/>
          <a:ext cx="2124000" cy="1360583"/>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19</xdr:col>
      <xdr:colOff>313743</xdr:colOff>
      <xdr:row>1</xdr:row>
      <xdr:rowOff>81345</xdr:rowOff>
    </xdr:from>
    <xdr:to>
      <xdr:col>22</xdr:col>
      <xdr:colOff>443051</xdr:colOff>
      <xdr:row>3</xdr:row>
      <xdr:rowOff>148310</xdr:rowOff>
    </xdr:to>
    <xdr:sp macro="" textlink="">
      <xdr:nvSpPr>
        <xdr:cNvPr id="38" name="TextBox 37">
          <a:extLst>
            <a:ext uri="{FF2B5EF4-FFF2-40B4-BE49-F238E27FC236}">
              <a16:creationId xmlns:a16="http://schemas.microsoft.com/office/drawing/2014/main" id="{B83095DB-EF55-9DDA-CFFC-113006F8A563}"/>
            </a:ext>
          </a:extLst>
        </xdr:cNvPr>
        <xdr:cNvSpPr txBox="1"/>
      </xdr:nvSpPr>
      <xdr:spPr>
        <a:xfrm>
          <a:off x="12443113" y="425811"/>
          <a:ext cx="1945582" cy="526252"/>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STOCK</a:t>
          </a:r>
          <a:r>
            <a:rPr lang="en-IN" sz="1200" b="1"/>
            <a:t> </a:t>
          </a:r>
          <a:r>
            <a:rPr lang="en-IN" sz="1400" b="0" cap="none" spc="0">
              <a:ln w="0"/>
              <a:solidFill>
                <a:schemeClr val="tx1"/>
              </a:solidFill>
              <a:effectLst>
                <a:outerShdw blurRad="38100" dist="19050" dir="2700000" algn="tl" rotWithShape="0">
                  <a:schemeClr val="dk1">
                    <a:alpha val="40000"/>
                  </a:schemeClr>
                </a:outerShdw>
              </a:effectLst>
            </a:rPr>
            <a:t>OUT</a:t>
          </a:r>
          <a:r>
            <a:rPr lang="en-IN" sz="1200" b="1"/>
            <a:t> </a:t>
          </a:r>
          <a:r>
            <a:rPr lang="en-IN" sz="1400" b="0" cap="none" spc="0">
              <a:ln w="0"/>
              <a:solidFill>
                <a:schemeClr val="tx1"/>
              </a:solidFill>
              <a:effectLst>
                <a:outerShdw blurRad="38100" dist="19050" dir="2700000" algn="tl" rotWithShape="0">
                  <a:schemeClr val="dk1">
                    <a:alpha val="40000"/>
                  </a:schemeClr>
                </a:outerShdw>
              </a:effectLst>
            </a:rPr>
            <a:t>TRANSACTION</a:t>
          </a:r>
          <a:endParaRPr lang="en-IN" sz="1400" b="0"/>
        </a:p>
      </xdr:txBody>
    </xdr:sp>
    <xdr:clientData/>
  </xdr:twoCellAnchor>
  <xdr:twoCellAnchor>
    <xdr:from>
      <xdr:col>19</xdr:col>
      <xdr:colOff>404522</xdr:colOff>
      <xdr:row>4</xdr:row>
      <xdr:rowOff>119350</xdr:rowOff>
    </xdr:from>
    <xdr:to>
      <xdr:col>21</xdr:col>
      <xdr:colOff>37127</xdr:colOff>
      <xdr:row>6</xdr:row>
      <xdr:rowOff>49038</xdr:rowOff>
    </xdr:to>
    <xdr:sp macro="" textlink="'KPI_Data(1)'!B6">
      <xdr:nvSpPr>
        <xdr:cNvPr id="39" name="TextBox 38">
          <a:extLst>
            <a:ext uri="{FF2B5EF4-FFF2-40B4-BE49-F238E27FC236}">
              <a16:creationId xmlns:a16="http://schemas.microsoft.com/office/drawing/2014/main" id="{08059F43-4E35-AFC8-27BE-F13A2EBE180E}"/>
            </a:ext>
          </a:extLst>
        </xdr:cNvPr>
        <xdr:cNvSpPr txBox="1"/>
      </xdr:nvSpPr>
      <xdr:spPr>
        <a:xfrm>
          <a:off x="12439947" y="1152747"/>
          <a:ext cx="843454" cy="38897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39EFDA9-F1EE-4215-A254-AFFE41A78683}" type="TxLink">
            <a:rPr lang="en-US" sz="1100" b="0" i="0" u="none" strike="noStrike" cap="none" spc="0">
              <a:ln w="0"/>
              <a:solidFill>
                <a:srgbClr val="000000"/>
              </a:solidFill>
              <a:effectLst>
                <a:outerShdw blurRad="38100" dist="19050" dir="2700000" algn="tl" rotWithShape="0">
                  <a:schemeClr val="dk1">
                    <a:alpha val="40000"/>
                  </a:schemeClr>
                </a:outerShdw>
              </a:effectLst>
              <a:latin typeface="Gill Sans MT"/>
              <a:ea typeface="Calibri"/>
              <a:cs typeface="Calibri"/>
            </a:rPr>
            <a:pPr/>
            <a:t>41</a:t>
          </a:fld>
          <a:endParaRPr lang="en-IN" sz="1300" b="0" cap="none" spc="0">
            <a:ln w="0"/>
            <a:solidFill>
              <a:schemeClr val="tx1"/>
            </a:solidFill>
            <a:effectLst>
              <a:outerShdw blurRad="38100" dist="19050" dir="2700000" algn="tl" rotWithShape="0">
                <a:schemeClr val="dk1">
                  <a:alpha val="40000"/>
                </a:schemeClr>
              </a:outerShdw>
            </a:effectLst>
          </a:endParaRPr>
        </a:p>
      </xdr:txBody>
    </xdr:sp>
    <xdr:clientData/>
  </xdr:twoCellAnchor>
  <xdr:twoCellAnchor>
    <xdr:from>
      <xdr:col>23</xdr:col>
      <xdr:colOff>293848</xdr:colOff>
      <xdr:row>1</xdr:row>
      <xdr:rowOff>41753</xdr:rowOff>
    </xdr:from>
    <xdr:to>
      <xdr:col>26</xdr:col>
      <xdr:colOff>601574</xdr:colOff>
      <xdr:row>7</xdr:row>
      <xdr:rowOff>24473</xdr:rowOff>
    </xdr:to>
    <xdr:sp macro="" textlink="">
      <xdr:nvSpPr>
        <xdr:cNvPr id="40" name="Rectangle: Rounded Corners 39">
          <a:extLst>
            <a:ext uri="{FF2B5EF4-FFF2-40B4-BE49-F238E27FC236}">
              <a16:creationId xmlns:a16="http://schemas.microsoft.com/office/drawing/2014/main" id="{E3B226C7-B181-423C-9B02-04123785AD87}"/>
            </a:ext>
          </a:extLst>
        </xdr:cNvPr>
        <xdr:cNvSpPr/>
      </xdr:nvSpPr>
      <xdr:spPr>
        <a:xfrm>
          <a:off x="14844916" y="386219"/>
          <a:ext cx="2124000" cy="1360583"/>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23</xdr:col>
      <xdr:colOff>425787</xdr:colOff>
      <xdr:row>1</xdr:row>
      <xdr:rowOff>80530</xdr:rowOff>
    </xdr:from>
    <xdr:to>
      <xdr:col>26</xdr:col>
      <xdr:colOff>410286</xdr:colOff>
      <xdr:row>3</xdr:row>
      <xdr:rowOff>137582</xdr:rowOff>
    </xdr:to>
    <xdr:sp macro="" textlink="">
      <xdr:nvSpPr>
        <xdr:cNvPr id="41" name="TextBox 40">
          <a:extLst>
            <a:ext uri="{FF2B5EF4-FFF2-40B4-BE49-F238E27FC236}">
              <a16:creationId xmlns:a16="http://schemas.microsoft.com/office/drawing/2014/main" id="{406D2547-FD54-5DB8-0802-192A597D9078}"/>
            </a:ext>
          </a:extLst>
        </xdr:cNvPr>
        <xdr:cNvSpPr txBox="1"/>
      </xdr:nvSpPr>
      <xdr:spPr>
        <a:xfrm>
          <a:off x="14976855" y="424996"/>
          <a:ext cx="1800773" cy="516339"/>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LOW STOCK TRANSACTION</a:t>
          </a:r>
        </a:p>
      </xdr:txBody>
    </xdr:sp>
    <xdr:clientData/>
  </xdr:twoCellAnchor>
  <xdr:twoCellAnchor>
    <xdr:from>
      <xdr:col>27</xdr:col>
      <xdr:colOff>349217</xdr:colOff>
      <xdr:row>1</xdr:row>
      <xdr:rowOff>41034</xdr:rowOff>
    </xdr:from>
    <xdr:to>
      <xdr:col>30</xdr:col>
      <xdr:colOff>656943</xdr:colOff>
      <xdr:row>7</xdr:row>
      <xdr:rowOff>23755</xdr:rowOff>
    </xdr:to>
    <xdr:sp macro="" textlink="">
      <xdr:nvSpPr>
        <xdr:cNvPr id="42" name="Rectangle: Rounded Corners 41">
          <a:extLst>
            <a:ext uri="{FF2B5EF4-FFF2-40B4-BE49-F238E27FC236}">
              <a16:creationId xmlns:a16="http://schemas.microsoft.com/office/drawing/2014/main" id="{925741D6-0A82-4512-A123-03D2B2A040D2}"/>
            </a:ext>
          </a:extLst>
        </xdr:cNvPr>
        <xdr:cNvSpPr/>
      </xdr:nvSpPr>
      <xdr:spPr>
        <a:xfrm>
          <a:off x="17321984" y="385500"/>
          <a:ext cx="2124000" cy="1360584"/>
        </a:xfrm>
        <a:prstGeom prst="roundRect">
          <a:avLst/>
        </a:prstGeom>
        <a:solidFill>
          <a:schemeClr val="accent1">
            <a:lumMod val="20000"/>
            <a:lumOff val="80000"/>
          </a:schemeClr>
        </a:solidFill>
        <a:ln>
          <a:noFill/>
        </a:ln>
        <a:effectLst>
          <a:outerShdw blurRad="50800" dist="38100" dir="2700000" algn="tl" rotWithShape="0">
            <a:prstClr val="black">
              <a:alpha val="40000"/>
            </a:prstClr>
          </a:outerShdw>
        </a:effectLst>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27</xdr:col>
      <xdr:colOff>450031</xdr:colOff>
      <xdr:row>1</xdr:row>
      <xdr:rowOff>98873</xdr:rowOff>
    </xdr:from>
    <xdr:to>
      <xdr:col>30</xdr:col>
      <xdr:colOff>553233</xdr:colOff>
      <xdr:row>3</xdr:row>
      <xdr:rowOff>193896</xdr:rowOff>
    </xdr:to>
    <xdr:sp macro="" textlink="">
      <xdr:nvSpPr>
        <xdr:cNvPr id="44" name="TextBox 43">
          <a:extLst>
            <a:ext uri="{FF2B5EF4-FFF2-40B4-BE49-F238E27FC236}">
              <a16:creationId xmlns:a16="http://schemas.microsoft.com/office/drawing/2014/main" id="{A975CDAD-D76D-4E43-2253-323F6F03EA72}"/>
            </a:ext>
          </a:extLst>
        </xdr:cNvPr>
        <xdr:cNvSpPr txBox="1"/>
      </xdr:nvSpPr>
      <xdr:spPr>
        <a:xfrm>
          <a:off x="17422798" y="443339"/>
          <a:ext cx="1919476" cy="554310"/>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0" cap="none" spc="0">
              <a:ln w="0"/>
              <a:solidFill>
                <a:schemeClr val="tx1"/>
              </a:solidFill>
              <a:effectLst>
                <a:outerShdw blurRad="38100" dist="19050" dir="2700000" algn="tl" rotWithShape="0">
                  <a:schemeClr val="dk1">
                    <a:alpha val="40000"/>
                  </a:schemeClr>
                </a:outerShdw>
              </a:effectLst>
            </a:rPr>
            <a:t>HEALTHY</a:t>
          </a:r>
          <a:r>
            <a:rPr lang="en-IN" sz="1400" baseline="0"/>
            <a:t> </a:t>
          </a:r>
          <a:r>
            <a:rPr lang="en-IN" sz="1400" b="0" cap="none" spc="0" baseline="0">
              <a:ln w="0"/>
              <a:solidFill>
                <a:schemeClr val="tx1"/>
              </a:solidFill>
              <a:effectLst>
                <a:outerShdw blurRad="38100" dist="19050" dir="2700000" algn="tl" rotWithShape="0">
                  <a:schemeClr val="dk1">
                    <a:alpha val="40000"/>
                  </a:schemeClr>
                </a:outerShdw>
              </a:effectLst>
            </a:rPr>
            <a:t>STOCK</a:t>
          </a:r>
          <a:r>
            <a:rPr lang="en-IN" sz="1400" baseline="0"/>
            <a:t> </a:t>
          </a:r>
          <a:r>
            <a:rPr lang="en-IN" sz="1400" b="0" cap="none" spc="0" baseline="0">
              <a:ln w="0"/>
              <a:solidFill>
                <a:schemeClr val="tx1"/>
              </a:solidFill>
              <a:effectLst>
                <a:outerShdw blurRad="38100" dist="19050" dir="2700000" algn="tl" rotWithShape="0">
                  <a:schemeClr val="dk1">
                    <a:alpha val="40000"/>
                  </a:schemeClr>
                </a:outerShdw>
              </a:effectLst>
            </a:rPr>
            <a:t>TRANSACTION</a:t>
          </a:r>
          <a:endParaRPr lang="en-IN" sz="1400"/>
        </a:p>
      </xdr:txBody>
    </xdr:sp>
    <xdr:clientData/>
  </xdr:twoCellAnchor>
  <xdr:twoCellAnchor>
    <xdr:from>
      <xdr:col>23</xdr:col>
      <xdr:colOff>485879</xdr:colOff>
      <xdr:row>4</xdr:row>
      <xdr:rowOff>86613</xdr:rowOff>
    </xdr:from>
    <xdr:to>
      <xdr:col>25</xdr:col>
      <xdr:colOff>182835</xdr:colOff>
      <xdr:row>5</xdr:row>
      <xdr:rowOff>219495</xdr:rowOff>
    </xdr:to>
    <xdr:sp macro="" textlink="L4">
      <xdr:nvSpPr>
        <xdr:cNvPr id="46" name="TextBox 45">
          <a:extLst>
            <a:ext uri="{FF2B5EF4-FFF2-40B4-BE49-F238E27FC236}">
              <a16:creationId xmlns:a16="http://schemas.microsoft.com/office/drawing/2014/main" id="{1BE6AB6D-DFA5-C68E-D4EF-FE23E29207DE}"/>
            </a:ext>
          </a:extLst>
        </xdr:cNvPr>
        <xdr:cNvSpPr txBox="1"/>
      </xdr:nvSpPr>
      <xdr:spPr>
        <a:xfrm>
          <a:off x="15036947" y="1120010"/>
          <a:ext cx="907806" cy="362526"/>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74CF31-F8B9-40B1-91EA-C9B46233B8F3}"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pPr/>
            <a:t>10</a:t>
          </a:fld>
          <a:endParaRPr lang="en-IN" sz="13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27</xdr:col>
      <xdr:colOff>513510</xdr:colOff>
      <xdr:row>4</xdr:row>
      <xdr:rowOff>95539</xdr:rowOff>
    </xdr:from>
    <xdr:to>
      <xdr:col>29</xdr:col>
      <xdr:colOff>98585</xdr:colOff>
      <xdr:row>5</xdr:row>
      <xdr:rowOff>95539</xdr:rowOff>
    </xdr:to>
    <xdr:sp macro="" textlink="AC6">
      <xdr:nvSpPr>
        <xdr:cNvPr id="47" name="TextBox 46">
          <a:extLst>
            <a:ext uri="{FF2B5EF4-FFF2-40B4-BE49-F238E27FC236}">
              <a16:creationId xmlns:a16="http://schemas.microsoft.com/office/drawing/2014/main" id="{4F4304E8-32D7-229E-2EE4-4B1C838807BA}"/>
            </a:ext>
          </a:extLst>
        </xdr:cNvPr>
        <xdr:cNvSpPr txBox="1"/>
      </xdr:nvSpPr>
      <xdr:spPr>
        <a:xfrm>
          <a:off x="17486277" y="1128936"/>
          <a:ext cx="795924" cy="229644"/>
        </a:xfrm>
        <a:prstGeom prst="rect">
          <a:avLst/>
        </a:prstGeom>
        <a:solidFill>
          <a:schemeClr val="accent1">
            <a:lumMod val="20000"/>
            <a:lumOff val="8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7CCD125-A86E-43F8-8878-7134C1687274}" type="TxLink">
            <a:rPr lang="en-US" sz="1300" b="0" i="0" u="none" strike="noStrike"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rPr>
            <a:pPr/>
            <a:t>2949.00</a:t>
          </a:fld>
          <a:endParaRPr lang="en-IN" sz="13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Calibri" panose="020F0502020204030204" pitchFamily="34" charset="0"/>
            <a:cs typeface="Calibri" panose="020F0502020204030204" pitchFamily="34" charset="0"/>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0.5589</cdr:x>
      <cdr:y>0.00253</cdr:y>
    </cdr:from>
    <cdr:to>
      <cdr:x>0.99244</cdr:x>
      <cdr:y>0.24997</cdr:y>
    </cdr:to>
    <cdr:sp macro="" textlink="">
      <cdr:nvSpPr>
        <cdr:cNvPr id="2" name="TextBox 1">
          <a:extLst xmlns:a="http://schemas.openxmlformats.org/drawingml/2006/main">
            <a:ext uri="{FF2B5EF4-FFF2-40B4-BE49-F238E27FC236}">
              <a16:creationId xmlns:a16="http://schemas.microsoft.com/office/drawing/2014/main" id="{5B284261-798C-A431-2B50-185B9F04D27C}"/>
            </a:ext>
          </a:extLst>
        </cdr:cNvPr>
        <cdr:cNvSpPr txBox="1"/>
      </cdr:nvSpPr>
      <cdr:spPr>
        <a:xfrm xmlns:a="http://schemas.openxmlformats.org/drawingml/2006/main">
          <a:off x="2315105" y="10439"/>
          <a:ext cx="1795833" cy="1022959"/>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269.679134027778" createdVersion="8" refreshedVersion="8" minRefreshableVersion="3" recordCount="3000" xr:uid="{8905295C-FD3B-47D1-80B0-6B09A520D9CF}">
  <cacheSource type="worksheet">
    <worksheetSource name="Table2"/>
  </cacheSource>
  <cacheFields count="31">
    <cacheField name="Transaction_ID" numFmtId="0">
      <sharedItems count="3000">
        <s v="T00001"/>
        <s v="T00002"/>
        <s v="T00003"/>
        <s v="T00004"/>
        <s v="T00005"/>
        <s v="T00006"/>
        <s v="T00007"/>
        <s v="T00008"/>
        <s v="T00009"/>
        <s v="T00010"/>
        <s v="T00011"/>
        <s v="T00012"/>
        <s v="T00013"/>
        <s v="T00014"/>
        <s v="T00015"/>
        <s v="T00016"/>
        <s v="T00017"/>
        <s v="T00018"/>
        <s v="T00019"/>
        <s v="T00020"/>
        <s v="T00021"/>
        <s v="T00022"/>
        <s v="T00023"/>
        <s v="T00024"/>
        <s v="T00025"/>
        <s v="T00026"/>
        <s v="T00027"/>
        <s v="T00028"/>
        <s v="T00029"/>
        <s v="T00030"/>
        <s v="T00031"/>
        <s v="T00032"/>
        <s v="T00033"/>
        <s v="T00034"/>
        <s v="T00035"/>
        <s v="T00036"/>
        <s v="T00037"/>
        <s v="T00038"/>
        <s v="T00039"/>
        <s v="T00040"/>
        <s v="T00041"/>
        <s v="T00042"/>
        <s v="T00043"/>
        <s v="T00044"/>
        <s v="T00045"/>
        <s v="T00046"/>
        <s v="T00047"/>
        <s v="T00048"/>
        <s v="T00049"/>
        <s v="T00050"/>
        <s v="T00051"/>
        <s v="T00052"/>
        <s v="T00053"/>
        <s v="T00054"/>
        <s v="T00055"/>
        <s v="T00056"/>
        <s v="T00057"/>
        <s v="T00058"/>
        <s v="T00059"/>
        <s v="T00060"/>
        <s v="T00061"/>
        <s v="T00062"/>
        <s v="T00063"/>
        <s v="T00064"/>
        <s v="T00065"/>
        <s v="T00066"/>
        <s v="T00067"/>
        <s v="T00068"/>
        <s v="T00069"/>
        <s v="T00070"/>
        <s v="T00071"/>
        <s v="T00072"/>
        <s v="T00073"/>
        <s v="T00074"/>
        <s v="T00075"/>
        <s v="T00076"/>
        <s v="T00077"/>
        <s v="T00078"/>
        <s v="T00079"/>
        <s v="T00080"/>
        <s v="T00081"/>
        <s v="T00082"/>
        <s v="T00083"/>
        <s v="T00084"/>
        <s v="T00085"/>
        <s v="T00086"/>
        <s v="T00087"/>
        <s v="T00088"/>
        <s v="T00089"/>
        <s v="T00090"/>
        <s v="T00091"/>
        <s v="T00092"/>
        <s v="T00093"/>
        <s v="T00094"/>
        <s v="T00095"/>
        <s v="T00096"/>
        <s v="T00097"/>
        <s v="T00098"/>
        <s v="T00099"/>
        <s v="T00100"/>
        <s v="T00101"/>
        <s v="T00102"/>
        <s v="T00103"/>
        <s v="T00104"/>
        <s v="T00105"/>
        <s v="T00106"/>
        <s v="T00107"/>
        <s v="T00108"/>
        <s v="T00109"/>
        <s v="T00110"/>
        <s v="T00111"/>
        <s v="T00112"/>
        <s v="T00113"/>
        <s v="T00114"/>
        <s v="T00115"/>
        <s v="T00116"/>
        <s v="T00117"/>
        <s v="T00118"/>
        <s v="T00119"/>
        <s v="T00120"/>
        <s v="T00121"/>
        <s v="T00122"/>
        <s v="T00123"/>
        <s v="T00124"/>
        <s v="T00125"/>
        <s v="T00126"/>
        <s v="T00127"/>
        <s v="T00128"/>
        <s v="T00129"/>
        <s v="T00130"/>
        <s v="T00131"/>
        <s v="T00132"/>
        <s v="T00133"/>
        <s v="T00134"/>
        <s v="T00135"/>
        <s v="T00136"/>
        <s v="T00137"/>
        <s v="T00138"/>
        <s v="T00139"/>
        <s v="T00140"/>
        <s v="T00141"/>
        <s v="T00142"/>
        <s v="T00143"/>
        <s v="T00144"/>
        <s v="T00145"/>
        <s v="T00146"/>
        <s v="T00147"/>
        <s v="T00148"/>
        <s v="T00149"/>
        <s v="T00150"/>
        <s v="T00151"/>
        <s v="T00152"/>
        <s v="T00153"/>
        <s v="T00154"/>
        <s v="T00155"/>
        <s v="T00156"/>
        <s v="T00157"/>
        <s v="T00158"/>
        <s v="T00159"/>
        <s v="T00160"/>
        <s v="T00161"/>
        <s v="T00162"/>
        <s v="T00163"/>
        <s v="T00164"/>
        <s v="T00165"/>
        <s v="T00166"/>
        <s v="T00167"/>
        <s v="T00168"/>
        <s v="T00169"/>
        <s v="T00170"/>
        <s v="T00171"/>
        <s v="T00172"/>
        <s v="T00173"/>
        <s v="T00174"/>
        <s v="T00175"/>
        <s v="T00176"/>
        <s v="T00177"/>
        <s v="T00178"/>
        <s v="T00179"/>
        <s v="T00180"/>
        <s v="T00181"/>
        <s v="T00182"/>
        <s v="T00183"/>
        <s v="T00184"/>
        <s v="T00185"/>
        <s v="T00186"/>
        <s v="T00187"/>
        <s v="T00188"/>
        <s v="T00189"/>
        <s v="T00190"/>
        <s v="T00191"/>
        <s v="T00192"/>
        <s v="T00193"/>
        <s v="T00194"/>
        <s v="T00195"/>
        <s v="T00196"/>
        <s v="T00197"/>
        <s v="T00198"/>
        <s v="T00199"/>
        <s v="T00200"/>
        <s v="T00201"/>
        <s v="T00202"/>
        <s v="T00203"/>
        <s v="T00204"/>
        <s v="T00205"/>
        <s v="T00206"/>
        <s v="T00207"/>
        <s v="T00208"/>
        <s v="T00209"/>
        <s v="T00210"/>
        <s v="T00211"/>
        <s v="T00212"/>
        <s v="T00213"/>
        <s v="T00214"/>
        <s v="T00215"/>
        <s v="T00216"/>
        <s v="T00217"/>
        <s v="T00218"/>
        <s v="T00219"/>
        <s v="T00220"/>
        <s v="T00221"/>
        <s v="T00222"/>
        <s v="T00223"/>
        <s v="T00224"/>
        <s v="T00225"/>
        <s v="T00226"/>
        <s v="T00227"/>
        <s v="T00228"/>
        <s v="T00229"/>
        <s v="T00230"/>
        <s v="T00231"/>
        <s v="T00232"/>
        <s v="T00233"/>
        <s v="T00234"/>
        <s v="T00235"/>
        <s v="T00236"/>
        <s v="T00237"/>
        <s v="T00238"/>
        <s v="T00239"/>
        <s v="T00240"/>
        <s v="T00241"/>
        <s v="T00242"/>
        <s v="T00243"/>
        <s v="T00244"/>
        <s v="T00245"/>
        <s v="T00246"/>
        <s v="T00247"/>
        <s v="T00248"/>
        <s v="T00249"/>
        <s v="T00250"/>
        <s v="T00251"/>
        <s v="T00252"/>
        <s v="T00253"/>
        <s v="T00254"/>
        <s v="T00255"/>
        <s v="T00256"/>
        <s v="T00257"/>
        <s v="T00258"/>
        <s v="T00259"/>
        <s v="T00260"/>
        <s v="T00261"/>
        <s v="T00262"/>
        <s v="T00263"/>
        <s v="T00264"/>
        <s v="T00265"/>
        <s v="T00266"/>
        <s v="T00267"/>
        <s v="T00268"/>
        <s v="T00269"/>
        <s v="T00270"/>
        <s v="T00271"/>
        <s v="T00272"/>
        <s v="T00273"/>
        <s v="T00274"/>
        <s v="T00275"/>
        <s v="T00276"/>
        <s v="T00277"/>
        <s v="T00278"/>
        <s v="T00279"/>
        <s v="T00280"/>
        <s v="T00281"/>
        <s v="T00282"/>
        <s v="T00283"/>
        <s v="T00284"/>
        <s v="T00285"/>
        <s v="T00286"/>
        <s v="T00287"/>
        <s v="T00288"/>
        <s v="T00289"/>
        <s v="T00290"/>
        <s v="T00291"/>
        <s v="T00292"/>
        <s v="T00293"/>
        <s v="T00294"/>
        <s v="T00295"/>
        <s v="T00296"/>
        <s v="T00297"/>
        <s v="T00298"/>
        <s v="T00299"/>
        <s v="T00300"/>
        <s v="T00301"/>
        <s v="T00302"/>
        <s v="T00303"/>
        <s v="T00304"/>
        <s v="T00305"/>
        <s v="T00306"/>
        <s v="T00307"/>
        <s v="T00308"/>
        <s v="T00309"/>
        <s v="T00310"/>
        <s v="T00311"/>
        <s v="T00312"/>
        <s v="T00313"/>
        <s v="T00314"/>
        <s v="T00315"/>
        <s v="T00316"/>
        <s v="T00317"/>
        <s v="T00318"/>
        <s v="T00319"/>
        <s v="T00320"/>
        <s v="T00321"/>
        <s v="T00322"/>
        <s v="T00323"/>
        <s v="T00324"/>
        <s v="T00325"/>
        <s v="T00326"/>
        <s v="T00327"/>
        <s v="T00328"/>
        <s v="T00329"/>
        <s v="T00330"/>
        <s v="T00331"/>
        <s v="T00332"/>
        <s v="T00333"/>
        <s v="T00334"/>
        <s v="T00335"/>
        <s v="T00336"/>
        <s v="T00337"/>
        <s v="T00338"/>
        <s v="T00339"/>
        <s v="T00340"/>
        <s v="T00341"/>
        <s v="T00342"/>
        <s v="T00343"/>
        <s v="T00344"/>
        <s v="T00345"/>
        <s v="T00346"/>
        <s v="T00347"/>
        <s v="T00348"/>
        <s v="T00349"/>
        <s v="T00350"/>
        <s v="T00351"/>
        <s v="T00352"/>
        <s v="T00353"/>
        <s v="T00354"/>
        <s v="T00355"/>
        <s v="T00356"/>
        <s v="T00357"/>
        <s v="T00358"/>
        <s v="T00359"/>
        <s v="T00360"/>
        <s v="T00361"/>
        <s v="T00362"/>
        <s v="T00363"/>
        <s v="T00364"/>
        <s v="T00365"/>
        <s v="T00366"/>
        <s v="T00367"/>
        <s v="T00368"/>
        <s v="T00369"/>
        <s v="T00370"/>
        <s v="T00371"/>
        <s v="T00372"/>
        <s v="T00373"/>
        <s v="T00374"/>
        <s v="T00375"/>
        <s v="T00376"/>
        <s v="T00377"/>
        <s v="T00378"/>
        <s v="T00379"/>
        <s v="T00380"/>
        <s v="T00381"/>
        <s v="T00382"/>
        <s v="T00383"/>
        <s v="T00384"/>
        <s v="T00385"/>
        <s v="T00386"/>
        <s v="T00387"/>
        <s v="T00388"/>
        <s v="T00389"/>
        <s v="T00390"/>
        <s v="T00391"/>
        <s v="T00392"/>
        <s v="T00393"/>
        <s v="T00394"/>
        <s v="T00395"/>
        <s v="T00396"/>
        <s v="T00397"/>
        <s v="T00398"/>
        <s v="T00399"/>
        <s v="T00400"/>
        <s v="T00401"/>
        <s v="T00402"/>
        <s v="T00403"/>
        <s v="T00404"/>
        <s v="T00405"/>
        <s v="T00406"/>
        <s v="T00407"/>
        <s v="T00408"/>
        <s v="T00409"/>
        <s v="T00410"/>
        <s v="T00411"/>
        <s v="T00412"/>
        <s v="T00413"/>
        <s v="T00414"/>
        <s v="T00415"/>
        <s v="T00416"/>
        <s v="T00417"/>
        <s v="T00418"/>
        <s v="T00419"/>
        <s v="T00420"/>
        <s v="T00421"/>
        <s v="T00422"/>
        <s v="T00423"/>
        <s v="T00424"/>
        <s v="T00425"/>
        <s v="T00426"/>
        <s v="T00427"/>
        <s v="T00428"/>
        <s v="T00429"/>
        <s v="T00430"/>
        <s v="T00431"/>
        <s v="T00432"/>
        <s v="T00433"/>
        <s v="T00434"/>
        <s v="T00435"/>
        <s v="T00436"/>
        <s v="T00437"/>
        <s v="T00438"/>
        <s v="T00439"/>
        <s v="T00440"/>
        <s v="T00441"/>
        <s v="T00442"/>
        <s v="T00443"/>
        <s v="T00444"/>
        <s v="T00445"/>
        <s v="T00446"/>
        <s v="T00447"/>
        <s v="T00448"/>
        <s v="T00449"/>
        <s v="T00450"/>
        <s v="T00451"/>
        <s v="T00452"/>
        <s v="T00453"/>
        <s v="T00454"/>
        <s v="T00455"/>
        <s v="T00456"/>
        <s v="T00457"/>
        <s v="T00458"/>
        <s v="T00459"/>
        <s v="T00460"/>
        <s v="T00461"/>
        <s v="T00462"/>
        <s v="T00463"/>
        <s v="T00464"/>
        <s v="T00465"/>
        <s v="T00466"/>
        <s v="T00467"/>
        <s v="T00468"/>
        <s v="T00469"/>
        <s v="T00470"/>
        <s v="T00471"/>
        <s v="T00472"/>
        <s v="T00473"/>
        <s v="T00474"/>
        <s v="T00475"/>
        <s v="T00476"/>
        <s v="T00477"/>
        <s v="T00478"/>
        <s v="T00479"/>
        <s v="T00480"/>
        <s v="T00481"/>
        <s v="T00482"/>
        <s v="T00483"/>
        <s v="T00484"/>
        <s v="T00485"/>
        <s v="T00486"/>
        <s v="T00487"/>
        <s v="T00488"/>
        <s v="T00489"/>
        <s v="T00490"/>
        <s v="T00491"/>
        <s v="T00492"/>
        <s v="T00493"/>
        <s v="T00494"/>
        <s v="T00495"/>
        <s v="T00496"/>
        <s v="T00497"/>
        <s v="T00498"/>
        <s v="T00499"/>
        <s v="T00500"/>
        <s v="T00501"/>
        <s v="T00502"/>
        <s v="T00503"/>
        <s v="T00504"/>
        <s v="T00505"/>
        <s v="T00506"/>
        <s v="T00507"/>
        <s v="T00508"/>
        <s v="T00509"/>
        <s v="T00510"/>
        <s v="T00511"/>
        <s v="T00512"/>
        <s v="T00513"/>
        <s v="T00514"/>
        <s v="T00515"/>
        <s v="T00516"/>
        <s v="T00517"/>
        <s v="T00518"/>
        <s v="T00519"/>
        <s v="T00520"/>
        <s v="T00521"/>
        <s v="T00522"/>
        <s v="T00523"/>
        <s v="T00524"/>
        <s v="T00525"/>
        <s v="T00526"/>
        <s v="T00527"/>
        <s v="T00528"/>
        <s v="T00529"/>
        <s v="T00530"/>
        <s v="T00531"/>
        <s v="T00532"/>
        <s v="T00533"/>
        <s v="T00534"/>
        <s v="T00535"/>
        <s v="T00536"/>
        <s v="T00537"/>
        <s v="T00538"/>
        <s v="T00539"/>
        <s v="T00540"/>
        <s v="T00541"/>
        <s v="T00542"/>
        <s v="T00543"/>
        <s v="T00544"/>
        <s v="T00545"/>
        <s v="T00546"/>
        <s v="T00547"/>
        <s v="T00548"/>
        <s v="T00549"/>
        <s v="T00550"/>
        <s v="T00551"/>
        <s v="T00552"/>
        <s v="T00553"/>
        <s v="T00554"/>
        <s v="T00555"/>
        <s v="T00556"/>
        <s v="T00557"/>
        <s v="T00558"/>
        <s v="T00559"/>
        <s v="T00560"/>
        <s v="T00561"/>
        <s v="T00562"/>
        <s v="T00563"/>
        <s v="T00564"/>
        <s v="T00565"/>
        <s v="T00566"/>
        <s v="T00567"/>
        <s v="T00568"/>
        <s v="T00569"/>
        <s v="T00570"/>
        <s v="T00571"/>
        <s v="T00572"/>
        <s v="T00573"/>
        <s v="T00574"/>
        <s v="T00575"/>
        <s v="T00576"/>
        <s v="T00577"/>
        <s v="T00578"/>
        <s v="T00579"/>
        <s v="T00580"/>
        <s v="T00581"/>
        <s v="T00582"/>
        <s v="T00583"/>
        <s v="T00584"/>
        <s v="T00585"/>
        <s v="T00586"/>
        <s v="T00587"/>
        <s v="T00588"/>
        <s v="T00589"/>
        <s v="T00590"/>
        <s v="T00591"/>
        <s v="T00592"/>
        <s v="T00593"/>
        <s v="T00594"/>
        <s v="T00595"/>
        <s v="T00596"/>
        <s v="T00597"/>
        <s v="T00598"/>
        <s v="T00599"/>
        <s v="T00600"/>
        <s v="T00601"/>
        <s v="T00602"/>
        <s v="T00603"/>
        <s v="T00604"/>
        <s v="T00605"/>
        <s v="T00606"/>
        <s v="T00607"/>
        <s v="T00608"/>
        <s v="T00609"/>
        <s v="T00610"/>
        <s v="T00611"/>
        <s v="T00612"/>
        <s v="T00613"/>
        <s v="T00614"/>
        <s v="T00615"/>
        <s v="T00616"/>
        <s v="T00617"/>
        <s v="T00618"/>
        <s v="T00619"/>
        <s v="T00620"/>
        <s v="T00621"/>
        <s v="T00622"/>
        <s v="T00623"/>
        <s v="T00624"/>
        <s v="T00625"/>
        <s v="T00626"/>
        <s v="T00627"/>
        <s v="T00628"/>
        <s v="T00629"/>
        <s v="T00630"/>
        <s v="T00631"/>
        <s v="T00632"/>
        <s v="T00633"/>
        <s v="T00634"/>
        <s v="T00635"/>
        <s v="T00636"/>
        <s v="T00637"/>
        <s v="T00638"/>
        <s v="T00639"/>
        <s v="T00640"/>
        <s v="T00641"/>
        <s v="T00642"/>
        <s v="T00643"/>
        <s v="T00644"/>
        <s v="T00645"/>
        <s v="T00646"/>
        <s v="T00647"/>
        <s v="T00648"/>
        <s v="T00649"/>
        <s v="T00650"/>
        <s v="T00651"/>
        <s v="T00652"/>
        <s v="T00653"/>
        <s v="T00654"/>
        <s v="T00655"/>
        <s v="T00656"/>
        <s v="T00657"/>
        <s v="T00658"/>
        <s v="T00659"/>
        <s v="T00660"/>
        <s v="T00661"/>
        <s v="T00662"/>
        <s v="T00663"/>
        <s v="T00664"/>
        <s v="T00665"/>
        <s v="T00666"/>
        <s v="T00667"/>
        <s v="T00668"/>
        <s v="T00669"/>
        <s v="T00670"/>
        <s v="T00671"/>
        <s v="T00672"/>
        <s v="T00673"/>
        <s v="T00674"/>
        <s v="T00675"/>
        <s v="T00676"/>
        <s v="T00677"/>
        <s v="T00678"/>
        <s v="T00679"/>
        <s v="T00680"/>
        <s v="T00681"/>
        <s v="T00682"/>
        <s v="T00683"/>
        <s v="T00684"/>
        <s v="T00685"/>
        <s v="T00686"/>
        <s v="T00687"/>
        <s v="T00688"/>
        <s v="T00689"/>
        <s v="T00690"/>
        <s v="T00691"/>
        <s v="T00692"/>
        <s v="T00693"/>
        <s v="T00694"/>
        <s v="T00695"/>
        <s v="T00696"/>
        <s v="T00697"/>
        <s v="T00698"/>
        <s v="T00699"/>
        <s v="T00700"/>
        <s v="T00701"/>
        <s v="T00702"/>
        <s v="T00703"/>
        <s v="T00704"/>
        <s v="T00705"/>
        <s v="T00706"/>
        <s v="T00707"/>
        <s v="T00708"/>
        <s v="T00709"/>
        <s v="T00710"/>
        <s v="T00711"/>
        <s v="T00712"/>
        <s v="T00713"/>
        <s v="T00714"/>
        <s v="T00715"/>
        <s v="T00716"/>
        <s v="T00717"/>
        <s v="T00718"/>
        <s v="T00719"/>
        <s v="T00720"/>
        <s v="T00721"/>
        <s v="T00722"/>
        <s v="T00723"/>
        <s v="T00724"/>
        <s v="T00725"/>
        <s v="T00726"/>
        <s v="T00727"/>
        <s v="T00728"/>
        <s v="T00729"/>
        <s v="T00730"/>
        <s v="T00731"/>
        <s v="T00732"/>
        <s v="T00733"/>
        <s v="T00734"/>
        <s v="T00735"/>
        <s v="T00736"/>
        <s v="T00737"/>
        <s v="T00738"/>
        <s v="T00739"/>
        <s v="T00740"/>
        <s v="T00741"/>
        <s v="T00742"/>
        <s v="T00743"/>
        <s v="T00744"/>
        <s v="T00745"/>
        <s v="T00746"/>
        <s v="T00747"/>
        <s v="T00748"/>
        <s v="T00749"/>
        <s v="T00750"/>
        <s v="T00751"/>
        <s v="T00752"/>
        <s v="T00753"/>
        <s v="T00754"/>
        <s v="T00755"/>
        <s v="T00756"/>
        <s v="T00757"/>
        <s v="T00758"/>
        <s v="T00759"/>
        <s v="T00760"/>
        <s v="T00761"/>
        <s v="T00762"/>
        <s v="T00763"/>
        <s v="T00764"/>
        <s v="T00765"/>
        <s v="T00766"/>
        <s v="T00767"/>
        <s v="T00768"/>
        <s v="T00769"/>
        <s v="T00770"/>
        <s v="T00771"/>
        <s v="T00772"/>
        <s v="T00773"/>
        <s v="T00774"/>
        <s v="T00775"/>
        <s v="T00776"/>
        <s v="T00777"/>
        <s v="T00778"/>
        <s v="T00779"/>
        <s v="T00780"/>
        <s v="T00781"/>
        <s v="T00782"/>
        <s v="T00783"/>
        <s v="T00784"/>
        <s v="T00785"/>
        <s v="T00786"/>
        <s v="T00787"/>
        <s v="T00788"/>
        <s v="T00789"/>
        <s v="T00790"/>
        <s v="T00791"/>
        <s v="T00792"/>
        <s v="T00793"/>
        <s v="T00794"/>
        <s v="T00795"/>
        <s v="T00796"/>
        <s v="T00797"/>
        <s v="T00798"/>
        <s v="T00799"/>
        <s v="T00800"/>
        <s v="T00801"/>
        <s v="T00802"/>
        <s v="T00803"/>
        <s v="T00804"/>
        <s v="T00805"/>
        <s v="T00806"/>
        <s v="T00807"/>
        <s v="T00808"/>
        <s v="T00809"/>
        <s v="T00810"/>
        <s v="T00811"/>
        <s v="T00812"/>
        <s v="T00813"/>
        <s v="T00814"/>
        <s v="T00815"/>
        <s v="T00816"/>
        <s v="T00817"/>
        <s v="T00818"/>
        <s v="T00819"/>
        <s v="T00820"/>
        <s v="T00821"/>
        <s v="T00822"/>
        <s v="T00823"/>
        <s v="T00824"/>
        <s v="T00825"/>
        <s v="T00826"/>
        <s v="T00827"/>
        <s v="T00828"/>
        <s v="T00829"/>
        <s v="T00830"/>
        <s v="T00831"/>
        <s v="T00832"/>
        <s v="T00833"/>
        <s v="T00834"/>
        <s v="T00835"/>
        <s v="T00836"/>
        <s v="T00837"/>
        <s v="T00838"/>
        <s v="T00839"/>
        <s v="T00840"/>
        <s v="T00841"/>
        <s v="T00842"/>
        <s v="T00843"/>
        <s v="T00844"/>
        <s v="T00845"/>
        <s v="T00846"/>
        <s v="T00847"/>
        <s v="T00848"/>
        <s v="T00849"/>
        <s v="T00850"/>
        <s v="T00851"/>
        <s v="T00852"/>
        <s v="T00853"/>
        <s v="T00854"/>
        <s v="T00855"/>
        <s v="T00856"/>
        <s v="T00857"/>
        <s v="T00858"/>
        <s v="T00859"/>
        <s v="T00860"/>
        <s v="T00861"/>
        <s v="T00862"/>
        <s v="T00863"/>
        <s v="T00864"/>
        <s v="T00865"/>
        <s v="T00866"/>
        <s v="T00867"/>
        <s v="T00868"/>
        <s v="T00869"/>
        <s v="T00870"/>
        <s v="T00871"/>
        <s v="T00872"/>
        <s v="T00873"/>
        <s v="T00874"/>
        <s v="T00875"/>
        <s v="T00876"/>
        <s v="T00877"/>
        <s v="T00878"/>
        <s v="T00879"/>
        <s v="T00880"/>
        <s v="T00881"/>
        <s v="T00882"/>
        <s v="T00883"/>
        <s v="T00884"/>
        <s v="T00885"/>
        <s v="T00886"/>
        <s v="T00887"/>
        <s v="T00888"/>
        <s v="T00889"/>
        <s v="T00890"/>
        <s v="T00891"/>
        <s v="T00892"/>
        <s v="T00893"/>
        <s v="T00894"/>
        <s v="T00895"/>
        <s v="T00896"/>
        <s v="T00897"/>
        <s v="T00898"/>
        <s v="T00899"/>
        <s v="T00900"/>
        <s v="T00901"/>
        <s v="T00902"/>
        <s v="T00903"/>
        <s v="T00904"/>
        <s v="T00905"/>
        <s v="T00906"/>
        <s v="T00907"/>
        <s v="T00908"/>
        <s v="T00909"/>
        <s v="T00910"/>
        <s v="T00911"/>
        <s v="T00912"/>
        <s v="T00913"/>
        <s v="T00914"/>
        <s v="T00915"/>
        <s v="T00916"/>
        <s v="T00917"/>
        <s v="T00918"/>
        <s v="T00919"/>
        <s v="T00920"/>
        <s v="T00921"/>
        <s v="T00922"/>
        <s v="T00923"/>
        <s v="T00924"/>
        <s v="T00925"/>
        <s v="T00926"/>
        <s v="T00927"/>
        <s v="T00928"/>
        <s v="T00929"/>
        <s v="T00930"/>
        <s v="T00931"/>
        <s v="T00932"/>
        <s v="T00933"/>
        <s v="T00934"/>
        <s v="T00935"/>
        <s v="T00936"/>
        <s v="T00937"/>
        <s v="T00938"/>
        <s v="T00939"/>
        <s v="T00940"/>
        <s v="T00941"/>
        <s v="T00942"/>
        <s v="T00943"/>
        <s v="T00944"/>
        <s v="T00945"/>
        <s v="T00946"/>
        <s v="T00947"/>
        <s v="T00948"/>
        <s v="T00949"/>
        <s v="T00950"/>
        <s v="T00951"/>
        <s v="T00952"/>
        <s v="T00953"/>
        <s v="T00954"/>
        <s v="T00955"/>
        <s v="T00956"/>
        <s v="T00957"/>
        <s v="T00958"/>
        <s v="T00959"/>
        <s v="T00960"/>
        <s v="T00961"/>
        <s v="T00962"/>
        <s v="T00963"/>
        <s v="T00964"/>
        <s v="T00965"/>
        <s v="T00966"/>
        <s v="T00967"/>
        <s v="T00968"/>
        <s v="T00969"/>
        <s v="T00970"/>
        <s v="T00971"/>
        <s v="T00972"/>
        <s v="T00973"/>
        <s v="T00974"/>
        <s v="T00975"/>
        <s v="T00976"/>
        <s v="T00977"/>
        <s v="T00978"/>
        <s v="T00979"/>
        <s v="T00980"/>
        <s v="T00981"/>
        <s v="T00982"/>
        <s v="T00983"/>
        <s v="T00984"/>
        <s v="T00985"/>
        <s v="T00986"/>
        <s v="T00987"/>
        <s v="T00988"/>
        <s v="T00989"/>
        <s v="T00990"/>
        <s v="T00991"/>
        <s v="T00992"/>
        <s v="T00993"/>
        <s v="T00994"/>
        <s v="T00995"/>
        <s v="T00996"/>
        <s v="T00997"/>
        <s v="T00998"/>
        <s v="T00999"/>
        <s v="T01000"/>
        <s v="T01001"/>
        <s v="T01002"/>
        <s v="T01003"/>
        <s v="T01004"/>
        <s v="T01005"/>
        <s v="T01006"/>
        <s v="T01007"/>
        <s v="T01008"/>
        <s v="T01009"/>
        <s v="T01010"/>
        <s v="T01011"/>
        <s v="T01012"/>
        <s v="T01013"/>
        <s v="T01014"/>
        <s v="T01015"/>
        <s v="T01016"/>
        <s v="T01017"/>
        <s v="T01018"/>
        <s v="T01019"/>
        <s v="T01020"/>
        <s v="T01021"/>
        <s v="T01022"/>
        <s v="T01023"/>
        <s v="T01024"/>
        <s v="T01025"/>
        <s v="T01026"/>
        <s v="T01027"/>
        <s v="T01028"/>
        <s v="T01029"/>
        <s v="T01030"/>
        <s v="T01031"/>
        <s v="T01032"/>
        <s v="T01033"/>
        <s v="T01034"/>
        <s v="T01035"/>
        <s v="T01036"/>
        <s v="T01037"/>
        <s v="T01038"/>
        <s v="T01039"/>
        <s v="T01040"/>
        <s v="T01041"/>
        <s v="T01042"/>
        <s v="T01043"/>
        <s v="T01044"/>
        <s v="T01045"/>
        <s v="T01046"/>
        <s v="T01047"/>
        <s v="T01048"/>
        <s v="T01049"/>
        <s v="T01050"/>
        <s v="T01051"/>
        <s v="T01052"/>
        <s v="T01053"/>
        <s v="T01054"/>
        <s v="T01055"/>
        <s v="T01056"/>
        <s v="T01057"/>
        <s v="T01058"/>
        <s v="T01059"/>
        <s v="T01060"/>
        <s v="T01061"/>
        <s v="T01062"/>
        <s v="T01063"/>
        <s v="T01064"/>
        <s v="T01065"/>
        <s v="T01066"/>
        <s v="T01067"/>
        <s v="T01068"/>
        <s v="T01069"/>
        <s v="T01070"/>
        <s v="T01071"/>
        <s v="T01072"/>
        <s v="T01073"/>
        <s v="T01074"/>
        <s v="T01075"/>
        <s v="T01076"/>
        <s v="T01077"/>
        <s v="T01078"/>
        <s v="T01079"/>
        <s v="T01080"/>
        <s v="T01081"/>
        <s v="T01082"/>
        <s v="T01083"/>
        <s v="T01084"/>
        <s v="T01085"/>
        <s v="T01086"/>
        <s v="T01087"/>
        <s v="T01088"/>
        <s v="T01089"/>
        <s v="T01090"/>
        <s v="T01091"/>
        <s v="T01092"/>
        <s v="T01093"/>
        <s v="T01094"/>
        <s v="T01095"/>
        <s v="T01096"/>
        <s v="T01097"/>
        <s v="T01098"/>
        <s v="T01099"/>
        <s v="T01100"/>
        <s v="T01101"/>
        <s v="T01102"/>
        <s v="T01103"/>
        <s v="T01104"/>
        <s v="T01105"/>
        <s v="T01106"/>
        <s v="T01107"/>
        <s v="T01108"/>
        <s v="T01109"/>
        <s v="T01110"/>
        <s v="T01111"/>
        <s v="T01112"/>
        <s v="T01113"/>
        <s v="T01114"/>
        <s v="T01115"/>
        <s v="T01116"/>
        <s v="T01117"/>
        <s v="T01118"/>
        <s v="T01119"/>
        <s v="T01120"/>
        <s v="T01121"/>
        <s v="T01122"/>
        <s v="T01123"/>
        <s v="T01124"/>
        <s v="T01125"/>
        <s v="T01126"/>
        <s v="T01127"/>
        <s v="T01128"/>
        <s v="T01129"/>
        <s v="T01130"/>
        <s v="T01131"/>
        <s v="T01132"/>
        <s v="T01133"/>
        <s v="T01134"/>
        <s v="T01135"/>
        <s v="T01136"/>
        <s v="T01137"/>
        <s v="T01138"/>
        <s v="T01139"/>
        <s v="T01140"/>
        <s v="T01141"/>
        <s v="T01142"/>
        <s v="T01143"/>
        <s v="T01144"/>
        <s v="T01145"/>
        <s v="T01146"/>
        <s v="T01147"/>
        <s v="T01148"/>
        <s v="T01149"/>
        <s v="T01150"/>
        <s v="T01151"/>
        <s v="T01152"/>
        <s v="T01153"/>
        <s v="T01154"/>
        <s v="T01155"/>
        <s v="T01156"/>
        <s v="T01157"/>
        <s v="T01158"/>
        <s v="T01159"/>
        <s v="T01160"/>
        <s v="T01161"/>
        <s v="T01162"/>
        <s v="T01163"/>
        <s v="T01164"/>
        <s v="T01165"/>
        <s v="T01166"/>
        <s v="T01167"/>
        <s v="T01168"/>
        <s v="T01169"/>
        <s v="T01170"/>
        <s v="T01171"/>
        <s v="T01172"/>
        <s v="T01173"/>
        <s v="T01174"/>
        <s v="T01175"/>
        <s v="T01176"/>
        <s v="T01177"/>
        <s v="T01178"/>
        <s v="T01179"/>
        <s v="T01180"/>
        <s v="T01181"/>
        <s v="T01182"/>
        <s v="T01183"/>
        <s v="T01184"/>
        <s v="T01185"/>
        <s v="T01186"/>
        <s v="T01187"/>
        <s v="T01188"/>
        <s v="T01189"/>
        <s v="T01190"/>
        <s v="T01191"/>
        <s v="T01192"/>
        <s v="T01193"/>
        <s v="T01194"/>
        <s v="T01195"/>
        <s v="T01196"/>
        <s v="T01197"/>
        <s v="T01198"/>
        <s v="T01199"/>
        <s v="T01200"/>
        <s v="T01201"/>
        <s v="T01202"/>
        <s v="T01203"/>
        <s v="T01204"/>
        <s v="T01205"/>
        <s v="T01206"/>
        <s v="T01207"/>
        <s v="T01208"/>
        <s v="T01209"/>
        <s v="T01210"/>
        <s v="T01211"/>
        <s v="T01212"/>
        <s v="T01213"/>
        <s v="T01214"/>
        <s v="T01215"/>
        <s v="T01216"/>
        <s v="T01217"/>
        <s v="T01218"/>
        <s v="T01219"/>
        <s v="T01220"/>
        <s v="T01221"/>
        <s v="T01222"/>
        <s v="T01223"/>
        <s v="T01224"/>
        <s v="T01225"/>
        <s v="T01226"/>
        <s v="T01227"/>
        <s v="T01228"/>
        <s v="T01229"/>
        <s v="T01230"/>
        <s v="T01231"/>
        <s v="T01232"/>
        <s v="T01233"/>
        <s v="T01234"/>
        <s v="T01235"/>
        <s v="T01236"/>
        <s v="T01237"/>
        <s v="T01238"/>
        <s v="T01239"/>
        <s v="T01240"/>
        <s v="T01241"/>
        <s v="T01242"/>
        <s v="T01243"/>
        <s v="T01244"/>
        <s v="T01245"/>
        <s v="T01246"/>
        <s v="T01247"/>
        <s v="T01248"/>
        <s v="T01249"/>
        <s v="T01250"/>
        <s v="T01251"/>
        <s v="T01252"/>
        <s v="T01253"/>
        <s v="T01254"/>
        <s v="T01255"/>
        <s v="T01256"/>
        <s v="T01257"/>
        <s v="T01258"/>
        <s v="T01259"/>
        <s v="T01260"/>
        <s v="T01261"/>
        <s v="T01262"/>
        <s v="T01263"/>
        <s v="T01264"/>
        <s v="T01265"/>
        <s v="T01266"/>
        <s v="T01267"/>
        <s v="T01268"/>
        <s v="T01269"/>
        <s v="T01270"/>
        <s v="T01271"/>
        <s v="T01272"/>
        <s v="T01273"/>
        <s v="T01274"/>
        <s v="T01275"/>
        <s v="T01276"/>
        <s v="T01277"/>
        <s v="T01278"/>
        <s v="T01279"/>
        <s v="T01280"/>
        <s v="T01281"/>
        <s v="T01282"/>
        <s v="T01283"/>
        <s v="T01284"/>
        <s v="T01285"/>
        <s v="T01286"/>
        <s v="T01287"/>
        <s v="T01288"/>
        <s v="T01289"/>
        <s v="T01290"/>
        <s v="T01291"/>
        <s v="T01292"/>
        <s v="T01293"/>
        <s v="T01294"/>
        <s v="T01295"/>
        <s v="T01296"/>
        <s v="T01297"/>
        <s v="T01298"/>
        <s v="T01299"/>
        <s v="T01300"/>
        <s v="T01301"/>
        <s v="T01302"/>
        <s v="T01303"/>
        <s v="T01304"/>
        <s v="T01305"/>
        <s v="T01306"/>
        <s v="T01307"/>
        <s v="T01308"/>
        <s v="T01309"/>
        <s v="T01310"/>
        <s v="T01311"/>
        <s v="T01312"/>
        <s v="T01313"/>
        <s v="T01314"/>
        <s v="T01315"/>
        <s v="T01316"/>
        <s v="T01317"/>
        <s v="T01318"/>
        <s v="T01319"/>
        <s v="T01320"/>
        <s v="T01321"/>
        <s v="T01322"/>
        <s v="T01323"/>
        <s v="T01324"/>
        <s v="T01325"/>
        <s v="T01326"/>
        <s v="T01327"/>
        <s v="T01328"/>
        <s v="T01329"/>
        <s v="T01330"/>
        <s v="T01331"/>
        <s v="T01332"/>
        <s v="T01333"/>
        <s v="T01334"/>
        <s v="T01335"/>
        <s v="T01336"/>
        <s v="T01337"/>
        <s v="T01338"/>
        <s v="T01339"/>
        <s v="T01340"/>
        <s v="T01341"/>
        <s v="T01342"/>
        <s v="T01343"/>
        <s v="T01344"/>
        <s v="T01345"/>
        <s v="T01346"/>
        <s v="T01347"/>
        <s v="T01348"/>
        <s v="T01349"/>
        <s v="T01350"/>
        <s v="T01351"/>
        <s v="T01352"/>
        <s v="T01353"/>
        <s v="T01354"/>
        <s v="T01355"/>
        <s v="T01356"/>
        <s v="T01357"/>
        <s v="T01358"/>
        <s v="T01359"/>
        <s v="T01360"/>
        <s v="T01361"/>
        <s v="T01362"/>
        <s v="T01363"/>
        <s v="T01364"/>
        <s v="T01365"/>
        <s v="T01366"/>
        <s v="T01367"/>
        <s v="T01368"/>
        <s v="T01369"/>
        <s v="T01370"/>
        <s v="T01371"/>
        <s v="T01372"/>
        <s v="T01373"/>
        <s v="T01374"/>
        <s v="T01375"/>
        <s v="T01376"/>
        <s v="T01377"/>
        <s v="T01378"/>
        <s v="T01379"/>
        <s v="T01380"/>
        <s v="T01381"/>
        <s v="T01382"/>
        <s v="T01383"/>
        <s v="T01384"/>
        <s v="T01385"/>
        <s v="T01386"/>
        <s v="T01387"/>
        <s v="T01388"/>
        <s v="T01389"/>
        <s v="T01390"/>
        <s v="T01391"/>
        <s v="T01392"/>
        <s v="T01393"/>
        <s v="T01394"/>
        <s v="T01395"/>
        <s v="T01396"/>
        <s v="T01397"/>
        <s v="T01398"/>
        <s v="T01399"/>
        <s v="T01400"/>
        <s v="T01401"/>
        <s v="T01402"/>
        <s v="T01403"/>
        <s v="T01404"/>
        <s v="T01405"/>
        <s v="T01406"/>
        <s v="T01407"/>
        <s v="T01408"/>
        <s v="T01409"/>
        <s v="T01410"/>
        <s v="T01411"/>
        <s v="T01412"/>
        <s v="T01413"/>
        <s v="T01414"/>
        <s v="T01415"/>
        <s v="T01416"/>
        <s v="T01417"/>
        <s v="T01418"/>
        <s v="T01419"/>
        <s v="T01420"/>
        <s v="T01421"/>
        <s v="T01422"/>
        <s v="T01423"/>
        <s v="T01424"/>
        <s v="T01425"/>
        <s v="T01426"/>
        <s v="T01427"/>
        <s v="T01428"/>
        <s v="T01429"/>
        <s v="T01430"/>
        <s v="T01431"/>
        <s v="T01432"/>
        <s v="T01433"/>
        <s v="T01434"/>
        <s v="T01435"/>
        <s v="T01436"/>
        <s v="T01437"/>
        <s v="T01438"/>
        <s v="T01439"/>
        <s v="T01440"/>
        <s v="T01441"/>
        <s v="T01442"/>
        <s v="T01443"/>
        <s v="T01444"/>
        <s v="T01445"/>
        <s v="T01446"/>
        <s v="T01447"/>
        <s v="T01448"/>
        <s v="T01449"/>
        <s v="T01450"/>
        <s v="T01451"/>
        <s v="T01452"/>
        <s v="T01453"/>
        <s v="T01454"/>
        <s v="T01455"/>
        <s v="T01456"/>
        <s v="T01457"/>
        <s v="T01458"/>
        <s v="T01459"/>
        <s v="T01460"/>
        <s v="T01461"/>
        <s v="T01462"/>
        <s v="T01463"/>
        <s v="T01464"/>
        <s v="T01465"/>
        <s v="T01466"/>
        <s v="T01467"/>
        <s v="T01468"/>
        <s v="T01469"/>
        <s v="T01470"/>
        <s v="T01471"/>
        <s v="T01472"/>
        <s v="T01473"/>
        <s v="T01474"/>
        <s v="T01475"/>
        <s v="T01476"/>
        <s v="T01477"/>
        <s v="T01478"/>
        <s v="T01479"/>
        <s v="T01480"/>
        <s v="T01481"/>
        <s v="T01482"/>
        <s v="T01483"/>
        <s v="T01484"/>
        <s v="T01485"/>
        <s v="T01486"/>
        <s v="T01487"/>
        <s v="T01488"/>
        <s v="T01489"/>
        <s v="T01490"/>
        <s v="T01491"/>
        <s v="T01492"/>
        <s v="T01493"/>
        <s v="T01494"/>
        <s v="T01495"/>
        <s v="T01496"/>
        <s v="T01497"/>
        <s v="T01498"/>
        <s v="T01499"/>
        <s v="T01500"/>
        <s v="T01501"/>
        <s v="T01502"/>
        <s v="T01503"/>
        <s v="T01504"/>
        <s v="T01505"/>
        <s v="T01506"/>
        <s v="T01507"/>
        <s v="T01508"/>
        <s v="T01509"/>
        <s v="T01510"/>
        <s v="T01511"/>
        <s v="T01512"/>
        <s v="T01513"/>
        <s v="T01514"/>
        <s v="T01515"/>
        <s v="T01516"/>
        <s v="T01517"/>
        <s v="T01518"/>
        <s v="T01519"/>
        <s v="T01520"/>
        <s v="T01521"/>
        <s v="T01522"/>
        <s v="T01523"/>
        <s v="T01524"/>
        <s v="T01525"/>
        <s v="T01526"/>
        <s v="T01527"/>
        <s v="T01528"/>
        <s v="T01529"/>
        <s v="T01530"/>
        <s v="T01531"/>
        <s v="T01532"/>
        <s v="T01533"/>
        <s v="T01534"/>
        <s v="T01535"/>
        <s v="T01536"/>
        <s v="T01537"/>
        <s v="T01538"/>
        <s v="T01539"/>
        <s v="T01540"/>
        <s v="T01541"/>
        <s v="T01542"/>
        <s v="T01543"/>
        <s v="T01544"/>
        <s v="T01545"/>
        <s v="T01546"/>
        <s v="T01547"/>
        <s v="T01548"/>
        <s v="T01549"/>
        <s v="T01550"/>
        <s v="T01551"/>
        <s v="T01552"/>
        <s v="T01553"/>
        <s v="T01554"/>
        <s v="T01555"/>
        <s v="T01556"/>
        <s v="T01557"/>
        <s v="T01558"/>
        <s v="T01559"/>
        <s v="T01560"/>
        <s v="T01561"/>
        <s v="T01562"/>
        <s v="T01563"/>
        <s v="T01564"/>
        <s v="T01565"/>
        <s v="T01566"/>
        <s v="T01567"/>
        <s v="T01568"/>
        <s v="T01569"/>
        <s v="T01570"/>
        <s v="T01571"/>
        <s v="T01572"/>
        <s v="T01573"/>
        <s v="T01574"/>
        <s v="T01575"/>
        <s v="T01576"/>
        <s v="T01577"/>
        <s v="T01578"/>
        <s v="T01579"/>
        <s v="T01580"/>
        <s v="T01581"/>
        <s v="T01582"/>
        <s v="T01583"/>
        <s v="T01584"/>
        <s v="T01585"/>
        <s v="T01586"/>
        <s v="T01587"/>
        <s v="T01588"/>
        <s v="T01589"/>
        <s v="T01590"/>
        <s v="T01591"/>
        <s v="T01592"/>
        <s v="T01593"/>
        <s v="T01594"/>
        <s v="T01595"/>
        <s v="T01596"/>
        <s v="T01597"/>
        <s v="T01598"/>
        <s v="T01599"/>
        <s v="T01600"/>
        <s v="T01601"/>
        <s v="T01602"/>
        <s v="T01603"/>
        <s v="T01604"/>
        <s v="T01605"/>
        <s v="T01606"/>
        <s v="T01607"/>
        <s v="T01608"/>
        <s v="T01609"/>
        <s v="T01610"/>
        <s v="T01611"/>
        <s v="T01612"/>
        <s v="T01613"/>
        <s v="T01614"/>
        <s v="T01615"/>
        <s v="T01616"/>
        <s v="T01617"/>
        <s v="T01618"/>
        <s v="T01619"/>
        <s v="T01620"/>
        <s v="T01621"/>
        <s v="T01622"/>
        <s v="T01623"/>
        <s v="T01624"/>
        <s v="T01625"/>
        <s v="T01626"/>
        <s v="T01627"/>
        <s v="T01628"/>
        <s v="T01629"/>
        <s v="T01630"/>
        <s v="T01631"/>
        <s v="T01632"/>
        <s v="T01633"/>
        <s v="T01634"/>
        <s v="T01635"/>
        <s v="T01636"/>
        <s v="T01637"/>
        <s v="T01638"/>
        <s v="T01639"/>
        <s v="T01640"/>
        <s v="T01641"/>
        <s v="T01642"/>
        <s v="T01643"/>
        <s v="T01644"/>
        <s v="T01645"/>
        <s v="T01646"/>
        <s v="T01647"/>
        <s v="T01648"/>
        <s v="T01649"/>
        <s v="T01650"/>
        <s v="T01651"/>
        <s v="T01652"/>
        <s v="T01653"/>
        <s v="T01654"/>
        <s v="T01655"/>
        <s v="T01656"/>
        <s v="T01657"/>
        <s v="T01658"/>
        <s v="T01659"/>
        <s v="T01660"/>
        <s v="T01661"/>
        <s v="T01662"/>
        <s v="T01663"/>
        <s v="T01664"/>
        <s v="T01665"/>
        <s v="T01666"/>
        <s v="T01667"/>
        <s v="T01668"/>
        <s v="T01669"/>
        <s v="T01670"/>
        <s v="T01671"/>
        <s v="T01672"/>
        <s v="T01673"/>
        <s v="T01674"/>
        <s v="T01675"/>
        <s v="T01676"/>
        <s v="T01677"/>
        <s v="T01678"/>
        <s v="T01679"/>
        <s v="T01680"/>
        <s v="T01681"/>
        <s v="T01682"/>
        <s v="T01683"/>
        <s v="T01684"/>
        <s v="T01685"/>
        <s v="T01686"/>
        <s v="T01687"/>
        <s v="T01688"/>
        <s v="T01689"/>
        <s v="T01690"/>
        <s v="T01691"/>
        <s v="T01692"/>
        <s v="T01693"/>
        <s v="T01694"/>
        <s v="T01695"/>
        <s v="T01696"/>
        <s v="T01697"/>
        <s v="T01698"/>
        <s v="T01699"/>
        <s v="T01700"/>
        <s v="T01701"/>
        <s v="T01702"/>
        <s v="T01703"/>
        <s v="T01704"/>
        <s v="T01705"/>
        <s v="T01706"/>
        <s v="T01707"/>
        <s v="T01708"/>
        <s v="T01709"/>
        <s v="T01710"/>
        <s v="T01711"/>
        <s v="T01712"/>
        <s v="T01713"/>
        <s v="T01714"/>
        <s v="T01715"/>
        <s v="T01716"/>
        <s v="T01717"/>
        <s v="T01718"/>
        <s v="T01719"/>
        <s v="T01720"/>
        <s v="T01721"/>
        <s v="T01722"/>
        <s v="T01723"/>
        <s v="T01724"/>
        <s v="T01725"/>
        <s v="T01726"/>
        <s v="T01727"/>
        <s v="T01728"/>
        <s v="T01729"/>
        <s v="T01730"/>
        <s v="T01731"/>
        <s v="T01732"/>
        <s v="T01733"/>
        <s v="T01734"/>
        <s v="T01735"/>
        <s v="T01736"/>
        <s v="T01737"/>
        <s v="T01738"/>
        <s v="T01739"/>
        <s v="T01740"/>
        <s v="T01741"/>
        <s v="T01742"/>
        <s v="T01743"/>
        <s v="T01744"/>
        <s v="T01745"/>
        <s v="T01746"/>
        <s v="T01747"/>
        <s v="T01748"/>
        <s v="T01749"/>
        <s v="T01750"/>
        <s v="T01751"/>
        <s v="T01752"/>
        <s v="T01753"/>
        <s v="T01754"/>
        <s v="T01755"/>
        <s v="T01756"/>
        <s v="T01757"/>
        <s v="T01758"/>
        <s v="T01759"/>
        <s v="T01760"/>
        <s v="T01761"/>
        <s v="T01762"/>
        <s v="T01763"/>
        <s v="T01764"/>
        <s v="T01765"/>
        <s v="T01766"/>
        <s v="T01767"/>
        <s v="T01768"/>
        <s v="T01769"/>
        <s v="T01770"/>
        <s v="T01771"/>
        <s v="T01772"/>
        <s v="T01773"/>
        <s v="T01774"/>
        <s v="T01775"/>
        <s v="T01776"/>
        <s v="T01777"/>
        <s v="T01778"/>
        <s v="T01779"/>
        <s v="T01780"/>
        <s v="T01781"/>
        <s v="T01782"/>
        <s v="T01783"/>
        <s v="T01784"/>
        <s v="T01785"/>
        <s v="T01786"/>
        <s v="T01787"/>
        <s v="T01788"/>
        <s v="T01789"/>
        <s v="T01790"/>
        <s v="T01791"/>
        <s v="T01792"/>
        <s v="T01793"/>
        <s v="T01794"/>
        <s v="T01795"/>
        <s v="T01796"/>
        <s v="T01797"/>
        <s v="T01798"/>
        <s v="T01799"/>
        <s v="T01800"/>
        <s v="T01801"/>
        <s v="T01802"/>
        <s v="T01803"/>
        <s v="T01804"/>
        <s v="T01805"/>
        <s v="T01806"/>
        <s v="T01807"/>
        <s v="T01808"/>
        <s v="T01809"/>
        <s v="T01810"/>
        <s v="T01811"/>
        <s v="T01812"/>
        <s v="T01813"/>
        <s v="T01814"/>
        <s v="T01815"/>
        <s v="T01816"/>
        <s v="T01817"/>
        <s v="T01818"/>
        <s v="T01819"/>
        <s v="T01820"/>
        <s v="T01821"/>
        <s v="T01822"/>
        <s v="T01823"/>
        <s v="T01824"/>
        <s v="T01825"/>
        <s v="T01826"/>
        <s v="T01827"/>
        <s v="T01828"/>
        <s v="T01829"/>
        <s v="T01830"/>
        <s v="T01831"/>
        <s v="T01832"/>
        <s v="T01833"/>
        <s v="T01834"/>
        <s v="T01835"/>
        <s v="T01836"/>
        <s v="T01837"/>
        <s v="T01838"/>
        <s v="T01839"/>
        <s v="T01840"/>
        <s v="T01841"/>
        <s v="T01842"/>
        <s v="T01843"/>
        <s v="T01844"/>
        <s v="T01845"/>
        <s v="T01846"/>
        <s v="T01847"/>
        <s v="T01848"/>
        <s v="T01849"/>
        <s v="T01850"/>
        <s v="T01851"/>
        <s v="T01852"/>
        <s v="T01853"/>
        <s v="T01854"/>
        <s v="T01855"/>
        <s v="T01856"/>
        <s v="T01857"/>
        <s v="T01858"/>
        <s v="T01859"/>
        <s v="T01860"/>
        <s v="T01861"/>
        <s v="T01862"/>
        <s v="T01863"/>
        <s v="T01864"/>
        <s v="T01865"/>
        <s v="T01866"/>
        <s v="T01867"/>
        <s v="T01868"/>
        <s v="T01869"/>
        <s v="T01870"/>
        <s v="T01871"/>
        <s v="T01872"/>
        <s v="T01873"/>
        <s v="T01874"/>
        <s v="T01875"/>
        <s v="T01876"/>
        <s v="T01877"/>
        <s v="T01878"/>
        <s v="T01879"/>
        <s v="T01880"/>
        <s v="T01881"/>
        <s v="T01882"/>
        <s v="T01883"/>
        <s v="T01884"/>
        <s v="T01885"/>
        <s v="T01886"/>
        <s v="T01887"/>
        <s v="T01888"/>
        <s v="T01889"/>
        <s v="T01890"/>
        <s v="T01891"/>
        <s v="T01892"/>
        <s v="T01893"/>
        <s v="T01894"/>
        <s v="T01895"/>
        <s v="T01896"/>
        <s v="T01897"/>
        <s v="T01898"/>
        <s v="T01899"/>
        <s v="T01900"/>
        <s v="T01901"/>
        <s v="T01902"/>
        <s v="T01903"/>
        <s v="T01904"/>
        <s v="T01905"/>
        <s v="T01906"/>
        <s v="T01907"/>
        <s v="T01908"/>
        <s v="T01909"/>
        <s v="T01910"/>
        <s v="T01911"/>
        <s v="T01912"/>
        <s v="T01913"/>
        <s v="T01914"/>
        <s v="T01915"/>
        <s v="T01916"/>
        <s v="T01917"/>
        <s v="T01918"/>
        <s v="T01919"/>
        <s v="T01920"/>
        <s v="T01921"/>
        <s v="T01922"/>
        <s v="T01923"/>
        <s v="T01924"/>
        <s v="T01925"/>
        <s v="T01926"/>
        <s v="T01927"/>
        <s v="T01928"/>
        <s v="T01929"/>
        <s v="T01930"/>
        <s v="T01931"/>
        <s v="T01932"/>
        <s v="T01933"/>
        <s v="T01934"/>
        <s v="T01935"/>
        <s v="T01936"/>
        <s v="T01937"/>
        <s v="T01938"/>
        <s v="T01939"/>
        <s v="T01940"/>
        <s v="T01941"/>
        <s v="T01942"/>
        <s v="T01943"/>
        <s v="T01944"/>
        <s v="T01945"/>
        <s v="T01946"/>
        <s v="T01947"/>
        <s v="T01948"/>
        <s v="T01949"/>
        <s v="T01950"/>
        <s v="T01951"/>
        <s v="T01952"/>
        <s v="T01953"/>
        <s v="T01954"/>
        <s v="T01955"/>
        <s v="T01956"/>
        <s v="T01957"/>
        <s v="T01958"/>
        <s v="T01959"/>
        <s v="T01960"/>
        <s v="T01961"/>
        <s v="T01962"/>
        <s v="T01963"/>
        <s v="T01964"/>
        <s v="T01965"/>
        <s v="T01966"/>
        <s v="T01967"/>
        <s v="T01968"/>
        <s v="T01969"/>
        <s v="T01970"/>
        <s v="T01971"/>
        <s v="T01972"/>
        <s v="T01973"/>
        <s v="T01974"/>
        <s v="T01975"/>
        <s v="T01976"/>
        <s v="T01977"/>
        <s v="T01978"/>
        <s v="T01979"/>
        <s v="T01980"/>
        <s v="T01981"/>
        <s v="T01982"/>
        <s v="T01983"/>
        <s v="T01984"/>
        <s v="T01985"/>
        <s v="T01986"/>
        <s v="T01987"/>
        <s v="T01988"/>
        <s v="T01989"/>
        <s v="T01990"/>
        <s v="T01991"/>
        <s v="T01992"/>
        <s v="T01993"/>
        <s v="T01994"/>
        <s v="T01995"/>
        <s v="T01996"/>
        <s v="T01997"/>
        <s v="T01998"/>
        <s v="T01999"/>
        <s v="T02000"/>
        <s v="T02001"/>
        <s v="T02002"/>
        <s v="T02003"/>
        <s v="T02004"/>
        <s v="T02005"/>
        <s v="T02006"/>
        <s v="T02007"/>
        <s v="T02008"/>
        <s v="T02009"/>
        <s v="T02010"/>
        <s v="T02011"/>
        <s v="T02012"/>
        <s v="T02013"/>
        <s v="T02014"/>
        <s v="T02015"/>
        <s v="T02016"/>
        <s v="T02017"/>
        <s v="T02018"/>
        <s v="T02019"/>
        <s v="T02020"/>
        <s v="T02021"/>
        <s v="T02022"/>
        <s v="T02023"/>
        <s v="T02024"/>
        <s v="T02025"/>
        <s v="T02026"/>
        <s v="T02027"/>
        <s v="T02028"/>
        <s v="T02029"/>
        <s v="T02030"/>
        <s v="T02031"/>
        <s v="T02032"/>
        <s v="T02033"/>
        <s v="T02034"/>
        <s v="T02035"/>
        <s v="T02036"/>
        <s v="T02037"/>
        <s v="T02038"/>
        <s v="T02039"/>
        <s v="T02040"/>
        <s v="T02041"/>
        <s v="T02042"/>
        <s v="T02043"/>
        <s v="T02044"/>
        <s v="T02045"/>
        <s v="T02046"/>
        <s v="T02047"/>
        <s v="T02048"/>
        <s v="T02049"/>
        <s v="T02050"/>
        <s v="T02051"/>
        <s v="T02052"/>
        <s v="T02053"/>
        <s v="T02054"/>
        <s v="T02055"/>
        <s v="T02056"/>
        <s v="T02057"/>
        <s v="T02058"/>
        <s v="T02059"/>
        <s v="T02060"/>
        <s v="T02061"/>
        <s v="T02062"/>
        <s v="T02063"/>
        <s v="T02064"/>
        <s v="T02065"/>
        <s v="T02066"/>
        <s v="T02067"/>
        <s v="T02068"/>
        <s v="T02069"/>
        <s v="T02070"/>
        <s v="T02071"/>
        <s v="T02072"/>
        <s v="T02073"/>
        <s v="T02074"/>
        <s v="T02075"/>
        <s v="T02076"/>
        <s v="T02077"/>
        <s v="T02078"/>
        <s v="T02079"/>
        <s v="T02080"/>
        <s v="T02081"/>
        <s v="T02082"/>
        <s v="T02083"/>
        <s v="T02084"/>
        <s v="T02085"/>
        <s v="T02086"/>
        <s v="T02087"/>
        <s v="T02088"/>
        <s v="T02089"/>
        <s v="T02090"/>
        <s v="T02091"/>
        <s v="T02092"/>
        <s v="T02093"/>
        <s v="T02094"/>
        <s v="T02095"/>
        <s v="T02096"/>
        <s v="T02097"/>
        <s v="T02098"/>
        <s v="T02099"/>
        <s v="T02100"/>
        <s v="T02101"/>
        <s v="T02102"/>
        <s v="T02103"/>
        <s v="T02104"/>
        <s v="T02105"/>
        <s v="T02106"/>
        <s v="T02107"/>
        <s v="T02108"/>
        <s v="T02109"/>
        <s v="T02110"/>
        <s v="T02111"/>
        <s v="T02112"/>
        <s v="T02113"/>
        <s v="T02114"/>
        <s v="T02115"/>
        <s v="T02116"/>
        <s v="T02117"/>
        <s v="T02118"/>
        <s v="T02119"/>
        <s v="T02120"/>
        <s v="T02121"/>
        <s v="T02122"/>
        <s v="T02123"/>
        <s v="T02124"/>
        <s v="T02125"/>
        <s v="T02126"/>
        <s v="T02127"/>
        <s v="T02128"/>
        <s v="T02129"/>
        <s v="T02130"/>
        <s v="T02131"/>
        <s v="T02132"/>
        <s v="T02133"/>
        <s v="T02134"/>
        <s v="T02135"/>
        <s v="T02136"/>
        <s v="T02137"/>
        <s v="T02138"/>
        <s v="T02139"/>
        <s v="T02140"/>
        <s v="T02141"/>
        <s v="T02142"/>
        <s v="T02143"/>
        <s v="T02144"/>
        <s v="T02145"/>
        <s v="T02146"/>
        <s v="T02147"/>
        <s v="T02148"/>
        <s v="T02149"/>
        <s v="T02150"/>
        <s v="T02151"/>
        <s v="T02152"/>
        <s v="T02153"/>
        <s v="T02154"/>
        <s v="T02155"/>
        <s v="T02156"/>
        <s v="T02157"/>
        <s v="T02158"/>
        <s v="T02159"/>
        <s v="T02160"/>
        <s v="T02161"/>
        <s v="T02162"/>
        <s v="T02163"/>
        <s v="T02164"/>
        <s v="T02165"/>
        <s v="T02166"/>
        <s v="T02167"/>
        <s v="T02168"/>
        <s v="T02169"/>
        <s v="T02170"/>
        <s v="T02171"/>
        <s v="T02172"/>
        <s v="T02173"/>
        <s v="T02174"/>
        <s v="T02175"/>
        <s v="T02176"/>
        <s v="T02177"/>
        <s v="T02178"/>
        <s v="T02179"/>
        <s v="T02180"/>
        <s v="T02181"/>
        <s v="T02182"/>
        <s v="T02183"/>
        <s v="T02184"/>
        <s v="T02185"/>
        <s v="T02186"/>
        <s v="T02187"/>
        <s v="T02188"/>
        <s v="T02189"/>
        <s v="T02190"/>
        <s v="T02191"/>
        <s v="T02192"/>
        <s v="T02193"/>
        <s v="T02194"/>
        <s v="T02195"/>
        <s v="T02196"/>
        <s v="T02197"/>
        <s v="T02198"/>
        <s v="T02199"/>
        <s v="T02200"/>
        <s v="T02201"/>
        <s v="T02202"/>
        <s v="T02203"/>
        <s v="T02204"/>
        <s v="T02205"/>
        <s v="T02206"/>
        <s v="T02207"/>
        <s v="T02208"/>
        <s v="T02209"/>
        <s v="T02210"/>
        <s v="T02211"/>
        <s v="T02212"/>
        <s v="T02213"/>
        <s v="T02214"/>
        <s v="T02215"/>
        <s v="T02216"/>
        <s v="T02217"/>
        <s v="T02218"/>
        <s v="T02219"/>
        <s v="T02220"/>
        <s v="T02221"/>
        <s v="T02222"/>
        <s v="T02223"/>
        <s v="T02224"/>
        <s v="T02225"/>
        <s v="T02226"/>
        <s v="T02227"/>
        <s v="T02228"/>
        <s v="T02229"/>
        <s v="T02230"/>
        <s v="T02231"/>
        <s v="T02232"/>
        <s v="T02233"/>
        <s v="T02234"/>
        <s v="T02235"/>
        <s v="T02236"/>
        <s v="T02237"/>
        <s v="T02238"/>
        <s v="T02239"/>
        <s v="T02240"/>
        <s v="T02241"/>
        <s v="T02242"/>
        <s v="T02243"/>
        <s v="T02244"/>
        <s v="T02245"/>
        <s v="T02246"/>
        <s v="T02247"/>
        <s v="T02248"/>
        <s v="T02249"/>
        <s v="T02250"/>
        <s v="T02251"/>
        <s v="T02252"/>
        <s v="T02253"/>
        <s v="T02254"/>
        <s v="T02255"/>
        <s v="T02256"/>
        <s v="T02257"/>
        <s v="T02258"/>
        <s v="T02259"/>
        <s v="T02260"/>
        <s v="T02261"/>
        <s v="T02262"/>
        <s v="T02263"/>
        <s v="T02264"/>
        <s v="T02265"/>
        <s v="T02266"/>
        <s v="T02267"/>
        <s v="T02268"/>
        <s v="T02269"/>
        <s v="T02270"/>
        <s v="T02271"/>
        <s v="T02272"/>
        <s v="T02273"/>
        <s v="T02274"/>
        <s v="T02275"/>
        <s v="T02276"/>
        <s v="T02277"/>
        <s v="T02278"/>
        <s v="T02279"/>
        <s v="T02280"/>
        <s v="T02281"/>
        <s v="T02282"/>
        <s v="T02283"/>
        <s v="T02284"/>
        <s v="T02285"/>
        <s v="T02286"/>
        <s v="T02287"/>
        <s v="T02288"/>
        <s v="T02289"/>
        <s v="T02290"/>
        <s v="T02291"/>
        <s v="T02292"/>
        <s v="T02293"/>
        <s v="T02294"/>
        <s v="T02295"/>
        <s v="T02296"/>
        <s v="T02297"/>
        <s v="T02298"/>
        <s v="T02299"/>
        <s v="T02300"/>
        <s v="T02301"/>
        <s v="T02302"/>
        <s v="T02303"/>
        <s v="T02304"/>
        <s v="T02305"/>
        <s v="T02306"/>
        <s v="T02307"/>
        <s v="T02308"/>
        <s v="T02309"/>
        <s v="T02310"/>
        <s v="T02311"/>
        <s v="T02312"/>
        <s v="T02313"/>
        <s v="T02314"/>
        <s v="T02315"/>
        <s v="T02316"/>
        <s v="T02317"/>
        <s v="T02318"/>
        <s v="T02319"/>
        <s v="T02320"/>
        <s v="T02321"/>
        <s v="T02322"/>
        <s v="T02323"/>
        <s v="T02324"/>
        <s v="T02325"/>
        <s v="T02326"/>
        <s v="T02327"/>
        <s v="T02328"/>
        <s v="T02329"/>
        <s v="T02330"/>
        <s v="T02331"/>
        <s v="T02332"/>
        <s v="T02333"/>
        <s v="T02334"/>
        <s v="T02335"/>
        <s v="T02336"/>
        <s v="T02337"/>
        <s v="T02338"/>
        <s v="T02339"/>
        <s v="T02340"/>
        <s v="T02341"/>
        <s v="T02342"/>
        <s v="T02343"/>
        <s v="T02344"/>
        <s v="T02345"/>
        <s v="T02346"/>
        <s v="T02347"/>
        <s v="T02348"/>
        <s v="T02349"/>
        <s v="T02350"/>
        <s v="T02351"/>
        <s v="T02352"/>
        <s v="T02353"/>
        <s v="T02354"/>
        <s v="T02355"/>
        <s v="T02356"/>
        <s v="T02357"/>
        <s v="T02358"/>
        <s v="T02359"/>
        <s v="T02360"/>
        <s v="T02361"/>
        <s v="T02362"/>
        <s v="T02363"/>
        <s v="T02364"/>
        <s v="T02365"/>
        <s v="T02366"/>
        <s v="T02367"/>
        <s v="T02368"/>
        <s v="T02369"/>
        <s v="T02370"/>
        <s v="T02371"/>
        <s v="T02372"/>
        <s v="T02373"/>
        <s v="T02374"/>
        <s v="T02375"/>
        <s v="T02376"/>
        <s v="T02377"/>
        <s v="T02378"/>
        <s v="T02379"/>
        <s v="T02380"/>
        <s v="T02381"/>
        <s v="T02382"/>
        <s v="T02383"/>
        <s v="T02384"/>
        <s v="T02385"/>
        <s v="T02386"/>
        <s v="T02387"/>
        <s v="T02388"/>
        <s v="T02389"/>
        <s v="T02390"/>
        <s v="T02391"/>
        <s v="T02392"/>
        <s v="T02393"/>
        <s v="T02394"/>
        <s v="T02395"/>
        <s v="T02396"/>
        <s v="T02397"/>
        <s v="T02398"/>
        <s v="T02399"/>
        <s v="T02400"/>
        <s v="T02401"/>
        <s v="T02402"/>
        <s v="T02403"/>
        <s v="T02404"/>
        <s v="T02405"/>
        <s v="T02406"/>
        <s v="T02407"/>
        <s v="T02408"/>
        <s v="T02409"/>
        <s v="T02410"/>
        <s v="T02411"/>
        <s v="T02412"/>
        <s v="T02413"/>
        <s v="T02414"/>
        <s v="T02415"/>
        <s v="T02416"/>
        <s v="T02417"/>
        <s v="T02418"/>
        <s v="T02419"/>
        <s v="T02420"/>
        <s v="T02421"/>
        <s v="T02422"/>
        <s v="T02423"/>
        <s v="T02424"/>
        <s v="T02425"/>
        <s v="T02426"/>
        <s v="T02427"/>
        <s v="T02428"/>
        <s v="T02429"/>
        <s v="T02430"/>
        <s v="T02431"/>
        <s v="T02432"/>
        <s v="T02433"/>
        <s v="T02434"/>
        <s v="T02435"/>
        <s v="T02436"/>
        <s v="T02437"/>
        <s v="T02438"/>
        <s v="T02439"/>
        <s v="T02440"/>
        <s v="T02441"/>
        <s v="T02442"/>
        <s v="T02443"/>
        <s v="T02444"/>
        <s v="T02445"/>
        <s v="T02446"/>
        <s v="T02447"/>
        <s v="T02448"/>
        <s v="T02449"/>
        <s v="T02450"/>
        <s v="T02451"/>
        <s v="T02452"/>
        <s v="T02453"/>
        <s v="T02454"/>
        <s v="T02455"/>
        <s v="T02456"/>
        <s v="T02457"/>
        <s v="T02458"/>
        <s v="T02459"/>
        <s v="T02460"/>
        <s v="T02461"/>
        <s v="T02462"/>
        <s v="T02463"/>
        <s v="T02464"/>
        <s v="T02465"/>
        <s v="T02466"/>
        <s v="T02467"/>
        <s v="T02468"/>
        <s v="T02469"/>
        <s v="T02470"/>
        <s v="T02471"/>
        <s v="T02472"/>
        <s v="T02473"/>
        <s v="T02474"/>
        <s v="T02475"/>
        <s v="T02476"/>
        <s v="T02477"/>
        <s v="T02478"/>
        <s v="T02479"/>
        <s v="T02480"/>
        <s v="T02481"/>
        <s v="T02482"/>
        <s v="T02483"/>
        <s v="T02484"/>
        <s v="T02485"/>
        <s v="T02486"/>
        <s v="T02487"/>
        <s v="T02488"/>
        <s v="T02489"/>
        <s v="T02490"/>
        <s v="T02491"/>
        <s v="T02492"/>
        <s v="T02493"/>
        <s v="T02494"/>
        <s v="T02495"/>
        <s v="T02496"/>
        <s v="T02497"/>
        <s v="T02498"/>
        <s v="T02499"/>
        <s v="T02500"/>
        <s v="T02501"/>
        <s v="T02502"/>
        <s v="T02503"/>
        <s v="T02504"/>
        <s v="T02505"/>
        <s v="T02506"/>
        <s v="T02507"/>
        <s v="T02508"/>
        <s v="T02509"/>
        <s v="T02510"/>
        <s v="T02511"/>
        <s v="T02512"/>
        <s v="T02513"/>
        <s v="T02514"/>
        <s v="T02515"/>
        <s v="T02516"/>
        <s v="T02517"/>
        <s v="T02518"/>
        <s v="T02519"/>
        <s v="T02520"/>
        <s v="T02521"/>
        <s v="T02522"/>
        <s v="T02523"/>
        <s v="T02524"/>
        <s v="T02525"/>
        <s v="T02526"/>
        <s v="T02527"/>
        <s v="T02528"/>
        <s v="T02529"/>
        <s v="T02530"/>
        <s v="T02531"/>
        <s v="T02532"/>
        <s v="T02533"/>
        <s v="T02534"/>
        <s v="T02535"/>
        <s v="T02536"/>
        <s v="T02537"/>
        <s v="T02538"/>
        <s v="T02539"/>
        <s v="T02540"/>
        <s v="T02541"/>
        <s v="T02542"/>
        <s v="T02543"/>
        <s v="T02544"/>
        <s v="T02545"/>
        <s v="T02546"/>
        <s v="T02547"/>
        <s v="T02548"/>
        <s v="T02549"/>
        <s v="T02550"/>
        <s v="T02551"/>
        <s v="T02552"/>
        <s v="T02553"/>
        <s v="T02554"/>
        <s v="T02555"/>
        <s v="T02556"/>
        <s v="T02557"/>
        <s v="T02558"/>
        <s v="T02559"/>
        <s v="T02560"/>
        <s v="T02561"/>
        <s v="T02562"/>
        <s v="T02563"/>
        <s v="T02564"/>
        <s v="T02565"/>
        <s v="T02566"/>
        <s v="T02567"/>
        <s v="T02568"/>
        <s v="T02569"/>
        <s v="T02570"/>
        <s v="T02571"/>
        <s v="T02572"/>
        <s v="T02573"/>
        <s v="T02574"/>
        <s v="T02575"/>
        <s v="T02576"/>
        <s v="T02577"/>
        <s v="T02578"/>
        <s v="T02579"/>
        <s v="T02580"/>
        <s v="T02581"/>
        <s v="T02582"/>
        <s v="T02583"/>
        <s v="T02584"/>
        <s v="T02585"/>
        <s v="T02586"/>
        <s v="T02587"/>
        <s v="T02588"/>
        <s v="T02589"/>
        <s v="T02590"/>
        <s v="T02591"/>
        <s v="T02592"/>
        <s v="T02593"/>
        <s v="T02594"/>
        <s v="T02595"/>
        <s v="T02596"/>
        <s v="T02597"/>
        <s v="T02598"/>
        <s v="T02599"/>
        <s v="T02600"/>
        <s v="T02601"/>
        <s v="T02602"/>
        <s v="T02603"/>
        <s v="T02604"/>
        <s v="T02605"/>
        <s v="T02606"/>
        <s v="T02607"/>
        <s v="T02608"/>
        <s v="T02609"/>
        <s v="T02610"/>
        <s v="T02611"/>
        <s v="T02612"/>
        <s v="T02613"/>
        <s v="T02614"/>
        <s v="T02615"/>
        <s v="T02616"/>
        <s v="T02617"/>
        <s v="T02618"/>
        <s v="T02619"/>
        <s v="T02620"/>
        <s v="T02621"/>
        <s v="T02622"/>
        <s v="T02623"/>
        <s v="T02624"/>
        <s v="T02625"/>
        <s v="T02626"/>
        <s v="T02627"/>
        <s v="T02628"/>
        <s v="T02629"/>
        <s v="T02630"/>
        <s v="T02631"/>
        <s v="T02632"/>
        <s v="T02633"/>
        <s v="T02634"/>
        <s v="T02635"/>
        <s v="T02636"/>
        <s v="T02637"/>
        <s v="T02638"/>
        <s v="T02639"/>
        <s v="T02640"/>
        <s v="T02641"/>
        <s v="T02642"/>
        <s v="T02643"/>
        <s v="T02644"/>
        <s v="T02645"/>
        <s v="T02646"/>
        <s v="T02647"/>
        <s v="T02648"/>
        <s v="T02649"/>
        <s v="T02650"/>
        <s v="T02651"/>
        <s v="T02652"/>
        <s v="T02653"/>
        <s v="T02654"/>
        <s v="T02655"/>
        <s v="T02656"/>
        <s v="T02657"/>
        <s v="T02658"/>
        <s v="T02659"/>
        <s v="T02660"/>
        <s v="T02661"/>
        <s v="T02662"/>
        <s v="T02663"/>
        <s v="T02664"/>
        <s v="T02665"/>
        <s v="T02666"/>
        <s v="T02667"/>
        <s v="T02668"/>
        <s v="T02669"/>
        <s v="T02670"/>
        <s v="T02671"/>
        <s v="T02672"/>
        <s v="T02673"/>
        <s v="T02674"/>
        <s v="T02675"/>
        <s v="T02676"/>
        <s v="T02677"/>
        <s v="T02678"/>
        <s v="T02679"/>
        <s v="T02680"/>
        <s v="T02681"/>
        <s v="T02682"/>
        <s v="T02683"/>
        <s v="T02684"/>
        <s v="T02685"/>
        <s v="T02686"/>
        <s v="T02687"/>
        <s v="T02688"/>
        <s v="T02689"/>
        <s v="T02690"/>
        <s v="T02691"/>
        <s v="T02692"/>
        <s v="T02693"/>
        <s v="T02694"/>
        <s v="T02695"/>
        <s v="T02696"/>
        <s v="T02697"/>
        <s v="T02698"/>
        <s v="T02699"/>
        <s v="T02700"/>
        <s v="T02701"/>
        <s v="T02702"/>
        <s v="T02703"/>
        <s v="T02704"/>
        <s v="T02705"/>
        <s v="T02706"/>
        <s v="T02707"/>
        <s v="T02708"/>
        <s v="T02709"/>
        <s v="T02710"/>
        <s v="T02711"/>
        <s v="T02712"/>
        <s v="T02713"/>
        <s v="T02714"/>
        <s v="T02715"/>
        <s v="T02716"/>
        <s v="T02717"/>
        <s v="T02718"/>
        <s v="T02719"/>
        <s v="T02720"/>
        <s v="T02721"/>
        <s v="T02722"/>
        <s v="T02723"/>
        <s v="T02724"/>
        <s v="T02725"/>
        <s v="T02726"/>
        <s v="T02727"/>
        <s v="T02728"/>
        <s v="T02729"/>
        <s v="T02730"/>
        <s v="T02731"/>
        <s v="T02732"/>
        <s v="T02733"/>
        <s v="T02734"/>
        <s v="T02735"/>
        <s v="T02736"/>
        <s v="T02737"/>
        <s v="T02738"/>
        <s v="T02739"/>
        <s v="T02740"/>
        <s v="T02741"/>
        <s v="T02742"/>
        <s v="T02743"/>
        <s v="T02744"/>
        <s v="T02745"/>
        <s v="T02746"/>
        <s v="T02747"/>
        <s v="T02748"/>
        <s v="T02749"/>
        <s v="T02750"/>
        <s v="T02751"/>
        <s v="T02752"/>
        <s v="T02753"/>
        <s v="T02754"/>
        <s v="T02755"/>
        <s v="T02756"/>
        <s v="T02757"/>
        <s v="T02758"/>
        <s v="T02759"/>
        <s v="T02760"/>
        <s v="T02761"/>
        <s v="T02762"/>
        <s v="T02763"/>
        <s v="T02764"/>
        <s v="T02765"/>
        <s v="T02766"/>
        <s v="T02767"/>
        <s v="T02768"/>
        <s v="T02769"/>
        <s v="T02770"/>
        <s v="T02771"/>
        <s v="T02772"/>
        <s v="T02773"/>
        <s v="T02774"/>
        <s v="T02775"/>
        <s v="T02776"/>
        <s v="T02777"/>
        <s v="T02778"/>
        <s v="T02779"/>
        <s v="T02780"/>
        <s v="T02781"/>
        <s v="T02782"/>
        <s v="T02783"/>
        <s v="T02784"/>
        <s v="T02785"/>
        <s v="T02786"/>
        <s v="T02787"/>
        <s v="T02788"/>
        <s v="T02789"/>
        <s v="T02790"/>
        <s v="T02791"/>
        <s v="T02792"/>
        <s v="T02793"/>
        <s v="T02794"/>
        <s v="T02795"/>
        <s v="T02796"/>
        <s v="T02797"/>
        <s v="T02798"/>
        <s v="T02799"/>
        <s v="T02800"/>
        <s v="T02801"/>
        <s v="T02802"/>
        <s v="T02803"/>
        <s v="T02804"/>
        <s v="T02805"/>
        <s v="T02806"/>
        <s v="T02807"/>
        <s v="T02808"/>
        <s v="T02809"/>
        <s v="T02810"/>
        <s v="T02811"/>
        <s v="T02812"/>
        <s v="T02813"/>
        <s v="T02814"/>
        <s v="T02815"/>
        <s v="T02816"/>
        <s v="T02817"/>
        <s v="T02818"/>
        <s v="T02819"/>
        <s v="T02820"/>
        <s v="T02821"/>
        <s v="T02822"/>
        <s v="T02823"/>
        <s v="T02824"/>
        <s v="T02825"/>
        <s v="T02826"/>
        <s v="T02827"/>
        <s v="T02828"/>
        <s v="T02829"/>
        <s v="T02830"/>
        <s v="T02831"/>
        <s v="T02832"/>
        <s v="T02833"/>
        <s v="T02834"/>
        <s v="T02835"/>
        <s v="T02836"/>
        <s v="T02837"/>
        <s v="T02838"/>
        <s v="T02839"/>
        <s v="T02840"/>
        <s v="T02841"/>
        <s v="T02842"/>
        <s v="T02843"/>
        <s v="T02844"/>
        <s v="T02845"/>
        <s v="T02846"/>
        <s v="T02847"/>
        <s v="T02848"/>
        <s v="T02849"/>
        <s v="T02850"/>
        <s v="T02851"/>
        <s v="T02852"/>
        <s v="T02853"/>
        <s v="T02854"/>
        <s v="T02855"/>
        <s v="T02856"/>
        <s v="T02857"/>
        <s v="T02858"/>
        <s v="T02859"/>
        <s v="T02860"/>
        <s v="T02861"/>
        <s v="T02862"/>
        <s v="T02863"/>
        <s v="T02864"/>
        <s v="T02865"/>
        <s v="T02866"/>
        <s v="T02867"/>
        <s v="T02868"/>
        <s v="T02869"/>
        <s v="T02870"/>
        <s v="T02871"/>
        <s v="T02872"/>
        <s v="T02873"/>
        <s v="T02874"/>
        <s v="T02875"/>
        <s v="T02876"/>
        <s v="T02877"/>
        <s v="T02878"/>
        <s v="T02879"/>
        <s v="T02880"/>
        <s v="T02881"/>
        <s v="T02882"/>
        <s v="T02883"/>
        <s v="T02884"/>
        <s v="T02885"/>
        <s v="T02886"/>
        <s v="T02887"/>
        <s v="T02888"/>
        <s v="T02889"/>
        <s v="T02890"/>
        <s v="T02891"/>
        <s v="T02892"/>
        <s v="T02893"/>
        <s v="T02894"/>
        <s v="T02895"/>
        <s v="T02896"/>
        <s v="T02897"/>
        <s v="T02898"/>
        <s v="T02899"/>
        <s v="T02900"/>
        <s v="T02901"/>
        <s v="T02902"/>
        <s v="T02903"/>
        <s v="T02904"/>
        <s v="T02905"/>
        <s v="T02906"/>
        <s v="T02907"/>
        <s v="T02908"/>
        <s v="T02909"/>
        <s v="T02910"/>
        <s v="T02911"/>
        <s v="T02912"/>
        <s v="T02913"/>
        <s v="T02914"/>
        <s v="T02915"/>
        <s v="T02916"/>
        <s v="T02917"/>
        <s v="T02918"/>
        <s v="T02919"/>
        <s v="T02920"/>
        <s v="T02921"/>
        <s v="T02922"/>
        <s v="T02923"/>
        <s v="T02924"/>
        <s v="T02925"/>
        <s v="T02926"/>
        <s v="T02927"/>
        <s v="T02928"/>
        <s v="T02929"/>
        <s v="T02930"/>
        <s v="T02931"/>
        <s v="T02932"/>
        <s v="T02933"/>
        <s v="T02934"/>
        <s v="T02935"/>
        <s v="T02936"/>
        <s v="T02937"/>
        <s v="T02938"/>
        <s v="T02939"/>
        <s v="T02940"/>
        <s v="T02941"/>
        <s v="T02942"/>
        <s v="T02943"/>
        <s v="T02944"/>
        <s v="T02945"/>
        <s v="T02946"/>
        <s v="T02947"/>
        <s v="T02948"/>
        <s v="T02949"/>
        <s v="T02950"/>
        <s v="T02951"/>
        <s v="T02952"/>
        <s v="T02953"/>
        <s v="T02954"/>
        <s v="T02955"/>
        <s v="T02956"/>
        <s v="T02957"/>
        <s v="T02958"/>
        <s v="T02959"/>
        <s v="T02960"/>
        <s v="T02961"/>
        <s v="T02962"/>
        <s v="T02963"/>
        <s v="T02964"/>
        <s v="T02965"/>
        <s v="T02966"/>
        <s v="T02967"/>
        <s v="T02968"/>
        <s v="T02969"/>
        <s v="T02970"/>
        <s v="T02971"/>
        <s v="T02972"/>
        <s v="T02973"/>
        <s v="T02974"/>
        <s v="T02975"/>
        <s v="T02976"/>
        <s v="T02977"/>
        <s v="T02978"/>
        <s v="T02979"/>
        <s v="T02980"/>
        <s v="T02981"/>
        <s v="T02982"/>
        <s v="T02983"/>
        <s v="T02984"/>
        <s v="T02985"/>
        <s v="T02986"/>
        <s v="T02987"/>
        <s v="T02988"/>
        <s v="T02989"/>
        <s v="T02990"/>
        <s v="T02991"/>
        <s v="T02992"/>
        <s v="T02993"/>
        <s v="T02994"/>
        <s v="T02995"/>
        <s v="T02996"/>
        <s v="T02997"/>
        <s v="T02998"/>
        <s v="T02999"/>
        <s v="T03000"/>
      </sharedItems>
    </cacheField>
    <cacheField name="Transaction_Date" numFmtId="164">
      <sharedItems containsSemiMixedTypes="0" containsNonDate="0" containsDate="1" containsString="0" minDate="2025-01-01T00:00:00" maxDate="2027-01-01T00:00:00" count="723">
        <d v="2025-05-23T00:00:00"/>
        <d v="2026-09-09T00:00:00"/>
        <d v="2026-12-16T00:00:00"/>
        <d v="2026-01-03T00:00:00"/>
        <d v="2026-10-06T00:00:00"/>
        <d v="2025-03-23T00:00:00"/>
        <d v="2026-11-18T00:00:00"/>
        <d v="2026-12-06T00:00:00"/>
        <d v="2025-08-05T00:00:00"/>
        <d v="2026-07-29T00:00:00"/>
        <d v="2025-02-18T00:00:00"/>
        <d v="2026-06-26T00:00:00"/>
        <d v="2025-10-28T00:00:00"/>
        <d v="2026-10-17T00:00:00"/>
        <d v="2026-05-16T00:00:00"/>
        <d v="2026-05-13T00:00:00"/>
        <d v="2025-03-07T00:00:00"/>
        <d v="2025-08-23T00:00:00"/>
        <d v="2025-05-16T00:00:00"/>
        <d v="2026-03-10T00:00:00"/>
        <d v="2025-07-16T00:00:00"/>
        <d v="2026-03-30T00:00:00"/>
        <d v="2026-02-15T00:00:00"/>
        <d v="2026-07-24T00:00:00"/>
        <d v="2025-11-18T00:00:00"/>
        <d v="2025-03-12T00:00:00"/>
        <d v="2026-03-06T00:00:00"/>
        <d v="2026-02-10T00:00:00"/>
        <d v="2025-03-17T00:00:00"/>
        <d v="2025-06-11T00:00:00"/>
        <d v="2025-09-28T00:00:00"/>
        <d v="2025-07-28T00:00:00"/>
        <d v="2025-02-15T00:00:00"/>
        <d v="2025-03-19T00:00:00"/>
        <d v="2025-02-10T00:00:00"/>
        <d v="2025-07-01T00:00:00"/>
        <d v="2026-01-27T00:00:00"/>
        <d v="2026-11-07T00:00:00"/>
        <d v="2026-11-27T00:00:00"/>
        <d v="2026-03-21T00:00:00"/>
        <d v="2026-06-17T00:00:00"/>
        <d v="2025-11-04T00:00:00"/>
        <d v="2026-11-12T00:00:00"/>
        <d v="2026-08-17T00:00:00"/>
        <d v="2025-06-23T00:00:00"/>
        <d v="2025-05-31T00:00:00"/>
        <d v="2025-07-19T00:00:00"/>
        <d v="2025-08-13T00:00:00"/>
        <d v="2026-11-15T00:00:00"/>
        <d v="2025-09-23T00:00:00"/>
        <d v="2025-08-29T00:00:00"/>
        <d v="2025-08-08T00:00:00"/>
        <d v="2026-08-22T00:00:00"/>
        <d v="2026-07-06T00:00:00"/>
        <d v="2025-12-11T00:00:00"/>
        <d v="2025-01-28T00:00:00"/>
        <d v="2026-04-11T00:00:00"/>
        <d v="2026-07-07T00:00:00"/>
        <d v="2026-09-29T00:00:00"/>
        <d v="2025-06-21T00:00:00"/>
        <d v="2026-11-25T00:00:00"/>
        <d v="2026-09-07T00:00:00"/>
        <d v="2026-03-07T00:00:00"/>
        <d v="2025-10-04T00:00:00"/>
        <d v="2025-10-13T00:00:00"/>
        <d v="2025-08-06T00:00:00"/>
        <d v="2025-03-29T00:00:00"/>
        <d v="2026-02-19T00:00:00"/>
        <d v="2025-12-27T00:00:00"/>
        <d v="2026-07-03T00:00:00"/>
        <d v="2026-01-05T00:00:00"/>
        <d v="2025-05-10T00:00:00"/>
        <d v="2026-05-05T00:00:00"/>
        <d v="2025-11-08T00:00:00"/>
        <d v="2025-11-01T00:00:00"/>
        <d v="2026-12-07T00:00:00"/>
        <d v="2025-03-14T00:00:00"/>
        <d v="2025-09-30T00:00:00"/>
        <d v="2025-11-27T00:00:00"/>
        <d v="2026-08-14T00:00:00"/>
        <d v="2025-04-04T00:00:00"/>
        <d v="2026-05-23T00:00:00"/>
        <d v="2026-02-18T00:00:00"/>
        <d v="2026-05-26T00:00:00"/>
        <d v="2025-05-05T00:00:00"/>
        <d v="2025-04-27T00:00:00"/>
        <d v="2026-04-13T00:00:00"/>
        <d v="2025-12-15T00:00:00"/>
        <d v="2025-12-07T00:00:00"/>
        <d v="2026-02-25T00:00:00"/>
        <d v="2025-12-06T00:00:00"/>
        <d v="2025-09-29T00:00:00"/>
        <d v="2025-02-06T00:00:00"/>
        <d v="2026-12-22T00:00:00"/>
        <d v="2026-01-19T00:00:00"/>
        <d v="2026-09-27T00:00:00"/>
        <d v="2025-01-10T00:00:00"/>
        <d v="2025-09-14T00:00:00"/>
        <d v="2026-08-12T00:00:00"/>
        <d v="2025-02-20T00:00:00"/>
        <d v="2025-04-03T00:00:00"/>
        <d v="2025-06-18T00:00:00"/>
        <d v="2026-11-22T00:00:00"/>
        <d v="2026-01-13T00:00:00"/>
        <d v="2025-12-02T00:00:00"/>
        <d v="2026-05-20T00:00:00"/>
        <d v="2025-06-08T00:00:00"/>
        <d v="2026-04-01T00:00:00"/>
        <d v="2025-05-06T00:00:00"/>
        <d v="2025-07-30T00:00:00"/>
        <d v="2025-01-03T00:00:00"/>
        <d v="2026-01-02T00:00:00"/>
        <d v="2026-06-23T00:00:00"/>
        <d v="2025-02-14T00:00:00"/>
        <d v="2026-12-31T00:00:00"/>
        <d v="2026-08-23T00:00:00"/>
        <d v="2026-04-08T00:00:00"/>
        <d v="2026-11-13T00:00:00"/>
        <d v="2026-01-17T00:00:00"/>
        <d v="2025-02-22T00:00:00"/>
        <d v="2025-12-25T00:00:00"/>
        <d v="2026-09-21T00:00:00"/>
        <d v="2025-12-26T00:00:00"/>
        <d v="2026-06-28T00:00:00"/>
        <d v="2026-09-03T00:00:00"/>
        <d v="2026-11-09T00:00:00"/>
        <d v="2025-12-20T00:00:00"/>
        <d v="2025-02-26T00:00:00"/>
        <d v="2026-05-25T00:00:00"/>
        <d v="2025-03-15T00:00:00"/>
        <d v="2026-01-06T00:00:00"/>
        <d v="2025-12-14T00:00:00"/>
        <d v="2025-03-11T00:00:00"/>
        <d v="2026-04-18T00:00:00"/>
        <d v="2026-06-04T00:00:00"/>
        <d v="2025-03-05T00:00:00"/>
        <d v="2026-06-21T00:00:00"/>
        <d v="2025-09-16T00:00:00"/>
        <d v="2026-02-06T00:00:00"/>
        <d v="2026-12-21T00:00:00"/>
        <d v="2026-06-24T00:00:00"/>
        <d v="2026-03-25T00:00:00"/>
        <d v="2025-08-28T00:00:00"/>
        <d v="2025-10-16T00:00:00"/>
        <d v="2026-10-19T00:00:00"/>
        <d v="2025-10-07T00:00:00"/>
        <d v="2026-10-28T00:00:00"/>
        <d v="2026-09-23T00:00:00"/>
        <d v="2025-04-24T00:00:00"/>
        <d v="2025-03-06T00:00:00"/>
        <d v="2026-09-22T00:00:00"/>
        <d v="2026-07-12T00:00:00"/>
        <d v="2025-01-17T00:00:00"/>
        <d v="2025-12-13T00:00:00"/>
        <d v="2025-07-26T00:00:00"/>
        <d v="2025-07-15T00:00:00"/>
        <d v="2026-03-27T00:00:00"/>
        <d v="2026-03-11T00:00:00"/>
        <d v="2026-11-08T00:00:00"/>
        <d v="2026-03-22T00:00:00"/>
        <d v="2025-06-07T00:00:00"/>
        <d v="2026-04-02T00:00:00"/>
        <d v="2026-12-19T00:00:00"/>
        <d v="2026-05-06T00:00:00"/>
        <d v="2026-11-28T00:00:00"/>
        <d v="2025-06-06T00:00:00"/>
        <d v="2026-08-18T00:00:00"/>
        <d v="2026-10-20T00:00:00"/>
        <d v="2026-03-02T00:00:00"/>
        <d v="2026-02-13T00:00:00"/>
        <d v="2025-05-25T00:00:00"/>
        <d v="2025-11-17T00:00:00"/>
        <d v="2026-06-02T00:00:00"/>
        <d v="2026-11-20T00:00:00"/>
        <d v="2026-01-10T00:00:00"/>
        <d v="2026-07-18T00:00:00"/>
        <d v="2026-07-26T00:00:00"/>
        <d v="2025-12-08T00:00:00"/>
        <d v="2026-09-24T00:00:00"/>
        <d v="2026-11-21T00:00:00"/>
        <d v="2025-01-20T00:00:00"/>
        <d v="2025-12-29T00:00:00"/>
        <d v="2025-10-23T00:00:00"/>
        <d v="2026-07-11T00:00:00"/>
        <d v="2026-03-29T00:00:00"/>
        <d v="2025-04-22T00:00:00"/>
        <d v="2025-12-05T00:00:00"/>
        <d v="2026-05-04T00:00:00"/>
        <d v="2025-02-08T00:00:00"/>
        <d v="2026-05-21T00:00:00"/>
        <d v="2026-10-26T00:00:00"/>
        <d v="2026-03-14T00:00:00"/>
        <d v="2025-01-07T00:00:00"/>
        <d v="2025-01-12T00:00:00"/>
        <d v="2025-05-01T00:00:00"/>
        <d v="2026-01-18T00:00:00"/>
        <d v="2026-08-01T00:00:00"/>
        <d v="2025-03-16T00:00:00"/>
        <d v="2026-02-23T00:00:00"/>
        <d v="2025-12-23T00:00:00"/>
        <d v="2025-11-02T00:00:00"/>
        <d v="2025-04-26T00:00:00"/>
        <d v="2026-09-05T00:00:00"/>
        <d v="2025-05-24T00:00:00"/>
        <d v="2025-06-29T00:00:00"/>
        <d v="2025-06-02T00:00:00"/>
        <d v="2025-03-01T00:00:00"/>
        <d v="2026-04-06T00:00:00"/>
        <d v="2026-04-23T00:00:00"/>
        <d v="2026-05-27T00:00:00"/>
        <d v="2026-02-27T00:00:00"/>
        <d v="2026-10-16T00:00:00"/>
        <d v="2025-10-21T00:00:00"/>
        <d v="2025-09-07T00:00:00"/>
        <d v="2026-10-15T00:00:00"/>
        <d v="2025-08-24T00:00:00"/>
        <d v="2026-11-05T00:00:00"/>
        <d v="2025-11-03T00:00:00"/>
        <d v="2025-01-31T00:00:00"/>
        <d v="2026-09-26T00:00:00"/>
        <d v="2026-02-03T00:00:00"/>
        <d v="2025-04-15T00:00:00"/>
        <d v="2025-04-06T00:00:00"/>
        <d v="2026-07-27T00:00:00"/>
        <d v="2025-05-30T00:00:00"/>
        <d v="2025-09-10T00:00:00"/>
        <d v="2026-09-10T00:00:00"/>
        <d v="2026-05-18T00:00:00"/>
        <d v="2026-07-13T00:00:00"/>
        <d v="2025-12-30T00:00:00"/>
        <d v="2026-06-07T00:00:00"/>
        <d v="2026-08-26T00:00:00"/>
        <d v="2025-05-26T00:00:00"/>
        <d v="2026-12-15T00:00:00"/>
        <d v="2025-08-26T00:00:00"/>
        <d v="2026-08-30T00:00:00"/>
        <d v="2026-08-15T00:00:00"/>
        <d v="2026-06-25T00:00:00"/>
        <d v="2026-09-25T00:00:00"/>
        <d v="2025-07-07T00:00:00"/>
        <d v="2026-10-13T00:00:00"/>
        <d v="2025-10-27T00:00:00"/>
        <d v="2026-06-08T00:00:00"/>
        <d v="2026-03-28T00:00:00"/>
        <d v="2025-03-31T00:00:00"/>
        <d v="2025-06-19T00:00:00"/>
        <d v="2025-06-22T00:00:00"/>
        <d v="2025-03-02T00:00:00"/>
        <d v="2026-02-07T00:00:00"/>
        <d v="2026-06-12T00:00:00"/>
        <d v="2026-04-15T00:00:00"/>
        <d v="2025-12-12T00:00:00"/>
        <d v="2025-10-08T00:00:00"/>
        <d v="2026-12-18T00:00:00"/>
        <d v="2026-06-16T00:00:00"/>
        <d v="2026-01-28T00:00:00"/>
        <d v="2025-06-05T00:00:00"/>
        <d v="2026-01-29T00:00:00"/>
        <d v="2026-09-08T00:00:00"/>
        <d v="2025-09-02T00:00:00"/>
        <d v="2025-06-20T00:00:00"/>
        <d v="2026-11-03T00:00:00"/>
        <d v="2025-05-03T00:00:00"/>
        <d v="2025-10-17T00:00:00"/>
        <d v="2026-09-30T00:00:00"/>
        <d v="2026-07-09T00:00:00"/>
        <d v="2025-12-01T00:00:00"/>
        <d v="2026-04-20T00:00:00"/>
        <d v="2026-12-30T00:00:00"/>
        <d v="2025-05-14T00:00:00"/>
        <d v="2026-10-24T00:00:00"/>
        <d v="2026-03-20T00:00:00"/>
        <d v="2025-10-14T00:00:00"/>
        <d v="2025-11-23T00:00:00"/>
        <d v="2025-04-13T00:00:00"/>
        <d v="2025-11-22T00:00:00"/>
        <d v="2026-07-10T00:00:00"/>
        <d v="2026-05-14T00:00:00"/>
        <d v="2025-05-11T00:00:00"/>
        <d v="2025-08-15T00:00:00"/>
        <d v="2026-10-14T00:00:00"/>
        <d v="2025-04-21T00:00:00"/>
        <d v="2026-01-20T00:00:00"/>
        <d v="2025-09-25T00:00:00"/>
        <d v="2026-08-09T00:00:00"/>
        <d v="2026-10-03T00:00:00"/>
        <d v="2025-04-29T00:00:00"/>
        <d v="2026-01-15T00:00:00"/>
        <d v="2025-10-03T00:00:00"/>
        <d v="2025-08-21T00:00:00"/>
        <d v="2026-02-09T00:00:00"/>
        <d v="2025-02-13T00:00:00"/>
        <d v="2026-03-01T00:00:00"/>
        <d v="2026-11-29T00:00:00"/>
        <d v="2025-01-21T00:00:00"/>
        <d v="2025-07-17T00:00:00"/>
        <d v="2026-05-01T00:00:00"/>
        <d v="2025-01-29T00:00:00"/>
        <d v="2026-06-10T00:00:00"/>
        <d v="2026-06-18T00:00:00"/>
        <d v="2025-01-27T00:00:00"/>
        <d v="2025-08-16T00:00:00"/>
        <d v="2025-09-22T00:00:00"/>
        <d v="2026-08-21T00:00:00"/>
        <d v="2026-02-28T00:00:00"/>
        <d v="2025-07-04T00:00:00"/>
        <d v="2025-02-19T00:00:00"/>
        <d v="2026-12-13T00:00:00"/>
        <d v="2026-03-05T00:00:00"/>
        <d v="2025-07-24T00:00:00"/>
        <d v="2025-08-01T00:00:00"/>
        <d v="2025-05-22T00:00:00"/>
        <d v="2026-09-18T00:00:00"/>
        <d v="2026-05-09T00:00:00"/>
        <d v="2025-03-18T00:00:00"/>
        <d v="2026-01-23T00:00:00"/>
        <d v="2025-12-16T00:00:00"/>
        <d v="2026-02-24T00:00:00"/>
        <d v="2025-01-05T00:00:00"/>
        <d v="2025-05-12T00:00:00"/>
        <d v="2026-02-12T00:00:00"/>
        <d v="2026-07-15T00:00:00"/>
        <d v="2026-12-29T00:00:00"/>
        <d v="2025-09-15T00:00:00"/>
        <d v="2026-09-04T00:00:00"/>
        <d v="2025-08-14T00:00:00"/>
        <d v="2026-11-16T00:00:00"/>
        <d v="2026-07-08T00:00:00"/>
        <d v="2026-06-11T00:00:00"/>
        <d v="2026-02-02T00:00:00"/>
        <d v="2025-03-30T00:00:00"/>
        <d v="2026-02-05T00:00:00"/>
        <d v="2025-02-12T00:00:00"/>
        <d v="2025-12-19T00:00:00"/>
        <d v="2025-04-28T00:00:00"/>
        <d v="2025-04-11T00:00:00"/>
        <d v="2026-07-19T00:00:00"/>
        <d v="2025-03-20T00:00:00"/>
        <d v="2025-09-24T00:00:00"/>
        <d v="2026-04-21T00:00:00"/>
        <d v="2026-12-02T00:00:00"/>
        <d v="2026-05-11T00:00:00"/>
        <d v="2026-05-29T00:00:00"/>
        <d v="2025-08-04T00:00:00"/>
        <d v="2025-05-18T00:00:00"/>
        <d v="2026-09-06T00:00:00"/>
        <d v="2026-04-10T00:00:00"/>
        <d v="2026-06-01T00:00:00"/>
        <d v="2025-10-18T00:00:00"/>
        <d v="2026-02-11T00:00:00"/>
        <d v="2025-11-11T00:00:00"/>
        <d v="2026-06-05T00:00:00"/>
        <d v="2026-04-28T00:00:00"/>
        <d v="2026-03-26T00:00:00"/>
        <d v="2025-12-28T00:00:00"/>
        <d v="2026-07-17T00:00:00"/>
        <d v="2026-01-16T00:00:00"/>
        <d v="2025-06-28T00:00:00"/>
        <d v="2025-12-18T00:00:00"/>
        <d v="2026-07-23T00:00:00"/>
        <d v="2026-10-08T00:00:00"/>
        <d v="2025-04-12T00:00:00"/>
        <d v="2026-09-13T00:00:00"/>
        <d v="2026-04-03T00:00:00"/>
        <d v="2026-03-08T00:00:00"/>
        <d v="2025-10-26T00:00:00"/>
        <d v="2025-03-27T00:00:00"/>
        <d v="2026-10-04T00:00:00"/>
        <d v="2026-05-03T00:00:00"/>
        <d v="2025-11-12T00:00:00"/>
        <d v="2026-10-27T00:00:00"/>
        <d v="2025-01-23T00:00:00"/>
        <d v="2025-01-16T00:00:00"/>
        <d v="2025-03-24T00:00:00"/>
        <d v="2025-01-13T00:00:00"/>
        <d v="2026-01-14T00:00:00"/>
        <d v="2026-02-08T00:00:00"/>
        <d v="2025-07-11T00:00:00"/>
        <d v="2026-04-30T00:00:00"/>
        <d v="2025-01-18T00:00:00"/>
        <d v="2025-02-04T00:00:00"/>
        <d v="2025-04-09T00:00:00"/>
        <d v="2025-07-25T00:00:00"/>
        <d v="2026-10-18T00:00:00"/>
        <d v="2026-04-19T00:00:00"/>
        <d v="2025-11-26T00:00:00"/>
        <d v="2025-07-05T00:00:00"/>
        <d v="2025-04-08T00:00:00"/>
        <d v="2026-04-04T00:00:00"/>
        <d v="2025-09-08T00:00:00"/>
        <d v="2026-08-11T00:00:00"/>
        <d v="2026-05-12T00:00:00"/>
        <d v="2025-03-21T00:00:00"/>
        <d v="2025-09-05T00:00:00"/>
        <d v="2025-11-06T00:00:00"/>
        <d v="2026-08-07T00:00:00"/>
        <d v="2026-01-31T00:00:00"/>
        <d v="2026-10-29T00:00:00"/>
        <d v="2025-09-27T00:00:00"/>
        <d v="2025-03-10T00:00:00"/>
        <d v="2025-06-03T00:00:00"/>
        <d v="2025-10-24T00:00:00"/>
        <d v="2025-09-04T00:00:00"/>
        <d v="2026-07-14T00:00:00"/>
        <d v="2026-09-15T00:00:00"/>
        <d v="2026-06-03T00:00:00"/>
        <d v="2025-04-23T00:00:00"/>
        <d v="2025-11-13T00:00:00"/>
        <d v="2025-05-08T00:00:00"/>
        <d v="2026-12-23T00:00:00"/>
        <d v="2026-04-14T00:00:00"/>
        <d v="2026-01-04T00:00:00"/>
        <d v="2026-12-28T00:00:00"/>
        <d v="2025-01-01T00:00:00"/>
        <d v="2026-06-22T00:00:00"/>
        <d v="2025-03-26T00:00:00"/>
        <d v="2025-03-13T00:00:00"/>
        <d v="2025-09-11T00:00:00"/>
        <d v="2025-04-10T00:00:00"/>
        <d v="2026-03-12T00:00:00"/>
        <d v="2025-04-02T00:00:00"/>
        <d v="2025-08-30T00:00:00"/>
        <d v="2025-04-25T00:00:00"/>
        <d v="2025-08-07T00:00:00"/>
        <d v="2026-11-02T00:00:00"/>
        <d v="2025-07-23T00:00:00"/>
        <d v="2025-11-19T00:00:00"/>
        <d v="2025-10-20T00:00:00"/>
        <d v="2026-05-31T00:00:00"/>
        <d v="2025-05-04T00:00:00"/>
        <d v="2025-05-02T00:00:00"/>
        <d v="2025-04-07T00:00:00"/>
        <d v="2026-04-29T00:00:00"/>
        <d v="2025-06-14T00:00:00"/>
        <d v="2026-08-03T00:00:00"/>
        <d v="2025-01-19T00:00:00"/>
        <d v="2025-10-09T00:00:00"/>
        <d v="2026-01-12T00:00:00"/>
        <d v="2026-07-31T00:00:00"/>
        <d v="2026-12-11T00:00:00"/>
        <d v="2026-11-06T00:00:00"/>
        <d v="2025-02-17T00:00:00"/>
        <d v="2026-12-05T00:00:00"/>
        <d v="2026-11-23T00:00:00"/>
        <d v="2025-01-11T00:00:00"/>
        <d v="2025-12-10T00:00:00"/>
        <d v="2025-03-22T00:00:00"/>
        <d v="2025-03-25T00:00:00"/>
        <d v="2026-10-31T00:00:00"/>
        <d v="2026-08-25T00:00:00"/>
        <d v="2026-02-20T00:00:00"/>
        <d v="2026-08-04T00:00:00"/>
        <d v="2026-12-08T00:00:00"/>
        <d v="2026-07-02T00:00:00"/>
        <d v="2026-04-16T00:00:00"/>
        <d v="2026-02-17T00:00:00"/>
        <d v="2026-05-24T00:00:00"/>
        <d v="2025-11-25T00:00:00"/>
        <d v="2025-05-20T00:00:00"/>
        <d v="2026-12-09T00:00:00"/>
        <d v="2025-12-17T00:00:00"/>
        <d v="2026-11-30T00:00:00"/>
        <d v="2025-11-10T00:00:00"/>
        <d v="2026-02-21T00:00:00"/>
        <d v="2025-09-12T00:00:00"/>
        <d v="2025-12-03T00:00:00"/>
        <d v="2025-04-05T00:00:00"/>
        <d v="2025-12-31T00:00:00"/>
        <d v="2025-11-15T00:00:00"/>
        <d v="2025-05-28T00:00:00"/>
        <d v="2026-09-28T00:00:00"/>
        <d v="2026-06-20T00:00:00"/>
        <d v="2026-10-30T00:00:00"/>
        <d v="2025-06-09T00:00:00"/>
        <d v="2026-05-07T00:00:00"/>
        <d v="2026-11-11T00:00:00"/>
        <d v="2025-08-11T00:00:00"/>
        <d v="2026-05-28T00:00:00"/>
        <d v="2026-08-13T00:00:00"/>
        <d v="2025-12-21T00:00:00"/>
        <d v="2026-12-24T00:00:00"/>
        <d v="2025-10-30T00:00:00"/>
        <d v="2026-04-26T00:00:00"/>
        <d v="2026-12-17T00:00:00"/>
        <d v="2025-06-24T00:00:00"/>
        <d v="2025-06-16T00:00:00"/>
        <d v="2025-07-03T00:00:00"/>
        <d v="2025-04-01T00:00:00"/>
        <d v="2026-09-11T00:00:00"/>
        <d v="2026-12-12T00:00:00"/>
        <d v="2026-07-20T00:00:00"/>
        <d v="2026-02-16T00:00:00"/>
        <d v="2025-04-18T00:00:00"/>
        <d v="2025-10-31T00:00:00"/>
        <d v="2026-04-05T00:00:00"/>
        <d v="2026-11-26T00:00:00"/>
        <d v="2026-06-30T00:00:00"/>
        <d v="2025-03-28T00:00:00"/>
        <d v="2026-10-22T00:00:00"/>
        <d v="2026-08-24T00:00:00"/>
        <d v="2025-02-07T00:00:00"/>
        <d v="2026-10-23T00:00:00"/>
        <d v="2026-01-24T00:00:00"/>
        <d v="2025-09-19T00:00:00"/>
        <d v="2025-02-28T00:00:00"/>
        <d v="2026-11-04T00:00:00"/>
        <d v="2026-03-15T00:00:00"/>
        <d v="2025-12-22T00:00:00"/>
        <d v="2025-01-30T00:00:00"/>
        <d v="2025-09-13T00:00:00"/>
        <d v="2026-12-26T00:00:00"/>
        <d v="2026-05-22T00:00:00"/>
        <d v="2026-04-07T00:00:00"/>
        <d v="2026-01-11T00:00:00"/>
        <d v="2026-04-25T00:00:00"/>
        <d v="2026-06-19T00:00:00"/>
        <d v="2026-03-18T00:00:00"/>
        <d v="2025-02-03T00:00:00"/>
        <d v="2025-06-13T00:00:00"/>
        <d v="2025-05-15T00:00:00"/>
        <d v="2025-07-08T00:00:00"/>
        <d v="2026-06-09T00:00:00"/>
        <d v="2026-09-12T00:00:00"/>
        <d v="2025-07-06T00:00:00"/>
        <d v="2025-09-21T00:00:00"/>
        <d v="2026-08-31T00:00:00"/>
        <d v="2025-02-25T00:00:00"/>
        <d v="2025-05-13T00:00:00"/>
        <d v="2026-10-21T00:00:00"/>
        <d v="2026-05-02T00:00:00"/>
        <d v="2026-01-25T00:00:00"/>
        <d v="2025-01-22T00:00:00"/>
        <d v="2026-11-17T00:00:00"/>
        <d v="2025-02-02T00:00:00"/>
        <d v="2026-03-13T00:00:00"/>
        <d v="2025-01-06T00:00:00"/>
        <d v="2025-09-18T00:00:00"/>
        <d v="2025-05-21T00:00:00"/>
        <d v="2026-08-29T00:00:00"/>
        <d v="2025-07-13T00:00:00"/>
        <d v="2026-11-01T00:00:00"/>
        <d v="2026-10-25T00:00:00"/>
        <d v="2025-08-18T00:00:00"/>
        <d v="2026-12-10T00:00:00"/>
        <d v="2025-11-30T00:00:00"/>
        <d v="2026-07-30T00:00:00"/>
        <d v="2025-02-23T00:00:00"/>
        <d v="2025-01-15T00:00:00"/>
        <d v="2025-02-16T00:00:00"/>
        <d v="2025-06-12T00:00:00"/>
        <d v="2026-09-02T00:00:00"/>
        <d v="2026-03-31T00:00:00"/>
        <d v="2026-11-14T00:00:00"/>
        <d v="2025-01-04T00:00:00"/>
        <d v="2025-02-05T00:00:00"/>
        <d v="2026-12-01T00:00:00"/>
        <d v="2025-12-09T00:00:00"/>
        <d v="2025-05-17T00:00:00"/>
        <d v="2025-10-29T00:00:00"/>
        <d v="2025-07-10T00:00:00"/>
        <d v="2025-07-09T00:00:00"/>
        <d v="2025-06-26T00:00:00"/>
        <d v="2025-11-21T00:00:00"/>
        <d v="2025-09-03T00:00:00"/>
        <d v="2026-10-02T00:00:00"/>
        <d v="2025-08-02T00:00:00"/>
        <d v="2025-11-05T00:00:00"/>
        <d v="2025-10-02T00:00:00"/>
        <d v="2025-08-12T00:00:00"/>
        <d v="2025-08-20T00:00:00"/>
        <d v="2025-10-12T00:00:00"/>
        <d v="2026-10-12T00:00:00"/>
        <d v="2026-12-27T00:00:00"/>
        <d v="2025-05-07T00:00:00"/>
        <d v="2026-05-10T00:00:00"/>
        <d v="2025-06-01T00:00:00"/>
        <d v="2025-09-09T00:00:00"/>
        <d v="2026-03-19T00:00:00"/>
        <d v="2026-05-15T00:00:00"/>
        <d v="2025-04-14T00:00:00"/>
        <d v="2025-07-14T00:00:00"/>
        <d v="2025-02-09T00:00:00"/>
        <d v="2025-07-27T00:00:00"/>
        <d v="2026-07-28T00:00:00"/>
        <d v="2026-08-27T00:00:00"/>
        <d v="2025-07-29T00:00:00"/>
        <d v="2026-02-22T00:00:00"/>
        <d v="2025-11-20T00:00:00"/>
        <d v="2026-06-15T00:00:00"/>
        <d v="2026-03-16T00:00:00"/>
        <d v="2026-06-27T00:00:00"/>
        <d v="2025-10-11T00:00:00"/>
        <d v="2025-10-01T00:00:00"/>
        <d v="2026-10-01T00:00:00"/>
        <d v="2026-01-22T00:00:00"/>
        <d v="2026-08-08T00:00:00"/>
        <d v="2025-10-15T00:00:00"/>
        <d v="2026-08-20T00:00:00"/>
        <d v="2026-10-11T00:00:00"/>
        <d v="2025-12-04T00:00:00"/>
        <d v="2025-06-30T00:00:00"/>
        <d v="2025-10-22T00:00:00"/>
        <d v="2025-03-09T00:00:00"/>
        <d v="2025-04-20T00:00:00"/>
        <d v="2026-04-27T00:00:00"/>
        <d v="2026-04-24T00:00:00"/>
        <d v="2025-07-22T00:00:00"/>
        <d v="2026-11-19T00:00:00"/>
        <d v="2026-10-10T00:00:00"/>
        <d v="2026-08-28T00:00:00"/>
        <d v="2026-09-17T00:00:00"/>
        <d v="2026-12-04T00:00:00"/>
        <d v="2026-05-08T00:00:00"/>
        <d v="2025-09-17T00:00:00"/>
        <d v="2025-11-28T00:00:00"/>
        <d v="2025-08-17T00:00:00"/>
        <d v="2026-05-30T00:00:00"/>
        <d v="2026-10-05T00:00:00"/>
        <d v="2025-10-19T00:00:00"/>
        <d v="2026-03-17T00:00:00"/>
        <d v="2026-03-09T00:00:00"/>
        <d v="2026-04-09T00:00:00"/>
        <d v="2025-11-29T00:00:00"/>
        <d v="2025-10-05T00:00:00"/>
        <d v="2026-09-14T00:00:00"/>
        <d v="2025-07-31T00:00:00"/>
        <d v="2026-03-24T00:00:00"/>
        <d v="2025-06-10T00:00:00"/>
        <d v="2025-01-26T00:00:00"/>
        <d v="2025-07-18T00:00:00"/>
        <d v="2026-01-21T00:00:00"/>
        <d v="2025-07-20T00:00:00"/>
        <d v="2025-06-25T00:00:00"/>
        <d v="2026-02-26T00:00:00"/>
        <d v="2026-11-10T00:00:00"/>
        <d v="2026-01-09T00:00:00"/>
        <d v="2026-01-26T00:00:00"/>
        <d v="2025-08-27T00:00:00"/>
        <d v="2025-10-10T00:00:00"/>
        <d v="2025-06-15T00:00:00"/>
        <d v="2026-02-01T00:00:00"/>
        <d v="2025-09-20T00:00:00"/>
        <d v="2026-08-02T00:00:00"/>
        <d v="2025-02-01T00:00:00"/>
        <d v="2026-06-13T00:00:00"/>
        <d v="2025-06-27T00:00:00"/>
        <d v="2025-10-06T00:00:00"/>
        <d v="2025-02-11T00:00:00"/>
        <d v="2026-06-29T00:00:00"/>
        <d v="2026-09-20T00:00:00"/>
        <d v="2025-09-06T00:00:00"/>
        <d v="2025-01-02T00:00:00"/>
        <d v="2025-08-19T00:00:00"/>
        <d v="2025-05-19T00:00:00"/>
        <d v="2026-01-01T00:00:00"/>
        <d v="2026-04-22T00:00:00"/>
        <d v="2026-09-19T00:00:00"/>
        <d v="2026-12-03T00:00:00"/>
        <d v="2026-03-03T00:00:00"/>
        <d v="2026-08-06T00:00:00"/>
        <d v="2026-05-19T00:00:00"/>
        <d v="2026-12-20T00:00:00"/>
        <d v="2025-05-09T00:00:00"/>
        <d v="2025-08-03T00:00:00"/>
        <d v="2025-11-07T00:00:00"/>
        <d v="2025-08-10T00:00:00"/>
        <d v="2026-06-14T00:00:00"/>
        <d v="2025-11-14T00:00:00"/>
        <d v="2025-04-16T00:00:00"/>
        <d v="2026-10-09T00:00:00"/>
        <d v="2025-01-08T00:00:00"/>
        <d v="2025-02-27T00:00:00"/>
        <d v="2026-02-14T00:00:00"/>
        <d v="2026-04-17T00:00:00"/>
        <d v="2025-04-30T00:00:00"/>
        <d v="2025-09-26T00:00:00"/>
        <d v="2026-09-01T00:00:00"/>
        <d v="2026-06-06T00:00:00"/>
        <d v="2025-08-09T00:00:00"/>
        <d v="2025-11-24T00:00:00"/>
        <d v="2025-06-17T00:00:00"/>
        <d v="2025-07-21T00:00:00"/>
        <d v="2026-07-05T00:00:00"/>
        <d v="2025-12-24T00:00:00"/>
        <d v="2026-05-17T00:00:00"/>
        <d v="2026-02-04T00:00:00"/>
        <d v="2026-12-14T00:00:00"/>
        <d v="2025-07-02T00:00:00"/>
        <d v="2025-02-24T00:00:00"/>
        <d v="2026-01-07T00:00:00"/>
        <d v="2025-11-16T00:00:00"/>
        <d v="2026-03-04T00:00:00"/>
        <d v="2026-12-25T00:00:00"/>
        <d v="2026-01-30T00:00:00"/>
        <d v="2025-03-04T00:00:00"/>
        <d v="2025-01-09T00:00:00"/>
        <d v="2026-08-19T00:00:00"/>
        <d v="2026-07-22T00:00:00"/>
        <d v="2026-10-07T00:00:00"/>
        <d v="2026-07-04T00:00:00"/>
        <d v="2025-01-24T00:00:00"/>
        <d v="2026-07-25T00:00:00"/>
        <d v="2025-09-01T00:00:00"/>
        <d v="2025-03-03T00:00:00"/>
        <d v="2025-04-19T00:00:00"/>
        <d v="2026-08-16T00:00:00"/>
        <d v="2025-08-25T00:00:00"/>
        <d v="2025-07-12T00:00:00"/>
        <d v="2026-07-16T00:00:00"/>
        <d v="2026-03-23T00:00:00"/>
        <d v="2025-02-21T00:00:00"/>
        <d v="2025-10-25T00:00:00"/>
        <d v="2025-01-14T00:00:00"/>
        <d v="2025-11-09T00:00:00"/>
        <d v="2026-09-16T00:00:00"/>
        <d v="2025-06-04T00:00:00"/>
        <d v="2025-01-25T00:00:00"/>
        <d v="2026-01-08T00:00:00"/>
        <d v="2026-07-21T00:00:00"/>
        <d v="2025-05-29T00:00:00"/>
        <d v="2026-08-05T00:00:00"/>
        <d v="2026-08-10T00:00:00"/>
        <d v="2025-08-22T00:00:00"/>
      </sharedItems>
      <fieldGroup par="30"/>
    </cacheField>
    <cacheField name="Product_ID" numFmtId="0">
      <sharedItems count="10">
        <s v="P002"/>
        <s v="P001"/>
        <s v="P004"/>
        <s v="P008"/>
        <s v="P009"/>
        <s v="P007"/>
        <s v="P010"/>
        <s v="P005"/>
        <s v="P006"/>
        <s v="P003"/>
      </sharedItems>
    </cacheField>
    <cacheField name="Product_Name" numFmtId="0">
      <sharedItems count="10">
        <s v="Keyboard"/>
        <s v="Laptop"/>
        <s v="Monitor"/>
        <s v="Notebook"/>
        <s v="Pen"/>
        <s v="Office Desk"/>
        <s v="File Folder"/>
        <s v="Printer"/>
        <s v="Office Chair"/>
        <s v="Mouse"/>
      </sharedItems>
    </cacheField>
    <cacheField name="Category" numFmtId="0">
      <sharedItems count="3">
        <s v="Electronics"/>
        <s v="Stationery"/>
        <s v="Furniture"/>
      </sharedItems>
    </cacheField>
    <cacheField name="Sub_Category" numFmtId="0">
      <sharedItems/>
    </cacheField>
    <cacheField name="Supplier_ID" numFmtId="0">
      <sharedItems/>
    </cacheField>
    <cacheField name="Warehouse_ID" numFmtId="0">
      <sharedItems count="6">
        <s v="W05"/>
        <s v="W03"/>
        <s v="W01"/>
        <s v="W02"/>
        <s v="W04"/>
        <s v=" "/>
      </sharedItems>
    </cacheField>
    <cacheField name="Transaction_Type" numFmtId="0">
      <sharedItems count="4">
        <s v="Purchase"/>
        <s v="Adjustment"/>
        <s v="Return"/>
        <s v="Sale"/>
      </sharedItems>
    </cacheField>
    <cacheField name="Quantity" numFmtId="0">
      <sharedItems containsSemiMixedTypes="0" containsString="0" containsNumber="1" containsInteger="1" minValue="1" maxValue="100"/>
    </cacheField>
    <cacheField name="Unit_Price" numFmtId="0">
      <sharedItems containsSemiMixedTypes="0" containsString="0" containsNumber="1" containsInteger="1" minValue="74" maxValue="49953" count="2909">
        <n v="18074"/>
        <n v="14378"/>
        <n v="18281"/>
        <n v="6128"/>
        <n v="5214"/>
        <n v="14985"/>
        <n v="24310"/>
        <n v="30344"/>
        <n v="26340"/>
        <n v="17409"/>
        <n v="14423"/>
        <n v="25059"/>
        <n v="42056"/>
        <n v="7023"/>
        <n v="34807"/>
        <n v="37232"/>
        <n v="34631"/>
        <n v="29638"/>
        <n v="4702"/>
        <n v="43892"/>
        <n v="6231"/>
        <n v="22286"/>
        <n v="30368"/>
        <n v="26684"/>
        <n v="18744"/>
        <n v="48267"/>
        <n v="33331"/>
        <n v="39012"/>
        <n v="46986"/>
        <n v="40758"/>
        <n v="16059"/>
        <n v="6838"/>
        <n v="13853"/>
        <n v="27809"/>
        <n v="46296"/>
        <n v="8402"/>
        <n v="49167"/>
        <n v="10483"/>
        <n v="14965"/>
        <n v="42090"/>
        <n v="17447"/>
        <n v="2958"/>
        <n v="20622"/>
        <n v="8391"/>
        <n v="18853"/>
        <n v="31060"/>
        <n v="20393"/>
        <n v="27210"/>
        <n v="7035"/>
        <n v="29964"/>
        <n v="29273"/>
        <n v="5127"/>
        <n v="25152"/>
        <n v="4130"/>
        <n v="49429"/>
        <n v="31877"/>
        <n v="38840"/>
        <n v="24894"/>
        <n v="30872"/>
        <n v="13115"/>
        <n v="45890"/>
        <n v="1732"/>
        <n v="45741"/>
        <n v="24335"/>
        <n v="11593"/>
        <n v="16138"/>
        <n v="21350"/>
        <n v="715"/>
        <n v="1180"/>
        <n v="48935"/>
        <n v="12671"/>
        <n v="12771"/>
        <n v="36314"/>
        <n v="22378"/>
        <n v="9827"/>
        <n v="34297"/>
        <n v="13667"/>
        <n v="225"/>
        <n v="18578"/>
        <n v="14783"/>
        <n v="8199"/>
        <n v="2662"/>
        <n v="44108"/>
        <n v="28616"/>
        <n v="21664"/>
        <n v="16591"/>
        <n v="34026"/>
        <n v="28762"/>
        <n v="26788"/>
        <n v="31671"/>
        <n v="18154"/>
        <n v="29314"/>
        <n v="15700"/>
        <n v="2476"/>
        <n v="42961"/>
        <n v="41127"/>
        <n v="6501"/>
        <n v="3727"/>
        <n v="11523"/>
        <n v="16694"/>
        <n v="38557"/>
        <n v="25043"/>
        <n v="44994"/>
        <n v="41771"/>
        <n v="23961"/>
        <n v="24026"/>
        <n v="9274"/>
        <n v="35214"/>
        <n v="1690"/>
        <n v="9210"/>
        <n v="43990"/>
        <n v="24333"/>
        <n v="26142"/>
        <n v="8302"/>
        <n v="9720"/>
        <n v="1739"/>
        <n v="8357"/>
        <n v="33069"/>
        <n v="27986"/>
        <n v="8320"/>
        <n v="46041"/>
        <n v="6281"/>
        <n v="6159"/>
        <n v="43653"/>
        <n v="43089"/>
        <n v="36813"/>
        <n v="46102"/>
        <n v="41545"/>
        <n v="20473"/>
        <n v="5396"/>
        <n v="49525"/>
        <n v="14501"/>
        <n v="21553"/>
        <n v="36666"/>
        <n v="37782"/>
        <n v="40559"/>
        <n v="5204"/>
        <n v="33470"/>
        <n v="39528"/>
        <n v="20768"/>
        <n v="33298"/>
        <n v="5967"/>
        <n v="39699"/>
        <n v="16286"/>
        <n v="26839"/>
        <n v="44508"/>
        <n v="20381"/>
        <n v="21577"/>
        <n v="11863"/>
        <n v="33321"/>
        <n v="10683"/>
        <n v="49106"/>
        <n v="37433"/>
        <n v="9120"/>
        <n v="5546"/>
        <n v="22960"/>
        <n v="1897"/>
        <n v="9145"/>
        <n v="47710"/>
        <n v="41924"/>
        <n v="9459"/>
        <n v="23682"/>
        <n v="41709"/>
        <n v="2955"/>
        <n v="30044"/>
        <n v="31074"/>
        <n v="28686"/>
        <n v="17529"/>
        <n v="6773"/>
        <n v="29353"/>
        <n v="9407"/>
        <n v="37224"/>
        <n v="24098"/>
        <n v="7767"/>
        <n v="4903"/>
        <n v="10372"/>
        <n v="15564"/>
        <n v="5700"/>
        <n v="4910"/>
        <n v="3681"/>
        <n v="18665"/>
        <n v="42057"/>
        <n v="5373"/>
        <n v="41151"/>
        <n v="45178"/>
        <n v="47128"/>
        <n v="8079"/>
        <n v="10516"/>
        <n v="1568"/>
        <n v="32483"/>
        <n v="17382"/>
        <n v="25369"/>
        <n v="24507"/>
        <n v="2600"/>
        <n v="40228"/>
        <n v="1140"/>
        <n v="43014"/>
        <n v="37573"/>
        <n v="32937"/>
        <n v="11399"/>
        <n v="19612"/>
        <n v="8037"/>
        <n v="46851"/>
        <n v="45674"/>
        <n v="15309"/>
        <n v="42837"/>
        <n v="37676"/>
        <n v="49136"/>
        <n v="42079"/>
        <n v="10699"/>
        <n v="40089"/>
        <n v="31340"/>
        <n v="38222"/>
        <n v="10517"/>
        <n v="10089"/>
        <n v="29328"/>
        <n v="35220"/>
        <n v="29766"/>
        <n v="247"/>
        <n v="30987"/>
        <n v="24668"/>
        <n v="14644"/>
        <n v="22735"/>
        <n v="6662"/>
        <n v="14288"/>
        <n v="19826"/>
        <n v="38825"/>
        <n v="20938"/>
        <n v="46421"/>
        <n v="13375"/>
        <n v="44199"/>
        <n v="19919"/>
        <n v="21127"/>
        <n v="6512"/>
        <n v="9613"/>
        <n v="24943"/>
        <n v="48072"/>
        <n v="43842"/>
        <n v="29935"/>
        <n v="1146"/>
        <n v="9808"/>
        <n v="26659"/>
        <n v="24768"/>
        <n v="6299"/>
        <n v="18424"/>
        <n v="46758"/>
        <n v="49569"/>
        <n v="5031"/>
        <n v="12222"/>
        <n v="46690"/>
        <n v="23637"/>
        <n v="1771"/>
        <n v="25464"/>
        <n v="17673"/>
        <n v="5091"/>
        <n v="20016"/>
        <n v="39004"/>
        <n v="48210"/>
        <n v="7513"/>
        <n v="45455"/>
        <n v="4897"/>
        <n v="16318"/>
        <n v="741"/>
        <n v="30397"/>
        <n v="27311"/>
        <n v="31255"/>
        <n v="22533"/>
        <n v="36740"/>
        <n v="40296"/>
        <n v="46171"/>
        <n v="7518"/>
        <n v="23117"/>
        <n v="15685"/>
        <n v="25196"/>
        <n v="12311"/>
        <n v="36853"/>
        <n v="2072"/>
        <n v="48711"/>
        <n v="49646"/>
        <n v="29523"/>
        <n v="40044"/>
        <n v="18471"/>
        <n v="49208"/>
        <n v="49953"/>
        <n v="4999"/>
        <n v="48069"/>
        <n v="32471"/>
        <n v="6575"/>
        <n v="45177"/>
        <n v="26024"/>
        <n v="5157"/>
        <n v="8712"/>
        <n v="25132"/>
        <n v="23065"/>
        <n v="49362"/>
        <n v="5571"/>
        <n v="39825"/>
        <n v="32790"/>
        <n v="27631"/>
        <n v="4012"/>
        <n v="5528"/>
        <n v="45838"/>
        <n v="39950"/>
        <n v="22771"/>
        <n v="28186"/>
        <n v="32792"/>
        <n v="48597"/>
        <n v="11778"/>
        <n v="5154"/>
        <n v="4567"/>
        <n v="19159"/>
        <n v="467"/>
        <n v="13497"/>
        <n v="34112"/>
        <n v="25894"/>
        <n v="45972"/>
        <n v="38369"/>
        <n v="13657"/>
        <n v="21532"/>
        <n v="2086"/>
        <n v="833"/>
        <n v="1478"/>
        <n v="3368"/>
        <n v="14121"/>
        <n v="36139"/>
        <n v="35679"/>
        <n v="17773"/>
        <n v="23474"/>
        <n v="11434"/>
        <n v="12386"/>
        <n v="39480"/>
        <n v="11680"/>
        <n v="24533"/>
        <n v="48045"/>
        <n v="20157"/>
        <n v="22778"/>
        <n v="45477"/>
        <n v="32364"/>
        <n v="2239"/>
        <n v="4965"/>
        <n v="28505"/>
        <n v="6335"/>
        <n v="5792"/>
        <n v="41874"/>
        <n v="35709"/>
        <n v="30528"/>
        <n v="27181"/>
        <n v="15493"/>
        <n v="11005"/>
        <n v="47701"/>
        <n v="45952"/>
        <n v="35153"/>
        <n v="26459"/>
        <n v="31193"/>
        <n v="8857"/>
        <n v="26734"/>
        <n v="34409"/>
        <n v="46228"/>
        <n v="32083"/>
        <n v="45194"/>
        <n v="13598"/>
        <n v="16590"/>
        <n v="30635"/>
        <n v="42474"/>
        <n v="21358"/>
        <n v="20994"/>
        <n v="2364"/>
        <n v="6446"/>
        <n v="48822"/>
        <n v="3567"/>
        <n v="25063"/>
        <n v="30037"/>
        <n v="29675"/>
        <n v="28191"/>
        <n v="49650"/>
        <n v="6781"/>
        <n v="47749"/>
        <n v="12398"/>
        <n v="24074"/>
        <n v="7135"/>
        <n v="46047"/>
        <n v="39740"/>
        <n v="32669"/>
        <n v="2632"/>
        <n v="37677"/>
        <n v="19450"/>
        <n v="7645"/>
        <n v="6141"/>
        <n v="31392"/>
        <n v="31682"/>
        <n v="7451"/>
        <n v="43416"/>
        <n v="30805"/>
        <n v="14645"/>
        <n v="32716"/>
        <n v="39647"/>
        <n v="14659"/>
        <n v="6435"/>
        <n v="32321"/>
        <n v="14178"/>
        <n v="38671"/>
        <n v="11663"/>
        <n v="39961"/>
        <n v="45926"/>
        <n v="22679"/>
        <n v="31531"/>
        <n v="25010"/>
        <n v="4115"/>
        <n v="42459"/>
        <n v="3575"/>
        <n v="47557"/>
        <n v="18341"/>
        <n v="10195"/>
        <n v="46428"/>
        <n v="22948"/>
        <n v="49341"/>
        <n v="7480"/>
        <n v="2923"/>
        <n v="41305"/>
        <n v="30145"/>
        <n v="14968"/>
        <n v="7803"/>
        <n v="44999"/>
        <n v="35011"/>
        <n v="36427"/>
        <n v="13816"/>
        <n v="40478"/>
        <n v="44069"/>
        <n v="43007"/>
        <n v="43265"/>
        <n v="366"/>
        <n v="29236"/>
        <n v="12923"/>
        <n v="38718"/>
        <n v="38690"/>
        <n v="15705"/>
        <n v="37131"/>
        <n v="24261"/>
        <n v="2665"/>
        <n v="38564"/>
        <n v="31645"/>
        <n v="9896"/>
        <n v="44301"/>
        <n v="37634"/>
        <n v="11848"/>
        <n v="30944"/>
        <n v="47510"/>
        <n v="7165"/>
        <n v="39359"/>
        <n v="2896"/>
        <n v="31319"/>
        <n v="48785"/>
        <n v="20752"/>
        <n v="24012"/>
        <n v="36416"/>
        <n v="45880"/>
        <n v="396"/>
        <n v="5295"/>
        <n v="11536"/>
        <n v="33509"/>
        <n v="5741"/>
        <n v="46162"/>
        <n v="39788"/>
        <n v="4793"/>
        <n v="31745"/>
        <n v="25128"/>
        <n v="17308"/>
        <n v="14373"/>
        <n v="15071"/>
        <n v="484"/>
        <n v="33547"/>
        <n v="22809"/>
        <n v="44228"/>
        <n v="17705"/>
        <n v="49345"/>
        <n v="47289"/>
        <n v="11624"/>
        <n v="37263"/>
        <n v="48847"/>
        <n v="7995"/>
        <n v="44168"/>
        <n v="42031"/>
        <n v="15006"/>
        <n v="38514"/>
        <n v="45970"/>
        <n v="3577"/>
        <n v="15081"/>
        <n v="23435"/>
        <n v="39213"/>
        <n v="14935"/>
        <n v="34346"/>
        <n v="648"/>
        <n v="28696"/>
        <n v="15749"/>
        <n v="19028"/>
        <n v="10021"/>
        <n v="587"/>
        <n v="30438"/>
        <n v="12645"/>
        <n v="9482"/>
        <n v="24453"/>
        <n v="33632"/>
        <n v="3256"/>
        <n v="42909"/>
        <n v="43573"/>
        <n v="47779"/>
        <n v="28492"/>
        <n v="20203"/>
        <n v="8309"/>
        <n v="5761"/>
        <n v="38994"/>
        <n v="48393"/>
        <n v="4027"/>
        <n v="8565"/>
        <n v="40842"/>
        <n v="20537"/>
        <n v="47865"/>
        <n v="49347"/>
        <n v="48912"/>
        <n v="11182"/>
        <n v="9182"/>
        <n v="13861"/>
        <n v="41825"/>
        <n v="32805"/>
        <n v="32888"/>
        <n v="30141"/>
        <n v="47428"/>
        <n v="5443"/>
        <n v="21359"/>
        <n v="13231"/>
        <n v="40406"/>
        <n v="28678"/>
        <n v="7411"/>
        <n v="32575"/>
        <n v="39318"/>
        <n v="1515"/>
        <n v="730"/>
        <n v="2173"/>
        <n v="21716"/>
        <n v="29188"/>
        <n v="20681"/>
        <n v="43373"/>
        <n v="22975"/>
        <n v="41537"/>
        <n v="20151"/>
        <n v="6042"/>
        <n v="35717"/>
        <n v="31570"/>
        <n v="4060"/>
        <n v="16062"/>
        <n v="19477"/>
        <n v="15131"/>
        <n v="2712"/>
        <n v="37494"/>
        <n v="47970"/>
        <n v="6354"/>
        <n v="28580"/>
        <n v="6213"/>
        <n v="48863"/>
        <n v="27324"/>
        <n v="49324"/>
        <n v="34831"/>
        <n v="30373"/>
        <n v="1657"/>
        <n v="9786"/>
        <n v="11576"/>
        <n v="4783"/>
        <n v="18325"/>
        <n v="34220"/>
        <n v="26040"/>
        <n v="42403"/>
        <n v="38866"/>
        <n v="48573"/>
        <n v="20043"/>
        <n v="30845"/>
        <n v="1285"/>
        <n v="4703"/>
        <n v="2052"/>
        <n v="25170"/>
        <n v="38706"/>
        <n v="5234"/>
        <n v="22795"/>
        <n v="24086"/>
        <n v="45633"/>
        <n v="17940"/>
        <n v="10786"/>
        <n v="1822"/>
        <n v="5675"/>
        <n v="24747"/>
        <n v="26202"/>
        <n v="22627"/>
        <n v="22386"/>
        <n v="1979"/>
        <n v="5868"/>
        <n v="84"/>
        <n v="13406"/>
        <n v="28286"/>
        <n v="16472"/>
        <n v="28208"/>
        <n v="27012"/>
        <n v="1262"/>
        <n v="43533"/>
        <n v="21394"/>
        <n v="7414"/>
        <n v="16425"/>
        <n v="5331"/>
        <n v="34927"/>
        <n v="17783"/>
        <n v="44670"/>
        <n v="29804"/>
        <n v="20294"/>
        <n v="49140"/>
        <n v="22801"/>
        <n v="16620"/>
        <n v="25505"/>
        <n v="11470"/>
        <n v="33241"/>
        <n v="22000"/>
        <n v="48515"/>
        <n v="13502"/>
        <n v="28680"/>
        <n v="40943"/>
        <n v="12781"/>
        <n v="27317"/>
        <n v="32589"/>
        <n v="6554"/>
        <n v="7292"/>
        <n v="32922"/>
        <n v="22744"/>
        <n v="14192"/>
        <n v="22026"/>
        <n v="40616"/>
        <n v="4481"/>
        <n v="17498"/>
        <n v="4388"/>
        <n v="21956"/>
        <n v="17305"/>
        <n v="17866"/>
        <n v="39217"/>
        <n v="22746"/>
        <n v="5484"/>
        <n v="45829"/>
        <n v="30328"/>
        <n v="31691"/>
        <n v="43738"/>
        <n v="6039"/>
        <n v="41462"/>
        <n v="20691"/>
        <n v="34963"/>
        <n v="22612"/>
        <n v="47401"/>
        <n v="28488"/>
        <n v="39614"/>
        <n v="41204"/>
        <n v="11875"/>
        <n v="1546"/>
        <n v="12586"/>
        <n v="15219"/>
        <n v="17121"/>
        <n v="26327"/>
        <n v="47694"/>
        <n v="1312"/>
        <n v="21675"/>
        <n v="17636"/>
        <n v="13467"/>
        <n v="38330"/>
        <n v="4920"/>
        <n v="10728"/>
        <n v="46604"/>
        <n v="36760"/>
        <n v="44372"/>
        <n v="33275"/>
        <n v="41404"/>
        <n v="11207"/>
        <n v="34009"/>
        <n v="35192"/>
        <n v="4047"/>
        <n v="45137"/>
        <n v="49220"/>
        <n v="22576"/>
        <n v="33243"/>
        <n v="48391"/>
        <n v="7091"/>
        <n v="49741"/>
        <n v="35957"/>
        <n v="23552"/>
        <n v="14166"/>
        <n v="48977"/>
        <n v="35489"/>
        <n v="1235"/>
        <n v="43451"/>
        <n v="10874"/>
        <n v="28791"/>
        <n v="3634"/>
        <n v="4374"/>
        <n v="20554"/>
        <n v="6204"/>
        <n v="33551"/>
        <n v="30523"/>
        <n v="20436"/>
        <n v="45980"/>
        <n v="47189"/>
        <n v="18905"/>
        <n v="26250"/>
        <n v="8629"/>
        <n v="29288"/>
        <n v="16816"/>
        <n v="48156"/>
        <n v="38203"/>
        <n v="33189"/>
        <n v="3363"/>
        <n v="44602"/>
        <n v="10550"/>
        <n v="42016"/>
        <n v="4918"/>
        <n v="1040"/>
        <n v="15991"/>
        <n v="41779"/>
        <n v="33435"/>
        <n v="14809"/>
        <n v="42610"/>
        <n v="9309"/>
        <n v="45682"/>
        <n v="27192"/>
        <n v="48304"/>
        <n v="24211"/>
        <n v="24534"/>
        <n v="18268"/>
        <n v="47489"/>
        <n v="801"/>
        <n v="43602"/>
        <n v="6298"/>
        <n v="24856"/>
        <n v="24554"/>
        <n v="31810"/>
        <n v="22298"/>
        <n v="4641"/>
        <n v="36145"/>
        <n v="8533"/>
        <n v="16568"/>
        <n v="27460"/>
        <n v="46732"/>
        <n v="19022"/>
        <n v="5624"/>
        <n v="42441"/>
        <n v="33606"/>
        <n v="4681"/>
        <n v="5574"/>
        <n v="23780"/>
        <n v="42931"/>
        <n v="14290"/>
        <n v="19890"/>
        <n v="31713"/>
        <n v="19566"/>
        <n v="7163"/>
        <n v="21619"/>
        <n v="37665"/>
        <n v="19245"/>
        <n v="31609"/>
        <n v="24212"/>
        <n v="18509"/>
        <n v="10843"/>
        <n v="18080"/>
        <n v="43332"/>
        <n v="43069"/>
        <n v="19881"/>
        <n v="36547"/>
        <n v="43660"/>
        <n v="7435"/>
        <n v="24390"/>
        <n v="38227"/>
        <n v="17152"/>
        <n v="2873"/>
        <n v="26206"/>
        <n v="10755"/>
        <n v="7619"/>
        <n v="22430"/>
        <n v="21260"/>
        <n v="14589"/>
        <n v="9196"/>
        <n v="5699"/>
        <n v="38739"/>
        <n v="17798"/>
        <n v="12976"/>
        <n v="46726"/>
        <n v="46329"/>
        <n v="34336"/>
        <n v="1636"/>
        <n v="3515"/>
        <n v="36857"/>
        <n v="27205"/>
        <n v="17751"/>
        <n v="30763"/>
        <n v="23668"/>
        <n v="16721"/>
        <n v="14433"/>
        <n v="10098"/>
        <n v="32685"/>
        <n v="5205"/>
        <n v="25270"/>
        <n v="19638"/>
        <n v="5009"/>
        <n v="44901"/>
        <n v="14585"/>
        <n v="27298"/>
        <n v="45652"/>
        <n v="9614"/>
        <n v="17918"/>
        <n v="34504"/>
        <n v="13510"/>
        <n v="1758"/>
        <n v="16072"/>
        <n v="12389"/>
        <n v="45261"/>
        <n v="19031"/>
        <n v="23683"/>
        <n v="38787"/>
        <n v="45329"/>
        <n v="45550"/>
        <n v="9733"/>
        <n v="28176"/>
        <n v="45801"/>
        <n v="47589"/>
        <n v="28453"/>
        <n v="7741"/>
        <n v="35941"/>
        <n v="34469"/>
        <n v="33884"/>
        <n v="49659"/>
        <n v="42414"/>
        <n v="1107"/>
        <n v="25824"/>
        <n v="11361"/>
        <n v="25656"/>
        <n v="16891"/>
        <n v="20026"/>
        <n v="47239"/>
        <n v="34999"/>
        <n v="27265"/>
        <n v="48167"/>
        <n v="45632"/>
        <n v="1871"/>
        <n v="28217"/>
        <n v="33469"/>
        <n v="28935"/>
        <n v="21938"/>
        <n v="14701"/>
        <n v="26554"/>
        <n v="5864"/>
        <n v="37172"/>
        <n v="7670"/>
        <n v="25760"/>
        <n v="1691"/>
        <n v="10091"/>
        <n v="340"/>
        <n v="35723"/>
        <n v="37560"/>
        <n v="12473"/>
        <n v="35173"/>
        <n v="886"/>
        <n v="38004"/>
        <n v="33176"/>
        <n v="37309"/>
        <n v="8033"/>
        <n v="22042"/>
        <n v="28874"/>
        <n v="24671"/>
        <n v="39309"/>
        <n v="8736"/>
        <n v="39640"/>
        <n v="35652"/>
        <n v="49228"/>
        <n v="37041"/>
        <n v="36307"/>
        <n v="6551"/>
        <n v="40931"/>
        <n v="29052"/>
        <n v="6901"/>
        <n v="10324"/>
        <n v="20872"/>
        <n v="17982"/>
        <n v="18644"/>
        <n v="36060"/>
        <n v="48054"/>
        <n v="8000"/>
        <n v="18747"/>
        <n v="47952"/>
        <n v="39887"/>
        <n v="18053"/>
        <n v="11469"/>
        <n v="42689"/>
        <n v="12079"/>
        <n v="28817"/>
        <n v="8976"/>
        <n v="4898"/>
        <n v="29082"/>
        <n v="36766"/>
        <n v="32244"/>
        <n v="4796"/>
        <n v="14452"/>
        <n v="27187"/>
        <n v="26585"/>
        <n v="35451"/>
        <n v="22780"/>
        <n v="42073"/>
        <n v="44748"/>
        <n v="28739"/>
        <n v="41934"/>
        <n v="9870"/>
        <n v="33517"/>
        <n v="23605"/>
        <n v="2616"/>
        <n v="3420"/>
        <n v="41784"/>
        <n v="1389"/>
        <n v="23278"/>
        <n v="40899"/>
        <n v="10488"/>
        <n v="33233"/>
        <n v="32568"/>
        <n v="32112"/>
        <n v="4163"/>
        <n v="23266"/>
        <n v="23169"/>
        <n v="14625"/>
        <n v="4201"/>
        <n v="24481"/>
        <n v="10694"/>
        <n v="43591"/>
        <n v="22263"/>
        <n v="2897"/>
        <n v="4353"/>
        <n v="23545"/>
        <n v="21792"/>
        <n v="29119"/>
        <n v="17285"/>
        <n v="3609"/>
        <n v="18093"/>
        <n v="39897"/>
        <n v="1862"/>
        <n v="43879"/>
        <n v="19651"/>
        <n v="44824"/>
        <n v="35358"/>
        <n v="6300"/>
        <n v="33115"/>
        <n v="8944"/>
        <n v="41720"/>
        <n v="3564"/>
        <n v="45523"/>
        <n v="26286"/>
        <n v="5886"/>
        <n v="47344"/>
        <n v="26864"/>
        <n v="49545"/>
        <n v="10793"/>
        <n v="14697"/>
        <n v="43337"/>
        <n v="12325"/>
        <n v="43457"/>
        <n v="41678"/>
        <n v="46743"/>
        <n v="4264"/>
        <n v="22532"/>
        <n v="23631"/>
        <n v="5872"/>
        <n v="23845"/>
        <n v="10759"/>
        <n v="5771"/>
        <n v="30750"/>
        <n v="3307"/>
        <n v="15108"/>
        <n v="14922"/>
        <n v="47026"/>
        <n v="13278"/>
        <n v="16753"/>
        <n v="42388"/>
        <n v="46351"/>
        <n v="22160"/>
        <n v="14923"/>
        <n v="6367"/>
        <n v="33148"/>
        <n v="1474"/>
        <n v="28095"/>
        <n v="19966"/>
        <n v="25920"/>
        <n v="24778"/>
        <n v="11885"/>
        <n v="39071"/>
        <n v="34634"/>
        <n v="47310"/>
        <n v="23129"/>
        <n v="45300"/>
        <n v="29332"/>
        <n v="24925"/>
        <n v="41600"/>
        <n v="33539"/>
        <n v="31329"/>
        <n v="46815"/>
        <n v="31733"/>
        <n v="38063"/>
        <n v="23704"/>
        <n v="9400"/>
        <n v="45154"/>
        <n v="32008"/>
        <n v="20850"/>
        <n v="18009"/>
        <n v="33105"/>
        <n v="7446"/>
        <n v="41492"/>
        <n v="35016"/>
        <n v="35563"/>
        <n v="10916"/>
        <n v="18049"/>
        <n v="31006"/>
        <n v="18309"/>
        <n v="27875"/>
        <n v="19823"/>
        <n v="11067"/>
        <n v="45440"/>
        <n v="5109"/>
        <n v="21801"/>
        <n v="36622"/>
        <n v="38766"/>
        <n v="18348"/>
        <n v="12910"/>
        <n v="49729"/>
        <n v="36327"/>
        <n v="20134"/>
        <n v="32157"/>
        <n v="5702"/>
        <n v="19765"/>
        <n v="17951"/>
        <n v="44578"/>
        <n v="20591"/>
        <n v="20202"/>
        <n v="1069"/>
        <n v="46300"/>
        <n v="37850"/>
        <n v="29758"/>
        <n v="45570"/>
        <n v="3762"/>
        <n v="8008"/>
        <n v="2548"/>
        <n v="49330"/>
        <n v="2116"/>
        <n v="25681"/>
        <n v="4738"/>
        <n v="17911"/>
        <n v="48011"/>
        <n v="18695"/>
        <n v="15574"/>
        <n v="47046"/>
        <n v="38247"/>
        <n v="41562"/>
        <n v="28579"/>
        <n v="34563"/>
        <n v="23629"/>
        <n v="31539"/>
        <n v="19332"/>
        <n v="39305"/>
        <n v="14868"/>
        <n v="44737"/>
        <n v="10484"/>
        <n v="41687"/>
        <n v="40772"/>
        <n v="13326"/>
        <n v="43045"/>
        <n v="7671"/>
        <n v="31754"/>
        <n v="19097"/>
        <n v="32425"/>
        <n v="43495"/>
        <n v="45490"/>
        <n v="28734"/>
        <n v="39198"/>
        <n v="8382"/>
        <n v="39799"/>
        <n v="22739"/>
        <n v="30460"/>
        <n v="44641"/>
        <n v="16482"/>
        <n v="22123"/>
        <n v="5529"/>
        <n v="11323"/>
        <n v="5644"/>
        <n v="41224"/>
        <n v="19381"/>
        <n v="1505"/>
        <n v="8229"/>
        <n v="39779"/>
        <n v="843"/>
        <n v="39208"/>
        <n v="5869"/>
        <n v="20136"/>
        <n v="21072"/>
        <n v="27022"/>
        <n v="39394"/>
        <n v="45007"/>
        <n v="28550"/>
        <n v="36936"/>
        <n v="8620"/>
        <n v="17059"/>
        <n v="253"/>
        <n v="6628"/>
        <n v="49114"/>
        <n v="14571"/>
        <n v="43408"/>
        <n v="15566"/>
        <n v="34525"/>
        <n v="48688"/>
        <n v="26309"/>
        <n v="8117"/>
        <n v="9019"/>
        <n v="21256"/>
        <n v="37967"/>
        <n v="34866"/>
        <n v="37379"/>
        <n v="48968"/>
        <n v="24191"/>
        <n v="1443"/>
        <n v="42298"/>
        <n v="47819"/>
        <n v="35325"/>
        <n v="31304"/>
        <n v="42913"/>
        <n v="19038"/>
        <n v="3771"/>
        <n v="32918"/>
        <n v="47733"/>
        <n v="37052"/>
        <n v="22588"/>
        <n v="34274"/>
        <n v="37361"/>
        <n v="420"/>
        <n v="41228"/>
        <n v="29732"/>
        <n v="48074"/>
        <n v="43310"/>
        <n v="46775"/>
        <n v="19422"/>
        <n v="34695"/>
        <n v="40834"/>
        <n v="8275"/>
        <n v="10341"/>
        <n v="10628"/>
        <n v="12047"/>
        <n v="35481"/>
        <n v="36726"/>
        <n v="14402"/>
        <n v="2401"/>
        <n v="13184"/>
        <n v="26748"/>
        <n v="5433"/>
        <n v="38650"/>
        <n v="4149"/>
        <n v="26931"/>
        <n v="11558"/>
        <n v="10008"/>
        <n v="28868"/>
        <n v="7066"/>
        <n v="27391"/>
        <n v="14083"/>
        <n v="47118"/>
        <n v="30230"/>
        <n v="15264"/>
        <n v="19719"/>
        <n v="27382"/>
        <n v="38269"/>
        <n v="49492"/>
        <n v="1224"/>
        <n v="7441"/>
        <n v="32012"/>
        <n v="45396"/>
        <n v="10959"/>
        <n v="15706"/>
        <n v="16526"/>
        <n v="26242"/>
        <n v="19402"/>
        <n v="35564"/>
        <n v="41430"/>
        <n v="21545"/>
        <n v="8291"/>
        <n v="21404"/>
        <n v="48997"/>
        <n v="20838"/>
        <n v="21626"/>
        <n v="12711"/>
        <n v="30615"/>
        <n v="25948"/>
        <n v="49703"/>
        <n v="36251"/>
        <n v="9988"/>
        <n v="23007"/>
        <n v="40664"/>
        <n v="35091"/>
        <n v="31299"/>
        <n v="18421"/>
        <n v="7626"/>
        <n v="38589"/>
        <n v="49663"/>
        <n v="37004"/>
        <n v="40886"/>
        <n v="45963"/>
        <n v="48731"/>
        <n v="41772"/>
        <n v="558"/>
        <n v="16167"/>
        <n v="300"/>
        <n v="2920"/>
        <n v="42728"/>
        <n v="9788"/>
        <n v="8514"/>
        <n v="19157"/>
        <n v="5711"/>
        <n v="7557"/>
        <n v="760"/>
        <n v="33717"/>
        <n v="25311"/>
        <n v="27647"/>
        <n v="10688"/>
        <n v="42470"/>
        <n v="9973"/>
        <n v="40269"/>
        <n v="17172"/>
        <n v="36556"/>
        <n v="24298"/>
        <n v="18969"/>
        <n v="27264"/>
        <n v="12383"/>
        <n v="14821"/>
        <n v="1717"/>
        <n v="7140"/>
        <n v="12714"/>
        <n v="2613"/>
        <n v="12448"/>
        <n v="18887"/>
        <n v="13142"/>
        <n v="35420"/>
        <n v="10590"/>
        <n v="41976"/>
        <n v="41192"/>
        <n v="22037"/>
        <n v="43406"/>
        <n v="32597"/>
        <n v="2514"/>
        <n v="35517"/>
        <n v="30742"/>
        <n v="848"/>
        <n v="17076"/>
        <n v="39930"/>
        <n v="11574"/>
        <n v="21104"/>
        <n v="22712"/>
        <n v="6306"/>
        <n v="37165"/>
        <n v="38415"/>
        <n v="17330"/>
        <n v="8574"/>
        <n v="47377"/>
        <n v="32623"/>
        <n v="42354"/>
        <n v="41502"/>
        <n v="38488"/>
        <n v="46241"/>
        <n v="37653"/>
        <n v="24132"/>
        <n v="33887"/>
        <n v="45910"/>
        <n v="6968"/>
        <n v="35522"/>
        <n v="13812"/>
        <n v="33262"/>
        <n v="32735"/>
        <n v="29201"/>
        <n v="13118"/>
        <n v="6987"/>
        <n v="17100"/>
        <n v="22629"/>
        <n v="18497"/>
        <n v="24129"/>
        <n v="11199"/>
        <n v="13236"/>
        <n v="1669"/>
        <n v="39386"/>
        <n v="16327"/>
        <n v="26569"/>
        <n v="36015"/>
        <n v="9367"/>
        <n v="47759"/>
        <n v="439"/>
        <n v="40147"/>
        <n v="782"/>
        <n v="36649"/>
        <n v="20815"/>
        <n v="38304"/>
        <n v="45806"/>
        <n v="49607"/>
        <n v="1845"/>
        <n v="32796"/>
        <n v="31768"/>
        <n v="2478"/>
        <n v="5305"/>
        <n v="10592"/>
        <n v="28823"/>
        <n v="4479"/>
        <n v="7668"/>
        <n v="2559"/>
        <n v="23716"/>
        <n v="38988"/>
        <n v="20359"/>
        <n v="7894"/>
        <n v="48971"/>
        <n v="41179"/>
        <n v="16528"/>
        <n v="22632"/>
        <n v="45677"/>
        <n v="27872"/>
        <n v="46772"/>
        <n v="29200"/>
        <n v="42829"/>
        <n v="39789"/>
        <n v="22374"/>
        <n v="34128"/>
        <n v="8765"/>
        <n v="32340"/>
        <n v="6024"/>
        <n v="22474"/>
        <n v="42169"/>
        <n v="11812"/>
        <n v="41606"/>
        <n v="34547"/>
        <n v="22080"/>
        <n v="41785"/>
        <n v="35219"/>
        <n v="30977"/>
        <n v="2749"/>
        <n v="45390"/>
        <n v="13185"/>
        <n v="33894"/>
        <n v="32136"/>
        <n v="46681"/>
        <n v="616"/>
        <n v="46547"/>
        <n v="23669"/>
        <n v="10904"/>
        <n v="476"/>
        <n v="36700"/>
        <n v="17199"/>
        <n v="33641"/>
        <n v="34990"/>
        <n v="21834"/>
        <n v="23195"/>
        <n v="17432"/>
        <n v="49563"/>
        <n v="31174"/>
        <n v="38474"/>
        <n v="11089"/>
        <n v="12081"/>
        <n v="48289"/>
        <n v="13584"/>
        <n v="17861"/>
        <n v="12811"/>
        <n v="6624"/>
        <n v="31700"/>
        <n v="8604"/>
        <n v="9953"/>
        <n v="18875"/>
        <n v="48206"/>
        <n v="19360"/>
        <n v="39403"/>
        <n v="16682"/>
        <n v="21751"/>
        <n v="45381"/>
        <n v="41244"/>
        <n v="1051"/>
        <n v="15719"/>
        <n v="30764"/>
        <n v="40330"/>
        <n v="45469"/>
        <n v="44692"/>
        <n v="42598"/>
        <n v="36983"/>
        <n v="2481"/>
        <n v="48335"/>
        <n v="4749"/>
        <n v="7144"/>
        <n v="39439"/>
        <n v="15559"/>
        <n v="36081"/>
        <n v="16847"/>
        <n v="45397"/>
        <n v="14851"/>
        <n v="1021"/>
        <n v="17715"/>
        <n v="596"/>
        <n v="40936"/>
        <n v="40633"/>
        <n v="9048"/>
        <n v="15364"/>
        <n v="49021"/>
        <n v="48379"/>
        <n v="36713"/>
        <n v="27653"/>
        <n v="42201"/>
        <n v="22568"/>
        <n v="41253"/>
        <n v="15652"/>
        <n v="16240"/>
        <n v="25158"/>
        <n v="45519"/>
        <n v="36240"/>
        <n v="33002"/>
        <n v="74"/>
        <n v="40915"/>
        <n v="4584"/>
        <n v="6874"/>
        <n v="7776"/>
        <n v="16076"/>
        <n v="2566"/>
        <n v="33119"/>
        <n v="32947"/>
        <n v="41918"/>
        <n v="30098"/>
        <n v="38750"/>
        <n v="921"/>
        <n v="1120"/>
        <n v="27267"/>
        <n v="25665"/>
        <n v="8757"/>
        <n v="7764"/>
        <n v="6420"/>
        <n v="27250"/>
        <n v="43328"/>
        <n v="46539"/>
        <n v="10821"/>
        <n v="46087"/>
        <n v="35514"/>
        <n v="2956"/>
        <n v="3981"/>
        <n v="29498"/>
        <n v="26649"/>
        <n v="48477"/>
        <n v="19246"/>
        <n v="3223"/>
        <n v="5676"/>
        <n v="48556"/>
        <n v="45583"/>
        <n v="36021"/>
        <n v="28652"/>
        <n v="40426"/>
        <n v="40084"/>
        <n v="16230"/>
        <n v="11996"/>
        <n v="37345"/>
        <n v="16982"/>
        <n v="7039"/>
        <n v="13760"/>
        <n v="40491"/>
        <n v="47341"/>
        <n v="6511"/>
        <n v="41887"/>
        <n v="3984"/>
        <n v="39836"/>
        <n v="21932"/>
        <n v="45383"/>
        <n v="39532"/>
        <n v="16177"/>
        <n v="12393"/>
        <n v="27943"/>
        <n v="46572"/>
        <n v="14048"/>
        <n v="46168"/>
        <n v="3983"/>
        <n v="8341"/>
        <n v="16936"/>
        <n v="48774"/>
        <n v="47059"/>
        <n v="47576"/>
        <n v="43516"/>
        <n v="46680"/>
        <n v="5710"/>
        <n v="707"/>
        <n v="13189"/>
        <n v="10777"/>
        <n v="21095"/>
        <n v="34146"/>
        <n v="37698"/>
        <n v="34541"/>
        <n v="2901"/>
        <n v="21534"/>
        <n v="35224"/>
        <n v="43919"/>
        <n v="14823"/>
        <n v="22261"/>
        <n v="31757"/>
        <n v="37928"/>
        <n v="34353"/>
        <n v="2551"/>
        <n v="22476"/>
        <n v="33867"/>
        <n v="7047"/>
        <n v="9403"/>
        <n v="7944"/>
        <n v="18663"/>
        <n v="32914"/>
        <n v="7336"/>
        <n v="14458"/>
        <n v="7048"/>
        <n v="36928"/>
        <n v="32639"/>
        <n v="17149"/>
        <n v="38099"/>
        <n v="29724"/>
        <n v="29174"/>
        <n v="44675"/>
        <n v="1881"/>
        <n v="36458"/>
        <n v="21298"/>
        <n v="49076"/>
        <n v="3111"/>
        <n v="42052"/>
        <n v="38011"/>
        <n v="35442"/>
        <n v="49371"/>
        <n v="12879"/>
        <n v="48179"/>
        <n v="29373"/>
        <n v="46376"/>
        <n v="12855"/>
        <n v="34850"/>
        <n v="49906"/>
        <n v="48410"/>
        <n v="252"/>
        <n v="29320"/>
        <n v="41449"/>
        <n v="36937"/>
        <n v="21705"/>
        <n v="5525"/>
        <n v="40626"/>
        <n v="12894"/>
        <n v="10653"/>
        <n v="13048"/>
        <n v="16316"/>
        <n v="1721"/>
        <n v="13869"/>
        <n v="30365"/>
        <n v="18872"/>
        <n v="26378"/>
        <n v="4907"/>
        <n v="11379"/>
        <n v="1378"/>
        <n v="18569"/>
        <n v="32304"/>
        <n v="33482"/>
        <n v="47898"/>
        <n v="14828"/>
        <n v="29844"/>
        <n v="599"/>
        <n v="38025"/>
        <n v="1079"/>
        <n v="11513"/>
        <n v="27095"/>
        <n v="39518"/>
        <n v="39666"/>
        <n v="25749"/>
        <n v="17551"/>
        <n v="28591"/>
        <n v="21437"/>
        <n v="38684"/>
        <n v="45006"/>
        <n v="12423"/>
        <n v="23292"/>
        <n v="31270"/>
        <n v="44909"/>
        <n v="35388"/>
        <n v="26120"/>
        <n v="21657"/>
        <n v="17463"/>
        <n v="49470"/>
        <n v="21773"/>
        <n v="9723"/>
        <n v="42466"/>
        <n v="48732"/>
        <n v="32423"/>
        <n v="48615"/>
        <n v="19825"/>
        <n v="41109"/>
        <n v="32890"/>
        <n v="33996"/>
        <n v="33541"/>
        <n v="41760"/>
        <n v="25381"/>
        <n v="3862"/>
        <n v="29764"/>
        <n v="33578"/>
        <n v="31891"/>
        <n v="12098"/>
        <n v="1998"/>
        <n v="45990"/>
        <n v="26855"/>
        <n v="37358"/>
        <n v="28698"/>
        <n v="49126"/>
        <n v="25842"/>
        <n v="5764"/>
        <n v="22189"/>
        <n v="12850"/>
        <n v="4122"/>
        <n v="47988"/>
        <n v="20063"/>
        <n v="24473"/>
        <n v="49587"/>
        <n v="11111"/>
        <n v="19736"/>
        <n v="49708"/>
        <n v="47144"/>
        <n v="4874"/>
        <n v="31755"/>
        <n v="20326"/>
        <n v="31604"/>
        <n v="10242"/>
        <n v="37492"/>
        <n v="5704"/>
        <n v="46724"/>
        <n v="7092"/>
        <n v="4603"/>
        <n v="34340"/>
        <n v="41214"/>
        <n v="30390"/>
        <n v="39377"/>
        <n v="19957"/>
        <n v="40749"/>
        <n v="36787"/>
        <n v="22232"/>
        <n v="41329"/>
        <n v="615"/>
        <n v="38691"/>
        <n v="7879"/>
        <n v="6327"/>
        <n v="9695"/>
        <n v="34442"/>
        <n v="47614"/>
        <n v="41085"/>
        <n v="15601"/>
        <n v="48457"/>
        <n v="25513"/>
        <n v="13105"/>
        <n v="758"/>
        <n v="42186"/>
        <n v="8859"/>
        <n v="40850"/>
        <n v="7540"/>
        <n v="36946"/>
        <n v="33698"/>
        <n v="31147"/>
        <n v="32380"/>
        <n v="13379"/>
        <n v="10789"/>
        <n v="44676"/>
        <n v="26648"/>
        <n v="28561"/>
        <n v="47719"/>
        <n v="15543"/>
        <n v="47516"/>
        <n v="46887"/>
        <n v="602"/>
        <n v="46382"/>
        <n v="38679"/>
        <n v="43937"/>
        <n v="33416"/>
        <n v="7093"/>
        <n v="34667"/>
        <n v="33084"/>
        <n v="22233"/>
        <n v="39046"/>
        <n v="9843"/>
        <n v="5871"/>
        <n v="38861"/>
        <n v="3850"/>
        <n v="19584"/>
        <n v="27558"/>
        <n v="16333"/>
        <n v="27960"/>
        <n v="19602"/>
        <n v="8718"/>
        <n v="9979"/>
        <n v="45124"/>
        <n v="39408"/>
        <n v="34595"/>
        <n v="37628"/>
        <n v="11344"/>
        <n v="1760"/>
        <n v="29262"/>
        <n v="19407"/>
        <n v="40796"/>
        <n v="24512"/>
        <n v="20425"/>
        <n v="33667"/>
        <n v="6045"/>
        <n v="38396"/>
        <n v="49115"/>
        <n v="28871"/>
        <n v="11615"/>
        <n v="11349"/>
        <n v="34625"/>
        <n v="5062"/>
        <n v="43732"/>
        <n v="3090"/>
        <n v="8672"/>
        <n v="17527"/>
        <n v="8539"/>
        <n v="25611"/>
        <n v="272"/>
        <n v="4141"/>
        <n v="1426"/>
        <n v="48541"/>
        <n v="7796"/>
        <n v="3699"/>
        <n v="48975"/>
        <n v="20955"/>
        <n v="24672"/>
        <n v="40889"/>
        <n v="49580"/>
        <n v="9595"/>
        <n v="21806"/>
        <n v="24716"/>
        <n v="41126"/>
        <n v="40453"/>
        <n v="35703"/>
        <n v="32235"/>
        <n v="42212"/>
        <n v="28867"/>
        <n v="5863"/>
        <n v="35769"/>
        <n v="26018"/>
        <n v="7572"/>
        <n v="6265"/>
        <n v="30830"/>
        <n v="24438"/>
        <n v="5190"/>
        <n v="7884"/>
        <n v="23832"/>
        <n v="23557"/>
        <n v="23753"/>
        <n v="4970"/>
        <n v="7510"/>
        <n v="35143"/>
        <n v="23899"/>
        <n v="12598"/>
        <n v="43492"/>
        <n v="23408"/>
        <n v="38249"/>
        <n v="27750"/>
        <n v="16848"/>
        <n v="47996"/>
        <n v="3100"/>
        <n v="7526"/>
        <n v="16856"/>
        <n v="26389"/>
        <n v="35818"/>
        <n v="1061"/>
        <n v="22226"/>
        <n v="26472"/>
        <n v="34455"/>
        <n v="29639"/>
        <n v="10479"/>
        <n v="45546"/>
        <n v="9050"/>
        <n v="41576"/>
        <n v="36579"/>
        <n v="34272"/>
        <n v="38395"/>
        <n v="33399"/>
        <n v="32306"/>
        <n v="459"/>
        <n v="31979"/>
        <n v="38261"/>
        <n v="39812"/>
        <n v="43973"/>
        <n v="5658"/>
        <n v="2495"/>
        <n v="7659"/>
        <n v="24735"/>
        <n v="15152"/>
        <n v="15890"/>
        <n v="4695"/>
        <n v="29242"/>
        <n v="13293"/>
        <n v="19470"/>
        <n v="42051"/>
        <n v="5985"/>
        <n v="36906"/>
        <n v="10501"/>
        <n v="28660"/>
        <n v="40853"/>
        <n v="16754"/>
        <n v="42969"/>
        <n v="18793"/>
        <n v="25478"/>
        <n v="18369"/>
        <n v="16919"/>
        <n v="27291"/>
        <n v="8443"/>
        <n v="34800"/>
        <n v="44081"/>
        <n v="2679"/>
        <n v="16840"/>
        <n v="29391"/>
        <n v="24485"/>
        <n v="41165"/>
        <n v="43236"/>
        <n v="40407"/>
        <n v="40992"/>
        <n v="26089"/>
        <n v="35653"/>
        <n v="24721"/>
        <n v="30537"/>
        <n v="36843"/>
        <n v="37264"/>
        <n v="43342"/>
        <n v="688"/>
        <n v="21286"/>
        <n v="24537"/>
        <n v="47872"/>
        <n v="49205"/>
        <n v="4246"/>
        <n v="42462"/>
        <n v="35726"/>
        <n v="5360"/>
        <n v="23125"/>
        <n v="42914"/>
        <n v="15280"/>
        <n v="29493"/>
        <n v="34463"/>
        <n v="41275"/>
        <n v="26504"/>
        <n v="45779"/>
        <n v="32759"/>
        <n v="2671"/>
        <n v="32524"/>
        <n v="38172"/>
        <n v="20461"/>
        <n v="39746"/>
        <n v="6608"/>
        <n v="18932"/>
        <n v="2862"/>
        <n v="44205"/>
        <n v="37723"/>
        <n v="28905"/>
        <n v="25872"/>
        <n v="17787"/>
        <n v="34243"/>
        <n v="4631"/>
        <n v="28196"/>
        <n v="34536"/>
        <n v="48332"/>
        <n v="38162"/>
        <n v="20573"/>
        <n v="16745"/>
        <n v="16321"/>
        <n v="24581"/>
        <n v="11990"/>
        <n v="10762"/>
        <n v="1403"/>
        <n v="46702"/>
        <n v="23929"/>
        <n v="46879"/>
        <n v="30349"/>
        <n v="3576"/>
        <n v="43627"/>
        <n v="17140"/>
        <n v="19901"/>
        <n v="36565"/>
        <n v="41535"/>
        <n v="48873"/>
        <n v="26630"/>
        <n v="10778"/>
        <n v="27259"/>
        <n v="33878"/>
        <n v="23374"/>
        <n v="22010"/>
        <n v="5663"/>
        <n v="22580"/>
        <n v="36507"/>
        <n v="12902"/>
        <n v="26291"/>
        <n v="6544"/>
        <n v="33860"/>
        <n v="45777"/>
        <n v="46975"/>
        <n v="12165"/>
        <n v="5401"/>
        <n v="14899"/>
        <n v="215"/>
        <n v="9023"/>
        <n v="45306"/>
        <n v="39236"/>
        <n v="26475"/>
        <n v="31954"/>
        <n v="17128"/>
        <n v="16357"/>
        <n v="11039"/>
        <n v="13020"/>
        <n v="1704"/>
        <n v="48877"/>
        <n v="8459"/>
        <n v="46242"/>
        <n v="38831"/>
        <n v="21625"/>
        <n v="49566"/>
        <n v="47974"/>
        <n v="22522"/>
        <n v="3169"/>
        <n v="27290"/>
        <n v="8239"/>
        <n v="27178"/>
        <n v="13041"/>
        <n v="26455"/>
        <n v="1097"/>
        <n v="39795"/>
        <n v="43141"/>
        <n v="24546"/>
        <n v="26393"/>
        <n v="45943"/>
        <n v="29874"/>
        <n v="32438"/>
        <n v="25792"/>
        <n v="49189"/>
        <n v="32353"/>
        <n v="33447"/>
        <n v="7230"/>
        <n v="35615"/>
        <n v="32557"/>
        <n v="43172"/>
        <n v="31511"/>
        <n v="11010"/>
        <n v="19352"/>
        <n v="43871"/>
        <n v="35796"/>
        <n v="12374"/>
        <n v="25693"/>
        <n v="9475"/>
        <n v="37864"/>
        <n v="26890"/>
        <n v="7264"/>
        <n v="18826"/>
        <n v="33913"/>
        <n v="1942"/>
        <n v="18233"/>
        <n v="48563"/>
        <n v="39745"/>
        <n v="12527"/>
        <n v="18914"/>
        <n v="14403"/>
        <n v="2199"/>
        <n v="38625"/>
        <n v="3618"/>
        <n v="31424"/>
        <n v="29145"/>
        <n v="26658"/>
        <n v="49609"/>
        <n v="35610"/>
        <n v="37709"/>
        <n v="28930"/>
        <n v="9811"/>
        <n v="7980"/>
        <n v="25556"/>
        <n v="49180"/>
        <n v="24474"/>
        <n v="35789"/>
        <n v="32576"/>
        <n v="19406"/>
        <n v="15782"/>
        <n v="28368"/>
        <n v="21454"/>
        <n v="40769"/>
        <n v="11109"/>
        <n v="18552"/>
        <n v="23855"/>
        <n v="42206"/>
        <n v="27696"/>
        <n v="23483"/>
        <n v="47806"/>
        <n v="31657"/>
        <n v="11656"/>
        <n v="44477"/>
        <n v="33712"/>
        <n v="46219"/>
        <n v="36207"/>
        <n v="28005"/>
        <n v="38673"/>
        <n v="44340"/>
        <n v="11534"/>
        <n v="7220"/>
        <n v="45439"/>
        <n v="10120"/>
        <n v="27477"/>
        <n v="6350"/>
        <n v="35561"/>
        <n v="13972"/>
        <n v="28619"/>
        <n v="20988"/>
        <n v="4590"/>
        <n v="1861"/>
        <n v="27906"/>
        <n v="42927"/>
        <n v="40128"/>
        <n v="43828"/>
        <n v="41651"/>
        <n v="22792"/>
        <n v="44731"/>
        <n v="11288"/>
        <n v="31369"/>
        <n v="16739"/>
        <n v="11931"/>
        <n v="14908"/>
        <n v="6448"/>
        <n v="35434"/>
        <n v="21838"/>
        <n v="13738"/>
        <n v="13075"/>
        <n v="5903"/>
        <n v="39074"/>
        <n v="30521"/>
        <n v="44624"/>
        <n v="31020"/>
        <n v="31484"/>
        <n v="36753"/>
        <n v="49521"/>
        <n v="42716"/>
        <n v="12868"/>
        <n v="13128"/>
        <n v="49000"/>
        <n v="37301"/>
        <n v="22309"/>
        <n v="41775"/>
        <n v="25607"/>
        <n v="40647"/>
        <n v="12008"/>
        <n v="40171"/>
        <n v="3411"/>
        <n v="31982"/>
        <n v="10765"/>
        <n v="16666"/>
        <n v="5289"/>
        <n v="41803"/>
        <n v="45319"/>
        <n v="45766"/>
        <n v="14760"/>
        <n v="42152"/>
        <n v="31251"/>
        <n v="37207"/>
        <n v="49904"/>
        <n v="29139"/>
        <n v="19873"/>
        <n v="10968"/>
        <n v="37015"/>
        <n v="18737"/>
        <n v="18564"/>
        <n v="34685"/>
        <n v="32647"/>
        <n v="35537"/>
        <n v="34629"/>
        <n v="1048"/>
        <n v="44671"/>
        <n v="42146"/>
        <n v="46742"/>
        <n v="5581"/>
        <n v="17931"/>
        <n v="48217"/>
        <n v="34649"/>
        <n v="42159"/>
        <n v="37994"/>
        <n v="13571"/>
        <n v="33312"/>
        <n v="36221"/>
        <n v="28578"/>
        <n v="31509"/>
        <n v="5938"/>
        <n v="44489"/>
        <n v="21170"/>
        <n v="42331"/>
        <n v="1618"/>
        <n v="15292"/>
        <n v="3703"/>
        <n v="16362"/>
        <n v="1305"/>
        <n v="48750"/>
        <n v="30914"/>
        <n v="36465"/>
        <n v="49884"/>
        <n v="36226"/>
        <n v="11910"/>
        <n v="17584"/>
        <n v="43840"/>
        <n v="14720"/>
        <n v="24188"/>
        <n v="9944"/>
        <n v="25019"/>
        <n v="36694"/>
        <n v="22090"/>
        <n v="4468"/>
        <n v="539"/>
        <n v="16212"/>
        <n v="898"/>
        <n v="8192"/>
        <n v="15253"/>
        <n v="30623"/>
        <n v="6392"/>
        <n v="4981"/>
        <n v="6012"/>
        <n v="20734"/>
        <n v="45870"/>
        <n v="34704"/>
        <n v="39106"/>
        <n v="4569"/>
        <n v="36065"/>
        <n v="9802"/>
        <n v="49004"/>
        <n v="30288"/>
        <n v="150"/>
        <n v="761"/>
        <n v="23713"/>
        <n v="49137"/>
        <n v="27949"/>
        <n v="49200"/>
        <n v="41148"/>
        <n v="13579"/>
        <n v="37100"/>
        <n v="41083"/>
        <n v="20639"/>
        <n v="35788"/>
        <n v="42044"/>
        <n v="2850"/>
        <n v="5823"/>
        <n v="32177"/>
        <n v="38104"/>
        <n v="9819"/>
        <n v="24849"/>
        <n v="20356"/>
        <n v="4427"/>
        <n v="45520"/>
        <n v="27707"/>
        <n v="31378"/>
        <n v="29723"/>
        <n v="44401"/>
        <n v="41309"/>
        <n v="9376"/>
        <n v="9641"/>
        <n v="35113"/>
        <n v="11649"/>
        <n v="37422"/>
        <n v="42251"/>
        <n v="41759"/>
        <n v="28081"/>
        <n v="32088"/>
        <n v="9012"/>
        <n v="2217"/>
        <n v="14721"/>
        <n v="42743"/>
        <n v="7577"/>
        <n v="36344"/>
        <n v="36504"/>
        <n v="22484"/>
        <n v="36110"/>
        <n v="45848"/>
        <n v="36855"/>
        <n v="26315"/>
        <n v="36112"/>
        <n v="9277"/>
        <n v="41058"/>
        <n v="4927"/>
        <n v="30485"/>
        <n v="10094"/>
        <n v="31150"/>
        <n v="43121"/>
        <n v="7288"/>
        <n v="40498"/>
        <n v="8648"/>
        <n v="18158"/>
        <n v="13920"/>
        <n v="38469"/>
        <n v="35230"/>
        <n v="26165"/>
        <n v="15536"/>
        <n v="47523"/>
        <n v="42808"/>
        <n v="37659"/>
        <n v="29714"/>
        <n v="726"/>
        <n v="8885"/>
        <n v="47590"/>
        <n v="47325"/>
        <n v="36214"/>
        <n v="27633"/>
        <n v="47846"/>
        <n v="1952"/>
        <n v="44226"/>
        <n v="27364"/>
        <n v="39700"/>
        <n v="36467"/>
        <n v="34747"/>
        <n v="38980"/>
        <n v="17437"/>
        <n v="27011"/>
        <n v="14994"/>
        <n v="31544"/>
        <n v="38852"/>
        <n v="18956"/>
        <n v="3846"/>
        <n v="18957"/>
        <n v="38306"/>
        <n v="42322"/>
        <n v="30675"/>
        <n v="43789"/>
        <n v="39813"/>
        <n v="24262"/>
        <n v="10803"/>
        <n v="37340"/>
        <n v="40897"/>
        <n v="20160"/>
        <n v="48520"/>
        <n v="3071"/>
        <n v="3237"/>
        <n v="36630"/>
        <n v="9842"/>
        <n v="23314"/>
        <n v="26148"/>
        <n v="24372"/>
        <n v="41846"/>
        <n v="48709"/>
        <n v="21783"/>
        <n v="12631"/>
        <n v="7833"/>
        <n v="42767"/>
        <n v="7187"/>
        <n v="3517"/>
        <n v="11376"/>
        <n v="40012"/>
        <n v="1114"/>
        <n v="30311"/>
        <n v="19559"/>
        <n v="36325"/>
        <n v="23802"/>
        <n v="7539"/>
        <n v="15726"/>
        <n v="42370"/>
        <n v="19641"/>
        <n v="6361"/>
        <n v="34881"/>
        <n v="41318"/>
        <n v="19070"/>
        <n v="46934"/>
        <n v="13461"/>
        <n v="31562"/>
        <n v="33540"/>
        <n v="40890"/>
        <n v="5566"/>
        <n v="25632"/>
        <n v="2058"/>
        <n v="18478"/>
        <n v="23376"/>
        <n v="45125"/>
        <n v="1468"/>
        <n v="49239"/>
        <n v="38035"/>
        <n v="41490"/>
        <n v="49620"/>
        <n v="13277"/>
        <n v="28854"/>
        <n v="26844"/>
        <n v="15247"/>
        <n v="37183"/>
        <n v="5275"/>
        <n v="20845"/>
        <n v="33143"/>
        <n v="27268"/>
        <n v="39725"/>
        <n v="32928"/>
        <n v="37520"/>
        <n v="29627"/>
        <n v="34317"/>
        <n v="43590"/>
        <n v="14118"/>
        <n v="28803"/>
        <n v="8622"/>
        <n v="35771"/>
        <n v="7655"/>
        <n v="17784"/>
        <n v="39273"/>
        <n v="36999"/>
        <n v="30646"/>
        <n v="27353"/>
        <n v="19433"/>
        <n v="45824"/>
        <n v="23650"/>
        <n v="40063"/>
        <n v="29446"/>
        <n v="22257"/>
        <n v="8019"/>
        <n v="622"/>
        <n v="37063"/>
        <n v="49519"/>
        <n v="28614"/>
        <n v="35100"/>
        <n v="37951"/>
        <n v="9556"/>
        <n v="5155"/>
        <n v="23867"/>
        <n v="43908"/>
        <n v="41344"/>
        <n v="2586"/>
        <n v="39005"/>
        <n v="42959"/>
        <n v="6332"/>
        <n v="318"/>
        <n v="39114"/>
        <n v="23355"/>
        <n v="35428"/>
        <n v="35546"/>
        <n v="24194"/>
        <n v="48247"/>
        <n v="13915"/>
        <n v="18336"/>
        <n v="33545"/>
        <n v="17876"/>
        <n v="34865"/>
        <n v="19094"/>
        <n v="3761"/>
        <n v="29754"/>
        <n v="26566"/>
        <n v="7271"/>
        <n v="22645"/>
        <n v="39888"/>
        <n v="43535"/>
        <n v="41514"/>
        <n v="25707"/>
        <n v="30428"/>
        <n v="3225"/>
        <n v="28062"/>
        <n v="45919"/>
        <n v="46692"/>
        <n v="18430"/>
        <n v="45743"/>
        <n v="47791"/>
        <n v="41955"/>
        <n v="18589"/>
        <n v="26826"/>
        <n v="32363"/>
        <n v="22552"/>
        <n v="32153"/>
        <n v="39909"/>
        <n v="6439"/>
        <n v="34303"/>
        <n v="41106"/>
        <n v="24173"/>
        <n v="19716"/>
        <n v="23567"/>
        <n v="8450"/>
        <n v="7855"/>
        <n v="3144"/>
        <n v="22830"/>
        <n v="1736"/>
        <n v="26638"/>
        <n v="26104"/>
        <n v="7860"/>
        <n v="46211"/>
        <n v="5301"/>
        <n v="41202"/>
        <n v="27597"/>
        <n v="33020"/>
        <n v="9411"/>
        <n v="44929"/>
        <n v="49273"/>
        <n v="19855"/>
        <n v="34949"/>
        <n v="27163"/>
        <n v="1055"/>
        <n v="23184"/>
        <n v="24471"/>
        <n v="33713"/>
        <n v="36885"/>
        <n v="46687"/>
        <n v="12733"/>
        <n v="27625"/>
        <n v="9377"/>
        <n v="40149"/>
        <n v="18643"/>
        <n v="32650"/>
        <n v="18387"/>
        <n v="317"/>
        <n v="4233"/>
        <n v="24959"/>
        <n v="47862"/>
        <n v="13923"/>
        <n v="18655"/>
        <n v="13250"/>
        <n v="27402"/>
        <n v="17531"/>
        <n v="42360"/>
        <n v="15262"/>
        <n v="4573"/>
        <n v="809"/>
        <n v="34711"/>
        <n v="13606"/>
        <n v="10223"/>
        <n v="44930"/>
        <n v="49891"/>
        <n v="21164"/>
        <n v="5361"/>
        <n v="12944"/>
        <n v="6562"/>
        <n v="43658"/>
        <n v="5817"/>
        <n v="12119"/>
        <n v="20417"/>
        <n v="35605"/>
        <n v="23027"/>
        <n v="21684"/>
        <n v="31116"/>
        <n v="11868"/>
        <n v="44780"/>
        <n v="22072"/>
        <n v="11077"/>
        <n v="23499"/>
        <n v="39432"/>
        <n v="9831"/>
        <n v="31910"/>
        <n v="48417"/>
        <n v="47700"/>
        <n v="22150"/>
        <n v="31375"/>
        <n v="17971"/>
        <n v="48883"/>
        <n v="36333"/>
        <n v="43213"/>
        <n v="15630"/>
        <n v="37739"/>
        <n v="35447"/>
        <n v="23187"/>
        <n v="47905"/>
        <n v="1045"/>
        <n v="17417"/>
        <n v="28337"/>
        <n v="25763"/>
        <n v="2783"/>
        <n v="4889"/>
        <n v="37460"/>
        <n v="19895"/>
        <n v="37007"/>
        <n v="30364"/>
        <n v="12455"/>
        <n v="46519"/>
        <n v="33630"/>
        <n v="3342"/>
        <n v="28915"/>
        <n v="34143"/>
        <n v="15418"/>
        <n v="36639"/>
        <n v="30309"/>
        <n v="25240"/>
        <n v="36127"/>
        <n v="49131"/>
        <n v="6125"/>
        <n v="20141"/>
        <n v="15864"/>
        <n v="22191"/>
        <n v="10890"/>
        <n v="22785"/>
        <n v="20977"/>
        <n v="28828"/>
        <n v="38244"/>
        <n v="33994"/>
        <n v="18994"/>
        <n v="14144"/>
        <n v="7311"/>
        <n v="17782"/>
        <n v="40985"/>
        <n v="14954"/>
        <n v="7212"/>
        <n v="30461"/>
        <n v="46863"/>
        <n v="27602"/>
        <n v="36825"/>
        <n v="38570"/>
        <n v="48903"/>
        <n v="40468"/>
        <n v="24722"/>
        <n v="2274"/>
        <n v="2656"/>
        <n v="7359"/>
        <n v="34648"/>
        <n v="41939"/>
        <n v="26436"/>
        <n v="33823"/>
        <n v="24681"/>
        <n v="40570"/>
        <n v="18006"/>
        <n v="25068"/>
        <n v="12488"/>
        <n v="6018"/>
        <n v="3940"/>
        <n v="14484"/>
        <n v="22548"/>
        <n v="10351"/>
        <n v="6206"/>
        <n v="16789"/>
        <n v="2426"/>
        <n v="27299"/>
        <n v="12317"/>
        <n v="31867"/>
        <n v="16786"/>
        <n v="48344"/>
        <n v="10344"/>
        <n v="18124"/>
        <n v="20528"/>
        <n v="31960"/>
        <n v="39569"/>
        <n v="2899"/>
        <n v="19000"/>
        <n v="33220"/>
        <n v="26305"/>
        <n v="281"/>
        <n v="44526"/>
        <n v="39209"/>
        <n v="26053"/>
        <n v="31643"/>
        <n v="33921"/>
        <n v="25167"/>
        <n v="35001"/>
        <n v="11041"/>
        <n v="27881"/>
        <n v="1241"/>
        <n v="34115"/>
        <n v="14627"/>
        <n v="27483"/>
        <n v="10070"/>
        <n v="37437"/>
        <n v="11492"/>
        <n v="48401"/>
        <n v="40244"/>
        <n v="43099"/>
        <n v="31471"/>
        <n v="29940"/>
        <n v="34241"/>
        <n v="2165"/>
        <n v="7924"/>
        <n v="643"/>
        <n v="32293"/>
        <n v="32520"/>
        <n v="48300"/>
        <n v="9446"/>
        <n v="10981"/>
        <n v="4248"/>
        <n v="9138"/>
        <n v="41200"/>
        <n v="3926"/>
        <n v="12046"/>
        <n v="27416"/>
        <n v="17069"/>
        <n v="16943"/>
        <n v="2356"/>
        <n v="6341"/>
        <n v="10406"/>
        <n v="19384"/>
        <n v="20036"/>
        <n v="2567"/>
        <n v="7344"/>
        <n v="33810"/>
        <n v="44664"/>
        <n v="9758"/>
        <n v="12187"/>
        <n v="36589"/>
        <n v="43982"/>
        <n v="45491"/>
        <n v="1574"/>
        <n v="29126"/>
        <n v="1692"/>
        <n v="21099"/>
        <n v="18067"/>
        <n v="7016"/>
        <n v="22177"/>
        <n v="30299"/>
        <n v="34120"/>
        <n v="13422"/>
        <n v="21708"/>
        <n v="35599"/>
        <n v="6243"/>
        <n v="27406"/>
        <n v="18583"/>
        <n v="46841"/>
        <n v="37897"/>
        <n v="22307"/>
        <n v="23735"/>
        <n v="11251"/>
        <n v="2554"/>
        <n v="26697"/>
        <n v="40923"/>
        <n v="38631"/>
        <n v="30768"/>
        <n v="19723"/>
        <n v="21012"/>
        <n v="48176"/>
        <n v="6726"/>
        <n v="14098"/>
        <n v="43804"/>
        <n v="44285"/>
        <n v="13076"/>
        <n v="38307"/>
        <n v="5117"/>
        <n v="33281"/>
        <n v="44608"/>
        <n v="27969"/>
        <n v="4357"/>
        <n v="28531"/>
        <n v="5449"/>
        <n v="1380"/>
        <n v="27869"/>
        <n v="34618"/>
        <n v="7828"/>
        <n v="34599"/>
        <n v="19691"/>
        <n v="18259"/>
        <n v="32189"/>
        <n v="42578"/>
        <n v="39552"/>
        <n v="13541"/>
        <n v="25907"/>
        <n v="43895"/>
        <n v="8172"/>
        <n v="22561"/>
        <n v="22731"/>
        <n v="31930"/>
        <n v="24947"/>
        <n v="46275"/>
        <n v="37225"/>
        <n v="23072"/>
        <n v="11330"/>
        <n v="11275"/>
        <n v="37308"/>
        <n v="26224"/>
        <n v="42315"/>
        <n v="46039"/>
        <n v="42688"/>
        <n v="27457"/>
        <n v="29150"/>
        <n v="30648"/>
        <n v="21517"/>
        <n v="12356"/>
        <n v="29854"/>
        <n v="12067"/>
        <n v="46599"/>
        <n v="43126"/>
        <n v="34669"/>
        <n v="8596"/>
        <n v="13295"/>
        <n v="11451"/>
        <n v="26217"/>
        <n v="46577"/>
        <n v="45181"/>
        <n v="21655"/>
        <n v="12004"/>
        <n v="47927"/>
        <n v="36765"/>
        <n v="36436"/>
        <n v="1712"/>
        <n v="3533"/>
        <n v="29856"/>
        <n v="37377"/>
        <n v="20972"/>
        <n v="45030"/>
        <n v="43641"/>
        <n v="35940"/>
        <n v="43767"/>
        <n v="17569"/>
        <n v="39973"/>
        <n v="4072"/>
        <n v="25429"/>
        <n v="30369"/>
        <n v="18096"/>
        <n v="29496"/>
        <n v="19238"/>
        <n v="48761"/>
        <n v="40299"/>
        <n v="17725"/>
        <n v="22848"/>
        <n v="13352"/>
        <n v="9047"/>
        <n v="20808"/>
        <n v="12110"/>
        <n v="294"/>
        <n v="29572"/>
        <n v="32210"/>
        <n v="37970"/>
        <n v="1483"/>
        <n v="42450"/>
        <n v="2245"/>
        <n v="3785"/>
        <n v="36871"/>
        <n v="36117"/>
        <n v="5921"/>
        <n v="35140"/>
        <n v="29556"/>
        <n v="19100"/>
        <n v="7667"/>
        <n v="12185"/>
        <n v="33135"/>
        <n v="4560"/>
        <n v="16983"/>
        <n v="1956"/>
        <n v="46404"/>
        <n v="34244"/>
        <n v="41719"/>
        <n v="26782"/>
        <n v="10549"/>
        <n v="41634"/>
        <n v="25231"/>
        <n v="22230"/>
        <n v="38053"/>
        <n v="31616"/>
        <n v="43123"/>
        <n v="11964"/>
        <n v="38877"/>
        <n v="15112"/>
        <n v="17007"/>
        <n v="23998"/>
        <n v="43367"/>
        <n v="36248"/>
        <n v="36865"/>
        <n v="17465"/>
        <n v="46671"/>
        <n v="37136"/>
        <n v="12425"/>
        <n v="13639"/>
        <n v="12914"/>
        <n v="28732"/>
        <n v="36860"/>
        <n v="34888"/>
        <n v="134"/>
        <n v="4547"/>
        <n v="27775"/>
        <n v="33303"/>
        <n v="19287"/>
        <n v="26010"/>
        <n v="18891"/>
        <n v="37623"/>
        <n v="9976"/>
        <n v="8651"/>
        <n v="30118"/>
        <n v="38956"/>
        <n v="25173"/>
        <n v="49611"/>
        <n v="1225"/>
        <n v="19926"/>
        <n v="22707"/>
        <n v="21122"/>
        <n v="16223"/>
        <n v="49810"/>
        <n v="8895"/>
        <n v="48727"/>
        <n v="6366"/>
        <n v="44564"/>
        <n v="33542"/>
        <n v="4614"/>
        <n v="11708"/>
        <n v="43770"/>
        <n v="24797"/>
        <n v="37533"/>
        <n v="21530"/>
        <n v="39692"/>
        <n v="11707"/>
        <n v="35874"/>
        <n v="28805"/>
        <n v="21570"/>
        <n v="29719"/>
        <n v="10619"/>
        <n v="375"/>
        <n v="34876"/>
        <n v="17090"/>
        <n v="1070"/>
        <n v="22497"/>
        <n v="6626"/>
        <n v="38846"/>
        <n v="1498"/>
        <n v="16790"/>
        <n v="16994"/>
        <n v="38378"/>
        <n v="10723"/>
        <n v="44686"/>
        <n v="48893"/>
        <n v="19929"/>
        <n v="44114"/>
        <n v="46271"/>
        <n v="21340"/>
        <n v="47180"/>
        <n v="26524"/>
        <n v="38592"/>
        <n v="38971"/>
        <n v="11124"/>
        <n v="17479"/>
        <n v="12651"/>
        <n v="17105"/>
        <n v="14917"/>
        <n v="30079"/>
        <n v="43843"/>
        <n v="23581"/>
        <n v="42271"/>
        <n v="29739"/>
        <n v="37374"/>
        <n v="36958"/>
        <n v="47521"/>
        <n v="41968"/>
        <n v="11918"/>
        <n v="7789"/>
        <n v="25260"/>
        <n v="16826"/>
        <n v="37766"/>
        <n v="28418"/>
        <n v="48900"/>
        <n v="39798"/>
        <n v="14226"/>
        <n v="47673"/>
        <n v="9920"/>
        <n v="29455"/>
        <n v="13711"/>
        <n v="34600"/>
        <n v="35930"/>
        <n v="1733"/>
        <n v="17627"/>
        <n v="9893"/>
        <n v="19936"/>
        <n v="33752"/>
        <n v="14400"/>
        <n v="47541"/>
        <n v="240"/>
        <n v="37776"/>
        <n v="21142"/>
        <n v="49453"/>
        <n v="2583"/>
        <n v="14388"/>
        <n v="22909"/>
        <n v="32679"/>
        <n v="36987"/>
        <n v="16803"/>
        <n v="30956"/>
        <n v="39631"/>
        <n v="11606"/>
        <n v="135"/>
        <n v="2508"/>
        <n v="1007"/>
        <n v="47225"/>
        <n v="44867"/>
        <n v="26518"/>
        <n v="17733"/>
        <n v="45509"/>
        <n v="6993"/>
        <n v="23498"/>
        <n v="41970"/>
        <n v="32990"/>
        <n v="27978"/>
        <n v="22190"/>
        <n v="5081"/>
        <n v="48831"/>
        <n v="40507"/>
        <n v="172"/>
        <n v="42196"/>
        <n v="35058"/>
        <n v="39587"/>
        <n v="49247"/>
        <n v="17905"/>
        <n v="15758"/>
        <n v="4026"/>
        <n v="13317"/>
        <n v="33154"/>
        <n v="48651"/>
        <n v="7854"/>
        <n v="28567"/>
        <n v="28358"/>
        <n v="28709"/>
        <n v="49233"/>
        <n v="24443"/>
        <n v="7178"/>
        <n v="3279"/>
        <n v="49696"/>
        <n v="33922"/>
        <n v="26990"/>
        <n v="10263"/>
        <n v="37857"/>
        <n v="1200"/>
        <n v="41559"/>
        <n v="26046"/>
        <n v="8057"/>
        <n v="9151"/>
        <n v="11300"/>
        <n v="338"/>
        <n v="33919"/>
        <n v="35935"/>
        <n v="47471"/>
        <n v="44653"/>
        <n v="22315"/>
        <n v="2950"/>
        <n v="12749"/>
        <n v="12541"/>
        <n v="25067"/>
        <n v="13717"/>
        <n v="5838"/>
        <n v="17323"/>
        <n v="28626"/>
      </sharedItems>
    </cacheField>
    <cacheField name="Total_Value" numFmtId="0">
      <sharedItems containsSemiMixedTypes="0" containsString="0" containsNumber="1" containsInteger="1" minValue="1036" maxValue="4806900"/>
    </cacheField>
    <cacheField name="Stock_Before" numFmtId="0">
      <sharedItems containsSemiMixedTypes="0" containsString="0" containsNumber="1" containsInteger="1" minValue="50" maxValue="500"/>
    </cacheField>
    <cacheField name="Stock_After" numFmtId="0">
      <sharedItems containsSemiMixedTypes="0" containsString="0" containsNumber="1" containsInteger="1" minValue="0" maxValue="589"/>
    </cacheField>
    <cacheField name="Employee_ID" numFmtId="0">
      <sharedItems/>
    </cacheField>
    <cacheField name="Customer_ID" numFmtId="0">
      <sharedItems containsBlank="1"/>
    </cacheField>
    <cacheField name="Payment_Mode" numFmtId="0">
      <sharedItems count="4">
        <s v="Credit"/>
        <s v="Card"/>
        <s v="Cash"/>
        <s v="UPI"/>
      </sharedItems>
    </cacheField>
    <cacheField name="Status" numFmtId="0">
      <sharedItems count="3">
        <s v="Completed"/>
        <s v="Pending"/>
        <s v="Approved"/>
      </sharedItems>
    </cacheField>
    <cacheField name="Remarks" numFmtId="0">
      <sharedItems/>
    </cacheField>
    <cacheField name="Duplicates" numFmtId="0">
      <sharedItems/>
    </cacheField>
    <cacheField name="Miossing Transaction" numFmtId="0">
      <sharedItems/>
    </cacheField>
    <cacheField name="Invalid Product" numFmtId="0">
      <sharedItems/>
    </cacheField>
    <cacheField name="Invalid Supplier" numFmtId="0">
      <sharedItems/>
    </cacheField>
    <cacheField name="Invalid Warehouse" numFmtId="0">
      <sharedItems/>
    </cacheField>
    <cacheField name="Invalid Employee" numFmtId="0">
      <sharedItems/>
    </cacheField>
    <cacheField name="Stocks check" numFmtId="0">
      <sharedItems/>
    </cacheField>
    <cacheField name="Total value check" numFmtId="0">
      <sharedItems/>
    </cacheField>
    <cacheField name="Stock_After Check" numFmtId="0">
      <sharedItems/>
    </cacheField>
    <cacheField name="Quantity_Check" numFmtId="0">
      <sharedItems/>
    </cacheField>
    <cacheField name="Months (Transaction_Date)" numFmtId="0" databaseField="0">
      <fieldGroup base="1">
        <rangePr groupBy="months" startDate="2025-01-01T00:00:00" endDate="2027-01-01T00:00:00"/>
        <groupItems count="14">
          <s v="&lt;01-01-2025"/>
          <s v="Jan"/>
          <s v="Feb"/>
          <s v="Mar"/>
          <s v="Apr"/>
          <s v="May"/>
          <s v="Jun"/>
          <s v="Jul"/>
          <s v="Aug"/>
          <s v="Sep"/>
          <s v="Oct"/>
          <s v="Nov"/>
          <s v="Dec"/>
          <s v="&gt;01-01-2027"/>
        </groupItems>
      </fieldGroup>
    </cacheField>
    <cacheField name="Years (Transaction_Date)" numFmtId="0" databaseField="0">
      <fieldGroup base="1">
        <rangePr groupBy="years" startDate="2025-01-01T00:00:00" endDate="2027-01-01T00:00:00"/>
        <groupItems count="5">
          <s v="&lt;01-01-2025"/>
          <s v="2025"/>
          <s v="2026"/>
          <s v="2027"/>
          <s v="&gt;01-01-2027"/>
        </groupItems>
      </fieldGroup>
    </cacheField>
  </cacheFields>
  <extLst>
    <ext xmlns:x14="http://schemas.microsoft.com/office/spreadsheetml/2009/9/main" uri="{725AE2AE-9491-48be-B2B4-4EB974FC3084}">
      <x14:pivotCacheDefinition pivotCacheId="3226761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286.507429745368" backgroundQuery="1" createdVersion="8" refreshedVersion="8" minRefreshableVersion="3" recordCount="0" supportSubquery="1" supportAdvancedDrill="1" xr:uid="{6D8B2E4B-D328-4608-B6AD-270883A6C91C}">
  <cacheSource type="external" connectionId="1"/>
  <cacheFields count="2">
    <cacheField name="[Table2].[Stock_Status].[Stock_Status]" caption="Stock_Status" numFmtId="0" hierarchy="29" level="1">
      <sharedItems count="3">
        <s v="Healthy"/>
        <s v="Low Stock"/>
        <s v="Stock-Out"/>
      </sharedItems>
    </cacheField>
    <cacheField name="[Measures].[Count of Transaction_ID]" caption="Count of Transaction_ID" numFmtId="0" hierarchy="32" level="32767"/>
  </cacheFields>
  <cacheHierarchies count="33">
    <cacheHierarchy uniqueName="[Table2].[Transaction_ID]" caption="Transaction_ID" attribute="1" defaultMemberUniqueName="[Table2].[Transaction_ID].[All]" allUniqueName="[Table2].[Transaction_ID].[All]" dimensionUniqueName="[Table2]" displayFolder="" count="0" memberValueDatatype="130" unbalanced="0"/>
    <cacheHierarchy uniqueName="[Table2].[Transaction_Date]" caption="Transaction_Date" attribute="1" time="1" defaultMemberUniqueName="[Table2].[Transaction_Date].[All]" allUniqueName="[Table2].[Transaction_Date].[All]" dimensionUniqueName="[Table2]" displayFolder="" count="0" memberValueDatatype="7" unbalanced="0"/>
    <cacheHierarchy uniqueName="[Table2].[Product_ID]" caption="Product_ID" attribute="1" defaultMemberUniqueName="[Table2].[Product_ID].[All]" allUniqueName="[Table2].[Product_ID].[All]" dimensionUniqueName="[Table2]" displayFolder="" count="0" memberValueDatatype="130" unbalanced="0"/>
    <cacheHierarchy uniqueName="[Table2].[Product_Name]" caption="Product_Name" attribute="1" defaultMemberUniqueName="[Table2].[Product_Name].[All]" allUniqueName="[Table2].[Product_Name].[All]" dimensionUniqueName="[Table2]" displayFolder="" count="0" memberValueDatatype="130" unbalanced="0"/>
    <cacheHierarchy uniqueName="[Table2].[Category]" caption="Category" attribute="1" defaultMemberUniqueName="[Table2].[Category].[All]" allUniqueName="[Table2].[Category].[All]" dimensionUniqueName="[Table2]" displayFolder="" count="0" memberValueDatatype="130" unbalanced="0"/>
    <cacheHierarchy uniqueName="[Table2].[Sub_Category]" caption="Sub_Category" attribute="1" defaultMemberUniqueName="[Table2].[Sub_Category].[All]" allUniqueName="[Table2].[Sub_Category].[All]" dimensionUniqueName="[Table2]" displayFolder="" count="0" memberValueDatatype="130" unbalanced="0"/>
    <cacheHierarchy uniqueName="[Table2].[Supplier_ID]" caption="Supplier_ID" attribute="1" defaultMemberUniqueName="[Table2].[Supplier_ID].[All]" allUniqueName="[Table2].[Supplier_ID].[All]" dimensionUniqueName="[Table2]" displayFolder="" count="0" memberValueDatatype="130" unbalanced="0"/>
    <cacheHierarchy uniqueName="[Table2].[Warehouse_ID]" caption="Warehouse_ID" attribute="1" defaultMemberUniqueName="[Table2].[Warehouse_ID].[All]" allUniqueName="[Table2].[Warehouse_ID].[All]" dimensionUniqueName="[Table2]" displayFolder="" count="0" memberValueDatatype="130" unbalanced="0"/>
    <cacheHierarchy uniqueName="[Table2].[Transaction_Type]" caption="Transaction_Type" attribute="1" defaultMemberUniqueName="[Table2].[Transaction_Type].[All]" allUniqueName="[Table2].[Transaction_Type].[All]" dimensionUniqueName="[Table2]" displayFolder="" count="0" memberValueDatatype="130" unbalanced="0"/>
    <cacheHierarchy uniqueName="[Table2].[Quantity]" caption="Quantity" attribute="1" defaultMemberUniqueName="[Table2].[Quantity].[All]" allUniqueName="[Table2].[Quantity].[All]" dimensionUniqueName="[Table2]" displayFolder="" count="0" memberValueDatatype="20" unbalanced="0"/>
    <cacheHierarchy uniqueName="[Table2].[Unit_Price]" caption="Unit_Price" attribute="1" defaultMemberUniqueName="[Table2].[Unit_Price].[All]" allUniqueName="[Table2].[Unit_Price].[All]" dimensionUniqueName="[Table2]" displayFolder="" count="0" memberValueDatatype="20" unbalanced="0"/>
    <cacheHierarchy uniqueName="[Table2].[Total_Value]" caption="Total_Value" attribute="1" defaultMemberUniqueName="[Table2].[Total_Value].[All]" allUniqueName="[Table2].[Total_Value].[All]" dimensionUniqueName="[Table2]" displayFolder="" count="0" memberValueDatatype="20" unbalanced="0"/>
    <cacheHierarchy uniqueName="[Table2].[Stock_Before]" caption="Stock_Before" attribute="1" defaultMemberUniqueName="[Table2].[Stock_Before].[All]" allUniqueName="[Table2].[Stock_Before].[All]" dimensionUniqueName="[Table2]" displayFolder="" count="0" memberValueDatatype="20" unbalanced="0"/>
    <cacheHierarchy uniqueName="[Table2].[Stock_After]" caption="Stock_After" attribute="1" defaultMemberUniqueName="[Table2].[Stock_After].[All]" allUniqueName="[Table2].[Stock_After].[All]" dimensionUniqueName="[Table2]" displayFolder="" count="0" memberValueDatatype="20" unbalanced="0"/>
    <cacheHierarchy uniqueName="[Table2].[Employee_ID]" caption="Employee_ID" attribute="1" defaultMemberUniqueName="[Table2].[Employee_ID].[All]" allUniqueName="[Table2].[Employee_ID].[All]" dimensionUniqueName="[Table2]" displayFolder="" count="0" memberValueDatatype="130" unbalanced="0"/>
    <cacheHierarchy uniqueName="[Table2].[Customer_ID]" caption="Customer_ID" attribute="1" defaultMemberUniqueName="[Table2].[Customer_ID].[All]" allUniqueName="[Table2].[Customer_ID].[All]" dimensionUniqueName="[Table2]" displayFolder="" count="0" memberValueDatatype="130" unbalanced="0"/>
    <cacheHierarchy uniqueName="[Table2].[Payment_Mode]" caption="Payment_Mode" attribute="1" defaultMemberUniqueName="[Table2].[Payment_Mode].[All]" allUniqueName="[Table2].[Payment_Mode].[All]" dimensionUniqueName="[Table2]" displayFolder="" count="0" memberValueDatatype="130" unbalanced="0"/>
    <cacheHierarchy uniqueName="[Table2].[Status]" caption="Status" attribute="1" defaultMemberUniqueName="[Table2].[Status].[All]" allUniqueName="[Table2].[Status].[All]" dimensionUniqueName="[Table2]" displayFolder="" count="0" memberValueDatatype="130" unbalanced="0"/>
    <cacheHierarchy uniqueName="[Table2].[Remarks]" caption="Remarks" attribute="1" defaultMemberUniqueName="[Table2].[Remarks].[All]" allUniqueName="[Table2].[Remarks].[All]" dimensionUniqueName="[Table2]" displayFolder="" count="0" memberValueDatatype="130" unbalanced="0"/>
    <cacheHierarchy uniqueName="[Table2].[Duplicates]" caption="Duplicates" attribute="1" defaultMemberUniqueName="[Table2].[Duplicates].[All]" allUniqueName="[Table2].[Duplicates].[All]" dimensionUniqueName="[Table2]" displayFolder="" count="0" memberValueDatatype="130" unbalanced="0"/>
    <cacheHierarchy uniqueName="[Table2].[Miossing Transaction]" caption="Miossing Transaction" attribute="1" defaultMemberUniqueName="[Table2].[Miossing Transaction].[All]" allUniqueName="[Table2].[Miossing Transaction].[All]" dimensionUniqueName="[Table2]" displayFolder="" count="0" memberValueDatatype="130" unbalanced="0"/>
    <cacheHierarchy uniqueName="[Table2].[Invalid Product]" caption="Invalid Product" attribute="1" defaultMemberUniqueName="[Table2].[Invalid Product].[All]" allUniqueName="[Table2].[Invalid Product].[All]" dimensionUniqueName="[Table2]" displayFolder="" count="0" memberValueDatatype="130" unbalanced="0"/>
    <cacheHierarchy uniqueName="[Table2].[Invalid Supplier]" caption="Invalid Supplier" attribute="1" defaultMemberUniqueName="[Table2].[Invalid Supplier].[All]" allUniqueName="[Table2].[Invalid Supplier].[All]" dimensionUniqueName="[Table2]" displayFolder="" count="0" memberValueDatatype="130" unbalanced="0"/>
    <cacheHierarchy uniqueName="[Table2].[Invalid Warehouse]" caption="Invalid Warehouse" attribute="1" defaultMemberUniqueName="[Table2].[Invalid Warehouse].[All]" allUniqueName="[Table2].[Invalid Warehouse].[All]" dimensionUniqueName="[Table2]" displayFolder="" count="0" memberValueDatatype="130" unbalanced="0"/>
    <cacheHierarchy uniqueName="[Table2].[Invalid Employee]" caption="Invalid Employee" attribute="1" defaultMemberUniqueName="[Table2].[Invalid Employee].[All]" allUniqueName="[Table2].[Invalid Employee].[All]" dimensionUniqueName="[Table2]" displayFolder="" count="0" memberValueDatatype="130" unbalanced="0"/>
    <cacheHierarchy uniqueName="[Table2].[Stocks check]" caption="Stocks check" attribute="1" defaultMemberUniqueName="[Table2].[Stocks check].[All]" allUniqueName="[Table2].[Stocks check].[All]" dimensionUniqueName="[Table2]" displayFolder="" count="0" memberValueDatatype="130" unbalanced="0"/>
    <cacheHierarchy uniqueName="[Table2].[Total value check]" caption="Total value check" attribute="1" defaultMemberUniqueName="[Table2].[Total value check].[All]" allUniqueName="[Table2].[Total value check].[All]" dimensionUniqueName="[Table2]" displayFolder="" count="0" memberValueDatatype="130" unbalanced="0"/>
    <cacheHierarchy uniqueName="[Table2].[Stock_After Check]" caption="Stock_After Check" attribute="1" defaultMemberUniqueName="[Table2].[Stock_After Check].[All]" allUniqueName="[Table2].[Stock_After Check].[All]" dimensionUniqueName="[Table2]" displayFolder="" count="0" memberValueDatatype="130" unbalanced="0"/>
    <cacheHierarchy uniqueName="[Table2].[Quantity_Check]" caption="Quantity_Check" attribute="1" defaultMemberUniqueName="[Table2].[Quantity_Check].[All]" allUniqueName="[Table2].[Quantity_Check].[All]" dimensionUniqueName="[Table2]" displayFolder="" count="0" memberValueDatatype="130" unbalanced="0"/>
    <cacheHierarchy uniqueName="[Table2].[Stock_Status]" caption="Stock_Status" attribute="1" defaultMemberUniqueName="[Table2].[Stock_Status].[All]" allUniqueName="[Table2].[Stock_Status].[All]" dimensionUniqueName="[Table2]" displayFolder="" count="2" memberValueDatatype="130" unbalanced="0">
      <fieldsUsage count="2">
        <fieldUsage x="-1"/>
        <fieldUsage x="0"/>
      </fieldsUsage>
    </cacheHierarchy>
    <cacheHierarchy uniqueName="[Measures].[__XL_Count Table2]" caption="__XL_Count Table2" measure="1" displayFolder="" measureGroup="Table2" count="0" hidden="1"/>
    <cacheHierarchy uniqueName="[Measures].[__No measures defined]" caption="__No measures defined" measure="1" displayFolder="" count="0" hidden="1"/>
    <cacheHierarchy uniqueName="[Measures].[Count of Transaction_ID]" caption="Count of Transaction_ID" measure="1" displayFolder="" measureGroup="Table2"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2">
    <dimension measure="1" name="Measures" uniqueName="[Measures]" caption="Measures"/>
    <dimension name="Table2" uniqueName="[Table2]" caption="Table2"/>
  </dimensions>
  <measureGroups count="1">
    <measureGroup name="Table2" caption="Table2"/>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x v="0"/>
    <x v="0"/>
    <x v="0"/>
    <x v="0"/>
    <x v="0"/>
    <s v="Accessories"/>
    <s v="S004"/>
    <x v="0"/>
    <x v="0"/>
    <n v="95"/>
    <x v="0"/>
    <n v="1717030"/>
    <n v="175"/>
    <n v="270"/>
    <s v="E003"/>
    <m/>
    <x v="0"/>
    <x v="0"/>
    <s v="Regular Transaction"/>
    <s v="OK"/>
    <s v="OK"/>
    <s v="OK"/>
    <s v="OK"/>
    <s v="OK"/>
    <s v="OK"/>
    <s v="OK"/>
    <s v="OK"/>
    <s v="OK"/>
    <s v="OK"/>
  </r>
  <r>
    <x v="1"/>
    <x v="1"/>
    <x v="1"/>
    <x v="1"/>
    <x v="0"/>
    <s v="Computers"/>
    <s v="S001"/>
    <x v="0"/>
    <x v="0"/>
    <n v="12"/>
    <x v="1"/>
    <n v="172536"/>
    <n v="169"/>
    <n v="181"/>
    <s v="E007"/>
    <m/>
    <x v="0"/>
    <x v="1"/>
    <s v="Regular Transaction"/>
    <s v="OK"/>
    <s v="OK"/>
    <s v="OK"/>
    <s v="OK"/>
    <s v="OK"/>
    <s v="OK"/>
    <s v="OK"/>
    <s v="OK"/>
    <s v="OK"/>
    <s v="OK"/>
  </r>
  <r>
    <x v="2"/>
    <x v="2"/>
    <x v="2"/>
    <x v="2"/>
    <x v="0"/>
    <s v="Displays"/>
    <s v="S014"/>
    <x v="1"/>
    <x v="1"/>
    <n v="76"/>
    <x v="2"/>
    <n v="1389356"/>
    <n v="464"/>
    <n v="388"/>
    <s v="E009"/>
    <m/>
    <x v="1"/>
    <x v="0"/>
    <s v="Regular Transaction"/>
    <s v="OK"/>
    <s v="OK"/>
    <s v="OK"/>
    <s v="OK"/>
    <s v="OK"/>
    <s v="OK"/>
    <s v="OK"/>
    <s v="OK"/>
    <s v="OK"/>
    <s v="OK"/>
  </r>
  <r>
    <x v="3"/>
    <x v="3"/>
    <x v="2"/>
    <x v="2"/>
    <x v="0"/>
    <s v="Displays"/>
    <s v="S012"/>
    <x v="0"/>
    <x v="2"/>
    <n v="14"/>
    <x v="3"/>
    <n v="85792"/>
    <n v="244"/>
    <n v="258"/>
    <s v="E009"/>
    <m/>
    <x v="2"/>
    <x v="0"/>
    <s v="Regular Transaction"/>
    <s v="OK"/>
    <s v="OK"/>
    <s v="OK"/>
    <s v="OK"/>
    <s v="OK"/>
    <s v="OK"/>
    <s v="OK"/>
    <s v="OK"/>
    <s v="OK"/>
    <s v="OK"/>
  </r>
  <r>
    <x v="4"/>
    <x v="4"/>
    <x v="3"/>
    <x v="3"/>
    <x v="1"/>
    <s v="Books"/>
    <s v="S020"/>
    <x v="1"/>
    <x v="0"/>
    <n v="49"/>
    <x v="4"/>
    <n v="255486"/>
    <n v="332"/>
    <n v="381"/>
    <s v="E019"/>
    <m/>
    <x v="1"/>
    <x v="2"/>
    <s v="Regular Transaction"/>
    <s v="OK"/>
    <s v="OK"/>
    <s v="OK"/>
    <s v="OK"/>
    <s v="OK"/>
    <s v="OK"/>
    <s v="OK"/>
    <s v="OK"/>
    <s v="OK"/>
    <s v="OK"/>
  </r>
  <r>
    <x v="5"/>
    <x v="5"/>
    <x v="0"/>
    <x v="0"/>
    <x v="0"/>
    <s v="Accessories"/>
    <s v="S008"/>
    <x v="2"/>
    <x v="0"/>
    <n v="85"/>
    <x v="5"/>
    <n v="1273725"/>
    <n v="445"/>
    <n v="530"/>
    <s v="E013"/>
    <m/>
    <x v="3"/>
    <x v="2"/>
    <s v="Regular Transaction"/>
    <s v="OK"/>
    <s v="OK"/>
    <s v="OK"/>
    <s v="OK"/>
    <s v="OK"/>
    <s v="OK"/>
    <s v="OK"/>
    <s v="OK"/>
    <s v="OK"/>
    <s v="OK"/>
  </r>
  <r>
    <x v="6"/>
    <x v="6"/>
    <x v="3"/>
    <x v="3"/>
    <x v="1"/>
    <s v="Books"/>
    <s v="S009"/>
    <x v="2"/>
    <x v="2"/>
    <n v="21"/>
    <x v="6"/>
    <n v="510510"/>
    <n v="231"/>
    <n v="252"/>
    <s v="E020"/>
    <m/>
    <x v="1"/>
    <x v="0"/>
    <s v="Regular Transaction"/>
    <s v="OK"/>
    <s v="OK"/>
    <s v="OK"/>
    <s v="OK"/>
    <s v="OK"/>
    <s v="OK"/>
    <s v="OK"/>
    <s v="OK"/>
    <s v="OK"/>
    <s v="OK"/>
  </r>
  <r>
    <x v="7"/>
    <x v="7"/>
    <x v="4"/>
    <x v="4"/>
    <x v="1"/>
    <s v="Writing"/>
    <s v="S018"/>
    <x v="3"/>
    <x v="3"/>
    <n v="21"/>
    <x v="7"/>
    <n v="637224"/>
    <n v="244"/>
    <n v="223"/>
    <s v="E011"/>
    <s v="C0139"/>
    <x v="2"/>
    <x v="1"/>
    <s v="Regular Transaction"/>
    <s v="OK"/>
    <s v="OK"/>
    <s v="OK"/>
    <s v="OK"/>
    <s v="OK"/>
    <s v="OK"/>
    <s v="OK"/>
    <s v="OK"/>
    <s v="OK"/>
    <s v="OK"/>
  </r>
  <r>
    <x v="8"/>
    <x v="8"/>
    <x v="2"/>
    <x v="2"/>
    <x v="0"/>
    <s v="Displays"/>
    <s v="S019"/>
    <x v="1"/>
    <x v="0"/>
    <n v="41"/>
    <x v="8"/>
    <n v="1079940"/>
    <n v="187"/>
    <n v="228"/>
    <s v="E007"/>
    <m/>
    <x v="0"/>
    <x v="0"/>
    <s v="Regular Transaction"/>
    <s v="OK"/>
    <s v="OK"/>
    <s v="OK"/>
    <s v="OK"/>
    <s v="OK"/>
    <s v="OK"/>
    <s v="OK"/>
    <s v="OK"/>
    <s v="OK"/>
    <s v="OK"/>
  </r>
  <r>
    <x v="9"/>
    <x v="9"/>
    <x v="5"/>
    <x v="5"/>
    <x v="2"/>
    <s v="Desks"/>
    <s v="S018"/>
    <x v="1"/>
    <x v="1"/>
    <n v="19"/>
    <x v="9"/>
    <n v="330771"/>
    <n v="121"/>
    <n v="102"/>
    <s v="E019"/>
    <m/>
    <x v="0"/>
    <x v="1"/>
    <s v="Regular Transaction"/>
    <s v="OK"/>
    <s v="OK"/>
    <s v="OK"/>
    <s v="OK"/>
    <s v="OK"/>
    <s v="OK"/>
    <s v="OK"/>
    <s v="OK"/>
    <s v="OK"/>
    <s v="OK"/>
  </r>
  <r>
    <x v="10"/>
    <x v="10"/>
    <x v="6"/>
    <x v="6"/>
    <x v="1"/>
    <s v="Files"/>
    <s v="S004"/>
    <x v="3"/>
    <x v="1"/>
    <n v="47"/>
    <x v="10"/>
    <n v="677881"/>
    <n v="120"/>
    <n v="167"/>
    <s v="E006"/>
    <m/>
    <x v="0"/>
    <x v="0"/>
    <s v="Regular Transaction"/>
    <s v="OK"/>
    <s v="OK"/>
    <s v="OK"/>
    <s v="OK"/>
    <s v="OK"/>
    <s v="OK"/>
    <s v="OK"/>
    <s v="OK"/>
    <s v="OK"/>
    <s v="OK"/>
  </r>
  <r>
    <x v="11"/>
    <x v="11"/>
    <x v="6"/>
    <x v="6"/>
    <x v="1"/>
    <s v="Files"/>
    <s v="S009"/>
    <x v="0"/>
    <x v="0"/>
    <n v="50"/>
    <x v="11"/>
    <n v="1252950"/>
    <n v="355"/>
    <n v="405"/>
    <s v="E001"/>
    <m/>
    <x v="2"/>
    <x v="2"/>
    <s v="Regular Transaction"/>
    <s v="OK"/>
    <s v="OK"/>
    <s v="OK"/>
    <s v="OK"/>
    <s v="OK"/>
    <s v="OK"/>
    <s v="OK"/>
    <s v="OK"/>
    <s v="OK"/>
    <s v="OK"/>
  </r>
  <r>
    <x v="12"/>
    <x v="12"/>
    <x v="4"/>
    <x v="4"/>
    <x v="1"/>
    <s v="Writing"/>
    <s v="S014"/>
    <x v="3"/>
    <x v="2"/>
    <n v="99"/>
    <x v="12"/>
    <n v="4163544"/>
    <n v="224"/>
    <n v="323"/>
    <s v="E015"/>
    <m/>
    <x v="2"/>
    <x v="0"/>
    <s v="Regular Transaction"/>
    <s v="OK"/>
    <s v="OK"/>
    <s v="OK"/>
    <s v="OK"/>
    <s v="OK"/>
    <s v="OK"/>
    <s v="OK"/>
    <s v="OK"/>
    <s v="OK"/>
    <s v="OK"/>
  </r>
  <r>
    <x v="13"/>
    <x v="13"/>
    <x v="7"/>
    <x v="7"/>
    <x v="0"/>
    <s v="Printers"/>
    <s v="S017"/>
    <x v="0"/>
    <x v="3"/>
    <n v="65"/>
    <x v="13"/>
    <n v="456495"/>
    <n v="495"/>
    <n v="430"/>
    <s v="E007"/>
    <s v="C0321"/>
    <x v="1"/>
    <x v="2"/>
    <s v="Regular Transaction"/>
    <s v="OK"/>
    <s v="OK"/>
    <s v="OK"/>
    <s v="OK"/>
    <s v="OK"/>
    <s v="OK"/>
    <s v="OK"/>
    <s v="OK"/>
    <s v="OK"/>
    <s v="OK"/>
  </r>
  <r>
    <x v="14"/>
    <x v="14"/>
    <x v="8"/>
    <x v="8"/>
    <x v="2"/>
    <s v="Chairs"/>
    <s v="S001"/>
    <x v="2"/>
    <x v="3"/>
    <n v="70"/>
    <x v="14"/>
    <n v="2436490"/>
    <n v="50"/>
    <n v="0"/>
    <s v="E012"/>
    <s v="C0307"/>
    <x v="3"/>
    <x v="2"/>
    <s v="Regular Transaction"/>
    <s v="OK"/>
    <s v="OK"/>
    <s v="OK"/>
    <s v="OK"/>
    <s v="OK"/>
    <s v="OK"/>
    <s v="OK"/>
    <s v="OK"/>
    <s v="OK"/>
    <s v="OK"/>
  </r>
  <r>
    <x v="15"/>
    <x v="15"/>
    <x v="2"/>
    <x v="2"/>
    <x v="0"/>
    <s v="Displays"/>
    <s v="S003"/>
    <x v="0"/>
    <x v="0"/>
    <n v="31"/>
    <x v="15"/>
    <n v="1154192"/>
    <n v="90"/>
    <n v="121"/>
    <s v="E005"/>
    <m/>
    <x v="1"/>
    <x v="0"/>
    <s v="Regular Transaction"/>
    <s v="OK"/>
    <s v="OK"/>
    <s v="OK"/>
    <s v="OK"/>
    <s v="OK"/>
    <s v="OK"/>
    <s v="OK"/>
    <s v="OK"/>
    <s v="OK"/>
    <s v="OK"/>
  </r>
  <r>
    <x v="16"/>
    <x v="8"/>
    <x v="3"/>
    <x v="3"/>
    <x v="1"/>
    <s v="Books"/>
    <s v="S018"/>
    <x v="3"/>
    <x v="3"/>
    <n v="34"/>
    <x v="16"/>
    <n v="1177454"/>
    <n v="496"/>
    <n v="462"/>
    <s v="E010"/>
    <s v="C0311"/>
    <x v="0"/>
    <x v="2"/>
    <s v="Regular Transaction"/>
    <s v="OK"/>
    <s v="OK"/>
    <s v="OK"/>
    <s v="OK"/>
    <s v="OK"/>
    <s v="OK"/>
    <s v="OK"/>
    <s v="OK"/>
    <s v="OK"/>
    <s v="OK"/>
  </r>
  <r>
    <x v="17"/>
    <x v="16"/>
    <x v="8"/>
    <x v="8"/>
    <x v="2"/>
    <s v="Chairs"/>
    <s v="S011"/>
    <x v="2"/>
    <x v="1"/>
    <n v="67"/>
    <x v="17"/>
    <n v="1985746"/>
    <n v="111"/>
    <n v="44"/>
    <s v="E019"/>
    <m/>
    <x v="1"/>
    <x v="0"/>
    <s v="Regular Transaction"/>
    <s v="OK"/>
    <s v="OK"/>
    <s v="OK"/>
    <s v="OK"/>
    <s v="OK"/>
    <s v="OK"/>
    <s v="OK"/>
    <s v="OK"/>
    <s v="OK"/>
    <s v="OK"/>
  </r>
  <r>
    <x v="18"/>
    <x v="17"/>
    <x v="6"/>
    <x v="6"/>
    <x v="1"/>
    <s v="Files"/>
    <s v="S003"/>
    <x v="2"/>
    <x v="3"/>
    <n v="1"/>
    <x v="18"/>
    <n v="4702"/>
    <n v="412"/>
    <n v="411"/>
    <s v="E011"/>
    <s v="C0324"/>
    <x v="2"/>
    <x v="0"/>
    <s v="Regular Transaction"/>
    <s v="OK"/>
    <s v="OK"/>
    <s v="OK"/>
    <s v="OK"/>
    <s v="OK"/>
    <s v="OK"/>
    <s v="OK"/>
    <s v="OK"/>
    <s v="OK"/>
    <s v="OK"/>
  </r>
  <r>
    <x v="19"/>
    <x v="18"/>
    <x v="4"/>
    <x v="4"/>
    <x v="1"/>
    <s v="Writing"/>
    <s v="S019"/>
    <x v="0"/>
    <x v="3"/>
    <n v="36"/>
    <x v="19"/>
    <n v="1580112"/>
    <n v="298"/>
    <n v="262"/>
    <s v="E016"/>
    <s v="C0110"/>
    <x v="1"/>
    <x v="1"/>
    <s v="Regular Transaction"/>
    <s v="OK"/>
    <s v="OK"/>
    <s v="OK"/>
    <s v="OK"/>
    <s v="OK"/>
    <s v="OK"/>
    <s v="OK"/>
    <s v="OK"/>
    <s v="OK"/>
    <s v="OK"/>
  </r>
  <r>
    <x v="20"/>
    <x v="19"/>
    <x v="3"/>
    <x v="3"/>
    <x v="1"/>
    <s v="Books"/>
    <s v="S014"/>
    <x v="4"/>
    <x v="1"/>
    <n v="25"/>
    <x v="20"/>
    <n v="155775"/>
    <n v="99"/>
    <n v="124"/>
    <s v="E002"/>
    <m/>
    <x v="2"/>
    <x v="2"/>
    <s v="Regular Transaction"/>
    <s v="OK"/>
    <s v="OK"/>
    <s v="OK"/>
    <s v="OK"/>
    <s v="OK"/>
    <s v="OK"/>
    <s v="OK"/>
    <s v="OK"/>
    <s v="OK"/>
    <s v="OK"/>
  </r>
  <r>
    <x v="21"/>
    <x v="20"/>
    <x v="1"/>
    <x v="1"/>
    <x v="0"/>
    <s v="Computers"/>
    <s v="S007"/>
    <x v="0"/>
    <x v="1"/>
    <n v="94"/>
    <x v="21"/>
    <n v="2094884"/>
    <n v="459"/>
    <n v="365"/>
    <s v="E015"/>
    <m/>
    <x v="1"/>
    <x v="0"/>
    <s v="Regular Transaction"/>
    <s v="OK"/>
    <s v="OK"/>
    <s v="OK"/>
    <s v="OK"/>
    <s v="OK"/>
    <s v="OK"/>
    <s v="OK"/>
    <s v="OK"/>
    <s v="OK"/>
    <s v="OK"/>
  </r>
  <r>
    <x v="22"/>
    <x v="21"/>
    <x v="5"/>
    <x v="5"/>
    <x v="2"/>
    <s v="Desks"/>
    <s v="S018"/>
    <x v="2"/>
    <x v="3"/>
    <n v="36"/>
    <x v="22"/>
    <n v="1093248"/>
    <n v="177"/>
    <n v="141"/>
    <s v="E002"/>
    <s v="C0448"/>
    <x v="2"/>
    <x v="0"/>
    <s v="Regular Transaction"/>
    <s v="OK"/>
    <s v="OK"/>
    <s v="OK"/>
    <s v="OK"/>
    <s v="OK"/>
    <s v="OK"/>
    <s v="OK"/>
    <s v="OK"/>
    <s v="OK"/>
    <s v="OK"/>
  </r>
  <r>
    <x v="23"/>
    <x v="22"/>
    <x v="0"/>
    <x v="0"/>
    <x v="0"/>
    <s v="Accessories"/>
    <s v="S002"/>
    <x v="3"/>
    <x v="3"/>
    <n v="22"/>
    <x v="23"/>
    <n v="587048"/>
    <n v="298"/>
    <n v="276"/>
    <s v="E013"/>
    <s v="C0247"/>
    <x v="2"/>
    <x v="0"/>
    <s v="Regular Transaction"/>
    <s v="OK"/>
    <s v="OK"/>
    <s v="OK"/>
    <s v="OK"/>
    <s v="OK"/>
    <s v="OK"/>
    <s v="OK"/>
    <s v="OK"/>
    <s v="OK"/>
    <s v="OK"/>
  </r>
  <r>
    <x v="24"/>
    <x v="23"/>
    <x v="5"/>
    <x v="5"/>
    <x v="2"/>
    <s v="Desks"/>
    <s v="S016"/>
    <x v="3"/>
    <x v="2"/>
    <n v="59"/>
    <x v="24"/>
    <n v="1105896"/>
    <n v="266"/>
    <n v="325"/>
    <s v="E007"/>
    <m/>
    <x v="3"/>
    <x v="1"/>
    <s v="Regular Transaction"/>
    <s v="OK"/>
    <s v="OK"/>
    <s v="OK"/>
    <s v="OK"/>
    <s v="OK"/>
    <s v="OK"/>
    <s v="OK"/>
    <s v="OK"/>
    <s v="OK"/>
    <s v="OK"/>
  </r>
  <r>
    <x v="25"/>
    <x v="24"/>
    <x v="2"/>
    <x v="2"/>
    <x v="0"/>
    <s v="Displays"/>
    <s v="S002"/>
    <x v="2"/>
    <x v="0"/>
    <n v="75"/>
    <x v="25"/>
    <n v="3620025"/>
    <n v="327"/>
    <n v="402"/>
    <s v="E019"/>
    <m/>
    <x v="0"/>
    <x v="0"/>
    <s v="Regular Transaction"/>
    <s v="OK"/>
    <s v="OK"/>
    <s v="OK"/>
    <s v="OK"/>
    <s v="OK"/>
    <s v="OK"/>
    <s v="OK"/>
    <s v="OK"/>
    <s v="OK"/>
    <s v="OK"/>
  </r>
  <r>
    <x v="26"/>
    <x v="25"/>
    <x v="4"/>
    <x v="4"/>
    <x v="1"/>
    <s v="Writing"/>
    <s v="S020"/>
    <x v="2"/>
    <x v="3"/>
    <n v="8"/>
    <x v="26"/>
    <n v="266648"/>
    <n v="91"/>
    <n v="83"/>
    <s v="E008"/>
    <s v="C0436"/>
    <x v="0"/>
    <x v="0"/>
    <s v="Regular Transaction"/>
    <s v="OK"/>
    <s v="OK"/>
    <s v="OK"/>
    <s v="OK"/>
    <s v="OK"/>
    <s v="OK"/>
    <s v="OK"/>
    <s v="OK"/>
    <s v="OK"/>
    <s v="OK"/>
  </r>
  <r>
    <x v="27"/>
    <x v="26"/>
    <x v="0"/>
    <x v="0"/>
    <x v="0"/>
    <s v="Accessories"/>
    <s v="S019"/>
    <x v="0"/>
    <x v="3"/>
    <n v="75"/>
    <x v="27"/>
    <n v="2925900"/>
    <n v="70"/>
    <n v="0"/>
    <s v="E017"/>
    <s v="C0318"/>
    <x v="3"/>
    <x v="0"/>
    <s v="Regular Transaction"/>
    <s v="OK"/>
    <s v="OK"/>
    <s v="OK"/>
    <s v="OK"/>
    <s v="OK"/>
    <s v="OK"/>
    <s v="OK"/>
    <s v="OK"/>
    <s v="OK"/>
    <s v="OK"/>
  </r>
  <r>
    <x v="28"/>
    <x v="27"/>
    <x v="7"/>
    <x v="7"/>
    <x v="0"/>
    <s v="Printers"/>
    <s v="S005"/>
    <x v="1"/>
    <x v="3"/>
    <n v="86"/>
    <x v="28"/>
    <n v="4040796"/>
    <n v="210"/>
    <n v="124"/>
    <s v="E015"/>
    <s v="C0123"/>
    <x v="3"/>
    <x v="2"/>
    <s v="Regular Transaction"/>
    <s v="OK"/>
    <s v="OK"/>
    <s v="OK"/>
    <s v="OK"/>
    <s v="OK"/>
    <s v="OK"/>
    <s v="OK"/>
    <s v="OK"/>
    <s v="OK"/>
    <s v="OK"/>
  </r>
  <r>
    <x v="29"/>
    <x v="28"/>
    <x v="0"/>
    <x v="0"/>
    <x v="0"/>
    <s v="Accessories"/>
    <s v="S018"/>
    <x v="3"/>
    <x v="0"/>
    <n v="59"/>
    <x v="29"/>
    <n v="2404722"/>
    <n v="338"/>
    <n v="397"/>
    <s v="E017"/>
    <m/>
    <x v="3"/>
    <x v="0"/>
    <s v="Regular Transaction"/>
    <s v="OK"/>
    <s v="OK"/>
    <s v="OK"/>
    <s v="OK"/>
    <s v="OK"/>
    <s v="OK"/>
    <s v="OK"/>
    <s v="OK"/>
    <s v="OK"/>
    <s v="OK"/>
  </r>
  <r>
    <x v="30"/>
    <x v="29"/>
    <x v="9"/>
    <x v="9"/>
    <x v="0"/>
    <s v="Accessories"/>
    <s v="S015"/>
    <x v="0"/>
    <x v="2"/>
    <n v="9"/>
    <x v="30"/>
    <n v="144531"/>
    <n v="239"/>
    <n v="248"/>
    <s v="E010"/>
    <m/>
    <x v="2"/>
    <x v="2"/>
    <s v="Regular Transaction"/>
    <s v="OK"/>
    <s v="OK"/>
    <s v="OK"/>
    <s v="OK"/>
    <s v="OK"/>
    <s v="OK"/>
    <s v="OK"/>
    <s v="OK"/>
    <s v="OK"/>
    <s v="OK"/>
  </r>
  <r>
    <x v="31"/>
    <x v="30"/>
    <x v="4"/>
    <x v="4"/>
    <x v="1"/>
    <s v="Writing"/>
    <s v="S004"/>
    <x v="2"/>
    <x v="2"/>
    <n v="85"/>
    <x v="31"/>
    <n v="581230"/>
    <n v="499"/>
    <n v="584"/>
    <s v="E018"/>
    <m/>
    <x v="1"/>
    <x v="0"/>
    <s v="Regular Transaction"/>
    <s v="OK"/>
    <s v="OK"/>
    <s v="OK"/>
    <s v="OK"/>
    <s v="OK"/>
    <s v="OK"/>
    <s v="OK"/>
    <s v="OK"/>
    <s v="OK"/>
    <s v="OK"/>
  </r>
  <r>
    <x v="32"/>
    <x v="31"/>
    <x v="7"/>
    <x v="7"/>
    <x v="0"/>
    <s v="Printers"/>
    <s v="S009"/>
    <x v="0"/>
    <x v="2"/>
    <n v="78"/>
    <x v="32"/>
    <n v="1080534"/>
    <n v="417"/>
    <n v="495"/>
    <s v="E016"/>
    <m/>
    <x v="3"/>
    <x v="2"/>
    <s v="Regular Transaction"/>
    <s v="OK"/>
    <s v="OK"/>
    <s v="OK"/>
    <s v="OK"/>
    <s v="OK"/>
    <s v="OK"/>
    <s v="OK"/>
    <s v="OK"/>
    <s v="OK"/>
    <s v="OK"/>
  </r>
  <r>
    <x v="33"/>
    <x v="32"/>
    <x v="1"/>
    <x v="1"/>
    <x v="0"/>
    <s v="Computers"/>
    <s v="S001"/>
    <x v="1"/>
    <x v="0"/>
    <n v="82"/>
    <x v="33"/>
    <n v="2280338"/>
    <n v="474"/>
    <n v="556"/>
    <s v="E005"/>
    <m/>
    <x v="3"/>
    <x v="2"/>
    <s v="Regular Transaction"/>
    <s v="OK"/>
    <s v="OK"/>
    <s v="OK"/>
    <s v="OK"/>
    <s v="OK"/>
    <s v="OK"/>
    <s v="OK"/>
    <s v="OK"/>
    <s v="OK"/>
    <s v="OK"/>
  </r>
  <r>
    <x v="34"/>
    <x v="33"/>
    <x v="9"/>
    <x v="9"/>
    <x v="0"/>
    <s v="Accessories"/>
    <s v="S005"/>
    <x v="0"/>
    <x v="1"/>
    <n v="71"/>
    <x v="34"/>
    <n v="3287016"/>
    <n v="268"/>
    <n v="197"/>
    <s v="E002"/>
    <m/>
    <x v="3"/>
    <x v="0"/>
    <s v="Regular Transaction"/>
    <s v="OK"/>
    <s v="OK"/>
    <s v="OK"/>
    <s v="OK"/>
    <s v="OK"/>
    <s v="OK"/>
    <s v="OK"/>
    <s v="OK"/>
    <s v="OK"/>
    <s v="OK"/>
  </r>
  <r>
    <x v="35"/>
    <x v="34"/>
    <x v="6"/>
    <x v="6"/>
    <x v="1"/>
    <s v="Files"/>
    <s v="S012"/>
    <x v="3"/>
    <x v="3"/>
    <n v="56"/>
    <x v="35"/>
    <n v="470512"/>
    <n v="71"/>
    <n v="15"/>
    <s v="E008"/>
    <s v="C0158"/>
    <x v="2"/>
    <x v="2"/>
    <s v="Regular Transaction"/>
    <s v="OK"/>
    <s v="OK"/>
    <s v="OK"/>
    <s v="OK"/>
    <s v="OK"/>
    <s v="OK"/>
    <s v="OK"/>
    <s v="OK"/>
    <s v="OK"/>
    <s v="OK"/>
  </r>
  <r>
    <x v="36"/>
    <x v="35"/>
    <x v="8"/>
    <x v="8"/>
    <x v="2"/>
    <s v="Chairs"/>
    <s v="S014"/>
    <x v="2"/>
    <x v="1"/>
    <n v="80"/>
    <x v="36"/>
    <n v="3933360"/>
    <n v="129"/>
    <n v="49"/>
    <s v="E006"/>
    <m/>
    <x v="3"/>
    <x v="0"/>
    <s v="Regular Transaction"/>
    <s v="OK"/>
    <s v="OK"/>
    <s v="OK"/>
    <s v="OK"/>
    <s v="OK"/>
    <s v="OK"/>
    <s v="OK"/>
    <s v="OK"/>
    <s v="OK"/>
    <s v="OK"/>
  </r>
  <r>
    <x v="37"/>
    <x v="36"/>
    <x v="5"/>
    <x v="5"/>
    <x v="2"/>
    <s v="Desks"/>
    <s v="S002"/>
    <x v="4"/>
    <x v="3"/>
    <n v="35"/>
    <x v="37"/>
    <n v="366905"/>
    <n v="453"/>
    <n v="418"/>
    <s v="E008"/>
    <s v="C0360"/>
    <x v="1"/>
    <x v="0"/>
    <s v="Regular Transaction"/>
    <s v="OK"/>
    <s v="OK"/>
    <s v="OK"/>
    <s v="OK"/>
    <s v="OK"/>
    <s v="OK"/>
    <s v="OK"/>
    <s v="OK"/>
    <s v="OK"/>
    <s v="OK"/>
  </r>
  <r>
    <x v="38"/>
    <x v="37"/>
    <x v="3"/>
    <x v="3"/>
    <x v="1"/>
    <s v="Books"/>
    <s v="S007"/>
    <x v="4"/>
    <x v="2"/>
    <n v="40"/>
    <x v="38"/>
    <n v="598600"/>
    <n v="164"/>
    <n v="204"/>
    <s v="E011"/>
    <m/>
    <x v="3"/>
    <x v="0"/>
    <s v="Regular Transaction"/>
    <s v="OK"/>
    <s v="OK"/>
    <s v="OK"/>
    <s v="OK"/>
    <s v="OK"/>
    <s v="OK"/>
    <s v="OK"/>
    <s v="OK"/>
    <s v="OK"/>
    <s v="OK"/>
  </r>
  <r>
    <x v="39"/>
    <x v="38"/>
    <x v="0"/>
    <x v="0"/>
    <x v="0"/>
    <s v="Accessories"/>
    <s v="S018"/>
    <x v="1"/>
    <x v="2"/>
    <n v="45"/>
    <x v="39"/>
    <n v="1894050"/>
    <n v="310"/>
    <n v="355"/>
    <s v="E001"/>
    <m/>
    <x v="2"/>
    <x v="2"/>
    <s v="Regular Transaction"/>
    <s v="OK"/>
    <s v="OK"/>
    <s v="OK"/>
    <s v="OK"/>
    <s v="OK"/>
    <s v="OK"/>
    <s v="OK"/>
    <s v="OK"/>
    <s v="OK"/>
    <s v="OK"/>
  </r>
  <r>
    <x v="40"/>
    <x v="39"/>
    <x v="7"/>
    <x v="7"/>
    <x v="0"/>
    <s v="Printers"/>
    <s v="S012"/>
    <x v="1"/>
    <x v="3"/>
    <n v="75"/>
    <x v="40"/>
    <n v="1308525"/>
    <n v="69"/>
    <n v="0"/>
    <s v="E014"/>
    <s v="C0056"/>
    <x v="2"/>
    <x v="1"/>
    <s v="Regular Transaction"/>
    <s v="OK"/>
    <s v="OK"/>
    <s v="OK"/>
    <s v="OK"/>
    <s v="OK"/>
    <s v="OK"/>
    <s v="OK"/>
    <s v="OK"/>
    <s v="OK"/>
    <s v="OK"/>
  </r>
  <r>
    <x v="41"/>
    <x v="40"/>
    <x v="5"/>
    <x v="5"/>
    <x v="2"/>
    <s v="Desks"/>
    <s v="S018"/>
    <x v="3"/>
    <x v="3"/>
    <n v="33"/>
    <x v="41"/>
    <n v="97614"/>
    <n v="412"/>
    <n v="379"/>
    <s v="E012"/>
    <s v="C0224"/>
    <x v="0"/>
    <x v="0"/>
    <s v="Regular Transaction"/>
    <s v="OK"/>
    <s v="OK"/>
    <s v="OK"/>
    <s v="OK"/>
    <s v="OK"/>
    <s v="OK"/>
    <s v="OK"/>
    <s v="OK"/>
    <s v="OK"/>
    <s v="OK"/>
  </r>
  <r>
    <x v="42"/>
    <x v="41"/>
    <x v="0"/>
    <x v="0"/>
    <x v="0"/>
    <s v="Accessories"/>
    <s v="S017"/>
    <x v="1"/>
    <x v="2"/>
    <n v="80"/>
    <x v="42"/>
    <n v="1649760"/>
    <n v="389"/>
    <n v="469"/>
    <s v="E014"/>
    <m/>
    <x v="3"/>
    <x v="0"/>
    <s v="Regular Transaction"/>
    <s v="OK"/>
    <s v="OK"/>
    <s v="OK"/>
    <s v="OK"/>
    <s v="OK"/>
    <s v="OK"/>
    <s v="OK"/>
    <s v="OK"/>
    <s v="OK"/>
    <s v="OK"/>
  </r>
  <r>
    <x v="43"/>
    <x v="42"/>
    <x v="5"/>
    <x v="5"/>
    <x v="2"/>
    <s v="Desks"/>
    <s v="S013"/>
    <x v="3"/>
    <x v="2"/>
    <n v="71"/>
    <x v="43"/>
    <n v="595761"/>
    <n v="148"/>
    <n v="219"/>
    <s v="E020"/>
    <m/>
    <x v="3"/>
    <x v="2"/>
    <s v="Regular Transaction"/>
    <s v="OK"/>
    <s v="OK"/>
    <s v="OK"/>
    <s v="OK"/>
    <s v="OK"/>
    <s v="OK"/>
    <s v="OK"/>
    <s v="OK"/>
    <s v="OK"/>
    <s v="OK"/>
  </r>
  <r>
    <x v="44"/>
    <x v="43"/>
    <x v="5"/>
    <x v="5"/>
    <x v="2"/>
    <s v="Desks"/>
    <s v="S020"/>
    <x v="1"/>
    <x v="0"/>
    <n v="39"/>
    <x v="44"/>
    <n v="735267"/>
    <n v="157"/>
    <n v="196"/>
    <s v="E015"/>
    <m/>
    <x v="0"/>
    <x v="2"/>
    <s v="Regular Transaction"/>
    <s v="OK"/>
    <s v="OK"/>
    <s v="OK"/>
    <s v="OK"/>
    <s v="OK"/>
    <s v="OK"/>
    <s v="OK"/>
    <s v="OK"/>
    <s v="OK"/>
    <s v="OK"/>
  </r>
  <r>
    <x v="45"/>
    <x v="44"/>
    <x v="3"/>
    <x v="3"/>
    <x v="1"/>
    <s v="Books"/>
    <s v="S003"/>
    <x v="1"/>
    <x v="3"/>
    <n v="66"/>
    <x v="45"/>
    <n v="2049960"/>
    <n v="456"/>
    <n v="390"/>
    <s v="E017"/>
    <s v="C0462"/>
    <x v="3"/>
    <x v="1"/>
    <s v="Regular Transaction"/>
    <s v="OK"/>
    <s v="OK"/>
    <s v="OK"/>
    <s v="OK"/>
    <s v="OK"/>
    <s v="OK"/>
    <s v="OK"/>
    <s v="OK"/>
    <s v="OK"/>
    <s v="OK"/>
  </r>
  <r>
    <x v="46"/>
    <x v="45"/>
    <x v="0"/>
    <x v="0"/>
    <x v="0"/>
    <s v="Accessories"/>
    <s v="S001"/>
    <x v="2"/>
    <x v="3"/>
    <n v="87"/>
    <x v="46"/>
    <n v="1774191"/>
    <n v="165"/>
    <n v="78"/>
    <s v="E008"/>
    <s v="C0413"/>
    <x v="0"/>
    <x v="0"/>
    <s v="Regular Transaction"/>
    <s v="OK"/>
    <s v="OK"/>
    <s v="OK"/>
    <s v="OK"/>
    <s v="OK"/>
    <s v="OK"/>
    <s v="OK"/>
    <s v="OK"/>
    <s v="OK"/>
    <s v="OK"/>
  </r>
  <r>
    <x v="47"/>
    <x v="46"/>
    <x v="6"/>
    <x v="6"/>
    <x v="1"/>
    <s v="Files"/>
    <s v="S013"/>
    <x v="4"/>
    <x v="0"/>
    <n v="59"/>
    <x v="47"/>
    <n v="1605390"/>
    <n v="372"/>
    <n v="431"/>
    <s v="E013"/>
    <m/>
    <x v="1"/>
    <x v="1"/>
    <s v="Regular Transaction"/>
    <s v="OK"/>
    <s v="OK"/>
    <s v="OK"/>
    <s v="OK"/>
    <s v="OK"/>
    <s v="OK"/>
    <s v="OK"/>
    <s v="OK"/>
    <s v="OK"/>
    <s v="OK"/>
  </r>
  <r>
    <x v="48"/>
    <x v="47"/>
    <x v="9"/>
    <x v="9"/>
    <x v="0"/>
    <s v="Accessories"/>
    <s v="S006"/>
    <x v="0"/>
    <x v="0"/>
    <n v="97"/>
    <x v="48"/>
    <n v="682395"/>
    <n v="448"/>
    <n v="545"/>
    <s v="E015"/>
    <m/>
    <x v="2"/>
    <x v="2"/>
    <s v="Regular Transaction"/>
    <s v="OK"/>
    <s v="OK"/>
    <s v="OK"/>
    <s v="OK"/>
    <s v="OK"/>
    <s v="OK"/>
    <s v="OK"/>
    <s v="OK"/>
    <s v="OK"/>
    <s v="OK"/>
  </r>
  <r>
    <x v="49"/>
    <x v="48"/>
    <x v="4"/>
    <x v="4"/>
    <x v="1"/>
    <s v="Writing"/>
    <s v="S017"/>
    <x v="0"/>
    <x v="3"/>
    <n v="16"/>
    <x v="49"/>
    <n v="479424"/>
    <n v="118"/>
    <n v="102"/>
    <s v="E020"/>
    <s v="C0411"/>
    <x v="3"/>
    <x v="2"/>
    <s v="Regular Transaction"/>
    <s v="OK"/>
    <s v="OK"/>
    <s v="OK"/>
    <s v="OK"/>
    <s v="OK"/>
    <s v="OK"/>
    <s v="OK"/>
    <s v="OK"/>
    <s v="OK"/>
    <s v="OK"/>
  </r>
  <r>
    <x v="50"/>
    <x v="49"/>
    <x v="3"/>
    <x v="3"/>
    <x v="1"/>
    <s v="Books"/>
    <s v="S008"/>
    <x v="1"/>
    <x v="1"/>
    <n v="71"/>
    <x v="50"/>
    <n v="2078383"/>
    <n v="131"/>
    <n v="202"/>
    <s v="E017"/>
    <m/>
    <x v="0"/>
    <x v="2"/>
    <s v="Regular Transaction"/>
    <s v="OK"/>
    <s v="OK"/>
    <s v="OK"/>
    <s v="OK"/>
    <s v="OK"/>
    <s v="OK"/>
    <s v="OK"/>
    <s v="OK"/>
    <s v="OK"/>
    <s v="OK"/>
  </r>
  <r>
    <x v="51"/>
    <x v="50"/>
    <x v="2"/>
    <x v="2"/>
    <x v="0"/>
    <s v="Displays"/>
    <s v="S009"/>
    <x v="1"/>
    <x v="2"/>
    <n v="57"/>
    <x v="51"/>
    <n v="292239"/>
    <n v="415"/>
    <n v="472"/>
    <s v="E011"/>
    <m/>
    <x v="2"/>
    <x v="2"/>
    <s v="Regular Transaction"/>
    <s v="OK"/>
    <s v="OK"/>
    <s v="OK"/>
    <s v="OK"/>
    <s v="OK"/>
    <s v="OK"/>
    <s v="OK"/>
    <s v="OK"/>
    <s v="OK"/>
    <s v="OK"/>
  </r>
  <r>
    <x v="52"/>
    <x v="51"/>
    <x v="9"/>
    <x v="9"/>
    <x v="0"/>
    <s v="Accessories"/>
    <s v="S003"/>
    <x v="4"/>
    <x v="3"/>
    <n v="30"/>
    <x v="52"/>
    <n v="754560"/>
    <n v="405"/>
    <n v="375"/>
    <s v="E014"/>
    <s v="C0079"/>
    <x v="3"/>
    <x v="1"/>
    <s v="Regular Transaction"/>
    <s v="OK"/>
    <s v="OK"/>
    <s v="OK"/>
    <s v="OK"/>
    <s v="OK"/>
    <s v="OK"/>
    <s v="OK"/>
    <s v="OK"/>
    <s v="OK"/>
    <s v="OK"/>
  </r>
  <r>
    <x v="53"/>
    <x v="52"/>
    <x v="4"/>
    <x v="4"/>
    <x v="1"/>
    <s v="Writing"/>
    <s v="S001"/>
    <x v="0"/>
    <x v="1"/>
    <n v="54"/>
    <x v="53"/>
    <n v="223020"/>
    <n v="155"/>
    <n v="209"/>
    <s v="E013"/>
    <m/>
    <x v="0"/>
    <x v="2"/>
    <s v="Regular Transaction"/>
    <s v="OK"/>
    <s v="OK"/>
    <s v="OK"/>
    <s v="OK"/>
    <s v="OK"/>
    <s v="OK"/>
    <s v="OK"/>
    <s v="OK"/>
    <s v="OK"/>
    <s v="OK"/>
  </r>
  <r>
    <x v="54"/>
    <x v="53"/>
    <x v="1"/>
    <x v="1"/>
    <x v="0"/>
    <s v="Computers"/>
    <s v="S018"/>
    <x v="0"/>
    <x v="2"/>
    <n v="39"/>
    <x v="54"/>
    <n v="1927731"/>
    <n v="249"/>
    <n v="288"/>
    <s v="E008"/>
    <m/>
    <x v="0"/>
    <x v="2"/>
    <s v="Regular Transaction"/>
    <s v="OK"/>
    <s v="OK"/>
    <s v="OK"/>
    <s v="OK"/>
    <s v="OK"/>
    <s v="OK"/>
    <s v="OK"/>
    <s v="OK"/>
    <s v="OK"/>
    <s v="OK"/>
  </r>
  <r>
    <x v="55"/>
    <x v="54"/>
    <x v="2"/>
    <x v="2"/>
    <x v="0"/>
    <s v="Displays"/>
    <s v="S013"/>
    <x v="3"/>
    <x v="2"/>
    <n v="56"/>
    <x v="55"/>
    <n v="1785112"/>
    <n v="64"/>
    <n v="120"/>
    <s v="E015"/>
    <m/>
    <x v="1"/>
    <x v="2"/>
    <s v="Regular Transaction"/>
    <s v="OK"/>
    <s v="OK"/>
    <s v="OK"/>
    <s v="OK"/>
    <s v="OK"/>
    <s v="OK"/>
    <s v="OK"/>
    <s v="OK"/>
    <s v="OK"/>
    <s v="OK"/>
  </r>
  <r>
    <x v="56"/>
    <x v="55"/>
    <x v="6"/>
    <x v="6"/>
    <x v="1"/>
    <s v="Files"/>
    <s v="S003"/>
    <x v="4"/>
    <x v="0"/>
    <n v="51"/>
    <x v="56"/>
    <n v="1980840"/>
    <n v="338"/>
    <n v="389"/>
    <s v="E005"/>
    <m/>
    <x v="0"/>
    <x v="1"/>
    <s v="Regular Transaction"/>
    <s v="OK"/>
    <s v="OK"/>
    <s v="OK"/>
    <s v="OK"/>
    <s v="OK"/>
    <s v="OK"/>
    <s v="OK"/>
    <s v="OK"/>
    <s v="OK"/>
    <s v="OK"/>
  </r>
  <r>
    <x v="57"/>
    <x v="56"/>
    <x v="9"/>
    <x v="9"/>
    <x v="0"/>
    <s v="Accessories"/>
    <s v="S011"/>
    <x v="1"/>
    <x v="0"/>
    <n v="34"/>
    <x v="57"/>
    <n v="846396"/>
    <n v="217"/>
    <n v="251"/>
    <s v="E013"/>
    <m/>
    <x v="3"/>
    <x v="0"/>
    <s v="Regular Transaction"/>
    <s v="OK"/>
    <s v="OK"/>
    <s v="OK"/>
    <s v="OK"/>
    <s v="OK"/>
    <s v="OK"/>
    <s v="OK"/>
    <s v="OK"/>
    <s v="OK"/>
    <s v="OK"/>
  </r>
  <r>
    <x v="58"/>
    <x v="57"/>
    <x v="5"/>
    <x v="5"/>
    <x v="2"/>
    <s v="Desks"/>
    <s v="S002"/>
    <x v="1"/>
    <x v="2"/>
    <n v="11"/>
    <x v="58"/>
    <n v="339592"/>
    <n v="59"/>
    <n v="70"/>
    <s v="E008"/>
    <m/>
    <x v="2"/>
    <x v="1"/>
    <s v="Regular Transaction"/>
    <s v="OK"/>
    <s v="OK"/>
    <s v="OK"/>
    <s v="OK"/>
    <s v="OK"/>
    <s v="OK"/>
    <s v="OK"/>
    <s v="OK"/>
    <s v="OK"/>
    <s v="OK"/>
  </r>
  <r>
    <x v="59"/>
    <x v="58"/>
    <x v="1"/>
    <x v="1"/>
    <x v="0"/>
    <s v="Computers"/>
    <s v="S005"/>
    <x v="3"/>
    <x v="0"/>
    <n v="32"/>
    <x v="59"/>
    <n v="419680"/>
    <n v="479"/>
    <n v="511"/>
    <s v="E005"/>
    <m/>
    <x v="0"/>
    <x v="0"/>
    <s v="Regular Transaction"/>
    <s v="OK"/>
    <s v="OK"/>
    <s v="OK"/>
    <s v="OK"/>
    <s v="OK"/>
    <s v="OK"/>
    <s v="OK"/>
    <s v="OK"/>
    <s v="OK"/>
    <s v="OK"/>
  </r>
  <r>
    <x v="60"/>
    <x v="59"/>
    <x v="0"/>
    <x v="0"/>
    <x v="0"/>
    <s v="Accessories"/>
    <s v="S020"/>
    <x v="0"/>
    <x v="3"/>
    <n v="60"/>
    <x v="60"/>
    <n v="2753400"/>
    <n v="181"/>
    <n v="121"/>
    <s v="E004"/>
    <s v="C0393"/>
    <x v="1"/>
    <x v="2"/>
    <s v="Regular Transaction"/>
    <s v="OK"/>
    <s v="OK"/>
    <s v="OK"/>
    <s v="OK"/>
    <s v="OK"/>
    <s v="OK"/>
    <s v="OK"/>
    <s v="OK"/>
    <s v="OK"/>
    <s v="OK"/>
  </r>
  <r>
    <x v="61"/>
    <x v="60"/>
    <x v="7"/>
    <x v="7"/>
    <x v="0"/>
    <s v="Printers"/>
    <s v="S013"/>
    <x v="4"/>
    <x v="0"/>
    <n v="75"/>
    <x v="61"/>
    <n v="129900"/>
    <n v="209"/>
    <n v="284"/>
    <s v="E007"/>
    <m/>
    <x v="2"/>
    <x v="1"/>
    <s v="Regular Transaction"/>
    <s v="OK"/>
    <s v="OK"/>
    <s v="OK"/>
    <s v="OK"/>
    <s v="OK"/>
    <s v="OK"/>
    <s v="OK"/>
    <s v="OK"/>
    <s v="OK"/>
    <s v="OK"/>
  </r>
  <r>
    <x v="62"/>
    <x v="61"/>
    <x v="6"/>
    <x v="6"/>
    <x v="1"/>
    <s v="Files"/>
    <s v="S004"/>
    <x v="0"/>
    <x v="3"/>
    <n v="14"/>
    <x v="62"/>
    <n v="640374"/>
    <n v="445"/>
    <n v="431"/>
    <s v="E002"/>
    <s v="C0155"/>
    <x v="3"/>
    <x v="1"/>
    <s v="Regular Transaction"/>
    <s v="OK"/>
    <s v="OK"/>
    <s v="OK"/>
    <s v="OK"/>
    <s v="OK"/>
    <s v="OK"/>
    <s v="OK"/>
    <s v="OK"/>
    <s v="OK"/>
    <s v="OK"/>
  </r>
  <r>
    <x v="63"/>
    <x v="62"/>
    <x v="4"/>
    <x v="4"/>
    <x v="1"/>
    <s v="Writing"/>
    <s v="S016"/>
    <x v="2"/>
    <x v="1"/>
    <n v="85"/>
    <x v="63"/>
    <n v="2068475"/>
    <n v="85"/>
    <n v="170"/>
    <s v="E014"/>
    <m/>
    <x v="3"/>
    <x v="0"/>
    <s v="Regular Transaction"/>
    <s v="OK"/>
    <s v="OK"/>
    <s v="OK"/>
    <s v="OK"/>
    <s v="OK"/>
    <s v="OK"/>
    <s v="OK"/>
    <s v="OK"/>
    <s v="OK"/>
    <s v="OK"/>
  </r>
  <r>
    <x v="64"/>
    <x v="63"/>
    <x v="3"/>
    <x v="3"/>
    <x v="1"/>
    <s v="Books"/>
    <s v="S020"/>
    <x v="0"/>
    <x v="3"/>
    <n v="56"/>
    <x v="64"/>
    <n v="649208"/>
    <n v="425"/>
    <n v="369"/>
    <s v="E016"/>
    <s v="C0268"/>
    <x v="0"/>
    <x v="1"/>
    <s v="Regular Transaction"/>
    <s v="OK"/>
    <s v="OK"/>
    <s v="OK"/>
    <s v="OK"/>
    <s v="OK"/>
    <s v="OK"/>
    <s v="OK"/>
    <s v="OK"/>
    <s v="OK"/>
    <s v="OK"/>
  </r>
  <r>
    <x v="65"/>
    <x v="64"/>
    <x v="5"/>
    <x v="5"/>
    <x v="2"/>
    <s v="Desks"/>
    <s v="S015"/>
    <x v="3"/>
    <x v="2"/>
    <n v="42"/>
    <x v="65"/>
    <n v="677796"/>
    <n v="475"/>
    <n v="517"/>
    <s v="E015"/>
    <m/>
    <x v="0"/>
    <x v="0"/>
    <s v="Regular Transaction"/>
    <s v="OK"/>
    <s v="OK"/>
    <s v="OK"/>
    <s v="OK"/>
    <s v="OK"/>
    <s v="OK"/>
    <s v="OK"/>
    <s v="OK"/>
    <s v="OK"/>
    <s v="OK"/>
  </r>
  <r>
    <x v="66"/>
    <x v="65"/>
    <x v="8"/>
    <x v="8"/>
    <x v="2"/>
    <s v="Chairs"/>
    <s v="S012"/>
    <x v="1"/>
    <x v="0"/>
    <n v="64"/>
    <x v="66"/>
    <n v="1366400"/>
    <n v="143"/>
    <n v="207"/>
    <s v="E011"/>
    <m/>
    <x v="3"/>
    <x v="2"/>
    <s v="Regular Transaction"/>
    <s v="OK"/>
    <s v="OK"/>
    <s v="OK"/>
    <s v="OK"/>
    <s v="OK"/>
    <s v="OK"/>
    <s v="OK"/>
    <s v="OK"/>
    <s v="OK"/>
    <s v="OK"/>
  </r>
  <r>
    <x v="67"/>
    <x v="66"/>
    <x v="6"/>
    <x v="6"/>
    <x v="1"/>
    <s v="Files"/>
    <s v="S008"/>
    <x v="4"/>
    <x v="2"/>
    <n v="72"/>
    <x v="67"/>
    <n v="51480"/>
    <n v="314"/>
    <n v="386"/>
    <s v="E016"/>
    <m/>
    <x v="1"/>
    <x v="0"/>
    <s v="Regular Transaction"/>
    <s v="OK"/>
    <s v="OK"/>
    <s v="OK"/>
    <s v="OK"/>
    <s v="OK"/>
    <s v="OK"/>
    <s v="OK"/>
    <s v="OK"/>
    <s v="OK"/>
    <s v="OK"/>
  </r>
  <r>
    <x v="68"/>
    <x v="67"/>
    <x v="3"/>
    <x v="3"/>
    <x v="1"/>
    <s v="Books"/>
    <s v="S008"/>
    <x v="1"/>
    <x v="1"/>
    <n v="58"/>
    <x v="68"/>
    <n v="68440"/>
    <n v="97"/>
    <n v="155"/>
    <s v="E019"/>
    <m/>
    <x v="3"/>
    <x v="0"/>
    <s v="Regular Transaction"/>
    <s v="OK"/>
    <s v="OK"/>
    <s v="OK"/>
    <s v="OK"/>
    <s v="OK"/>
    <s v="OK"/>
    <s v="OK"/>
    <s v="OK"/>
    <s v="OK"/>
    <s v="OK"/>
  </r>
  <r>
    <x v="69"/>
    <x v="68"/>
    <x v="3"/>
    <x v="3"/>
    <x v="1"/>
    <s v="Books"/>
    <s v="S015"/>
    <x v="1"/>
    <x v="2"/>
    <n v="55"/>
    <x v="69"/>
    <n v="2691425"/>
    <n v="331"/>
    <n v="386"/>
    <s v="E010"/>
    <m/>
    <x v="3"/>
    <x v="2"/>
    <s v="Regular Transaction"/>
    <s v="OK"/>
    <s v="OK"/>
    <s v="OK"/>
    <s v="OK"/>
    <s v="OK"/>
    <s v="OK"/>
    <s v="OK"/>
    <s v="OK"/>
    <s v="OK"/>
    <s v="OK"/>
  </r>
  <r>
    <x v="70"/>
    <x v="69"/>
    <x v="2"/>
    <x v="2"/>
    <x v="0"/>
    <s v="Displays"/>
    <s v="S006"/>
    <x v="3"/>
    <x v="0"/>
    <n v="93"/>
    <x v="70"/>
    <n v="1178403"/>
    <n v="211"/>
    <n v="304"/>
    <s v="E007"/>
    <m/>
    <x v="0"/>
    <x v="0"/>
    <s v="Regular Transaction"/>
    <s v="OK"/>
    <s v="OK"/>
    <s v="OK"/>
    <s v="OK"/>
    <s v="OK"/>
    <s v="OK"/>
    <s v="OK"/>
    <s v="OK"/>
    <s v="OK"/>
    <s v="OK"/>
  </r>
  <r>
    <x v="71"/>
    <x v="70"/>
    <x v="7"/>
    <x v="7"/>
    <x v="0"/>
    <s v="Printers"/>
    <s v="S006"/>
    <x v="1"/>
    <x v="2"/>
    <n v="13"/>
    <x v="71"/>
    <n v="166023"/>
    <n v="201"/>
    <n v="214"/>
    <s v="E001"/>
    <m/>
    <x v="1"/>
    <x v="0"/>
    <s v="Regular Transaction"/>
    <s v="OK"/>
    <s v="OK"/>
    <s v="OK"/>
    <s v="OK"/>
    <s v="OK"/>
    <s v="OK"/>
    <s v="OK"/>
    <s v="OK"/>
    <s v="OK"/>
    <s v="OK"/>
  </r>
  <r>
    <x v="72"/>
    <x v="71"/>
    <x v="7"/>
    <x v="7"/>
    <x v="0"/>
    <s v="Printers"/>
    <s v="S016"/>
    <x v="2"/>
    <x v="0"/>
    <n v="7"/>
    <x v="72"/>
    <n v="254198"/>
    <n v="199"/>
    <n v="206"/>
    <s v="E001"/>
    <m/>
    <x v="3"/>
    <x v="1"/>
    <s v="Regular Transaction"/>
    <s v="OK"/>
    <s v="OK"/>
    <s v="OK"/>
    <s v="OK"/>
    <s v="OK"/>
    <s v="OK"/>
    <s v="OK"/>
    <s v="OK"/>
    <s v="OK"/>
    <s v="OK"/>
  </r>
  <r>
    <x v="73"/>
    <x v="72"/>
    <x v="3"/>
    <x v="3"/>
    <x v="1"/>
    <s v="Books"/>
    <s v="S004"/>
    <x v="2"/>
    <x v="1"/>
    <n v="57"/>
    <x v="73"/>
    <n v="1275546"/>
    <n v="144"/>
    <n v="87"/>
    <s v="E013"/>
    <m/>
    <x v="0"/>
    <x v="2"/>
    <s v="Regular Transaction"/>
    <s v="OK"/>
    <s v="OK"/>
    <s v="OK"/>
    <s v="OK"/>
    <s v="OK"/>
    <s v="OK"/>
    <s v="OK"/>
    <s v="OK"/>
    <s v="OK"/>
    <s v="OK"/>
  </r>
  <r>
    <x v="74"/>
    <x v="73"/>
    <x v="0"/>
    <x v="0"/>
    <x v="0"/>
    <s v="Accessories"/>
    <s v="S003"/>
    <x v="3"/>
    <x v="0"/>
    <n v="20"/>
    <x v="74"/>
    <n v="196540"/>
    <n v="465"/>
    <n v="485"/>
    <s v="E004"/>
    <m/>
    <x v="0"/>
    <x v="1"/>
    <s v="Regular Transaction"/>
    <s v="OK"/>
    <s v="OK"/>
    <s v="OK"/>
    <s v="OK"/>
    <s v="OK"/>
    <s v="OK"/>
    <s v="OK"/>
    <s v="OK"/>
    <s v="OK"/>
    <s v="OK"/>
  </r>
  <r>
    <x v="75"/>
    <x v="74"/>
    <x v="6"/>
    <x v="6"/>
    <x v="1"/>
    <s v="Files"/>
    <s v="S019"/>
    <x v="4"/>
    <x v="3"/>
    <n v="100"/>
    <x v="75"/>
    <n v="3429700"/>
    <n v="244"/>
    <n v="144"/>
    <s v="E010"/>
    <s v="C0231"/>
    <x v="2"/>
    <x v="2"/>
    <s v="Regular Transaction"/>
    <s v="OK"/>
    <s v="OK"/>
    <s v="OK"/>
    <s v="OK"/>
    <s v="OK"/>
    <s v="OK"/>
    <s v="OK"/>
    <s v="OK"/>
    <s v="OK"/>
    <s v="OK"/>
  </r>
  <r>
    <x v="76"/>
    <x v="30"/>
    <x v="6"/>
    <x v="6"/>
    <x v="1"/>
    <s v="Files"/>
    <s v="S003"/>
    <x v="3"/>
    <x v="0"/>
    <n v="98"/>
    <x v="76"/>
    <n v="1339366"/>
    <n v="370"/>
    <n v="468"/>
    <s v="E008"/>
    <m/>
    <x v="1"/>
    <x v="0"/>
    <s v="Regular Transaction"/>
    <s v="OK"/>
    <s v="OK"/>
    <s v="OK"/>
    <s v="OK"/>
    <s v="OK"/>
    <s v="OK"/>
    <s v="OK"/>
    <s v="OK"/>
    <s v="OK"/>
    <s v="OK"/>
  </r>
  <r>
    <x v="77"/>
    <x v="75"/>
    <x v="4"/>
    <x v="4"/>
    <x v="1"/>
    <s v="Writing"/>
    <s v="S020"/>
    <x v="4"/>
    <x v="0"/>
    <n v="21"/>
    <x v="77"/>
    <n v="4725"/>
    <n v="259"/>
    <n v="280"/>
    <s v="E010"/>
    <m/>
    <x v="2"/>
    <x v="2"/>
    <s v="Regular Transaction"/>
    <s v="OK"/>
    <s v="OK"/>
    <s v="OK"/>
    <s v="OK"/>
    <s v="OK"/>
    <s v="OK"/>
    <s v="OK"/>
    <s v="OK"/>
    <s v="OK"/>
    <s v="OK"/>
  </r>
  <r>
    <x v="78"/>
    <x v="76"/>
    <x v="2"/>
    <x v="2"/>
    <x v="0"/>
    <s v="Displays"/>
    <s v="S008"/>
    <x v="1"/>
    <x v="2"/>
    <n v="91"/>
    <x v="78"/>
    <n v="1690598"/>
    <n v="409"/>
    <n v="500"/>
    <s v="E019"/>
    <m/>
    <x v="1"/>
    <x v="2"/>
    <s v="Regular Transaction"/>
    <s v="OK"/>
    <s v="OK"/>
    <s v="OK"/>
    <s v="OK"/>
    <s v="OK"/>
    <s v="OK"/>
    <s v="OK"/>
    <s v="OK"/>
    <s v="OK"/>
    <s v="OK"/>
  </r>
  <r>
    <x v="79"/>
    <x v="77"/>
    <x v="5"/>
    <x v="5"/>
    <x v="2"/>
    <s v="Desks"/>
    <s v="S005"/>
    <x v="2"/>
    <x v="0"/>
    <n v="70"/>
    <x v="79"/>
    <n v="1034810"/>
    <n v="381"/>
    <n v="451"/>
    <s v="E002"/>
    <m/>
    <x v="1"/>
    <x v="0"/>
    <s v="Regular Transaction"/>
    <s v="OK"/>
    <s v="OK"/>
    <s v="OK"/>
    <s v="OK"/>
    <s v="OK"/>
    <s v="OK"/>
    <s v="OK"/>
    <s v="OK"/>
    <s v="OK"/>
    <s v="OK"/>
  </r>
  <r>
    <x v="80"/>
    <x v="73"/>
    <x v="7"/>
    <x v="7"/>
    <x v="0"/>
    <s v="Printers"/>
    <s v="S013"/>
    <x v="1"/>
    <x v="2"/>
    <n v="57"/>
    <x v="80"/>
    <n v="467343"/>
    <n v="289"/>
    <n v="346"/>
    <s v="E017"/>
    <m/>
    <x v="0"/>
    <x v="1"/>
    <s v="Regular Transaction"/>
    <s v="OK"/>
    <s v="OK"/>
    <s v="OK"/>
    <s v="OK"/>
    <s v="OK"/>
    <s v="OK"/>
    <s v="OK"/>
    <s v="OK"/>
    <s v="OK"/>
    <s v="OK"/>
  </r>
  <r>
    <x v="81"/>
    <x v="78"/>
    <x v="3"/>
    <x v="3"/>
    <x v="1"/>
    <s v="Books"/>
    <s v="S020"/>
    <x v="1"/>
    <x v="0"/>
    <n v="77"/>
    <x v="81"/>
    <n v="204974"/>
    <n v="271"/>
    <n v="348"/>
    <s v="E001"/>
    <m/>
    <x v="2"/>
    <x v="1"/>
    <s v="Regular Transaction"/>
    <s v="OK"/>
    <s v="OK"/>
    <s v="OK"/>
    <s v="OK"/>
    <s v="OK"/>
    <s v="OK"/>
    <s v="OK"/>
    <s v="OK"/>
    <s v="OK"/>
    <s v="OK"/>
  </r>
  <r>
    <x v="82"/>
    <x v="79"/>
    <x v="2"/>
    <x v="2"/>
    <x v="0"/>
    <s v="Displays"/>
    <s v="S002"/>
    <x v="3"/>
    <x v="0"/>
    <n v="98"/>
    <x v="82"/>
    <n v="4322584"/>
    <n v="470"/>
    <n v="568"/>
    <s v="E016"/>
    <m/>
    <x v="0"/>
    <x v="2"/>
    <s v="Regular Transaction"/>
    <s v="OK"/>
    <s v="OK"/>
    <s v="OK"/>
    <s v="OK"/>
    <s v="OK"/>
    <s v="OK"/>
    <s v="OK"/>
    <s v="OK"/>
    <s v="OK"/>
    <s v="OK"/>
  </r>
  <r>
    <x v="83"/>
    <x v="80"/>
    <x v="7"/>
    <x v="7"/>
    <x v="0"/>
    <s v="Printers"/>
    <s v="S016"/>
    <x v="1"/>
    <x v="3"/>
    <n v="75"/>
    <x v="83"/>
    <n v="2146200"/>
    <n v="375"/>
    <n v="300"/>
    <s v="E014"/>
    <s v="C0417"/>
    <x v="3"/>
    <x v="2"/>
    <s v="Regular Transaction"/>
    <s v="OK"/>
    <s v="OK"/>
    <s v="OK"/>
    <s v="OK"/>
    <s v="OK"/>
    <s v="OK"/>
    <s v="OK"/>
    <s v="OK"/>
    <s v="OK"/>
    <s v="OK"/>
  </r>
  <r>
    <x v="84"/>
    <x v="81"/>
    <x v="8"/>
    <x v="8"/>
    <x v="2"/>
    <s v="Chairs"/>
    <s v="S010"/>
    <x v="4"/>
    <x v="0"/>
    <n v="21"/>
    <x v="84"/>
    <n v="454944"/>
    <n v="260"/>
    <n v="281"/>
    <s v="E018"/>
    <m/>
    <x v="2"/>
    <x v="1"/>
    <s v="Regular Transaction"/>
    <s v="OK"/>
    <s v="OK"/>
    <s v="OK"/>
    <s v="OK"/>
    <s v="OK"/>
    <s v="OK"/>
    <s v="OK"/>
    <s v="OK"/>
    <s v="OK"/>
    <s v="OK"/>
  </r>
  <r>
    <x v="85"/>
    <x v="82"/>
    <x v="3"/>
    <x v="3"/>
    <x v="1"/>
    <s v="Books"/>
    <s v="S017"/>
    <x v="2"/>
    <x v="0"/>
    <n v="41"/>
    <x v="85"/>
    <n v="680231"/>
    <n v="215"/>
    <n v="256"/>
    <s v="E018"/>
    <m/>
    <x v="0"/>
    <x v="0"/>
    <s v="Regular Transaction"/>
    <s v="OK"/>
    <s v="OK"/>
    <s v="OK"/>
    <s v="OK"/>
    <s v="OK"/>
    <s v="OK"/>
    <s v="OK"/>
    <s v="OK"/>
    <s v="OK"/>
    <s v="OK"/>
  </r>
  <r>
    <x v="86"/>
    <x v="83"/>
    <x v="5"/>
    <x v="5"/>
    <x v="2"/>
    <s v="Desks"/>
    <s v="S015"/>
    <x v="2"/>
    <x v="0"/>
    <n v="25"/>
    <x v="86"/>
    <n v="850650"/>
    <n v="235"/>
    <n v="260"/>
    <s v="E007"/>
    <m/>
    <x v="3"/>
    <x v="1"/>
    <s v="Regular Transaction"/>
    <s v="OK"/>
    <s v="OK"/>
    <s v="OK"/>
    <s v="OK"/>
    <s v="OK"/>
    <s v="OK"/>
    <s v="OK"/>
    <s v="OK"/>
    <s v="OK"/>
    <s v="OK"/>
  </r>
  <r>
    <x v="87"/>
    <x v="84"/>
    <x v="4"/>
    <x v="4"/>
    <x v="1"/>
    <s v="Writing"/>
    <s v="S001"/>
    <x v="0"/>
    <x v="3"/>
    <n v="37"/>
    <x v="87"/>
    <n v="1064194"/>
    <n v="500"/>
    <n v="463"/>
    <s v="E008"/>
    <s v="C0358"/>
    <x v="1"/>
    <x v="2"/>
    <s v="Regular Transaction"/>
    <s v="OK"/>
    <s v="OK"/>
    <s v="OK"/>
    <s v="OK"/>
    <s v="OK"/>
    <s v="OK"/>
    <s v="OK"/>
    <s v="OK"/>
    <s v="OK"/>
    <s v="OK"/>
  </r>
  <r>
    <x v="88"/>
    <x v="85"/>
    <x v="7"/>
    <x v="7"/>
    <x v="0"/>
    <s v="Printers"/>
    <s v="S015"/>
    <x v="2"/>
    <x v="0"/>
    <n v="71"/>
    <x v="88"/>
    <n v="1901948"/>
    <n v="97"/>
    <n v="168"/>
    <s v="E005"/>
    <m/>
    <x v="0"/>
    <x v="0"/>
    <s v="Regular Transaction"/>
    <s v="OK"/>
    <s v="OK"/>
    <s v="OK"/>
    <s v="OK"/>
    <s v="OK"/>
    <s v="OK"/>
    <s v="OK"/>
    <s v="OK"/>
    <s v="OK"/>
    <s v="OK"/>
  </r>
  <r>
    <x v="89"/>
    <x v="86"/>
    <x v="7"/>
    <x v="7"/>
    <x v="0"/>
    <s v="Printers"/>
    <s v="S018"/>
    <x v="3"/>
    <x v="2"/>
    <n v="54"/>
    <x v="89"/>
    <n v="1710234"/>
    <n v="291"/>
    <n v="345"/>
    <s v="E013"/>
    <m/>
    <x v="1"/>
    <x v="0"/>
    <s v="Regular Transaction"/>
    <s v="OK"/>
    <s v="OK"/>
    <s v="OK"/>
    <s v="OK"/>
    <s v="OK"/>
    <s v="OK"/>
    <s v="OK"/>
    <s v="OK"/>
    <s v="OK"/>
    <s v="OK"/>
  </r>
  <r>
    <x v="90"/>
    <x v="87"/>
    <x v="6"/>
    <x v="6"/>
    <x v="1"/>
    <s v="Files"/>
    <s v="S017"/>
    <x v="1"/>
    <x v="3"/>
    <n v="9"/>
    <x v="90"/>
    <n v="163386"/>
    <n v="445"/>
    <n v="436"/>
    <s v="E001"/>
    <s v="C0405"/>
    <x v="3"/>
    <x v="2"/>
    <s v="Regular Transaction"/>
    <s v="OK"/>
    <s v="OK"/>
    <s v="OK"/>
    <s v="OK"/>
    <s v="OK"/>
    <s v="OK"/>
    <s v="OK"/>
    <s v="OK"/>
    <s v="OK"/>
    <s v="OK"/>
  </r>
  <r>
    <x v="91"/>
    <x v="88"/>
    <x v="7"/>
    <x v="7"/>
    <x v="0"/>
    <s v="Printers"/>
    <s v="S018"/>
    <x v="0"/>
    <x v="1"/>
    <n v="20"/>
    <x v="91"/>
    <n v="586280"/>
    <n v="325"/>
    <n v="345"/>
    <s v="E013"/>
    <m/>
    <x v="0"/>
    <x v="2"/>
    <s v="Regular Transaction"/>
    <s v="OK"/>
    <s v="OK"/>
    <s v="OK"/>
    <s v="OK"/>
    <s v="OK"/>
    <s v="OK"/>
    <s v="OK"/>
    <s v="OK"/>
    <s v="OK"/>
    <s v="OK"/>
  </r>
  <r>
    <x v="92"/>
    <x v="89"/>
    <x v="8"/>
    <x v="8"/>
    <x v="2"/>
    <s v="Chairs"/>
    <s v="S002"/>
    <x v="1"/>
    <x v="3"/>
    <n v="90"/>
    <x v="92"/>
    <n v="1413000"/>
    <n v="342"/>
    <n v="252"/>
    <s v="E016"/>
    <s v="C0197"/>
    <x v="0"/>
    <x v="0"/>
    <s v="Regular Transaction"/>
    <s v="OK"/>
    <s v="OK"/>
    <s v="OK"/>
    <s v="OK"/>
    <s v="OK"/>
    <s v="OK"/>
    <s v="OK"/>
    <s v="OK"/>
    <s v="OK"/>
    <s v="OK"/>
  </r>
  <r>
    <x v="93"/>
    <x v="90"/>
    <x v="5"/>
    <x v="5"/>
    <x v="2"/>
    <s v="Desks"/>
    <s v="S004"/>
    <x v="4"/>
    <x v="3"/>
    <n v="64"/>
    <x v="93"/>
    <n v="158464"/>
    <n v="114"/>
    <n v="50"/>
    <s v="E004"/>
    <s v="C0258"/>
    <x v="0"/>
    <x v="1"/>
    <s v="Regular Transaction"/>
    <s v="OK"/>
    <s v="OK"/>
    <s v="OK"/>
    <s v="OK"/>
    <s v="OK"/>
    <s v="OK"/>
    <s v="OK"/>
    <s v="OK"/>
    <s v="OK"/>
    <s v="OK"/>
  </r>
  <r>
    <x v="94"/>
    <x v="91"/>
    <x v="1"/>
    <x v="1"/>
    <x v="0"/>
    <s v="Computers"/>
    <s v="S011"/>
    <x v="0"/>
    <x v="3"/>
    <n v="53"/>
    <x v="94"/>
    <n v="2276933"/>
    <n v="129"/>
    <n v="76"/>
    <s v="E013"/>
    <s v="C0039"/>
    <x v="2"/>
    <x v="2"/>
    <s v="Regular Transaction"/>
    <s v="OK"/>
    <s v="OK"/>
    <s v="OK"/>
    <s v="OK"/>
    <s v="OK"/>
    <s v="OK"/>
    <s v="OK"/>
    <s v="OK"/>
    <s v="OK"/>
    <s v="OK"/>
  </r>
  <r>
    <x v="95"/>
    <x v="92"/>
    <x v="8"/>
    <x v="8"/>
    <x v="2"/>
    <s v="Chairs"/>
    <s v="S020"/>
    <x v="2"/>
    <x v="1"/>
    <n v="41"/>
    <x v="95"/>
    <n v="1686207"/>
    <n v="417"/>
    <n v="458"/>
    <s v="E008"/>
    <m/>
    <x v="3"/>
    <x v="1"/>
    <s v="Regular Transaction"/>
    <s v="OK"/>
    <s v="OK"/>
    <s v="OK"/>
    <s v="OK"/>
    <s v="OK"/>
    <s v="OK"/>
    <s v="OK"/>
    <s v="OK"/>
    <s v="OK"/>
    <s v="OK"/>
  </r>
  <r>
    <x v="96"/>
    <x v="93"/>
    <x v="2"/>
    <x v="2"/>
    <x v="0"/>
    <s v="Displays"/>
    <s v="S004"/>
    <x v="4"/>
    <x v="0"/>
    <n v="56"/>
    <x v="96"/>
    <n v="364056"/>
    <n v="439"/>
    <n v="495"/>
    <s v="E006"/>
    <m/>
    <x v="3"/>
    <x v="1"/>
    <s v="Regular Transaction"/>
    <s v="OK"/>
    <s v="OK"/>
    <s v="OK"/>
    <s v="OK"/>
    <s v="OK"/>
    <s v="OK"/>
    <s v="OK"/>
    <s v="OK"/>
    <s v="OK"/>
    <s v="OK"/>
  </r>
  <r>
    <x v="97"/>
    <x v="94"/>
    <x v="1"/>
    <x v="1"/>
    <x v="0"/>
    <s v="Computers"/>
    <s v="S014"/>
    <x v="3"/>
    <x v="0"/>
    <n v="42"/>
    <x v="97"/>
    <n v="156534"/>
    <n v="200"/>
    <n v="242"/>
    <s v="E008"/>
    <m/>
    <x v="0"/>
    <x v="2"/>
    <s v="Regular Transaction"/>
    <s v="OK"/>
    <s v="OK"/>
    <s v="OK"/>
    <s v="OK"/>
    <s v="OK"/>
    <s v="OK"/>
    <s v="OK"/>
    <s v="OK"/>
    <s v="OK"/>
    <s v="OK"/>
  </r>
  <r>
    <x v="98"/>
    <x v="95"/>
    <x v="6"/>
    <x v="6"/>
    <x v="1"/>
    <s v="Files"/>
    <s v="S008"/>
    <x v="4"/>
    <x v="3"/>
    <n v="22"/>
    <x v="98"/>
    <n v="253506"/>
    <n v="90"/>
    <n v="68"/>
    <s v="E019"/>
    <s v="C0313"/>
    <x v="1"/>
    <x v="2"/>
    <s v="Regular Transaction"/>
    <s v="OK"/>
    <s v="OK"/>
    <s v="OK"/>
    <s v="OK"/>
    <s v="OK"/>
    <s v="OK"/>
    <s v="OK"/>
    <s v="OK"/>
    <s v="OK"/>
    <s v="OK"/>
  </r>
  <r>
    <x v="99"/>
    <x v="96"/>
    <x v="2"/>
    <x v="2"/>
    <x v="0"/>
    <s v="Displays"/>
    <s v="S015"/>
    <x v="1"/>
    <x v="1"/>
    <n v="82"/>
    <x v="99"/>
    <n v="1368908"/>
    <n v="285"/>
    <n v="367"/>
    <s v="E018"/>
    <m/>
    <x v="1"/>
    <x v="1"/>
    <s v="Regular Transaction"/>
    <s v="OK"/>
    <s v="OK"/>
    <s v="OK"/>
    <s v="OK"/>
    <s v="OK"/>
    <s v="OK"/>
    <s v="OK"/>
    <s v="OK"/>
    <s v="OK"/>
    <s v="OK"/>
  </r>
  <r>
    <x v="100"/>
    <x v="97"/>
    <x v="0"/>
    <x v="0"/>
    <x v="0"/>
    <s v="Accessories"/>
    <s v="S015"/>
    <x v="1"/>
    <x v="1"/>
    <n v="45"/>
    <x v="100"/>
    <n v="1735065"/>
    <n v="203"/>
    <n v="248"/>
    <s v="E007"/>
    <m/>
    <x v="0"/>
    <x v="1"/>
    <s v="Regular Transaction"/>
    <s v="OK"/>
    <s v="OK"/>
    <s v="OK"/>
    <s v="OK"/>
    <s v="OK"/>
    <s v="OK"/>
    <s v="OK"/>
    <s v="OK"/>
    <s v="OK"/>
    <s v="OK"/>
  </r>
  <r>
    <x v="101"/>
    <x v="98"/>
    <x v="3"/>
    <x v="3"/>
    <x v="1"/>
    <s v="Books"/>
    <s v="S010"/>
    <x v="1"/>
    <x v="0"/>
    <n v="31"/>
    <x v="101"/>
    <n v="776333"/>
    <n v="342"/>
    <n v="373"/>
    <s v="E001"/>
    <m/>
    <x v="0"/>
    <x v="2"/>
    <s v="Regular Transaction"/>
    <s v="OK"/>
    <s v="OK"/>
    <s v="OK"/>
    <s v="OK"/>
    <s v="OK"/>
    <s v="OK"/>
    <s v="OK"/>
    <s v="OK"/>
    <s v="OK"/>
    <s v="OK"/>
  </r>
  <r>
    <x v="102"/>
    <x v="99"/>
    <x v="7"/>
    <x v="7"/>
    <x v="0"/>
    <s v="Printers"/>
    <s v="S020"/>
    <x v="4"/>
    <x v="0"/>
    <n v="73"/>
    <x v="102"/>
    <n v="3284562"/>
    <n v="448"/>
    <n v="521"/>
    <s v="E010"/>
    <m/>
    <x v="1"/>
    <x v="1"/>
    <s v="Regular Transaction"/>
    <s v="OK"/>
    <s v="OK"/>
    <s v="OK"/>
    <s v="OK"/>
    <s v="OK"/>
    <s v="OK"/>
    <s v="OK"/>
    <s v="OK"/>
    <s v="OK"/>
    <s v="OK"/>
  </r>
  <r>
    <x v="103"/>
    <x v="97"/>
    <x v="6"/>
    <x v="6"/>
    <x v="1"/>
    <s v="Files"/>
    <s v="S005"/>
    <x v="2"/>
    <x v="2"/>
    <n v="29"/>
    <x v="103"/>
    <n v="1211359"/>
    <n v="147"/>
    <n v="176"/>
    <s v="E002"/>
    <m/>
    <x v="3"/>
    <x v="1"/>
    <s v="Regular Transaction"/>
    <s v="OK"/>
    <s v="OK"/>
    <s v="OK"/>
    <s v="OK"/>
    <s v="OK"/>
    <s v="OK"/>
    <s v="OK"/>
    <s v="OK"/>
    <s v="OK"/>
    <s v="OK"/>
  </r>
  <r>
    <x v="104"/>
    <x v="100"/>
    <x v="3"/>
    <x v="3"/>
    <x v="1"/>
    <s v="Books"/>
    <s v="S010"/>
    <x v="1"/>
    <x v="0"/>
    <n v="75"/>
    <x v="104"/>
    <n v="1797075"/>
    <n v="424"/>
    <n v="499"/>
    <s v="E014"/>
    <m/>
    <x v="1"/>
    <x v="0"/>
    <s v="Regular Transaction"/>
    <s v="OK"/>
    <s v="OK"/>
    <s v="OK"/>
    <s v="OK"/>
    <s v="OK"/>
    <s v="OK"/>
    <s v="OK"/>
    <s v="OK"/>
    <s v="OK"/>
    <s v="OK"/>
  </r>
  <r>
    <x v="105"/>
    <x v="101"/>
    <x v="2"/>
    <x v="2"/>
    <x v="0"/>
    <s v="Displays"/>
    <s v="S009"/>
    <x v="4"/>
    <x v="3"/>
    <n v="70"/>
    <x v="105"/>
    <n v="1681820"/>
    <n v="321"/>
    <n v="251"/>
    <s v="E010"/>
    <s v="C0257"/>
    <x v="3"/>
    <x v="2"/>
    <s v="Regular Transaction"/>
    <s v="OK"/>
    <s v="OK"/>
    <s v="OK"/>
    <s v="OK"/>
    <s v="OK"/>
    <s v="OK"/>
    <s v="OK"/>
    <s v="OK"/>
    <s v="OK"/>
    <s v="OK"/>
  </r>
  <r>
    <x v="106"/>
    <x v="102"/>
    <x v="0"/>
    <x v="0"/>
    <x v="0"/>
    <s v="Accessories"/>
    <s v="S013"/>
    <x v="0"/>
    <x v="1"/>
    <n v="10"/>
    <x v="106"/>
    <n v="92740"/>
    <n v="436"/>
    <n v="426"/>
    <s v="E012"/>
    <m/>
    <x v="2"/>
    <x v="1"/>
    <s v="Regular Transaction"/>
    <s v="OK"/>
    <s v="OK"/>
    <s v="OK"/>
    <s v="OK"/>
    <s v="OK"/>
    <s v="OK"/>
    <s v="OK"/>
    <s v="OK"/>
    <s v="OK"/>
    <s v="OK"/>
  </r>
  <r>
    <x v="107"/>
    <x v="103"/>
    <x v="5"/>
    <x v="5"/>
    <x v="2"/>
    <s v="Desks"/>
    <s v="S009"/>
    <x v="0"/>
    <x v="0"/>
    <n v="34"/>
    <x v="107"/>
    <n v="1197276"/>
    <n v="113"/>
    <n v="147"/>
    <s v="E013"/>
    <m/>
    <x v="3"/>
    <x v="2"/>
    <s v="Regular Transaction"/>
    <s v="OK"/>
    <s v="OK"/>
    <s v="OK"/>
    <s v="OK"/>
    <s v="OK"/>
    <s v="OK"/>
    <s v="OK"/>
    <s v="OK"/>
    <s v="OK"/>
    <s v="OK"/>
  </r>
  <r>
    <x v="108"/>
    <x v="104"/>
    <x v="0"/>
    <x v="0"/>
    <x v="0"/>
    <s v="Accessories"/>
    <s v="S020"/>
    <x v="3"/>
    <x v="3"/>
    <n v="61"/>
    <x v="108"/>
    <n v="103090"/>
    <n v="367"/>
    <n v="306"/>
    <s v="E003"/>
    <s v="C0453"/>
    <x v="0"/>
    <x v="1"/>
    <s v="Regular Transaction"/>
    <s v="OK"/>
    <s v="OK"/>
    <s v="OK"/>
    <s v="OK"/>
    <s v="OK"/>
    <s v="OK"/>
    <s v="OK"/>
    <s v="OK"/>
    <s v="OK"/>
    <s v="OK"/>
  </r>
  <r>
    <x v="109"/>
    <x v="105"/>
    <x v="7"/>
    <x v="7"/>
    <x v="0"/>
    <s v="Printers"/>
    <s v="S004"/>
    <x v="2"/>
    <x v="1"/>
    <n v="15"/>
    <x v="109"/>
    <n v="138150"/>
    <n v="73"/>
    <n v="58"/>
    <s v="E008"/>
    <m/>
    <x v="1"/>
    <x v="2"/>
    <s v="Regular Transaction"/>
    <s v="OK"/>
    <s v="OK"/>
    <s v="OK"/>
    <s v="OK"/>
    <s v="OK"/>
    <s v="OK"/>
    <s v="OK"/>
    <s v="OK"/>
    <s v="OK"/>
    <s v="OK"/>
  </r>
  <r>
    <x v="110"/>
    <x v="106"/>
    <x v="5"/>
    <x v="5"/>
    <x v="2"/>
    <s v="Desks"/>
    <s v="S014"/>
    <x v="2"/>
    <x v="1"/>
    <n v="48"/>
    <x v="110"/>
    <n v="2111520"/>
    <n v="430"/>
    <n v="478"/>
    <s v="E016"/>
    <m/>
    <x v="0"/>
    <x v="1"/>
    <s v="Regular Transaction"/>
    <s v="OK"/>
    <s v="OK"/>
    <s v="OK"/>
    <s v="OK"/>
    <s v="OK"/>
    <s v="OK"/>
    <s v="OK"/>
    <s v="OK"/>
    <s v="OK"/>
    <s v="OK"/>
  </r>
  <r>
    <x v="111"/>
    <x v="107"/>
    <x v="7"/>
    <x v="7"/>
    <x v="0"/>
    <s v="Printers"/>
    <s v="S008"/>
    <x v="1"/>
    <x v="0"/>
    <n v="89"/>
    <x v="111"/>
    <n v="2165637"/>
    <n v="161"/>
    <n v="250"/>
    <s v="E004"/>
    <m/>
    <x v="3"/>
    <x v="2"/>
    <s v="Regular Transaction"/>
    <s v="OK"/>
    <s v="OK"/>
    <s v="OK"/>
    <s v="OK"/>
    <s v="OK"/>
    <s v="OK"/>
    <s v="OK"/>
    <s v="OK"/>
    <s v="OK"/>
    <s v="OK"/>
  </r>
  <r>
    <x v="112"/>
    <x v="108"/>
    <x v="4"/>
    <x v="4"/>
    <x v="1"/>
    <s v="Writing"/>
    <s v="S015"/>
    <x v="2"/>
    <x v="2"/>
    <n v="8"/>
    <x v="112"/>
    <n v="209136"/>
    <n v="191"/>
    <n v="199"/>
    <s v="E007"/>
    <m/>
    <x v="2"/>
    <x v="0"/>
    <s v="Regular Transaction"/>
    <s v="OK"/>
    <s v="OK"/>
    <s v="OK"/>
    <s v="OK"/>
    <s v="OK"/>
    <s v="OK"/>
    <s v="OK"/>
    <s v="OK"/>
    <s v="OK"/>
    <s v="OK"/>
  </r>
  <r>
    <x v="113"/>
    <x v="109"/>
    <x v="1"/>
    <x v="1"/>
    <x v="0"/>
    <s v="Computers"/>
    <s v="S003"/>
    <x v="0"/>
    <x v="2"/>
    <n v="32"/>
    <x v="113"/>
    <n v="265664"/>
    <n v="452"/>
    <n v="484"/>
    <s v="E007"/>
    <m/>
    <x v="1"/>
    <x v="1"/>
    <s v="Regular Transaction"/>
    <s v="OK"/>
    <s v="OK"/>
    <s v="OK"/>
    <s v="OK"/>
    <s v="OK"/>
    <s v="OK"/>
    <s v="OK"/>
    <s v="OK"/>
    <s v="OK"/>
    <s v="OK"/>
  </r>
  <r>
    <x v="114"/>
    <x v="110"/>
    <x v="2"/>
    <x v="2"/>
    <x v="0"/>
    <s v="Displays"/>
    <s v="S009"/>
    <x v="3"/>
    <x v="2"/>
    <n v="100"/>
    <x v="114"/>
    <n v="972000"/>
    <n v="453"/>
    <n v="553"/>
    <s v="E005"/>
    <m/>
    <x v="3"/>
    <x v="1"/>
    <s v="Regular Transaction"/>
    <s v="OK"/>
    <s v="OK"/>
    <s v="OK"/>
    <s v="OK"/>
    <s v="OK"/>
    <s v="OK"/>
    <s v="OK"/>
    <s v="OK"/>
    <s v="OK"/>
    <s v="OK"/>
  </r>
  <r>
    <x v="115"/>
    <x v="111"/>
    <x v="9"/>
    <x v="9"/>
    <x v="0"/>
    <s v="Accessories"/>
    <s v="S008"/>
    <x v="0"/>
    <x v="0"/>
    <n v="85"/>
    <x v="115"/>
    <n v="147815"/>
    <n v="117"/>
    <n v="202"/>
    <s v="E011"/>
    <m/>
    <x v="2"/>
    <x v="0"/>
    <s v="Regular Transaction"/>
    <s v="OK"/>
    <s v="OK"/>
    <s v="OK"/>
    <s v="OK"/>
    <s v="OK"/>
    <s v="OK"/>
    <s v="OK"/>
    <s v="OK"/>
    <s v="OK"/>
    <s v="OK"/>
  </r>
  <r>
    <x v="116"/>
    <x v="112"/>
    <x v="9"/>
    <x v="9"/>
    <x v="0"/>
    <s v="Accessories"/>
    <s v="S004"/>
    <x v="2"/>
    <x v="2"/>
    <n v="7"/>
    <x v="116"/>
    <n v="58499"/>
    <n v="429"/>
    <n v="436"/>
    <s v="E016"/>
    <m/>
    <x v="0"/>
    <x v="2"/>
    <s v="Regular Transaction"/>
    <s v="OK"/>
    <s v="OK"/>
    <s v="OK"/>
    <s v="OK"/>
    <s v="OK"/>
    <s v="OK"/>
    <s v="OK"/>
    <s v="OK"/>
    <s v="OK"/>
    <s v="OK"/>
  </r>
  <r>
    <x v="117"/>
    <x v="113"/>
    <x v="8"/>
    <x v="8"/>
    <x v="2"/>
    <s v="Chairs"/>
    <s v="S017"/>
    <x v="1"/>
    <x v="0"/>
    <n v="58"/>
    <x v="117"/>
    <n v="1918002"/>
    <n v="163"/>
    <n v="221"/>
    <s v="E015"/>
    <m/>
    <x v="2"/>
    <x v="1"/>
    <s v="Regular Transaction"/>
    <s v="OK"/>
    <s v="OK"/>
    <s v="OK"/>
    <s v="OK"/>
    <s v="OK"/>
    <s v="OK"/>
    <s v="OK"/>
    <s v="OK"/>
    <s v="OK"/>
    <s v="OK"/>
  </r>
  <r>
    <x v="118"/>
    <x v="114"/>
    <x v="1"/>
    <x v="1"/>
    <x v="0"/>
    <s v="Computers"/>
    <s v="S015"/>
    <x v="2"/>
    <x v="1"/>
    <n v="52"/>
    <x v="118"/>
    <n v="1455272"/>
    <n v="401"/>
    <n v="349"/>
    <s v="E003"/>
    <m/>
    <x v="3"/>
    <x v="2"/>
    <s v="Regular Transaction"/>
    <s v="OK"/>
    <s v="OK"/>
    <s v="OK"/>
    <s v="OK"/>
    <s v="OK"/>
    <s v="OK"/>
    <s v="OK"/>
    <s v="OK"/>
    <s v="OK"/>
    <s v="OK"/>
  </r>
  <r>
    <x v="119"/>
    <x v="115"/>
    <x v="6"/>
    <x v="6"/>
    <x v="1"/>
    <s v="Files"/>
    <s v="S018"/>
    <x v="1"/>
    <x v="3"/>
    <n v="9"/>
    <x v="119"/>
    <n v="74880"/>
    <n v="190"/>
    <n v="181"/>
    <s v="E013"/>
    <s v="C0320"/>
    <x v="3"/>
    <x v="1"/>
    <s v="Regular Transaction"/>
    <s v="OK"/>
    <s v="OK"/>
    <s v="OK"/>
    <s v="OK"/>
    <s v="OK"/>
    <s v="OK"/>
    <s v="OK"/>
    <s v="OK"/>
    <s v="OK"/>
    <s v="OK"/>
  </r>
  <r>
    <x v="120"/>
    <x v="116"/>
    <x v="3"/>
    <x v="3"/>
    <x v="1"/>
    <s v="Books"/>
    <s v="S008"/>
    <x v="4"/>
    <x v="1"/>
    <n v="13"/>
    <x v="120"/>
    <n v="598533"/>
    <n v="108"/>
    <n v="95"/>
    <s v="E011"/>
    <m/>
    <x v="0"/>
    <x v="2"/>
    <s v="Regular Transaction"/>
    <s v="OK"/>
    <s v="OK"/>
    <s v="OK"/>
    <s v="OK"/>
    <s v="OK"/>
    <s v="OK"/>
    <s v="OK"/>
    <s v="OK"/>
    <s v="OK"/>
    <s v="OK"/>
  </r>
  <r>
    <x v="121"/>
    <x v="117"/>
    <x v="5"/>
    <x v="5"/>
    <x v="2"/>
    <s v="Desks"/>
    <s v="S009"/>
    <x v="1"/>
    <x v="1"/>
    <n v="94"/>
    <x v="121"/>
    <n v="590414"/>
    <n v="210"/>
    <n v="304"/>
    <s v="E005"/>
    <m/>
    <x v="0"/>
    <x v="2"/>
    <s v="Regular Transaction"/>
    <s v="OK"/>
    <s v="OK"/>
    <s v="OK"/>
    <s v="OK"/>
    <s v="OK"/>
    <s v="OK"/>
    <s v="OK"/>
    <s v="OK"/>
    <s v="OK"/>
    <s v="OK"/>
  </r>
  <r>
    <x v="122"/>
    <x v="118"/>
    <x v="0"/>
    <x v="0"/>
    <x v="0"/>
    <s v="Accessories"/>
    <s v="S005"/>
    <x v="0"/>
    <x v="0"/>
    <n v="11"/>
    <x v="122"/>
    <n v="67749"/>
    <n v="271"/>
    <n v="282"/>
    <s v="E002"/>
    <m/>
    <x v="3"/>
    <x v="0"/>
    <s v="Regular Transaction"/>
    <s v="OK"/>
    <s v="OK"/>
    <s v="OK"/>
    <s v="OK"/>
    <s v="OK"/>
    <s v="OK"/>
    <s v="OK"/>
    <s v="OK"/>
    <s v="OK"/>
    <s v="OK"/>
  </r>
  <r>
    <x v="123"/>
    <x v="119"/>
    <x v="0"/>
    <x v="0"/>
    <x v="0"/>
    <s v="Accessories"/>
    <s v="S010"/>
    <x v="0"/>
    <x v="1"/>
    <n v="46"/>
    <x v="123"/>
    <n v="2008038"/>
    <n v="434"/>
    <n v="480"/>
    <s v="E010"/>
    <m/>
    <x v="3"/>
    <x v="1"/>
    <s v="Regular Transaction"/>
    <s v="OK"/>
    <s v="OK"/>
    <s v="OK"/>
    <s v="OK"/>
    <s v="OK"/>
    <s v="OK"/>
    <s v="OK"/>
    <s v="OK"/>
    <s v="OK"/>
    <s v="OK"/>
  </r>
  <r>
    <x v="124"/>
    <x v="120"/>
    <x v="0"/>
    <x v="0"/>
    <x v="0"/>
    <s v="Accessories"/>
    <s v="S018"/>
    <x v="1"/>
    <x v="3"/>
    <n v="20"/>
    <x v="124"/>
    <n v="861780"/>
    <n v="296"/>
    <n v="276"/>
    <s v="E004"/>
    <s v="C0115"/>
    <x v="3"/>
    <x v="0"/>
    <s v="Regular Transaction"/>
    <s v="OK"/>
    <s v="OK"/>
    <s v="OK"/>
    <s v="OK"/>
    <s v="OK"/>
    <s v="OK"/>
    <s v="OK"/>
    <s v="OK"/>
    <s v="OK"/>
    <s v="OK"/>
  </r>
  <r>
    <x v="125"/>
    <x v="121"/>
    <x v="6"/>
    <x v="6"/>
    <x v="1"/>
    <s v="Files"/>
    <s v="S018"/>
    <x v="2"/>
    <x v="3"/>
    <n v="55"/>
    <x v="125"/>
    <n v="2024715"/>
    <n v="442"/>
    <n v="387"/>
    <s v="E020"/>
    <s v="C0420"/>
    <x v="3"/>
    <x v="1"/>
    <s v="Regular Transaction"/>
    <s v="OK"/>
    <s v="OK"/>
    <s v="OK"/>
    <s v="OK"/>
    <s v="OK"/>
    <s v="OK"/>
    <s v="OK"/>
    <s v="OK"/>
    <s v="OK"/>
    <s v="OK"/>
  </r>
  <r>
    <x v="126"/>
    <x v="122"/>
    <x v="1"/>
    <x v="1"/>
    <x v="0"/>
    <s v="Computers"/>
    <s v="S001"/>
    <x v="3"/>
    <x v="3"/>
    <n v="35"/>
    <x v="126"/>
    <n v="1613570"/>
    <n v="440"/>
    <n v="405"/>
    <s v="E005"/>
    <s v="C0159"/>
    <x v="0"/>
    <x v="2"/>
    <s v="Regular Transaction"/>
    <s v="OK"/>
    <s v="OK"/>
    <s v="OK"/>
    <s v="OK"/>
    <s v="OK"/>
    <s v="OK"/>
    <s v="OK"/>
    <s v="OK"/>
    <s v="OK"/>
    <s v="OK"/>
  </r>
  <r>
    <x v="127"/>
    <x v="123"/>
    <x v="0"/>
    <x v="0"/>
    <x v="0"/>
    <s v="Accessories"/>
    <s v="S007"/>
    <x v="4"/>
    <x v="3"/>
    <n v="95"/>
    <x v="127"/>
    <n v="3946775"/>
    <n v="65"/>
    <n v="0"/>
    <s v="E014"/>
    <s v="C0047"/>
    <x v="0"/>
    <x v="1"/>
    <s v="Regular Transaction"/>
    <s v="OK"/>
    <s v="OK"/>
    <s v="OK"/>
    <s v="OK"/>
    <s v="OK"/>
    <s v="OK"/>
    <s v="OK"/>
    <s v="OK"/>
    <s v="OK"/>
    <s v="OK"/>
  </r>
  <r>
    <x v="128"/>
    <x v="124"/>
    <x v="8"/>
    <x v="8"/>
    <x v="2"/>
    <s v="Chairs"/>
    <s v="S003"/>
    <x v="2"/>
    <x v="3"/>
    <n v="48"/>
    <x v="128"/>
    <n v="982704"/>
    <n v="419"/>
    <n v="371"/>
    <s v="E005"/>
    <s v="C0167"/>
    <x v="1"/>
    <x v="1"/>
    <s v="Regular Transaction"/>
    <s v="OK"/>
    <s v="OK"/>
    <s v="OK"/>
    <s v="OK"/>
    <s v="OK"/>
    <s v="OK"/>
    <s v="OK"/>
    <s v="OK"/>
    <s v="OK"/>
    <s v="OK"/>
  </r>
  <r>
    <x v="129"/>
    <x v="125"/>
    <x v="6"/>
    <x v="6"/>
    <x v="1"/>
    <s v="Files"/>
    <s v="S014"/>
    <x v="4"/>
    <x v="0"/>
    <n v="87"/>
    <x v="129"/>
    <n v="469452"/>
    <n v="189"/>
    <n v="276"/>
    <s v="E020"/>
    <m/>
    <x v="0"/>
    <x v="2"/>
    <s v="Regular Transaction"/>
    <s v="OK"/>
    <s v="OK"/>
    <s v="OK"/>
    <s v="OK"/>
    <s v="OK"/>
    <s v="OK"/>
    <s v="OK"/>
    <s v="OK"/>
    <s v="OK"/>
    <s v="OK"/>
  </r>
  <r>
    <x v="130"/>
    <x v="126"/>
    <x v="5"/>
    <x v="5"/>
    <x v="2"/>
    <s v="Desks"/>
    <s v="S014"/>
    <x v="2"/>
    <x v="2"/>
    <n v="28"/>
    <x v="130"/>
    <n v="1386700"/>
    <n v="312"/>
    <n v="340"/>
    <s v="E010"/>
    <m/>
    <x v="0"/>
    <x v="0"/>
    <s v="Regular Transaction"/>
    <s v="OK"/>
    <s v="OK"/>
    <s v="OK"/>
    <s v="OK"/>
    <s v="OK"/>
    <s v="OK"/>
    <s v="OK"/>
    <s v="OK"/>
    <s v="OK"/>
    <s v="OK"/>
  </r>
  <r>
    <x v="131"/>
    <x v="127"/>
    <x v="4"/>
    <x v="4"/>
    <x v="1"/>
    <s v="Writing"/>
    <s v="S001"/>
    <x v="3"/>
    <x v="2"/>
    <n v="6"/>
    <x v="131"/>
    <n v="87006"/>
    <n v="252"/>
    <n v="258"/>
    <s v="E010"/>
    <m/>
    <x v="1"/>
    <x v="1"/>
    <s v="Regular Transaction"/>
    <s v="OK"/>
    <s v="OK"/>
    <s v="OK"/>
    <s v="OK"/>
    <s v="OK"/>
    <s v="OK"/>
    <s v="OK"/>
    <s v="OK"/>
    <s v="OK"/>
    <s v="OK"/>
  </r>
  <r>
    <x v="132"/>
    <x v="128"/>
    <x v="9"/>
    <x v="9"/>
    <x v="0"/>
    <s v="Accessories"/>
    <s v="S014"/>
    <x v="3"/>
    <x v="2"/>
    <n v="38"/>
    <x v="132"/>
    <n v="819014"/>
    <n v="111"/>
    <n v="149"/>
    <s v="E005"/>
    <m/>
    <x v="0"/>
    <x v="0"/>
    <s v="Regular Transaction"/>
    <s v="OK"/>
    <s v="OK"/>
    <s v="OK"/>
    <s v="OK"/>
    <s v="OK"/>
    <s v="OK"/>
    <s v="OK"/>
    <s v="OK"/>
    <s v="OK"/>
    <s v="OK"/>
  </r>
  <r>
    <x v="133"/>
    <x v="129"/>
    <x v="4"/>
    <x v="4"/>
    <x v="1"/>
    <s v="Writing"/>
    <s v="S013"/>
    <x v="2"/>
    <x v="3"/>
    <n v="65"/>
    <x v="133"/>
    <n v="2383290"/>
    <n v="476"/>
    <n v="411"/>
    <s v="E014"/>
    <s v="C0343"/>
    <x v="2"/>
    <x v="2"/>
    <s v="Regular Transaction"/>
    <s v="OK"/>
    <s v="OK"/>
    <s v="OK"/>
    <s v="OK"/>
    <s v="OK"/>
    <s v="OK"/>
    <s v="OK"/>
    <s v="OK"/>
    <s v="OK"/>
    <s v="OK"/>
  </r>
  <r>
    <x v="134"/>
    <x v="67"/>
    <x v="3"/>
    <x v="3"/>
    <x v="1"/>
    <s v="Books"/>
    <s v="S014"/>
    <x v="1"/>
    <x v="0"/>
    <n v="41"/>
    <x v="134"/>
    <n v="1549062"/>
    <n v="269"/>
    <n v="310"/>
    <s v="E004"/>
    <m/>
    <x v="0"/>
    <x v="1"/>
    <s v="Regular Transaction"/>
    <s v="OK"/>
    <s v="OK"/>
    <s v="OK"/>
    <s v="OK"/>
    <s v="OK"/>
    <s v="OK"/>
    <s v="OK"/>
    <s v="OK"/>
    <s v="OK"/>
    <s v="OK"/>
  </r>
  <r>
    <x v="135"/>
    <x v="130"/>
    <x v="1"/>
    <x v="1"/>
    <x v="0"/>
    <s v="Computers"/>
    <s v="S003"/>
    <x v="4"/>
    <x v="2"/>
    <n v="22"/>
    <x v="135"/>
    <n v="892298"/>
    <n v="285"/>
    <n v="307"/>
    <s v="E004"/>
    <m/>
    <x v="1"/>
    <x v="1"/>
    <s v="Regular Transaction"/>
    <s v="OK"/>
    <s v="OK"/>
    <s v="OK"/>
    <s v="OK"/>
    <s v="OK"/>
    <s v="OK"/>
    <s v="OK"/>
    <s v="OK"/>
    <s v="OK"/>
    <s v="OK"/>
  </r>
  <r>
    <x v="136"/>
    <x v="131"/>
    <x v="5"/>
    <x v="5"/>
    <x v="2"/>
    <s v="Desks"/>
    <s v="S008"/>
    <x v="1"/>
    <x v="1"/>
    <n v="68"/>
    <x v="136"/>
    <n v="353872"/>
    <n v="252"/>
    <n v="320"/>
    <s v="E006"/>
    <m/>
    <x v="2"/>
    <x v="1"/>
    <s v="Regular Transaction"/>
    <s v="OK"/>
    <s v="OK"/>
    <s v="OK"/>
    <s v="OK"/>
    <s v="OK"/>
    <s v="OK"/>
    <s v="OK"/>
    <s v="OK"/>
    <s v="OK"/>
    <s v="OK"/>
  </r>
  <r>
    <x v="137"/>
    <x v="122"/>
    <x v="4"/>
    <x v="4"/>
    <x v="1"/>
    <s v="Writing"/>
    <s v="S005"/>
    <x v="3"/>
    <x v="0"/>
    <n v="68"/>
    <x v="137"/>
    <n v="2275960"/>
    <n v="149"/>
    <n v="217"/>
    <s v="E004"/>
    <m/>
    <x v="1"/>
    <x v="2"/>
    <s v="Regular Transaction"/>
    <s v="OK"/>
    <s v="OK"/>
    <s v="OK"/>
    <s v="OK"/>
    <s v="OK"/>
    <s v="OK"/>
    <s v="OK"/>
    <s v="OK"/>
    <s v="OK"/>
    <s v="OK"/>
  </r>
  <r>
    <x v="138"/>
    <x v="33"/>
    <x v="7"/>
    <x v="7"/>
    <x v="0"/>
    <s v="Printers"/>
    <s v="S006"/>
    <x v="4"/>
    <x v="3"/>
    <n v="23"/>
    <x v="138"/>
    <n v="909144"/>
    <n v="128"/>
    <n v="105"/>
    <s v="E015"/>
    <s v="C0390"/>
    <x v="0"/>
    <x v="1"/>
    <s v="Regular Transaction"/>
    <s v="OK"/>
    <s v="OK"/>
    <s v="OK"/>
    <s v="OK"/>
    <s v="OK"/>
    <s v="OK"/>
    <s v="OK"/>
    <s v="OK"/>
    <s v="OK"/>
    <s v="OK"/>
  </r>
  <r>
    <x v="139"/>
    <x v="132"/>
    <x v="6"/>
    <x v="6"/>
    <x v="1"/>
    <s v="Files"/>
    <s v="S016"/>
    <x v="4"/>
    <x v="2"/>
    <n v="81"/>
    <x v="139"/>
    <n v="1682208"/>
    <n v="127"/>
    <n v="208"/>
    <s v="E010"/>
    <m/>
    <x v="3"/>
    <x v="2"/>
    <s v="Regular Transaction"/>
    <s v="OK"/>
    <s v="OK"/>
    <s v="OK"/>
    <s v="OK"/>
    <s v="OK"/>
    <s v="OK"/>
    <s v="OK"/>
    <s v="OK"/>
    <s v="OK"/>
    <s v="OK"/>
  </r>
  <r>
    <x v="140"/>
    <x v="133"/>
    <x v="6"/>
    <x v="6"/>
    <x v="1"/>
    <s v="Files"/>
    <s v="S015"/>
    <x v="2"/>
    <x v="0"/>
    <n v="46"/>
    <x v="140"/>
    <n v="1531708"/>
    <n v="87"/>
    <n v="133"/>
    <s v="E002"/>
    <m/>
    <x v="3"/>
    <x v="2"/>
    <s v="Regular Transaction"/>
    <s v="OK"/>
    <s v="OK"/>
    <s v="OK"/>
    <s v="OK"/>
    <s v="OK"/>
    <s v="OK"/>
    <s v="OK"/>
    <s v="OK"/>
    <s v="OK"/>
    <s v="OK"/>
  </r>
  <r>
    <x v="141"/>
    <x v="134"/>
    <x v="7"/>
    <x v="7"/>
    <x v="0"/>
    <s v="Printers"/>
    <s v="S013"/>
    <x v="4"/>
    <x v="0"/>
    <n v="83"/>
    <x v="141"/>
    <n v="495261"/>
    <n v="364"/>
    <n v="447"/>
    <s v="E019"/>
    <m/>
    <x v="2"/>
    <x v="1"/>
    <s v="Regular Transaction"/>
    <s v="OK"/>
    <s v="OK"/>
    <s v="OK"/>
    <s v="OK"/>
    <s v="OK"/>
    <s v="OK"/>
    <s v="OK"/>
    <s v="OK"/>
    <s v="OK"/>
    <s v="OK"/>
  </r>
  <r>
    <x v="142"/>
    <x v="135"/>
    <x v="3"/>
    <x v="3"/>
    <x v="1"/>
    <s v="Books"/>
    <s v="S015"/>
    <x v="2"/>
    <x v="3"/>
    <n v="42"/>
    <x v="142"/>
    <n v="1667358"/>
    <n v="293"/>
    <n v="251"/>
    <s v="E011"/>
    <s v="C0257"/>
    <x v="2"/>
    <x v="0"/>
    <s v="Regular Transaction"/>
    <s v="OK"/>
    <s v="OK"/>
    <s v="OK"/>
    <s v="OK"/>
    <s v="OK"/>
    <s v="OK"/>
    <s v="OK"/>
    <s v="OK"/>
    <s v="OK"/>
    <s v="OK"/>
  </r>
  <r>
    <x v="143"/>
    <x v="136"/>
    <x v="4"/>
    <x v="4"/>
    <x v="1"/>
    <s v="Writing"/>
    <s v="S017"/>
    <x v="0"/>
    <x v="3"/>
    <n v="6"/>
    <x v="143"/>
    <n v="97716"/>
    <n v="412"/>
    <n v="406"/>
    <s v="E006"/>
    <s v="C0225"/>
    <x v="3"/>
    <x v="2"/>
    <s v="Regular Transaction"/>
    <s v="OK"/>
    <s v="OK"/>
    <s v="OK"/>
    <s v="OK"/>
    <s v="OK"/>
    <s v="OK"/>
    <s v="OK"/>
    <s v="OK"/>
    <s v="OK"/>
    <s v="OK"/>
  </r>
  <r>
    <x v="144"/>
    <x v="38"/>
    <x v="8"/>
    <x v="8"/>
    <x v="2"/>
    <s v="Chairs"/>
    <s v="S020"/>
    <x v="2"/>
    <x v="2"/>
    <n v="50"/>
    <x v="144"/>
    <n v="1341950"/>
    <n v="446"/>
    <n v="496"/>
    <s v="E011"/>
    <m/>
    <x v="2"/>
    <x v="2"/>
    <s v="Regular Transaction"/>
    <s v="OK"/>
    <s v="OK"/>
    <s v="OK"/>
    <s v="OK"/>
    <s v="OK"/>
    <s v="OK"/>
    <s v="OK"/>
    <s v="OK"/>
    <s v="OK"/>
    <s v="OK"/>
  </r>
  <r>
    <x v="145"/>
    <x v="137"/>
    <x v="8"/>
    <x v="8"/>
    <x v="2"/>
    <s v="Chairs"/>
    <s v="S020"/>
    <x v="3"/>
    <x v="0"/>
    <n v="72"/>
    <x v="145"/>
    <n v="3204576"/>
    <n v="247"/>
    <n v="319"/>
    <s v="E011"/>
    <m/>
    <x v="2"/>
    <x v="2"/>
    <s v="Regular Transaction"/>
    <s v="OK"/>
    <s v="OK"/>
    <s v="OK"/>
    <s v="OK"/>
    <s v="OK"/>
    <s v="OK"/>
    <s v="OK"/>
    <s v="OK"/>
    <s v="OK"/>
    <s v="OK"/>
  </r>
  <r>
    <x v="146"/>
    <x v="138"/>
    <x v="6"/>
    <x v="6"/>
    <x v="1"/>
    <s v="Files"/>
    <s v="S005"/>
    <x v="0"/>
    <x v="3"/>
    <n v="45"/>
    <x v="146"/>
    <n v="917145"/>
    <n v="385"/>
    <n v="340"/>
    <s v="E003"/>
    <s v="C0358"/>
    <x v="3"/>
    <x v="1"/>
    <s v="Regular Transaction"/>
    <s v="OK"/>
    <s v="OK"/>
    <s v="OK"/>
    <s v="OK"/>
    <s v="OK"/>
    <s v="OK"/>
    <s v="OK"/>
    <s v="OK"/>
    <s v="OK"/>
    <s v="OK"/>
  </r>
  <r>
    <x v="147"/>
    <x v="139"/>
    <x v="4"/>
    <x v="4"/>
    <x v="1"/>
    <s v="Writing"/>
    <s v="S017"/>
    <x v="2"/>
    <x v="1"/>
    <n v="83"/>
    <x v="147"/>
    <n v="1790891"/>
    <n v="466"/>
    <n v="383"/>
    <s v="E014"/>
    <m/>
    <x v="3"/>
    <x v="1"/>
    <s v="Regular Transaction"/>
    <s v="OK"/>
    <s v="OK"/>
    <s v="OK"/>
    <s v="OK"/>
    <s v="OK"/>
    <s v="OK"/>
    <s v="OK"/>
    <s v="OK"/>
    <s v="OK"/>
    <s v="OK"/>
  </r>
  <r>
    <x v="148"/>
    <x v="15"/>
    <x v="1"/>
    <x v="1"/>
    <x v="0"/>
    <s v="Computers"/>
    <s v="S007"/>
    <x v="3"/>
    <x v="2"/>
    <n v="40"/>
    <x v="148"/>
    <n v="474520"/>
    <n v="159"/>
    <n v="199"/>
    <s v="E005"/>
    <m/>
    <x v="1"/>
    <x v="2"/>
    <s v="Regular Transaction"/>
    <s v="OK"/>
    <s v="OK"/>
    <s v="OK"/>
    <s v="OK"/>
    <s v="OK"/>
    <s v="OK"/>
    <s v="OK"/>
    <s v="OK"/>
    <s v="OK"/>
    <s v="OK"/>
  </r>
  <r>
    <x v="149"/>
    <x v="140"/>
    <x v="0"/>
    <x v="0"/>
    <x v="0"/>
    <s v="Accessories"/>
    <s v="S002"/>
    <x v="1"/>
    <x v="2"/>
    <n v="13"/>
    <x v="149"/>
    <n v="433173"/>
    <n v="444"/>
    <n v="457"/>
    <s v="E020"/>
    <m/>
    <x v="1"/>
    <x v="1"/>
    <s v="Regular Transaction"/>
    <s v="OK"/>
    <s v="OK"/>
    <s v="OK"/>
    <s v="OK"/>
    <s v="OK"/>
    <s v="OK"/>
    <s v="OK"/>
    <s v="OK"/>
    <s v="OK"/>
    <s v="OK"/>
  </r>
  <r>
    <x v="150"/>
    <x v="141"/>
    <x v="6"/>
    <x v="6"/>
    <x v="1"/>
    <s v="Files"/>
    <s v="S002"/>
    <x v="4"/>
    <x v="1"/>
    <n v="20"/>
    <x v="150"/>
    <n v="213660"/>
    <n v="142"/>
    <n v="122"/>
    <s v="E012"/>
    <m/>
    <x v="1"/>
    <x v="1"/>
    <s v="Regular Transaction"/>
    <s v="OK"/>
    <s v="OK"/>
    <s v="OK"/>
    <s v="OK"/>
    <s v="OK"/>
    <s v="OK"/>
    <s v="OK"/>
    <s v="OK"/>
    <s v="OK"/>
    <s v="OK"/>
  </r>
  <r>
    <x v="151"/>
    <x v="142"/>
    <x v="3"/>
    <x v="3"/>
    <x v="1"/>
    <s v="Books"/>
    <s v="S018"/>
    <x v="3"/>
    <x v="2"/>
    <n v="97"/>
    <x v="151"/>
    <n v="4763282"/>
    <n v="451"/>
    <n v="548"/>
    <s v="E010"/>
    <m/>
    <x v="0"/>
    <x v="2"/>
    <s v="Regular Transaction"/>
    <s v="OK"/>
    <s v="OK"/>
    <s v="OK"/>
    <s v="OK"/>
    <s v="OK"/>
    <s v="OK"/>
    <s v="OK"/>
    <s v="OK"/>
    <s v="OK"/>
    <s v="OK"/>
  </r>
  <r>
    <x v="152"/>
    <x v="143"/>
    <x v="2"/>
    <x v="2"/>
    <x v="0"/>
    <s v="Displays"/>
    <s v="S013"/>
    <x v="0"/>
    <x v="2"/>
    <n v="87"/>
    <x v="152"/>
    <n v="3256671"/>
    <n v="275"/>
    <n v="362"/>
    <s v="E017"/>
    <m/>
    <x v="0"/>
    <x v="2"/>
    <s v="Regular Transaction"/>
    <s v="OK"/>
    <s v="OK"/>
    <s v="OK"/>
    <s v="OK"/>
    <s v="OK"/>
    <s v="OK"/>
    <s v="OK"/>
    <s v="OK"/>
    <s v="OK"/>
    <s v="OK"/>
  </r>
  <r>
    <x v="153"/>
    <x v="144"/>
    <x v="9"/>
    <x v="9"/>
    <x v="0"/>
    <s v="Accessories"/>
    <s v="S016"/>
    <x v="1"/>
    <x v="3"/>
    <n v="78"/>
    <x v="153"/>
    <n v="711360"/>
    <n v="496"/>
    <n v="418"/>
    <s v="E018"/>
    <s v="C0129"/>
    <x v="2"/>
    <x v="0"/>
    <s v="Regular Transaction"/>
    <s v="OK"/>
    <s v="OK"/>
    <s v="OK"/>
    <s v="OK"/>
    <s v="OK"/>
    <s v="OK"/>
    <s v="OK"/>
    <s v="OK"/>
    <s v="OK"/>
    <s v="OK"/>
  </r>
  <r>
    <x v="154"/>
    <x v="145"/>
    <x v="4"/>
    <x v="4"/>
    <x v="1"/>
    <s v="Writing"/>
    <s v="S015"/>
    <x v="0"/>
    <x v="0"/>
    <n v="37"/>
    <x v="154"/>
    <n v="205202"/>
    <n v="440"/>
    <n v="477"/>
    <s v="E005"/>
    <m/>
    <x v="0"/>
    <x v="0"/>
    <s v="Regular Transaction"/>
    <s v="OK"/>
    <s v="OK"/>
    <s v="OK"/>
    <s v="OK"/>
    <s v="OK"/>
    <s v="OK"/>
    <s v="OK"/>
    <s v="OK"/>
    <s v="OK"/>
    <s v="OK"/>
  </r>
  <r>
    <x v="155"/>
    <x v="27"/>
    <x v="0"/>
    <x v="0"/>
    <x v="0"/>
    <s v="Accessories"/>
    <s v="S017"/>
    <x v="1"/>
    <x v="3"/>
    <n v="58"/>
    <x v="155"/>
    <n v="1331680"/>
    <n v="63"/>
    <n v="5"/>
    <s v="E008"/>
    <s v="C0213"/>
    <x v="0"/>
    <x v="0"/>
    <s v="Regular Transaction"/>
    <s v="OK"/>
    <s v="OK"/>
    <s v="OK"/>
    <s v="OK"/>
    <s v="OK"/>
    <s v="OK"/>
    <s v="OK"/>
    <s v="OK"/>
    <s v="OK"/>
    <s v="OK"/>
  </r>
  <r>
    <x v="156"/>
    <x v="146"/>
    <x v="0"/>
    <x v="0"/>
    <x v="0"/>
    <s v="Accessories"/>
    <s v="S011"/>
    <x v="3"/>
    <x v="2"/>
    <n v="29"/>
    <x v="156"/>
    <n v="55013"/>
    <n v="213"/>
    <n v="242"/>
    <s v="E005"/>
    <m/>
    <x v="2"/>
    <x v="0"/>
    <s v="Regular Transaction"/>
    <s v="OK"/>
    <s v="OK"/>
    <s v="OK"/>
    <s v="OK"/>
    <s v="OK"/>
    <s v="OK"/>
    <s v="OK"/>
    <s v="OK"/>
    <s v="OK"/>
    <s v="OK"/>
  </r>
  <r>
    <x v="157"/>
    <x v="147"/>
    <x v="7"/>
    <x v="7"/>
    <x v="0"/>
    <s v="Printers"/>
    <s v="S001"/>
    <x v="2"/>
    <x v="1"/>
    <n v="90"/>
    <x v="157"/>
    <n v="823050"/>
    <n v="438"/>
    <n v="528"/>
    <s v="E001"/>
    <m/>
    <x v="3"/>
    <x v="2"/>
    <s v="Regular Transaction"/>
    <s v="OK"/>
    <s v="OK"/>
    <s v="OK"/>
    <s v="OK"/>
    <s v="OK"/>
    <s v="OK"/>
    <s v="OK"/>
    <s v="OK"/>
    <s v="OK"/>
    <s v="OK"/>
  </r>
  <r>
    <x v="158"/>
    <x v="148"/>
    <x v="2"/>
    <x v="2"/>
    <x v="0"/>
    <s v="Displays"/>
    <s v="S010"/>
    <x v="3"/>
    <x v="3"/>
    <n v="71"/>
    <x v="158"/>
    <n v="3387410"/>
    <n v="361"/>
    <n v="290"/>
    <s v="E010"/>
    <s v="C0271"/>
    <x v="2"/>
    <x v="2"/>
    <s v="Regular Transaction"/>
    <s v="OK"/>
    <s v="OK"/>
    <s v="OK"/>
    <s v="OK"/>
    <s v="OK"/>
    <s v="OK"/>
    <s v="OK"/>
    <s v="OK"/>
    <s v="OK"/>
    <s v="OK"/>
  </r>
  <r>
    <x v="159"/>
    <x v="149"/>
    <x v="1"/>
    <x v="1"/>
    <x v="0"/>
    <s v="Computers"/>
    <s v="S004"/>
    <x v="4"/>
    <x v="3"/>
    <n v="54"/>
    <x v="159"/>
    <n v="2263896"/>
    <n v="456"/>
    <n v="402"/>
    <s v="E020"/>
    <s v="C0319"/>
    <x v="2"/>
    <x v="2"/>
    <s v="Regular Transaction"/>
    <s v="OK"/>
    <s v="OK"/>
    <s v="OK"/>
    <s v="OK"/>
    <s v="OK"/>
    <s v="OK"/>
    <s v="OK"/>
    <s v="OK"/>
    <s v="OK"/>
    <s v="OK"/>
  </r>
  <r>
    <x v="160"/>
    <x v="150"/>
    <x v="4"/>
    <x v="4"/>
    <x v="1"/>
    <s v="Writing"/>
    <s v="S012"/>
    <x v="3"/>
    <x v="3"/>
    <n v="92"/>
    <x v="160"/>
    <n v="870228"/>
    <n v="199"/>
    <n v="107"/>
    <s v="E019"/>
    <s v="C0220"/>
    <x v="0"/>
    <x v="0"/>
    <s v="Regular Transaction"/>
    <s v="OK"/>
    <s v="OK"/>
    <s v="OK"/>
    <s v="OK"/>
    <s v="OK"/>
    <s v="OK"/>
    <s v="OK"/>
    <s v="OK"/>
    <s v="OK"/>
    <s v="OK"/>
  </r>
  <r>
    <x v="161"/>
    <x v="151"/>
    <x v="9"/>
    <x v="9"/>
    <x v="0"/>
    <s v="Accessories"/>
    <s v="S017"/>
    <x v="0"/>
    <x v="0"/>
    <n v="68"/>
    <x v="161"/>
    <n v="1610376"/>
    <n v="84"/>
    <n v="152"/>
    <s v="E018"/>
    <m/>
    <x v="2"/>
    <x v="1"/>
    <s v="Regular Transaction"/>
    <s v="OK"/>
    <s v="OK"/>
    <s v="OK"/>
    <s v="OK"/>
    <s v="OK"/>
    <s v="OK"/>
    <s v="OK"/>
    <s v="OK"/>
    <s v="OK"/>
    <s v="OK"/>
  </r>
  <r>
    <x v="162"/>
    <x v="152"/>
    <x v="5"/>
    <x v="5"/>
    <x v="2"/>
    <s v="Desks"/>
    <s v="S012"/>
    <x v="2"/>
    <x v="1"/>
    <n v="6"/>
    <x v="162"/>
    <n v="250254"/>
    <n v="248"/>
    <n v="254"/>
    <s v="E012"/>
    <m/>
    <x v="1"/>
    <x v="2"/>
    <s v="Regular Transaction"/>
    <s v="OK"/>
    <s v="OK"/>
    <s v="OK"/>
    <s v="OK"/>
    <s v="OK"/>
    <s v="OK"/>
    <s v="OK"/>
    <s v="OK"/>
    <s v="OK"/>
    <s v="OK"/>
  </r>
  <r>
    <x v="163"/>
    <x v="153"/>
    <x v="0"/>
    <x v="0"/>
    <x v="0"/>
    <s v="Accessories"/>
    <s v="S006"/>
    <x v="4"/>
    <x v="2"/>
    <n v="18"/>
    <x v="163"/>
    <n v="53190"/>
    <n v="230"/>
    <n v="248"/>
    <s v="E016"/>
    <m/>
    <x v="1"/>
    <x v="1"/>
    <s v="Regular Transaction"/>
    <s v="OK"/>
    <s v="OK"/>
    <s v="OK"/>
    <s v="OK"/>
    <s v="OK"/>
    <s v="OK"/>
    <s v="OK"/>
    <s v="OK"/>
    <s v="OK"/>
    <s v="OK"/>
  </r>
  <r>
    <x v="164"/>
    <x v="154"/>
    <x v="9"/>
    <x v="9"/>
    <x v="0"/>
    <s v="Accessories"/>
    <s v="S002"/>
    <x v="3"/>
    <x v="0"/>
    <n v="92"/>
    <x v="164"/>
    <n v="2764048"/>
    <n v="68"/>
    <n v="160"/>
    <s v="E002"/>
    <m/>
    <x v="3"/>
    <x v="2"/>
    <s v="Regular Transaction"/>
    <s v="OK"/>
    <s v="OK"/>
    <s v="OK"/>
    <s v="OK"/>
    <s v="OK"/>
    <s v="OK"/>
    <s v="OK"/>
    <s v="OK"/>
    <s v="OK"/>
    <s v="OK"/>
  </r>
  <r>
    <x v="165"/>
    <x v="155"/>
    <x v="7"/>
    <x v="7"/>
    <x v="0"/>
    <s v="Printers"/>
    <s v="S010"/>
    <x v="1"/>
    <x v="1"/>
    <n v="70"/>
    <x v="165"/>
    <n v="2175180"/>
    <n v="179"/>
    <n v="109"/>
    <s v="E002"/>
    <m/>
    <x v="3"/>
    <x v="1"/>
    <s v="Regular Transaction"/>
    <s v="OK"/>
    <s v="OK"/>
    <s v="OK"/>
    <s v="OK"/>
    <s v="OK"/>
    <s v="OK"/>
    <s v="OK"/>
    <s v="OK"/>
    <s v="OK"/>
    <s v="OK"/>
  </r>
  <r>
    <x v="166"/>
    <x v="156"/>
    <x v="7"/>
    <x v="7"/>
    <x v="0"/>
    <s v="Printers"/>
    <s v="S013"/>
    <x v="1"/>
    <x v="0"/>
    <n v="48"/>
    <x v="166"/>
    <n v="1376928"/>
    <n v="254"/>
    <n v="302"/>
    <s v="E006"/>
    <m/>
    <x v="0"/>
    <x v="1"/>
    <s v="Regular Transaction"/>
    <s v="OK"/>
    <s v="OK"/>
    <s v="OK"/>
    <s v="OK"/>
    <s v="OK"/>
    <s v="OK"/>
    <s v="OK"/>
    <s v="OK"/>
    <s v="OK"/>
    <s v="OK"/>
  </r>
  <r>
    <x v="167"/>
    <x v="157"/>
    <x v="3"/>
    <x v="3"/>
    <x v="1"/>
    <s v="Books"/>
    <s v="S003"/>
    <x v="4"/>
    <x v="2"/>
    <n v="67"/>
    <x v="167"/>
    <n v="1174443"/>
    <n v="460"/>
    <n v="527"/>
    <s v="E020"/>
    <m/>
    <x v="1"/>
    <x v="0"/>
    <s v="Regular Transaction"/>
    <s v="OK"/>
    <s v="OK"/>
    <s v="OK"/>
    <s v="OK"/>
    <s v="OK"/>
    <s v="OK"/>
    <s v="OK"/>
    <s v="OK"/>
    <s v="OK"/>
    <s v="OK"/>
  </r>
  <r>
    <x v="168"/>
    <x v="158"/>
    <x v="4"/>
    <x v="4"/>
    <x v="1"/>
    <s v="Writing"/>
    <s v="S010"/>
    <x v="1"/>
    <x v="2"/>
    <n v="42"/>
    <x v="168"/>
    <n v="284466"/>
    <n v="90"/>
    <n v="132"/>
    <s v="E015"/>
    <m/>
    <x v="0"/>
    <x v="2"/>
    <s v="Regular Transaction"/>
    <s v="OK"/>
    <s v="OK"/>
    <s v="OK"/>
    <s v="OK"/>
    <s v="OK"/>
    <s v="OK"/>
    <s v="OK"/>
    <s v="OK"/>
    <s v="OK"/>
    <s v="OK"/>
  </r>
  <r>
    <x v="169"/>
    <x v="159"/>
    <x v="9"/>
    <x v="9"/>
    <x v="0"/>
    <s v="Accessories"/>
    <s v="S009"/>
    <x v="2"/>
    <x v="1"/>
    <n v="45"/>
    <x v="169"/>
    <n v="1320885"/>
    <n v="71"/>
    <n v="116"/>
    <s v="E003"/>
    <m/>
    <x v="0"/>
    <x v="1"/>
    <s v="Regular Transaction"/>
    <s v="OK"/>
    <s v="OK"/>
    <s v="OK"/>
    <s v="OK"/>
    <s v="OK"/>
    <s v="OK"/>
    <s v="OK"/>
    <s v="OK"/>
    <s v="OK"/>
    <s v="OK"/>
  </r>
  <r>
    <x v="170"/>
    <x v="141"/>
    <x v="8"/>
    <x v="8"/>
    <x v="2"/>
    <s v="Chairs"/>
    <s v="S002"/>
    <x v="3"/>
    <x v="3"/>
    <n v="4"/>
    <x v="170"/>
    <n v="37628"/>
    <n v="484"/>
    <n v="480"/>
    <s v="E003"/>
    <s v="C0312"/>
    <x v="1"/>
    <x v="1"/>
    <s v="Regular Transaction"/>
    <s v="OK"/>
    <s v="OK"/>
    <s v="OK"/>
    <s v="OK"/>
    <s v="OK"/>
    <s v="OK"/>
    <s v="OK"/>
    <s v="OK"/>
    <s v="OK"/>
    <s v="OK"/>
  </r>
  <r>
    <x v="171"/>
    <x v="160"/>
    <x v="8"/>
    <x v="8"/>
    <x v="2"/>
    <s v="Chairs"/>
    <s v="S015"/>
    <x v="1"/>
    <x v="2"/>
    <n v="50"/>
    <x v="171"/>
    <n v="1861200"/>
    <n v="66"/>
    <n v="116"/>
    <s v="E012"/>
    <m/>
    <x v="0"/>
    <x v="1"/>
    <s v="Regular Transaction"/>
    <s v="OK"/>
    <s v="OK"/>
    <s v="OK"/>
    <s v="OK"/>
    <s v="OK"/>
    <s v="OK"/>
    <s v="OK"/>
    <s v="OK"/>
    <s v="OK"/>
    <s v="OK"/>
  </r>
  <r>
    <x v="172"/>
    <x v="64"/>
    <x v="0"/>
    <x v="0"/>
    <x v="0"/>
    <s v="Accessories"/>
    <s v="S008"/>
    <x v="2"/>
    <x v="3"/>
    <n v="68"/>
    <x v="172"/>
    <n v="1638664"/>
    <n v="253"/>
    <n v="185"/>
    <s v="E001"/>
    <s v="C0161"/>
    <x v="1"/>
    <x v="1"/>
    <s v="Regular Transaction"/>
    <s v="OK"/>
    <s v="OK"/>
    <s v="OK"/>
    <s v="OK"/>
    <s v="OK"/>
    <s v="OK"/>
    <s v="OK"/>
    <s v="OK"/>
    <s v="OK"/>
    <s v="OK"/>
  </r>
  <r>
    <x v="173"/>
    <x v="161"/>
    <x v="3"/>
    <x v="3"/>
    <x v="1"/>
    <s v="Books"/>
    <s v="S007"/>
    <x v="0"/>
    <x v="1"/>
    <n v="72"/>
    <x v="173"/>
    <n v="559224"/>
    <n v="184"/>
    <n v="256"/>
    <s v="E010"/>
    <m/>
    <x v="0"/>
    <x v="1"/>
    <s v="Regular Transaction"/>
    <s v="OK"/>
    <s v="OK"/>
    <s v="OK"/>
    <s v="OK"/>
    <s v="OK"/>
    <s v="OK"/>
    <s v="OK"/>
    <s v="OK"/>
    <s v="OK"/>
    <s v="OK"/>
  </r>
  <r>
    <x v="174"/>
    <x v="107"/>
    <x v="2"/>
    <x v="2"/>
    <x v="0"/>
    <s v="Displays"/>
    <s v="S003"/>
    <x v="1"/>
    <x v="0"/>
    <n v="18"/>
    <x v="174"/>
    <n v="88254"/>
    <n v="281"/>
    <n v="299"/>
    <s v="E012"/>
    <m/>
    <x v="2"/>
    <x v="0"/>
    <s v="Regular Transaction"/>
    <s v="OK"/>
    <s v="OK"/>
    <s v="OK"/>
    <s v="OK"/>
    <s v="OK"/>
    <s v="OK"/>
    <s v="OK"/>
    <s v="OK"/>
    <s v="OK"/>
    <s v="OK"/>
  </r>
  <r>
    <x v="175"/>
    <x v="162"/>
    <x v="4"/>
    <x v="4"/>
    <x v="1"/>
    <s v="Writing"/>
    <s v="S006"/>
    <x v="1"/>
    <x v="2"/>
    <n v="39"/>
    <x v="175"/>
    <n v="404508"/>
    <n v="414"/>
    <n v="453"/>
    <s v="E017"/>
    <m/>
    <x v="1"/>
    <x v="1"/>
    <s v="Regular Transaction"/>
    <s v="OK"/>
    <s v="OK"/>
    <s v="OK"/>
    <s v="OK"/>
    <s v="OK"/>
    <s v="OK"/>
    <s v="OK"/>
    <s v="OK"/>
    <s v="OK"/>
    <s v="OK"/>
  </r>
  <r>
    <x v="176"/>
    <x v="70"/>
    <x v="0"/>
    <x v="0"/>
    <x v="0"/>
    <s v="Accessories"/>
    <s v="S018"/>
    <x v="0"/>
    <x v="3"/>
    <n v="18"/>
    <x v="176"/>
    <n v="280152"/>
    <n v="454"/>
    <n v="436"/>
    <s v="E012"/>
    <s v="C0253"/>
    <x v="0"/>
    <x v="0"/>
    <s v="Regular Transaction"/>
    <s v="OK"/>
    <s v="OK"/>
    <s v="OK"/>
    <s v="OK"/>
    <s v="OK"/>
    <s v="OK"/>
    <s v="OK"/>
    <s v="OK"/>
    <s v="OK"/>
    <s v="OK"/>
  </r>
  <r>
    <x v="177"/>
    <x v="163"/>
    <x v="4"/>
    <x v="4"/>
    <x v="1"/>
    <s v="Writing"/>
    <s v="S017"/>
    <x v="4"/>
    <x v="3"/>
    <n v="79"/>
    <x v="177"/>
    <n v="450300"/>
    <n v="83"/>
    <n v="4"/>
    <s v="E014"/>
    <s v="C0159"/>
    <x v="2"/>
    <x v="2"/>
    <s v="Regular Transaction"/>
    <s v="OK"/>
    <s v="OK"/>
    <s v="OK"/>
    <s v="OK"/>
    <s v="OK"/>
    <s v="OK"/>
    <s v="OK"/>
    <s v="OK"/>
    <s v="OK"/>
    <s v="OK"/>
  </r>
  <r>
    <x v="178"/>
    <x v="164"/>
    <x v="9"/>
    <x v="9"/>
    <x v="0"/>
    <s v="Accessories"/>
    <s v="S017"/>
    <x v="5"/>
    <x v="2"/>
    <n v="83"/>
    <x v="178"/>
    <n v="407530"/>
    <n v="280"/>
    <n v="363"/>
    <s v="E005"/>
    <m/>
    <x v="1"/>
    <x v="2"/>
    <s v="Regular Transaction"/>
    <s v="OK"/>
    <s v="OK"/>
    <s v="OK"/>
    <s v="OK"/>
    <s v="OK"/>
    <s v="OK"/>
    <s v="OK"/>
    <s v="OK"/>
    <s v="OK"/>
    <s v="OK"/>
  </r>
  <r>
    <x v="179"/>
    <x v="165"/>
    <x v="9"/>
    <x v="9"/>
    <x v="0"/>
    <s v="Accessories"/>
    <s v="S010"/>
    <x v="3"/>
    <x v="1"/>
    <n v="65"/>
    <x v="179"/>
    <n v="239265"/>
    <n v="475"/>
    <n v="410"/>
    <s v="E006"/>
    <m/>
    <x v="3"/>
    <x v="1"/>
    <s v="Regular Transaction"/>
    <s v="OK"/>
    <s v="OK"/>
    <s v="OK"/>
    <s v="OK"/>
    <s v="OK"/>
    <s v="OK"/>
    <s v="OK"/>
    <s v="OK"/>
    <s v="OK"/>
    <s v="OK"/>
  </r>
  <r>
    <x v="180"/>
    <x v="97"/>
    <x v="2"/>
    <x v="2"/>
    <x v="0"/>
    <s v="Displays"/>
    <s v="S007"/>
    <x v="0"/>
    <x v="2"/>
    <n v="67"/>
    <x v="180"/>
    <n v="1250555"/>
    <n v="483"/>
    <n v="550"/>
    <s v="E009"/>
    <m/>
    <x v="1"/>
    <x v="0"/>
    <s v="Regular Transaction"/>
    <s v="OK"/>
    <s v="OK"/>
    <s v="OK"/>
    <s v="OK"/>
    <s v="OK"/>
    <s v="OK"/>
    <s v="OK"/>
    <s v="OK"/>
    <s v="OK"/>
    <s v="OK"/>
  </r>
  <r>
    <x v="181"/>
    <x v="166"/>
    <x v="7"/>
    <x v="7"/>
    <x v="0"/>
    <s v="Printers"/>
    <s v="S005"/>
    <x v="3"/>
    <x v="0"/>
    <n v="65"/>
    <x v="181"/>
    <n v="2733705"/>
    <n v="136"/>
    <n v="201"/>
    <s v="E020"/>
    <m/>
    <x v="3"/>
    <x v="1"/>
    <s v="Regular Transaction"/>
    <s v="OK"/>
    <s v="OK"/>
    <s v="OK"/>
    <s v="OK"/>
    <s v="OK"/>
    <s v="OK"/>
    <s v="OK"/>
    <s v="OK"/>
    <s v="OK"/>
    <s v="OK"/>
  </r>
  <r>
    <x v="182"/>
    <x v="79"/>
    <x v="6"/>
    <x v="6"/>
    <x v="1"/>
    <s v="Files"/>
    <s v="S009"/>
    <x v="3"/>
    <x v="0"/>
    <n v="4"/>
    <x v="182"/>
    <n v="21492"/>
    <n v="73"/>
    <n v="77"/>
    <s v="E019"/>
    <m/>
    <x v="0"/>
    <x v="1"/>
    <s v="Regular Transaction"/>
    <s v="OK"/>
    <s v="OK"/>
    <s v="OK"/>
    <s v="OK"/>
    <s v="OK"/>
    <s v="OK"/>
    <s v="OK"/>
    <s v="OK"/>
    <s v="OK"/>
    <s v="OK"/>
  </r>
  <r>
    <x v="183"/>
    <x v="167"/>
    <x v="6"/>
    <x v="6"/>
    <x v="1"/>
    <s v="Files"/>
    <s v="S010"/>
    <x v="4"/>
    <x v="0"/>
    <n v="64"/>
    <x v="183"/>
    <n v="2633664"/>
    <n v="329"/>
    <n v="393"/>
    <s v="E008"/>
    <m/>
    <x v="0"/>
    <x v="2"/>
    <s v="Regular Transaction"/>
    <s v="OK"/>
    <s v="OK"/>
    <s v="OK"/>
    <s v="OK"/>
    <s v="OK"/>
    <s v="OK"/>
    <s v="OK"/>
    <s v="OK"/>
    <s v="OK"/>
    <s v="OK"/>
  </r>
  <r>
    <x v="184"/>
    <x v="168"/>
    <x v="7"/>
    <x v="7"/>
    <x v="0"/>
    <s v="Printers"/>
    <s v="S016"/>
    <x v="4"/>
    <x v="1"/>
    <n v="10"/>
    <x v="184"/>
    <n v="451780"/>
    <n v="80"/>
    <n v="70"/>
    <s v="E007"/>
    <m/>
    <x v="3"/>
    <x v="2"/>
    <s v="Regular Transaction"/>
    <s v="OK"/>
    <s v="OK"/>
    <s v="OK"/>
    <s v="OK"/>
    <s v="OK"/>
    <s v="OK"/>
    <s v="OK"/>
    <s v="OK"/>
    <s v="OK"/>
    <s v="OK"/>
  </r>
  <r>
    <x v="185"/>
    <x v="169"/>
    <x v="6"/>
    <x v="6"/>
    <x v="1"/>
    <s v="Files"/>
    <s v="S005"/>
    <x v="1"/>
    <x v="3"/>
    <n v="41"/>
    <x v="185"/>
    <n v="1932248"/>
    <n v="213"/>
    <n v="172"/>
    <s v="E017"/>
    <s v="C0376"/>
    <x v="2"/>
    <x v="2"/>
    <s v="Regular Transaction"/>
    <s v="OK"/>
    <s v="OK"/>
    <s v="OK"/>
    <s v="OK"/>
    <s v="OK"/>
    <s v="OK"/>
    <s v="OK"/>
    <s v="OK"/>
    <s v="OK"/>
    <s v="OK"/>
  </r>
  <r>
    <x v="186"/>
    <x v="170"/>
    <x v="8"/>
    <x v="8"/>
    <x v="2"/>
    <s v="Chairs"/>
    <s v="S004"/>
    <x v="2"/>
    <x v="3"/>
    <n v="60"/>
    <x v="186"/>
    <n v="484740"/>
    <n v="186"/>
    <n v="126"/>
    <s v="E010"/>
    <s v="C0231"/>
    <x v="0"/>
    <x v="0"/>
    <s v="Regular Transaction"/>
    <s v="OK"/>
    <s v="OK"/>
    <s v="OK"/>
    <s v="OK"/>
    <s v="OK"/>
    <s v="OK"/>
    <s v="OK"/>
    <s v="OK"/>
    <s v="OK"/>
    <s v="OK"/>
  </r>
  <r>
    <x v="187"/>
    <x v="171"/>
    <x v="6"/>
    <x v="6"/>
    <x v="1"/>
    <s v="Files"/>
    <s v="S007"/>
    <x v="3"/>
    <x v="1"/>
    <n v="32"/>
    <x v="187"/>
    <n v="336512"/>
    <n v="466"/>
    <n v="498"/>
    <s v="E016"/>
    <m/>
    <x v="0"/>
    <x v="1"/>
    <s v="Regular Transaction"/>
    <s v="OK"/>
    <s v="OK"/>
    <s v="OK"/>
    <s v="OK"/>
    <s v="OK"/>
    <s v="OK"/>
    <s v="OK"/>
    <s v="OK"/>
    <s v="OK"/>
    <s v="OK"/>
  </r>
  <r>
    <x v="188"/>
    <x v="172"/>
    <x v="3"/>
    <x v="3"/>
    <x v="1"/>
    <s v="Books"/>
    <s v="S015"/>
    <x v="3"/>
    <x v="2"/>
    <n v="64"/>
    <x v="188"/>
    <n v="100352"/>
    <n v="96"/>
    <n v="160"/>
    <s v="E007"/>
    <m/>
    <x v="3"/>
    <x v="2"/>
    <s v="Regular Transaction"/>
    <s v="OK"/>
    <s v="OK"/>
    <s v="OK"/>
    <s v="OK"/>
    <s v="OK"/>
    <s v="OK"/>
    <s v="OK"/>
    <s v="OK"/>
    <s v="OK"/>
    <s v="OK"/>
  </r>
  <r>
    <x v="189"/>
    <x v="173"/>
    <x v="1"/>
    <x v="1"/>
    <x v="0"/>
    <s v="Computers"/>
    <s v="S016"/>
    <x v="1"/>
    <x v="0"/>
    <n v="37"/>
    <x v="189"/>
    <n v="1201871"/>
    <n v="355"/>
    <n v="392"/>
    <s v="E018"/>
    <m/>
    <x v="2"/>
    <x v="1"/>
    <s v="Regular Transaction"/>
    <s v="OK"/>
    <s v="OK"/>
    <s v="OK"/>
    <s v="OK"/>
    <s v="OK"/>
    <s v="OK"/>
    <s v="OK"/>
    <s v="OK"/>
    <s v="OK"/>
    <s v="OK"/>
  </r>
  <r>
    <x v="190"/>
    <x v="174"/>
    <x v="0"/>
    <x v="0"/>
    <x v="0"/>
    <s v="Accessories"/>
    <s v="S002"/>
    <x v="4"/>
    <x v="1"/>
    <n v="18"/>
    <x v="190"/>
    <n v="312876"/>
    <n v="422"/>
    <n v="440"/>
    <s v="E002"/>
    <m/>
    <x v="1"/>
    <x v="2"/>
    <s v="Regular Transaction"/>
    <s v="OK"/>
    <s v="OK"/>
    <s v="OK"/>
    <s v="OK"/>
    <s v="OK"/>
    <s v="OK"/>
    <s v="OK"/>
    <s v="OK"/>
    <s v="OK"/>
    <s v="OK"/>
  </r>
  <r>
    <x v="191"/>
    <x v="175"/>
    <x v="8"/>
    <x v="8"/>
    <x v="2"/>
    <s v="Chairs"/>
    <s v="S009"/>
    <x v="0"/>
    <x v="2"/>
    <n v="10"/>
    <x v="191"/>
    <n v="253690"/>
    <n v="308"/>
    <n v="318"/>
    <s v="E020"/>
    <m/>
    <x v="2"/>
    <x v="2"/>
    <s v="Regular Transaction"/>
    <s v="OK"/>
    <s v="OK"/>
    <s v="OK"/>
    <s v="OK"/>
    <s v="OK"/>
    <s v="OK"/>
    <s v="OK"/>
    <s v="OK"/>
    <s v="OK"/>
    <s v="OK"/>
  </r>
  <r>
    <x v="192"/>
    <x v="176"/>
    <x v="9"/>
    <x v="9"/>
    <x v="0"/>
    <s v="Accessories"/>
    <s v="S012"/>
    <x v="3"/>
    <x v="0"/>
    <n v="51"/>
    <x v="192"/>
    <n v="1249857"/>
    <n v="456"/>
    <n v="507"/>
    <s v="E007"/>
    <m/>
    <x v="0"/>
    <x v="2"/>
    <s v="Regular Transaction"/>
    <s v="OK"/>
    <s v="OK"/>
    <s v="OK"/>
    <s v="OK"/>
    <s v="OK"/>
    <s v="OK"/>
    <s v="OK"/>
    <s v="OK"/>
    <s v="OK"/>
    <s v="OK"/>
  </r>
  <r>
    <x v="193"/>
    <x v="177"/>
    <x v="4"/>
    <x v="4"/>
    <x v="1"/>
    <s v="Writing"/>
    <s v="S016"/>
    <x v="0"/>
    <x v="0"/>
    <n v="6"/>
    <x v="193"/>
    <n v="15600"/>
    <n v="120"/>
    <n v="126"/>
    <s v="E015"/>
    <m/>
    <x v="1"/>
    <x v="1"/>
    <s v="Regular Transaction"/>
    <s v="OK"/>
    <s v="OK"/>
    <s v="OK"/>
    <s v="OK"/>
    <s v="OK"/>
    <s v="OK"/>
    <s v="OK"/>
    <s v="OK"/>
    <s v="OK"/>
    <s v="OK"/>
  </r>
  <r>
    <x v="194"/>
    <x v="178"/>
    <x v="6"/>
    <x v="6"/>
    <x v="1"/>
    <s v="Files"/>
    <s v="S010"/>
    <x v="0"/>
    <x v="3"/>
    <n v="42"/>
    <x v="194"/>
    <n v="1689576"/>
    <n v="213"/>
    <n v="171"/>
    <s v="E011"/>
    <s v="C0084"/>
    <x v="0"/>
    <x v="2"/>
    <s v="Regular Transaction"/>
    <s v="OK"/>
    <s v="OK"/>
    <s v="OK"/>
    <s v="OK"/>
    <s v="OK"/>
    <s v="OK"/>
    <s v="OK"/>
    <s v="OK"/>
    <s v="OK"/>
    <s v="OK"/>
  </r>
  <r>
    <x v="195"/>
    <x v="179"/>
    <x v="6"/>
    <x v="6"/>
    <x v="1"/>
    <s v="Files"/>
    <s v="S004"/>
    <x v="4"/>
    <x v="2"/>
    <n v="61"/>
    <x v="195"/>
    <n v="69540"/>
    <n v="238"/>
    <n v="299"/>
    <s v="E019"/>
    <m/>
    <x v="3"/>
    <x v="2"/>
    <s v="Regular Transaction"/>
    <s v="OK"/>
    <s v="OK"/>
    <s v="OK"/>
    <s v="OK"/>
    <s v="OK"/>
    <s v="OK"/>
    <s v="OK"/>
    <s v="OK"/>
    <s v="OK"/>
    <s v="OK"/>
  </r>
  <r>
    <x v="196"/>
    <x v="119"/>
    <x v="1"/>
    <x v="1"/>
    <x v="0"/>
    <s v="Computers"/>
    <s v="S019"/>
    <x v="4"/>
    <x v="1"/>
    <n v="34"/>
    <x v="196"/>
    <n v="1462476"/>
    <n v="450"/>
    <n v="416"/>
    <s v="E006"/>
    <m/>
    <x v="0"/>
    <x v="1"/>
    <s v="Regular Transaction"/>
    <s v="OK"/>
    <s v="OK"/>
    <s v="OK"/>
    <s v="OK"/>
    <s v="OK"/>
    <s v="OK"/>
    <s v="OK"/>
    <s v="OK"/>
    <s v="OK"/>
    <s v="OK"/>
  </r>
  <r>
    <x v="197"/>
    <x v="180"/>
    <x v="9"/>
    <x v="9"/>
    <x v="0"/>
    <s v="Accessories"/>
    <s v="S015"/>
    <x v="1"/>
    <x v="3"/>
    <n v="5"/>
    <x v="197"/>
    <n v="187865"/>
    <n v="408"/>
    <n v="403"/>
    <s v="E014"/>
    <s v="C0057"/>
    <x v="1"/>
    <x v="0"/>
    <s v="Regular Transaction"/>
    <s v="OK"/>
    <s v="OK"/>
    <s v="OK"/>
    <s v="OK"/>
    <s v="OK"/>
    <s v="OK"/>
    <s v="OK"/>
    <s v="OK"/>
    <s v="OK"/>
    <s v="OK"/>
  </r>
  <r>
    <x v="198"/>
    <x v="135"/>
    <x v="5"/>
    <x v="5"/>
    <x v="2"/>
    <s v="Desks"/>
    <s v="S005"/>
    <x v="0"/>
    <x v="3"/>
    <n v="53"/>
    <x v="198"/>
    <n v="1745661"/>
    <n v="446"/>
    <n v="393"/>
    <s v="E007"/>
    <s v="C0314"/>
    <x v="3"/>
    <x v="2"/>
    <s v="Regular Transaction"/>
    <s v="OK"/>
    <s v="OK"/>
    <s v="OK"/>
    <s v="OK"/>
    <s v="OK"/>
    <s v="OK"/>
    <s v="OK"/>
    <s v="OK"/>
    <s v="OK"/>
    <s v="OK"/>
  </r>
  <r>
    <x v="199"/>
    <x v="181"/>
    <x v="3"/>
    <x v="3"/>
    <x v="1"/>
    <s v="Books"/>
    <s v="S009"/>
    <x v="0"/>
    <x v="1"/>
    <n v="41"/>
    <x v="199"/>
    <n v="467359"/>
    <n v="285"/>
    <n v="326"/>
    <s v="E016"/>
    <m/>
    <x v="1"/>
    <x v="1"/>
    <s v="Regular Transaction"/>
    <s v="OK"/>
    <s v="OK"/>
    <s v="OK"/>
    <s v="OK"/>
    <s v="OK"/>
    <s v="OK"/>
    <s v="OK"/>
    <s v="OK"/>
    <s v="OK"/>
    <s v="OK"/>
  </r>
  <r>
    <x v="200"/>
    <x v="182"/>
    <x v="2"/>
    <x v="2"/>
    <x v="0"/>
    <s v="Displays"/>
    <s v="S007"/>
    <x v="4"/>
    <x v="2"/>
    <n v="72"/>
    <x v="200"/>
    <n v="1412064"/>
    <n v="165"/>
    <n v="237"/>
    <s v="E011"/>
    <m/>
    <x v="0"/>
    <x v="2"/>
    <s v="Regular Transaction"/>
    <s v="OK"/>
    <s v="OK"/>
    <s v="OK"/>
    <s v="OK"/>
    <s v="OK"/>
    <s v="OK"/>
    <s v="OK"/>
    <s v="OK"/>
    <s v="OK"/>
    <s v="OK"/>
  </r>
  <r>
    <x v="201"/>
    <x v="183"/>
    <x v="8"/>
    <x v="8"/>
    <x v="2"/>
    <s v="Chairs"/>
    <s v="S013"/>
    <x v="4"/>
    <x v="2"/>
    <n v="37"/>
    <x v="201"/>
    <n v="297369"/>
    <n v="343"/>
    <n v="380"/>
    <s v="E012"/>
    <m/>
    <x v="1"/>
    <x v="1"/>
    <s v="Regular Transaction"/>
    <s v="OK"/>
    <s v="OK"/>
    <s v="OK"/>
    <s v="OK"/>
    <s v="OK"/>
    <s v="OK"/>
    <s v="OK"/>
    <s v="OK"/>
    <s v="OK"/>
    <s v="OK"/>
  </r>
  <r>
    <x v="202"/>
    <x v="184"/>
    <x v="7"/>
    <x v="7"/>
    <x v="0"/>
    <s v="Printers"/>
    <s v="S009"/>
    <x v="4"/>
    <x v="0"/>
    <n v="37"/>
    <x v="202"/>
    <n v="1733487"/>
    <n v="90"/>
    <n v="127"/>
    <s v="E007"/>
    <m/>
    <x v="1"/>
    <x v="2"/>
    <s v="Regular Transaction"/>
    <s v="OK"/>
    <s v="OK"/>
    <s v="OK"/>
    <s v="OK"/>
    <s v="OK"/>
    <s v="OK"/>
    <s v="OK"/>
    <s v="OK"/>
    <s v="OK"/>
    <s v="OK"/>
  </r>
  <r>
    <x v="203"/>
    <x v="185"/>
    <x v="4"/>
    <x v="4"/>
    <x v="1"/>
    <s v="Writing"/>
    <s v="S020"/>
    <x v="0"/>
    <x v="2"/>
    <n v="72"/>
    <x v="203"/>
    <n v="3288528"/>
    <n v="189"/>
    <n v="261"/>
    <s v="E008"/>
    <m/>
    <x v="1"/>
    <x v="0"/>
    <s v="Regular Transaction"/>
    <s v="OK"/>
    <s v="OK"/>
    <s v="OK"/>
    <s v="OK"/>
    <s v="OK"/>
    <s v="OK"/>
    <s v="OK"/>
    <s v="OK"/>
    <s v="OK"/>
    <s v="OK"/>
  </r>
  <r>
    <x v="204"/>
    <x v="186"/>
    <x v="1"/>
    <x v="1"/>
    <x v="0"/>
    <s v="Computers"/>
    <s v="S016"/>
    <x v="2"/>
    <x v="3"/>
    <n v="82"/>
    <x v="204"/>
    <n v="1255338"/>
    <n v="76"/>
    <n v="0"/>
    <s v="E005"/>
    <s v="C0052"/>
    <x v="2"/>
    <x v="2"/>
    <s v="Regular Transaction"/>
    <s v="OK"/>
    <s v="OK"/>
    <s v="OK"/>
    <s v="OK"/>
    <s v="OK"/>
    <s v="OK"/>
    <s v="OK"/>
    <s v="OK"/>
    <s v="OK"/>
    <s v="OK"/>
  </r>
  <r>
    <x v="205"/>
    <x v="187"/>
    <x v="4"/>
    <x v="4"/>
    <x v="1"/>
    <s v="Writing"/>
    <s v="S007"/>
    <x v="1"/>
    <x v="3"/>
    <n v="53"/>
    <x v="205"/>
    <n v="2270361"/>
    <n v="500"/>
    <n v="447"/>
    <s v="E011"/>
    <s v="C0450"/>
    <x v="3"/>
    <x v="2"/>
    <s v="Regular Transaction"/>
    <s v="OK"/>
    <s v="OK"/>
    <s v="OK"/>
    <s v="OK"/>
    <s v="OK"/>
    <s v="OK"/>
    <s v="OK"/>
    <s v="OK"/>
    <s v="OK"/>
    <s v="OK"/>
  </r>
  <r>
    <x v="206"/>
    <x v="188"/>
    <x v="1"/>
    <x v="1"/>
    <x v="0"/>
    <s v="Computers"/>
    <s v="S006"/>
    <x v="4"/>
    <x v="0"/>
    <n v="84"/>
    <x v="206"/>
    <n v="3164784"/>
    <n v="168"/>
    <n v="252"/>
    <s v="E006"/>
    <m/>
    <x v="2"/>
    <x v="1"/>
    <s v="Regular Transaction"/>
    <s v="OK"/>
    <s v="OK"/>
    <s v="OK"/>
    <s v="OK"/>
    <s v="OK"/>
    <s v="OK"/>
    <s v="OK"/>
    <s v="OK"/>
    <s v="OK"/>
    <s v="OK"/>
  </r>
  <r>
    <x v="207"/>
    <x v="96"/>
    <x v="5"/>
    <x v="5"/>
    <x v="2"/>
    <s v="Desks"/>
    <s v="S010"/>
    <x v="0"/>
    <x v="1"/>
    <n v="24"/>
    <x v="207"/>
    <n v="1179264"/>
    <n v="496"/>
    <n v="520"/>
    <s v="E020"/>
    <m/>
    <x v="2"/>
    <x v="0"/>
    <s v="Regular Transaction"/>
    <s v="OK"/>
    <s v="OK"/>
    <s v="OK"/>
    <s v="OK"/>
    <s v="OK"/>
    <s v="OK"/>
    <s v="OK"/>
    <s v="OK"/>
    <s v="OK"/>
    <s v="OK"/>
  </r>
  <r>
    <x v="208"/>
    <x v="189"/>
    <x v="8"/>
    <x v="8"/>
    <x v="2"/>
    <s v="Chairs"/>
    <s v="S005"/>
    <x v="0"/>
    <x v="2"/>
    <n v="59"/>
    <x v="208"/>
    <n v="2482661"/>
    <n v="328"/>
    <n v="387"/>
    <s v="E015"/>
    <m/>
    <x v="3"/>
    <x v="1"/>
    <s v="Regular Transaction"/>
    <s v="OK"/>
    <s v="OK"/>
    <s v="OK"/>
    <s v="OK"/>
    <s v="OK"/>
    <s v="OK"/>
    <s v="OK"/>
    <s v="OK"/>
    <s v="OK"/>
    <s v="OK"/>
  </r>
  <r>
    <x v="209"/>
    <x v="190"/>
    <x v="2"/>
    <x v="2"/>
    <x v="0"/>
    <s v="Displays"/>
    <s v="S009"/>
    <x v="3"/>
    <x v="0"/>
    <n v="43"/>
    <x v="209"/>
    <n v="460057"/>
    <n v="424"/>
    <n v="467"/>
    <s v="E001"/>
    <m/>
    <x v="3"/>
    <x v="2"/>
    <s v="Regular Transaction"/>
    <s v="OK"/>
    <s v="OK"/>
    <s v="OK"/>
    <s v="OK"/>
    <s v="OK"/>
    <s v="OK"/>
    <s v="OK"/>
    <s v="OK"/>
    <s v="OK"/>
    <s v="OK"/>
  </r>
  <r>
    <x v="210"/>
    <x v="191"/>
    <x v="7"/>
    <x v="7"/>
    <x v="0"/>
    <s v="Printers"/>
    <s v="S017"/>
    <x v="1"/>
    <x v="3"/>
    <n v="23"/>
    <x v="210"/>
    <n v="922047"/>
    <n v="488"/>
    <n v="465"/>
    <s v="E003"/>
    <s v="C0328"/>
    <x v="0"/>
    <x v="2"/>
    <s v="Regular Transaction"/>
    <s v="OK"/>
    <s v="OK"/>
    <s v="OK"/>
    <s v="OK"/>
    <s v="OK"/>
    <s v="OK"/>
    <s v="OK"/>
    <s v="OK"/>
    <s v="OK"/>
    <s v="OK"/>
  </r>
  <r>
    <x v="211"/>
    <x v="192"/>
    <x v="0"/>
    <x v="0"/>
    <x v="0"/>
    <s v="Accessories"/>
    <s v="S009"/>
    <x v="4"/>
    <x v="3"/>
    <n v="18"/>
    <x v="211"/>
    <n v="564120"/>
    <n v="215"/>
    <n v="197"/>
    <s v="E008"/>
    <s v="C0480"/>
    <x v="0"/>
    <x v="0"/>
    <s v="Regular Transaction"/>
    <s v="OK"/>
    <s v="OK"/>
    <s v="OK"/>
    <s v="OK"/>
    <s v="OK"/>
    <s v="OK"/>
    <s v="OK"/>
    <s v="OK"/>
    <s v="OK"/>
    <s v="OK"/>
  </r>
  <r>
    <x v="212"/>
    <x v="193"/>
    <x v="7"/>
    <x v="7"/>
    <x v="0"/>
    <s v="Printers"/>
    <s v="S009"/>
    <x v="1"/>
    <x v="2"/>
    <n v="39"/>
    <x v="212"/>
    <n v="1490658"/>
    <n v="420"/>
    <n v="459"/>
    <s v="E008"/>
    <m/>
    <x v="2"/>
    <x v="1"/>
    <s v="Regular Transaction"/>
    <s v="OK"/>
    <s v="OK"/>
    <s v="OK"/>
    <s v="OK"/>
    <s v="OK"/>
    <s v="OK"/>
    <s v="OK"/>
    <s v="OK"/>
    <s v="OK"/>
    <s v="OK"/>
  </r>
  <r>
    <x v="213"/>
    <x v="194"/>
    <x v="0"/>
    <x v="0"/>
    <x v="0"/>
    <s v="Accessories"/>
    <s v="S010"/>
    <x v="1"/>
    <x v="1"/>
    <n v="40"/>
    <x v="213"/>
    <n v="420680"/>
    <n v="257"/>
    <n v="297"/>
    <s v="E020"/>
    <m/>
    <x v="1"/>
    <x v="1"/>
    <s v="Regular Transaction"/>
    <s v="OK"/>
    <s v="OK"/>
    <s v="OK"/>
    <s v="OK"/>
    <s v="OK"/>
    <s v="OK"/>
    <s v="OK"/>
    <s v="OK"/>
    <s v="OK"/>
    <s v="OK"/>
  </r>
  <r>
    <x v="214"/>
    <x v="195"/>
    <x v="2"/>
    <x v="2"/>
    <x v="0"/>
    <s v="Displays"/>
    <s v="S014"/>
    <x v="0"/>
    <x v="3"/>
    <n v="62"/>
    <x v="214"/>
    <n v="625518"/>
    <n v="282"/>
    <n v="220"/>
    <s v="E016"/>
    <s v="C0383"/>
    <x v="1"/>
    <x v="1"/>
    <s v="Regular Transaction"/>
    <s v="OK"/>
    <s v="OK"/>
    <s v="OK"/>
    <s v="OK"/>
    <s v="OK"/>
    <s v="OK"/>
    <s v="OK"/>
    <s v="OK"/>
    <s v="OK"/>
    <s v="OK"/>
  </r>
  <r>
    <x v="215"/>
    <x v="130"/>
    <x v="2"/>
    <x v="2"/>
    <x v="0"/>
    <s v="Displays"/>
    <s v="S003"/>
    <x v="0"/>
    <x v="0"/>
    <n v="68"/>
    <x v="215"/>
    <n v="1994304"/>
    <n v="320"/>
    <n v="388"/>
    <s v="E004"/>
    <m/>
    <x v="2"/>
    <x v="1"/>
    <s v="Regular Transaction"/>
    <s v="OK"/>
    <s v="OK"/>
    <s v="OK"/>
    <s v="OK"/>
    <s v="OK"/>
    <s v="OK"/>
    <s v="OK"/>
    <s v="OK"/>
    <s v="OK"/>
    <s v="OK"/>
  </r>
  <r>
    <x v="216"/>
    <x v="40"/>
    <x v="4"/>
    <x v="4"/>
    <x v="1"/>
    <s v="Writing"/>
    <s v="S015"/>
    <x v="2"/>
    <x v="3"/>
    <n v="74"/>
    <x v="216"/>
    <n v="2606280"/>
    <n v="126"/>
    <n v="52"/>
    <s v="E007"/>
    <s v="C0085"/>
    <x v="0"/>
    <x v="2"/>
    <s v="Regular Transaction"/>
    <s v="OK"/>
    <s v="OK"/>
    <s v="OK"/>
    <s v="OK"/>
    <s v="OK"/>
    <s v="OK"/>
    <s v="OK"/>
    <s v="OK"/>
    <s v="OK"/>
    <s v="OK"/>
  </r>
  <r>
    <x v="217"/>
    <x v="196"/>
    <x v="0"/>
    <x v="0"/>
    <x v="0"/>
    <s v="Accessories"/>
    <s v="S002"/>
    <x v="0"/>
    <x v="1"/>
    <n v="8"/>
    <x v="217"/>
    <n v="238128"/>
    <n v="117"/>
    <n v="125"/>
    <s v="E015"/>
    <m/>
    <x v="3"/>
    <x v="2"/>
    <s v="Regular Transaction"/>
    <s v="OK"/>
    <s v="OK"/>
    <s v="OK"/>
    <s v="OK"/>
    <s v="OK"/>
    <s v="OK"/>
    <s v="OK"/>
    <s v="OK"/>
    <s v="OK"/>
    <s v="OK"/>
  </r>
  <r>
    <x v="218"/>
    <x v="197"/>
    <x v="1"/>
    <x v="1"/>
    <x v="0"/>
    <s v="Computers"/>
    <s v="S002"/>
    <x v="4"/>
    <x v="1"/>
    <n v="33"/>
    <x v="218"/>
    <n v="8151"/>
    <n v="431"/>
    <n v="398"/>
    <s v="E012"/>
    <m/>
    <x v="2"/>
    <x v="1"/>
    <s v="Regular Transaction"/>
    <s v="OK"/>
    <s v="OK"/>
    <s v="OK"/>
    <s v="OK"/>
    <s v="OK"/>
    <s v="OK"/>
    <s v="OK"/>
    <s v="OK"/>
    <s v="OK"/>
    <s v="OK"/>
  </r>
  <r>
    <x v="219"/>
    <x v="198"/>
    <x v="4"/>
    <x v="4"/>
    <x v="1"/>
    <s v="Writing"/>
    <s v="S006"/>
    <x v="3"/>
    <x v="0"/>
    <n v="9"/>
    <x v="219"/>
    <n v="278883"/>
    <n v="66"/>
    <n v="75"/>
    <s v="E014"/>
    <m/>
    <x v="3"/>
    <x v="2"/>
    <s v="Regular Transaction"/>
    <s v="OK"/>
    <s v="OK"/>
    <s v="OK"/>
    <s v="OK"/>
    <s v="OK"/>
    <s v="OK"/>
    <s v="OK"/>
    <s v="OK"/>
    <s v="OK"/>
    <s v="OK"/>
  </r>
  <r>
    <x v="220"/>
    <x v="199"/>
    <x v="5"/>
    <x v="5"/>
    <x v="2"/>
    <s v="Desks"/>
    <s v="S004"/>
    <x v="3"/>
    <x v="1"/>
    <n v="49"/>
    <x v="220"/>
    <n v="1208732"/>
    <n v="91"/>
    <n v="42"/>
    <s v="E018"/>
    <m/>
    <x v="0"/>
    <x v="1"/>
    <s v="Regular Transaction"/>
    <s v="OK"/>
    <s v="OK"/>
    <s v="OK"/>
    <s v="OK"/>
    <s v="OK"/>
    <s v="OK"/>
    <s v="OK"/>
    <s v="OK"/>
    <s v="OK"/>
    <s v="OK"/>
  </r>
  <r>
    <x v="221"/>
    <x v="200"/>
    <x v="4"/>
    <x v="4"/>
    <x v="1"/>
    <s v="Writing"/>
    <s v="S015"/>
    <x v="0"/>
    <x v="3"/>
    <n v="94"/>
    <x v="221"/>
    <n v="1376536"/>
    <n v="477"/>
    <n v="383"/>
    <s v="E014"/>
    <s v="C0002"/>
    <x v="0"/>
    <x v="0"/>
    <s v="Regular Transaction"/>
    <s v="OK"/>
    <s v="OK"/>
    <s v="OK"/>
    <s v="OK"/>
    <s v="OK"/>
    <s v="OK"/>
    <s v="OK"/>
    <s v="OK"/>
    <s v="OK"/>
    <s v="OK"/>
  </r>
  <r>
    <x v="222"/>
    <x v="201"/>
    <x v="2"/>
    <x v="2"/>
    <x v="0"/>
    <s v="Displays"/>
    <s v="S002"/>
    <x v="4"/>
    <x v="3"/>
    <n v="59"/>
    <x v="222"/>
    <n v="1341365"/>
    <n v="129"/>
    <n v="70"/>
    <s v="E020"/>
    <s v="C0142"/>
    <x v="2"/>
    <x v="0"/>
    <s v="Regular Transaction"/>
    <s v="OK"/>
    <s v="OK"/>
    <s v="OK"/>
    <s v="OK"/>
    <s v="OK"/>
    <s v="OK"/>
    <s v="OK"/>
    <s v="OK"/>
    <s v="OK"/>
    <s v="OK"/>
  </r>
  <r>
    <x v="223"/>
    <x v="202"/>
    <x v="2"/>
    <x v="2"/>
    <x v="0"/>
    <s v="Displays"/>
    <s v="S002"/>
    <x v="3"/>
    <x v="3"/>
    <n v="9"/>
    <x v="223"/>
    <n v="59958"/>
    <n v="354"/>
    <n v="345"/>
    <s v="E002"/>
    <s v="C0018"/>
    <x v="0"/>
    <x v="2"/>
    <s v="Regular Transaction"/>
    <s v="OK"/>
    <s v="OK"/>
    <s v="OK"/>
    <s v="OK"/>
    <s v="OK"/>
    <s v="OK"/>
    <s v="OK"/>
    <s v="OK"/>
    <s v="OK"/>
    <s v="OK"/>
  </r>
  <r>
    <x v="224"/>
    <x v="203"/>
    <x v="3"/>
    <x v="3"/>
    <x v="1"/>
    <s v="Books"/>
    <s v="S017"/>
    <x v="1"/>
    <x v="3"/>
    <n v="70"/>
    <x v="224"/>
    <n v="1000160"/>
    <n v="436"/>
    <n v="366"/>
    <s v="E008"/>
    <s v="C0443"/>
    <x v="3"/>
    <x v="0"/>
    <s v="Regular Transaction"/>
    <s v="OK"/>
    <s v="OK"/>
    <s v="OK"/>
    <s v="OK"/>
    <s v="OK"/>
    <s v="OK"/>
    <s v="OK"/>
    <s v="OK"/>
    <s v="OK"/>
    <s v="OK"/>
  </r>
  <r>
    <x v="225"/>
    <x v="158"/>
    <x v="6"/>
    <x v="6"/>
    <x v="1"/>
    <s v="Files"/>
    <s v="S017"/>
    <x v="3"/>
    <x v="2"/>
    <n v="31"/>
    <x v="225"/>
    <n v="614606"/>
    <n v="498"/>
    <n v="529"/>
    <s v="E014"/>
    <m/>
    <x v="3"/>
    <x v="0"/>
    <s v="Regular Transaction"/>
    <s v="OK"/>
    <s v="OK"/>
    <s v="OK"/>
    <s v="OK"/>
    <s v="OK"/>
    <s v="OK"/>
    <s v="OK"/>
    <s v="OK"/>
    <s v="OK"/>
    <s v="OK"/>
  </r>
  <r>
    <x v="226"/>
    <x v="204"/>
    <x v="7"/>
    <x v="7"/>
    <x v="0"/>
    <s v="Printers"/>
    <s v="S014"/>
    <x v="0"/>
    <x v="0"/>
    <n v="72"/>
    <x v="226"/>
    <n v="2795400"/>
    <n v="500"/>
    <n v="572"/>
    <s v="E016"/>
    <m/>
    <x v="2"/>
    <x v="1"/>
    <s v="Regular Transaction"/>
    <s v="OK"/>
    <s v="OK"/>
    <s v="OK"/>
    <s v="OK"/>
    <s v="OK"/>
    <s v="OK"/>
    <s v="OK"/>
    <s v="OK"/>
    <s v="OK"/>
    <s v="OK"/>
  </r>
  <r>
    <x v="227"/>
    <x v="205"/>
    <x v="8"/>
    <x v="8"/>
    <x v="2"/>
    <s v="Chairs"/>
    <s v="S010"/>
    <x v="4"/>
    <x v="1"/>
    <n v="68"/>
    <x v="227"/>
    <n v="1423784"/>
    <n v="406"/>
    <n v="474"/>
    <s v="E006"/>
    <m/>
    <x v="0"/>
    <x v="2"/>
    <s v="Regular Transaction"/>
    <s v="OK"/>
    <s v="OK"/>
    <s v="OK"/>
    <s v="OK"/>
    <s v="OK"/>
    <s v="OK"/>
    <s v="OK"/>
    <s v="OK"/>
    <s v="OK"/>
    <s v="OK"/>
  </r>
  <r>
    <x v="228"/>
    <x v="206"/>
    <x v="2"/>
    <x v="2"/>
    <x v="0"/>
    <s v="Displays"/>
    <s v="S018"/>
    <x v="4"/>
    <x v="3"/>
    <n v="39"/>
    <x v="228"/>
    <n v="1810419"/>
    <n v="123"/>
    <n v="84"/>
    <s v="E014"/>
    <s v="C0413"/>
    <x v="1"/>
    <x v="2"/>
    <s v="Regular Transaction"/>
    <s v="OK"/>
    <s v="OK"/>
    <s v="OK"/>
    <s v="OK"/>
    <s v="OK"/>
    <s v="OK"/>
    <s v="OK"/>
    <s v="OK"/>
    <s v="OK"/>
    <s v="OK"/>
  </r>
  <r>
    <x v="229"/>
    <x v="207"/>
    <x v="5"/>
    <x v="5"/>
    <x v="2"/>
    <s v="Desks"/>
    <s v="S012"/>
    <x v="2"/>
    <x v="3"/>
    <n v="33"/>
    <x v="229"/>
    <n v="441375"/>
    <n v="219"/>
    <n v="186"/>
    <s v="E018"/>
    <s v="C0332"/>
    <x v="1"/>
    <x v="0"/>
    <s v="Regular Transaction"/>
    <s v="OK"/>
    <s v="OK"/>
    <s v="OK"/>
    <s v="OK"/>
    <s v="OK"/>
    <s v="OK"/>
    <s v="OK"/>
    <s v="OK"/>
    <s v="OK"/>
    <s v="OK"/>
  </r>
  <r>
    <x v="230"/>
    <x v="34"/>
    <x v="1"/>
    <x v="1"/>
    <x v="0"/>
    <s v="Computers"/>
    <s v="S003"/>
    <x v="3"/>
    <x v="2"/>
    <n v="49"/>
    <x v="230"/>
    <n v="2165751"/>
    <n v="359"/>
    <n v="408"/>
    <s v="E019"/>
    <m/>
    <x v="1"/>
    <x v="1"/>
    <s v="Regular Transaction"/>
    <s v="OK"/>
    <s v="OK"/>
    <s v="OK"/>
    <s v="OK"/>
    <s v="OK"/>
    <s v="OK"/>
    <s v="OK"/>
    <s v="OK"/>
    <s v="OK"/>
    <s v="OK"/>
  </r>
  <r>
    <x v="231"/>
    <x v="194"/>
    <x v="3"/>
    <x v="3"/>
    <x v="1"/>
    <s v="Books"/>
    <s v="S016"/>
    <x v="3"/>
    <x v="3"/>
    <n v="43"/>
    <x v="231"/>
    <n v="856517"/>
    <n v="57"/>
    <n v="14"/>
    <s v="E020"/>
    <s v="C0109"/>
    <x v="1"/>
    <x v="0"/>
    <s v="Regular Transaction"/>
    <s v="OK"/>
    <s v="OK"/>
    <s v="OK"/>
    <s v="OK"/>
    <s v="OK"/>
    <s v="OK"/>
    <s v="OK"/>
    <s v="OK"/>
    <s v="OK"/>
    <s v="OK"/>
  </r>
  <r>
    <x v="232"/>
    <x v="208"/>
    <x v="5"/>
    <x v="5"/>
    <x v="2"/>
    <s v="Desks"/>
    <s v="S018"/>
    <x v="1"/>
    <x v="3"/>
    <n v="71"/>
    <x v="232"/>
    <n v="1500017"/>
    <n v="447"/>
    <n v="376"/>
    <s v="E010"/>
    <s v="C0145"/>
    <x v="3"/>
    <x v="2"/>
    <s v="Regular Transaction"/>
    <s v="OK"/>
    <s v="OK"/>
    <s v="OK"/>
    <s v="OK"/>
    <s v="OK"/>
    <s v="OK"/>
    <s v="OK"/>
    <s v="OK"/>
    <s v="OK"/>
    <s v="OK"/>
  </r>
  <r>
    <x v="233"/>
    <x v="31"/>
    <x v="8"/>
    <x v="8"/>
    <x v="2"/>
    <s v="Chairs"/>
    <s v="S012"/>
    <x v="1"/>
    <x v="1"/>
    <n v="60"/>
    <x v="233"/>
    <n v="390720"/>
    <n v="461"/>
    <n v="521"/>
    <s v="E014"/>
    <m/>
    <x v="2"/>
    <x v="2"/>
    <s v="Regular Transaction"/>
    <s v="OK"/>
    <s v="OK"/>
    <s v="OK"/>
    <s v="OK"/>
    <s v="OK"/>
    <s v="OK"/>
    <s v="OK"/>
    <s v="OK"/>
    <s v="OK"/>
    <s v="OK"/>
  </r>
  <r>
    <x v="234"/>
    <x v="52"/>
    <x v="6"/>
    <x v="6"/>
    <x v="1"/>
    <s v="Files"/>
    <s v="S019"/>
    <x v="4"/>
    <x v="3"/>
    <n v="95"/>
    <x v="234"/>
    <n v="913235"/>
    <n v="58"/>
    <n v="0"/>
    <s v="E010"/>
    <s v="C0134"/>
    <x v="1"/>
    <x v="1"/>
    <s v="Regular Transaction"/>
    <s v="OK"/>
    <s v="OK"/>
    <s v="OK"/>
    <s v="OK"/>
    <s v="OK"/>
    <s v="OK"/>
    <s v="OK"/>
    <s v="OK"/>
    <s v="OK"/>
    <s v="OK"/>
  </r>
  <r>
    <x v="235"/>
    <x v="209"/>
    <x v="2"/>
    <x v="2"/>
    <x v="0"/>
    <s v="Displays"/>
    <s v="S018"/>
    <x v="1"/>
    <x v="2"/>
    <n v="30"/>
    <x v="235"/>
    <n v="748290"/>
    <n v="341"/>
    <n v="371"/>
    <s v="E009"/>
    <m/>
    <x v="0"/>
    <x v="0"/>
    <s v="Regular Transaction"/>
    <s v="OK"/>
    <s v="OK"/>
    <s v="OK"/>
    <s v="OK"/>
    <s v="OK"/>
    <s v="OK"/>
    <s v="OK"/>
    <s v="OK"/>
    <s v="OK"/>
    <s v="OK"/>
  </r>
  <r>
    <x v="236"/>
    <x v="203"/>
    <x v="3"/>
    <x v="3"/>
    <x v="1"/>
    <s v="Books"/>
    <s v="S018"/>
    <x v="4"/>
    <x v="1"/>
    <n v="22"/>
    <x v="236"/>
    <n v="1057584"/>
    <n v="457"/>
    <n v="479"/>
    <s v="E006"/>
    <m/>
    <x v="2"/>
    <x v="0"/>
    <s v="Regular Transaction"/>
    <s v="OK"/>
    <s v="OK"/>
    <s v="OK"/>
    <s v="OK"/>
    <s v="OK"/>
    <s v="OK"/>
    <s v="OK"/>
    <s v="OK"/>
    <s v="OK"/>
    <s v="OK"/>
  </r>
  <r>
    <x v="237"/>
    <x v="210"/>
    <x v="4"/>
    <x v="4"/>
    <x v="1"/>
    <s v="Writing"/>
    <s v="S005"/>
    <x v="3"/>
    <x v="0"/>
    <n v="10"/>
    <x v="237"/>
    <n v="438420"/>
    <n v="74"/>
    <n v="84"/>
    <s v="E003"/>
    <m/>
    <x v="1"/>
    <x v="0"/>
    <s v="Regular Transaction"/>
    <s v="OK"/>
    <s v="OK"/>
    <s v="OK"/>
    <s v="OK"/>
    <s v="OK"/>
    <s v="OK"/>
    <s v="OK"/>
    <s v="OK"/>
    <s v="OK"/>
    <s v="OK"/>
  </r>
  <r>
    <x v="238"/>
    <x v="211"/>
    <x v="1"/>
    <x v="1"/>
    <x v="0"/>
    <s v="Computers"/>
    <s v="S020"/>
    <x v="4"/>
    <x v="3"/>
    <n v="65"/>
    <x v="238"/>
    <n v="1945775"/>
    <n v="241"/>
    <n v="176"/>
    <s v="E016"/>
    <s v="C0031"/>
    <x v="2"/>
    <x v="1"/>
    <s v="Regular Transaction"/>
    <s v="OK"/>
    <s v="OK"/>
    <s v="OK"/>
    <s v="OK"/>
    <s v="OK"/>
    <s v="OK"/>
    <s v="OK"/>
    <s v="OK"/>
    <s v="OK"/>
    <s v="OK"/>
  </r>
  <r>
    <x v="239"/>
    <x v="212"/>
    <x v="1"/>
    <x v="1"/>
    <x v="0"/>
    <s v="Computers"/>
    <s v="S001"/>
    <x v="0"/>
    <x v="1"/>
    <n v="2"/>
    <x v="239"/>
    <n v="2292"/>
    <n v="321"/>
    <n v="323"/>
    <s v="E014"/>
    <m/>
    <x v="1"/>
    <x v="1"/>
    <s v="Regular Transaction"/>
    <s v="OK"/>
    <s v="OK"/>
    <s v="OK"/>
    <s v="OK"/>
    <s v="OK"/>
    <s v="OK"/>
    <s v="OK"/>
    <s v="OK"/>
    <s v="OK"/>
    <s v="OK"/>
  </r>
  <r>
    <x v="240"/>
    <x v="95"/>
    <x v="0"/>
    <x v="0"/>
    <x v="0"/>
    <s v="Accessories"/>
    <s v="S017"/>
    <x v="1"/>
    <x v="0"/>
    <n v="68"/>
    <x v="240"/>
    <n v="666944"/>
    <n v="173"/>
    <n v="241"/>
    <s v="E012"/>
    <m/>
    <x v="3"/>
    <x v="0"/>
    <s v="Regular Transaction"/>
    <s v="OK"/>
    <s v="OK"/>
    <s v="OK"/>
    <s v="OK"/>
    <s v="OK"/>
    <s v="OK"/>
    <s v="OK"/>
    <s v="OK"/>
    <s v="OK"/>
    <s v="OK"/>
  </r>
  <r>
    <x v="241"/>
    <x v="213"/>
    <x v="5"/>
    <x v="5"/>
    <x v="2"/>
    <s v="Desks"/>
    <s v="S008"/>
    <x v="1"/>
    <x v="0"/>
    <n v="48"/>
    <x v="241"/>
    <n v="1279632"/>
    <n v="285"/>
    <n v="333"/>
    <s v="E003"/>
    <m/>
    <x v="2"/>
    <x v="1"/>
    <s v="Regular Transaction"/>
    <s v="OK"/>
    <s v="OK"/>
    <s v="OK"/>
    <s v="OK"/>
    <s v="OK"/>
    <s v="OK"/>
    <s v="OK"/>
    <s v="OK"/>
    <s v="OK"/>
    <s v="OK"/>
  </r>
  <r>
    <x v="242"/>
    <x v="214"/>
    <x v="0"/>
    <x v="0"/>
    <x v="0"/>
    <s v="Accessories"/>
    <s v="S001"/>
    <x v="3"/>
    <x v="1"/>
    <n v="49"/>
    <x v="242"/>
    <n v="1213632"/>
    <n v="332"/>
    <n v="381"/>
    <s v="E003"/>
    <m/>
    <x v="0"/>
    <x v="0"/>
    <s v="Regular Transaction"/>
    <s v="OK"/>
    <s v="OK"/>
    <s v="OK"/>
    <s v="OK"/>
    <s v="OK"/>
    <s v="OK"/>
    <s v="OK"/>
    <s v="OK"/>
    <s v="OK"/>
    <s v="OK"/>
  </r>
  <r>
    <x v="243"/>
    <x v="215"/>
    <x v="5"/>
    <x v="5"/>
    <x v="2"/>
    <s v="Desks"/>
    <s v="S007"/>
    <x v="0"/>
    <x v="2"/>
    <n v="73"/>
    <x v="243"/>
    <n v="459827"/>
    <n v="320"/>
    <n v="393"/>
    <s v="E016"/>
    <m/>
    <x v="3"/>
    <x v="0"/>
    <s v="Regular Transaction"/>
    <s v="OK"/>
    <s v="OK"/>
    <s v="OK"/>
    <s v="OK"/>
    <s v="OK"/>
    <s v="OK"/>
    <s v="OK"/>
    <s v="OK"/>
    <s v="OK"/>
    <s v="OK"/>
  </r>
  <r>
    <x v="244"/>
    <x v="216"/>
    <x v="1"/>
    <x v="1"/>
    <x v="0"/>
    <s v="Computers"/>
    <s v="S002"/>
    <x v="3"/>
    <x v="0"/>
    <n v="88"/>
    <x v="244"/>
    <n v="1621312"/>
    <n v="328"/>
    <n v="416"/>
    <s v="E011"/>
    <m/>
    <x v="2"/>
    <x v="1"/>
    <s v="Regular Transaction"/>
    <s v="OK"/>
    <s v="OK"/>
    <s v="OK"/>
    <s v="OK"/>
    <s v="OK"/>
    <s v="OK"/>
    <s v="OK"/>
    <s v="OK"/>
    <s v="OK"/>
    <s v="OK"/>
  </r>
  <r>
    <x v="245"/>
    <x v="217"/>
    <x v="2"/>
    <x v="2"/>
    <x v="0"/>
    <s v="Displays"/>
    <s v="S006"/>
    <x v="0"/>
    <x v="3"/>
    <n v="97"/>
    <x v="245"/>
    <n v="4535526"/>
    <n v="470"/>
    <n v="373"/>
    <s v="E008"/>
    <s v="C0204"/>
    <x v="0"/>
    <x v="0"/>
    <s v="Regular Transaction"/>
    <s v="OK"/>
    <s v="OK"/>
    <s v="OK"/>
    <s v="OK"/>
    <s v="OK"/>
    <s v="OK"/>
    <s v="OK"/>
    <s v="OK"/>
    <s v="OK"/>
    <s v="OK"/>
  </r>
  <r>
    <x v="246"/>
    <x v="75"/>
    <x v="4"/>
    <x v="4"/>
    <x v="1"/>
    <s v="Writing"/>
    <s v="S003"/>
    <x v="0"/>
    <x v="2"/>
    <n v="50"/>
    <x v="246"/>
    <n v="2478450"/>
    <n v="428"/>
    <n v="478"/>
    <s v="E012"/>
    <m/>
    <x v="2"/>
    <x v="0"/>
    <s v="Regular Transaction"/>
    <s v="OK"/>
    <s v="OK"/>
    <s v="OK"/>
    <s v="OK"/>
    <s v="OK"/>
    <s v="OK"/>
    <s v="OK"/>
    <s v="OK"/>
    <s v="OK"/>
    <s v="OK"/>
  </r>
  <r>
    <x v="247"/>
    <x v="218"/>
    <x v="0"/>
    <x v="0"/>
    <x v="0"/>
    <s v="Accessories"/>
    <s v="S009"/>
    <x v="4"/>
    <x v="1"/>
    <n v="30"/>
    <x v="247"/>
    <n v="150930"/>
    <n v="224"/>
    <n v="254"/>
    <s v="E016"/>
    <m/>
    <x v="1"/>
    <x v="2"/>
    <s v="Regular Transaction"/>
    <s v="OK"/>
    <s v="OK"/>
    <s v="OK"/>
    <s v="OK"/>
    <s v="OK"/>
    <s v="OK"/>
    <s v="OK"/>
    <s v="OK"/>
    <s v="OK"/>
    <s v="OK"/>
  </r>
  <r>
    <x v="248"/>
    <x v="219"/>
    <x v="8"/>
    <x v="8"/>
    <x v="2"/>
    <s v="Chairs"/>
    <s v="S010"/>
    <x v="3"/>
    <x v="1"/>
    <n v="56"/>
    <x v="248"/>
    <n v="684432"/>
    <n v="398"/>
    <n v="454"/>
    <s v="E003"/>
    <m/>
    <x v="2"/>
    <x v="0"/>
    <s v="Regular Transaction"/>
    <s v="OK"/>
    <s v="OK"/>
    <s v="OK"/>
    <s v="OK"/>
    <s v="OK"/>
    <s v="OK"/>
    <s v="OK"/>
    <s v="OK"/>
    <s v="OK"/>
    <s v="OK"/>
  </r>
  <r>
    <x v="249"/>
    <x v="220"/>
    <x v="7"/>
    <x v="7"/>
    <x v="0"/>
    <s v="Printers"/>
    <s v="S011"/>
    <x v="1"/>
    <x v="3"/>
    <n v="49"/>
    <x v="249"/>
    <n v="2287810"/>
    <n v="451"/>
    <n v="402"/>
    <s v="E004"/>
    <s v="C0325"/>
    <x v="2"/>
    <x v="0"/>
    <s v="Regular Transaction"/>
    <s v="OK"/>
    <s v="OK"/>
    <s v="OK"/>
    <s v="OK"/>
    <s v="OK"/>
    <s v="OK"/>
    <s v="OK"/>
    <s v="OK"/>
    <s v="OK"/>
    <s v="OK"/>
  </r>
  <r>
    <x v="250"/>
    <x v="221"/>
    <x v="1"/>
    <x v="1"/>
    <x v="0"/>
    <s v="Computers"/>
    <s v="S005"/>
    <x v="2"/>
    <x v="2"/>
    <n v="57"/>
    <x v="250"/>
    <n v="1347309"/>
    <n v="439"/>
    <n v="496"/>
    <s v="E006"/>
    <m/>
    <x v="0"/>
    <x v="2"/>
    <s v="Regular Transaction"/>
    <s v="OK"/>
    <s v="OK"/>
    <s v="OK"/>
    <s v="OK"/>
    <s v="OK"/>
    <s v="OK"/>
    <s v="OK"/>
    <s v="OK"/>
    <s v="OK"/>
    <s v="OK"/>
  </r>
  <r>
    <x v="251"/>
    <x v="222"/>
    <x v="3"/>
    <x v="3"/>
    <x v="1"/>
    <s v="Books"/>
    <s v="S020"/>
    <x v="0"/>
    <x v="1"/>
    <n v="14"/>
    <x v="251"/>
    <n v="24794"/>
    <n v="95"/>
    <n v="109"/>
    <s v="E011"/>
    <m/>
    <x v="0"/>
    <x v="1"/>
    <s v="Regular Transaction"/>
    <s v="OK"/>
    <s v="OK"/>
    <s v="OK"/>
    <s v="OK"/>
    <s v="OK"/>
    <s v="OK"/>
    <s v="OK"/>
    <s v="OK"/>
    <s v="OK"/>
    <s v="OK"/>
  </r>
  <r>
    <x v="252"/>
    <x v="223"/>
    <x v="1"/>
    <x v="1"/>
    <x v="0"/>
    <s v="Computers"/>
    <s v="S008"/>
    <x v="0"/>
    <x v="2"/>
    <n v="53"/>
    <x v="252"/>
    <n v="1349592"/>
    <n v="448"/>
    <n v="501"/>
    <s v="E017"/>
    <m/>
    <x v="1"/>
    <x v="0"/>
    <s v="Regular Transaction"/>
    <s v="OK"/>
    <s v="OK"/>
    <s v="OK"/>
    <s v="OK"/>
    <s v="OK"/>
    <s v="OK"/>
    <s v="OK"/>
    <s v="OK"/>
    <s v="OK"/>
    <s v="OK"/>
  </r>
  <r>
    <x v="253"/>
    <x v="224"/>
    <x v="5"/>
    <x v="5"/>
    <x v="2"/>
    <s v="Desks"/>
    <s v="S003"/>
    <x v="3"/>
    <x v="3"/>
    <n v="18"/>
    <x v="253"/>
    <n v="318114"/>
    <n v="204"/>
    <n v="186"/>
    <s v="E014"/>
    <s v="C0138"/>
    <x v="3"/>
    <x v="2"/>
    <s v="Regular Transaction"/>
    <s v="OK"/>
    <s v="OK"/>
    <s v="OK"/>
    <s v="OK"/>
    <s v="OK"/>
    <s v="OK"/>
    <s v="OK"/>
    <s v="OK"/>
    <s v="OK"/>
    <s v="OK"/>
  </r>
  <r>
    <x v="254"/>
    <x v="225"/>
    <x v="5"/>
    <x v="5"/>
    <x v="2"/>
    <s v="Desks"/>
    <s v="S016"/>
    <x v="0"/>
    <x v="2"/>
    <n v="62"/>
    <x v="254"/>
    <n v="315642"/>
    <n v="234"/>
    <n v="296"/>
    <s v="E020"/>
    <m/>
    <x v="1"/>
    <x v="2"/>
    <s v="Regular Transaction"/>
    <s v="OK"/>
    <s v="OK"/>
    <s v="OK"/>
    <s v="OK"/>
    <s v="OK"/>
    <s v="OK"/>
    <s v="OK"/>
    <s v="OK"/>
    <s v="OK"/>
    <s v="OK"/>
  </r>
  <r>
    <x v="255"/>
    <x v="88"/>
    <x v="3"/>
    <x v="3"/>
    <x v="1"/>
    <s v="Books"/>
    <s v="S020"/>
    <x v="4"/>
    <x v="0"/>
    <n v="18"/>
    <x v="255"/>
    <n v="360288"/>
    <n v="53"/>
    <n v="71"/>
    <s v="E011"/>
    <m/>
    <x v="0"/>
    <x v="2"/>
    <s v="Regular Transaction"/>
    <s v="OK"/>
    <s v="OK"/>
    <s v="OK"/>
    <s v="OK"/>
    <s v="OK"/>
    <s v="OK"/>
    <s v="OK"/>
    <s v="OK"/>
    <s v="OK"/>
    <s v="OK"/>
  </r>
  <r>
    <x v="256"/>
    <x v="226"/>
    <x v="8"/>
    <x v="8"/>
    <x v="2"/>
    <s v="Chairs"/>
    <s v="S007"/>
    <x v="4"/>
    <x v="1"/>
    <n v="84"/>
    <x v="256"/>
    <n v="3276336"/>
    <n v="119"/>
    <n v="203"/>
    <s v="E011"/>
    <m/>
    <x v="1"/>
    <x v="2"/>
    <s v="Regular Transaction"/>
    <s v="OK"/>
    <s v="OK"/>
    <s v="OK"/>
    <s v="OK"/>
    <s v="OK"/>
    <s v="OK"/>
    <s v="OK"/>
    <s v="OK"/>
    <s v="OK"/>
    <s v="OK"/>
  </r>
  <r>
    <x v="257"/>
    <x v="227"/>
    <x v="5"/>
    <x v="5"/>
    <x v="2"/>
    <s v="Desks"/>
    <s v="S019"/>
    <x v="3"/>
    <x v="2"/>
    <n v="38"/>
    <x v="257"/>
    <n v="1831980"/>
    <n v="405"/>
    <n v="443"/>
    <s v="E011"/>
    <m/>
    <x v="0"/>
    <x v="1"/>
    <s v="Regular Transaction"/>
    <s v="OK"/>
    <s v="OK"/>
    <s v="OK"/>
    <s v="OK"/>
    <s v="OK"/>
    <s v="OK"/>
    <s v="OK"/>
    <s v="OK"/>
    <s v="OK"/>
    <s v="OK"/>
  </r>
  <r>
    <x v="258"/>
    <x v="228"/>
    <x v="7"/>
    <x v="7"/>
    <x v="0"/>
    <s v="Printers"/>
    <s v="S006"/>
    <x v="0"/>
    <x v="1"/>
    <n v="47"/>
    <x v="258"/>
    <n v="353111"/>
    <n v="338"/>
    <n v="291"/>
    <s v="E001"/>
    <m/>
    <x v="0"/>
    <x v="1"/>
    <s v="Regular Transaction"/>
    <s v="OK"/>
    <s v="OK"/>
    <s v="OK"/>
    <s v="OK"/>
    <s v="OK"/>
    <s v="OK"/>
    <s v="OK"/>
    <s v="OK"/>
    <s v="OK"/>
    <s v="OK"/>
  </r>
  <r>
    <x v="259"/>
    <x v="209"/>
    <x v="2"/>
    <x v="2"/>
    <x v="0"/>
    <s v="Displays"/>
    <s v="S005"/>
    <x v="1"/>
    <x v="1"/>
    <n v="38"/>
    <x v="259"/>
    <n v="1727290"/>
    <n v="85"/>
    <n v="123"/>
    <s v="E008"/>
    <m/>
    <x v="3"/>
    <x v="1"/>
    <s v="Regular Transaction"/>
    <s v="OK"/>
    <s v="OK"/>
    <s v="OK"/>
    <s v="OK"/>
    <s v="OK"/>
    <s v="OK"/>
    <s v="OK"/>
    <s v="OK"/>
    <s v="OK"/>
    <s v="OK"/>
  </r>
  <r>
    <x v="260"/>
    <x v="22"/>
    <x v="9"/>
    <x v="9"/>
    <x v="0"/>
    <s v="Accessories"/>
    <s v="S018"/>
    <x v="0"/>
    <x v="1"/>
    <n v="49"/>
    <x v="260"/>
    <n v="239953"/>
    <n v="279"/>
    <n v="328"/>
    <s v="E014"/>
    <m/>
    <x v="2"/>
    <x v="1"/>
    <s v="Regular Transaction"/>
    <s v="OK"/>
    <s v="OK"/>
    <s v="OK"/>
    <s v="OK"/>
    <s v="OK"/>
    <s v="OK"/>
    <s v="OK"/>
    <s v="OK"/>
    <s v="OK"/>
    <s v="OK"/>
  </r>
  <r>
    <x v="261"/>
    <x v="229"/>
    <x v="8"/>
    <x v="8"/>
    <x v="2"/>
    <s v="Chairs"/>
    <s v="S006"/>
    <x v="0"/>
    <x v="0"/>
    <n v="14"/>
    <x v="261"/>
    <n v="228452"/>
    <n v="386"/>
    <n v="400"/>
    <s v="E002"/>
    <m/>
    <x v="0"/>
    <x v="1"/>
    <s v="Regular Transaction"/>
    <s v="OK"/>
    <s v="OK"/>
    <s v="OK"/>
    <s v="OK"/>
    <s v="OK"/>
    <s v="OK"/>
    <s v="OK"/>
    <s v="OK"/>
    <s v="OK"/>
    <s v="OK"/>
  </r>
  <r>
    <x v="262"/>
    <x v="230"/>
    <x v="8"/>
    <x v="8"/>
    <x v="2"/>
    <s v="Chairs"/>
    <s v="S017"/>
    <x v="0"/>
    <x v="1"/>
    <n v="14"/>
    <x v="262"/>
    <n v="10374"/>
    <n v="100"/>
    <n v="114"/>
    <s v="E019"/>
    <m/>
    <x v="1"/>
    <x v="0"/>
    <s v="Regular Transaction"/>
    <s v="OK"/>
    <s v="OK"/>
    <s v="OK"/>
    <s v="OK"/>
    <s v="OK"/>
    <s v="OK"/>
    <s v="OK"/>
    <s v="OK"/>
    <s v="OK"/>
    <s v="OK"/>
  </r>
  <r>
    <x v="263"/>
    <x v="231"/>
    <x v="3"/>
    <x v="3"/>
    <x v="1"/>
    <s v="Books"/>
    <s v="S017"/>
    <x v="3"/>
    <x v="2"/>
    <n v="51"/>
    <x v="263"/>
    <n v="1550247"/>
    <n v="445"/>
    <n v="496"/>
    <s v="E012"/>
    <m/>
    <x v="2"/>
    <x v="1"/>
    <s v="Regular Transaction"/>
    <s v="OK"/>
    <s v="OK"/>
    <s v="OK"/>
    <s v="OK"/>
    <s v="OK"/>
    <s v="OK"/>
    <s v="OK"/>
    <s v="OK"/>
    <s v="OK"/>
    <s v="OK"/>
  </r>
  <r>
    <x v="264"/>
    <x v="232"/>
    <x v="3"/>
    <x v="3"/>
    <x v="1"/>
    <s v="Books"/>
    <s v="S012"/>
    <x v="1"/>
    <x v="0"/>
    <n v="38"/>
    <x v="264"/>
    <n v="1037818"/>
    <n v="93"/>
    <n v="131"/>
    <s v="E011"/>
    <m/>
    <x v="0"/>
    <x v="0"/>
    <s v="Regular Transaction"/>
    <s v="OK"/>
    <s v="OK"/>
    <s v="OK"/>
    <s v="OK"/>
    <s v="OK"/>
    <s v="OK"/>
    <s v="OK"/>
    <s v="OK"/>
    <s v="OK"/>
    <s v="OK"/>
  </r>
  <r>
    <x v="265"/>
    <x v="233"/>
    <x v="2"/>
    <x v="2"/>
    <x v="0"/>
    <s v="Displays"/>
    <s v="S015"/>
    <x v="1"/>
    <x v="1"/>
    <n v="45"/>
    <x v="265"/>
    <n v="1406475"/>
    <n v="99"/>
    <n v="144"/>
    <s v="E003"/>
    <m/>
    <x v="3"/>
    <x v="1"/>
    <s v="Regular Transaction"/>
    <s v="OK"/>
    <s v="OK"/>
    <s v="OK"/>
    <s v="OK"/>
    <s v="OK"/>
    <s v="OK"/>
    <s v="OK"/>
    <s v="OK"/>
    <s v="OK"/>
    <s v="OK"/>
  </r>
  <r>
    <x v="266"/>
    <x v="60"/>
    <x v="1"/>
    <x v="1"/>
    <x v="0"/>
    <s v="Computers"/>
    <s v="S006"/>
    <x v="3"/>
    <x v="0"/>
    <n v="3"/>
    <x v="266"/>
    <n v="67599"/>
    <n v="381"/>
    <n v="384"/>
    <s v="E017"/>
    <m/>
    <x v="1"/>
    <x v="0"/>
    <s v="Regular Transaction"/>
    <s v="OK"/>
    <s v="OK"/>
    <s v="OK"/>
    <s v="OK"/>
    <s v="OK"/>
    <s v="OK"/>
    <s v="OK"/>
    <s v="OK"/>
    <s v="OK"/>
    <s v="OK"/>
  </r>
  <r>
    <x v="267"/>
    <x v="234"/>
    <x v="4"/>
    <x v="4"/>
    <x v="1"/>
    <s v="Writing"/>
    <s v="S013"/>
    <x v="3"/>
    <x v="3"/>
    <n v="43"/>
    <x v="267"/>
    <n v="1579820"/>
    <n v="268"/>
    <n v="225"/>
    <s v="E006"/>
    <s v="C0491"/>
    <x v="0"/>
    <x v="2"/>
    <s v="Regular Transaction"/>
    <s v="OK"/>
    <s v="OK"/>
    <s v="OK"/>
    <s v="OK"/>
    <s v="OK"/>
    <s v="OK"/>
    <s v="OK"/>
    <s v="OK"/>
    <s v="OK"/>
    <s v="OK"/>
  </r>
  <r>
    <x v="268"/>
    <x v="235"/>
    <x v="5"/>
    <x v="5"/>
    <x v="2"/>
    <s v="Desks"/>
    <s v="S014"/>
    <x v="4"/>
    <x v="0"/>
    <n v="95"/>
    <x v="268"/>
    <n v="3828120"/>
    <n v="151"/>
    <n v="246"/>
    <s v="E001"/>
    <m/>
    <x v="1"/>
    <x v="2"/>
    <s v="Regular Transaction"/>
    <s v="OK"/>
    <s v="OK"/>
    <s v="OK"/>
    <s v="OK"/>
    <s v="OK"/>
    <s v="OK"/>
    <s v="OK"/>
    <s v="OK"/>
    <s v="OK"/>
    <s v="OK"/>
  </r>
  <r>
    <x v="269"/>
    <x v="236"/>
    <x v="2"/>
    <x v="2"/>
    <x v="0"/>
    <s v="Displays"/>
    <s v="S004"/>
    <x v="0"/>
    <x v="2"/>
    <n v="97"/>
    <x v="269"/>
    <n v="4478587"/>
    <n v="464"/>
    <n v="561"/>
    <s v="E006"/>
    <m/>
    <x v="3"/>
    <x v="0"/>
    <s v="Regular Transaction"/>
    <s v="OK"/>
    <s v="OK"/>
    <s v="OK"/>
    <s v="OK"/>
    <s v="OK"/>
    <s v="OK"/>
    <s v="OK"/>
    <s v="OK"/>
    <s v="OK"/>
    <s v="OK"/>
  </r>
  <r>
    <x v="270"/>
    <x v="237"/>
    <x v="8"/>
    <x v="8"/>
    <x v="2"/>
    <s v="Chairs"/>
    <s v="S011"/>
    <x v="0"/>
    <x v="3"/>
    <n v="59"/>
    <x v="270"/>
    <n v="443562"/>
    <n v="184"/>
    <n v="125"/>
    <s v="E013"/>
    <s v="C0344"/>
    <x v="0"/>
    <x v="2"/>
    <s v="Regular Transaction"/>
    <s v="OK"/>
    <s v="OK"/>
    <s v="OK"/>
    <s v="OK"/>
    <s v="OK"/>
    <s v="OK"/>
    <s v="OK"/>
    <s v="OK"/>
    <s v="OK"/>
    <s v="OK"/>
  </r>
  <r>
    <x v="271"/>
    <x v="238"/>
    <x v="6"/>
    <x v="6"/>
    <x v="1"/>
    <s v="Files"/>
    <s v="S006"/>
    <x v="1"/>
    <x v="0"/>
    <n v="45"/>
    <x v="271"/>
    <n v="1040265"/>
    <n v="482"/>
    <n v="527"/>
    <s v="E020"/>
    <m/>
    <x v="2"/>
    <x v="2"/>
    <s v="Regular Transaction"/>
    <s v="OK"/>
    <s v="OK"/>
    <s v="OK"/>
    <s v="OK"/>
    <s v="OK"/>
    <s v="OK"/>
    <s v="OK"/>
    <s v="OK"/>
    <s v="OK"/>
    <s v="OK"/>
  </r>
  <r>
    <x v="272"/>
    <x v="239"/>
    <x v="9"/>
    <x v="9"/>
    <x v="0"/>
    <s v="Accessories"/>
    <s v="S012"/>
    <x v="3"/>
    <x v="2"/>
    <n v="16"/>
    <x v="272"/>
    <n v="250960"/>
    <n v="206"/>
    <n v="222"/>
    <s v="E017"/>
    <m/>
    <x v="0"/>
    <x v="0"/>
    <s v="Regular Transaction"/>
    <s v="OK"/>
    <s v="OK"/>
    <s v="OK"/>
    <s v="OK"/>
    <s v="OK"/>
    <s v="OK"/>
    <s v="OK"/>
    <s v="OK"/>
    <s v="OK"/>
    <s v="OK"/>
  </r>
  <r>
    <x v="273"/>
    <x v="240"/>
    <x v="5"/>
    <x v="5"/>
    <x v="2"/>
    <s v="Desks"/>
    <s v="S018"/>
    <x v="3"/>
    <x v="3"/>
    <n v="74"/>
    <x v="273"/>
    <n v="1864504"/>
    <n v="266"/>
    <n v="192"/>
    <s v="E018"/>
    <s v="C0096"/>
    <x v="1"/>
    <x v="2"/>
    <s v="Regular Transaction"/>
    <s v="OK"/>
    <s v="OK"/>
    <s v="OK"/>
    <s v="OK"/>
    <s v="OK"/>
    <s v="OK"/>
    <s v="OK"/>
    <s v="OK"/>
    <s v="OK"/>
    <s v="OK"/>
  </r>
  <r>
    <x v="274"/>
    <x v="95"/>
    <x v="3"/>
    <x v="3"/>
    <x v="1"/>
    <s v="Books"/>
    <s v="S002"/>
    <x v="1"/>
    <x v="2"/>
    <n v="18"/>
    <x v="274"/>
    <n v="221598"/>
    <n v="211"/>
    <n v="229"/>
    <s v="E001"/>
    <m/>
    <x v="0"/>
    <x v="2"/>
    <s v="Regular Transaction"/>
    <s v="OK"/>
    <s v="OK"/>
    <s v="OK"/>
    <s v="OK"/>
    <s v="OK"/>
    <s v="OK"/>
    <s v="OK"/>
    <s v="OK"/>
    <s v="OK"/>
    <s v="OK"/>
  </r>
  <r>
    <x v="275"/>
    <x v="198"/>
    <x v="9"/>
    <x v="9"/>
    <x v="0"/>
    <s v="Accessories"/>
    <s v="S016"/>
    <x v="4"/>
    <x v="3"/>
    <n v="50"/>
    <x v="275"/>
    <n v="1842650"/>
    <n v="308"/>
    <n v="258"/>
    <s v="E015"/>
    <s v="C0335"/>
    <x v="0"/>
    <x v="2"/>
    <s v="Regular Transaction"/>
    <s v="OK"/>
    <s v="OK"/>
    <s v="OK"/>
    <s v="OK"/>
    <s v="OK"/>
    <s v="OK"/>
    <s v="OK"/>
    <s v="OK"/>
    <s v="OK"/>
    <s v="OK"/>
  </r>
  <r>
    <x v="276"/>
    <x v="241"/>
    <x v="9"/>
    <x v="9"/>
    <x v="0"/>
    <s v="Accessories"/>
    <s v="S002"/>
    <x v="1"/>
    <x v="0"/>
    <n v="73"/>
    <x v="276"/>
    <n v="151256"/>
    <n v="457"/>
    <n v="530"/>
    <s v="E008"/>
    <m/>
    <x v="3"/>
    <x v="0"/>
    <s v="Regular Transaction"/>
    <s v="OK"/>
    <s v="OK"/>
    <s v="OK"/>
    <s v="OK"/>
    <s v="OK"/>
    <s v="OK"/>
    <s v="OK"/>
    <s v="OK"/>
    <s v="OK"/>
    <s v="OK"/>
  </r>
  <r>
    <x v="277"/>
    <x v="242"/>
    <x v="9"/>
    <x v="9"/>
    <x v="0"/>
    <s v="Accessories"/>
    <s v="S004"/>
    <x v="0"/>
    <x v="1"/>
    <n v="73"/>
    <x v="277"/>
    <n v="3555903"/>
    <n v="445"/>
    <n v="518"/>
    <s v="E004"/>
    <m/>
    <x v="3"/>
    <x v="1"/>
    <s v="Regular Transaction"/>
    <s v="OK"/>
    <s v="OK"/>
    <s v="OK"/>
    <s v="OK"/>
    <s v="OK"/>
    <s v="OK"/>
    <s v="OK"/>
    <s v="OK"/>
    <s v="OK"/>
    <s v="OK"/>
  </r>
  <r>
    <x v="278"/>
    <x v="243"/>
    <x v="4"/>
    <x v="4"/>
    <x v="1"/>
    <s v="Writing"/>
    <s v="S018"/>
    <x v="3"/>
    <x v="2"/>
    <n v="70"/>
    <x v="278"/>
    <n v="3475220"/>
    <n v="71"/>
    <n v="141"/>
    <s v="E014"/>
    <m/>
    <x v="2"/>
    <x v="1"/>
    <s v="Regular Transaction"/>
    <s v="OK"/>
    <s v="OK"/>
    <s v="OK"/>
    <s v="OK"/>
    <s v="OK"/>
    <s v="OK"/>
    <s v="OK"/>
    <s v="OK"/>
    <s v="OK"/>
    <s v="OK"/>
  </r>
  <r>
    <x v="279"/>
    <x v="244"/>
    <x v="2"/>
    <x v="2"/>
    <x v="0"/>
    <s v="Displays"/>
    <s v="S015"/>
    <x v="2"/>
    <x v="2"/>
    <n v="5"/>
    <x v="279"/>
    <n v="147615"/>
    <n v="184"/>
    <n v="189"/>
    <s v="E008"/>
    <m/>
    <x v="1"/>
    <x v="2"/>
    <s v="Regular Transaction"/>
    <s v="OK"/>
    <s v="OK"/>
    <s v="OK"/>
    <s v="OK"/>
    <s v="OK"/>
    <s v="OK"/>
    <s v="OK"/>
    <s v="OK"/>
    <s v="OK"/>
    <s v="OK"/>
  </r>
  <r>
    <x v="280"/>
    <x v="245"/>
    <x v="6"/>
    <x v="6"/>
    <x v="1"/>
    <s v="Files"/>
    <s v="S020"/>
    <x v="3"/>
    <x v="2"/>
    <n v="91"/>
    <x v="280"/>
    <n v="3644004"/>
    <n v="373"/>
    <n v="464"/>
    <s v="E007"/>
    <m/>
    <x v="1"/>
    <x v="2"/>
    <s v="Regular Transaction"/>
    <s v="OK"/>
    <s v="OK"/>
    <s v="OK"/>
    <s v="OK"/>
    <s v="OK"/>
    <s v="OK"/>
    <s v="OK"/>
    <s v="OK"/>
    <s v="OK"/>
    <s v="OK"/>
  </r>
  <r>
    <x v="281"/>
    <x v="246"/>
    <x v="1"/>
    <x v="1"/>
    <x v="0"/>
    <s v="Computers"/>
    <s v="S011"/>
    <x v="1"/>
    <x v="2"/>
    <n v="69"/>
    <x v="281"/>
    <n v="1274499"/>
    <n v="355"/>
    <n v="424"/>
    <s v="E010"/>
    <m/>
    <x v="3"/>
    <x v="1"/>
    <s v="Regular Transaction"/>
    <s v="OK"/>
    <s v="OK"/>
    <s v="OK"/>
    <s v="OK"/>
    <s v="OK"/>
    <s v="OK"/>
    <s v="OK"/>
    <s v="OK"/>
    <s v="OK"/>
    <s v="OK"/>
  </r>
  <r>
    <x v="282"/>
    <x v="247"/>
    <x v="4"/>
    <x v="4"/>
    <x v="1"/>
    <s v="Writing"/>
    <s v="S009"/>
    <x v="3"/>
    <x v="0"/>
    <n v="18"/>
    <x v="282"/>
    <n v="885744"/>
    <n v="452"/>
    <n v="470"/>
    <s v="E005"/>
    <m/>
    <x v="1"/>
    <x v="2"/>
    <s v="Regular Transaction"/>
    <s v="OK"/>
    <s v="OK"/>
    <s v="OK"/>
    <s v="OK"/>
    <s v="OK"/>
    <s v="OK"/>
    <s v="OK"/>
    <s v="OK"/>
    <s v="OK"/>
    <s v="OK"/>
  </r>
  <r>
    <x v="283"/>
    <x v="248"/>
    <x v="9"/>
    <x v="9"/>
    <x v="0"/>
    <s v="Accessories"/>
    <s v="S016"/>
    <x v="3"/>
    <x v="2"/>
    <n v="32"/>
    <x v="283"/>
    <n v="1598496"/>
    <n v="481"/>
    <n v="513"/>
    <s v="E019"/>
    <m/>
    <x v="3"/>
    <x v="1"/>
    <s v="Regular Transaction"/>
    <s v="OK"/>
    <s v="OK"/>
    <s v="OK"/>
    <s v="OK"/>
    <s v="OK"/>
    <s v="OK"/>
    <s v="OK"/>
    <s v="OK"/>
    <s v="OK"/>
    <s v="OK"/>
  </r>
  <r>
    <x v="284"/>
    <x v="249"/>
    <x v="5"/>
    <x v="5"/>
    <x v="2"/>
    <s v="Desks"/>
    <s v="S009"/>
    <x v="1"/>
    <x v="1"/>
    <n v="58"/>
    <x v="284"/>
    <n v="289942"/>
    <n v="374"/>
    <n v="316"/>
    <s v="E015"/>
    <m/>
    <x v="0"/>
    <x v="2"/>
    <s v="Regular Transaction"/>
    <s v="OK"/>
    <s v="OK"/>
    <s v="OK"/>
    <s v="OK"/>
    <s v="OK"/>
    <s v="OK"/>
    <s v="OK"/>
    <s v="OK"/>
    <s v="OK"/>
    <s v="OK"/>
  </r>
  <r>
    <x v="285"/>
    <x v="250"/>
    <x v="8"/>
    <x v="8"/>
    <x v="2"/>
    <s v="Chairs"/>
    <s v="S012"/>
    <x v="2"/>
    <x v="0"/>
    <n v="100"/>
    <x v="285"/>
    <n v="4806900"/>
    <n v="97"/>
    <n v="197"/>
    <s v="E018"/>
    <m/>
    <x v="0"/>
    <x v="1"/>
    <s v="Regular Transaction"/>
    <s v="OK"/>
    <s v="OK"/>
    <s v="OK"/>
    <s v="OK"/>
    <s v="OK"/>
    <s v="OK"/>
    <s v="OK"/>
    <s v="OK"/>
    <s v="OK"/>
    <s v="OK"/>
  </r>
  <r>
    <x v="286"/>
    <x v="251"/>
    <x v="2"/>
    <x v="2"/>
    <x v="0"/>
    <s v="Displays"/>
    <s v="S018"/>
    <x v="0"/>
    <x v="1"/>
    <n v="28"/>
    <x v="286"/>
    <n v="909188"/>
    <n v="187"/>
    <n v="215"/>
    <s v="E005"/>
    <m/>
    <x v="0"/>
    <x v="2"/>
    <s v="Regular Transaction"/>
    <s v="OK"/>
    <s v="OK"/>
    <s v="OK"/>
    <s v="OK"/>
    <s v="OK"/>
    <s v="OK"/>
    <s v="OK"/>
    <s v="OK"/>
    <s v="OK"/>
    <s v="OK"/>
  </r>
  <r>
    <x v="287"/>
    <x v="152"/>
    <x v="8"/>
    <x v="8"/>
    <x v="2"/>
    <s v="Chairs"/>
    <s v="S004"/>
    <x v="3"/>
    <x v="0"/>
    <n v="6"/>
    <x v="287"/>
    <n v="39450"/>
    <n v="370"/>
    <n v="376"/>
    <s v="E015"/>
    <m/>
    <x v="0"/>
    <x v="2"/>
    <s v="Regular Transaction"/>
    <s v="OK"/>
    <s v="OK"/>
    <s v="OK"/>
    <s v="OK"/>
    <s v="OK"/>
    <s v="OK"/>
    <s v="OK"/>
    <s v="OK"/>
    <s v="OK"/>
    <s v="OK"/>
  </r>
  <r>
    <x v="288"/>
    <x v="252"/>
    <x v="1"/>
    <x v="1"/>
    <x v="0"/>
    <s v="Computers"/>
    <s v="S003"/>
    <x v="1"/>
    <x v="1"/>
    <n v="26"/>
    <x v="288"/>
    <n v="1174602"/>
    <n v="117"/>
    <n v="143"/>
    <s v="E009"/>
    <m/>
    <x v="2"/>
    <x v="0"/>
    <s v="Regular Transaction"/>
    <s v="OK"/>
    <s v="OK"/>
    <s v="OK"/>
    <s v="OK"/>
    <s v="OK"/>
    <s v="OK"/>
    <s v="OK"/>
    <s v="OK"/>
    <s v="OK"/>
    <s v="OK"/>
  </r>
  <r>
    <x v="289"/>
    <x v="253"/>
    <x v="8"/>
    <x v="8"/>
    <x v="2"/>
    <s v="Chairs"/>
    <s v="S008"/>
    <x v="4"/>
    <x v="3"/>
    <n v="7"/>
    <x v="289"/>
    <n v="182168"/>
    <n v="370"/>
    <n v="363"/>
    <s v="E003"/>
    <s v="C0157"/>
    <x v="2"/>
    <x v="1"/>
    <s v="Regular Transaction"/>
    <s v="OK"/>
    <s v="OK"/>
    <s v="OK"/>
    <s v="OK"/>
    <s v="OK"/>
    <s v="OK"/>
    <s v="OK"/>
    <s v="OK"/>
    <s v="OK"/>
    <s v="OK"/>
  </r>
  <r>
    <x v="290"/>
    <x v="254"/>
    <x v="1"/>
    <x v="1"/>
    <x v="0"/>
    <s v="Computers"/>
    <s v="S015"/>
    <x v="2"/>
    <x v="3"/>
    <n v="62"/>
    <x v="290"/>
    <n v="319734"/>
    <n v="117"/>
    <n v="55"/>
    <s v="E001"/>
    <s v="C0304"/>
    <x v="3"/>
    <x v="0"/>
    <s v="Regular Transaction"/>
    <s v="OK"/>
    <s v="OK"/>
    <s v="OK"/>
    <s v="OK"/>
    <s v="OK"/>
    <s v="OK"/>
    <s v="OK"/>
    <s v="OK"/>
    <s v="OK"/>
    <s v="OK"/>
  </r>
  <r>
    <x v="291"/>
    <x v="255"/>
    <x v="0"/>
    <x v="0"/>
    <x v="0"/>
    <s v="Accessories"/>
    <s v="S003"/>
    <x v="2"/>
    <x v="1"/>
    <n v="89"/>
    <x v="291"/>
    <n v="775368"/>
    <n v="294"/>
    <n v="205"/>
    <s v="E004"/>
    <m/>
    <x v="3"/>
    <x v="0"/>
    <s v="Regular Transaction"/>
    <s v="OK"/>
    <s v="OK"/>
    <s v="OK"/>
    <s v="OK"/>
    <s v="OK"/>
    <s v="OK"/>
    <s v="OK"/>
    <s v="OK"/>
    <s v="OK"/>
    <s v="OK"/>
  </r>
  <r>
    <x v="292"/>
    <x v="144"/>
    <x v="8"/>
    <x v="8"/>
    <x v="2"/>
    <s v="Chairs"/>
    <s v="S005"/>
    <x v="2"/>
    <x v="2"/>
    <n v="18"/>
    <x v="292"/>
    <n v="452376"/>
    <n v="446"/>
    <n v="464"/>
    <s v="E017"/>
    <m/>
    <x v="2"/>
    <x v="0"/>
    <s v="Regular Transaction"/>
    <s v="OK"/>
    <s v="OK"/>
    <s v="OK"/>
    <s v="OK"/>
    <s v="OK"/>
    <s v="OK"/>
    <s v="OK"/>
    <s v="OK"/>
    <s v="OK"/>
    <s v="OK"/>
  </r>
  <r>
    <x v="293"/>
    <x v="256"/>
    <x v="6"/>
    <x v="6"/>
    <x v="1"/>
    <s v="Files"/>
    <s v="S014"/>
    <x v="0"/>
    <x v="3"/>
    <n v="57"/>
    <x v="293"/>
    <n v="1314705"/>
    <n v="419"/>
    <n v="362"/>
    <s v="E015"/>
    <s v="C0110"/>
    <x v="1"/>
    <x v="1"/>
    <s v="Regular Transaction"/>
    <s v="OK"/>
    <s v="OK"/>
    <s v="OK"/>
    <s v="OK"/>
    <s v="OK"/>
    <s v="OK"/>
    <s v="OK"/>
    <s v="OK"/>
    <s v="OK"/>
    <s v="OK"/>
  </r>
  <r>
    <x v="294"/>
    <x v="257"/>
    <x v="0"/>
    <x v="0"/>
    <x v="0"/>
    <s v="Accessories"/>
    <s v="S012"/>
    <x v="4"/>
    <x v="0"/>
    <n v="18"/>
    <x v="294"/>
    <n v="888516"/>
    <n v="113"/>
    <n v="131"/>
    <s v="E011"/>
    <m/>
    <x v="1"/>
    <x v="1"/>
    <s v="Regular Transaction"/>
    <s v="OK"/>
    <s v="OK"/>
    <s v="OK"/>
    <s v="OK"/>
    <s v="OK"/>
    <s v="OK"/>
    <s v="OK"/>
    <s v="OK"/>
    <s v="OK"/>
    <s v="OK"/>
  </r>
  <r>
    <x v="295"/>
    <x v="258"/>
    <x v="2"/>
    <x v="2"/>
    <x v="0"/>
    <s v="Displays"/>
    <s v="S020"/>
    <x v="0"/>
    <x v="2"/>
    <n v="83"/>
    <x v="295"/>
    <n v="462393"/>
    <n v="177"/>
    <n v="260"/>
    <s v="E010"/>
    <m/>
    <x v="2"/>
    <x v="1"/>
    <s v="Regular Transaction"/>
    <s v="OK"/>
    <s v="OK"/>
    <s v="OK"/>
    <s v="OK"/>
    <s v="OK"/>
    <s v="OK"/>
    <s v="OK"/>
    <s v="OK"/>
    <s v="OK"/>
    <s v="OK"/>
  </r>
  <r>
    <x v="296"/>
    <x v="138"/>
    <x v="7"/>
    <x v="7"/>
    <x v="0"/>
    <s v="Printers"/>
    <s v="S010"/>
    <x v="2"/>
    <x v="3"/>
    <n v="67"/>
    <x v="296"/>
    <n v="2668275"/>
    <n v="310"/>
    <n v="243"/>
    <s v="E008"/>
    <s v="C0097"/>
    <x v="0"/>
    <x v="1"/>
    <s v="Regular Transaction"/>
    <s v="OK"/>
    <s v="OK"/>
    <s v="OK"/>
    <s v="OK"/>
    <s v="OK"/>
    <s v="OK"/>
    <s v="OK"/>
    <s v="OK"/>
    <s v="OK"/>
    <s v="OK"/>
  </r>
  <r>
    <x v="297"/>
    <x v="76"/>
    <x v="5"/>
    <x v="5"/>
    <x v="2"/>
    <s v="Desks"/>
    <s v="S017"/>
    <x v="2"/>
    <x v="0"/>
    <n v="31"/>
    <x v="297"/>
    <n v="1016490"/>
    <n v="376"/>
    <n v="407"/>
    <s v="E012"/>
    <m/>
    <x v="3"/>
    <x v="1"/>
    <s v="Regular Transaction"/>
    <s v="OK"/>
    <s v="OK"/>
    <s v="OK"/>
    <s v="OK"/>
    <s v="OK"/>
    <s v="OK"/>
    <s v="OK"/>
    <s v="OK"/>
    <s v="OK"/>
    <s v="OK"/>
  </r>
  <r>
    <x v="298"/>
    <x v="197"/>
    <x v="9"/>
    <x v="9"/>
    <x v="0"/>
    <s v="Accessories"/>
    <s v="S001"/>
    <x v="0"/>
    <x v="1"/>
    <n v="73"/>
    <x v="298"/>
    <n v="2017063"/>
    <n v="237"/>
    <n v="164"/>
    <s v="E003"/>
    <m/>
    <x v="2"/>
    <x v="2"/>
    <s v="Regular Transaction"/>
    <s v="OK"/>
    <s v="OK"/>
    <s v="OK"/>
    <s v="OK"/>
    <s v="OK"/>
    <s v="OK"/>
    <s v="OK"/>
    <s v="OK"/>
    <s v="OK"/>
    <s v="OK"/>
  </r>
  <r>
    <x v="299"/>
    <x v="212"/>
    <x v="7"/>
    <x v="7"/>
    <x v="0"/>
    <s v="Printers"/>
    <s v="S017"/>
    <x v="4"/>
    <x v="3"/>
    <n v="6"/>
    <x v="299"/>
    <n v="24072"/>
    <n v="454"/>
    <n v="448"/>
    <s v="E014"/>
    <s v="C0204"/>
    <x v="0"/>
    <x v="1"/>
    <s v="Regular Transaction"/>
    <s v="OK"/>
    <s v="OK"/>
    <s v="OK"/>
    <s v="OK"/>
    <s v="OK"/>
    <s v="OK"/>
    <s v="OK"/>
    <s v="OK"/>
    <s v="OK"/>
    <s v="OK"/>
  </r>
  <r>
    <x v="300"/>
    <x v="31"/>
    <x v="0"/>
    <x v="0"/>
    <x v="0"/>
    <s v="Accessories"/>
    <s v="S005"/>
    <x v="0"/>
    <x v="3"/>
    <n v="36"/>
    <x v="300"/>
    <n v="199008"/>
    <n v="208"/>
    <n v="172"/>
    <s v="E011"/>
    <s v="C0041"/>
    <x v="0"/>
    <x v="1"/>
    <s v="Regular Transaction"/>
    <s v="OK"/>
    <s v="OK"/>
    <s v="OK"/>
    <s v="OK"/>
    <s v="OK"/>
    <s v="OK"/>
    <s v="OK"/>
    <s v="OK"/>
    <s v="OK"/>
    <s v="OK"/>
  </r>
  <r>
    <x v="301"/>
    <x v="259"/>
    <x v="6"/>
    <x v="6"/>
    <x v="1"/>
    <s v="Files"/>
    <s v="S002"/>
    <x v="3"/>
    <x v="0"/>
    <n v="40"/>
    <x v="301"/>
    <n v="1833520"/>
    <n v="273"/>
    <n v="313"/>
    <s v="E003"/>
    <m/>
    <x v="0"/>
    <x v="1"/>
    <s v="Regular Transaction"/>
    <s v="OK"/>
    <s v="OK"/>
    <s v="OK"/>
    <s v="OK"/>
    <s v="OK"/>
    <s v="OK"/>
    <s v="OK"/>
    <s v="OK"/>
    <s v="OK"/>
    <s v="OK"/>
  </r>
  <r>
    <x v="302"/>
    <x v="216"/>
    <x v="0"/>
    <x v="0"/>
    <x v="0"/>
    <s v="Accessories"/>
    <s v="S006"/>
    <x v="2"/>
    <x v="1"/>
    <n v="79"/>
    <x v="302"/>
    <n v="3156050"/>
    <n v="78"/>
    <n v="157"/>
    <s v="E001"/>
    <m/>
    <x v="1"/>
    <x v="1"/>
    <s v="Regular Transaction"/>
    <s v="OK"/>
    <s v="OK"/>
    <s v="OK"/>
    <s v="OK"/>
    <s v="OK"/>
    <s v="OK"/>
    <s v="OK"/>
    <s v="OK"/>
    <s v="OK"/>
    <s v="OK"/>
  </r>
  <r>
    <x v="303"/>
    <x v="49"/>
    <x v="1"/>
    <x v="1"/>
    <x v="0"/>
    <s v="Computers"/>
    <s v="S006"/>
    <x v="1"/>
    <x v="3"/>
    <n v="64"/>
    <x v="303"/>
    <n v="1457344"/>
    <n v="317"/>
    <n v="253"/>
    <s v="E005"/>
    <s v="C0265"/>
    <x v="3"/>
    <x v="1"/>
    <s v="Regular Transaction"/>
    <s v="OK"/>
    <s v="OK"/>
    <s v="OK"/>
    <s v="OK"/>
    <s v="OK"/>
    <s v="OK"/>
    <s v="OK"/>
    <s v="OK"/>
    <s v="OK"/>
    <s v="OK"/>
  </r>
  <r>
    <x v="304"/>
    <x v="16"/>
    <x v="0"/>
    <x v="0"/>
    <x v="0"/>
    <s v="Accessories"/>
    <s v="S009"/>
    <x v="0"/>
    <x v="0"/>
    <n v="43"/>
    <x v="304"/>
    <n v="1211998"/>
    <n v="189"/>
    <n v="232"/>
    <s v="E003"/>
    <m/>
    <x v="0"/>
    <x v="1"/>
    <s v="Regular Transaction"/>
    <s v="OK"/>
    <s v="OK"/>
    <s v="OK"/>
    <s v="OK"/>
    <s v="OK"/>
    <s v="OK"/>
    <s v="OK"/>
    <s v="OK"/>
    <s v="OK"/>
    <s v="OK"/>
  </r>
  <r>
    <x v="305"/>
    <x v="260"/>
    <x v="3"/>
    <x v="3"/>
    <x v="1"/>
    <s v="Books"/>
    <s v="S012"/>
    <x v="3"/>
    <x v="2"/>
    <n v="8"/>
    <x v="305"/>
    <n v="262336"/>
    <n v="489"/>
    <n v="497"/>
    <s v="E009"/>
    <m/>
    <x v="2"/>
    <x v="1"/>
    <s v="Regular Transaction"/>
    <s v="OK"/>
    <s v="OK"/>
    <s v="OK"/>
    <s v="OK"/>
    <s v="OK"/>
    <s v="OK"/>
    <s v="OK"/>
    <s v="OK"/>
    <s v="OK"/>
    <s v="OK"/>
  </r>
  <r>
    <x v="306"/>
    <x v="32"/>
    <x v="6"/>
    <x v="6"/>
    <x v="1"/>
    <s v="Files"/>
    <s v="S001"/>
    <x v="3"/>
    <x v="0"/>
    <n v="30"/>
    <x v="306"/>
    <n v="1457910"/>
    <n v="310"/>
    <n v="340"/>
    <s v="E002"/>
    <m/>
    <x v="0"/>
    <x v="0"/>
    <s v="Regular Transaction"/>
    <s v="OK"/>
    <s v="OK"/>
    <s v="OK"/>
    <s v="OK"/>
    <s v="OK"/>
    <s v="OK"/>
    <s v="OK"/>
    <s v="OK"/>
    <s v="OK"/>
    <s v="OK"/>
  </r>
  <r>
    <x v="307"/>
    <x v="261"/>
    <x v="8"/>
    <x v="8"/>
    <x v="2"/>
    <s v="Chairs"/>
    <s v="S014"/>
    <x v="3"/>
    <x v="1"/>
    <n v="20"/>
    <x v="307"/>
    <n v="235560"/>
    <n v="489"/>
    <n v="469"/>
    <s v="E011"/>
    <m/>
    <x v="1"/>
    <x v="1"/>
    <s v="Regular Transaction"/>
    <s v="OK"/>
    <s v="OK"/>
    <s v="OK"/>
    <s v="OK"/>
    <s v="OK"/>
    <s v="OK"/>
    <s v="OK"/>
    <s v="OK"/>
    <s v="OK"/>
    <s v="OK"/>
  </r>
  <r>
    <x v="308"/>
    <x v="262"/>
    <x v="5"/>
    <x v="5"/>
    <x v="2"/>
    <s v="Desks"/>
    <s v="S017"/>
    <x v="2"/>
    <x v="2"/>
    <n v="35"/>
    <x v="308"/>
    <n v="180390"/>
    <n v="342"/>
    <n v="377"/>
    <s v="E006"/>
    <m/>
    <x v="1"/>
    <x v="2"/>
    <s v="Regular Transaction"/>
    <s v="OK"/>
    <s v="OK"/>
    <s v="OK"/>
    <s v="OK"/>
    <s v="OK"/>
    <s v="OK"/>
    <s v="OK"/>
    <s v="OK"/>
    <s v="OK"/>
    <s v="OK"/>
  </r>
  <r>
    <x v="309"/>
    <x v="263"/>
    <x v="4"/>
    <x v="4"/>
    <x v="1"/>
    <s v="Writing"/>
    <s v="S010"/>
    <x v="1"/>
    <x v="0"/>
    <n v="52"/>
    <x v="309"/>
    <n v="237484"/>
    <n v="499"/>
    <n v="551"/>
    <s v="E003"/>
    <m/>
    <x v="0"/>
    <x v="2"/>
    <s v="Regular Transaction"/>
    <s v="OK"/>
    <s v="OK"/>
    <s v="OK"/>
    <s v="OK"/>
    <s v="OK"/>
    <s v="OK"/>
    <s v="OK"/>
    <s v="OK"/>
    <s v="OK"/>
    <s v="OK"/>
  </r>
  <r>
    <x v="310"/>
    <x v="264"/>
    <x v="1"/>
    <x v="1"/>
    <x v="0"/>
    <s v="Computers"/>
    <s v="S008"/>
    <x v="4"/>
    <x v="2"/>
    <n v="26"/>
    <x v="310"/>
    <n v="498134"/>
    <n v="338"/>
    <n v="364"/>
    <s v="E012"/>
    <m/>
    <x v="0"/>
    <x v="2"/>
    <s v="Regular Transaction"/>
    <s v="OK"/>
    <s v="OK"/>
    <s v="OK"/>
    <s v="OK"/>
    <s v="OK"/>
    <s v="OK"/>
    <s v="OK"/>
    <s v="OK"/>
    <s v="OK"/>
    <s v="OK"/>
  </r>
  <r>
    <x v="311"/>
    <x v="265"/>
    <x v="2"/>
    <x v="2"/>
    <x v="0"/>
    <s v="Displays"/>
    <s v="S012"/>
    <x v="2"/>
    <x v="3"/>
    <n v="20"/>
    <x v="311"/>
    <n v="9340"/>
    <n v="259"/>
    <n v="239"/>
    <s v="E011"/>
    <s v="C0013"/>
    <x v="2"/>
    <x v="0"/>
    <s v="Regular Transaction"/>
    <s v="OK"/>
    <s v="OK"/>
    <s v="OK"/>
    <s v="OK"/>
    <s v="OK"/>
    <s v="OK"/>
    <s v="OK"/>
    <s v="OK"/>
    <s v="OK"/>
    <s v="OK"/>
  </r>
  <r>
    <x v="312"/>
    <x v="26"/>
    <x v="5"/>
    <x v="5"/>
    <x v="2"/>
    <s v="Desks"/>
    <s v="S016"/>
    <x v="2"/>
    <x v="2"/>
    <n v="14"/>
    <x v="312"/>
    <n v="188958"/>
    <n v="321"/>
    <n v="335"/>
    <s v="E005"/>
    <m/>
    <x v="3"/>
    <x v="0"/>
    <s v="Regular Transaction"/>
    <s v="OK"/>
    <s v="OK"/>
    <s v="OK"/>
    <s v="OK"/>
    <s v="OK"/>
    <s v="OK"/>
    <s v="OK"/>
    <s v="OK"/>
    <s v="OK"/>
    <s v="OK"/>
  </r>
  <r>
    <x v="313"/>
    <x v="118"/>
    <x v="0"/>
    <x v="0"/>
    <x v="0"/>
    <s v="Accessories"/>
    <s v="S015"/>
    <x v="2"/>
    <x v="0"/>
    <n v="30"/>
    <x v="313"/>
    <n v="1023360"/>
    <n v="261"/>
    <n v="291"/>
    <s v="E019"/>
    <m/>
    <x v="2"/>
    <x v="1"/>
    <s v="Regular Transaction"/>
    <s v="OK"/>
    <s v="OK"/>
    <s v="OK"/>
    <s v="OK"/>
    <s v="OK"/>
    <s v="OK"/>
    <s v="OK"/>
    <s v="OK"/>
    <s v="OK"/>
    <s v="OK"/>
  </r>
  <r>
    <x v="314"/>
    <x v="135"/>
    <x v="4"/>
    <x v="4"/>
    <x v="1"/>
    <s v="Writing"/>
    <s v="S014"/>
    <x v="3"/>
    <x v="3"/>
    <n v="82"/>
    <x v="314"/>
    <n v="2123308"/>
    <n v="88"/>
    <n v="6"/>
    <s v="E008"/>
    <s v="C0304"/>
    <x v="3"/>
    <x v="1"/>
    <s v="Regular Transaction"/>
    <s v="OK"/>
    <s v="OK"/>
    <s v="OK"/>
    <s v="OK"/>
    <s v="OK"/>
    <s v="OK"/>
    <s v="OK"/>
    <s v="OK"/>
    <s v="OK"/>
    <s v="OK"/>
  </r>
  <r>
    <x v="315"/>
    <x v="266"/>
    <x v="7"/>
    <x v="7"/>
    <x v="0"/>
    <s v="Printers"/>
    <s v="S011"/>
    <x v="4"/>
    <x v="2"/>
    <n v="51"/>
    <x v="315"/>
    <n v="2344572"/>
    <n v="475"/>
    <n v="526"/>
    <s v="E009"/>
    <m/>
    <x v="1"/>
    <x v="1"/>
    <s v="Regular Transaction"/>
    <s v="OK"/>
    <s v="OK"/>
    <s v="OK"/>
    <s v="OK"/>
    <s v="OK"/>
    <s v="OK"/>
    <s v="OK"/>
    <s v="OK"/>
    <s v="OK"/>
    <s v="OK"/>
  </r>
  <r>
    <x v="316"/>
    <x v="101"/>
    <x v="0"/>
    <x v="0"/>
    <x v="0"/>
    <s v="Accessories"/>
    <s v="S015"/>
    <x v="4"/>
    <x v="3"/>
    <n v="18"/>
    <x v="316"/>
    <n v="690642"/>
    <n v="105"/>
    <n v="87"/>
    <s v="E011"/>
    <s v="C0080"/>
    <x v="0"/>
    <x v="0"/>
    <s v="Regular Transaction"/>
    <s v="OK"/>
    <s v="OK"/>
    <s v="OK"/>
    <s v="OK"/>
    <s v="OK"/>
    <s v="OK"/>
    <s v="OK"/>
    <s v="OK"/>
    <s v="OK"/>
    <s v="OK"/>
  </r>
  <r>
    <x v="317"/>
    <x v="267"/>
    <x v="0"/>
    <x v="0"/>
    <x v="0"/>
    <s v="Accessories"/>
    <s v="S009"/>
    <x v="2"/>
    <x v="2"/>
    <n v="99"/>
    <x v="317"/>
    <n v="1352043"/>
    <n v="281"/>
    <n v="380"/>
    <s v="E003"/>
    <m/>
    <x v="1"/>
    <x v="2"/>
    <s v="Regular Transaction"/>
    <s v="OK"/>
    <s v="OK"/>
    <s v="OK"/>
    <s v="OK"/>
    <s v="OK"/>
    <s v="OK"/>
    <s v="OK"/>
    <s v="OK"/>
    <s v="OK"/>
    <s v="OK"/>
  </r>
  <r>
    <x v="318"/>
    <x v="268"/>
    <x v="7"/>
    <x v="7"/>
    <x v="0"/>
    <s v="Printers"/>
    <s v="S008"/>
    <x v="1"/>
    <x v="0"/>
    <n v="28"/>
    <x v="318"/>
    <n v="602896"/>
    <n v="125"/>
    <n v="153"/>
    <s v="E013"/>
    <m/>
    <x v="2"/>
    <x v="0"/>
    <s v="Regular Transaction"/>
    <s v="OK"/>
    <s v="OK"/>
    <s v="OK"/>
    <s v="OK"/>
    <s v="OK"/>
    <s v="OK"/>
    <s v="OK"/>
    <s v="OK"/>
    <s v="OK"/>
    <s v="OK"/>
  </r>
  <r>
    <x v="319"/>
    <x v="23"/>
    <x v="7"/>
    <x v="7"/>
    <x v="0"/>
    <s v="Printers"/>
    <s v="S018"/>
    <x v="3"/>
    <x v="2"/>
    <n v="23"/>
    <x v="319"/>
    <n v="47978"/>
    <n v="257"/>
    <n v="280"/>
    <s v="E004"/>
    <m/>
    <x v="0"/>
    <x v="2"/>
    <s v="Regular Transaction"/>
    <s v="OK"/>
    <s v="OK"/>
    <s v="OK"/>
    <s v="OK"/>
    <s v="OK"/>
    <s v="OK"/>
    <s v="OK"/>
    <s v="OK"/>
    <s v="OK"/>
    <s v="OK"/>
  </r>
  <r>
    <x v="320"/>
    <x v="269"/>
    <x v="0"/>
    <x v="0"/>
    <x v="0"/>
    <s v="Accessories"/>
    <s v="S007"/>
    <x v="4"/>
    <x v="3"/>
    <n v="16"/>
    <x v="320"/>
    <n v="13328"/>
    <n v="81"/>
    <n v="65"/>
    <s v="E012"/>
    <s v="C0426"/>
    <x v="2"/>
    <x v="0"/>
    <s v="Regular Transaction"/>
    <s v="OK"/>
    <s v="OK"/>
    <s v="OK"/>
    <s v="OK"/>
    <s v="OK"/>
    <s v="OK"/>
    <s v="OK"/>
    <s v="OK"/>
    <s v="OK"/>
    <s v="OK"/>
  </r>
  <r>
    <x v="321"/>
    <x v="270"/>
    <x v="6"/>
    <x v="6"/>
    <x v="1"/>
    <s v="Files"/>
    <s v="S015"/>
    <x v="3"/>
    <x v="2"/>
    <n v="10"/>
    <x v="321"/>
    <n v="14780"/>
    <n v="83"/>
    <n v="93"/>
    <s v="E003"/>
    <m/>
    <x v="3"/>
    <x v="0"/>
    <s v="Regular Transaction"/>
    <s v="OK"/>
    <s v="OK"/>
    <s v="OK"/>
    <s v="OK"/>
    <s v="OK"/>
    <s v="OK"/>
    <s v="OK"/>
    <s v="OK"/>
    <s v="OK"/>
    <s v="OK"/>
  </r>
  <r>
    <x v="322"/>
    <x v="271"/>
    <x v="0"/>
    <x v="0"/>
    <x v="0"/>
    <s v="Accessories"/>
    <s v="S013"/>
    <x v="4"/>
    <x v="0"/>
    <n v="60"/>
    <x v="322"/>
    <n v="202080"/>
    <n v="136"/>
    <n v="196"/>
    <s v="E001"/>
    <m/>
    <x v="0"/>
    <x v="1"/>
    <s v="Regular Transaction"/>
    <s v="OK"/>
    <s v="OK"/>
    <s v="OK"/>
    <s v="OK"/>
    <s v="OK"/>
    <s v="OK"/>
    <s v="OK"/>
    <s v="OK"/>
    <s v="OK"/>
    <s v="OK"/>
  </r>
  <r>
    <x v="323"/>
    <x v="161"/>
    <x v="5"/>
    <x v="5"/>
    <x v="2"/>
    <s v="Desks"/>
    <s v="S005"/>
    <x v="2"/>
    <x v="3"/>
    <n v="46"/>
    <x v="323"/>
    <n v="649566"/>
    <n v="145"/>
    <n v="99"/>
    <s v="E020"/>
    <s v="C0141"/>
    <x v="1"/>
    <x v="2"/>
    <s v="Regular Transaction"/>
    <s v="OK"/>
    <s v="OK"/>
    <s v="OK"/>
    <s v="OK"/>
    <s v="OK"/>
    <s v="OK"/>
    <s v="OK"/>
    <s v="OK"/>
    <s v="OK"/>
    <s v="OK"/>
  </r>
  <r>
    <x v="324"/>
    <x v="272"/>
    <x v="7"/>
    <x v="7"/>
    <x v="0"/>
    <s v="Printers"/>
    <s v="S013"/>
    <x v="3"/>
    <x v="1"/>
    <n v="53"/>
    <x v="324"/>
    <n v="1915367"/>
    <n v="295"/>
    <n v="242"/>
    <s v="E014"/>
    <m/>
    <x v="1"/>
    <x v="0"/>
    <s v="Regular Transaction"/>
    <s v="OK"/>
    <s v="OK"/>
    <s v="OK"/>
    <s v="OK"/>
    <s v="OK"/>
    <s v="OK"/>
    <s v="OK"/>
    <s v="OK"/>
    <s v="OK"/>
    <s v="OK"/>
  </r>
  <r>
    <x v="325"/>
    <x v="3"/>
    <x v="4"/>
    <x v="4"/>
    <x v="1"/>
    <s v="Writing"/>
    <s v="S016"/>
    <x v="0"/>
    <x v="3"/>
    <n v="81"/>
    <x v="325"/>
    <n v="2889999"/>
    <n v="456"/>
    <n v="375"/>
    <s v="E016"/>
    <s v="C0010"/>
    <x v="3"/>
    <x v="2"/>
    <s v="Regular Transaction"/>
    <s v="OK"/>
    <s v="OK"/>
    <s v="OK"/>
    <s v="OK"/>
    <s v="OK"/>
    <s v="OK"/>
    <s v="OK"/>
    <s v="OK"/>
    <s v="OK"/>
    <s v="OK"/>
  </r>
  <r>
    <x v="326"/>
    <x v="273"/>
    <x v="6"/>
    <x v="6"/>
    <x v="1"/>
    <s v="Files"/>
    <s v="S020"/>
    <x v="3"/>
    <x v="2"/>
    <n v="50"/>
    <x v="326"/>
    <n v="888650"/>
    <n v="142"/>
    <n v="192"/>
    <s v="E001"/>
    <m/>
    <x v="3"/>
    <x v="0"/>
    <s v="Regular Transaction"/>
    <s v="OK"/>
    <s v="OK"/>
    <s v="OK"/>
    <s v="OK"/>
    <s v="OK"/>
    <s v="OK"/>
    <s v="OK"/>
    <s v="OK"/>
    <s v="OK"/>
    <s v="OK"/>
  </r>
  <r>
    <x v="327"/>
    <x v="274"/>
    <x v="1"/>
    <x v="1"/>
    <x v="0"/>
    <s v="Computers"/>
    <s v="S008"/>
    <x v="3"/>
    <x v="1"/>
    <n v="68"/>
    <x v="327"/>
    <n v="1596232"/>
    <n v="442"/>
    <n v="374"/>
    <s v="E009"/>
    <m/>
    <x v="2"/>
    <x v="0"/>
    <s v="Regular Transaction"/>
    <s v="OK"/>
    <s v="OK"/>
    <s v="OK"/>
    <s v="OK"/>
    <s v="OK"/>
    <s v="OK"/>
    <s v="OK"/>
    <s v="OK"/>
    <s v="OK"/>
    <s v="OK"/>
  </r>
  <r>
    <x v="328"/>
    <x v="275"/>
    <x v="2"/>
    <x v="2"/>
    <x v="0"/>
    <s v="Displays"/>
    <s v="S012"/>
    <x v="0"/>
    <x v="1"/>
    <n v="46"/>
    <x v="328"/>
    <n v="525964"/>
    <n v="140"/>
    <n v="94"/>
    <s v="E001"/>
    <m/>
    <x v="3"/>
    <x v="1"/>
    <s v="Regular Transaction"/>
    <s v="OK"/>
    <s v="OK"/>
    <s v="OK"/>
    <s v="OK"/>
    <s v="OK"/>
    <s v="OK"/>
    <s v="OK"/>
    <s v="OK"/>
    <s v="OK"/>
    <s v="OK"/>
  </r>
  <r>
    <x v="329"/>
    <x v="276"/>
    <x v="6"/>
    <x v="6"/>
    <x v="1"/>
    <s v="Files"/>
    <s v="S010"/>
    <x v="3"/>
    <x v="3"/>
    <n v="73"/>
    <x v="329"/>
    <n v="904178"/>
    <n v="478"/>
    <n v="405"/>
    <s v="E016"/>
    <s v="C0415"/>
    <x v="2"/>
    <x v="2"/>
    <s v="Regular Transaction"/>
    <s v="OK"/>
    <s v="OK"/>
    <s v="OK"/>
    <s v="OK"/>
    <s v="OK"/>
    <s v="OK"/>
    <s v="OK"/>
    <s v="OK"/>
    <s v="OK"/>
    <s v="OK"/>
  </r>
  <r>
    <x v="330"/>
    <x v="140"/>
    <x v="0"/>
    <x v="0"/>
    <x v="0"/>
    <s v="Accessories"/>
    <s v="S016"/>
    <x v="2"/>
    <x v="0"/>
    <n v="30"/>
    <x v="330"/>
    <n v="1184400"/>
    <n v="162"/>
    <n v="192"/>
    <s v="E011"/>
    <m/>
    <x v="1"/>
    <x v="0"/>
    <s v="Regular Transaction"/>
    <s v="OK"/>
    <s v="OK"/>
    <s v="OK"/>
    <s v="OK"/>
    <s v="OK"/>
    <s v="OK"/>
    <s v="OK"/>
    <s v="OK"/>
    <s v="OK"/>
    <s v="OK"/>
  </r>
  <r>
    <x v="331"/>
    <x v="247"/>
    <x v="9"/>
    <x v="9"/>
    <x v="0"/>
    <s v="Accessories"/>
    <s v="S001"/>
    <x v="3"/>
    <x v="2"/>
    <n v="92"/>
    <x v="331"/>
    <n v="1074560"/>
    <n v="460"/>
    <n v="552"/>
    <s v="E019"/>
    <m/>
    <x v="1"/>
    <x v="2"/>
    <s v="Regular Transaction"/>
    <s v="OK"/>
    <s v="OK"/>
    <s v="OK"/>
    <s v="OK"/>
    <s v="OK"/>
    <s v="OK"/>
    <s v="OK"/>
    <s v="OK"/>
    <s v="OK"/>
    <s v="OK"/>
  </r>
  <r>
    <x v="332"/>
    <x v="27"/>
    <x v="0"/>
    <x v="0"/>
    <x v="0"/>
    <s v="Accessories"/>
    <s v="S019"/>
    <x v="2"/>
    <x v="2"/>
    <n v="10"/>
    <x v="332"/>
    <n v="245330"/>
    <n v="410"/>
    <n v="420"/>
    <s v="E011"/>
    <m/>
    <x v="3"/>
    <x v="1"/>
    <s v="Regular Transaction"/>
    <s v="OK"/>
    <s v="OK"/>
    <s v="OK"/>
    <s v="OK"/>
    <s v="OK"/>
    <s v="OK"/>
    <s v="OK"/>
    <s v="OK"/>
    <s v="OK"/>
    <s v="OK"/>
  </r>
  <r>
    <x v="333"/>
    <x v="277"/>
    <x v="8"/>
    <x v="8"/>
    <x v="2"/>
    <s v="Chairs"/>
    <s v="S011"/>
    <x v="3"/>
    <x v="3"/>
    <n v="21"/>
    <x v="333"/>
    <n v="1008945"/>
    <n v="273"/>
    <n v="252"/>
    <s v="E018"/>
    <s v="C0406"/>
    <x v="3"/>
    <x v="1"/>
    <s v="Regular Transaction"/>
    <s v="OK"/>
    <s v="OK"/>
    <s v="OK"/>
    <s v="OK"/>
    <s v="OK"/>
    <s v="OK"/>
    <s v="OK"/>
    <s v="OK"/>
    <s v="OK"/>
    <s v="OK"/>
  </r>
  <r>
    <x v="334"/>
    <x v="278"/>
    <x v="2"/>
    <x v="2"/>
    <x v="0"/>
    <s v="Displays"/>
    <s v="S006"/>
    <x v="2"/>
    <x v="3"/>
    <n v="49"/>
    <x v="334"/>
    <n v="987693"/>
    <n v="425"/>
    <n v="376"/>
    <s v="E019"/>
    <s v="C0353"/>
    <x v="0"/>
    <x v="2"/>
    <s v="Regular Transaction"/>
    <s v="OK"/>
    <s v="OK"/>
    <s v="OK"/>
    <s v="OK"/>
    <s v="OK"/>
    <s v="OK"/>
    <s v="OK"/>
    <s v="OK"/>
    <s v="OK"/>
    <s v="OK"/>
  </r>
  <r>
    <x v="335"/>
    <x v="279"/>
    <x v="6"/>
    <x v="6"/>
    <x v="1"/>
    <s v="Files"/>
    <s v="S019"/>
    <x v="2"/>
    <x v="0"/>
    <n v="24"/>
    <x v="138"/>
    <n v="948672"/>
    <n v="212"/>
    <n v="236"/>
    <s v="E016"/>
    <m/>
    <x v="1"/>
    <x v="1"/>
    <s v="Regular Transaction"/>
    <s v="OK"/>
    <s v="OK"/>
    <s v="OK"/>
    <s v="OK"/>
    <s v="OK"/>
    <s v="OK"/>
    <s v="OK"/>
    <s v="OK"/>
    <s v="OK"/>
    <s v="OK"/>
  </r>
  <r>
    <x v="336"/>
    <x v="280"/>
    <x v="8"/>
    <x v="8"/>
    <x v="2"/>
    <s v="Chairs"/>
    <s v="S003"/>
    <x v="1"/>
    <x v="0"/>
    <n v="31"/>
    <x v="335"/>
    <n v="706118"/>
    <n v="213"/>
    <n v="244"/>
    <s v="E015"/>
    <m/>
    <x v="2"/>
    <x v="0"/>
    <s v="Regular Transaction"/>
    <s v="OK"/>
    <s v="OK"/>
    <s v="OK"/>
    <s v="OK"/>
    <s v="OK"/>
    <s v="OK"/>
    <s v="OK"/>
    <s v="OK"/>
    <s v="OK"/>
    <s v="OK"/>
  </r>
  <r>
    <x v="337"/>
    <x v="281"/>
    <x v="7"/>
    <x v="7"/>
    <x v="0"/>
    <s v="Printers"/>
    <s v="S001"/>
    <x v="2"/>
    <x v="3"/>
    <n v="32"/>
    <x v="336"/>
    <n v="1455264"/>
    <n v="84"/>
    <n v="52"/>
    <s v="E013"/>
    <s v="C0180"/>
    <x v="0"/>
    <x v="2"/>
    <s v="Regular Transaction"/>
    <s v="OK"/>
    <s v="OK"/>
    <s v="OK"/>
    <s v="OK"/>
    <s v="OK"/>
    <s v="OK"/>
    <s v="OK"/>
    <s v="OK"/>
    <s v="OK"/>
    <s v="OK"/>
  </r>
  <r>
    <x v="338"/>
    <x v="282"/>
    <x v="5"/>
    <x v="5"/>
    <x v="2"/>
    <s v="Desks"/>
    <s v="S004"/>
    <x v="4"/>
    <x v="3"/>
    <n v="53"/>
    <x v="337"/>
    <n v="1715292"/>
    <n v="243"/>
    <n v="190"/>
    <s v="E019"/>
    <s v="C0180"/>
    <x v="1"/>
    <x v="1"/>
    <s v="Regular Transaction"/>
    <s v="OK"/>
    <s v="OK"/>
    <s v="OK"/>
    <s v="OK"/>
    <s v="OK"/>
    <s v="OK"/>
    <s v="OK"/>
    <s v="OK"/>
    <s v="OK"/>
    <s v="OK"/>
  </r>
  <r>
    <x v="339"/>
    <x v="283"/>
    <x v="9"/>
    <x v="9"/>
    <x v="0"/>
    <s v="Accessories"/>
    <s v="S004"/>
    <x v="2"/>
    <x v="1"/>
    <n v="10"/>
    <x v="338"/>
    <n v="22390"/>
    <n v="200"/>
    <n v="190"/>
    <s v="E011"/>
    <m/>
    <x v="1"/>
    <x v="2"/>
    <s v="Regular Transaction"/>
    <s v="OK"/>
    <s v="OK"/>
    <s v="OK"/>
    <s v="OK"/>
    <s v="OK"/>
    <s v="OK"/>
    <s v="OK"/>
    <s v="OK"/>
    <s v="OK"/>
    <s v="OK"/>
  </r>
  <r>
    <x v="340"/>
    <x v="153"/>
    <x v="5"/>
    <x v="5"/>
    <x v="2"/>
    <s v="Desks"/>
    <s v="S020"/>
    <x v="0"/>
    <x v="3"/>
    <n v="94"/>
    <x v="339"/>
    <n v="466710"/>
    <n v="330"/>
    <n v="236"/>
    <s v="E016"/>
    <s v="C0483"/>
    <x v="2"/>
    <x v="0"/>
    <s v="Regular Transaction"/>
    <s v="OK"/>
    <s v="OK"/>
    <s v="OK"/>
    <s v="OK"/>
    <s v="OK"/>
    <s v="OK"/>
    <s v="OK"/>
    <s v="OK"/>
    <s v="OK"/>
    <s v="OK"/>
  </r>
  <r>
    <x v="341"/>
    <x v="90"/>
    <x v="5"/>
    <x v="5"/>
    <x v="2"/>
    <s v="Desks"/>
    <s v="S007"/>
    <x v="3"/>
    <x v="3"/>
    <n v="78"/>
    <x v="340"/>
    <n v="2223390"/>
    <n v="130"/>
    <n v="52"/>
    <s v="E014"/>
    <s v="C0028"/>
    <x v="3"/>
    <x v="0"/>
    <s v="Regular Transaction"/>
    <s v="OK"/>
    <s v="OK"/>
    <s v="OK"/>
    <s v="OK"/>
    <s v="OK"/>
    <s v="OK"/>
    <s v="OK"/>
    <s v="OK"/>
    <s v="OK"/>
    <s v="OK"/>
  </r>
  <r>
    <x v="342"/>
    <x v="284"/>
    <x v="7"/>
    <x v="7"/>
    <x v="0"/>
    <s v="Printers"/>
    <s v="S018"/>
    <x v="4"/>
    <x v="2"/>
    <n v="31"/>
    <x v="341"/>
    <n v="196385"/>
    <n v="75"/>
    <n v="106"/>
    <s v="E005"/>
    <m/>
    <x v="2"/>
    <x v="2"/>
    <s v="Regular Transaction"/>
    <s v="OK"/>
    <s v="OK"/>
    <s v="OK"/>
    <s v="OK"/>
    <s v="OK"/>
    <s v="OK"/>
    <s v="OK"/>
    <s v="OK"/>
    <s v="OK"/>
    <s v="OK"/>
  </r>
  <r>
    <x v="343"/>
    <x v="285"/>
    <x v="8"/>
    <x v="8"/>
    <x v="2"/>
    <s v="Chairs"/>
    <s v="S020"/>
    <x v="4"/>
    <x v="0"/>
    <n v="55"/>
    <x v="342"/>
    <n v="318560"/>
    <n v="200"/>
    <n v="255"/>
    <s v="E007"/>
    <m/>
    <x v="2"/>
    <x v="1"/>
    <s v="Regular Transaction"/>
    <s v="OK"/>
    <s v="OK"/>
    <s v="OK"/>
    <s v="OK"/>
    <s v="OK"/>
    <s v="OK"/>
    <s v="OK"/>
    <s v="OK"/>
    <s v="OK"/>
    <s v="OK"/>
  </r>
  <r>
    <x v="344"/>
    <x v="286"/>
    <x v="1"/>
    <x v="1"/>
    <x v="0"/>
    <s v="Computers"/>
    <s v="S010"/>
    <x v="4"/>
    <x v="3"/>
    <n v="22"/>
    <x v="343"/>
    <n v="921228"/>
    <n v="199"/>
    <n v="177"/>
    <s v="E016"/>
    <s v="C0042"/>
    <x v="0"/>
    <x v="2"/>
    <s v="Regular Transaction"/>
    <s v="OK"/>
    <s v="OK"/>
    <s v="OK"/>
    <s v="OK"/>
    <s v="OK"/>
    <s v="OK"/>
    <s v="OK"/>
    <s v="OK"/>
    <s v="OK"/>
    <s v="OK"/>
  </r>
  <r>
    <x v="345"/>
    <x v="287"/>
    <x v="7"/>
    <x v="7"/>
    <x v="0"/>
    <s v="Printers"/>
    <s v="S013"/>
    <x v="1"/>
    <x v="0"/>
    <n v="83"/>
    <x v="344"/>
    <n v="2963847"/>
    <n v="248"/>
    <n v="331"/>
    <s v="E006"/>
    <m/>
    <x v="0"/>
    <x v="0"/>
    <s v="Regular Transaction"/>
    <s v="OK"/>
    <s v="OK"/>
    <s v="OK"/>
    <s v="OK"/>
    <s v="OK"/>
    <s v="OK"/>
    <s v="OK"/>
    <s v="OK"/>
    <s v="OK"/>
    <s v="OK"/>
  </r>
  <r>
    <x v="346"/>
    <x v="288"/>
    <x v="1"/>
    <x v="1"/>
    <x v="0"/>
    <s v="Computers"/>
    <s v="S019"/>
    <x v="2"/>
    <x v="2"/>
    <n v="57"/>
    <x v="345"/>
    <n v="1740096"/>
    <n v="184"/>
    <n v="241"/>
    <s v="E005"/>
    <m/>
    <x v="2"/>
    <x v="0"/>
    <s v="Regular Transaction"/>
    <s v="OK"/>
    <s v="OK"/>
    <s v="OK"/>
    <s v="OK"/>
    <s v="OK"/>
    <s v="OK"/>
    <s v="OK"/>
    <s v="OK"/>
    <s v="OK"/>
    <s v="OK"/>
  </r>
  <r>
    <x v="347"/>
    <x v="289"/>
    <x v="0"/>
    <x v="0"/>
    <x v="0"/>
    <s v="Accessories"/>
    <s v="S018"/>
    <x v="2"/>
    <x v="2"/>
    <n v="70"/>
    <x v="346"/>
    <n v="1902670"/>
    <n v="437"/>
    <n v="507"/>
    <s v="E013"/>
    <m/>
    <x v="0"/>
    <x v="1"/>
    <s v="Regular Transaction"/>
    <s v="OK"/>
    <s v="OK"/>
    <s v="OK"/>
    <s v="OK"/>
    <s v="OK"/>
    <s v="OK"/>
    <s v="OK"/>
    <s v="OK"/>
    <s v="OK"/>
    <s v="OK"/>
  </r>
  <r>
    <x v="348"/>
    <x v="290"/>
    <x v="4"/>
    <x v="4"/>
    <x v="1"/>
    <s v="Writing"/>
    <s v="S002"/>
    <x v="0"/>
    <x v="1"/>
    <n v="74"/>
    <x v="347"/>
    <n v="1146482"/>
    <n v="293"/>
    <n v="367"/>
    <s v="E019"/>
    <m/>
    <x v="1"/>
    <x v="0"/>
    <s v="Regular Transaction"/>
    <s v="OK"/>
    <s v="OK"/>
    <s v="OK"/>
    <s v="OK"/>
    <s v="OK"/>
    <s v="OK"/>
    <s v="OK"/>
    <s v="OK"/>
    <s v="OK"/>
    <s v="OK"/>
  </r>
  <r>
    <x v="349"/>
    <x v="291"/>
    <x v="0"/>
    <x v="0"/>
    <x v="0"/>
    <s v="Accessories"/>
    <s v="S014"/>
    <x v="2"/>
    <x v="1"/>
    <n v="23"/>
    <x v="348"/>
    <n v="253115"/>
    <n v="158"/>
    <n v="135"/>
    <s v="E014"/>
    <m/>
    <x v="1"/>
    <x v="0"/>
    <s v="Regular Transaction"/>
    <s v="OK"/>
    <s v="OK"/>
    <s v="OK"/>
    <s v="OK"/>
    <s v="OK"/>
    <s v="OK"/>
    <s v="OK"/>
    <s v="OK"/>
    <s v="OK"/>
    <s v="OK"/>
  </r>
  <r>
    <x v="350"/>
    <x v="244"/>
    <x v="9"/>
    <x v="9"/>
    <x v="0"/>
    <s v="Accessories"/>
    <s v="S013"/>
    <x v="0"/>
    <x v="2"/>
    <n v="41"/>
    <x v="349"/>
    <n v="1955741"/>
    <n v="463"/>
    <n v="504"/>
    <s v="E013"/>
    <m/>
    <x v="3"/>
    <x v="0"/>
    <s v="Regular Transaction"/>
    <s v="OK"/>
    <s v="OK"/>
    <s v="OK"/>
    <s v="OK"/>
    <s v="OK"/>
    <s v="OK"/>
    <s v="OK"/>
    <s v="OK"/>
    <s v="OK"/>
    <s v="OK"/>
  </r>
  <r>
    <x v="351"/>
    <x v="292"/>
    <x v="7"/>
    <x v="7"/>
    <x v="0"/>
    <s v="Printers"/>
    <s v="S005"/>
    <x v="3"/>
    <x v="1"/>
    <n v="2"/>
    <x v="350"/>
    <n v="91904"/>
    <n v="369"/>
    <n v="371"/>
    <s v="E019"/>
    <m/>
    <x v="2"/>
    <x v="0"/>
    <s v="Regular Transaction"/>
    <s v="OK"/>
    <s v="OK"/>
    <s v="OK"/>
    <s v="OK"/>
    <s v="OK"/>
    <s v="OK"/>
    <s v="OK"/>
    <s v="OK"/>
    <s v="OK"/>
    <s v="OK"/>
  </r>
  <r>
    <x v="352"/>
    <x v="89"/>
    <x v="0"/>
    <x v="0"/>
    <x v="0"/>
    <s v="Accessories"/>
    <s v="S009"/>
    <x v="4"/>
    <x v="0"/>
    <n v="37"/>
    <x v="351"/>
    <n v="1300661"/>
    <n v="500"/>
    <n v="537"/>
    <s v="E016"/>
    <m/>
    <x v="0"/>
    <x v="2"/>
    <s v="Regular Transaction"/>
    <s v="OK"/>
    <s v="OK"/>
    <s v="OK"/>
    <s v="OK"/>
    <s v="OK"/>
    <s v="OK"/>
    <s v="OK"/>
    <s v="OK"/>
    <s v="OK"/>
    <s v="OK"/>
  </r>
  <r>
    <x v="353"/>
    <x v="293"/>
    <x v="1"/>
    <x v="1"/>
    <x v="0"/>
    <s v="Computers"/>
    <s v="S013"/>
    <x v="2"/>
    <x v="3"/>
    <n v="36"/>
    <x v="352"/>
    <n v="952524"/>
    <n v="123"/>
    <n v="87"/>
    <s v="E013"/>
    <s v="C0317"/>
    <x v="3"/>
    <x v="1"/>
    <s v="Regular Transaction"/>
    <s v="OK"/>
    <s v="OK"/>
    <s v="OK"/>
    <s v="OK"/>
    <s v="OK"/>
    <s v="OK"/>
    <s v="OK"/>
    <s v="OK"/>
    <s v="OK"/>
    <s v="OK"/>
  </r>
  <r>
    <x v="354"/>
    <x v="294"/>
    <x v="2"/>
    <x v="2"/>
    <x v="0"/>
    <s v="Displays"/>
    <s v="S011"/>
    <x v="1"/>
    <x v="0"/>
    <n v="96"/>
    <x v="353"/>
    <n v="2994528"/>
    <n v="187"/>
    <n v="283"/>
    <s v="E010"/>
    <m/>
    <x v="3"/>
    <x v="2"/>
    <s v="Regular Transaction"/>
    <s v="OK"/>
    <s v="OK"/>
    <s v="OK"/>
    <s v="OK"/>
    <s v="OK"/>
    <s v="OK"/>
    <s v="OK"/>
    <s v="OK"/>
    <s v="OK"/>
    <s v="OK"/>
  </r>
  <r>
    <x v="355"/>
    <x v="21"/>
    <x v="3"/>
    <x v="3"/>
    <x v="1"/>
    <s v="Books"/>
    <s v="S011"/>
    <x v="1"/>
    <x v="0"/>
    <n v="30"/>
    <x v="354"/>
    <n v="265710"/>
    <n v="203"/>
    <n v="233"/>
    <s v="E014"/>
    <m/>
    <x v="2"/>
    <x v="1"/>
    <s v="Regular Transaction"/>
    <s v="OK"/>
    <s v="OK"/>
    <s v="OK"/>
    <s v="OK"/>
    <s v="OK"/>
    <s v="OK"/>
    <s v="OK"/>
    <s v="OK"/>
    <s v="OK"/>
    <s v="OK"/>
  </r>
  <r>
    <x v="356"/>
    <x v="195"/>
    <x v="2"/>
    <x v="2"/>
    <x v="0"/>
    <s v="Displays"/>
    <s v="S002"/>
    <x v="0"/>
    <x v="1"/>
    <n v="28"/>
    <x v="355"/>
    <n v="748552"/>
    <n v="429"/>
    <n v="457"/>
    <s v="E006"/>
    <m/>
    <x v="2"/>
    <x v="1"/>
    <s v="Regular Transaction"/>
    <s v="OK"/>
    <s v="OK"/>
    <s v="OK"/>
    <s v="OK"/>
    <s v="OK"/>
    <s v="OK"/>
    <s v="OK"/>
    <s v="OK"/>
    <s v="OK"/>
    <s v="OK"/>
  </r>
  <r>
    <x v="357"/>
    <x v="295"/>
    <x v="7"/>
    <x v="7"/>
    <x v="0"/>
    <s v="Printers"/>
    <s v="S007"/>
    <x v="2"/>
    <x v="1"/>
    <n v="18"/>
    <x v="356"/>
    <n v="619362"/>
    <n v="500"/>
    <n v="482"/>
    <s v="E008"/>
    <m/>
    <x v="2"/>
    <x v="0"/>
    <s v="Regular Transaction"/>
    <s v="OK"/>
    <s v="OK"/>
    <s v="OK"/>
    <s v="OK"/>
    <s v="OK"/>
    <s v="OK"/>
    <s v="OK"/>
    <s v="OK"/>
    <s v="OK"/>
    <s v="OK"/>
  </r>
  <r>
    <x v="358"/>
    <x v="103"/>
    <x v="3"/>
    <x v="3"/>
    <x v="1"/>
    <s v="Books"/>
    <s v="S015"/>
    <x v="0"/>
    <x v="0"/>
    <n v="47"/>
    <x v="357"/>
    <n v="2172716"/>
    <n v="151"/>
    <n v="198"/>
    <s v="E013"/>
    <m/>
    <x v="2"/>
    <x v="2"/>
    <s v="Regular Transaction"/>
    <s v="OK"/>
    <s v="OK"/>
    <s v="OK"/>
    <s v="OK"/>
    <s v="OK"/>
    <s v="OK"/>
    <s v="OK"/>
    <s v="OK"/>
    <s v="OK"/>
    <s v="OK"/>
  </r>
  <r>
    <x v="359"/>
    <x v="296"/>
    <x v="1"/>
    <x v="1"/>
    <x v="0"/>
    <s v="Computers"/>
    <s v="S019"/>
    <x v="0"/>
    <x v="3"/>
    <n v="48"/>
    <x v="358"/>
    <n v="1539984"/>
    <n v="354"/>
    <n v="306"/>
    <s v="E012"/>
    <s v="C0229"/>
    <x v="3"/>
    <x v="0"/>
    <s v="Regular Transaction"/>
    <s v="OK"/>
    <s v="OK"/>
    <s v="OK"/>
    <s v="OK"/>
    <s v="OK"/>
    <s v="OK"/>
    <s v="OK"/>
    <s v="OK"/>
    <s v="OK"/>
    <s v="OK"/>
  </r>
  <r>
    <x v="360"/>
    <x v="297"/>
    <x v="9"/>
    <x v="9"/>
    <x v="0"/>
    <s v="Accessories"/>
    <s v="S013"/>
    <x v="2"/>
    <x v="2"/>
    <n v="96"/>
    <x v="359"/>
    <n v="4338624"/>
    <n v="96"/>
    <n v="192"/>
    <s v="E006"/>
    <m/>
    <x v="1"/>
    <x v="2"/>
    <s v="Regular Transaction"/>
    <s v="OK"/>
    <s v="OK"/>
    <s v="OK"/>
    <s v="OK"/>
    <s v="OK"/>
    <s v="OK"/>
    <s v="OK"/>
    <s v="OK"/>
    <s v="OK"/>
    <s v="OK"/>
  </r>
  <r>
    <x v="361"/>
    <x v="298"/>
    <x v="2"/>
    <x v="2"/>
    <x v="0"/>
    <s v="Displays"/>
    <s v="S001"/>
    <x v="2"/>
    <x v="3"/>
    <n v="87"/>
    <x v="360"/>
    <n v="1183026"/>
    <n v="187"/>
    <n v="100"/>
    <s v="E016"/>
    <s v="C0334"/>
    <x v="1"/>
    <x v="2"/>
    <s v="Regular Transaction"/>
    <s v="OK"/>
    <s v="OK"/>
    <s v="OK"/>
    <s v="OK"/>
    <s v="OK"/>
    <s v="OK"/>
    <s v="OK"/>
    <s v="OK"/>
    <s v="OK"/>
    <s v="OK"/>
  </r>
  <r>
    <x v="362"/>
    <x v="114"/>
    <x v="9"/>
    <x v="9"/>
    <x v="0"/>
    <s v="Accessories"/>
    <s v="S009"/>
    <x v="4"/>
    <x v="0"/>
    <n v="29"/>
    <x v="361"/>
    <n v="481110"/>
    <n v="361"/>
    <n v="390"/>
    <s v="E013"/>
    <m/>
    <x v="3"/>
    <x v="2"/>
    <s v="Regular Transaction"/>
    <s v="OK"/>
    <s v="OK"/>
    <s v="OK"/>
    <s v="OK"/>
    <s v="OK"/>
    <s v="OK"/>
    <s v="OK"/>
    <s v="OK"/>
    <s v="OK"/>
    <s v="OK"/>
  </r>
  <r>
    <x v="363"/>
    <x v="299"/>
    <x v="3"/>
    <x v="3"/>
    <x v="1"/>
    <s v="Books"/>
    <s v="S020"/>
    <x v="4"/>
    <x v="2"/>
    <n v="28"/>
    <x v="362"/>
    <n v="857780"/>
    <n v="204"/>
    <n v="232"/>
    <s v="E019"/>
    <m/>
    <x v="2"/>
    <x v="1"/>
    <s v="Regular Transaction"/>
    <s v="OK"/>
    <s v="OK"/>
    <s v="OK"/>
    <s v="OK"/>
    <s v="OK"/>
    <s v="OK"/>
    <s v="OK"/>
    <s v="OK"/>
    <s v="OK"/>
    <s v="OK"/>
  </r>
  <r>
    <x v="364"/>
    <x v="263"/>
    <x v="1"/>
    <x v="1"/>
    <x v="0"/>
    <s v="Computers"/>
    <s v="S010"/>
    <x v="2"/>
    <x v="2"/>
    <n v="72"/>
    <x v="363"/>
    <n v="3058128"/>
    <n v="354"/>
    <n v="426"/>
    <s v="E016"/>
    <m/>
    <x v="2"/>
    <x v="1"/>
    <s v="Regular Transaction"/>
    <s v="OK"/>
    <s v="OK"/>
    <s v="OK"/>
    <s v="OK"/>
    <s v="OK"/>
    <s v="OK"/>
    <s v="OK"/>
    <s v="OK"/>
    <s v="OK"/>
    <s v="OK"/>
  </r>
  <r>
    <x v="365"/>
    <x v="283"/>
    <x v="8"/>
    <x v="8"/>
    <x v="2"/>
    <s v="Chairs"/>
    <s v="S010"/>
    <x v="3"/>
    <x v="2"/>
    <n v="82"/>
    <x v="364"/>
    <n v="1751356"/>
    <n v="491"/>
    <n v="573"/>
    <s v="E005"/>
    <m/>
    <x v="1"/>
    <x v="2"/>
    <s v="Regular Transaction"/>
    <s v="OK"/>
    <s v="OK"/>
    <s v="OK"/>
    <s v="OK"/>
    <s v="OK"/>
    <s v="OK"/>
    <s v="OK"/>
    <s v="OK"/>
    <s v="OK"/>
    <s v="OK"/>
  </r>
  <r>
    <x v="366"/>
    <x v="300"/>
    <x v="1"/>
    <x v="1"/>
    <x v="0"/>
    <s v="Computers"/>
    <s v="S016"/>
    <x v="1"/>
    <x v="1"/>
    <n v="85"/>
    <x v="365"/>
    <n v="1784490"/>
    <n v="398"/>
    <n v="313"/>
    <s v="E009"/>
    <m/>
    <x v="0"/>
    <x v="1"/>
    <s v="Regular Transaction"/>
    <s v="OK"/>
    <s v="OK"/>
    <s v="OK"/>
    <s v="OK"/>
    <s v="OK"/>
    <s v="OK"/>
    <s v="OK"/>
    <s v="OK"/>
    <s v="OK"/>
    <s v="OK"/>
  </r>
  <r>
    <x v="367"/>
    <x v="301"/>
    <x v="5"/>
    <x v="5"/>
    <x v="2"/>
    <s v="Desks"/>
    <s v="S018"/>
    <x v="4"/>
    <x v="1"/>
    <n v="95"/>
    <x v="366"/>
    <n v="224580"/>
    <n v="348"/>
    <n v="253"/>
    <s v="E012"/>
    <m/>
    <x v="3"/>
    <x v="2"/>
    <s v="Regular Transaction"/>
    <s v="OK"/>
    <s v="OK"/>
    <s v="OK"/>
    <s v="OK"/>
    <s v="OK"/>
    <s v="OK"/>
    <s v="OK"/>
    <s v="OK"/>
    <s v="OK"/>
    <s v="OK"/>
  </r>
  <r>
    <x v="368"/>
    <x v="302"/>
    <x v="9"/>
    <x v="9"/>
    <x v="0"/>
    <s v="Accessories"/>
    <s v="S018"/>
    <x v="3"/>
    <x v="3"/>
    <n v="38"/>
    <x v="367"/>
    <n v="244948"/>
    <n v="291"/>
    <n v="253"/>
    <s v="E011"/>
    <s v="C0066"/>
    <x v="2"/>
    <x v="1"/>
    <s v="Regular Transaction"/>
    <s v="OK"/>
    <s v="OK"/>
    <s v="OK"/>
    <s v="OK"/>
    <s v="OK"/>
    <s v="OK"/>
    <s v="OK"/>
    <s v="OK"/>
    <s v="OK"/>
    <s v="OK"/>
  </r>
  <r>
    <x v="369"/>
    <x v="62"/>
    <x v="2"/>
    <x v="2"/>
    <x v="0"/>
    <s v="Displays"/>
    <s v="S011"/>
    <x v="1"/>
    <x v="2"/>
    <n v="29"/>
    <x v="368"/>
    <n v="1415838"/>
    <n v="496"/>
    <n v="525"/>
    <s v="E009"/>
    <m/>
    <x v="3"/>
    <x v="2"/>
    <s v="Regular Transaction"/>
    <s v="OK"/>
    <s v="OK"/>
    <s v="OK"/>
    <s v="OK"/>
    <s v="OK"/>
    <s v="OK"/>
    <s v="OK"/>
    <s v="OK"/>
    <s v="OK"/>
    <s v="OK"/>
  </r>
  <r>
    <x v="370"/>
    <x v="303"/>
    <x v="3"/>
    <x v="3"/>
    <x v="1"/>
    <s v="Books"/>
    <s v="S019"/>
    <x v="0"/>
    <x v="0"/>
    <n v="61"/>
    <x v="369"/>
    <n v="217587"/>
    <n v="493"/>
    <n v="554"/>
    <s v="E003"/>
    <m/>
    <x v="0"/>
    <x v="1"/>
    <s v="Regular Transaction"/>
    <s v="OK"/>
    <s v="OK"/>
    <s v="OK"/>
    <s v="OK"/>
    <s v="OK"/>
    <s v="OK"/>
    <s v="OK"/>
    <s v="OK"/>
    <s v="OK"/>
    <s v="OK"/>
  </r>
  <r>
    <x v="371"/>
    <x v="304"/>
    <x v="2"/>
    <x v="2"/>
    <x v="0"/>
    <s v="Displays"/>
    <s v="S002"/>
    <x v="3"/>
    <x v="0"/>
    <n v="88"/>
    <x v="370"/>
    <n v="2205544"/>
    <n v="321"/>
    <n v="409"/>
    <s v="E005"/>
    <m/>
    <x v="1"/>
    <x v="2"/>
    <s v="Regular Transaction"/>
    <s v="OK"/>
    <s v="OK"/>
    <s v="OK"/>
    <s v="OK"/>
    <s v="OK"/>
    <s v="OK"/>
    <s v="OK"/>
    <s v="OK"/>
    <s v="OK"/>
    <s v="OK"/>
  </r>
  <r>
    <x v="372"/>
    <x v="305"/>
    <x v="8"/>
    <x v="8"/>
    <x v="2"/>
    <s v="Chairs"/>
    <s v="S003"/>
    <x v="4"/>
    <x v="1"/>
    <n v="73"/>
    <x v="371"/>
    <n v="2192701"/>
    <n v="123"/>
    <n v="196"/>
    <s v="E011"/>
    <m/>
    <x v="1"/>
    <x v="1"/>
    <s v="Regular Transaction"/>
    <s v="OK"/>
    <s v="OK"/>
    <s v="OK"/>
    <s v="OK"/>
    <s v="OK"/>
    <s v="OK"/>
    <s v="OK"/>
    <s v="OK"/>
    <s v="OK"/>
    <s v="OK"/>
  </r>
  <r>
    <x v="373"/>
    <x v="246"/>
    <x v="8"/>
    <x v="8"/>
    <x v="2"/>
    <s v="Chairs"/>
    <s v="S019"/>
    <x v="3"/>
    <x v="0"/>
    <n v="1"/>
    <x v="372"/>
    <n v="29675"/>
    <n v="190"/>
    <n v="191"/>
    <s v="E016"/>
    <m/>
    <x v="2"/>
    <x v="0"/>
    <s v="Regular Transaction"/>
    <s v="OK"/>
    <s v="OK"/>
    <s v="OK"/>
    <s v="OK"/>
    <s v="OK"/>
    <s v="OK"/>
    <s v="OK"/>
    <s v="OK"/>
    <s v="OK"/>
    <s v="OK"/>
  </r>
  <r>
    <x v="374"/>
    <x v="255"/>
    <x v="9"/>
    <x v="9"/>
    <x v="0"/>
    <s v="Accessories"/>
    <s v="S001"/>
    <x v="2"/>
    <x v="1"/>
    <n v="82"/>
    <x v="373"/>
    <n v="2311662"/>
    <n v="256"/>
    <n v="338"/>
    <s v="E018"/>
    <m/>
    <x v="1"/>
    <x v="2"/>
    <s v="Regular Transaction"/>
    <s v="OK"/>
    <s v="OK"/>
    <s v="OK"/>
    <s v="OK"/>
    <s v="OK"/>
    <s v="OK"/>
    <s v="OK"/>
    <s v="OK"/>
    <s v="OK"/>
    <s v="OK"/>
  </r>
  <r>
    <x v="375"/>
    <x v="155"/>
    <x v="8"/>
    <x v="8"/>
    <x v="2"/>
    <s v="Chairs"/>
    <s v="S001"/>
    <x v="2"/>
    <x v="0"/>
    <n v="42"/>
    <x v="374"/>
    <n v="2085300"/>
    <n v="476"/>
    <n v="518"/>
    <s v="E008"/>
    <m/>
    <x v="1"/>
    <x v="1"/>
    <s v="Regular Transaction"/>
    <s v="OK"/>
    <s v="OK"/>
    <s v="OK"/>
    <s v="OK"/>
    <s v="OK"/>
    <s v="OK"/>
    <s v="OK"/>
    <s v="OK"/>
    <s v="OK"/>
    <s v="OK"/>
  </r>
  <r>
    <x v="376"/>
    <x v="231"/>
    <x v="8"/>
    <x v="8"/>
    <x v="2"/>
    <s v="Chairs"/>
    <s v="S010"/>
    <x v="3"/>
    <x v="2"/>
    <n v="17"/>
    <x v="375"/>
    <n v="115277"/>
    <n v="246"/>
    <n v="263"/>
    <s v="E003"/>
    <m/>
    <x v="2"/>
    <x v="1"/>
    <s v="Regular Transaction"/>
    <s v="OK"/>
    <s v="OK"/>
    <s v="OK"/>
    <s v="OK"/>
    <s v="OK"/>
    <s v="OK"/>
    <s v="OK"/>
    <s v="OK"/>
    <s v="OK"/>
    <s v="OK"/>
  </r>
  <r>
    <x v="377"/>
    <x v="136"/>
    <x v="7"/>
    <x v="7"/>
    <x v="0"/>
    <s v="Printers"/>
    <s v="S011"/>
    <x v="4"/>
    <x v="2"/>
    <n v="59"/>
    <x v="376"/>
    <n v="2817191"/>
    <n v="316"/>
    <n v="375"/>
    <s v="E005"/>
    <m/>
    <x v="3"/>
    <x v="1"/>
    <s v="Regular Transaction"/>
    <s v="OK"/>
    <s v="OK"/>
    <s v="OK"/>
    <s v="OK"/>
    <s v="OK"/>
    <s v="OK"/>
    <s v="OK"/>
    <s v="OK"/>
    <s v="OK"/>
    <s v="OK"/>
  </r>
  <r>
    <x v="378"/>
    <x v="180"/>
    <x v="3"/>
    <x v="3"/>
    <x v="1"/>
    <s v="Books"/>
    <s v="S008"/>
    <x v="3"/>
    <x v="2"/>
    <n v="97"/>
    <x v="377"/>
    <n v="1202606"/>
    <n v="134"/>
    <n v="231"/>
    <s v="E005"/>
    <m/>
    <x v="1"/>
    <x v="2"/>
    <s v="Regular Transaction"/>
    <s v="OK"/>
    <s v="OK"/>
    <s v="OK"/>
    <s v="OK"/>
    <s v="OK"/>
    <s v="OK"/>
    <s v="OK"/>
    <s v="OK"/>
    <s v="OK"/>
    <s v="OK"/>
  </r>
  <r>
    <x v="379"/>
    <x v="282"/>
    <x v="1"/>
    <x v="1"/>
    <x v="0"/>
    <s v="Computers"/>
    <s v="S009"/>
    <x v="0"/>
    <x v="3"/>
    <n v="16"/>
    <x v="378"/>
    <n v="385184"/>
    <n v="414"/>
    <n v="398"/>
    <s v="E020"/>
    <s v="C0334"/>
    <x v="2"/>
    <x v="0"/>
    <s v="Regular Transaction"/>
    <s v="OK"/>
    <s v="OK"/>
    <s v="OK"/>
    <s v="OK"/>
    <s v="OK"/>
    <s v="OK"/>
    <s v="OK"/>
    <s v="OK"/>
    <s v="OK"/>
    <s v="OK"/>
  </r>
  <r>
    <x v="380"/>
    <x v="306"/>
    <x v="6"/>
    <x v="6"/>
    <x v="1"/>
    <s v="Files"/>
    <s v="S004"/>
    <x v="4"/>
    <x v="0"/>
    <n v="85"/>
    <x v="379"/>
    <n v="606475"/>
    <n v="384"/>
    <n v="469"/>
    <s v="E015"/>
    <m/>
    <x v="0"/>
    <x v="0"/>
    <s v="Regular Transaction"/>
    <s v="OK"/>
    <s v="OK"/>
    <s v="OK"/>
    <s v="OK"/>
    <s v="OK"/>
    <s v="OK"/>
    <s v="OK"/>
    <s v="OK"/>
    <s v="OK"/>
    <s v="OK"/>
  </r>
  <r>
    <x v="381"/>
    <x v="307"/>
    <x v="0"/>
    <x v="0"/>
    <x v="0"/>
    <s v="Accessories"/>
    <s v="S001"/>
    <x v="1"/>
    <x v="2"/>
    <n v="61"/>
    <x v="380"/>
    <n v="2808867"/>
    <n v="128"/>
    <n v="189"/>
    <s v="E014"/>
    <m/>
    <x v="2"/>
    <x v="0"/>
    <s v="Regular Transaction"/>
    <s v="OK"/>
    <s v="OK"/>
    <s v="OK"/>
    <s v="OK"/>
    <s v="OK"/>
    <s v="OK"/>
    <s v="OK"/>
    <s v="OK"/>
    <s v="OK"/>
    <s v="OK"/>
  </r>
  <r>
    <x v="382"/>
    <x v="308"/>
    <x v="4"/>
    <x v="4"/>
    <x v="1"/>
    <s v="Writing"/>
    <s v="S004"/>
    <x v="0"/>
    <x v="2"/>
    <n v="80"/>
    <x v="381"/>
    <n v="3179200"/>
    <n v="408"/>
    <n v="488"/>
    <s v="E020"/>
    <m/>
    <x v="2"/>
    <x v="0"/>
    <s v="Regular Transaction"/>
    <s v="OK"/>
    <s v="OK"/>
    <s v="OK"/>
    <s v="OK"/>
    <s v="OK"/>
    <s v="OK"/>
    <s v="OK"/>
    <s v="OK"/>
    <s v="OK"/>
    <s v="OK"/>
  </r>
  <r>
    <x v="383"/>
    <x v="309"/>
    <x v="7"/>
    <x v="7"/>
    <x v="0"/>
    <s v="Printers"/>
    <s v="S009"/>
    <x v="0"/>
    <x v="0"/>
    <n v="14"/>
    <x v="382"/>
    <n v="457366"/>
    <n v="151"/>
    <n v="165"/>
    <s v="E007"/>
    <m/>
    <x v="3"/>
    <x v="1"/>
    <s v="Regular Transaction"/>
    <s v="OK"/>
    <s v="OK"/>
    <s v="OK"/>
    <s v="OK"/>
    <s v="OK"/>
    <s v="OK"/>
    <s v="OK"/>
    <s v="OK"/>
    <s v="OK"/>
    <s v="OK"/>
  </r>
  <r>
    <x v="384"/>
    <x v="310"/>
    <x v="5"/>
    <x v="5"/>
    <x v="2"/>
    <s v="Desks"/>
    <s v="S016"/>
    <x v="1"/>
    <x v="2"/>
    <n v="21"/>
    <x v="383"/>
    <n v="55272"/>
    <n v="330"/>
    <n v="351"/>
    <s v="E008"/>
    <m/>
    <x v="2"/>
    <x v="2"/>
    <s v="Regular Transaction"/>
    <s v="OK"/>
    <s v="OK"/>
    <s v="OK"/>
    <s v="OK"/>
    <s v="OK"/>
    <s v="OK"/>
    <s v="OK"/>
    <s v="OK"/>
    <s v="OK"/>
    <s v="OK"/>
  </r>
  <r>
    <x v="385"/>
    <x v="205"/>
    <x v="1"/>
    <x v="1"/>
    <x v="0"/>
    <s v="Computers"/>
    <s v="S003"/>
    <x v="0"/>
    <x v="0"/>
    <n v="15"/>
    <x v="384"/>
    <n v="565155"/>
    <n v="392"/>
    <n v="407"/>
    <s v="E003"/>
    <m/>
    <x v="2"/>
    <x v="2"/>
    <s v="Regular Transaction"/>
    <s v="OK"/>
    <s v="OK"/>
    <s v="OK"/>
    <s v="OK"/>
    <s v="OK"/>
    <s v="OK"/>
    <s v="OK"/>
    <s v="OK"/>
    <s v="OK"/>
    <s v="OK"/>
  </r>
  <r>
    <x v="386"/>
    <x v="274"/>
    <x v="7"/>
    <x v="7"/>
    <x v="0"/>
    <s v="Printers"/>
    <s v="S006"/>
    <x v="2"/>
    <x v="3"/>
    <n v="59"/>
    <x v="385"/>
    <n v="1147550"/>
    <n v="185"/>
    <n v="126"/>
    <s v="E010"/>
    <s v="C0238"/>
    <x v="3"/>
    <x v="0"/>
    <s v="Regular Transaction"/>
    <s v="OK"/>
    <s v="OK"/>
    <s v="OK"/>
    <s v="OK"/>
    <s v="OK"/>
    <s v="OK"/>
    <s v="OK"/>
    <s v="OK"/>
    <s v="OK"/>
    <s v="OK"/>
  </r>
  <r>
    <x v="387"/>
    <x v="311"/>
    <x v="8"/>
    <x v="8"/>
    <x v="2"/>
    <s v="Chairs"/>
    <s v="S006"/>
    <x v="1"/>
    <x v="1"/>
    <n v="95"/>
    <x v="386"/>
    <n v="726275"/>
    <n v="98"/>
    <n v="3"/>
    <s v="E012"/>
    <m/>
    <x v="0"/>
    <x v="0"/>
    <s v="Regular Transaction"/>
    <s v="OK"/>
    <s v="OK"/>
    <s v="OK"/>
    <s v="OK"/>
    <s v="OK"/>
    <s v="OK"/>
    <s v="OK"/>
    <s v="OK"/>
    <s v="OK"/>
    <s v="OK"/>
  </r>
  <r>
    <x v="388"/>
    <x v="239"/>
    <x v="6"/>
    <x v="6"/>
    <x v="1"/>
    <s v="Files"/>
    <s v="S004"/>
    <x v="4"/>
    <x v="2"/>
    <n v="94"/>
    <x v="387"/>
    <n v="577254"/>
    <n v="240"/>
    <n v="334"/>
    <s v="E013"/>
    <m/>
    <x v="0"/>
    <x v="2"/>
    <s v="Regular Transaction"/>
    <s v="OK"/>
    <s v="OK"/>
    <s v="OK"/>
    <s v="OK"/>
    <s v="OK"/>
    <s v="OK"/>
    <s v="OK"/>
    <s v="OK"/>
    <s v="OK"/>
    <s v="OK"/>
  </r>
  <r>
    <x v="389"/>
    <x v="260"/>
    <x v="7"/>
    <x v="7"/>
    <x v="0"/>
    <s v="Printers"/>
    <s v="S004"/>
    <x v="3"/>
    <x v="1"/>
    <n v="89"/>
    <x v="388"/>
    <n v="2793888"/>
    <n v="459"/>
    <n v="548"/>
    <s v="E002"/>
    <m/>
    <x v="1"/>
    <x v="1"/>
    <s v="Regular Transaction"/>
    <s v="OK"/>
    <s v="OK"/>
    <s v="OK"/>
    <s v="OK"/>
    <s v="OK"/>
    <s v="OK"/>
    <s v="OK"/>
    <s v="OK"/>
    <s v="OK"/>
    <s v="OK"/>
  </r>
  <r>
    <x v="390"/>
    <x v="312"/>
    <x v="0"/>
    <x v="0"/>
    <x v="0"/>
    <s v="Accessories"/>
    <s v="S013"/>
    <x v="1"/>
    <x v="1"/>
    <n v="76"/>
    <x v="389"/>
    <n v="2407832"/>
    <n v="460"/>
    <n v="536"/>
    <s v="E020"/>
    <m/>
    <x v="2"/>
    <x v="0"/>
    <s v="Regular Transaction"/>
    <s v="OK"/>
    <s v="OK"/>
    <s v="OK"/>
    <s v="OK"/>
    <s v="OK"/>
    <s v="OK"/>
    <s v="OK"/>
    <s v="OK"/>
    <s v="OK"/>
    <s v="OK"/>
  </r>
  <r>
    <x v="391"/>
    <x v="149"/>
    <x v="9"/>
    <x v="9"/>
    <x v="0"/>
    <s v="Accessories"/>
    <s v="S009"/>
    <x v="1"/>
    <x v="1"/>
    <n v="63"/>
    <x v="390"/>
    <n v="469413"/>
    <n v="260"/>
    <n v="323"/>
    <s v="E001"/>
    <m/>
    <x v="1"/>
    <x v="0"/>
    <s v="Regular Transaction"/>
    <s v="OK"/>
    <s v="OK"/>
    <s v="OK"/>
    <s v="OK"/>
    <s v="OK"/>
    <s v="OK"/>
    <s v="OK"/>
    <s v="OK"/>
    <s v="OK"/>
    <s v="OK"/>
  </r>
  <r>
    <x v="392"/>
    <x v="313"/>
    <x v="8"/>
    <x v="8"/>
    <x v="2"/>
    <s v="Chairs"/>
    <s v="S012"/>
    <x v="4"/>
    <x v="0"/>
    <n v="56"/>
    <x v="391"/>
    <n v="2431296"/>
    <n v="422"/>
    <n v="478"/>
    <s v="E005"/>
    <m/>
    <x v="2"/>
    <x v="0"/>
    <s v="Regular Transaction"/>
    <s v="OK"/>
    <s v="OK"/>
    <s v="OK"/>
    <s v="OK"/>
    <s v="OK"/>
    <s v="OK"/>
    <s v="OK"/>
    <s v="OK"/>
    <s v="OK"/>
    <s v="OK"/>
  </r>
  <r>
    <x v="393"/>
    <x v="314"/>
    <x v="1"/>
    <x v="1"/>
    <x v="0"/>
    <s v="Computers"/>
    <s v="S016"/>
    <x v="1"/>
    <x v="3"/>
    <n v="65"/>
    <x v="392"/>
    <n v="2002325"/>
    <n v="486"/>
    <n v="421"/>
    <s v="E008"/>
    <s v="C0254"/>
    <x v="3"/>
    <x v="0"/>
    <s v="Regular Transaction"/>
    <s v="OK"/>
    <s v="OK"/>
    <s v="OK"/>
    <s v="OK"/>
    <s v="OK"/>
    <s v="OK"/>
    <s v="OK"/>
    <s v="OK"/>
    <s v="OK"/>
    <s v="OK"/>
  </r>
  <r>
    <x v="394"/>
    <x v="315"/>
    <x v="7"/>
    <x v="7"/>
    <x v="0"/>
    <s v="Printers"/>
    <s v="S013"/>
    <x v="3"/>
    <x v="0"/>
    <n v="65"/>
    <x v="393"/>
    <n v="951925"/>
    <n v="331"/>
    <n v="396"/>
    <s v="E003"/>
    <m/>
    <x v="0"/>
    <x v="1"/>
    <s v="Regular Transaction"/>
    <s v="OK"/>
    <s v="OK"/>
    <s v="OK"/>
    <s v="OK"/>
    <s v="OK"/>
    <s v="OK"/>
    <s v="OK"/>
    <s v="OK"/>
    <s v="OK"/>
    <s v="OK"/>
  </r>
  <r>
    <x v="395"/>
    <x v="128"/>
    <x v="3"/>
    <x v="3"/>
    <x v="1"/>
    <s v="Books"/>
    <s v="S001"/>
    <x v="2"/>
    <x v="1"/>
    <n v="12"/>
    <x v="394"/>
    <n v="392592"/>
    <n v="278"/>
    <n v="290"/>
    <s v="E013"/>
    <m/>
    <x v="0"/>
    <x v="0"/>
    <s v="Regular Transaction"/>
    <s v="OK"/>
    <s v="OK"/>
    <s v="OK"/>
    <s v="OK"/>
    <s v="OK"/>
    <s v="OK"/>
    <s v="OK"/>
    <s v="OK"/>
    <s v="OK"/>
    <s v="OK"/>
  </r>
  <r>
    <x v="396"/>
    <x v="73"/>
    <x v="1"/>
    <x v="1"/>
    <x v="0"/>
    <s v="Computers"/>
    <s v="S017"/>
    <x v="0"/>
    <x v="0"/>
    <n v="12"/>
    <x v="395"/>
    <n v="475764"/>
    <n v="366"/>
    <n v="378"/>
    <s v="E007"/>
    <m/>
    <x v="0"/>
    <x v="1"/>
    <s v="Regular Transaction"/>
    <s v="OK"/>
    <s v="OK"/>
    <s v="OK"/>
    <s v="OK"/>
    <s v="OK"/>
    <s v="OK"/>
    <s v="OK"/>
    <s v="OK"/>
    <s v="OK"/>
    <s v="OK"/>
  </r>
  <r>
    <x v="397"/>
    <x v="90"/>
    <x v="8"/>
    <x v="8"/>
    <x v="2"/>
    <s v="Chairs"/>
    <s v="S018"/>
    <x v="0"/>
    <x v="2"/>
    <n v="7"/>
    <x v="396"/>
    <n v="102613"/>
    <n v="482"/>
    <n v="489"/>
    <s v="E020"/>
    <m/>
    <x v="0"/>
    <x v="2"/>
    <s v="Regular Transaction"/>
    <s v="OK"/>
    <s v="OK"/>
    <s v="OK"/>
    <s v="OK"/>
    <s v="OK"/>
    <s v="OK"/>
    <s v="OK"/>
    <s v="OK"/>
    <s v="OK"/>
    <s v="OK"/>
  </r>
  <r>
    <x v="398"/>
    <x v="316"/>
    <x v="8"/>
    <x v="8"/>
    <x v="2"/>
    <s v="Chairs"/>
    <s v="S012"/>
    <x v="1"/>
    <x v="1"/>
    <n v="15"/>
    <x v="397"/>
    <n v="96525"/>
    <n v="438"/>
    <n v="423"/>
    <s v="E018"/>
    <m/>
    <x v="3"/>
    <x v="0"/>
    <s v="Regular Transaction"/>
    <s v="OK"/>
    <s v="OK"/>
    <s v="OK"/>
    <s v="OK"/>
    <s v="OK"/>
    <s v="OK"/>
    <s v="OK"/>
    <s v="OK"/>
    <s v="OK"/>
    <s v="OK"/>
  </r>
  <r>
    <x v="399"/>
    <x v="317"/>
    <x v="0"/>
    <x v="0"/>
    <x v="0"/>
    <s v="Accessories"/>
    <s v="S004"/>
    <x v="1"/>
    <x v="0"/>
    <n v="22"/>
    <x v="398"/>
    <n v="711062"/>
    <n v="121"/>
    <n v="143"/>
    <s v="E020"/>
    <m/>
    <x v="1"/>
    <x v="1"/>
    <s v="Regular Transaction"/>
    <s v="OK"/>
    <s v="OK"/>
    <s v="OK"/>
    <s v="OK"/>
    <s v="OK"/>
    <s v="OK"/>
    <s v="OK"/>
    <s v="OK"/>
    <s v="OK"/>
    <s v="OK"/>
  </r>
  <r>
    <x v="400"/>
    <x v="153"/>
    <x v="2"/>
    <x v="2"/>
    <x v="0"/>
    <s v="Displays"/>
    <s v="S004"/>
    <x v="4"/>
    <x v="0"/>
    <n v="51"/>
    <x v="399"/>
    <n v="723078"/>
    <n v="284"/>
    <n v="335"/>
    <s v="E002"/>
    <m/>
    <x v="2"/>
    <x v="0"/>
    <s v="Regular Transaction"/>
    <s v="OK"/>
    <s v="OK"/>
    <s v="OK"/>
    <s v="OK"/>
    <s v="OK"/>
    <s v="OK"/>
    <s v="OK"/>
    <s v="OK"/>
    <s v="OK"/>
    <s v="OK"/>
  </r>
  <r>
    <x v="401"/>
    <x v="318"/>
    <x v="3"/>
    <x v="3"/>
    <x v="1"/>
    <s v="Books"/>
    <s v="S017"/>
    <x v="2"/>
    <x v="1"/>
    <n v="85"/>
    <x v="400"/>
    <n v="3287035"/>
    <n v="308"/>
    <n v="223"/>
    <s v="E018"/>
    <m/>
    <x v="0"/>
    <x v="2"/>
    <s v="Regular Transaction"/>
    <s v="OK"/>
    <s v="OK"/>
    <s v="OK"/>
    <s v="OK"/>
    <s v="OK"/>
    <s v="OK"/>
    <s v="OK"/>
    <s v="OK"/>
    <s v="OK"/>
    <s v="OK"/>
  </r>
  <r>
    <x v="402"/>
    <x v="319"/>
    <x v="6"/>
    <x v="6"/>
    <x v="1"/>
    <s v="Files"/>
    <s v="S004"/>
    <x v="4"/>
    <x v="1"/>
    <n v="66"/>
    <x v="401"/>
    <n v="769758"/>
    <n v="404"/>
    <n v="338"/>
    <s v="E020"/>
    <m/>
    <x v="3"/>
    <x v="1"/>
    <s v="Regular Transaction"/>
    <s v="OK"/>
    <s v="OK"/>
    <s v="OK"/>
    <s v="OK"/>
    <s v="OK"/>
    <s v="OK"/>
    <s v="OK"/>
    <s v="OK"/>
    <s v="OK"/>
    <s v="OK"/>
  </r>
  <r>
    <x v="403"/>
    <x v="320"/>
    <x v="4"/>
    <x v="4"/>
    <x v="1"/>
    <s v="Writing"/>
    <s v="S011"/>
    <x v="1"/>
    <x v="1"/>
    <n v="54"/>
    <x v="402"/>
    <n v="2157894"/>
    <n v="404"/>
    <n v="350"/>
    <s v="E015"/>
    <m/>
    <x v="1"/>
    <x v="2"/>
    <s v="Regular Transaction"/>
    <s v="OK"/>
    <s v="OK"/>
    <s v="OK"/>
    <s v="OK"/>
    <s v="OK"/>
    <s v="OK"/>
    <s v="OK"/>
    <s v="OK"/>
    <s v="OK"/>
    <s v="OK"/>
  </r>
  <r>
    <x v="404"/>
    <x v="321"/>
    <x v="9"/>
    <x v="9"/>
    <x v="0"/>
    <s v="Accessories"/>
    <s v="S011"/>
    <x v="0"/>
    <x v="1"/>
    <n v="78"/>
    <x v="403"/>
    <n v="3582228"/>
    <n v="433"/>
    <n v="511"/>
    <s v="E007"/>
    <m/>
    <x v="1"/>
    <x v="1"/>
    <s v="Regular Transaction"/>
    <s v="OK"/>
    <s v="OK"/>
    <s v="OK"/>
    <s v="OK"/>
    <s v="OK"/>
    <s v="OK"/>
    <s v="OK"/>
    <s v="OK"/>
    <s v="OK"/>
    <s v="OK"/>
  </r>
  <r>
    <x v="405"/>
    <x v="322"/>
    <x v="2"/>
    <x v="2"/>
    <x v="0"/>
    <s v="Displays"/>
    <s v="S006"/>
    <x v="0"/>
    <x v="2"/>
    <n v="88"/>
    <x v="404"/>
    <n v="1995752"/>
    <n v="394"/>
    <n v="482"/>
    <s v="E018"/>
    <m/>
    <x v="3"/>
    <x v="0"/>
    <s v="Regular Transaction"/>
    <s v="OK"/>
    <s v="OK"/>
    <s v="OK"/>
    <s v="OK"/>
    <s v="OK"/>
    <s v="OK"/>
    <s v="OK"/>
    <s v="OK"/>
    <s v="OK"/>
    <s v="OK"/>
  </r>
  <r>
    <x v="406"/>
    <x v="48"/>
    <x v="0"/>
    <x v="0"/>
    <x v="0"/>
    <s v="Accessories"/>
    <s v="S014"/>
    <x v="0"/>
    <x v="2"/>
    <n v="72"/>
    <x v="405"/>
    <n v="2270232"/>
    <n v="348"/>
    <n v="420"/>
    <s v="E010"/>
    <m/>
    <x v="0"/>
    <x v="1"/>
    <s v="Regular Transaction"/>
    <s v="OK"/>
    <s v="OK"/>
    <s v="OK"/>
    <s v="OK"/>
    <s v="OK"/>
    <s v="OK"/>
    <s v="OK"/>
    <s v="OK"/>
    <s v="OK"/>
    <s v="OK"/>
  </r>
  <r>
    <x v="407"/>
    <x v="6"/>
    <x v="1"/>
    <x v="1"/>
    <x v="0"/>
    <s v="Computers"/>
    <s v="S002"/>
    <x v="3"/>
    <x v="0"/>
    <n v="4"/>
    <x v="406"/>
    <n v="100040"/>
    <n v="124"/>
    <n v="128"/>
    <s v="E009"/>
    <m/>
    <x v="1"/>
    <x v="0"/>
    <s v="Regular Transaction"/>
    <s v="OK"/>
    <s v="OK"/>
    <s v="OK"/>
    <s v="OK"/>
    <s v="OK"/>
    <s v="OK"/>
    <s v="OK"/>
    <s v="OK"/>
    <s v="OK"/>
    <s v="OK"/>
  </r>
  <r>
    <x v="408"/>
    <x v="31"/>
    <x v="7"/>
    <x v="7"/>
    <x v="0"/>
    <s v="Printers"/>
    <s v="S018"/>
    <x v="2"/>
    <x v="2"/>
    <n v="19"/>
    <x v="407"/>
    <n v="78185"/>
    <n v="403"/>
    <n v="422"/>
    <s v="E012"/>
    <m/>
    <x v="0"/>
    <x v="2"/>
    <s v="Regular Transaction"/>
    <s v="OK"/>
    <s v="OK"/>
    <s v="OK"/>
    <s v="OK"/>
    <s v="OK"/>
    <s v="OK"/>
    <s v="OK"/>
    <s v="OK"/>
    <s v="OK"/>
    <s v="OK"/>
  </r>
  <r>
    <x v="409"/>
    <x v="242"/>
    <x v="0"/>
    <x v="0"/>
    <x v="0"/>
    <s v="Accessories"/>
    <s v="S010"/>
    <x v="2"/>
    <x v="3"/>
    <n v="96"/>
    <x v="408"/>
    <n v="4076064"/>
    <n v="337"/>
    <n v="241"/>
    <s v="E013"/>
    <s v="C0200"/>
    <x v="0"/>
    <x v="0"/>
    <s v="Regular Transaction"/>
    <s v="OK"/>
    <s v="OK"/>
    <s v="OK"/>
    <s v="OK"/>
    <s v="OK"/>
    <s v="OK"/>
    <s v="OK"/>
    <s v="OK"/>
    <s v="OK"/>
    <s v="OK"/>
  </r>
  <r>
    <x v="410"/>
    <x v="323"/>
    <x v="5"/>
    <x v="5"/>
    <x v="2"/>
    <s v="Desks"/>
    <s v="S007"/>
    <x v="0"/>
    <x v="2"/>
    <n v="71"/>
    <x v="409"/>
    <n v="253825"/>
    <n v="56"/>
    <n v="127"/>
    <s v="E015"/>
    <m/>
    <x v="1"/>
    <x v="1"/>
    <s v="Regular Transaction"/>
    <s v="OK"/>
    <s v="OK"/>
    <s v="OK"/>
    <s v="OK"/>
    <s v="OK"/>
    <s v="OK"/>
    <s v="OK"/>
    <s v="OK"/>
    <s v="OK"/>
    <s v="OK"/>
  </r>
  <r>
    <x v="411"/>
    <x v="35"/>
    <x v="8"/>
    <x v="8"/>
    <x v="2"/>
    <s v="Chairs"/>
    <s v="S003"/>
    <x v="3"/>
    <x v="3"/>
    <n v="100"/>
    <x v="410"/>
    <n v="4755700"/>
    <n v="149"/>
    <n v="49"/>
    <s v="E006"/>
    <s v="C0151"/>
    <x v="2"/>
    <x v="2"/>
    <s v="Regular Transaction"/>
    <s v="OK"/>
    <s v="OK"/>
    <s v="OK"/>
    <s v="OK"/>
    <s v="OK"/>
    <s v="OK"/>
    <s v="OK"/>
    <s v="OK"/>
    <s v="OK"/>
    <s v="OK"/>
  </r>
  <r>
    <x v="412"/>
    <x v="269"/>
    <x v="5"/>
    <x v="5"/>
    <x v="2"/>
    <s v="Desks"/>
    <s v="S006"/>
    <x v="0"/>
    <x v="0"/>
    <n v="55"/>
    <x v="411"/>
    <n v="1008755"/>
    <n v="334"/>
    <n v="389"/>
    <s v="E009"/>
    <m/>
    <x v="2"/>
    <x v="2"/>
    <s v="Regular Transaction"/>
    <s v="OK"/>
    <s v="OK"/>
    <s v="OK"/>
    <s v="OK"/>
    <s v="OK"/>
    <s v="OK"/>
    <s v="OK"/>
    <s v="OK"/>
    <s v="OK"/>
    <s v="OK"/>
  </r>
  <r>
    <x v="413"/>
    <x v="324"/>
    <x v="8"/>
    <x v="8"/>
    <x v="2"/>
    <s v="Chairs"/>
    <s v="S002"/>
    <x v="0"/>
    <x v="1"/>
    <n v="91"/>
    <x v="412"/>
    <n v="927745"/>
    <n v="70"/>
    <n v="0"/>
    <s v="E010"/>
    <m/>
    <x v="0"/>
    <x v="2"/>
    <s v="Regular Transaction"/>
    <s v="OK"/>
    <s v="OK"/>
    <s v="OK"/>
    <s v="OK"/>
    <s v="OK"/>
    <s v="OK"/>
    <s v="OK"/>
    <s v="OK"/>
    <s v="OK"/>
    <s v="OK"/>
  </r>
  <r>
    <x v="414"/>
    <x v="325"/>
    <x v="6"/>
    <x v="6"/>
    <x v="1"/>
    <s v="Files"/>
    <s v="S006"/>
    <x v="0"/>
    <x v="2"/>
    <n v="10"/>
    <x v="413"/>
    <n v="464280"/>
    <n v="212"/>
    <n v="222"/>
    <s v="E003"/>
    <m/>
    <x v="1"/>
    <x v="1"/>
    <s v="Regular Transaction"/>
    <s v="OK"/>
    <s v="OK"/>
    <s v="OK"/>
    <s v="OK"/>
    <s v="OK"/>
    <s v="OK"/>
    <s v="OK"/>
    <s v="OK"/>
    <s v="OK"/>
    <s v="OK"/>
  </r>
  <r>
    <x v="415"/>
    <x v="90"/>
    <x v="5"/>
    <x v="5"/>
    <x v="2"/>
    <s v="Desks"/>
    <s v="S011"/>
    <x v="1"/>
    <x v="1"/>
    <n v="12"/>
    <x v="414"/>
    <n v="275376"/>
    <n v="163"/>
    <n v="151"/>
    <s v="E010"/>
    <m/>
    <x v="1"/>
    <x v="1"/>
    <s v="Regular Transaction"/>
    <s v="OK"/>
    <s v="OK"/>
    <s v="OK"/>
    <s v="OK"/>
    <s v="OK"/>
    <s v="OK"/>
    <s v="OK"/>
    <s v="OK"/>
    <s v="OK"/>
    <s v="OK"/>
  </r>
  <r>
    <x v="416"/>
    <x v="326"/>
    <x v="6"/>
    <x v="6"/>
    <x v="1"/>
    <s v="Files"/>
    <s v="S012"/>
    <x v="4"/>
    <x v="1"/>
    <n v="72"/>
    <x v="415"/>
    <n v="3552552"/>
    <n v="382"/>
    <n v="310"/>
    <s v="E008"/>
    <m/>
    <x v="1"/>
    <x v="0"/>
    <s v="Regular Transaction"/>
    <s v="OK"/>
    <s v="OK"/>
    <s v="OK"/>
    <s v="OK"/>
    <s v="OK"/>
    <s v="OK"/>
    <s v="OK"/>
    <s v="OK"/>
    <s v="OK"/>
    <s v="OK"/>
  </r>
  <r>
    <x v="417"/>
    <x v="327"/>
    <x v="1"/>
    <x v="1"/>
    <x v="0"/>
    <s v="Computers"/>
    <s v="S010"/>
    <x v="2"/>
    <x v="2"/>
    <n v="49"/>
    <x v="416"/>
    <n v="366520"/>
    <n v="247"/>
    <n v="296"/>
    <s v="E017"/>
    <m/>
    <x v="3"/>
    <x v="2"/>
    <s v="Regular Transaction"/>
    <s v="OK"/>
    <s v="OK"/>
    <s v="OK"/>
    <s v="OK"/>
    <s v="OK"/>
    <s v="OK"/>
    <s v="OK"/>
    <s v="OK"/>
    <s v="OK"/>
    <s v="OK"/>
  </r>
  <r>
    <x v="418"/>
    <x v="328"/>
    <x v="4"/>
    <x v="4"/>
    <x v="1"/>
    <s v="Writing"/>
    <s v="S003"/>
    <x v="2"/>
    <x v="1"/>
    <n v="63"/>
    <x v="417"/>
    <n v="184149"/>
    <n v="201"/>
    <n v="138"/>
    <s v="E006"/>
    <m/>
    <x v="2"/>
    <x v="2"/>
    <s v="Regular Transaction"/>
    <s v="OK"/>
    <s v="OK"/>
    <s v="OK"/>
    <s v="OK"/>
    <s v="OK"/>
    <s v="OK"/>
    <s v="OK"/>
    <s v="OK"/>
    <s v="OK"/>
    <s v="OK"/>
  </r>
  <r>
    <x v="419"/>
    <x v="157"/>
    <x v="0"/>
    <x v="0"/>
    <x v="0"/>
    <s v="Accessories"/>
    <s v="S004"/>
    <x v="3"/>
    <x v="3"/>
    <n v="86"/>
    <x v="418"/>
    <n v="3552230"/>
    <n v="446"/>
    <n v="360"/>
    <s v="E018"/>
    <s v="C0110"/>
    <x v="0"/>
    <x v="1"/>
    <s v="Regular Transaction"/>
    <s v="OK"/>
    <s v="OK"/>
    <s v="OK"/>
    <s v="OK"/>
    <s v="OK"/>
    <s v="OK"/>
    <s v="OK"/>
    <s v="OK"/>
    <s v="OK"/>
    <s v="OK"/>
  </r>
  <r>
    <x v="420"/>
    <x v="244"/>
    <x v="0"/>
    <x v="0"/>
    <x v="0"/>
    <s v="Accessories"/>
    <s v="S003"/>
    <x v="2"/>
    <x v="3"/>
    <n v="4"/>
    <x v="419"/>
    <n v="120580"/>
    <n v="417"/>
    <n v="413"/>
    <s v="E006"/>
    <s v="C0170"/>
    <x v="3"/>
    <x v="0"/>
    <s v="Regular Transaction"/>
    <s v="OK"/>
    <s v="OK"/>
    <s v="OK"/>
    <s v="OK"/>
    <s v="OK"/>
    <s v="OK"/>
    <s v="OK"/>
    <s v="OK"/>
    <s v="OK"/>
    <s v="OK"/>
  </r>
  <r>
    <x v="421"/>
    <x v="329"/>
    <x v="4"/>
    <x v="4"/>
    <x v="1"/>
    <s v="Writing"/>
    <s v="S015"/>
    <x v="4"/>
    <x v="0"/>
    <n v="74"/>
    <x v="420"/>
    <n v="1107632"/>
    <n v="182"/>
    <n v="256"/>
    <s v="E014"/>
    <m/>
    <x v="3"/>
    <x v="2"/>
    <s v="Regular Transaction"/>
    <s v="OK"/>
    <s v="OK"/>
    <s v="OK"/>
    <s v="OK"/>
    <s v="OK"/>
    <s v="OK"/>
    <s v="OK"/>
    <s v="OK"/>
    <s v="OK"/>
    <s v="OK"/>
  </r>
  <r>
    <x v="422"/>
    <x v="219"/>
    <x v="1"/>
    <x v="1"/>
    <x v="0"/>
    <s v="Computers"/>
    <s v="S003"/>
    <x v="0"/>
    <x v="1"/>
    <n v="87"/>
    <x v="421"/>
    <n v="678861"/>
    <n v="323"/>
    <n v="236"/>
    <s v="E002"/>
    <m/>
    <x v="2"/>
    <x v="1"/>
    <s v="Regular Transaction"/>
    <s v="OK"/>
    <s v="OK"/>
    <s v="OK"/>
    <s v="OK"/>
    <s v="OK"/>
    <s v="OK"/>
    <s v="OK"/>
    <s v="OK"/>
    <s v="OK"/>
    <s v="OK"/>
  </r>
  <r>
    <x v="423"/>
    <x v="330"/>
    <x v="8"/>
    <x v="8"/>
    <x v="2"/>
    <s v="Chairs"/>
    <s v="S010"/>
    <x v="4"/>
    <x v="0"/>
    <n v="38"/>
    <x v="422"/>
    <n v="1709962"/>
    <n v="204"/>
    <n v="242"/>
    <s v="E013"/>
    <m/>
    <x v="0"/>
    <x v="1"/>
    <s v="Regular Transaction"/>
    <s v="OK"/>
    <s v="OK"/>
    <s v="OK"/>
    <s v="OK"/>
    <s v="OK"/>
    <s v="OK"/>
    <s v="OK"/>
    <s v="OK"/>
    <s v="OK"/>
    <s v="OK"/>
  </r>
  <r>
    <x v="424"/>
    <x v="331"/>
    <x v="1"/>
    <x v="1"/>
    <x v="0"/>
    <s v="Computers"/>
    <s v="S018"/>
    <x v="1"/>
    <x v="1"/>
    <n v="21"/>
    <x v="423"/>
    <n v="735231"/>
    <n v="162"/>
    <n v="141"/>
    <s v="E005"/>
    <m/>
    <x v="3"/>
    <x v="1"/>
    <s v="Regular Transaction"/>
    <s v="OK"/>
    <s v="OK"/>
    <s v="OK"/>
    <s v="OK"/>
    <s v="OK"/>
    <s v="OK"/>
    <s v="OK"/>
    <s v="OK"/>
    <s v="OK"/>
    <s v="OK"/>
  </r>
  <r>
    <x v="425"/>
    <x v="332"/>
    <x v="8"/>
    <x v="8"/>
    <x v="2"/>
    <s v="Chairs"/>
    <s v="S001"/>
    <x v="0"/>
    <x v="0"/>
    <n v="71"/>
    <x v="424"/>
    <n v="2586317"/>
    <n v="122"/>
    <n v="193"/>
    <s v="E020"/>
    <m/>
    <x v="0"/>
    <x v="0"/>
    <s v="Regular Transaction"/>
    <s v="OK"/>
    <s v="OK"/>
    <s v="OK"/>
    <s v="OK"/>
    <s v="OK"/>
    <s v="OK"/>
    <s v="OK"/>
    <s v="OK"/>
    <s v="OK"/>
    <s v="OK"/>
  </r>
  <r>
    <x v="426"/>
    <x v="333"/>
    <x v="4"/>
    <x v="4"/>
    <x v="1"/>
    <s v="Writing"/>
    <s v="S007"/>
    <x v="4"/>
    <x v="0"/>
    <n v="40"/>
    <x v="425"/>
    <n v="552640"/>
    <n v="433"/>
    <n v="473"/>
    <s v="E017"/>
    <m/>
    <x v="1"/>
    <x v="1"/>
    <s v="Regular Transaction"/>
    <s v="OK"/>
    <s v="OK"/>
    <s v="OK"/>
    <s v="OK"/>
    <s v="OK"/>
    <s v="OK"/>
    <s v="OK"/>
    <s v="OK"/>
    <s v="OK"/>
    <s v="OK"/>
  </r>
  <r>
    <x v="427"/>
    <x v="334"/>
    <x v="9"/>
    <x v="9"/>
    <x v="0"/>
    <s v="Accessories"/>
    <s v="S006"/>
    <x v="0"/>
    <x v="3"/>
    <n v="29"/>
    <x v="426"/>
    <n v="1173862"/>
    <n v="477"/>
    <n v="448"/>
    <s v="E002"/>
    <s v="C0130"/>
    <x v="0"/>
    <x v="0"/>
    <s v="Regular Transaction"/>
    <s v="OK"/>
    <s v="OK"/>
    <s v="OK"/>
    <s v="OK"/>
    <s v="OK"/>
    <s v="OK"/>
    <s v="OK"/>
    <s v="OK"/>
    <s v="OK"/>
    <s v="OK"/>
  </r>
  <r>
    <x v="428"/>
    <x v="335"/>
    <x v="4"/>
    <x v="4"/>
    <x v="1"/>
    <s v="Writing"/>
    <s v="S007"/>
    <x v="0"/>
    <x v="0"/>
    <n v="38"/>
    <x v="427"/>
    <n v="1674622"/>
    <n v="84"/>
    <n v="122"/>
    <s v="E016"/>
    <m/>
    <x v="3"/>
    <x v="2"/>
    <s v="Regular Transaction"/>
    <s v="OK"/>
    <s v="OK"/>
    <s v="OK"/>
    <s v="OK"/>
    <s v="OK"/>
    <s v="OK"/>
    <s v="OK"/>
    <s v="OK"/>
    <s v="OK"/>
    <s v="OK"/>
  </r>
  <r>
    <x v="429"/>
    <x v="95"/>
    <x v="8"/>
    <x v="8"/>
    <x v="2"/>
    <s v="Chairs"/>
    <s v="S003"/>
    <x v="3"/>
    <x v="3"/>
    <n v="86"/>
    <x v="428"/>
    <n v="3698602"/>
    <n v="170"/>
    <n v="84"/>
    <s v="E011"/>
    <s v="C0052"/>
    <x v="0"/>
    <x v="2"/>
    <s v="Regular Transaction"/>
    <s v="OK"/>
    <s v="OK"/>
    <s v="OK"/>
    <s v="OK"/>
    <s v="OK"/>
    <s v="OK"/>
    <s v="OK"/>
    <s v="OK"/>
    <s v="OK"/>
    <s v="OK"/>
  </r>
  <r>
    <x v="430"/>
    <x v="52"/>
    <x v="3"/>
    <x v="3"/>
    <x v="1"/>
    <s v="Books"/>
    <s v="S005"/>
    <x v="0"/>
    <x v="2"/>
    <n v="79"/>
    <x v="429"/>
    <n v="3417935"/>
    <n v="206"/>
    <n v="285"/>
    <s v="E019"/>
    <m/>
    <x v="3"/>
    <x v="1"/>
    <s v="Regular Transaction"/>
    <s v="OK"/>
    <s v="OK"/>
    <s v="OK"/>
    <s v="OK"/>
    <s v="OK"/>
    <s v="OK"/>
    <s v="OK"/>
    <s v="OK"/>
    <s v="OK"/>
    <s v="OK"/>
  </r>
  <r>
    <x v="431"/>
    <x v="114"/>
    <x v="8"/>
    <x v="8"/>
    <x v="2"/>
    <s v="Chairs"/>
    <s v="S014"/>
    <x v="1"/>
    <x v="1"/>
    <n v="22"/>
    <x v="430"/>
    <n v="8052"/>
    <n v="210"/>
    <n v="188"/>
    <s v="E012"/>
    <m/>
    <x v="1"/>
    <x v="0"/>
    <s v="Regular Transaction"/>
    <s v="OK"/>
    <s v="OK"/>
    <s v="OK"/>
    <s v="OK"/>
    <s v="OK"/>
    <s v="OK"/>
    <s v="OK"/>
    <s v="OK"/>
    <s v="OK"/>
    <s v="OK"/>
  </r>
  <r>
    <x v="432"/>
    <x v="336"/>
    <x v="8"/>
    <x v="8"/>
    <x v="2"/>
    <s v="Chairs"/>
    <s v="S004"/>
    <x v="3"/>
    <x v="1"/>
    <n v="60"/>
    <x v="431"/>
    <n v="1754160"/>
    <n v="233"/>
    <n v="293"/>
    <s v="E020"/>
    <m/>
    <x v="2"/>
    <x v="2"/>
    <s v="Regular Transaction"/>
    <s v="OK"/>
    <s v="OK"/>
    <s v="OK"/>
    <s v="OK"/>
    <s v="OK"/>
    <s v="OK"/>
    <s v="OK"/>
    <s v="OK"/>
    <s v="OK"/>
    <s v="OK"/>
  </r>
  <r>
    <x v="433"/>
    <x v="337"/>
    <x v="7"/>
    <x v="7"/>
    <x v="0"/>
    <s v="Printers"/>
    <s v="S003"/>
    <x v="2"/>
    <x v="3"/>
    <n v="69"/>
    <x v="432"/>
    <n v="891687"/>
    <n v="184"/>
    <n v="115"/>
    <s v="E017"/>
    <s v="C0376"/>
    <x v="2"/>
    <x v="1"/>
    <s v="Regular Transaction"/>
    <s v="OK"/>
    <s v="OK"/>
    <s v="OK"/>
    <s v="OK"/>
    <s v="OK"/>
    <s v="OK"/>
    <s v="OK"/>
    <s v="OK"/>
    <s v="OK"/>
    <s v="OK"/>
  </r>
  <r>
    <x v="434"/>
    <x v="338"/>
    <x v="6"/>
    <x v="6"/>
    <x v="1"/>
    <s v="Files"/>
    <s v="S018"/>
    <x v="0"/>
    <x v="1"/>
    <n v="99"/>
    <x v="433"/>
    <n v="3833082"/>
    <n v="158"/>
    <n v="59"/>
    <s v="E016"/>
    <m/>
    <x v="1"/>
    <x v="1"/>
    <s v="Regular Transaction"/>
    <s v="OK"/>
    <s v="OK"/>
    <s v="OK"/>
    <s v="OK"/>
    <s v="OK"/>
    <s v="OK"/>
    <s v="OK"/>
    <s v="OK"/>
    <s v="OK"/>
    <s v="OK"/>
  </r>
  <r>
    <x v="435"/>
    <x v="339"/>
    <x v="8"/>
    <x v="8"/>
    <x v="2"/>
    <s v="Chairs"/>
    <s v="S017"/>
    <x v="0"/>
    <x v="1"/>
    <n v="29"/>
    <x v="434"/>
    <n v="1122010"/>
    <n v="425"/>
    <n v="454"/>
    <s v="E003"/>
    <m/>
    <x v="0"/>
    <x v="0"/>
    <s v="Regular Transaction"/>
    <s v="OK"/>
    <s v="OK"/>
    <s v="OK"/>
    <s v="OK"/>
    <s v="OK"/>
    <s v="OK"/>
    <s v="OK"/>
    <s v="OK"/>
    <s v="OK"/>
    <s v="OK"/>
  </r>
  <r>
    <x v="436"/>
    <x v="340"/>
    <x v="8"/>
    <x v="8"/>
    <x v="2"/>
    <s v="Chairs"/>
    <s v="S006"/>
    <x v="0"/>
    <x v="0"/>
    <n v="85"/>
    <x v="435"/>
    <n v="1334925"/>
    <n v="484"/>
    <n v="569"/>
    <s v="E005"/>
    <m/>
    <x v="0"/>
    <x v="1"/>
    <s v="Regular Transaction"/>
    <s v="OK"/>
    <s v="OK"/>
    <s v="OK"/>
    <s v="OK"/>
    <s v="OK"/>
    <s v="OK"/>
    <s v="OK"/>
    <s v="OK"/>
    <s v="OK"/>
    <s v="OK"/>
  </r>
  <r>
    <x v="437"/>
    <x v="341"/>
    <x v="9"/>
    <x v="9"/>
    <x v="0"/>
    <s v="Accessories"/>
    <s v="S012"/>
    <x v="2"/>
    <x v="3"/>
    <n v="73"/>
    <x v="436"/>
    <n v="2710563"/>
    <n v="387"/>
    <n v="314"/>
    <s v="E008"/>
    <s v="C0447"/>
    <x v="0"/>
    <x v="0"/>
    <s v="Regular Transaction"/>
    <s v="OK"/>
    <s v="OK"/>
    <s v="OK"/>
    <s v="OK"/>
    <s v="OK"/>
    <s v="OK"/>
    <s v="OK"/>
    <s v="OK"/>
    <s v="OK"/>
    <s v="OK"/>
  </r>
  <r>
    <x v="438"/>
    <x v="326"/>
    <x v="2"/>
    <x v="2"/>
    <x v="0"/>
    <s v="Displays"/>
    <s v="S007"/>
    <x v="0"/>
    <x v="0"/>
    <n v="34"/>
    <x v="437"/>
    <n v="824874"/>
    <n v="169"/>
    <n v="203"/>
    <s v="E012"/>
    <m/>
    <x v="0"/>
    <x v="0"/>
    <s v="Regular Transaction"/>
    <s v="OK"/>
    <s v="OK"/>
    <s v="OK"/>
    <s v="OK"/>
    <s v="OK"/>
    <s v="OK"/>
    <s v="OK"/>
    <s v="OK"/>
    <s v="OK"/>
    <s v="OK"/>
  </r>
  <r>
    <x v="439"/>
    <x v="93"/>
    <x v="3"/>
    <x v="3"/>
    <x v="1"/>
    <s v="Books"/>
    <s v="S017"/>
    <x v="1"/>
    <x v="1"/>
    <n v="6"/>
    <x v="438"/>
    <n v="15990"/>
    <n v="382"/>
    <n v="388"/>
    <s v="E009"/>
    <m/>
    <x v="1"/>
    <x v="0"/>
    <s v="Regular Transaction"/>
    <s v="OK"/>
    <s v="OK"/>
    <s v="OK"/>
    <s v="OK"/>
    <s v="OK"/>
    <s v="OK"/>
    <s v="OK"/>
    <s v="OK"/>
    <s v="OK"/>
    <s v="OK"/>
  </r>
  <r>
    <x v="440"/>
    <x v="323"/>
    <x v="5"/>
    <x v="5"/>
    <x v="2"/>
    <s v="Desks"/>
    <s v="S013"/>
    <x v="3"/>
    <x v="1"/>
    <n v="47"/>
    <x v="439"/>
    <n v="1812508"/>
    <n v="384"/>
    <n v="337"/>
    <s v="E017"/>
    <m/>
    <x v="0"/>
    <x v="1"/>
    <s v="Regular Transaction"/>
    <s v="OK"/>
    <s v="OK"/>
    <s v="OK"/>
    <s v="OK"/>
    <s v="OK"/>
    <s v="OK"/>
    <s v="OK"/>
    <s v="OK"/>
    <s v="OK"/>
    <s v="OK"/>
  </r>
  <r>
    <x v="441"/>
    <x v="342"/>
    <x v="8"/>
    <x v="8"/>
    <x v="2"/>
    <s v="Chairs"/>
    <s v="S005"/>
    <x v="4"/>
    <x v="2"/>
    <n v="63"/>
    <x v="440"/>
    <n v="1993635"/>
    <n v="359"/>
    <n v="422"/>
    <s v="E006"/>
    <m/>
    <x v="1"/>
    <x v="0"/>
    <s v="Regular Transaction"/>
    <s v="OK"/>
    <s v="OK"/>
    <s v="OK"/>
    <s v="OK"/>
    <s v="OK"/>
    <s v="OK"/>
    <s v="OK"/>
    <s v="OK"/>
    <s v="OK"/>
    <s v="OK"/>
  </r>
  <r>
    <x v="442"/>
    <x v="130"/>
    <x v="0"/>
    <x v="0"/>
    <x v="0"/>
    <s v="Accessories"/>
    <s v="S020"/>
    <x v="2"/>
    <x v="2"/>
    <n v="28"/>
    <x v="441"/>
    <n v="277088"/>
    <n v="145"/>
    <n v="173"/>
    <s v="E008"/>
    <m/>
    <x v="0"/>
    <x v="0"/>
    <s v="Regular Transaction"/>
    <s v="OK"/>
    <s v="OK"/>
    <s v="OK"/>
    <s v="OK"/>
    <s v="OK"/>
    <s v="OK"/>
    <s v="OK"/>
    <s v="OK"/>
    <s v="OK"/>
    <s v="OK"/>
  </r>
  <r>
    <x v="443"/>
    <x v="343"/>
    <x v="8"/>
    <x v="8"/>
    <x v="2"/>
    <s v="Chairs"/>
    <s v="S019"/>
    <x v="3"/>
    <x v="0"/>
    <n v="62"/>
    <x v="442"/>
    <n v="2746662"/>
    <n v="295"/>
    <n v="357"/>
    <s v="E014"/>
    <m/>
    <x v="2"/>
    <x v="2"/>
    <s v="Regular Transaction"/>
    <s v="OK"/>
    <s v="OK"/>
    <s v="OK"/>
    <s v="OK"/>
    <s v="OK"/>
    <s v="OK"/>
    <s v="OK"/>
    <s v="OK"/>
    <s v="OK"/>
    <s v="OK"/>
  </r>
  <r>
    <x v="444"/>
    <x v="344"/>
    <x v="2"/>
    <x v="2"/>
    <x v="0"/>
    <s v="Displays"/>
    <s v="S017"/>
    <x v="2"/>
    <x v="0"/>
    <n v="17"/>
    <x v="443"/>
    <n v="639778"/>
    <n v="353"/>
    <n v="370"/>
    <s v="E019"/>
    <m/>
    <x v="1"/>
    <x v="0"/>
    <s v="Regular Transaction"/>
    <s v="OK"/>
    <s v="OK"/>
    <s v="OK"/>
    <s v="OK"/>
    <s v="OK"/>
    <s v="OK"/>
    <s v="OK"/>
    <s v="OK"/>
    <s v="OK"/>
    <s v="OK"/>
  </r>
  <r>
    <x v="445"/>
    <x v="345"/>
    <x v="1"/>
    <x v="1"/>
    <x v="0"/>
    <s v="Computers"/>
    <s v="S019"/>
    <x v="2"/>
    <x v="3"/>
    <n v="34"/>
    <x v="444"/>
    <n v="402832"/>
    <n v="314"/>
    <n v="280"/>
    <s v="E010"/>
    <s v="C0491"/>
    <x v="2"/>
    <x v="2"/>
    <s v="Regular Transaction"/>
    <s v="OK"/>
    <s v="OK"/>
    <s v="OK"/>
    <s v="OK"/>
    <s v="OK"/>
    <s v="OK"/>
    <s v="OK"/>
    <s v="OK"/>
    <s v="OK"/>
    <s v="OK"/>
  </r>
  <r>
    <x v="446"/>
    <x v="47"/>
    <x v="2"/>
    <x v="2"/>
    <x v="0"/>
    <s v="Displays"/>
    <s v="S014"/>
    <x v="0"/>
    <x v="1"/>
    <n v="78"/>
    <x v="445"/>
    <n v="2413632"/>
    <n v="494"/>
    <n v="572"/>
    <s v="E005"/>
    <m/>
    <x v="1"/>
    <x v="0"/>
    <s v="Regular Transaction"/>
    <s v="OK"/>
    <s v="OK"/>
    <s v="OK"/>
    <s v="OK"/>
    <s v="OK"/>
    <s v="OK"/>
    <s v="OK"/>
    <s v="OK"/>
    <s v="OK"/>
    <s v="OK"/>
  </r>
  <r>
    <x v="447"/>
    <x v="346"/>
    <x v="6"/>
    <x v="6"/>
    <x v="1"/>
    <s v="Files"/>
    <s v="S020"/>
    <x v="0"/>
    <x v="2"/>
    <n v="22"/>
    <x v="446"/>
    <n v="1045220"/>
    <n v="401"/>
    <n v="423"/>
    <s v="E003"/>
    <m/>
    <x v="1"/>
    <x v="2"/>
    <s v="Regular Transaction"/>
    <s v="OK"/>
    <s v="OK"/>
    <s v="OK"/>
    <s v="OK"/>
    <s v="OK"/>
    <s v="OK"/>
    <s v="OK"/>
    <s v="OK"/>
    <s v="OK"/>
    <s v="OK"/>
  </r>
  <r>
    <x v="448"/>
    <x v="347"/>
    <x v="5"/>
    <x v="5"/>
    <x v="2"/>
    <s v="Desks"/>
    <s v="S014"/>
    <x v="3"/>
    <x v="1"/>
    <n v="17"/>
    <x v="447"/>
    <n v="121805"/>
    <n v="58"/>
    <n v="41"/>
    <s v="E020"/>
    <m/>
    <x v="2"/>
    <x v="1"/>
    <s v="Regular Transaction"/>
    <s v="OK"/>
    <s v="OK"/>
    <s v="OK"/>
    <s v="OK"/>
    <s v="OK"/>
    <s v="OK"/>
    <s v="OK"/>
    <s v="OK"/>
    <s v="OK"/>
    <s v="OK"/>
  </r>
  <r>
    <x v="449"/>
    <x v="313"/>
    <x v="9"/>
    <x v="9"/>
    <x v="0"/>
    <s v="Accessories"/>
    <s v="S005"/>
    <x v="0"/>
    <x v="1"/>
    <n v="79"/>
    <x v="448"/>
    <n v="3109361"/>
    <n v="69"/>
    <n v="0"/>
    <s v="E018"/>
    <m/>
    <x v="2"/>
    <x v="0"/>
    <s v="Regular Transaction"/>
    <s v="OK"/>
    <s v="OK"/>
    <s v="OK"/>
    <s v="OK"/>
    <s v="OK"/>
    <s v="OK"/>
    <s v="OK"/>
    <s v="OK"/>
    <s v="OK"/>
    <s v="OK"/>
  </r>
  <r>
    <x v="450"/>
    <x v="313"/>
    <x v="5"/>
    <x v="5"/>
    <x v="2"/>
    <s v="Desks"/>
    <s v="S013"/>
    <x v="1"/>
    <x v="1"/>
    <n v="48"/>
    <x v="449"/>
    <n v="139008"/>
    <n v="407"/>
    <n v="455"/>
    <s v="E019"/>
    <m/>
    <x v="2"/>
    <x v="0"/>
    <s v="Regular Transaction"/>
    <s v="OK"/>
    <s v="OK"/>
    <s v="OK"/>
    <s v="OK"/>
    <s v="OK"/>
    <s v="OK"/>
    <s v="OK"/>
    <s v="OK"/>
    <s v="OK"/>
    <s v="OK"/>
  </r>
  <r>
    <x v="451"/>
    <x v="348"/>
    <x v="5"/>
    <x v="5"/>
    <x v="2"/>
    <s v="Desks"/>
    <s v="S020"/>
    <x v="0"/>
    <x v="3"/>
    <n v="33"/>
    <x v="450"/>
    <n v="1033527"/>
    <n v="442"/>
    <n v="409"/>
    <s v="E014"/>
    <s v="C0120"/>
    <x v="3"/>
    <x v="0"/>
    <s v="Regular Transaction"/>
    <s v="OK"/>
    <s v="OK"/>
    <s v="OK"/>
    <s v="OK"/>
    <s v="OK"/>
    <s v="OK"/>
    <s v="OK"/>
    <s v="OK"/>
    <s v="OK"/>
    <s v="OK"/>
  </r>
  <r>
    <x v="452"/>
    <x v="236"/>
    <x v="2"/>
    <x v="2"/>
    <x v="0"/>
    <s v="Displays"/>
    <s v="S017"/>
    <x v="2"/>
    <x v="0"/>
    <n v="91"/>
    <x v="451"/>
    <n v="4439435"/>
    <n v="454"/>
    <n v="545"/>
    <s v="E017"/>
    <m/>
    <x v="2"/>
    <x v="0"/>
    <s v="Regular Transaction"/>
    <s v="OK"/>
    <s v="OK"/>
    <s v="OK"/>
    <s v="OK"/>
    <s v="OK"/>
    <s v="OK"/>
    <s v="OK"/>
    <s v="OK"/>
    <s v="OK"/>
    <s v="OK"/>
  </r>
  <r>
    <x v="453"/>
    <x v="106"/>
    <x v="5"/>
    <x v="5"/>
    <x v="2"/>
    <s v="Desks"/>
    <s v="S014"/>
    <x v="0"/>
    <x v="3"/>
    <n v="89"/>
    <x v="452"/>
    <n v="1846928"/>
    <n v="259"/>
    <n v="170"/>
    <s v="E009"/>
    <s v="C0186"/>
    <x v="3"/>
    <x v="0"/>
    <s v="Regular Transaction"/>
    <s v="OK"/>
    <s v="OK"/>
    <s v="OK"/>
    <s v="OK"/>
    <s v="OK"/>
    <s v="OK"/>
    <s v="OK"/>
    <s v="OK"/>
    <s v="OK"/>
    <s v="OK"/>
  </r>
  <r>
    <x v="454"/>
    <x v="349"/>
    <x v="4"/>
    <x v="4"/>
    <x v="1"/>
    <s v="Writing"/>
    <s v="S007"/>
    <x v="4"/>
    <x v="1"/>
    <n v="73"/>
    <x v="453"/>
    <n v="1752876"/>
    <n v="363"/>
    <n v="436"/>
    <s v="E018"/>
    <m/>
    <x v="0"/>
    <x v="1"/>
    <s v="Regular Transaction"/>
    <s v="OK"/>
    <s v="OK"/>
    <s v="OK"/>
    <s v="OK"/>
    <s v="OK"/>
    <s v="OK"/>
    <s v="OK"/>
    <s v="OK"/>
    <s v="OK"/>
    <s v="OK"/>
  </r>
  <r>
    <x v="455"/>
    <x v="350"/>
    <x v="9"/>
    <x v="9"/>
    <x v="0"/>
    <s v="Accessories"/>
    <s v="S019"/>
    <x v="1"/>
    <x v="2"/>
    <n v="72"/>
    <x v="454"/>
    <n v="2621952"/>
    <n v="297"/>
    <n v="369"/>
    <s v="E013"/>
    <m/>
    <x v="1"/>
    <x v="2"/>
    <s v="Regular Transaction"/>
    <s v="OK"/>
    <s v="OK"/>
    <s v="OK"/>
    <s v="OK"/>
    <s v="OK"/>
    <s v="OK"/>
    <s v="OK"/>
    <s v="OK"/>
    <s v="OK"/>
    <s v="OK"/>
  </r>
  <r>
    <x v="456"/>
    <x v="351"/>
    <x v="0"/>
    <x v="0"/>
    <x v="0"/>
    <s v="Accessories"/>
    <s v="S013"/>
    <x v="1"/>
    <x v="3"/>
    <n v="58"/>
    <x v="455"/>
    <n v="2661040"/>
    <n v="132"/>
    <n v="74"/>
    <s v="E018"/>
    <s v="C0052"/>
    <x v="2"/>
    <x v="0"/>
    <s v="Regular Transaction"/>
    <s v="OK"/>
    <s v="OK"/>
    <s v="OK"/>
    <s v="OK"/>
    <s v="OK"/>
    <s v="OK"/>
    <s v="OK"/>
    <s v="OK"/>
    <s v="OK"/>
    <s v="OK"/>
  </r>
  <r>
    <x v="457"/>
    <x v="352"/>
    <x v="9"/>
    <x v="9"/>
    <x v="0"/>
    <s v="Accessories"/>
    <s v="S020"/>
    <x v="4"/>
    <x v="1"/>
    <n v="82"/>
    <x v="456"/>
    <n v="32472"/>
    <n v="461"/>
    <n v="379"/>
    <s v="E003"/>
    <m/>
    <x v="2"/>
    <x v="0"/>
    <s v="Regular Transaction"/>
    <s v="OK"/>
    <s v="OK"/>
    <s v="OK"/>
    <s v="OK"/>
    <s v="OK"/>
    <s v="OK"/>
    <s v="OK"/>
    <s v="OK"/>
    <s v="OK"/>
    <s v="OK"/>
  </r>
  <r>
    <x v="458"/>
    <x v="257"/>
    <x v="7"/>
    <x v="7"/>
    <x v="0"/>
    <s v="Printers"/>
    <s v="S013"/>
    <x v="0"/>
    <x v="3"/>
    <n v="48"/>
    <x v="457"/>
    <n v="254160"/>
    <n v="361"/>
    <n v="313"/>
    <s v="E017"/>
    <s v="C0020"/>
    <x v="3"/>
    <x v="1"/>
    <s v="Regular Transaction"/>
    <s v="OK"/>
    <s v="OK"/>
    <s v="OK"/>
    <s v="OK"/>
    <s v="OK"/>
    <s v="OK"/>
    <s v="OK"/>
    <s v="OK"/>
    <s v="OK"/>
    <s v="OK"/>
  </r>
  <r>
    <x v="459"/>
    <x v="353"/>
    <x v="6"/>
    <x v="6"/>
    <x v="1"/>
    <s v="Files"/>
    <s v="S001"/>
    <x v="3"/>
    <x v="0"/>
    <n v="100"/>
    <x v="458"/>
    <n v="1153600"/>
    <n v="377"/>
    <n v="477"/>
    <s v="E017"/>
    <m/>
    <x v="3"/>
    <x v="2"/>
    <s v="Regular Transaction"/>
    <s v="OK"/>
    <s v="OK"/>
    <s v="OK"/>
    <s v="OK"/>
    <s v="OK"/>
    <s v="OK"/>
    <s v="OK"/>
    <s v="OK"/>
    <s v="OK"/>
    <s v="OK"/>
  </r>
  <r>
    <x v="460"/>
    <x v="234"/>
    <x v="2"/>
    <x v="2"/>
    <x v="0"/>
    <s v="Displays"/>
    <s v="S020"/>
    <x v="3"/>
    <x v="0"/>
    <n v="77"/>
    <x v="459"/>
    <n v="2580193"/>
    <n v="314"/>
    <n v="391"/>
    <s v="E002"/>
    <m/>
    <x v="3"/>
    <x v="1"/>
    <s v="Regular Transaction"/>
    <s v="OK"/>
    <s v="OK"/>
    <s v="OK"/>
    <s v="OK"/>
    <s v="OK"/>
    <s v="OK"/>
    <s v="OK"/>
    <s v="OK"/>
    <s v="OK"/>
    <s v="OK"/>
  </r>
  <r>
    <x v="461"/>
    <x v="354"/>
    <x v="2"/>
    <x v="2"/>
    <x v="0"/>
    <s v="Displays"/>
    <s v="S013"/>
    <x v="4"/>
    <x v="0"/>
    <n v="21"/>
    <x v="460"/>
    <n v="120561"/>
    <n v="191"/>
    <n v="212"/>
    <s v="E019"/>
    <m/>
    <x v="1"/>
    <x v="2"/>
    <s v="Regular Transaction"/>
    <s v="OK"/>
    <s v="OK"/>
    <s v="OK"/>
    <s v="OK"/>
    <s v="OK"/>
    <s v="OK"/>
    <s v="OK"/>
    <s v="OK"/>
    <s v="OK"/>
    <s v="OK"/>
  </r>
  <r>
    <x v="462"/>
    <x v="355"/>
    <x v="4"/>
    <x v="4"/>
    <x v="1"/>
    <s v="Writing"/>
    <s v="S010"/>
    <x v="0"/>
    <x v="0"/>
    <n v="95"/>
    <x v="461"/>
    <n v="4385390"/>
    <n v="85"/>
    <n v="180"/>
    <s v="E019"/>
    <m/>
    <x v="3"/>
    <x v="0"/>
    <s v="Regular Transaction"/>
    <s v="OK"/>
    <s v="OK"/>
    <s v="OK"/>
    <s v="OK"/>
    <s v="OK"/>
    <s v="OK"/>
    <s v="OK"/>
    <s v="OK"/>
    <s v="OK"/>
    <s v="OK"/>
  </r>
  <r>
    <x v="463"/>
    <x v="82"/>
    <x v="8"/>
    <x v="8"/>
    <x v="2"/>
    <s v="Chairs"/>
    <s v="S019"/>
    <x v="2"/>
    <x v="2"/>
    <n v="29"/>
    <x v="462"/>
    <n v="1153852"/>
    <n v="149"/>
    <n v="178"/>
    <s v="E009"/>
    <m/>
    <x v="1"/>
    <x v="2"/>
    <s v="Regular Transaction"/>
    <s v="OK"/>
    <s v="OK"/>
    <s v="OK"/>
    <s v="OK"/>
    <s v="OK"/>
    <s v="OK"/>
    <s v="OK"/>
    <s v="OK"/>
    <s v="OK"/>
    <s v="OK"/>
  </r>
  <r>
    <x v="464"/>
    <x v="87"/>
    <x v="5"/>
    <x v="5"/>
    <x v="2"/>
    <s v="Desks"/>
    <s v="S004"/>
    <x v="0"/>
    <x v="0"/>
    <n v="72"/>
    <x v="463"/>
    <n v="345096"/>
    <n v="307"/>
    <n v="379"/>
    <s v="E009"/>
    <m/>
    <x v="3"/>
    <x v="2"/>
    <s v="Regular Transaction"/>
    <s v="OK"/>
    <s v="OK"/>
    <s v="OK"/>
    <s v="OK"/>
    <s v="OK"/>
    <s v="OK"/>
    <s v="OK"/>
    <s v="OK"/>
    <s v="OK"/>
    <s v="OK"/>
  </r>
  <r>
    <x v="465"/>
    <x v="250"/>
    <x v="3"/>
    <x v="3"/>
    <x v="1"/>
    <s v="Books"/>
    <s v="S015"/>
    <x v="0"/>
    <x v="1"/>
    <n v="73"/>
    <x v="464"/>
    <n v="2317385"/>
    <n v="444"/>
    <n v="371"/>
    <s v="E001"/>
    <m/>
    <x v="0"/>
    <x v="2"/>
    <s v="Regular Transaction"/>
    <s v="OK"/>
    <s v="OK"/>
    <s v="OK"/>
    <s v="OK"/>
    <s v="OK"/>
    <s v="OK"/>
    <s v="OK"/>
    <s v="OK"/>
    <s v="OK"/>
    <s v="OK"/>
  </r>
  <r>
    <x v="466"/>
    <x v="60"/>
    <x v="0"/>
    <x v="0"/>
    <x v="0"/>
    <s v="Accessories"/>
    <s v="S008"/>
    <x v="1"/>
    <x v="2"/>
    <n v="9"/>
    <x v="465"/>
    <n v="226152"/>
    <n v="374"/>
    <n v="383"/>
    <s v="E014"/>
    <m/>
    <x v="3"/>
    <x v="0"/>
    <s v="Regular Transaction"/>
    <s v="OK"/>
    <s v="OK"/>
    <s v="OK"/>
    <s v="OK"/>
    <s v="OK"/>
    <s v="OK"/>
    <s v="OK"/>
    <s v="OK"/>
    <s v="OK"/>
    <s v="OK"/>
  </r>
  <r>
    <x v="467"/>
    <x v="222"/>
    <x v="4"/>
    <x v="4"/>
    <x v="1"/>
    <s v="Writing"/>
    <s v="S013"/>
    <x v="1"/>
    <x v="0"/>
    <n v="90"/>
    <x v="466"/>
    <n v="1557720"/>
    <n v="177"/>
    <n v="267"/>
    <s v="E003"/>
    <m/>
    <x v="1"/>
    <x v="2"/>
    <s v="Regular Transaction"/>
    <s v="OK"/>
    <s v="OK"/>
    <s v="OK"/>
    <s v="OK"/>
    <s v="OK"/>
    <s v="OK"/>
    <s v="OK"/>
    <s v="OK"/>
    <s v="OK"/>
    <s v="OK"/>
  </r>
  <r>
    <x v="468"/>
    <x v="239"/>
    <x v="3"/>
    <x v="3"/>
    <x v="1"/>
    <s v="Books"/>
    <s v="S007"/>
    <x v="4"/>
    <x v="2"/>
    <n v="46"/>
    <x v="467"/>
    <n v="661158"/>
    <n v="343"/>
    <n v="389"/>
    <s v="E007"/>
    <m/>
    <x v="1"/>
    <x v="2"/>
    <s v="Regular Transaction"/>
    <s v="OK"/>
    <s v="OK"/>
    <s v="OK"/>
    <s v="OK"/>
    <s v="OK"/>
    <s v="OK"/>
    <s v="OK"/>
    <s v="OK"/>
    <s v="OK"/>
    <s v="OK"/>
  </r>
  <r>
    <x v="469"/>
    <x v="219"/>
    <x v="2"/>
    <x v="2"/>
    <x v="0"/>
    <s v="Displays"/>
    <s v="S012"/>
    <x v="3"/>
    <x v="2"/>
    <n v="27"/>
    <x v="468"/>
    <n v="406917"/>
    <n v="153"/>
    <n v="180"/>
    <s v="E004"/>
    <m/>
    <x v="2"/>
    <x v="0"/>
    <s v="Regular Transaction"/>
    <s v="OK"/>
    <s v="OK"/>
    <s v="OK"/>
    <s v="OK"/>
    <s v="OK"/>
    <s v="OK"/>
    <s v="OK"/>
    <s v="OK"/>
    <s v="OK"/>
    <s v="OK"/>
  </r>
  <r>
    <x v="470"/>
    <x v="356"/>
    <x v="0"/>
    <x v="0"/>
    <x v="0"/>
    <s v="Accessories"/>
    <s v="S020"/>
    <x v="1"/>
    <x v="1"/>
    <n v="79"/>
    <x v="469"/>
    <n v="38236"/>
    <n v="441"/>
    <n v="362"/>
    <s v="E016"/>
    <m/>
    <x v="3"/>
    <x v="2"/>
    <s v="Regular Transaction"/>
    <s v="OK"/>
    <s v="OK"/>
    <s v="OK"/>
    <s v="OK"/>
    <s v="OK"/>
    <s v="OK"/>
    <s v="OK"/>
    <s v="OK"/>
    <s v="OK"/>
    <s v="OK"/>
  </r>
  <r>
    <x v="471"/>
    <x v="79"/>
    <x v="3"/>
    <x v="3"/>
    <x v="1"/>
    <s v="Books"/>
    <s v="S005"/>
    <x v="2"/>
    <x v="3"/>
    <n v="98"/>
    <x v="470"/>
    <n v="3287606"/>
    <n v="193"/>
    <n v="95"/>
    <s v="E017"/>
    <s v="C0204"/>
    <x v="0"/>
    <x v="0"/>
    <s v="Regular Transaction"/>
    <s v="OK"/>
    <s v="OK"/>
    <s v="OK"/>
    <s v="OK"/>
    <s v="OK"/>
    <s v="OK"/>
    <s v="OK"/>
    <s v="OK"/>
    <s v="OK"/>
    <s v="OK"/>
  </r>
  <r>
    <x v="472"/>
    <x v="357"/>
    <x v="3"/>
    <x v="3"/>
    <x v="1"/>
    <s v="Books"/>
    <s v="S015"/>
    <x v="2"/>
    <x v="0"/>
    <n v="65"/>
    <x v="471"/>
    <n v="1482585"/>
    <n v="251"/>
    <n v="316"/>
    <s v="E017"/>
    <m/>
    <x v="0"/>
    <x v="1"/>
    <s v="Regular Transaction"/>
    <s v="OK"/>
    <s v="OK"/>
    <s v="OK"/>
    <s v="OK"/>
    <s v="OK"/>
    <s v="OK"/>
    <s v="OK"/>
    <s v="OK"/>
    <s v="OK"/>
    <s v="OK"/>
  </r>
  <r>
    <x v="473"/>
    <x v="166"/>
    <x v="8"/>
    <x v="8"/>
    <x v="2"/>
    <s v="Chairs"/>
    <s v="S004"/>
    <x v="1"/>
    <x v="0"/>
    <n v="2"/>
    <x v="472"/>
    <n v="88456"/>
    <n v="157"/>
    <n v="159"/>
    <s v="E012"/>
    <m/>
    <x v="3"/>
    <x v="2"/>
    <s v="Regular Transaction"/>
    <s v="OK"/>
    <s v="OK"/>
    <s v="OK"/>
    <s v="OK"/>
    <s v="OK"/>
    <s v="OK"/>
    <s v="OK"/>
    <s v="OK"/>
    <s v="OK"/>
    <s v="OK"/>
  </r>
  <r>
    <x v="474"/>
    <x v="358"/>
    <x v="9"/>
    <x v="9"/>
    <x v="0"/>
    <s v="Accessories"/>
    <s v="S012"/>
    <x v="3"/>
    <x v="2"/>
    <n v="31"/>
    <x v="473"/>
    <n v="548855"/>
    <n v="291"/>
    <n v="322"/>
    <s v="E016"/>
    <m/>
    <x v="0"/>
    <x v="1"/>
    <s v="Regular Transaction"/>
    <s v="OK"/>
    <s v="OK"/>
    <s v="OK"/>
    <s v="OK"/>
    <s v="OK"/>
    <s v="OK"/>
    <s v="OK"/>
    <s v="OK"/>
    <s v="OK"/>
    <s v="OK"/>
  </r>
  <r>
    <x v="475"/>
    <x v="272"/>
    <x v="2"/>
    <x v="2"/>
    <x v="0"/>
    <s v="Displays"/>
    <s v="S015"/>
    <x v="3"/>
    <x v="1"/>
    <n v="90"/>
    <x v="474"/>
    <n v="4441050"/>
    <n v="240"/>
    <n v="330"/>
    <s v="E019"/>
    <m/>
    <x v="1"/>
    <x v="2"/>
    <s v="Regular Transaction"/>
    <s v="OK"/>
    <s v="OK"/>
    <s v="OK"/>
    <s v="OK"/>
    <s v="OK"/>
    <s v="OK"/>
    <s v="OK"/>
    <s v="OK"/>
    <s v="OK"/>
    <s v="OK"/>
  </r>
  <r>
    <x v="476"/>
    <x v="359"/>
    <x v="6"/>
    <x v="6"/>
    <x v="1"/>
    <s v="Files"/>
    <s v="S014"/>
    <x v="4"/>
    <x v="3"/>
    <n v="13"/>
    <x v="475"/>
    <n v="614757"/>
    <n v="188"/>
    <n v="175"/>
    <s v="E007"/>
    <s v="C0412"/>
    <x v="1"/>
    <x v="0"/>
    <s v="Regular Transaction"/>
    <s v="OK"/>
    <s v="OK"/>
    <s v="OK"/>
    <s v="OK"/>
    <s v="OK"/>
    <s v="OK"/>
    <s v="OK"/>
    <s v="OK"/>
    <s v="OK"/>
    <s v="OK"/>
  </r>
  <r>
    <x v="477"/>
    <x v="360"/>
    <x v="9"/>
    <x v="9"/>
    <x v="0"/>
    <s v="Accessories"/>
    <s v="S017"/>
    <x v="0"/>
    <x v="1"/>
    <n v="2"/>
    <x v="476"/>
    <n v="23248"/>
    <n v="265"/>
    <n v="267"/>
    <s v="E011"/>
    <m/>
    <x v="0"/>
    <x v="0"/>
    <s v="Regular Transaction"/>
    <s v="OK"/>
    <s v="OK"/>
    <s v="OK"/>
    <s v="OK"/>
    <s v="OK"/>
    <s v="OK"/>
    <s v="OK"/>
    <s v="OK"/>
    <s v="OK"/>
    <s v="OK"/>
  </r>
  <r>
    <x v="478"/>
    <x v="361"/>
    <x v="7"/>
    <x v="7"/>
    <x v="0"/>
    <s v="Printers"/>
    <s v="S006"/>
    <x v="2"/>
    <x v="2"/>
    <n v="72"/>
    <x v="477"/>
    <n v="2682936"/>
    <n v="74"/>
    <n v="146"/>
    <s v="E007"/>
    <m/>
    <x v="3"/>
    <x v="2"/>
    <s v="Regular Transaction"/>
    <s v="OK"/>
    <s v="OK"/>
    <s v="OK"/>
    <s v="OK"/>
    <s v="OK"/>
    <s v="OK"/>
    <s v="OK"/>
    <s v="OK"/>
    <s v="OK"/>
    <s v="OK"/>
  </r>
  <r>
    <x v="479"/>
    <x v="70"/>
    <x v="3"/>
    <x v="3"/>
    <x v="1"/>
    <s v="Books"/>
    <s v="S012"/>
    <x v="0"/>
    <x v="0"/>
    <n v="58"/>
    <x v="478"/>
    <n v="2833126"/>
    <n v="221"/>
    <n v="279"/>
    <s v="E018"/>
    <m/>
    <x v="3"/>
    <x v="2"/>
    <s v="Regular Transaction"/>
    <s v="OK"/>
    <s v="OK"/>
    <s v="OK"/>
    <s v="OK"/>
    <s v="OK"/>
    <s v="OK"/>
    <s v="OK"/>
    <s v="OK"/>
    <s v="OK"/>
    <s v="OK"/>
  </r>
  <r>
    <x v="480"/>
    <x v="362"/>
    <x v="8"/>
    <x v="8"/>
    <x v="2"/>
    <s v="Chairs"/>
    <s v="S007"/>
    <x v="0"/>
    <x v="0"/>
    <n v="53"/>
    <x v="479"/>
    <n v="423735"/>
    <n v="229"/>
    <n v="282"/>
    <s v="E019"/>
    <m/>
    <x v="1"/>
    <x v="1"/>
    <s v="Regular Transaction"/>
    <s v="OK"/>
    <s v="OK"/>
    <s v="OK"/>
    <s v="OK"/>
    <s v="OK"/>
    <s v="OK"/>
    <s v="OK"/>
    <s v="OK"/>
    <s v="OK"/>
    <s v="OK"/>
  </r>
  <r>
    <x v="481"/>
    <x v="363"/>
    <x v="7"/>
    <x v="7"/>
    <x v="0"/>
    <s v="Printers"/>
    <s v="S003"/>
    <x v="4"/>
    <x v="2"/>
    <n v="42"/>
    <x v="480"/>
    <n v="1855056"/>
    <n v="311"/>
    <n v="353"/>
    <s v="E020"/>
    <m/>
    <x v="3"/>
    <x v="2"/>
    <s v="Regular Transaction"/>
    <s v="OK"/>
    <s v="OK"/>
    <s v="OK"/>
    <s v="OK"/>
    <s v="OK"/>
    <s v="OK"/>
    <s v="OK"/>
    <s v="OK"/>
    <s v="OK"/>
    <s v="OK"/>
  </r>
  <r>
    <x v="482"/>
    <x v="364"/>
    <x v="3"/>
    <x v="3"/>
    <x v="1"/>
    <s v="Books"/>
    <s v="S020"/>
    <x v="0"/>
    <x v="3"/>
    <n v="22"/>
    <x v="481"/>
    <n v="924682"/>
    <n v="463"/>
    <n v="441"/>
    <s v="E013"/>
    <s v="C0476"/>
    <x v="2"/>
    <x v="2"/>
    <s v="Regular Transaction"/>
    <s v="OK"/>
    <s v="OK"/>
    <s v="OK"/>
    <s v="OK"/>
    <s v="OK"/>
    <s v="OK"/>
    <s v="OK"/>
    <s v="OK"/>
    <s v="OK"/>
    <s v="OK"/>
  </r>
  <r>
    <x v="483"/>
    <x v="365"/>
    <x v="0"/>
    <x v="0"/>
    <x v="0"/>
    <s v="Accessories"/>
    <s v="S009"/>
    <x v="0"/>
    <x v="3"/>
    <n v="44"/>
    <x v="482"/>
    <n v="660264"/>
    <n v="210"/>
    <n v="166"/>
    <s v="E013"/>
    <s v="C0163"/>
    <x v="3"/>
    <x v="1"/>
    <s v="Regular Transaction"/>
    <s v="OK"/>
    <s v="OK"/>
    <s v="OK"/>
    <s v="OK"/>
    <s v="OK"/>
    <s v="OK"/>
    <s v="OK"/>
    <s v="OK"/>
    <s v="OK"/>
    <s v="OK"/>
  </r>
  <r>
    <x v="484"/>
    <x v="304"/>
    <x v="3"/>
    <x v="3"/>
    <x v="1"/>
    <s v="Books"/>
    <s v="S006"/>
    <x v="3"/>
    <x v="2"/>
    <n v="96"/>
    <x v="483"/>
    <n v="3697344"/>
    <n v="316"/>
    <n v="412"/>
    <s v="E001"/>
    <m/>
    <x v="1"/>
    <x v="2"/>
    <s v="Regular Transaction"/>
    <s v="OK"/>
    <s v="OK"/>
    <s v="OK"/>
    <s v="OK"/>
    <s v="OK"/>
    <s v="OK"/>
    <s v="OK"/>
    <s v="OK"/>
    <s v="OK"/>
    <s v="OK"/>
  </r>
  <r>
    <x v="485"/>
    <x v="343"/>
    <x v="2"/>
    <x v="2"/>
    <x v="0"/>
    <s v="Displays"/>
    <s v="S006"/>
    <x v="4"/>
    <x v="2"/>
    <n v="96"/>
    <x v="484"/>
    <n v="4413120"/>
    <n v="433"/>
    <n v="529"/>
    <s v="E004"/>
    <m/>
    <x v="2"/>
    <x v="0"/>
    <s v="Regular Transaction"/>
    <s v="OK"/>
    <s v="OK"/>
    <s v="OK"/>
    <s v="OK"/>
    <s v="OK"/>
    <s v="OK"/>
    <s v="OK"/>
    <s v="OK"/>
    <s v="OK"/>
    <s v="OK"/>
  </r>
  <r>
    <x v="486"/>
    <x v="366"/>
    <x v="0"/>
    <x v="0"/>
    <x v="0"/>
    <s v="Accessories"/>
    <s v="S004"/>
    <x v="1"/>
    <x v="1"/>
    <n v="71"/>
    <x v="485"/>
    <n v="253967"/>
    <n v="63"/>
    <n v="134"/>
    <s v="E020"/>
    <m/>
    <x v="1"/>
    <x v="1"/>
    <s v="Regular Transaction"/>
    <s v="OK"/>
    <s v="OK"/>
    <s v="OK"/>
    <s v="OK"/>
    <s v="OK"/>
    <s v="OK"/>
    <s v="OK"/>
    <s v="OK"/>
    <s v="OK"/>
    <s v="OK"/>
  </r>
  <r>
    <x v="487"/>
    <x v="367"/>
    <x v="0"/>
    <x v="0"/>
    <x v="0"/>
    <s v="Accessories"/>
    <s v="S005"/>
    <x v="3"/>
    <x v="1"/>
    <n v="40"/>
    <x v="486"/>
    <n v="603240"/>
    <n v="176"/>
    <n v="216"/>
    <s v="E017"/>
    <m/>
    <x v="1"/>
    <x v="2"/>
    <s v="Regular Transaction"/>
    <s v="OK"/>
    <s v="OK"/>
    <s v="OK"/>
    <s v="OK"/>
    <s v="OK"/>
    <s v="OK"/>
    <s v="OK"/>
    <s v="OK"/>
    <s v="OK"/>
    <s v="OK"/>
  </r>
  <r>
    <x v="488"/>
    <x v="368"/>
    <x v="1"/>
    <x v="1"/>
    <x v="0"/>
    <s v="Computers"/>
    <s v="S015"/>
    <x v="0"/>
    <x v="0"/>
    <n v="85"/>
    <x v="487"/>
    <n v="1991975"/>
    <n v="490"/>
    <n v="575"/>
    <s v="E009"/>
    <m/>
    <x v="0"/>
    <x v="2"/>
    <s v="Regular Transaction"/>
    <s v="OK"/>
    <s v="OK"/>
    <s v="OK"/>
    <s v="OK"/>
    <s v="OK"/>
    <s v="OK"/>
    <s v="OK"/>
    <s v="OK"/>
    <s v="OK"/>
    <s v="OK"/>
  </r>
  <r>
    <x v="489"/>
    <x v="280"/>
    <x v="9"/>
    <x v="9"/>
    <x v="0"/>
    <s v="Accessories"/>
    <s v="S019"/>
    <x v="4"/>
    <x v="3"/>
    <n v="76"/>
    <x v="488"/>
    <n v="2980188"/>
    <n v="283"/>
    <n v="207"/>
    <s v="E017"/>
    <s v="C0324"/>
    <x v="3"/>
    <x v="1"/>
    <s v="Regular Transaction"/>
    <s v="OK"/>
    <s v="OK"/>
    <s v="OK"/>
    <s v="OK"/>
    <s v="OK"/>
    <s v="OK"/>
    <s v="OK"/>
    <s v="OK"/>
    <s v="OK"/>
    <s v="OK"/>
  </r>
  <r>
    <x v="490"/>
    <x v="369"/>
    <x v="8"/>
    <x v="8"/>
    <x v="2"/>
    <s v="Chairs"/>
    <s v="S012"/>
    <x v="4"/>
    <x v="1"/>
    <n v="70"/>
    <x v="489"/>
    <n v="1045450"/>
    <n v="462"/>
    <n v="392"/>
    <s v="E009"/>
    <m/>
    <x v="1"/>
    <x v="2"/>
    <s v="Regular Transaction"/>
    <s v="OK"/>
    <s v="OK"/>
    <s v="OK"/>
    <s v="OK"/>
    <s v="OK"/>
    <s v="OK"/>
    <s v="OK"/>
    <s v="OK"/>
    <s v="OK"/>
    <s v="OK"/>
  </r>
  <r>
    <x v="491"/>
    <x v="333"/>
    <x v="7"/>
    <x v="7"/>
    <x v="0"/>
    <s v="Printers"/>
    <s v="S010"/>
    <x v="4"/>
    <x v="0"/>
    <n v="1"/>
    <x v="490"/>
    <n v="34346"/>
    <n v="467"/>
    <n v="468"/>
    <s v="E018"/>
    <m/>
    <x v="2"/>
    <x v="0"/>
    <s v="Regular Transaction"/>
    <s v="OK"/>
    <s v="OK"/>
    <s v="OK"/>
    <s v="OK"/>
    <s v="OK"/>
    <s v="OK"/>
    <s v="OK"/>
    <s v="OK"/>
    <s v="OK"/>
    <s v="OK"/>
  </r>
  <r>
    <x v="492"/>
    <x v="324"/>
    <x v="3"/>
    <x v="3"/>
    <x v="1"/>
    <s v="Books"/>
    <s v="S008"/>
    <x v="2"/>
    <x v="1"/>
    <n v="39"/>
    <x v="491"/>
    <n v="25272"/>
    <n v="442"/>
    <n v="481"/>
    <s v="E018"/>
    <m/>
    <x v="3"/>
    <x v="2"/>
    <s v="Regular Transaction"/>
    <s v="OK"/>
    <s v="OK"/>
    <s v="OK"/>
    <s v="OK"/>
    <s v="OK"/>
    <s v="OK"/>
    <s v="OK"/>
    <s v="OK"/>
    <s v="OK"/>
    <s v="OK"/>
  </r>
  <r>
    <x v="493"/>
    <x v="270"/>
    <x v="2"/>
    <x v="2"/>
    <x v="0"/>
    <s v="Displays"/>
    <s v="S013"/>
    <x v="4"/>
    <x v="1"/>
    <n v="72"/>
    <x v="492"/>
    <n v="2066112"/>
    <n v="252"/>
    <n v="180"/>
    <s v="E008"/>
    <m/>
    <x v="3"/>
    <x v="0"/>
    <s v="Regular Transaction"/>
    <s v="OK"/>
    <s v="OK"/>
    <s v="OK"/>
    <s v="OK"/>
    <s v="OK"/>
    <s v="OK"/>
    <s v="OK"/>
    <s v="OK"/>
    <s v="OK"/>
    <s v="OK"/>
  </r>
  <r>
    <x v="494"/>
    <x v="370"/>
    <x v="0"/>
    <x v="0"/>
    <x v="0"/>
    <s v="Accessories"/>
    <s v="S018"/>
    <x v="1"/>
    <x v="1"/>
    <n v="81"/>
    <x v="493"/>
    <n v="1275669"/>
    <n v="314"/>
    <n v="395"/>
    <s v="E014"/>
    <m/>
    <x v="1"/>
    <x v="2"/>
    <s v="Regular Transaction"/>
    <s v="OK"/>
    <s v="OK"/>
    <s v="OK"/>
    <s v="OK"/>
    <s v="OK"/>
    <s v="OK"/>
    <s v="OK"/>
    <s v="OK"/>
    <s v="OK"/>
    <s v="OK"/>
  </r>
  <r>
    <x v="495"/>
    <x v="238"/>
    <x v="0"/>
    <x v="0"/>
    <x v="0"/>
    <s v="Accessories"/>
    <s v="S015"/>
    <x v="1"/>
    <x v="3"/>
    <n v="18"/>
    <x v="494"/>
    <n v="342504"/>
    <n v="106"/>
    <n v="88"/>
    <s v="E020"/>
    <s v="C0327"/>
    <x v="0"/>
    <x v="2"/>
    <s v="Regular Transaction"/>
    <s v="OK"/>
    <s v="OK"/>
    <s v="OK"/>
    <s v="OK"/>
    <s v="OK"/>
    <s v="OK"/>
    <s v="OK"/>
    <s v="OK"/>
    <s v="OK"/>
    <s v="OK"/>
  </r>
  <r>
    <x v="496"/>
    <x v="371"/>
    <x v="2"/>
    <x v="2"/>
    <x v="0"/>
    <s v="Displays"/>
    <s v="S006"/>
    <x v="2"/>
    <x v="2"/>
    <n v="3"/>
    <x v="495"/>
    <n v="30063"/>
    <n v="75"/>
    <n v="78"/>
    <s v="E010"/>
    <m/>
    <x v="3"/>
    <x v="1"/>
    <s v="Regular Transaction"/>
    <s v="OK"/>
    <s v="OK"/>
    <s v="OK"/>
    <s v="OK"/>
    <s v="OK"/>
    <s v="OK"/>
    <s v="OK"/>
    <s v="OK"/>
    <s v="OK"/>
    <s v="OK"/>
  </r>
  <r>
    <x v="497"/>
    <x v="372"/>
    <x v="9"/>
    <x v="9"/>
    <x v="0"/>
    <s v="Accessories"/>
    <s v="S016"/>
    <x v="3"/>
    <x v="1"/>
    <n v="94"/>
    <x v="496"/>
    <n v="55178"/>
    <n v="169"/>
    <n v="75"/>
    <s v="E011"/>
    <m/>
    <x v="0"/>
    <x v="0"/>
    <s v="Regular Transaction"/>
    <s v="OK"/>
    <s v="OK"/>
    <s v="OK"/>
    <s v="OK"/>
    <s v="OK"/>
    <s v="OK"/>
    <s v="OK"/>
    <s v="OK"/>
    <s v="OK"/>
    <s v="OK"/>
  </r>
  <r>
    <x v="498"/>
    <x v="373"/>
    <x v="7"/>
    <x v="7"/>
    <x v="0"/>
    <s v="Printers"/>
    <s v="S005"/>
    <x v="2"/>
    <x v="1"/>
    <n v="48"/>
    <x v="497"/>
    <n v="1461024"/>
    <n v="406"/>
    <n v="358"/>
    <s v="E009"/>
    <m/>
    <x v="0"/>
    <x v="2"/>
    <s v="Regular Transaction"/>
    <s v="OK"/>
    <s v="OK"/>
    <s v="OK"/>
    <s v="OK"/>
    <s v="OK"/>
    <s v="OK"/>
    <s v="OK"/>
    <s v="OK"/>
    <s v="OK"/>
    <s v="OK"/>
  </r>
  <r>
    <x v="499"/>
    <x v="374"/>
    <x v="0"/>
    <x v="0"/>
    <x v="0"/>
    <s v="Accessories"/>
    <s v="S004"/>
    <x v="3"/>
    <x v="1"/>
    <n v="24"/>
    <x v="498"/>
    <n v="303480"/>
    <n v="480"/>
    <n v="504"/>
    <s v="E013"/>
    <m/>
    <x v="0"/>
    <x v="2"/>
    <s v="Regular Transaction"/>
    <s v="OK"/>
    <s v="OK"/>
    <s v="OK"/>
    <s v="OK"/>
    <s v="OK"/>
    <s v="OK"/>
    <s v="OK"/>
    <s v="OK"/>
    <s v="OK"/>
    <s v="OK"/>
  </r>
  <r>
    <x v="500"/>
    <x v="375"/>
    <x v="1"/>
    <x v="1"/>
    <x v="0"/>
    <s v="Computers"/>
    <s v="S004"/>
    <x v="4"/>
    <x v="2"/>
    <n v="90"/>
    <x v="499"/>
    <n v="853380"/>
    <n v="286"/>
    <n v="376"/>
    <s v="E020"/>
    <m/>
    <x v="0"/>
    <x v="1"/>
    <s v="Regular Transaction"/>
    <s v="OK"/>
    <s v="OK"/>
    <s v="OK"/>
    <s v="OK"/>
    <s v="OK"/>
    <s v="OK"/>
    <s v="OK"/>
    <s v="OK"/>
    <s v="OK"/>
    <s v="OK"/>
  </r>
  <r>
    <x v="501"/>
    <x v="376"/>
    <x v="1"/>
    <x v="1"/>
    <x v="0"/>
    <s v="Computers"/>
    <s v="S006"/>
    <x v="2"/>
    <x v="1"/>
    <n v="74"/>
    <x v="500"/>
    <n v="1809522"/>
    <n v="369"/>
    <n v="443"/>
    <s v="E004"/>
    <m/>
    <x v="2"/>
    <x v="2"/>
    <s v="Regular Transaction"/>
    <s v="OK"/>
    <s v="OK"/>
    <s v="OK"/>
    <s v="OK"/>
    <s v="OK"/>
    <s v="OK"/>
    <s v="OK"/>
    <s v="OK"/>
    <s v="OK"/>
    <s v="OK"/>
  </r>
  <r>
    <x v="502"/>
    <x v="81"/>
    <x v="9"/>
    <x v="9"/>
    <x v="0"/>
    <s v="Accessories"/>
    <s v="S005"/>
    <x v="4"/>
    <x v="0"/>
    <n v="21"/>
    <x v="501"/>
    <n v="706272"/>
    <n v="477"/>
    <n v="498"/>
    <s v="E020"/>
    <m/>
    <x v="3"/>
    <x v="1"/>
    <s v="Regular Transaction"/>
    <s v="OK"/>
    <s v="OK"/>
    <s v="OK"/>
    <s v="OK"/>
    <s v="OK"/>
    <s v="OK"/>
    <s v="OK"/>
    <s v="OK"/>
    <s v="OK"/>
    <s v="OK"/>
  </r>
  <r>
    <x v="503"/>
    <x v="377"/>
    <x v="9"/>
    <x v="9"/>
    <x v="0"/>
    <s v="Accessories"/>
    <s v="S002"/>
    <x v="3"/>
    <x v="1"/>
    <n v="9"/>
    <x v="502"/>
    <n v="29304"/>
    <n v="346"/>
    <n v="337"/>
    <s v="E010"/>
    <m/>
    <x v="3"/>
    <x v="0"/>
    <s v="Regular Transaction"/>
    <s v="OK"/>
    <s v="OK"/>
    <s v="OK"/>
    <s v="OK"/>
    <s v="OK"/>
    <s v="OK"/>
    <s v="OK"/>
    <s v="OK"/>
    <s v="OK"/>
    <s v="OK"/>
  </r>
  <r>
    <x v="504"/>
    <x v="38"/>
    <x v="4"/>
    <x v="4"/>
    <x v="1"/>
    <s v="Writing"/>
    <s v="S002"/>
    <x v="2"/>
    <x v="0"/>
    <n v="75"/>
    <x v="503"/>
    <n v="3218175"/>
    <n v="382"/>
    <n v="457"/>
    <s v="E020"/>
    <m/>
    <x v="0"/>
    <x v="1"/>
    <s v="Regular Transaction"/>
    <s v="OK"/>
    <s v="OK"/>
    <s v="OK"/>
    <s v="OK"/>
    <s v="OK"/>
    <s v="OK"/>
    <s v="OK"/>
    <s v="OK"/>
    <s v="OK"/>
    <s v="OK"/>
  </r>
  <r>
    <x v="505"/>
    <x v="353"/>
    <x v="8"/>
    <x v="8"/>
    <x v="2"/>
    <s v="Chairs"/>
    <s v="S006"/>
    <x v="3"/>
    <x v="2"/>
    <n v="68"/>
    <x v="504"/>
    <n v="2962964"/>
    <n v="408"/>
    <n v="476"/>
    <s v="E003"/>
    <m/>
    <x v="3"/>
    <x v="0"/>
    <s v="Regular Transaction"/>
    <s v="OK"/>
    <s v="OK"/>
    <s v="OK"/>
    <s v="OK"/>
    <s v="OK"/>
    <s v="OK"/>
    <s v="OK"/>
    <s v="OK"/>
    <s v="OK"/>
    <s v="OK"/>
  </r>
  <r>
    <x v="506"/>
    <x v="173"/>
    <x v="6"/>
    <x v="6"/>
    <x v="1"/>
    <s v="Files"/>
    <s v="S020"/>
    <x v="2"/>
    <x v="2"/>
    <n v="48"/>
    <x v="505"/>
    <n v="2293392"/>
    <n v="145"/>
    <n v="193"/>
    <s v="E018"/>
    <m/>
    <x v="2"/>
    <x v="2"/>
    <s v="Regular Transaction"/>
    <s v="OK"/>
    <s v="OK"/>
    <s v="OK"/>
    <s v="OK"/>
    <s v="OK"/>
    <s v="OK"/>
    <s v="OK"/>
    <s v="OK"/>
    <s v="OK"/>
    <s v="OK"/>
  </r>
  <r>
    <x v="507"/>
    <x v="378"/>
    <x v="3"/>
    <x v="3"/>
    <x v="1"/>
    <s v="Books"/>
    <s v="S014"/>
    <x v="0"/>
    <x v="2"/>
    <n v="92"/>
    <x v="506"/>
    <n v="2621264"/>
    <n v="71"/>
    <n v="163"/>
    <s v="E003"/>
    <m/>
    <x v="3"/>
    <x v="0"/>
    <s v="Regular Transaction"/>
    <s v="OK"/>
    <s v="OK"/>
    <s v="OK"/>
    <s v="OK"/>
    <s v="OK"/>
    <s v="OK"/>
    <s v="OK"/>
    <s v="OK"/>
    <s v="OK"/>
    <s v="OK"/>
  </r>
  <r>
    <x v="508"/>
    <x v="69"/>
    <x v="0"/>
    <x v="0"/>
    <x v="0"/>
    <s v="Accessories"/>
    <s v="S014"/>
    <x v="4"/>
    <x v="3"/>
    <n v="74"/>
    <x v="507"/>
    <n v="1495022"/>
    <n v="105"/>
    <n v="31"/>
    <s v="E019"/>
    <s v="C0354"/>
    <x v="2"/>
    <x v="0"/>
    <s v="Regular Transaction"/>
    <s v="OK"/>
    <s v="OK"/>
    <s v="OK"/>
    <s v="OK"/>
    <s v="OK"/>
    <s v="OK"/>
    <s v="OK"/>
    <s v="OK"/>
    <s v="OK"/>
    <s v="OK"/>
  </r>
  <r>
    <x v="509"/>
    <x v="379"/>
    <x v="1"/>
    <x v="1"/>
    <x v="0"/>
    <s v="Computers"/>
    <s v="S011"/>
    <x v="2"/>
    <x v="0"/>
    <n v="16"/>
    <x v="508"/>
    <n v="132944"/>
    <n v="426"/>
    <n v="442"/>
    <s v="E018"/>
    <m/>
    <x v="0"/>
    <x v="2"/>
    <s v="Regular Transaction"/>
    <s v="OK"/>
    <s v="OK"/>
    <s v="OK"/>
    <s v="OK"/>
    <s v="OK"/>
    <s v="OK"/>
    <s v="OK"/>
    <s v="OK"/>
    <s v="OK"/>
    <s v="OK"/>
  </r>
  <r>
    <x v="510"/>
    <x v="380"/>
    <x v="3"/>
    <x v="3"/>
    <x v="1"/>
    <s v="Books"/>
    <s v="S003"/>
    <x v="3"/>
    <x v="2"/>
    <n v="50"/>
    <x v="509"/>
    <n v="288050"/>
    <n v="414"/>
    <n v="464"/>
    <s v="E013"/>
    <m/>
    <x v="1"/>
    <x v="1"/>
    <s v="Regular Transaction"/>
    <s v="OK"/>
    <s v="OK"/>
    <s v="OK"/>
    <s v="OK"/>
    <s v="OK"/>
    <s v="OK"/>
    <s v="OK"/>
    <s v="OK"/>
    <s v="OK"/>
    <s v="OK"/>
  </r>
  <r>
    <x v="511"/>
    <x v="104"/>
    <x v="6"/>
    <x v="6"/>
    <x v="1"/>
    <s v="Files"/>
    <s v="S013"/>
    <x v="1"/>
    <x v="1"/>
    <n v="34"/>
    <x v="510"/>
    <n v="1325796"/>
    <n v="350"/>
    <n v="384"/>
    <s v="E002"/>
    <m/>
    <x v="1"/>
    <x v="1"/>
    <s v="Regular Transaction"/>
    <s v="OK"/>
    <s v="OK"/>
    <s v="OK"/>
    <s v="OK"/>
    <s v="OK"/>
    <s v="OK"/>
    <s v="OK"/>
    <s v="OK"/>
    <s v="OK"/>
    <s v="OK"/>
  </r>
  <r>
    <x v="512"/>
    <x v="142"/>
    <x v="9"/>
    <x v="9"/>
    <x v="0"/>
    <s v="Accessories"/>
    <s v="S010"/>
    <x v="3"/>
    <x v="3"/>
    <n v="91"/>
    <x v="511"/>
    <n v="4403763"/>
    <n v="76"/>
    <n v="0"/>
    <s v="E012"/>
    <s v="C0343"/>
    <x v="1"/>
    <x v="0"/>
    <s v="Regular Transaction"/>
    <s v="OK"/>
    <s v="OK"/>
    <s v="OK"/>
    <s v="OK"/>
    <s v="OK"/>
    <s v="OK"/>
    <s v="OK"/>
    <s v="OK"/>
    <s v="OK"/>
    <s v="OK"/>
  </r>
  <r>
    <x v="513"/>
    <x v="381"/>
    <x v="5"/>
    <x v="5"/>
    <x v="2"/>
    <s v="Desks"/>
    <s v="S001"/>
    <x v="2"/>
    <x v="1"/>
    <n v="29"/>
    <x v="512"/>
    <n v="116783"/>
    <n v="284"/>
    <n v="255"/>
    <s v="E018"/>
    <m/>
    <x v="2"/>
    <x v="1"/>
    <s v="Regular Transaction"/>
    <s v="OK"/>
    <s v="OK"/>
    <s v="OK"/>
    <s v="OK"/>
    <s v="OK"/>
    <s v="OK"/>
    <s v="OK"/>
    <s v="OK"/>
    <s v="OK"/>
    <s v="OK"/>
  </r>
  <r>
    <x v="514"/>
    <x v="331"/>
    <x v="8"/>
    <x v="8"/>
    <x v="2"/>
    <s v="Chairs"/>
    <s v="S005"/>
    <x v="3"/>
    <x v="2"/>
    <n v="29"/>
    <x v="513"/>
    <n v="248385"/>
    <n v="279"/>
    <n v="308"/>
    <s v="E001"/>
    <m/>
    <x v="2"/>
    <x v="1"/>
    <s v="Regular Transaction"/>
    <s v="OK"/>
    <s v="OK"/>
    <s v="OK"/>
    <s v="OK"/>
    <s v="OK"/>
    <s v="OK"/>
    <s v="OK"/>
    <s v="OK"/>
    <s v="OK"/>
    <s v="OK"/>
  </r>
  <r>
    <x v="515"/>
    <x v="382"/>
    <x v="2"/>
    <x v="2"/>
    <x v="0"/>
    <s v="Displays"/>
    <s v="S013"/>
    <x v="4"/>
    <x v="0"/>
    <n v="73"/>
    <x v="514"/>
    <n v="2981466"/>
    <n v="262"/>
    <n v="335"/>
    <s v="E004"/>
    <m/>
    <x v="2"/>
    <x v="0"/>
    <s v="Regular Transaction"/>
    <s v="OK"/>
    <s v="OK"/>
    <s v="OK"/>
    <s v="OK"/>
    <s v="OK"/>
    <s v="OK"/>
    <s v="OK"/>
    <s v="OK"/>
    <s v="OK"/>
    <s v="OK"/>
  </r>
  <r>
    <x v="516"/>
    <x v="53"/>
    <x v="5"/>
    <x v="5"/>
    <x v="2"/>
    <s v="Desks"/>
    <s v="S005"/>
    <x v="0"/>
    <x v="0"/>
    <n v="43"/>
    <x v="515"/>
    <n v="883091"/>
    <n v="183"/>
    <n v="226"/>
    <s v="E019"/>
    <m/>
    <x v="1"/>
    <x v="1"/>
    <s v="Regular Transaction"/>
    <s v="OK"/>
    <s v="OK"/>
    <s v="OK"/>
    <s v="OK"/>
    <s v="OK"/>
    <s v="OK"/>
    <s v="OK"/>
    <s v="OK"/>
    <s v="OK"/>
    <s v="OK"/>
  </r>
  <r>
    <x v="517"/>
    <x v="163"/>
    <x v="2"/>
    <x v="2"/>
    <x v="0"/>
    <s v="Displays"/>
    <s v="S009"/>
    <x v="2"/>
    <x v="3"/>
    <n v="31"/>
    <x v="417"/>
    <n v="90613"/>
    <n v="96"/>
    <n v="65"/>
    <s v="E016"/>
    <s v="C0138"/>
    <x v="3"/>
    <x v="0"/>
    <s v="Regular Transaction"/>
    <s v="OK"/>
    <s v="OK"/>
    <s v="OK"/>
    <s v="OK"/>
    <s v="OK"/>
    <s v="OK"/>
    <s v="OK"/>
    <s v="OK"/>
    <s v="OK"/>
    <s v="OK"/>
  </r>
  <r>
    <x v="518"/>
    <x v="383"/>
    <x v="8"/>
    <x v="8"/>
    <x v="2"/>
    <s v="Chairs"/>
    <s v="S005"/>
    <x v="1"/>
    <x v="3"/>
    <n v="2"/>
    <x v="516"/>
    <n v="95730"/>
    <n v="156"/>
    <n v="154"/>
    <s v="E019"/>
    <s v="C0244"/>
    <x v="0"/>
    <x v="2"/>
    <s v="Regular Transaction"/>
    <s v="OK"/>
    <s v="OK"/>
    <s v="OK"/>
    <s v="OK"/>
    <s v="OK"/>
    <s v="OK"/>
    <s v="OK"/>
    <s v="OK"/>
    <s v="OK"/>
    <s v="OK"/>
  </r>
  <r>
    <x v="519"/>
    <x v="355"/>
    <x v="3"/>
    <x v="3"/>
    <x v="1"/>
    <s v="Books"/>
    <s v="S020"/>
    <x v="4"/>
    <x v="1"/>
    <n v="40"/>
    <x v="517"/>
    <n v="1973880"/>
    <n v="432"/>
    <n v="472"/>
    <s v="E014"/>
    <m/>
    <x v="2"/>
    <x v="0"/>
    <s v="Regular Transaction"/>
    <s v="OK"/>
    <s v="OK"/>
    <s v="OK"/>
    <s v="OK"/>
    <s v="OK"/>
    <s v="OK"/>
    <s v="OK"/>
    <s v="OK"/>
    <s v="OK"/>
    <s v="OK"/>
  </r>
  <r>
    <x v="520"/>
    <x v="281"/>
    <x v="6"/>
    <x v="6"/>
    <x v="1"/>
    <s v="Files"/>
    <s v="S003"/>
    <x v="3"/>
    <x v="3"/>
    <n v="78"/>
    <x v="518"/>
    <n v="3815136"/>
    <n v="62"/>
    <n v="0"/>
    <s v="E007"/>
    <s v="C0331"/>
    <x v="1"/>
    <x v="1"/>
    <s v="Regular Transaction"/>
    <s v="OK"/>
    <s v="OK"/>
    <s v="OK"/>
    <s v="OK"/>
    <s v="OK"/>
    <s v="OK"/>
    <s v="OK"/>
    <s v="OK"/>
    <s v="OK"/>
    <s v="OK"/>
  </r>
  <r>
    <x v="521"/>
    <x v="384"/>
    <x v="4"/>
    <x v="4"/>
    <x v="1"/>
    <s v="Writing"/>
    <s v="S014"/>
    <x v="1"/>
    <x v="0"/>
    <n v="33"/>
    <x v="519"/>
    <n v="369006"/>
    <n v="298"/>
    <n v="331"/>
    <s v="E003"/>
    <m/>
    <x v="3"/>
    <x v="2"/>
    <s v="Regular Transaction"/>
    <s v="OK"/>
    <s v="OK"/>
    <s v="OK"/>
    <s v="OK"/>
    <s v="OK"/>
    <s v="OK"/>
    <s v="OK"/>
    <s v="OK"/>
    <s v="OK"/>
    <s v="OK"/>
  </r>
  <r>
    <x v="522"/>
    <x v="385"/>
    <x v="3"/>
    <x v="3"/>
    <x v="1"/>
    <s v="Books"/>
    <s v="S012"/>
    <x v="1"/>
    <x v="2"/>
    <n v="64"/>
    <x v="520"/>
    <n v="587648"/>
    <n v="108"/>
    <n v="172"/>
    <s v="E012"/>
    <m/>
    <x v="2"/>
    <x v="2"/>
    <s v="Regular Transaction"/>
    <s v="OK"/>
    <s v="OK"/>
    <s v="OK"/>
    <s v="OK"/>
    <s v="OK"/>
    <s v="OK"/>
    <s v="OK"/>
    <s v="OK"/>
    <s v="OK"/>
    <s v="OK"/>
  </r>
  <r>
    <x v="523"/>
    <x v="267"/>
    <x v="3"/>
    <x v="3"/>
    <x v="1"/>
    <s v="Books"/>
    <s v="S006"/>
    <x v="1"/>
    <x v="2"/>
    <n v="40"/>
    <x v="521"/>
    <n v="554440"/>
    <n v="171"/>
    <n v="211"/>
    <s v="E010"/>
    <m/>
    <x v="0"/>
    <x v="0"/>
    <s v="Regular Transaction"/>
    <s v="OK"/>
    <s v="OK"/>
    <s v="OK"/>
    <s v="OK"/>
    <s v="OK"/>
    <s v="OK"/>
    <s v="OK"/>
    <s v="OK"/>
    <s v="OK"/>
    <s v="OK"/>
  </r>
  <r>
    <x v="524"/>
    <x v="386"/>
    <x v="6"/>
    <x v="6"/>
    <x v="1"/>
    <s v="Files"/>
    <s v="S010"/>
    <x v="3"/>
    <x v="2"/>
    <n v="68"/>
    <x v="522"/>
    <n v="2844100"/>
    <n v="74"/>
    <n v="142"/>
    <s v="E005"/>
    <m/>
    <x v="1"/>
    <x v="0"/>
    <s v="Regular Transaction"/>
    <s v="OK"/>
    <s v="OK"/>
    <s v="OK"/>
    <s v="OK"/>
    <s v="OK"/>
    <s v="OK"/>
    <s v="OK"/>
    <s v="OK"/>
    <s v="OK"/>
    <s v="OK"/>
  </r>
  <r>
    <x v="525"/>
    <x v="123"/>
    <x v="9"/>
    <x v="9"/>
    <x v="0"/>
    <s v="Accessories"/>
    <s v="S006"/>
    <x v="1"/>
    <x v="3"/>
    <n v="34"/>
    <x v="523"/>
    <n v="1115370"/>
    <n v="248"/>
    <n v="214"/>
    <s v="E004"/>
    <s v="C0468"/>
    <x v="3"/>
    <x v="0"/>
    <s v="Regular Transaction"/>
    <s v="OK"/>
    <s v="OK"/>
    <s v="OK"/>
    <s v="OK"/>
    <s v="OK"/>
    <s v="OK"/>
    <s v="OK"/>
    <s v="OK"/>
    <s v="OK"/>
    <s v="OK"/>
  </r>
  <r>
    <x v="526"/>
    <x v="387"/>
    <x v="0"/>
    <x v="0"/>
    <x v="0"/>
    <s v="Accessories"/>
    <s v="S005"/>
    <x v="0"/>
    <x v="1"/>
    <n v="40"/>
    <x v="524"/>
    <n v="1315520"/>
    <n v="437"/>
    <n v="477"/>
    <s v="E017"/>
    <m/>
    <x v="0"/>
    <x v="0"/>
    <s v="Regular Transaction"/>
    <s v="OK"/>
    <s v="OK"/>
    <s v="OK"/>
    <s v="OK"/>
    <s v="OK"/>
    <s v="OK"/>
    <s v="OK"/>
    <s v="OK"/>
    <s v="OK"/>
    <s v="OK"/>
  </r>
  <r>
    <x v="527"/>
    <x v="276"/>
    <x v="5"/>
    <x v="5"/>
    <x v="2"/>
    <s v="Desks"/>
    <s v="S004"/>
    <x v="2"/>
    <x v="1"/>
    <n v="81"/>
    <x v="525"/>
    <n v="2441421"/>
    <n v="337"/>
    <n v="418"/>
    <s v="E016"/>
    <m/>
    <x v="0"/>
    <x v="0"/>
    <s v="Regular Transaction"/>
    <s v="OK"/>
    <s v="OK"/>
    <s v="OK"/>
    <s v="OK"/>
    <s v="OK"/>
    <s v="OK"/>
    <s v="OK"/>
    <s v="OK"/>
    <s v="OK"/>
    <s v="OK"/>
  </r>
  <r>
    <x v="528"/>
    <x v="388"/>
    <x v="7"/>
    <x v="7"/>
    <x v="0"/>
    <s v="Printers"/>
    <s v="S003"/>
    <x v="0"/>
    <x v="0"/>
    <n v="86"/>
    <x v="526"/>
    <n v="4078808"/>
    <n v="155"/>
    <n v="241"/>
    <s v="E014"/>
    <m/>
    <x v="0"/>
    <x v="0"/>
    <s v="Regular Transaction"/>
    <s v="OK"/>
    <s v="OK"/>
    <s v="OK"/>
    <s v="OK"/>
    <s v="OK"/>
    <s v="OK"/>
    <s v="OK"/>
    <s v="OK"/>
    <s v="OK"/>
    <s v="OK"/>
  </r>
  <r>
    <x v="529"/>
    <x v="186"/>
    <x v="9"/>
    <x v="9"/>
    <x v="0"/>
    <s v="Accessories"/>
    <s v="S002"/>
    <x v="2"/>
    <x v="2"/>
    <n v="1"/>
    <x v="527"/>
    <n v="5443"/>
    <n v="185"/>
    <n v="186"/>
    <s v="E018"/>
    <m/>
    <x v="3"/>
    <x v="0"/>
    <s v="Regular Transaction"/>
    <s v="OK"/>
    <s v="OK"/>
    <s v="OK"/>
    <s v="OK"/>
    <s v="OK"/>
    <s v="OK"/>
    <s v="OK"/>
    <s v="OK"/>
    <s v="OK"/>
    <s v="OK"/>
  </r>
  <r>
    <x v="530"/>
    <x v="108"/>
    <x v="1"/>
    <x v="1"/>
    <x v="0"/>
    <s v="Computers"/>
    <s v="S014"/>
    <x v="4"/>
    <x v="2"/>
    <n v="27"/>
    <x v="528"/>
    <n v="576693"/>
    <n v="487"/>
    <n v="514"/>
    <s v="E002"/>
    <m/>
    <x v="2"/>
    <x v="1"/>
    <s v="Regular Transaction"/>
    <s v="OK"/>
    <s v="OK"/>
    <s v="OK"/>
    <s v="OK"/>
    <s v="OK"/>
    <s v="OK"/>
    <s v="OK"/>
    <s v="OK"/>
    <s v="OK"/>
    <s v="OK"/>
  </r>
  <r>
    <x v="531"/>
    <x v="389"/>
    <x v="0"/>
    <x v="0"/>
    <x v="0"/>
    <s v="Accessories"/>
    <s v="S002"/>
    <x v="4"/>
    <x v="3"/>
    <n v="14"/>
    <x v="529"/>
    <n v="185234"/>
    <n v="364"/>
    <n v="350"/>
    <s v="E002"/>
    <s v="C0109"/>
    <x v="2"/>
    <x v="0"/>
    <s v="Regular Transaction"/>
    <s v="OK"/>
    <s v="OK"/>
    <s v="OK"/>
    <s v="OK"/>
    <s v="OK"/>
    <s v="OK"/>
    <s v="OK"/>
    <s v="OK"/>
    <s v="OK"/>
    <s v="OK"/>
  </r>
  <r>
    <x v="532"/>
    <x v="342"/>
    <x v="7"/>
    <x v="7"/>
    <x v="0"/>
    <s v="Printers"/>
    <s v="S008"/>
    <x v="1"/>
    <x v="0"/>
    <n v="10"/>
    <x v="530"/>
    <n v="404060"/>
    <n v="497"/>
    <n v="507"/>
    <s v="E009"/>
    <m/>
    <x v="0"/>
    <x v="1"/>
    <s v="Regular Transaction"/>
    <s v="OK"/>
    <s v="OK"/>
    <s v="OK"/>
    <s v="OK"/>
    <s v="OK"/>
    <s v="OK"/>
    <s v="OK"/>
    <s v="OK"/>
    <s v="OK"/>
    <s v="OK"/>
  </r>
  <r>
    <x v="533"/>
    <x v="390"/>
    <x v="9"/>
    <x v="9"/>
    <x v="0"/>
    <s v="Accessories"/>
    <s v="S014"/>
    <x v="4"/>
    <x v="3"/>
    <n v="81"/>
    <x v="249"/>
    <n v="3781890"/>
    <n v="214"/>
    <n v="133"/>
    <s v="E011"/>
    <s v="C0252"/>
    <x v="0"/>
    <x v="2"/>
    <s v="Regular Transaction"/>
    <s v="OK"/>
    <s v="OK"/>
    <s v="OK"/>
    <s v="OK"/>
    <s v="OK"/>
    <s v="OK"/>
    <s v="OK"/>
    <s v="OK"/>
    <s v="OK"/>
    <s v="OK"/>
  </r>
  <r>
    <x v="534"/>
    <x v="391"/>
    <x v="6"/>
    <x v="6"/>
    <x v="1"/>
    <s v="Files"/>
    <s v="S001"/>
    <x v="0"/>
    <x v="3"/>
    <n v="57"/>
    <x v="531"/>
    <n v="1634646"/>
    <n v="375"/>
    <n v="318"/>
    <s v="E005"/>
    <s v="C0427"/>
    <x v="0"/>
    <x v="0"/>
    <s v="Regular Transaction"/>
    <s v="OK"/>
    <s v="OK"/>
    <s v="OK"/>
    <s v="OK"/>
    <s v="OK"/>
    <s v="OK"/>
    <s v="OK"/>
    <s v="OK"/>
    <s v="OK"/>
    <s v="OK"/>
  </r>
  <r>
    <x v="535"/>
    <x v="392"/>
    <x v="6"/>
    <x v="6"/>
    <x v="1"/>
    <s v="Files"/>
    <s v="S015"/>
    <x v="2"/>
    <x v="3"/>
    <n v="99"/>
    <x v="532"/>
    <n v="733689"/>
    <n v="88"/>
    <n v="0"/>
    <s v="E004"/>
    <s v="C0228"/>
    <x v="2"/>
    <x v="1"/>
    <s v="Regular Transaction"/>
    <s v="OK"/>
    <s v="OK"/>
    <s v="OK"/>
    <s v="OK"/>
    <s v="OK"/>
    <s v="OK"/>
    <s v="OK"/>
    <s v="OK"/>
    <s v="OK"/>
    <s v="OK"/>
  </r>
  <r>
    <x v="536"/>
    <x v="393"/>
    <x v="7"/>
    <x v="7"/>
    <x v="0"/>
    <s v="Printers"/>
    <s v="S011"/>
    <x v="1"/>
    <x v="1"/>
    <n v="30"/>
    <x v="533"/>
    <n v="977250"/>
    <n v="440"/>
    <n v="410"/>
    <s v="E004"/>
    <m/>
    <x v="0"/>
    <x v="0"/>
    <s v="Regular Transaction"/>
    <s v="OK"/>
    <s v="OK"/>
    <s v="OK"/>
    <s v="OK"/>
    <s v="OK"/>
    <s v="OK"/>
    <s v="OK"/>
    <s v="OK"/>
    <s v="OK"/>
    <s v="OK"/>
  </r>
  <r>
    <x v="537"/>
    <x v="261"/>
    <x v="9"/>
    <x v="9"/>
    <x v="0"/>
    <s v="Accessories"/>
    <s v="S004"/>
    <x v="4"/>
    <x v="0"/>
    <n v="67"/>
    <x v="534"/>
    <n v="2634306"/>
    <n v="86"/>
    <n v="153"/>
    <s v="E002"/>
    <m/>
    <x v="2"/>
    <x v="0"/>
    <s v="Regular Transaction"/>
    <s v="OK"/>
    <s v="OK"/>
    <s v="OK"/>
    <s v="OK"/>
    <s v="OK"/>
    <s v="OK"/>
    <s v="OK"/>
    <s v="OK"/>
    <s v="OK"/>
    <s v="OK"/>
  </r>
  <r>
    <x v="538"/>
    <x v="94"/>
    <x v="0"/>
    <x v="0"/>
    <x v="0"/>
    <s v="Accessories"/>
    <s v="S010"/>
    <x v="4"/>
    <x v="1"/>
    <n v="66"/>
    <x v="535"/>
    <n v="99990"/>
    <n v="232"/>
    <n v="298"/>
    <s v="E018"/>
    <m/>
    <x v="2"/>
    <x v="2"/>
    <s v="Regular Transaction"/>
    <s v="OK"/>
    <s v="OK"/>
    <s v="OK"/>
    <s v="OK"/>
    <s v="OK"/>
    <s v="OK"/>
    <s v="OK"/>
    <s v="OK"/>
    <s v="OK"/>
    <s v="OK"/>
  </r>
  <r>
    <x v="539"/>
    <x v="294"/>
    <x v="0"/>
    <x v="0"/>
    <x v="0"/>
    <s v="Accessories"/>
    <s v="S014"/>
    <x v="1"/>
    <x v="0"/>
    <n v="79"/>
    <x v="536"/>
    <n v="57670"/>
    <n v="80"/>
    <n v="159"/>
    <s v="E009"/>
    <m/>
    <x v="3"/>
    <x v="0"/>
    <s v="Regular Transaction"/>
    <s v="OK"/>
    <s v="OK"/>
    <s v="OK"/>
    <s v="OK"/>
    <s v="OK"/>
    <s v="OK"/>
    <s v="OK"/>
    <s v="OK"/>
    <s v="OK"/>
    <s v="OK"/>
  </r>
  <r>
    <x v="540"/>
    <x v="394"/>
    <x v="8"/>
    <x v="8"/>
    <x v="2"/>
    <s v="Chairs"/>
    <s v="S009"/>
    <x v="1"/>
    <x v="1"/>
    <n v="40"/>
    <x v="537"/>
    <n v="86920"/>
    <n v="113"/>
    <n v="153"/>
    <s v="E003"/>
    <m/>
    <x v="3"/>
    <x v="0"/>
    <s v="Regular Transaction"/>
    <s v="OK"/>
    <s v="OK"/>
    <s v="OK"/>
    <s v="OK"/>
    <s v="OK"/>
    <s v="OK"/>
    <s v="OK"/>
    <s v="OK"/>
    <s v="OK"/>
    <s v="OK"/>
  </r>
  <r>
    <x v="541"/>
    <x v="395"/>
    <x v="2"/>
    <x v="2"/>
    <x v="0"/>
    <s v="Displays"/>
    <s v="S015"/>
    <x v="1"/>
    <x v="0"/>
    <n v="54"/>
    <x v="538"/>
    <n v="1172664"/>
    <n v="234"/>
    <n v="288"/>
    <s v="E004"/>
    <m/>
    <x v="0"/>
    <x v="2"/>
    <s v="Regular Transaction"/>
    <s v="OK"/>
    <s v="OK"/>
    <s v="OK"/>
    <s v="OK"/>
    <s v="OK"/>
    <s v="OK"/>
    <s v="OK"/>
    <s v="OK"/>
    <s v="OK"/>
    <s v="OK"/>
  </r>
  <r>
    <x v="542"/>
    <x v="163"/>
    <x v="4"/>
    <x v="4"/>
    <x v="1"/>
    <s v="Writing"/>
    <s v="S006"/>
    <x v="3"/>
    <x v="3"/>
    <n v="14"/>
    <x v="539"/>
    <n v="408632"/>
    <n v="267"/>
    <n v="253"/>
    <s v="E020"/>
    <s v="C0222"/>
    <x v="3"/>
    <x v="2"/>
    <s v="Regular Transaction"/>
    <s v="OK"/>
    <s v="OK"/>
    <s v="OK"/>
    <s v="OK"/>
    <s v="OK"/>
    <s v="OK"/>
    <s v="OK"/>
    <s v="OK"/>
    <s v="OK"/>
    <s v="OK"/>
  </r>
  <r>
    <x v="543"/>
    <x v="281"/>
    <x v="3"/>
    <x v="3"/>
    <x v="1"/>
    <s v="Books"/>
    <s v="S020"/>
    <x v="0"/>
    <x v="1"/>
    <n v="14"/>
    <x v="540"/>
    <n v="289534"/>
    <n v="214"/>
    <n v="228"/>
    <s v="E017"/>
    <m/>
    <x v="0"/>
    <x v="1"/>
    <s v="Regular Transaction"/>
    <s v="OK"/>
    <s v="OK"/>
    <s v="OK"/>
    <s v="OK"/>
    <s v="OK"/>
    <s v="OK"/>
    <s v="OK"/>
    <s v="OK"/>
    <s v="OK"/>
    <s v="OK"/>
  </r>
  <r>
    <x v="544"/>
    <x v="396"/>
    <x v="3"/>
    <x v="3"/>
    <x v="1"/>
    <s v="Books"/>
    <s v="S013"/>
    <x v="2"/>
    <x v="2"/>
    <n v="100"/>
    <x v="541"/>
    <n v="4337300"/>
    <n v="458"/>
    <n v="558"/>
    <s v="E001"/>
    <m/>
    <x v="2"/>
    <x v="0"/>
    <s v="Regular Transaction"/>
    <s v="OK"/>
    <s v="OK"/>
    <s v="OK"/>
    <s v="OK"/>
    <s v="OK"/>
    <s v="OK"/>
    <s v="OK"/>
    <s v="OK"/>
    <s v="OK"/>
    <s v="OK"/>
  </r>
  <r>
    <x v="545"/>
    <x v="397"/>
    <x v="7"/>
    <x v="7"/>
    <x v="0"/>
    <s v="Printers"/>
    <s v="S011"/>
    <x v="3"/>
    <x v="3"/>
    <n v="96"/>
    <x v="542"/>
    <n v="2205600"/>
    <n v="489"/>
    <n v="393"/>
    <s v="E017"/>
    <s v="C0320"/>
    <x v="0"/>
    <x v="2"/>
    <s v="Regular Transaction"/>
    <s v="OK"/>
    <s v="OK"/>
    <s v="OK"/>
    <s v="OK"/>
    <s v="OK"/>
    <s v="OK"/>
    <s v="OK"/>
    <s v="OK"/>
    <s v="OK"/>
    <s v="OK"/>
  </r>
  <r>
    <x v="546"/>
    <x v="23"/>
    <x v="6"/>
    <x v="6"/>
    <x v="1"/>
    <s v="Files"/>
    <s v="S011"/>
    <x v="1"/>
    <x v="0"/>
    <n v="35"/>
    <x v="543"/>
    <n v="1453795"/>
    <n v="177"/>
    <n v="212"/>
    <s v="E020"/>
    <m/>
    <x v="2"/>
    <x v="1"/>
    <s v="Regular Transaction"/>
    <s v="OK"/>
    <s v="OK"/>
    <s v="OK"/>
    <s v="OK"/>
    <s v="OK"/>
    <s v="OK"/>
    <s v="OK"/>
    <s v="OK"/>
    <s v="OK"/>
    <s v="OK"/>
  </r>
  <r>
    <x v="547"/>
    <x v="269"/>
    <x v="4"/>
    <x v="4"/>
    <x v="1"/>
    <s v="Writing"/>
    <s v="S004"/>
    <x v="4"/>
    <x v="3"/>
    <n v="8"/>
    <x v="544"/>
    <n v="161208"/>
    <n v="414"/>
    <n v="406"/>
    <s v="E011"/>
    <s v="C0447"/>
    <x v="3"/>
    <x v="0"/>
    <s v="Regular Transaction"/>
    <s v="OK"/>
    <s v="OK"/>
    <s v="OK"/>
    <s v="OK"/>
    <s v="OK"/>
    <s v="OK"/>
    <s v="OK"/>
    <s v="OK"/>
    <s v="OK"/>
    <s v="OK"/>
  </r>
  <r>
    <x v="548"/>
    <x v="398"/>
    <x v="2"/>
    <x v="2"/>
    <x v="0"/>
    <s v="Displays"/>
    <s v="S006"/>
    <x v="0"/>
    <x v="0"/>
    <n v="88"/>
    <x v="545"/>
    <n v="531696"/>
    <n v="186"/>
    <n v="274"/>
    <s v="E015"/>
    <m/>
    <x v="2"/>
    <x v="0"/>
    <s v="Regular Transaction"/>
    <s v="OK"/>
    <s v="OK"/>
    <s v="OK"/>
    <s v="OK"/>
    <s v="OK"/>
    <s v="OK"/>
    <s v="OK"/>
    <s v="OK"/>
    <s v="OK"/>
    <s v="OK"/>
  </r>
  <r>
    <x v="549"/>
    <x v="140"/>
    <x v="0"/>
    <x v="0"/>
    <x v="0"/>
    <s v="Accessories"/>
    <s v="S012"/>
    <x v="2"/>
    <x v="1"/>
    <n v="39"/>
    <x v="546"/>
    <n v="1392963"/>
    <n v="416"/>
    <n v="377"/>
    <s v="E012"/>
    <m/>
    <x v="0"/>
    <x v="1"/>
    <s v="Regular Transaction"/>
    <s v="OK"/>
    <s v="OK"/>
    <s v="OK"/>
    <s v="OK"/>
    <s v="OK"/>
    <s v="OK"/>
    <s v="OK"/>
    <s v="OK"/>
    <s v="OK"/>
    <s v="OK"/>
  </r>
  <r>
    <x v="550"/>
    <x v="399"/>
    <x v="8"/>
    <x v="8"/>
    <x v="2"/>
    <s v="Chairs"/>
    <s v="S004"/>
    <x v="3"/>
    <x v="0"/>
    <n v="86"/>
    <x v="547"/>
    <n v="2715020"/>
    <n v="352"/>
    <n v="438"/>
    <s v="E005"/>
    <m/>
    <x v="0"/>
    <x v="2"/>
    <s v="Regular Transaction"/>
    <s v="OK"/>
    <s v="OK"/>
    <s v="OK"/>
    <s v="OK"/>
    <s v="OK"/>
    <s v="OK"/>
    <s v="OK"/>
    <s v="OK"/>
    <s v="OK"/>
    <s v="OK"/>
  </r>
  <r>
    <x v="551"/>
    <x v="400"/>
    <x v="7"/>
    <x v="7"/>
    <x v="0"/>
    <s v="Printers"/>
    <s v="S015"/>
    <x v="0"/>
    <x v="2"/>
    <n v="35"/>
    <x v="548"/>
    <n v="142100"/>
    <n v="252"/>
    <n v="287"/>
    <s v="E019"/>
    <m/>
    <x v="3"/>
    <x v="2"/>
    <s v="Regular Transaction"/>
    <s v="OK"/>
    <s v="OK"/>
    <s v="OK"/>
    <s v="OK"/>
    <s v="OK"/>
    <s v="OK"/>
    <s v="OK"/>
    <s v="OK"/>
    <s v="OK"/>
    <s v="OK"/>
  </r>
  <r>
    <x v="552"/>
    <x v="190"/>
    <x v="6"/>
    <x v="6"/>
    <x v="1"/>
    <s v="Files"/>
    <s v="S011"/>
    <x v="2"/>
    <x v="0"/>
    <n v="20"/>
    <x v="549"/>
    <n v="321240"/>
    <n v="143"/>
    <n v="163"/>
    <s v="E018"/>
    <m/>
    <x v="0"/>
    <x v="1"/>
    <s v="Regular Transaction"/>
    <s v="OK"/>
    <s v="OK"/>
    <s v="OK"/>
    <s v="OK"/>
    <s v="OK"/>
    <s v="OK"/>
    <s v="OK"/>
    <s v="OK"/>
    <s v="OK"/>
    <s v="OK"/>
  </r>
  <r>
    <x v="553"/>
    <x v="393"/>
    <x v="1"/>
    <x v="1"/>
    <x v="0"/>
    <s v="Computers"/>
    <s v="S007"/>
    <x v="4"/>
    <x v="1"/>
    <n v="43"/>
    <x v="550"/>
    <n v="837511"/>
    <n v="318"/>
    <n v="275"/>
    <s v="E018"/>
    <m/>
    <x v="0"/>
    <x v="2"/>
    <s v="Regular Transaction"/>
    <s v="OK"/>
    <s v="OK"/>
    <s v="OK"/>
    <s v="OK"/>
    <s v="OK"/>
    <s v="OK"/>
    <s v="OK"/>
    <s v="OK"/>
    <s v="OK"/>
    <s v="OK"/>
  </r>
  <r>
    <x v="554"/>
    <x v="366"/>
    <x v="2"/>
    <x v="2"/>
    <x v="0"/>
    <s v="Displays"/>
    <s v="S010"/>
    <x v="1"/>
    <x v="3"/>
    <n v="41"/>
    <x v="551"/>
    <n v="620371"/>
    <n v="299"/>
    <n v="258"/>
    <s v="E004"/>
    <s v="C0455"/>
    <x v="0"/>
    <x v="1"/>
    <s v="Regular Transaction"/>
    <s v="OK"/>
    <s v="OK"/>
    <s v="OK"/>
    <s v="OK"/>
    <s v="OK"/>
    <s v="OK"/>
    <s v="OK"/>
    <s v="OK"/>
    <s v="OK"/>
    <s v="OK"/>
  </r>
  <r>
    <x v="555"/>
    <x v="401"/>
    <x v="8"/>
    <x v="8"/>
    <x v="2"/>
    <s v="Chairs"/>
    <s v="S011"/>
    <x v="3"/>
    <x v="0"/>
    <n v="49"/>
    <x v="552"/>
    <n v="132888"/>
    <n v="65"/>
    <n v="114"/>
    <s v="E010"/>
    <m/>
    <x v="2"/>
    <x v="2"/>
    <s v="Regular Transaction"/>
    <s v="OK"/>
    <s v="OK"/>
    <s v="OK"/>
    <s v="OK"/>
    <s v="OK"/>
    <s v="OK"/>
    <s v="OK"/>
    <s v="OK"/>
    <s v="OK"/>
    <s v="OK"/>
  </r>
  <r>
    <x v="556"/>
    <x v="206"/>
    <x v="6"/>
    <x v="6"/>
    <x v="1"/>
    <s v="Files"/>
    <s v="S002"/>
    <x v="4"/>
    <x v="0"/>
    <n v="95"/>
    <x v="553"/>
    <n v="3561930"/>
    <n v="212"/>
    <n v="307"/>
    <s v="E013"/>
    <m/>
    <x v="2"/>
    <x v="0"/>
    <s v="Regular Transaction"/>
    <s v="OK"/>
    <s v="OK"/>
    <s v="OK"/>
    <s v="OK"/>
    <s v="OK"/>
    <s v="OK"/>
    <s v="OK"/>
    <s v="OK"/>
    <s v="OK"/>
    <s v="OK"/>
  </r>
  <r>
    <x v="557"/>
    <x v="395"/>
    <x v="9"/>
    <x v="9"/>
    <x v="0"/>
    <s v="Accessories"/>
    <s v="S014"/>
    <x v="1"/>
    <x v="0"/>
    <n v="90"/>
    <x v="554"/>
    <n v="4317300"/>
    <n v="440"/>
    <n v="530"/>
    <s v="E003"/>
    <m/>
    <x v="1"/>
    <x v="0"/>
    <s v="Regular Transaction"/>
    <s v="OK"/>
    <s v="OK"/>
    <s v="OK"/>
    <s v="OK"/>
    <s v="OK"/>
    <s v="OK"/>
    <s v="OK"/>
    <s v="OK"/>
    <s v="OK"/>
    <s v="OK"/>
  </r>
  <r>
    <x v="558"/>
    <x v="289"/>
    <x v="7"/>
    <x v="7"/>
    <x v="0"/>
    <s v="Printers"/>
    <s v="S011"/>
    <x v="4"/>
    <x v="0"/>
    <n v="58"/>
    <x v="555"/>
    <n v="368532"/>
    <n v="451"/>
    <n v="509"/>
    <s v="E020"/>
    <m/>
    <x v="0"/>
    <x v="1"/>
    <s v="Regular Transaction"/>
    <s v="OK"/>
    <s v="OK"/>
    <s v="OK"/>
    <s v="OK"/>
    <s v="OK"/>
    <s v="OK"/>
    <s v="OK"/>
    <s v="OK"/>
    <s v="OK"/>
    <s v="OK"/>
  </r>
  <r>
    <x v="559"/>
    <x v="402"/>
    <x v="8"/>
    <x v="8"/>
    <x v="2"/>
    <s v="Chairs"/>
    <s v="S012"/>
    <x v="0"/>
    <x v="2"/>
    <n v="12"/>
    <x v="556"/>
    <n v="342960"/>
    <n v="209"/>
    <n v="221"/>
    <s v="E014"/>
    <m/>
    <x v="0"/>
    <x v="1"/>
    <s v="Regular Transaction"/>
    <s v="OK"/>
    <s v="OK"/>
    <s v="OK"/>
    <s v="OK"/>
    <s v="OK"/>
    <s v="OK"/>
    <s v="OK"/>
    <s v="OK"/>
    <s v="OK"/>
    <s v="OK"/>
  </r>
  <r>
    <x v="560"/>
    <x v="12"/>
    <x v="0"/>
    <x v="0"/>
    <x v="0"/>
    <s v="Accessories"/>
    <s v="S007"/>
    <x v="4"/>
    <x v="0"/>
    <n v="27"/>
    <x v="557"/>
    <n v="167751"/>
    <n v="246"/>
    <n v="273"/>
    <s v="E015"/>
    <m/>
    <x v="1"/>
    <x v="1"/>
    <s v="Regular Transaction"/>
    <s v="OK"/>
    <s v="OK"/>
    <s v="OK"/>
    <s v="OK"/>
    <s v="OK"/>
    <s v="OK"/>
    <s v="OK"/>
    <s v="OK"/>
    <s v="OK"/>
    <s v="OK"/>
  </r>
  <r>
    <x v="561"/>
    <x v="300"/>
    <x v="6"/>
    <x v="6"/>
    <x v="1"/>
    <s v="Files"/>
    <s v="S015"/>
    <x v="3"/>
    <x v="0"/>
    <n v="45"/>
    <x v="558"/>
    <n v="2198835"/>
    <n v="134"/>
    <n v="179"/>
    <s v="E001"/>
    <m/>
    <x v="3"/>
    <x v="2"/>
    <s v="Regular Transaction"/>
    <s v="OK"/>
    <s v="OK"/>
    <s v="OK"/>
    <s v="OK"/>
    <s v="OK"/>
    <s v="OK"/>
    <s v="OK"/>
    <s v="OK"/>
    <s v="OK"/>
    <s v="OK"/>
  </r>
  <r>
    <x v="562"/>
    <x v="403"/>
    <x v="8"/>
    <x v="8"/>
    <x v="2"/>
    <s v="Chairs"/>
    <s v="S002"/>
    <x v="2"/>
    <x v="3"/>
    <n v="62"/>
    <x v="559"/>
    <n v="1694088"/>
    <n v="140"/>
    <n v="78"/>
    <s v="E015"/>
    <s v="C0240"/>
    <x v="2"/>
    <x v="2"/>
    <s v="Regular Transaction"/>
    <s v="OK"/>
    <s v="OK"/>
    <s v="OK"/>
    <s v="OK"/>
    <s v="OK"/>
    <s v="OK"/>
    <s v="OK"/>
    <s v="OK"/>
    <s v="OK"/>
    <s v="OK"/>
  </r>
  <r>
    <x v="563"/>
    <x v="107"/>
    <x v="1"/>
    <x v="1"/>
    <x v="0"/>
    <s v="Computers"/>
    <s v="S009"/>
    <x v="3"/>
    <x v="2"/>
    <n v="72"/>
    <x v="560"/>
    <n v="3551328"/>
    <n v="376"/>
    <n v="448"/>
    <s v="E011"/>
    <m/>
    <x v="1"/>
    <x v="2"/>
    <s v="Regular Transaction"/>
    <s v="OK"/>
    <s v="OK"/>
    <s v="OK"/>
    <s v="OK"/>
    <s v="OK"/>
    <s v="OK"/>
    <s v="OK"/>
    <s v="OK"/>
    <s v="OK"/>
    <s v="OK"/>
  </r>
  <r>
    <x v="564"/>
    <x v="404"/>
    <x v="5"/>
    <x v="5"/>
    <x v="2"/>
    <s v="Desks"/>
    <s v="S013"/>
    <x v="2"/>
    <x v="2"/>
    <n v="93"/>
    <x v="561"/>
    <n v="3239283"/>
    <n v="484"/>
    <n v="577"/>
    <s v="E011"/>
    <m/>
    <x v="3"/>
    <x v="2"/>
    <s v="Regular Transaction"/>
    <s v="OK"/>
    <s v="OK"/>
    <s v="OK"/>
    <s v="OK"/>
    <s v="OK"/>
    <s v="OK"/>
    <s v="OK"/>
    <s v="OK"/>
    <s v="OK"/>
    <s v="OK"/>
  </r>
  <r>
    <x v="565"/>
    <x v="405"/>
    <x v="9"/>
    <x v="9"/>
    <x v="0"/>
    <s v="Accessories"/>
    <s v="S020"/>
    <x v="2"/>
    <x v="2"/>
    <n v="69"/>
    <x v="562"/>
    <n v="2095737"/>
    <n v="276"/>
    <n v="345"/>
    <s v="E019"/>
    <m/>
    <x v="1"/>
    <x v="1"/>
    <s v="Regular Transaction"/>
    <s v="OK"/>
    <s v="OK"/>
    <s v="OK"/>
    <s v="OK"/>
    <s v="OK"/>
    <s v="OK"/>
    <s v="OK"/>
    <s v="OK"/>
    <s v="OK"/>
    <s v="OK"/>
  </r>
  <r>
    <x v="566"/>
    <x v="406"/>
    <x v="1"/>
    <x v="1"/>
    <x v="0"/>
    <s v="Computers"/>
    <s v="S006"/>
    <x v="0"/>
    <x v="1"/>
    <n v="1"/>
    <x v="563"/>
    <n v="1657"/>
    <n v="340"/>
    <n v="341"/>
    <s v="E002"/>
    <m/>
    <x v="0"/>
    <x v="0"/>
    <s v="Regular Transaction"/>
    <s v="OK"/>
    <s v="OK"/>
    <s v="OK"/>
    <s v="OK"/>
    <s v="OK"/>
    <s v="OK"/>
    <s v="OK"/>
    <s v="OK"/>
    <s v="OK"/>
    <s v="OK"/>
  </r>
  <r>
    <x v="567"/>
    <x v="136"/>
    <x v="5"/>
    <x v="5"/>
    <x v="2"/>
    <s v="Desks"/>
    <s v="S007"/>
    <x v="2"/>
    <x v="1"/>
    <n v="65"/>
    <x v="564"/>
    <n v="636090"/>
    <n v="127"/>
    <n v="192"/>
    <s v="E006"/>
    <m/>
    <x v="1"/>
    <x v="1"/>
    <s v="Regular Transaction"/>
    <s v="OK"/>
    <s v="OK"/>
    <s v="OK"/>
    <s v="OK"/>
    <s v="OK"/>
    <s v="OK"/>
    <s v="OK"/>
    <s v="OK"/>
    <s v="OK"/>
    <s v="OK"/>
  </r>
  <r>
    <x v="568"/>
    <x v="407"/>
    <x v="7"/>
    <x v="7"/>
    <x v="0"/>
    <s v="Printers"/>
    <s v="S009"/>
    <x v="4"/>
    <x v="0"/>
    <n v="12"/>
    <x v="565"/>
    <n v="138912"/>
    <n v="473"/>
    <n v="485"/>
    <s v="E010"/>
    <m/>
    <x v="2"/>
    <x v="2"/>
    <s v="Regular Transaction"/>
    <s v="OK"/>
    <s v="OK"/>
    <s v="OK"/>
    <s v="OK"/>
    <s v="OK"/>
    <s v="OK"/>
    <s v="OK"/>
    <s v="OK"/>
    <s v="OK"/>
    <s v="OK"/>
  </r>
  <r>
    <x v="569"/>
    <x v="408"/>
    <x v="8"/>
    <x v="8"/>
    <x v="2"/>
    <s v="Chairs"/>
    <s v="S001"/>
    <x v="1"/>
    <x v="0"/>
    <n v="45"/>
    <x v="566"/>
    <n v="215235"/>
    <n v="472"/>
    <n v="517"/>
    <s v="E003"/>
    <m/>
    <x v="1"/>
    <x v="2"/>
    <s v="Regular Transaction"/>
    <s v="OK"/>
    <s v="OK"/>
    <s v="OK"/>
    <s v="OK"/>
    <s v="OK"/>
    <s v="OK"/>
    <s v="OK"/>
    <s v="OK"/>
    <s v="OK"/>
    <s v="OK"/>
  </r>
  <r>
    <x v="570"/>
    <x v="210"/>
    <x v="6"/>
    <x v="6"/>
    <x v="1"/>
    <s v="Files"/>
    <s v="S007"/>
    <x v="2"/>
    <x v="0"/>
    <n v="85"/>
    <x v="567"/>
    <n v="1557625"/>
    <n v="428"/>
    <n v="513"/>
    <s v="E004"/>
    <m/>
    <x v="1"/>
    <x v="2"/>
    <s v="Regular Transaction"/>
    <s v="OK"/>
    <s v="OK"/>
    <s v="OK"/>
    <s v="OK"/>
    <s v="OK"/>
    <s v="OK"/>
    <s v="OK"/>
    <s v="OK"/>
    <s v="OK"/>
    <s v="OK"/>
  </r>
  <r>
    <x v="571"/>
    <x v="291"/>
    <x v="6"/>
    <x v="6"/>
    <x v="1"/>
    <s v="Files"/>
    <s v="S009"/>
    <x v="2"/>
    <x v="1"/>
    <n v="26"/>
    <x v="568"/>
    <n v="889720"/>
    <n v="185"/>
    <n v="211"/>
    <s v="E016"/>
    <m/>
    <x v="2"/>
    <x v="0"/>
    <s v="Regular Transaction"/>
    <s v="OK"/>
    <s v="OK"/>
    <s v="OK"/>
    <s v="OK"/>
    <s v="OK"/>
    <s v="OK"/>
    <s v="OK"/>
    <s v="OK"/>
    <s v="OK"/>
    <s v="OK"/>
  </r>
  <r>
    <x v="572"/>
    <x v="409"/>
    <x v="8"/>
    <x v="8"/>
    <x v="2"/>
    <s v="Chairs"/>
    <s v="S020"/>
    <x v="4"/>
    <x v="3"/>
    <n v="36"/>
    <x v="569"/>
    <n v="937440"/>
    <n v="468"/>
    <n v="432"/>
    <s v="E002"/>
    <s v="C0193"/>
    <x v="3"/>
    <x v="2"/>
    <s v="Regular Transaction"/>
    <s v="OK"/>
    <s v="OK"/>
    <s v="OK"/>
    <s v="OK"/>
    <s v="OK"/>
    <s v="OK"/>
    <s v="OK"/>
    <s v="OK"/>
    <s v="OK"/>
    <s v="OK"/>
  </r>
  <r>
    <x v="573"/>
    <x v="135"/>
    <x v="7"/>
    <x v="7"/>
    <x v="0"/>
    <s v="Printers"/>
    <s v="S015"/>
    <x v="4"/>
    <x v="1"/>
    <n v="16"/>
    <x v="570"/>
    <n v="678448"/>
    <n v="360"/>
    <n v="344"/>
    <s v="E011"/>
    <m/>
    <x v="1"/>
    <x v="0"/>
    <s v="Regular Transaction"/>
    <s v="OK"/>
    <s v="OK"/>
    <s v="OK"/>
    <s v="OK"/>
    <s v="OK"/>
    <s v="OK"/>
    <s v="OK"/>
    <s v="OK"/>
    <s v="OK"/>
    <s v="OK"/>
  </r>
  <r>
    <x v="574"/>
    <x v="220"/>
    <x v="5"/>
    <x v="5"/>
    <x v="2"/>
    <s v="Desks"/>
    <s v="S007"/>
    <x v="3"/>
    <x v="1"/>
    <n v="16"/>
    <x v="571"/>
    <n v="621856"/>
    <n v="126"/>
    <n v="142"/>
    <s v="E001"/>
    <m/>
    <x v="1"/>
    <x v="0"/>
    <s v="Regular Transaction"/>
    <s v="OK"/>
    <s v="OK"/>
    <s v="OK"/>
    <s v="OK"/>
    <s v="OK"/>
    <s v="OK"/>
    <s v="OK"/>
    <s v="OK"/>
    <s v="OK"/>
    <s v="OK"/>
  </r>
  <r>
    <x v="575"/>
    <x v="410"/>
    <x v="0"/>
    <x v="0"/>
    <x v="0"/>
    <s v="Accessories"/>
    <s v="S012"/>
    <x v="3"/>
    <x v="1"/>
    <n v="98"/>
    <x v="572"/>
    <n v="4760154"/>
    <n v="74"/>
    <n v="0"/>
    <s v="E008"/>
    <m/>
    <x v="3"/>
    <x v="0"/>
    <s v="Regular Transaction"/>
    <s v="OK"/>
    <s v="OK"/>
    <s v="OK"/>
    <s v="OK"/>
    <s v="OK"/>
    <s v="OK"/>
    <s v="OK"/>
    <s v="OK"/>
    <s v="OK"/>
    <s v="OK"/>
  </r>
  <r>
    <x v="576"/>
    <x v="411"/>
    <x v="5"/>
    <x v="5"/>
    <x v="2"/>
    <s v="Desks"/>
    <s v="S008"/>
    <x v="3"/>
    <x v="0"/>
    <n v="6"/>
    <x v="573"/>
    <n v="120258"/>
    <n v="244"/>
    <n v="250"/>
    <s v="E009"/>
    <m/>
    <x v="1"/>
    <x v="2"/>
    <s v="Regular Transaction"/>
    <s v="OK"/>
    <s v="OK"/>
    <s v="OK"/>
    <s v="OK"/>
    <s v="OK"/>
    <s v="OK"/>
    <s v="OK"/>
    <s v="OK"/>
    <s v="OK"/>
    <s v="OK"/>
  </r>
  <r>
    <x v="577"/>
    <x v="193"/>
    <x v="1"/>
    <x v="1"/>
    <x v="0"/>
    <s v="Computers"/>
    <s v="S011"/>
    <x v="3"/>
    <x v="0"/>
    <n v="35"/>
    <x v="574"/>
    <n v="1079575"/>
    <n v="109"/>
    <n v="144"/>
    <s v="E019"/>
    <m/>
    <x v="1"/>
    <x v="2"/>
    <s v="Regular Transaction"/>
    <s v="OK"/>
    <s v="OK"/>
    <s v="OK"/>
    <s v="OK"/>
    <s v="OK"/>
    <s v="OK"/>
    <s v="OK"/>
    <s v="OK"/>
    <s v="OK"/>
    <s v="OK"/>
  </r>
  <r>
    <x v="578"/>
    <x v="412"/>
    <x v="8"/>
    <x v="8"/>
    <x v="2"/>
    <s v="Chairs"/>
    <s v="S017"/>
    <x v="2"/>
    <x v="3"/>
    <n v="65"/>
    <x v="575"/>
    <n v="83525"/>
    <n v="306"/>
    <n v="241"/>
    <s v="E017"/>
    <s v="C0145"/>
    <x v="0"/>
    <x v="1"/>
    <s v="Regular Transaction"/>
    <s v="OK"/>
    <s v="OK"/>
    <s v="OK"/>
    <s v="OK"/>
    <s v="OK"/>
    <s v="OK"/>
    <s v="OK"/>
    <s v="OK"/>
    <s v="OK"/>
    <s v="OK"/>
  </r>
  <r>
    <x v="579"/>
    <x v="74"/>
    <x v="3"/>
    <x v="3"/>
    <x v="1"/>
    <s v="Books"/>
    <s v="S005"/>
    <x v="3"/>
    <x v="2"/>
    <n v="78"/>
    <x v="576"/>
    <n v="366834"/>
    <n v="433"/>
    <n v="511"/>
    <s v="E012"/>
    <m/>
    <x v="3"/>
    <x v="2"/>
    <s v="Regular Transaction"/>
    <s v="OK"/>
    <s v="OK"/>
    <s v="OK"/>
    <s v="OK"/>
    <s v="OK"/>
    <s v="OK"/>
    <s v="OK"/>
    <s v="OK"/>
    <s v="OK"/>
    <s v="OK"/>
  </r>
  <r>
    <x v="580"/>
    <x v="161"/>
    <x v="5"/>
    <x v="5"/>
    <x v="2"/>
    <s v="Desks"/>
    <s v="S001"/>
    <x v="3"/>
    <x v="0"/>
    <n v="78"/>
    <x v="577"/>
    <n v="160056"/>
    <n v="418"/>
    <n v="496"/>
    <s v="E016"/>
    <m/>
    <x v="0"/>
    <x v="2"/>
    <s v="Regular Transaction"/>
    <s v="OK"/>
    <s v="OK"/>
    <s v="OK"/>
    <s v="OK"/>
    <s v="OK"/>
    <s v="OK"/>
    <s v="OK"/>
    <s v="OK"/>
    <s v="OK"/>
    <s v="OK"/>
  </r>
  <r>
    <x v="581"/>
    <x v="383"/>
    <x v="4"/>
    <x v="4"/>
    <x v="1"/>
    <s v="Writing"/>
    <s v="S014"/>
    <x v="1"/>
    <x v="2"/>
    <n v="97"/>
    <x v="578"/>
    <n v="2441490"/>
    <n v="270"/>
    <n v="367"/>
    <s v="E002"/>
    <m/>
    <x v="0"/>
    <x v="1"/>
    <s v="Regular Transaction"/>
    <s v="OK"/>
    <s v="OK"/>
    <s v="OK"/>
    <s v="OK"/>
    <s v="OK"/>
    <s v="OK"/>
    <s v="OK"/>
    <s v="OK"/>
    <s v="OK"/>
    <s v="OK"/>
  </r>
  <r>
    <x v="582"/>
    <x v="413"/>
    <x v="1"/>
    <x v="1"/>
    <x v="0"/>
    <s v="Computers"/>
    <s v="S006"/>
    <x v="1"/>
    <x v="1"/>
    <n v="74"/>
    <x v="579"/>
    <n v="2864244"/>
    <n v="78"/>
    <n v="4"/>
    <s v="E016"/>
    <m/>
    <x v="3"/>
    <x v="1"/>
    <s v="Regular Transaction"/>
    <s v="OK"/>
    <s v="OK"/>
    <s v="OK"/>
    <s v="OK"/>
    <s v="OK"/>
    <s v="OK"/>
    <s v="OK"/>
    <s v="OK"/>
    <s v="OK"/>
    <s v="OK"/>
  </r>
  <r>
    <x v="583"/>
    <x v="199"/>
    <x v="4"/>
    <x v="4"/>
    <x v="1"/>
    <s v="Writing"/>
    <s v="S011"/>
    <x v="2"/>
    <x v="3"/>
    <n v="28"/>
    <x v="580"/>
    <n v="146552"/>
    <n v="310"/>
    <n v="282"/>
    <s v="E020"/>
    <s v="C0449"/>
    <x v="2"/>
    <x v="1"/>
    <s v="Regular Transaction"/>
    <s v="OK"/>
    <s v="OK"/>
    <s v="OK"/>
    <s v="OK"/>
    <s v="OK"/>
    <s v="OK"/>
    <s v="OK"/>
    <s v="OK"/>
    <s v="OK"/>
    <s v="OK"/>
  </r>
  <r>
    <x v="584"/>
    <x v="414"/>
    <x v="1"/>
    <x v="1"/>
    <x v="0"/>
    <s v="Computers"/>
    <s v="S006"/>
    <x v="1"/>
    <x v="3"/>
    <n v="63"/>
    <x v="581"/>
    <n v="1436085"/>
    <n v="251"/>
    <n v="188"/>
    <s v="E001"/>
    <s v="C0084"/>
    <x v="2"/>
    <x v="0"/>
    <s v="Regular Transaction"/>
    <s v="OK"/>
    <s v="OK"/>
    <s v="OK"/>
    <s v="OK"/>
    <s v="OK"/>
    <s v="OK"/>
    <s v="OK"/>
    <s v="OK"/>
    <s v="OK"/>
    <s v="OK"/>
  </r>
  <r>
    <x v="585"/>
    <x v="415"/>
    <x v="0"/>
    <x v="0"/>
    <x v="0"/>
    <s v="Accessories"/>
    <s v="S003"/>
    <x v="1"/>
    <x v="3"/>
    <n v="91"/>
    <x v="582"/>
    <n v="2191826"/>
    <n v="340"/>
    <n v="249"/>
    <s v="E020"/>
    <s v="C0270"/>
    <x v="1"/>
    <x v="1"/>
    <s v="Regular Transaction"/>
    <s v="OK"/>
    <s v="OK"/>
    <s v="OK"/>
    <s v="OK"/>
    <s v="OK"/>
    <s v="OK"/>
    <s v="OK"/>
    <s v="OK"/>
    <s v="OK"/>
    <s v="OK"/>
  </r>
  <r>
    <x v="586"/>
    <x v="374"/>
    <x v="4"/>
    <x v="4"/>
    <x v="1"/>
    <s v="Writing"/>
    <s v="S019"/>
    <x v="0"/>
    <x v="3"/>
    <n v="81"/>
    <x v="583"/>
    <n v="3696273"/>
    <n v="102"/>
    <n v="21"/>
    <s v="E014"/>
    <s v="C0429"/>
    <x v="1"/>
    <x v="2"/>
    <s v="Regular Transaction"/>
    <s v="OK"/>
    <s v="OK"/>
    <s v="OK"/>
    <s v="OK"/>
    <s v="OK"/>
    <s v="OK"/>
    <s v="OK"/>
    <s v="OK"/>
    <s v="OK"/>
    <s v="OK"/>
  </r>
  <r>
    <x v="587"/>
    <x v="416"/>
    <x v="1"/>
    <x v="1"/>
    <x v="0"/>
    <s v="Computers"/>
    <s v="S020"/>
    <x v="4"/>
    <x v="2"/>
    <n v="88"/>
    <x v="584"/>
    <n v="1578720"/>
    <n v="312"/>
    <n v="400"/>
    <s v="E013"/>
    <m/>
    <x v="1"/>
    <x v="0"/>
    <s v="Regular Transaction"/>
    <s v="OK"/>
    <s v="OK"/>
    <s v="OK"/>
    <s v="OK"/>
    <s v="OK"/>
    <s v="OK"/>
    <s v="OK"/>
    <s v="OK"/>
    <s v="OK"/>
    <s v="OK"/>
  </r>
  <r>
    <x v="588"/>
    <x v="231"/>
    <x v="1"/>
    <x v="1"/>
    <x v="0"/>
    <s v="Computers"/>
    <s v="S003"/>
    <x v="0"/>
    <x v="0"/>
    <n v="57"/>
    <x v="585"/>
    <n v="614802"/>
    <n v="112"/>
    <n v="169"/>
    <s v="E002"/>
    <m/>
    <x v="0"/>
    <x v="0"/>
    <s v="Regular Transaction"/>
    <s v="OK"/>
    <s v="OK"/>
    <s v="OK"/>
    <s v="OK"/>
    <s v="OK"/>
    <s v="OK"/>
    <s v="OK"/>
    <s v="OK"/>
    <s v="OK"/>
    <s v="OK"/>
  </r>
  <r>
    <x v="589"/>
    <x v="378"/>
    <x v="6"/>
    <x v="6"/>
    <x v="1"/>
    <s v="Files"/>
    <s v="S006"/>
    <x v="2"/>
    <x v="3"/>
    <n v="15"/>
    <x v="586"/>
    <n v="27330"/>
    <n v="69"/>
    <n v="54"/>
    <s v="E010"/>
    <s v="C0281"/>
    <x v="1"/>
    <x v="2"/>
    <s v="Regular Transaction"/>
    <s v="OK"/>
    <s v="OK"/>
    <s v="OK"/>
    <s v="OK"/>
    <s v="OK"/>
    <s v="OK"/>
    <s v="OK"/>
    <s v="OK"/>
    <s v="OK"/>
    <s v="OK"/>
  </r>
  <r>
    <x v="590"/>
    <x v="417"/>
    <x v="4"/>
    <x v="4"/>
    <x v="1"/>
    <s v="Writing"/>
    <s v="S018"/>
    <x v="1"/>
    <x v="2"/>
    <n v="28"/>
    <x v="587"/>
    <n v="158900"/>
    <n v="262"/>
    <n v="290"/>
    <s v="E018"/>
    <m/>
    <x v="1"/>
    <x v="1"/>
    <s v="Regular Transaction"/>
    <s v="OK"/>
    <s v="OK"/>
    <s v="OK"/>
    <s v="OK"/>
    <s v="OK"/>
    <s v="OK"/>
    <s v="OK"/>
    <s v="OK"/>
    <s v="OK"/>
    <s v="OK"/>
  </r>
  <r>
    <x v="591"/>
    <x v="333"/>
    <x v="4"/>
    <x v="4"/>
    <x v="1"/>
    <s v="Writing"/>
    <s v="S009"/>
    <x v="4"/>
    <x v="3"/>
    <n v="49"/>
    <x v="588"/>
    <n v="1212603"/>
    <n v="98"/>
    <n v="49"/>
    <s v="E019"/>
    <s v="C0429"/>
    <x v="1"/>
    <x v="2"/>
    <s v="Regular Transaction"/>
    <s v="OK"/>
    <s v="OK"/>
    <s v="OK"/>
    <s v="OK"/>
    <s v="OK"/>
    <s v="OK"/>
    <s v="OK"/>
    <s v="OK"/>
    <s v="OK"/>
    <s v="OK"/>
  </r>
  <r>
    <x v="592"/>
    <x v="418"/>
    <x v="7"/>
    <x v="7"/>
    <x v="0"/>
    <s v="Printers"/>
    <s v="S004"/>
    <x v="3"/>
    <x v="1"/>
    <n v="90"/>
    <x v="589"/>
    <n v="2358180"/>
    <n v="192"/>
    <n v="282"/>
    <s v="E016"/>
    <m/>
    <x v="3"/>
    <x v="0"/>
    <s v="Regular Transaction"/>
    <s v="OK"/>
    <s v="OK"/>
    <s v="OK"/>
    <s v="OK"/>
    <s v="OK"/>
    <s v="OK"/>
    <s v="OK"/>
    <s v="OK"/>
    <s v="OK"/>
    <s v="OK"/>
  </r>
  <r>
    <x v="593"/>
    <x v="56"/>
    <x v="0"/>
    <x v="0"/>
    <x v="0"/>
    <s v="Accessories"/>
    <s v="S019"/>
    <x v="2"/>
    <x v="1"/>
    <n v="39"/>
    <x v="590"/>
    <n v="882453"/>
    <n v="497"/>
    <n v="458"/>
    <s v="E018"/>
    <m/>
    <x v="0"/>
    <x v="2"/>
    <s v="Regular Transaction"/>
    <s v="OK"/>
    <s v="OK"/>
    <s v="OK"/>
    <s v="OK"/>
    <s v="OK"/>
    <s v="OK"/>
    <s v="OK"/>
    <s v="OK"/>
    <s v="OK"/>
    <s v="OK"/>
  </r>
  <r>
    <x v="594"/>
    <x v="419"/>
    <x v="1"/>
    <x v="1"/>
    <x v="0"/>
    <s v="Computers"/>
    <s v="S006"/>
    <x v="0"/>
    <x v="2"/>
    <n v="70"/>
    <x v="591"/>
    <n v="1567020"/>
    <n v="146"/>
    <n v="216"/>
    <s v="E010"/>
    <m/>
    <x v="2"/>
    <x v="2"/>
    <s v="Regular Transaction"/>
    <s v="OK"/>
    <s v="OK"/>
    <s v="OK"/>
    <s v="OK"/>
    <s v="OK"/>
    <s v="OK"/>
    <s v="OK"/>
    <s v="OK"/>
    <s v="OK"/>
    <s v="OK"/>
  </r>
  <r>
    <x v="595"/>
    <x v="52"/>
    <x v="8"/>
    <x v="8"/>
    <x v="2"/>
    <s v="Chairs"/>
    <s v="S005"/>
    <x v="2"/>
    <x v="2"/>
    <n v="75"/>
    <x v="592"/>
    <n v="148425"/>
    <n v="151"/>
    <n v="226"/>
    <s v="E019"/>
    <m/>
    <x v="0"/>
    <x v="2"/>
    <s v="Regular Transaction"/>
    <s v="OK"/>
    <s v="OK"/>
    <s v="OK"/>
    <s v="OK"/>
    <s v="OK"/>
    <s v="OK"/>
    <s v="OK"/>
    <s v="OK"/>
    <s v="OK"/>
    <s v="OK"/>
  </r>
  <r>
    <x v="596"/>
    <x v="110"/>
    <x v="3"/>
    <x v="3"/>
    <x v="1"/>
    <s v="Books"/>
    <s v="S004"/>
    <x v="0"/>
    <x v="0"/>
    <n v="50"/>
    <x v="593"/>
    <n v="293400"/>
    <n v="159"/>
    <n v="209"/>
    <s v="E001"/>
    <m/>
    <x v="2"/>
    <x v="1"/>
    <s v="Regular Transaction"/>
    <s v="OK"/>
    <s v="OK"/>
    <s v="OK"/>
    <s v="OK"/>
    <s v="OK"/>
    <s v="OK"/>
    <s v="OK"/>
    <s v="OK"/>
    <s v="OK"/>
    <s v="OK"/>
  </r>
  <r>
    <x v="597"/>
    <x v="20"/>
    <x v="4"/>
    <x v="4"/>
    <x v="1"/>
    <s v="Writing"/>
    <s v="S001"/>
    <x v="1"/>
    <x v="3"/>
    <n v="57"/>
    <x v="594"/>
    <n v="4788"/>
    <n v="297"/>
    <n v="240"/>
    <s v="E019"/>
    <s v="C0215"/>
    <x v="2"/>
    <x v="2"/>
    <s v="Regular Transaction"/>
    <s v="OK"/>
    <s v="OK"/>
    <s v="OK"/>
    <s v="OK"/>
    <s v="OK"/>
    <s v="OK"/>
    <s v="OK"/>
    <s v="OK"/>
    <s v="OK"/>
    <s v="OK"/>
  </r>
  <r>
    <x v="598"/>
    <x v="156"/>
    <x v="8"/>
    <x v="8"/>
    <x v="2"/>
    <s v="Chairs"/>
    <s v="S009"/>
    <x v="0"/>
    <x v="0"/>
    <n v="87"/>
    <x v="595"/>
    <n v="1166322"/>
    <n v="69"/>
    <n v="156"/>
    <s v="E002"/>
    <m/>
    <x v="3"/>
    <x v="1"/>
    <s v="Regular Transaction"/>
    <s v="OK"/>
    <s v="OK"/>
    <s v="OK"/>
    <s v="OK"/>
    <s v="OK"/>
    <s v="OK"/>
    <s v="OK"/>
    <s v="OK"/>
    <s v="OK"/>
    <s v="OK"/>
  </r>
  <r>
    <x v="599"/>
    <x v="41"/>
    <x v="0"/>
    <x v="0"/>
    <x v="0"/>
    <s v="Accessories"/>
    <s v="S011"/>
    <x v="1"/>
    <x v="2"/>
    <n v="11"/>
    <x v="596"/>
    <n v="311146"/>
    <n v="480"/>
    <n v="491"/>
    <s v="E014"/>
    <m/>
    <x v="1"/>
    <x v="1"/>
    <s v="Regular Transaction"/>
    <s v="OK"/>
    <s v="OK"/>
    <s v="OK"/>
    <s v="OK"/>
    <s v="OK"/>
    <s v="OK"/>
    <s v="OK"/>
    <s v="OK"/>
    <s v="OK"/>
    <s v="OK"/>
  </r>
  <r>
    <x v="600"/>
    <x v="420"/>
    <x v="3"/>
    <x v="3"/>
    <x v="1"/>
    <s v="Books"/>
    <s v="S020"/>
    <x v="0"/>
    <x v="1"/>
    <n v="75"/>
    <x v="597"/>
    <n v="1235400"/>
    <n v="223"/>
    <n v="298"/>
    <s v="E009"/>
    <m/>
    <x v="1"/>
    <x v="2"/>
    <s v="Regular Transaction"/>
    <s v="OK"/>
    <s v="OK"/>
    <s v="OK"/>
    <s v="OK"/>
    <s v="OK"/>
    <s v="OK"/>
    <s v="OK"/>
    <s v="OK"/>
    <s v="OK"/>
    <s v="OK"/>
  </r>
  <r>
    <x v="601"/>
    <x v="421"/>
    <x v="7"/>
    <x v="7"/>
    <x v="0"/>
    <s v="Printers"/>
    <s v="S018"/>
    <x v="0"/>
    <x v="2"/>
    <n v="5"/>
    <x v="598"/>
    <n v="141040"/>
    <n v="172"/>
    <n v="177"/>
    <s v="E005"/>
    <m/>
    <x v="1"/>
    <x v="2"/>
    <s v="Regular Transaction"/>
    <s v="OK"/>
    <s v="OK"/>
    <s v="OK"/>
    <s v="OK"/>
    <s v="OK"/>
    <s v="OK"/>
    <s v="OK"/>
    <s v="OK"/>
    <s v="OK"/>
    <s v="OK"/>
  </r>
  <r>
    <x v="602"/>
    <x v="422"/>
    <x v="3"/>
    <x v="3"/>
    <x v="1"/>
    <s v="Books"/>
    <s v="S004"/>
    <x v="1"/>
    <x v="2"/>
    <n v="13"/>
    <x v="599"/>
    <n v="351156"/>
    <n v="75"/>
    <n v="88"/>
    <s v="E016"/>
    <m/>
    <x v="1"/>
    <x v="2"/>
    <s v="Regular Transaction"/>
    <s v="OK"/>
    <s v="OK"/>
    <s v="OK"/>
    <s v="OK"/>
    <s v="OK"/>
    <s v="OK"/>
    <s v="OK"/>
    <s v="OK"/>
    <s v="OK"/>
    <s v="OK"/>
  </r>
  <r>
    <x v="603"/>
    <x v="158"/>
    <x v="0"/>
    <x v="0"/>
    <x v="0"/>
    <s v="Accessories"/>
    <s v="S001"/>
    <x v="1"/>
    <x v="1"/>
    <n v="53"/>
    <x v="600"/>
    <n v="66886"/>
    <n v="179"/>
    <n v="232"/>
    <s v="E015"/>
    <m/>
    <x v="0"/>
    <x v="1"/>
    <s v="Regular Transaction"/>
    <s v="OK"/>
    <s v="OK"/>
    <s v="OK"/>
    <s v="OK"/>
    <s v="OK"/>
    <s v="OK"/>
    <s v="OK"/>
    <s v="OK"/>
    <s v="OK"/>
    <s v="OK"/>
  </r>
  <r>
    <x v="604"/>
    <x v="156"/>
    <x v="9"/>
    <x v="9"/>
    <x v="0"/>
    <s v="Accessories"/>
    <s v="S020"/>
    <x v="4"/>
    <x v="2"/>
    <n v="32"/>
    <x v="601"/>
    <n v="1393056"/>
    <n v="160"/>
    <n v="192"/>
    <s v="E018"/>
    <m/>
    <x v="0"/>
    <x v="2"/>
    <s v="Regular Transaction"/>
    <s v="OK"/>
    <s v="OK"/>
    <s v="OK"/>
    <s v="OK"/>
    <s v="OK"/>
    <s v="OK"/>
    <s v="OK"/>
    <s v="OK"/>
    <s v="OK"/>
    <s v="OK"/>
  </r>
  <r>
    <x v="605"/>
    <x v="283"/>
    <x v="6"/>
    <x v="6"/>
    <x v="1"/>
    <s v="Files"/>
    <s v="S017"/>
    <x v="0"/>
    <x v="2"/>
    <n v="62"/>
    <x v="602"/>
    <n v="1326428"/>
    <n v="89"/>
    <n v="151"/>
    <s v="E016"/>
    <m/>
    <x v="2"/>
    <x v="0"/>
    <s v="Regular Transaction"/>
    <s v="OK"/>
    <s v="OK"/>
    <s v="OK"/>
    <s v="OK"/>
    <s v="OK"/>
    <s v="OK"/>
    <s v="OK"/>
    <s v="OK"/>
    <s v="OK"/>
    <s v="OK"/>
  </r>
  <r>
    <x v="606"/>
    <x v="418"/>
    <x v="1"/>
    <x v="1"/>
    <x v="0"/>
    <s v="Computers"/>
    <s v="S018"/>
    <x v="4"/>
    <x v="2"/>
    <n v="43"/>
    <x v="603"/>
    <n v="318802"/>
    <n v="168"/>
    <n v="211"/>
    <s v="E004"/>
    <m/>
    <x v="3"/>
    <x v="2"/>
    <s v="Regular Transaction"/>
    <s v="OK"/>
    <s v="OK"/>
    <s v="OK"/>
    <s v="OK"/>
    <s v="OK"/>
    <s v="OK"/>
    <s v="OK"/>
    <s v="OK"/>
    <s v="OK"/>
    <s v="OK"/>
  </r>
  <r>
    <x v="607"/>
    <x v="423"/>
    <x v="7"/>
    <x v="7"/>
    <x v="0"/>
    <s v="Printers"/>
    <s v="S015"/>
    <x v="1"/>
    <x v="0"/>
    <n v="88"/>
    <x v="604"/>
    <n v="1445400"/>
    <n v="428"/>
    <n v="516"/>
    <s v="E016"/>
    <m/>
    <x v="3"/>
    <x v="1"/>
    <s v="Regular Transaction"/>
    <s v="OK"/>
    <s v="OK"/>
    <s v="OK"/>
    <s v="OK"/>
    <s v="OK"/>
    <s v="OK"/>
    <s v="OK"/>
    <s v="OK"/>
    <s v="OK"/>
    <s v="OK"/>
  </r>
  <r>
    <x v="608"/>
    <x v="350"/>
    <x v="3"/>
    <x v="3"/>
    <x v="1"/>
    <s v="Books"/>
    <s v="S012"/>
    <x v="3"/>
    <x v="1"/>
    <n v="7"/>
    <x v="605"/>
    <n v="37317"/>
    <n v="298"/>
    <n v="305"/>
    <s v="E010"/>
    <m/>
    <x v="2"/>
    <x v="0"/>
    <s v="Regular Transaction"/>
    <s v="OK"/>
    <s v="OK"/>
    <s v="OK"/>
    <s v="OK"/>
    <s v="OK"/>
    <s v="OK"/>
    <s v="OK"/>
    <s v="OK"/>
    <s v="OK"/>
    <s v="OK"/>
  </r>
  <r>
    <x v="609"/>
    <x v="339"/>
    <x v="0"/>
    <x v="0"/>
    <x v="0"/>
    <s v="Accessories"/>
    <s v="S013"/>
    <x v="2"/>
    <x v="0"/>
    <n v="19"/>
    <x v="606"/>
    <n v="663613"/>
    <n v="52"/>
    <n v="71"/>
    <s v="E020"/>
    <m/>
    <x v="2"/>
    <x v="2"/>
    <s v="Regular Transaction"/>
    <s v="OK"/>
    <s v="OK"/>
    <s v="OK"/>
    <s v="OK"/>
    <s v="OK"/>
    <s v="OK"/>
    <s v="OK"/>
    <s v="OK"/>
    <s v="OK"/>
    <s v="OK"/>
  </r>
  <r>
    <x v="610"/>
    <x v="73"/>
    <x v="0"/>
    <x v="0"/>
    <x v="0"/>
    <s v="Accessories"/>
    <s v="S010"/>
    <x v="1"/>
    <x v="2"/>
    <n v="19"/>
    <x v="607"/>
    <n v="337877"/>
    <n v="121"/>
    <n v="140"/>
    <s v="E008"/>
    <m/>
    <x v="3"/>
    <x v="2"/>
    <s v="Regular Transaction"/>
    <s v="OK"/>
    <s v="OK"/>
    <s v="OK"/>
    <s v="OK"/>
    <s v="OK"/>
    <s v="OK"/>
    <s v="OK"/>
    <s v="OK"/>
    <s v="OK"/>
    <s v="OK"/>
  </r>
  <r>
    <x v="611"/>
    <x v="424"/>
    <x v="5"/>
    <x v="5"/>
    <x v="2"/>
    <s v="Desks"/>
    <s v="S006"/>
    <x v="1"/>
    <x v="3"/>
    <n v="19"/>
    <x v="608"/>
    <n v="848730"/>
    <n v="337"/>
    <n v="318"/>
    <s v="E014"/>
    <s v="C0102"/>
    <x v="3"/>
    <x v="0"/>
    <s v="Regular Transaction"/>
    <s v="OK"/>
    <s v="OK"/>
    <s v="OK"/>
    <s v="OK"/>
    <s v="OK"/>
    <s v="OK"/>
    <s v="OK"/>
    <s v="OK"/>
    <s v="OK"/>
    <s v="OK"/>
  </r>
  <r>
    <x v="612"/>
    <x v="425"/>
    <x v="1"/>
    <x v="1"/>
    <x v="0"/>
    <s v="Computers"/>
    <s v="S003"/>
    <x v="2"/>
    <x v="0"/>
    <n v="14"/>
    <x v="609"/>
    <n v="417256"/>
    <n v="216"/>
    <n v="230"/>
    <s v="E008"/>
    <m/>
    <x v="0"/>
    <x v="1"/>
    <s v="Regular Transaction"/>
    <s v="OK"/>
    <s v="OK"/>
    <s v="OK"/>
    <s v="OK"/>
    <s v="OK"/>
    <s v="OK"/>
    <s v="OK"/>
    <s v="OK"/>
    <s v="OK"/>
    <s v="OK"/>
  </r>
  <r>
    <x v="613"/>
    <x v="106"/>
    <x v="2"/>
    <x v="2"/>
    <x v="0"/>
    <s v="Displays"/>
    <s v="S016"/>
    <x v="0"/>
    <x v="1"/>
    <n v="80"/>
    <x v="610"/>
    <n v="1623520"/>
    <n v="485"/>
    <n v="565"/>
    <s v="E015"/>
    <m/>
    <x v="1"/>
    <x v="2"/>
    <s v="Regular Transaction"/>
    <s v="OK"/>
    <s v="OK"/>
    <s v="OK"/>
    <s v="OK"/>
    <s v="OK"/>
    <s v="OK"/>
    <s v="OK"/>
    <s v="OK"/>
    <s v="OK"/>
    <s v="OK"/>
  </r>
  <r>
    <x v="614"/>
    <x v="294"/>
    <x v="8"/>
    <x v="8"/>
    <x v="2"/>
    <s v="Chairs"/>
    <s v="S015"/>
    <x v="4"/>
    <x v="1"/>
    <n v="75"/>
    <x v="611"/>
    <n v="3685500"/>
    <n v="418"/>
    <n v="343"/>
    <s v="E018"/>
    <m/>
    <x v="0"/>
    <x v="2"/>
    <s v="Regular Transaction"/>
    <s v="OK"/>
    <s v="OK"/>
    <s v="OK"/>
    <s v="OK"/>
    <s v="OK"/>
    <s v="OK"/>
    <s v="OK"/>
    <s v="OK"/>
    <s v="OK"/>
    <s v="OK"/>
  </r>
  <r>
    <x v="615"/>
    <x v="318"/>
    <x v="5"/>
    <x v="5"/>
    <x v="2"/>
    <s v="Desks"/>
    <s v="S004"/>
    <x v="4"/>
    <x v="2"/>
    <n v="45"/>
    <x v="612"/>
    <n v="1026045"/>
    <n v="270"/>
    <n v="315"/>
    <s v="E015"/>
    <m/>
    <x v="2"/>
    <x v="1"/>
    <s v="Regular Transaction"/>
    <s v="OK"/>
    <s v="OK"/>
    <s v="OK"/>
    <s v="OK"/>
    <s v="OK"/>
    <s v="OK"/>
    <s v="OK"/>
    <s v="OK"/>
    <s v="OK"/>
    <s v="OK"/>
  </r>
  <r>
    <x v="616"/>
    <x v="193"/>
    <x v="5"/>
    <x v="5"/>
    <x v="2"/>
    <s v="Desks"/>
    <s v="S014"/>
    <x v="1"/>
    <x v="0"/>
    <n v="46"/>
    <x v="613"/>
    <n v="764520"/>
    <n v="191"/>
    <n v="237"/>
    <s v="E006"/>
    <m/>
    <x v="1"/>
    <x v="0"/>
    <s v="Regular Transaction"/>
    <s v="OK"/>
    <s v="OK"/>
    <s v="OK"/>
    <s v="OK"/>
    <s v="OK"/>
    <s v="OK"/>
    <s v="OK"/>
    <s v="OK"/>
    <s v="OK"/>
    <s v="OK"/>
  </r>
  <r>
    <x v="617"/>
    <x v="240"/>
    <x v="7"/>
    <x v="7"/>
    <x v="0"/>
    <s v="Printers"/>
    <s v="S006"/>
    <x v="1"/>
    <x v="2"/>
    <n v="58"/>
    <x v="614"/>
    <n v="1479290"/>
    <n v="433"/>
    <n v="491"/>
    <s v="E013"/>
    <m/>
    <x v="0"/>
    <x v="2"/>
    <s v="Regular Transaction"/>
    <s v="OK"/>
    <s v="OK"/>
    <s v="OK"/>
    <s v="OK"/>
    <s v="OK"/>
    <s v="OK"/>
    <s v="OK"/>
    <s v="OK"/>
    <s v="OK"/>
    <s v="OK"/>
  </r>
  <r>
    <x v="618"/>
    <x v="83"/>
    <x v="1"/>
    <x v="1"/>
    <x v="0"/>
    <s v="Computers"/>
    <s v="S007"/>
    <x v="2"/>
    <x v="3"/>
    <n v="16"/>
    <x v="615"/>
    <n v="183520"/>
    <n v="431"/>
    <n v="415"/>
    <s v="E007"/>
    <s v="C0271"/>
    <x v="2"/>
    <x v="1"/>
    <s v="Regular Transaction"/>
    <s v="OK"/>
    <s v="OK"/>
    <s v="OK"/>
    <s v="OK"/>
    <s v="OK"/>
    <s v="OK"/>
    <s v="OK"/>
    <s v="OK"/>
    <s v="OK"/>
    <s v="OK"/>
  </r>
  <r>
    <x v="619"/>
    <x v="320"/>
    <x v="1"/>
    <x v="1"/>
    <x v="0"/>
    <s v="Computers"/>
    <s v="S006"/>
    <x v="3"/>
    <x v="2"/>
    <n v="43"/>
    <x v="616"/>
    <n v="1429363"/>
    <n v="189"/>
    <n v="232"/>
    <s v="E019"/>
    <m/>
    <x v="1"/>
    <x v="2"/>
    <s v="Regular Transaction"/>
    <s v="OK"/>
    <s v="OK"/>
    <s v="OK"/>
    <s v="OK"/>
    <s v="OK"/>
    <s v="OK"/>
    <s v="OK"/>
    <s v="OK"/>
    <s v="OK"/>
    <s v="OK"/>
  </r>
  <r>
    <x v="620"/>
    <x v="183"/>
    <x v="4"/>
    <x v="4"/>
    <x v="1"/>
    <s v="Writing"/>
    <s v="S020"/>
    <x v="0"/>
    <x v="2"/>
    <n v="50"/>
    <x v="617"/>
    <n v="1100000"/>
    <n v="436"/>
    <n v="486"/>
    <s v="E015"/>
    <m/>
    <x v="2"/>
    <x v="1"/>
    <s v="Regular Transaction"/>
    <s v="OK"/>
    <s v="OK"/>
    <s v="OK"/>
    <s v="OK"/>
    <s v="OK"/>
    <s v="OK"/>
    <s v="OK"/>
    <s v="OK"/>
    <s v="OK"/>
    <s v="OK"/>
  </r>
  <r>
    <x v="621"/>
    <x v="236"/>
    <x v="4"/>
    <x v="4"/>
    <x v="1"/>
    <s v="Writing"/>
    <s v="S012"/>
    <x v="2"/>
    <x v="2"/>
    <n v="94"/>
    <x v="618"/>
    <n v="4560410"/>
    <n v="311"/>
    <n v="405"/>
    <s v="E005"/>
    <m/>
    <x v="3"/>
    <x v="0"/>
    <s v="Regular Transaction"/>
    <s v="OK"/>
    <s v="OK"/>
    <s v="OK"/>
    <s v="OK"/>
    <s v="OK"/>
    <s v="OK"/>
    <s v="OK"/>
    <s v="OK"/>
    <s v="OK"/>
    <s v="OK"/>
  </r>
  <r>
    <x v="622"/>
    <x v="103"/>
    <x v="0"/>
    <x v="0"/>
    <x v="0"/>
    <s v="Accessories"/>
    <s v="S018"/>
    <x v="1"/>
    <x v="2"/>
    <n v="93"/>
    <x v="619"/>
    <n v="1255686"/>
    <n v="318"/>
    <n v="411"/>
    <s v="E004"/>
    <m/>
    <x v="0"/>
    <x v="1"/>
    <s v="Regular Transaction"/>
    <s v="OK"/>
    <s v="OK"/>
    <s v="OK"/>
    <s v="OK"/>
    <s v="OK"/>
    <s v="OK"/>
    <s v="OK"/>
    <s v="OK"/>
    <s v="OK"/>
    <s v="OK"/>
  </r>
  <r>
    <x v="623"/>
    <x v="426"/>
    <x v="8"/>
    <x v="8"/>
    <x v="2"/>
    <s v="Chairs"/>
    <s v="S012"/>
    <x v="0"/>
    <x v="3"/>
    <n v="83"/>
    <x v="620"/>
    <n v="2380440"/>
    <n v="73"/>
    <n v="0"/>
    <s v="E018"/>
    <s v="C0100"/>
    <x v="2"/>
    <x v="1"/>
    <s v="Regular Transaction"/>
    <s v="OK"/>
    <s v="OK"/>
    <s v="OK"/>
    <s v="OK"/>
    <s v="OK"/>
    <s v="OK"/>
    <s v="OK"/>
    <s v="OK"/>
    <s v="OK"/>
    <s v="OK"/>
  </r>
  <r>
    <x v="624"/>
    <x v="427"/>
    <x v="8"/>
    <x v="8"/>
    <x v="2"/>
    <s v="Chairs"/>
    <s v="S002"/>
    <x v="3"/>
    <x v="3"/>
    <n v="39"/>
    <x v="621"/>
    <n v="1596777"/>
    <n v="284"/>
    <n v="245"/>
    <s v="E013"/>
    <s v="C0350"/>
    <x v="3"/>
    <x v="2"/>
    <s v="Regular Transaction"/>
    <s v="OK"/>
    <s v="OK"/>
    <s v="OK"/>
    <s v="OK"/>
    <s v="OK"/>
    <s v="OK"/>
    <s v="OK"/>
    <s v="OK"/>
    <s v="OK"/>
    <s v="OK"/>
  </r>
  <r>
    <x v="625"/>
    <x v="428"/>
    <x v="1"/>
    <x v="1"/>
    <x v="0"/>
    <s v="Computers"/>
    <s v="S019"/>
    <x v="4"/>
    <x v="1"/>
    <n v="75"/>
    <x v="622"/>
    <n v="958575"/>
    <n v="147"/>
    <n v="72"/>
    <s v="E006"/>
    <m/>
    <x v="1"/>
    <x v="0"/>
    <s v="Regular Transaction"/>
    <s v="OK"/>
    <s v="OK"/>
    <s v="OK"/>
    <s v="OK"/>
    <s v="OK"/>
    <s v="OK"/>
    <s v="OK"/>
    <s v="OK"/>
    <s v="OK"/>
    <s v="OK"/>
  </r>
  <r>
    <x v="626"/>
    <x v="6"/>
    <x v="1"/>
    <x v="1"/>
    <x v="0"/>
    <s v="Computers"/>
    <s v="S009"/>
    <x v="4"/>
    <x v="3"/>
    <n v="8"/>
    <x v="623"/>
    <n v="218536"/>
    <n v="276"/>
    <n v="268"/>
    <s v="E001"/>
    <s v="C0049"/>
    <x v="0"/>
    <x v="0"/>
    <s v="Regular Transaction"/>
    <s v="OK"/>
    <s v="OK"/>
    <s v="OK"/>
    <s v="OK"/>
    <s v="OK"/>
    <s v="OK"/>
    <s v="OK"/>
    <s v="OK"/>
    <s v="OK"/>
    <s v="OK"/>
  </r>
  <r>
    <x v="627"/>
    <x v="224"/>
    <x v="6"/>
    <x v="6"/>
    <x v="1"/>
    <s v="Files"/>
    <s v="S018"/>
    <x v="3"/>
    <x v="2"/>
    <n v="66"/>
    <x v="624"/>
    <n v="2150874"/>
    <n v="231"/>
    <n v="297"/>
    <s v="E005"/>
    <m/>
    <x v="2"/>
    <x v="1"/>
    <s v="Regular Transaction"/>
    <s v="OK"/>
    <s v="OK"/>
    <s v="OK"/>
    <s v="OK"/>
    <s v="OK"/>
    <s v="OK"/>
    <s v="OK"/>
    <s v="OK"/>
    <s v="OK"/>
    <s v="OK"/>
  </r>
  <r>
    <x v="628"/>
    <x v="191"/>
    <x v="3"/>
    <x v="3"/>
    <x v="1"/>
    <s v="Books"/>
    <s v="S011"/>
    <x v="0"/>
    <x v="3"/>
    <n v="74"/>
    <x v="625"/>
    <n v="484996"/>
    <n v="282"/>
    <n v="208"/>
    <s v="E009"/>
    <s v="C0072"/>
    <x v="2"/>
    <x v="1"/>
    <s v="Regular Transaction"/>
    <s v="OK"/>
    <s v="OK"/>
    <s v="OK"/>
    <s v="OK"/>
    <s v="OK"/>
    <s v="OK"/>
    <s v="OK"/>
    <s v="OK"/>
    <s v="OK"/>
    <s v="OK"/>
  </r>
  <r>
    <x v="629"/>
    <x v="99"/>
    <x v="4"/>
    <x v="4"/>
    <x v="1"/>
    <s v="Writing"/>
    <s v="S018"/>
    <x v="4"/>
    <x v="3"/>
    <n v="15"/>
    <x v="626"/>
    <n v="109380"/>
    <n v="367"/>
    <n v="352"/>
    <s v="E006"/>
    <s v="C0027"/>
    <x v="1"/>
    <x v="1"/>
    <s v="Regular Transaction"/>
    <s v="OK"/>
    <s v="OK"/>
    <s v="OK"/>
    <s v="OK"/>
    <s v="OK"/>
    <s v="OK"/>
    <s v="OK"/>
    <s v="OK"/>
    <s v="OK"/>
    <s v="OK"/>
  </r>
  <r>
    <x v="630"/>
    <x v="335"/>
    <x v="2"/>
    <x v="2"/>
    <x v="0"/>
    <s v="Displays"/>
    <s v="S008"/>
    <x v="3"/>
    <x v="0"/>
    <n v="22"/>
    <x v="627"/>
    <n v="724284"/>
    <n v="59"/>
    <n v="81"/>
    <s v="E006"/>
    <m/>
    <x v="2"/>
    <x v="0"/>
    <s v="Regular Transaction"/>
    <s v="OK"/>
    <s v="OK"/>
    <s v="OK"/>
    <s v="OK"/>
    <s v="OK"/>
    <s v="OK"/>
    <s v="OK"/>
    <s v="OK"/>
    <s v="OK"/>
    <s v="OK"/>
  </r>
  <r>
    <x v="631"/>
    <x v="429"/>
    <x v="3"/>
    <x v="3"/>
    <x v="1"/>
    <s v="Books"/>
    <s v="S018"/>
    <x v="0"/>
    <x v="1"/>
    <n v="50"/>
    <x v="628"/>
    <n v="1137200"/>
    <n v="304"/>
    <n v="354"/>
    <s v="E007"/>
    <m/>
    <x v="0"/>
    <x v="2"/>
    <s v="Regular Transaction"/>
    <s v="OK"/>
    <s v="OK"/>
    <s v="OK"/>
    <s v="OK"/>
    <s v="OK"/>
    <s v="OK"/>
    <s v="OK"/>
    <s v="OK"/>
    <s v="OK"/>
    <s v="OK"/>
  </r>
  <r>
    <x v="632"/>
    <x v="207"/>
    <x v="9"/>
    <x v="9"/>
    <x v="0"/>
    <s v="Accessories"/>
    <s v="S018"/>
    <x v="3"/>
    <x v="0"/>
    <n v="68"/>
    <x v="629"/>
    <n v="965056"/>
    <n v="420"/>
    <n v="488"/>
    <s v="E013"/>
    <m/>
    <x v="1"/>
    <x v="2"/>
    <s v="Regular Transaction"/>
    <s v="OK"/>
    <s v="OK"/>
    <s v="OK"/>
    <s v="OK"/>
    <s v="OK"/>
    <s v="OK"/>
    <s v="OK"/>
    <s v="OK"/>
    <s v="OK"/>
    <s v="OK"/>
  </r>
  <r>
    <x v="633"/>
    <x v="114"/>
    <x v="8"/>
    <x v="8"/>
    <x v="2"/>
    <s v="Chairs"/>
    <s v="S019"/>
    <x v="0"/>
    <x v="1"/>
    <n v="35"/>
    <x v="630"/>
    <n v="770910"/>
    <n v="276"/>
    <n v="241"/>
    <s v="E017"/>
    <m/>
    <x v="2"/>
    <x v="1"/>
    <s v="Regular Transaction"/>
    <s v="OK"/>
    <s v="OK"/>
    <s v="OK"/>
    <s v="OK"/>
    <s v="OK"/>
    <s v="OK"/>
    <s v="OK"/>
    <s v="OK"/>
    <s v="OK"/>
    <s v="OK"/>
  </r>
  <r>
    <x v="634"/>
    <x v="164"/>
    <x v="9"/>
    <x v="9"/>
    <x v="0"/>
    <s v="Accessories"/>
    <s v="S016"/>
    <x v="0"/>
    <x v="1"/>
    <n v="87"/>
    <x v="631"/>
    <n v="3533592"/>
    <n v="165"/>
    <n v="252"/>
    <s v="E014"/>
    <m/>
    <x v="3"/>
    <x v="0"/>
    <s v="Regular Transaction"/>
    <s v="OK"/>
    <s v="OK"/>
    <s v="OK"/>
    <s v="OK"/>
    <s v="OK"/>
    <s v="OK"/>
    <s v="OK"/>
    <s v="OK"/>
    <s v="OK"/>
    <s v="OK"/>
  </r>
  <r>
    <x v="635"/>
    <x v="336"/>
    <x v="4"/>
    <x v="4"/>
    <x v="1"/>
    <s v="Writing"/>
    <s v="S004"/>
    <x v="1"/>
    <x v="1"/>
    <n v="41"/>
    <x v="632"/>
    <n v="183721"/>
    <n v="258"/>
    <n v="299"/>
    <s v="E019"/>
    <m/>
    <x v="0"/>
    <x v="1"/>
    <s v="Regular Transaction"/>
    <s v="OK"/>
    <s v="OK"/>
    <s v="OK"/>
    <s v="OK"/>
    <s v="OK"/>
    <s v="OK"/>
    <s v="OK"/>
    <s v="OK"/>
    <s v="OK"/>
    <s v="OK"/>
  </r>
  <r>
    <x v="636"/>
    <x v="430"/>
    <x v="4"/>
    <x v="4"/>
    <x v="1"/>
    <s v="Writing"/>
    <s v="S009"/>
    <x v="4"/>
    <x v="1"/>
    <n v="33"/>
    <x v="633"/>
    <n v="577434"/>
    <n v="289"/>
    <n v="322"/>
    <s v="E016"/>
    <m/>
    <x v="3"/>
    <x v="1"/>
    <s v="Regular Transaction"/>
    <s v="OK"/>
    <s v="OK"/>
    <s v="OK"/>
    <s v="OK"/>
    <s v="OK"/>
    <s v="OK"/>
    <s v="OK"/>
    <s v="OK"/>
    <s v="OK"/>
    <s v="OK"/>
  </r>
  <r>
    <x v="637"/>
    <x v="431"/>
    <x v="2"/>
    <x v="2"/>
    <x v="0"/>
    <s v="Displays"/>
    <s v="S006"/>
    <x v="3"/>
    <x v="2"/>
    <n v="39"/>
    <x v="634"/>
    <n v="171132"/>
    <n v="361"/>
    <n v="400"/>
    <s v="E001"/>
    <m/>
    <x v="0"/>
    <x v="0"/>
    <s v="Regular Transaction"/>
    <s v="OK"/>
    <s v="OK"/>
    <s v="OK"/>
    <s v="OK"/>
    <s v="OK"/>
    <s v="OK"/>
    <s v="OK"/>
    <s v="OK"/>
    <s v="OK"/>
    <s v="OK"/>
  </r>
  <r>
    <x v="638"/>
    <x v="389"/>
    <x v="5"/>
    <x v="5"/>
    <x v="2"/>
    <s v="Desks"/>
    <s v="S014"/>
    <x v="1"/>
    <x v="3"/>
    <n v="47"/>
    <x v="635"/>
    <n v="1031932"/>
    <n v="467"/>
    <n v="420"/>
    <s v="E004"/>
    <s v="C0479"/>
    <x v="3"/>
    <x v="0"/>
    <s v="Regular Transaction"/>
    <s v="OK"/>
    <s v="OK"/>
    <s v="OK"/>
    <s v="OK"/>
    <s v="OK"/>
    <s v="OK"/>
    <s v="OK"/>
    <s v="OK"/>
    <s v="OK"/>
    <s v="OK"/>
  </r>
  <r>
    <x v="639"/>
    <x v="308"/>
    <x v="7"/>
    <x v="7"/>
    <x v="0"/>
    <s v="Printers"/>
    <s v="S005"/>
    <x v="1"/>
    <x v="1"/>
    <n v="39"/>
    <x v="636"/>
    <n v="674895"/>
    <n v="338"/>
    <n v="377"/>
    <s v="E013"/>
    <m/>
    <x v="0"/>
    <x v="0"/>
    <s v="Regular Transaction"/>
    <s v="OK"/>
    <s v="OK"/>
    <s v="OK"/>
    <s v="OK"/>
    <s v="OK"/>
    <s v="OK"/>
    <s v="OK"/>
    <s v="OK"/>
    <s v="OK"/>
    <s v="OK"/>
  </r>
  <r>
    <x v="640"/>
    <x v="427"/>
    <x v="2"/>
    <x v="2"/>
    <x v="0"/>
    <s v="Displays"/>
    <s v="S007"/>
    <x v="3"/>
    <x v="3"/>
    <n v="52"/>
    <x v="637"/>
    <n v="929032"/>
    <n v="289"/>
    <n v="237"/>
    <s v="E018"/>
    <s v="C0408"/>
    <x v="3"/>
    <x v="1"/>
    <s v="Regular Transaction"/>
    <s v="OK"/>
    <s v="OK"/>
    <s v="OK"/>
    <s v="OK"/>
    <s v="OK"/>
    <s v="OK"/>
    <s v="OK"/>
    <s v="OK"/>
    <s v="OK"/>
    <s v="OK"/>
  </r>
  <r>
    <x v="641"/>
    <x v="181"/>
    <x v="9"/>
    <x v="9"/>
    <x v="0"/>
    <s v="Accessories"/>
    <s v="S004"/>
    <x v="0"/>
    <x v="3"/>
    <n v="62"/>
    <x v="638"/>
    <n v="2431454"/>
    <n v="281"/>
    <n v="219"/>
    <s v="E013"/>
    <s v="C0426"/>
    <x v="0"/>
    <x v="1"/>
    <s v="Regular Transaction"/>
    <s v="OK"/>
    <s v="OK"/>
    <s v="OK"/>
    <s v="OK"/>
    <s v="OK"/>
    <s v="OK"/>
    <s v="OK"/>
    <s v="OK"/>
    <s v="OK"/>
    <s v="OK"/>
  </r>
  <r>
    <x v="642"/>
    <x v="432"/>
    <x v="0"/>
    <x v="0"/>
    <x v="0"/>
    <s v="Accessories"/>
    <s v="S017"/>
    <x v="4"/>
    <x v="3"/>
    <n v="51"/>
    <x v="639"/>
    <n v="1160046"/>
    <n v="261"/>
    <n v="210"/>
    <s v="E013"/>
    <s v="C0435"/>
    <x v="1"/>
    <x v="1"/>
    <s v="Regular Transaction"/>
    <s v="OK"/>
    <s v="OK"/>
    <s v="OK"/>
    <s v="OK"/>
    <s v="OK"/>
    <s v="OK"/>
    <s v="OK"/>
    <s v="OK"/>
    <s v="OK"/>
    <s v="OK"/>
  </r>
  <r>
    <x v="643"/>
    <x v="433"/>
    <x v="7"/>
    <x v="7"/>
    <x v="0"/>
    <s v="Printers"/>
    <s v="S016"/>
    <x v="3"/>
    <x v="1"/>
    <n v="21"/>
    <x v="640"/>
    <n v="115164"/>
    <n v="191"/>
    <n v="212"/>
    <s v="E020"/>
    <m/>
    <x v="3"/>
    <x v="1"/>
    <s v="Regular Transaction"/>
    <s v="OK"/>
    <s v="OK"/>
    <s v="OK"/>
    <s v="OK"/>
    <s v="OK"/>
    <s v="OK"/>
    <s v="OK"/>
    <s v="OK"/>
    <s v="OK"/>
    <s v="OK"/>
  </r>
  <r>
    <x v="644"/>
    <x v="434"/>
    <x v="3"/>
    <x v="3"/>
    <x v="1"/>
    <s v="Books"/>
    <s v="S012"/>
    <x v="2"/>
    <x v="2"/>
    <n v="49"/>
    <x v="641"/>
    <n v="2245621"/>
    <n v="463"/>
    <n v="512"/>
    <s v="E011"/>
    <m/>
    <x v="3"/>
    <x v="2"/>
    <s v="Regular Transaction"/>
    <s v="OK"/>
    <s v="OK"/>
    <s v="OK"/>
    <s v="OK"/>
    <s v="OK"/>
    <s v="OK"/>
    <s v="OK"/>
    <s v="OK"/>
    <s v="OK"/>
    <s v="OK"/>
  </r>
  <r>
    <x v="645"/>
    <x v="201"/>
    <x v="2"/>
    <x v="2"/>
    <x v="0"/>
    <s v="Displays"/>
    <s v="S001"/>
    <x v="2"/>
    <x v="0"/>
    <n v="71"/>
    <x v="642"/>
    <n v="2153288"/>
    <n v="160"/>
    <n v="231"/>
    <s v="E012"/>
    <m/>
    <x v="3"/>
    <x v="0"/>
    <s v="Regular Transaction"/>
    <s v="OK"/>
    <s v="OK"/>
    <s v="OK"/>
    <s v="OK"/>
    <s v="OK"/>
    <s v="OK"/>
    <s v="OK"/>
    <s v="OK"/>
    <s v="OK"/>
    <s v="OK"/>
  </r>
  <r>
    <x v="646"/>
    <x v="214"/>
    <x v="5"/>
    <x v="5"/>
    <x v="2"/>
    <s v="Desks"/>
    <s v="S016"/>
    <x v="4"/>
    <x v="1"/>
    <n v="30"/>
    <x v="643"/>
    <n v="950730"/>
    <n v="73"/>
    <n v="43"/>
    <s v="E015"/>
    <m/>
    <x v="1"/>
    <x v="1"/>
    <s v="Regular Transaction"/>
    <s v="OK"/>
    <s v="OK"/>
    <s v="OK"/>
    <s v="OK"/>
    <s v="OK"/>
    <s v="OK"/>
    <s v="OK"/>
    <s v="OK"/>
    <s v="OK"/>
    <s v="OK"/>
  </r>
  <r>
    <x v="647"/>
    <x v="27"/>
    <x v="0"/>
    <x v="0"/>
    <x v="0"/>
    <s v="Accessories"/>
    <s v="S007"/>
    <x v="1"/>
    <x v="0"/>
    <n v="12"/>
    <x v="644"/>
    <n v="524856"/>
    <n v="463"/>
    <n v="475"/>
    <s v="E010"/>
    <m/>
    <x v="2"/>
    <x v="0"/>
    <s v="Regular Transaction"/>
    <s v="OK"/>
    <s v="OK"/>
    <s v="OK"/>
    <s v="OK"/>
    <s v="OK"/>
    <s v="OK"/>
    <s v="OK"/>
    <s v="OK"/>
    <s v="OK"/>
    <s v="OK"/>
  </r>
  <r>
    <x v="648"/>
    <x v="87"/>
    <x v="9"/>
    <x v="9"/>
    <x v="0"/>
    <s v="Accessories"/>
    <s v="S014"/>
    <x v="4"/>
    <x v="0"/>
    <n v="97"/>
    <x v="645"/>
    <n v="585783"/>
    <n v="94"/>
    <n v="191"/>
    <s v="E009"/>
    <m/>
    <x v="3"/>
    <x v="2"/>
    <s v="Regular Transaction"/>
    <s v="OK"/>
    <s v="OK"/>
    <s v="OK"/>
    <s v="OK"/>
    <s v="OK"/>
    <s v="OK"/>
    <s v="OK"/>
    <s v="OK"/>
    <s v="OK"/>
    <s v="OK"/>
  </r>
  <r>
    <x v="649"/>
    <x v="435"/>
    <x v="6"/>
    <x v="6"/>
    <x v="1"/>
    <s v="Files"/>
    <s v="S001"/>
    <x v="1"/>
    <x v="3"/>
    <n v="67"/>
    <x v="646"/>
    <n v="2777954"/>
    <n v="479"/>
    <n v="412"/>
    <s v="E018"/>
    <s v="C0063"/>
    <x v="3"/>
    <x v="0"/>
    <s v="Regular Transaction"/>
    <s v="OK"/>
    <s v="OK"/>
    <s v="OK"/>
    <s v="OK"/>
    <s v="OK"/>
    <s v="OK"/>
    <s v="OK"/>
    <s v="OK"/>
    <s v="OK"/>
    <s v="OK"/>
  </r>
  <r>
    <x v="650"/>
    <x v="276"/>
    <x v="7"/>
    <x v="7"/>
    <x v="0"/>
    <s v="Printers"/>
    <s v="S006"/>
    <x v="1"/>
    <x v="1"/>
    <n v="98"/>
    <x v="647"/>
    <n v="2027718"/>
    <n v="367"/>
    <n v="465"/>
    <s v="E019"/>
    <m/>
    <x v="0"/>
    <x v="0"/>
    <s v="Regular Transaction"/>
    <s v="OK"/>
    <s v="OK"/>
    <s v="OK"/>
    <s v="OK"/>
    <s v="OK"/>
    <s v="OK"/>
    <s v="OK"/>
    <s v="OK"/>
    <s v="OK"/>
    <s v="OK"/>
  </r>
  <r>
    <x v="651"/>
    <x v="217"/>
    <x v="2"/>
    <x v="2"/>
    <x v="0"/>
    <s v="Displays"/>
    <s v="S015"/>
    <x v="2"/>
    <x v="1"/>
    <n v="73"/>
    <x v="648"/>
    <n v="2552299"/>
    <n v="342"/>
    <n v="415"/>
    <s v="E012"/>
    <m/>
    <x v="0"/>
    <x v="1"/>
    <s v="Regular Transaction"/>
    <s v="OK"/>
    <s v="OK"/>
    <s v="OK"/>
    <s v="OK"/>
    <s v="OK"/>
    <s v="OK"/>
    <s v="OK"/>
    <s v="OK"/>
    <s v="OK"/>
    <s v="OK"/>
  </r>
  <r>
    <x v="652"/>
    <x v="11"/>
    <x v="5"/>
    <x v="5"/>
    <x v="2"/>
    <s v="Desks"/>
    <s v="S002"/>
    <x v="0"/>
    <x v="0"/>
    <n v="20"/>
    <x v="649"/>
    <n v="452240"/>
    <n v="442"/>
    <n v="462"/>
    <s v="E010"/>
    <m/>
    <x v="0"/>
    <x v="1"/>
    <s v="Regular Transaction"/>
    <s v="OK"/>
    <s v="OK"/>
    <s v="OK"/>
    <s v="OK"/>
    <s v="OK"/>
    <s v="OK"/>
    <s v="OK"/>
    <s v="OK"/>
    <s v="OK"/>
    <s v="OK"/>
  </r>
  <r>
    <x v="653"/>
    <x v="436"/>
    <x v="1"/>
    <x v="1"/>
    <x v="0"/>
    <s v="Computers"/>
    <s v="S003"/>
    <x v="4"/>
    <x v="1"/>
    <n v="27"/>
    <x v="650"/>
    <n v="1279827"/>
    <n v="353"/>
    <n v="380"/>
    <s v="E010"/>
    <m/>
    <x v="3"/>
    <x v="0"/>
    <s v="Regular Transaction"/>
    <s v="OK"/>
    <s v="OK"/>
    <s v="OK"/>
    <s v="OK"/>
    <s v="OK"/>
    <s v="OK"/>
    <s v="OK"/>
    <s v="OK"/>
    <s v="OK"/>
    <s v="OK"/>
  </r>
  <r>
    <x v="654"/>
    <x v="437"/>
    <x v="7"/>
    <x v="7"/>
    <x v="0"/>
    <s v="Printers"/>
    <s v="S002"/>
    <x v="2"/>
    <x v="1"/>
    <n v="58"/>
    <x v="651"/>
    <n v="1652304"/>
    <n v="412"/>
    <n v="354"/>
    <s v="E003"/>
    <m/>
    <x v="1"/>
    <x v="1"/>
    <s v="Regular Transaction"/>
    <s v="OK"/>
    <s v="OK"/>
    <s v="OK"/>
    <s v="OK"/>
    <s v="OK"/>
    <s v="OK"/>
    <s v="OK"/>
    <s v="OK"/>
    <s v="OK"/>
    <s v="OK"/>
  </r>
  <r>
    <x v="655"/>
    <x v="438"/>
    <x v="6"/>
    <x v="6"/>
    <x v="1"/>
    <s v="Files"/>
    <s v="S017"/>
    <x v="3"/>
    <x v="1"/>
    <n v="47"/>
    <x v="652"/>
    <n v="1861858"/>
    <n v="309"/>
    <n v="262"/>
    <s v="E008"/>
    <m/>
    <x v="0"/>
    <x v="1"/>
    <s v="Regular Transaction"/>
    <s v="OK"/>
    <s v="OK"/>
    <s v="OK"/>
    <s v="OK"/>
    <s v="OK"/>
    <s v="OK"/>
    <s v="OK"/>
    <s v="OK"/>
    <s v="OK"/>
    <s v="OK"/>
  </r>
  <r>
    <x v="656"/>
    <x v="240"/>
    <x v="0"/>
    <x v="0"/>
    <x v="0"/>
    <s v="Accessories"/>
    <s v="S005"/>
    <x v="1"/>
    <x v="1"/>
    <n v="3"/>
    <x v="653"/>
    <n v="123612"/>
    <n v="467"/>
    <n v="464"/>
    <s v="E013"/>
    <m/>
    <x v="3"/>
    <x v="2"/>
    <s v="Regular Transaction"/>
    <s v="OK"/>
    <s v="OK"/>
    <s v="OK"/>
    <s v="OK"/>
    <s v="OK"/>
    <s v="OK"/>
    <s v="OK"/>
    <s v="OK"/>
    <s v="OK"/>
    <s v="OK"/>
  </r>
  <r>
    <x v="657"/>
    <x v="137"/>
    <x v="6"/>
    <x v="6"/>
    <x v="1"/>
    <s v="Files"/>
    <s v="S005"/>
    <x v="2"/>
    <x v="3"/>
    <n v="87"/>
    <x v="654"/>
    <n v="1033125"/>
    <n v="219"/>
    <n v="132"/>
    <s v="E006"/>
    <s v="C0430"/>
    <x v="0"/>
    <x v="0"/>
    <s v="Regular Transaction"/>
    <s v="OK"/>
    <s v="OK"/>
    <s v="OK"/>
    <s v="OK"/>
    <s v="OK"/>
    <s v="OK"/>
    <s v="OK"/>
    <s v="OK"/>
    <s v="OK"/>
    <s v="OK"/>
  </r>
  <r>
    <x v="658"/>
    <x v="439"/>
    <x v="8"/>
    <x v="8"/>
    <x v="2"/>
    <s v="Chairs"/>
    <s v="S008"/>
    <x v="2"/>
    <x v="1"/>
    <n v="81"/>
    <x v="655"/>
    <n v="125226"/>
    <n v="50"/>
    <n v="0"/>
    <s v="E005"/>
    <m/>
    <x v="0"/>
    <x v="1"/>
    <s v="Regular Transaction"/>
    <s v="OK"/>
    <s v="OK"/>
    <s v="OK"/>
    <s v="OK"/>
    <s v="OK"/>
    <s v="OK"/>
    <s v="OK"/>
    <s v="OK"/>
    <s v="OK"/>
    <s v="OK"/>
  </r>
  <r>
    <x v="659"/>
    <x v="440"/>
    <x v="2"/>
    <x v="2"/>
    <x v="0"/>
    <s v="Displays"/>
    <s v="S008"/>
    <x v="1"/>
    <x v="3"/>
    <n v="95"/>
    <x v="656"/>
    <n v="1195670"/>
    <n v="210"/>
    <n v="115"/>
    <s v="E015"/>
    <s v="C0023"/>
    <x v="1"/>
    <x v="0"/>
    <s v="Regular Transaction"/>
    <s v="OK"/>
    <s v="OK"/>
    <s v="OK"/>
    <s v="OK"/>
    <s v="OK"/>
    <s v="OK"/>
    <s v="OK"/>
    <s v="OK"/>
    <s v="OK"/>
    <s v="OK"/>
  </r>
  <r>
    <x v="660"/>
    <x v="441"/>
    <x v="9"/>
    <x v="9"/>
    <x v="0"/>
    <s v="Accessories"/>
    <s v="S004"/>
    <x v="3"/>
    <x v="3"/>
    <n v="55"/>
    <x v="657"/>
    <n v="837045"/>
    <n v="265"/>
    <n v="210"/>
    <s v="E011"/>
    <s v="C0271"/>
    <x v="0"/>
    <x v="2"/>
    <s v="Regular Transaction"/>
    <s v="OK"/>
    <s v="OK"/>
    <s v="OK"/>
    <s v="OK"/>
    <s v="OK"/>
    <s v="OK"/>
    <s v="OK"/>
    <s v="OK"/>
    <s v="OK"/>
    <s v="OK"/>
  </r>
  <r>
    <x v="661"/>
    <x v="231"/>
    <x v="4"/>
    <x v="4"/>
    <x v="1"/>
    <s v="Writing"/>
    <s v="S018"/>
    <x v="4"/>
    <x v="3"/>
    <n v="79"/>
    <x v="658"/>
    <n v="1352559"/>
    <n v="253"/>
    <n v="174"/>
    <s v="E011"/>
    <s v="C0435"/>
    <x v="0"/>
    <x v="2"/>
    <s v="Regular Transaction"/>
    <s v="OK"/>
    <s v="OK"/>
    <s v="OK"/>
    <s v="OK"/>
    <s v="OK"/>
    <s v="OK"/>
    <s v="OK"/>
    <s v="OK"/>
    <s v="OK"/>
    <s v="OK"/>
  </r>
  <r>
    <x v="662"/>
    <x v="214"/>
    <x v="3"/>
    <x v="3"/>
    <x v="1"/>
    <s v="Books"/>
    <s v="S014"/>
    <x v="0"/>
    <x v="3"/>
    <n v="14"/>
    <x v="659"/>
    <n v="368578"/>
    <n v="337"/>
    <n v="323"/>
    <s v="E019"/>
    <s v="C0449"/>
    <x v="1"/>
    <x v="1"/>
    <s v="Regular Transaction"/>
    <s v="OK"/>
    <s v="OK"/>
    <s v="OK"/>
    <s v="OK"/>
    <s v="OK"/>
    <s v="OK"/>
    <s v="OK"/>
    <s v="OK"/>
    <s v="OK"/>
    <s v="OK"/>
  </r>
  <r>
    <x v="663"/>
    <x v="352"/>
    <x v="8"/>
    <x v="8"/>
    <x v="2"/>
    <s v="Chairs"/>
    <s v="S005"/>
    <x v="3"/>
    <x v="1"/>
    <n v="4"/>
    <x v="660"/>
    <n v="190776"/>
    <n v="228"/>
    <n v="224"/>
    <s v="E005"/>
    <m/>
    <x v="1"/>
    <x v="0"/>
    <s v="Regular Transaction"/>
    <s v="OK"/>
    <s v="OK"/>
    <s v="OK"/>
    <s v="OK"/>
    <s v="OK"/>
    <s v="OK"/>
    <s v="OK"/>
    <s v="OK"/>
    <s v="OK"/>
    <s v="OK"/>
  </r>
  <r>
    <x v="664"/>
    <x v="421"/>
    <x v="6"/>
    <x v="6"/>
    <x v="1"/>
    <s v="Files"/>
    <s v="S014"/>
    <x v="0"/>
    <x v="1"/>
    <n v="24"/>
    <x v="661"/>
    <n v="31488"/>
    <n v="177"/>
    <n v="201"/>
    <s v="E015"/>
    <m/>
    <x v="0"/>
    <x v="0"/>
    <s v="Regular Transaction"/>
    <s v="OK"/>
    <s v="OK"/>
    <s v="OK"/>
    <s v="OK"/>
    <s v="OK"/>
    <s v="OK"/>
    <s v="OK"/>
    <s v="OK"/>
    <s v="OK"/>
    <s v="OK"/>
  </r>
  <r>
    <x v="665"/>
    <x v="92"/>
    <x v="3"/>
    <x v="3"/>
    <x v="1"/>
    <s v="Books"/>
    <s v="S019"/>
    <x v="4"/>
    <x v="0"/>
    <n v="100"/>
    <x v="662"/>
    <n v="2167500"/>
    <n v="307"/>
    <n v="407"/>
    <s v="E002"/>
    <m/>
    <x v="0"/>
    <x v="1"/>
    <s v="Regular Transaction"/>
    <s v="OK"/>
    <s v="OK"/>
    <s v="OK"/>
    <s v="OK"/>
    <s v="OK"/>
    <s v="OK"/>
    <s v="OK"/>
    <s v="OK"/>
    <s v="OK"/>
    <s v="OK"/>
  </r>
  <r>
    <x v="666"/>
    <x v="442"/>
    <x v="9"/>
    <x v="9"/>
    <x v="0"/>
    <s v="Accessories"/>
    <s v="S011"/>
    <x v="3"/>
    <x v="2"/>
    <n v="25"/>
    <x v="663"/>
    <n v="440900"/>
    <n v="119"/>
    <n v="144"/>
    <s v="E002"/>
    <m/>
    <x v="3"/>
    <x v="2"/>
    <s v="Regular Transaction"/>
    <s v="OK"/>
    <s v="OK"/>
    <s v="OK"/>
    <s v="OK"/>
    <s v="OK"/>
    <s v="OK"/>
    <s v="OK"/>
    <s v="OK"/>
    <s v="OK"/>
    <s v="OK"/>
  </r>
  <r>
    <x v="667"/>
    <x v="443"/>
    <x v="8"/>
    <x v="8"/>
    <x v="2"/>
    <s v="Chairs"/>
    <s v="S017"/>
    <x v="0"/>
    <x v="1"/>
    <n v="23"/>
    <x v="664"/>
    <n v="309741"/>
    <n v="234"/>
    <n v="211"/>
    <s v="E014"/>
    <m/>
    <x v="2"/>
    <x v="0"/>
    <s v="Regular Transaction"/>
    <s v="OK"/>
    <s v="OK"/>
    <s v="OK"/>
    <s v="OK"/>
    <s v="OK"/>
    <s v="OK"/>
    <s v="OK"/>
    <s v="OK"/>
    <s v="OK"/>
    <s v="OK"/>
  </r>
  <r>
    <x v="668"/>
    <x v="444"/>
    <x v="3"/>
    <x v="3"/>
    <x v="1"/>
    <s v="Books"/>
    <s v="S012"/>
    <x v="0"/>
    <x v="0"/>
    <n v="80"/>
    <x v="665"/>
    <n v="3066400"/>
    <n v="211"/>
    <n v="291"/>
    <s v="E008"/>
    <m/>
    <x v="1"/>
    <x v="0"/>
    <s v="Regular Transaction"/>
    <s v="OK"/>
    <s v="OK"/>
    <s v="OK"/>
    <s v="OK"/>
    <s v="OK"/>
    <s v="OK"/>
    <s v="OK"/>
    <s v="OK"/>
    <s v="OK"/>
    <s v="OK"/>
  </r>
  <r>
    <x v="669"/>
    <x v="244"/>
    <x v="6"/>
    <x v="6"/>
    <x v="1"/>
    <s v="Files"/>
    <s v="S013"/>
    <x v="0"/>
    <x v="1"/>
    <n v="96"/>
    <x v="666"/>
    <n v="472320"/>
    <n v="220"/>
    <n v="124"/>
    <s v="E006"/>
    <m/>
    <x v="1"/>
    <x v="2"/>
    <s v="Regular Transaction"/>
    <s v="OK"/>
    <s v="OK"/>
    <s v="OK"/>
    <s v="OK"/>
    <s v="OK"/>
    <s v="OK"/>
    <s v="OK"/>
    <s v="OK"/>
    <s v="OK"/>
    <s v="OK"/>
  </r>
  <r>
    <x v="670"/>
    <x v="445"/>
    <x v="6"/>
    <x v="6"/>
    <x v="1"/>
    <s v="Files"/>
    <s v="S012"/>
    <x v="0"/>
    <x v="1"/>
    <n v="47"/>
    <x v="667"/>
    <n v="504216"/>
    <n v="351"/>
    <n v="304"/>
    <s v="E007"/>
    <m/>
    <x v="3"/>
    <x v="0"/>
    <s v="Regular Transaction"/>
    <s v="OK"/>
    <s v="OK"/>
    <s v="OK"/>
    <s v="OK"/>
    <s v="OK"/>
    <s v="OK"/>
    <s v="OK"/>
    <s v="OK"/>
    <s v="OK"/>
    <s v="OK"/>
  </r>
  <r>
    <x v="671"/>
    <x v="446"/>
    <x v="4"/>
    <x v="4"/>
    <x v="1"/>
    <s v="Writing"/>
    <s v="S013"/>
    <x v="2"/>
    <x v="1"/>
    <n v="41"/>
    <x v="668"/>
    <n v="1910764"/>
    <n v="342"/>
    <n v="301"/>
    <s v="E019"/>
    <m/>
    <x v="1"/>
    <x v="2"/>
    <s v="Regular Transaction"/>
    <s v="OK"/>
    <s v="OK"/>
    <s v="OK"/>
    <s v="OK"/>
    <s v="OK"/>
    <s v="OK"/>
    <s v="OK"/>
    <s v="OK"/>
    <s v="OK"/>
    <s v="OK"/>
  </r>
  <r>
    <x v="672"/>
    <x v="238"/>
    <x v="9"/>
    <x v="9"/>
    <x v="0"/>
    <s v="Accessories"/>
    <s v="S003"/>
    <x v="0"/>
    <x v="2"/>
    <n v="76"/>
    <x v="669"/>
    <n v="2793760"/>
    <n v="202"/>
    <n v="278"/>
    <s v="E008"/>
    <m/>
    <x v="3"/>
    <x v="1"/>
    <s v="Regular Transaction"/>
    <s v="OK"/>
    <s v="OK"/>
    <s v="OK"/>
    <s v="OK"/>
    <s v="OK"/>
    <s v="OK"/>
    <s v="OK"/>
    <s v="OK"/>
    <s v="OK"/>
    <s v="OK"/>
  </r>
  <r>
    <x v="673"/>
    <x v="447"/>
    <x v="1"/>
    <x v="1"/>
    <x v="0"/>
    <s v="Computers"/>
    <s v="S019"/>
    <x v="2"/>
    <x v="3"/>
    <n v="87"/>
    <x v="670"/>
    <n v="3860364"/>
    <n v="210"/>
    <n v="123"/>
    <s v="E020"/>
    <s v="C0140"/>
    <x v="1"/>
    <x v="2"/>
    <s v="Regular Transaction"/>
    <s v="OK"/>
    <s v="OK"/>
    <s v="OK"/>
    <s v="OK"/>
    <s v="OK"/>
    <s v="OK"/>
    <s v="OK"/>
    <s v="OK"/>
    <s v="OK"/>
    <s v="OK"/>
  </r>
  <r>
    <x v="674"/>
    <x v="28"/>
    <x v="8"/>
    <x v="8"/>
    <x v="2"/>
    <s v="Chairs"/>
    <s v="S016"/>
    <x v="3"/>
    <x v="3"/>
    <n v="85"/>
    <x v="671"/>
    <n v="2828375"/>
    <n v="182"/>
    <n v="97"/>
    <s v="E003"/>
    <s v="C0278"/>
    <x v="3"/>
    <x v="0"/>
    <s v="Regular Transaction"/>
    <s v="OK"/>
    <s v="OK"/>
    <s v="OK"/>
    <s v="OK"/>
    <s v="OK"/>
    <s v="OK"/>
    <s v="OK"/>
    <s v="OK"/>
    <s v="OK"/>
    <s v="OK"/>
  </r>
  <r>
    <x v="675"/>
    <x v="176"/>
    <x v="9"/>
    <x v="9"/>
    <x v="0"/>
    <s v="Accessories"/>
    <s v="S003"/>
    <x v="1"/>
    <x v="1"/>
    <n v="66"/>
    <x v="439"/>
    <n v="2545224"/>
    <n v="427"/>
    <n v="493"/>
    <s v="E009"/>
    <m/>
    <x v="3"/>
    <x v="0"/>
    <s v="Regular Transaction"/>
    <s v="OK"/>
    <s v="OK"/>
    <s v="OK"/>
    <s v="OK"/>
    <s v="OK"/>
    <s v="OK"/>
    <s v="OK"/>
    <s v="OK"/>
    <s v="OK"/>
    <s v="OK"/>
  </r>
  <r>
    <x v="676"/>
    <x v="446"/>
    <x v="4"/>
    <x v="4"/>
    <x v="1"/>
    <s v="Writing"/>
    <s v="S020"/>
    <x v="4"/>
    <x v="0"/>
    <n v="73"/>
    <x v="672"/>
    <n v="3022492"/>
    <n v="383"/>
    <n v="456"/>
    <s v="E018"/>
    <m/>
    <x v="1"/>
    <x v="0"/>
    <s v="Regular Transaction"/>
    <s v="OK"/>
    <s v="OK"/>
    <s v="OK"/>
    <s v="OK"/>
    <s v="OK"/>
    <s v="OK"/>
    <s v="OK"/>
    <s v="OK"/>
    <s v="OK"/>
    <s v="OK"/>
  </r>
  <r>
    <x v="677"/>
    <x v="448"/>
    <x v="5"/>
    <x v="5"/>
    <x v="2"/>
    <s v="Desks"/>
    <s v="S012"/>
    <x v="4"/>
    <x v="3"/>
    <n v="64"/>
    <x v="673"/>
    <n v="717248"/>
    <n v="101"/>
    <n v="37"/>
    <s v="E018"/>
    <s v="C0159"/>
    <x v="0"/>
    <x v="1"/>
    <s v="Regular Transaction"/>
    <s v="OK"/>
    <s v="OK"/>
    <s v="OK"/>
    <s v="OK"/>
    <s v="OK"/>
    <s v="OK"/>
    <s v="OK"/>
    <s v="OK"/>
    <s v="OK"/>
    <s v="OK"/>
  </r>
  <r>
    <x v="678"/>
    <x v="448"/>
    <x v="5"/>
    <x v="5"/>
    <x v="2"/>
    <s v="Desks"/>
    <s v="S015"/>
    <x v="2"/>
    <x v="0"/>
    <n v="34"/>
    <x v="674"/>
    <n v="1156306"/>
    <n v="377"/>
    <n v="411"/>
    <s v="E018"/>
    <m/>
    <x v="0"/>
    <x v="0"/>
    <s v="Regular Transaction"/>
    <s v="OK"/>
    <s v="OK"/>
    <s v="OK"/>
    <s v="OK"/>
    <s v="OK"/>
    <s v="OK"/>
    <s v="OK"/>
    <s v="OK"/>
    <s v="OK"/>
    <s v="OK"/>
  </r>
  <r>
    <x v="679"/>
    <x v="449"/>
    <x v="2"/>
    <x v="2"/>
    <x v="0"/>
    <s v="Displays"/>
    <s v="S015"/>
    <x v="3"/>
    <x v="3"/>
    <n v="57"/>
    <x v="675"/>
    <n v="2005944"/>
    <n v="229"/>
    <n v="172"/>
    <s v="E006"/>
    <s v="C0024"/>
    <x v="2"/>
    <x v="0"/>
    <s v="Regular Transaction"/>
    <s v="OK"/>
    <s v="OK"/>
    <s v="OK"/>
    <s v="OK"/>
    <s v="OK"/>
    <s v="OK"/>
    <s v="OK"/>
    <s v="OK"/>
    <s v="OK"/>
    <s v="OK"/>
  </r>
  <r>
    <x v="680"/>
    <x v="427"/>
    <x v="7"/>
    <x v="7"/>
    <x v="0"/>
    <s v="Printers"/>
    <s v="S010"/>
    <x v="0"/>
    <x v="3"/>
    <n v="44"/>
    <x v="676"/>
    <n v="178068"/>
    <n v="438"/>
    <n v="394"/>
    <s v="E013"/>
    <s v="C0081"/>
    <x v="2"/>
    <x v="0"/>
    <s v="Regular Transaction"/>
    <s v="OK"/>
    <s v="OK"/>
    <s v="OK"/>
    <s v="OK"/>
    <s v="OK"/>
    <s v="OK"/>
    <s v="OK"/>
    <s v="OK"/>
    <s v="OK"/>
    <s v="OK"/>
  </r>
  <r>
    <x v="681"/>
    <x v="29"/>
    <x v="3"/>
    <x v="3"/>
    <x v="1"/>
    <s v="Books"/>
    <s v="S016"/>
    <x v="0"/>
    <x v="0"/>
    <n v="73"/>
    <x v="677"/>
    <n v="3295001"/>
    <n v="217"/>
    <n v="290"/>
    <s v="E018"/>
    <m/>
    <x v="0"/>
    <x v="0"/>
    <s v="Regular Transaction"/>
    <s v="OK"/>
    <s v="OK"/>
    <s v="OK"/>
    <s v="OK"/>
    <s v="OK"/>
    <s v="OK"/>
    <s v="OK"/>
    <s v="OK"/>
    <s v="OK"/>
    <s v="OK"/>
  </r>
  <r>
    <x v="682"/>
    <x v="450"/>
    <x v="9"/>
    <x v="9"/>
    <x v="0"/>
    <s v="Accessories"/>
    <s v="S003"/>
    <x v="1"/>
    <x v="1"/>
    <n v="89"/>
    <x v="678"/>
    <n v="4380580"/>
    <n v="318"/>
    <n v="407"/>
    <s v="E007"/>
    <m/>
    <x v="2"/>
    <x v="0"/>
    <s v="Regular Transaction"/>
    <s v="OK"/>
    <s v="OK"/>
    <s v="OK"/>
    <s v="OK"/>
    <s v="OK"/>
    <s v="OK"/>
    <s v="OK"/>
    <s v="OK"/>
    <s v="OK"/>
    <s v="OK"/>
  </r>
  <r>
    <x v="683"/>
    <x v="451"/>
    <x v="6"/>
    <x v="6"/>
    <x v="1"/>
    <s v="Files"/>
    <s v="S019"/>
    <x v="4"/>
    <x v="3"/>
    <n v="62"/>
    <x v="679"/>
    <n v="1399712"/>
    <n v="217"/>
    <n v="155"/>
    <s v="E010"/>
    <s v="C0164"/>
    <x v="2"/>
    <x v="1"/>
    <s v="Regular Transaction"/>
    <s v="OK"/>
    <s v="OK"/>
    <s v="OK"/>
    <s v="OK"/>
    <s v="OK"/>
    <s v="OK"/>
    <s v="OK"/>
    <s v="OK"/>
    <s v="OK"/>
    <s v="OK"/>
  </r>
  <r>
    <x v="684"/>
    <x v="60"/>
    <x v="4"/>
    <x v="4"/>
    <x v="1"/>
    <s v="Writing"/>
    <s v="S011"/>
    <x v="1"/>
    <x v="3"/>
    <n v="92"/>
    <x v="680"/>
    <n v="3058356"/>
    <n v="221"/>
    <n v="129"/>
    <s v="E009"/>
    <s v="C0067"/>
    <x v="3"/>
    <x v="1"/>
    <s v="Regular Transaction"/>
    <s v="OK"/>
    <s v="OK"/>
    <s v="OK"/>
    <s v="OK"/>
    <s v="OK"/>
    <s v="OK"/>
    <s v="OK"/>
    <s v="OK"/>
    <s v="OK"/>
    <s v="OK"/>
  </r>
  <r>
    <x v="685"/>
    <x v="38"/>
    <x v="1"/>
    <x v="1"/>
    <x v="0"/>
    <s v="Computers"/>
    <s v="S015"/>
    <x v="0"/>
    <x v="2"/>
    <n v="10"/>
    <x v="681"/>
    <n v="483910"/>
    <n v="194"/>
    <n v="204"/>
    <s v="E013"/>
    <m/>
    <x v="2"/>
    <x v="0"/>
    <s v="Regular Transaction"/>
    <s v="OK"/>
    <s v="OK"/>
    <s v="OK"/>
    <s v="OK"/>
    <s v="OK"/>
    <s v="OK"/>
    <s v="OK"/>
    <s v="OK"/>
    <s v="OK"/>
    <s v="OK"/>
  </r>
  <r>
    <x v="686"/>
    <x v="395"/>
    <x v="1"/>
    <x v="1"/>
    <x v="0"/>
    <s v="Computers"/>
    <s v="S004"/>
    <x v="0"/>
    <x v="0"/>
    <n v="92"/>
    <x v="682"/>
    <n v="652372"/>
    <n v="148"/>
    <n v="240"/>
    <s v="E019"/>
    <m/>
    <x v="2"/>
    <x v="1"/>
    <s v="Regular Transaction"/>
    <s v="OK"/>
    <s v="OK"/>
    <s v="OK"/>
    <s v="OK"/>
    <s v="OK"/>
    <s v="OK"/>
    <s v="OK"/>
    <s v="OK"/>
    <s v="OK"/>
    <s v="OK"/>
  </r>
  <r>
    <x v="687"/>
    <x v="452"/>
    <x v="4"/>
    <x v="4"/>
    <x v="1"/>
    <s v="Writing"/>
    <s v="S019"/>
    <x v="1"/>
    <x v="0"/>
    <n v="20"/>
    <x v="683"/>
    <n v="994820"/>
    <n v="298"/>
    <n v="318"/>
    <s v="E002"/>
    <m/>
    <x v="1"/>
    <x v="0"/>
    <s v="Regular Transaction"/>
    <s v="OK"/>
    <s v="OK"/>
    <s v="OK"/>
    <s v="OK"/>
    <s v="OK"/>
    <s v="OK"/>
    <s v="OK"/>
    <s v="OK"/>
    <s v="OK"/>
    <s v="OK"/>
  </r>
  <r>
    <x v="688"/>
    <x v="130"/>
    <x v="3"/>
    <x v="3"/>
    <x v="1"/>
    <s v="Books"/>
    <s v="S009"/>
    <x v="0"/>
    <x v="2"/>
    <n v="61"/>
    <x v="684"/>
    <n v="2193377"/>
    <n v="77"/>
    <n v="138"/>
    <s v="E020"/>
    <m/>
    <x v="3"/>
    <x v="0"/>
    <s v="Regular Transaction"/>
    <s v="OK"/>
    <s v="OK"/>
    <s v="OK"/>
    <s v="OK"/>
    <s v="OK"/>
    <s v="OK"/>
    <s v="OK"/>
    <s v="OK"/>
    <s v="OK"/>
    <s v="OK"/>
  </r>
  <r>
    <x v="689"/>
    <x v="54"/>
    <x v="8"/>
    <x v="8"/>
    <x v="2"/>
    <s v="Chairs"/>
    <s v="S005"/>
    <x v="3"/>
    <x v="1"/>
    <n v="77"/>
    <x v="685"/>
    <n v="1813504"/>
    <n v="234"/>
    <n v="157"/>
    <s v="E006"/>
    <m/>
    <x v="3"/>
    <x v="1"/>
    <s v="Regular Transaction"/>
    <s v="OK"/>
    <s v="OK"/>
    <s v="OK"/>
    <s v="OK"/>
    <s v="OK"/>
    <s v="OK"/>
    <s v="OK"/>
    <s v="OK"/>
    <s v="OK"/>
    <s v="OK"/>
  </r>
  <r>
    <x v="690"/>
    <x v="453"/>
    <x v="1"/>
    <x v="1"/>
    <x v="0"/>
    <s v="Computers"/>
    <s v="S007"/>
    <x v="0"/>
    <x v="2"/>
    <n v="62"/>
    <x v="686"/>
    <n v="878292"/>
    <n v="295"/>
    <n v="357"/>
    <s v="E007"/>
    <m/>
    <x v="2"/>
    <x v="0"/>
    <s v="Regular Transaction"/>
    <s v="OK"/>
    <s v="OK"/>
    <s v="OK"/>
    <s v="OK"/>
    <s v="OK"/>
    <s v="OK"/>
    <s v="OK"/>
    <s v="OK"/>
    <s v="OK"/>
    <s v="OK"/>
  </r>
  <r>
    <x v="691"/>
    <x v="50"/>
    <x v="7"/>
    <x v="7"/>
    <x v="0"/>
    <s v="Printers"/>
    <s v="S014"/>
    <x v="2"/>
    <x v="3"/>
    <n v="77"/>
    <x v="687"/>
    <n v="3771229"/>
    <n v="491"/>
    <n v="414"/>
    <s v="E002"/>
    <s v="C0247"/>
    <x v="0"/>
    <x v="2"/>
    <s v="Regular Transaction"/>
    <s v="OK"/>
    <s v="OK"/>
    <s v="OK"/>
    <s v="OK"/>
    <s v="OK"/>
    <s v="OK"/>
    <s v="OK"/>
    <s v="OK"/>
    <s v="OK"/>
    <s v="OK"/>
  </r>
  <r>
    <x v="692"/>
    <x v="131"/>
    <x v="7"/>
    <x v="7"/>
    <x v="0"/>
    <s v="Printers"/>
    <s v="S014"/>
    <x v="0"/>
    <x v="1"/>
    <n v="47"/>
    <x v="688"/>
    <n v="1667983"/>
    <n v="290"/>
    <n v="337"/>
    <s v="E013"/>
    <m/>
    <x v="3"/>
    <x v="0"/>
    <s v="Regular Transaction"/>
    <s v="OK"/>
    <s v="OK"/>
    <s v="OK"/>
    <s v="OK"/>
    <s v="OK"/>
    <s v="OK"/>
    <s v="OK"/>
    <s v="OK"/>
    <s v="OK"/>
    <s v="OK"/>
  </r>
  <r>
    <x v="693"/>
    <x v="69"/>
    <x v="9"/>
    <x v="9"/>
    <x v="0"/>
    <s v="Accessories"/>
    <s v="S018"/>
    <x v="2"/>
    <x v="1"/>
    <n v="81"/>
    <x v="689"/>
    <n v="100035"/>
    <n v="189"/>
    <n v="270"/>
    <s v="E009"/>
    <m/>
    <x v="0"/>
    <x v="2"/>
    <s v="Regular Transaction"/>
    <s v="OK"/>
    <s v="OK"/>
    <s v="OK"/>
    <s v="OK"/>
    <s v="OK"/>
    <s v="OK"/>
    <s v="OK"/>
    <s v="OK"/>
    <s v="OK"/>
    <s v="OK"/>
  </r>
  <r>
    <x v="694"/>
    <x v="454"/>
    <x v="7"/>
    <x v="7"/>
    <x v="0"/>
    <s v="Printers"/>
    <s v="S020"/>
    <x v="1"/>
    <x v="3"/>
    <n v="55"/>
    <x v="690"/>
    <n v="2389805"/>
    <n v="112"/>
    <n v="57"/>
    <s v="E014"/>
    <s v="C0146"/>
    <x v="0"/>
    <x v="0"/>
    <s v="Regular Transaction"/>
    <s v="OK"/>
    <s v="OK"/>
    <s v="OK"/>
    <s v="OK"/>
    <s v="OK"/>
    <s v="OK"/>
    <s v="OK"/>
    <s v="OK"/>
    <s v="OK"/>
    <s v="OK"/>
  </r>
  <r>
    <x v="695"/>
    <x v="137"/>
    <x v="8"/>
    <x v="8"/>
    <x v="2"/>
    <s v="Chairs"/>
    <s v="S015"/>
    <x v="1"/>
    <x v="2"/>
    <n v="91"/>
    <x v="691"/>
    <n v="989534"/>
    <n v="176"/>
    <n v="267"/>
    <s v="E010"/>
    <m/>
    <x v="3"/>
    <x v="2"/>
    <s v="Regular Transaction"/>
    <s v="OK"/>
    <s v="OK"/>
    <s v="OK"/>
    <s v="OK"/>
    <s v="OK"/>
    <s v="OK"/>
    <s v="OK"/>
    <s v="OK"/>
    <s v="OK"/>
    <s v="OK"/>
  </r>
  <r>
    <x v="696"/>
    <x v="455"/>
    <x v="3"/>
    <x v="3"/>
    <x v="1"/>
    <s v="Books"/>
    <s v="S013"/>
    <x v="2"/>
    <x v="2"/>
    <n v="94"/>
    <x v="692"/>
    <n v="2706354"/>
    <n v="216"/>
    <n v="310"/>
    <s v="E006"/>
    <m/>
    <x v="2"/>
    <x v="1"/>
    <s v="Regular Transaction"/>
    <s v="OK"/>
    <s v="OK"/>
    <s v="OK"/>
    <s v="OK"/>
    <s v="OK"/>
    <s v="OK"/>
    <s v="OK"/>
    <s v="OK"/>
    <s v="OK"/>
    <s v="OK"/>
  </r>
  <r>
    <x v="697"/>
    <x v="116"/>
    <x v="7"/>
    <x v="7"/>
    <x v="0"/>
    <s v="Printers"/>
    <s v="S010"/>
    <x v="2"/>
    <x v="2"/>
    <n v="53"/>
    <x v="693"/>
    <n v="192602"/>
    <n v="424"/>
    <n v="477"/>
    <s v="E004"/>
    <m/>
    <x v="1"/>
    <x v="2"/>
    <s v="Regular Transaction"/>
    <s v="OK"/>
    <s v="OK"/>
    <s v="OK"/>
    <s v="OK"/>
    <s v="OK"/>
    <s v="OK"/>
    <s v="OK"/>
    <s v="OK"/>
    <s v="OK"/>
    <s v="OK"/>
  </r>
  <r>
    <x v="698"/>
    <x v="333"/>
    <x v="4"/>
    <x v="4"/>
    <x v="1"/>
    <s v="Writing"/>
    <s v="S004"/>
    <x v="0"/>
    <x v="2"/>
    <n v="89"/>
    <x v="694"/>
    <n v="389286"/>
    <n v="168"/>
    <n v="257"/>
    <s v="E004"/>
    <m/>
    <x v="0"/>
    <x v="2"/>
    <s v="Regular Transaction"/>
    <s v="OK"/>
    <s v="OK"/>
    <s v="OK"/>
    <s v="OK"/>
    <s v="OK"/>
    <s v="OK"/>
    <s v="OK"/>
    <s v="OK"/>
    <s v="OK"/>
    <s v="OK"/>
  </r>
  <r>
    <x v="699"/>
    <x v="363"/>
    <x v="9"/>
    <x v="9"/>
    <x v="0"/>
    <s v="Accessories"/>
    <s v="S010"/>
    <x v="3"/>
    <x v="1"/>
    <n v="95"/>
    <x v="695"/>
    <n v="1952630"/>
    <n v="352"/>
    <n v="257"/>
    <s v="E003"/>
    <m/>
    <x v="1"/>
    <x v="2"/>
    <s v="Regular Transaction"/>
    <s v="OK"/>
    <s v="OK"/>
    <s v="OK"/>
    <s v="OK"/>
    <s v="OK"/>
    <s v="OK"/>
    <s v="OK"/>
    <s v="OK"/>
    <s v="OK"/>
    <s v="OK"/>
  </r>
  <r>
    <x v="700"/>
    <x v="18"/>
    <x v="5"/>
    <x v="5"/>
    <x v="2"/>
    <s v="Desks"/>
    <s v="S019"/>
    <x v="3"/>
    <x v="3"/>
    <n v="38"/>
    <x v="696"/>
    <n v="235752"/>
    <n v="300"/>
    <n v="262"/>
    <s v="E003"/>
    <s v="C0069"/>
    <x v="1"/>
    <x v="0"/>
    <s v="Regular Transaction"/>
    <s v="OK"/>
    <s v="OK"/>
    <s v="OK"/>
    <s v="OK"/>
    <s v="OK"/>
    <s v="OK"/>
    <s v="OK"/>
    <s v="OK"/>
    <s v="OK"/>
    <s v="OK"/>
  </r>
  <r>
    <x v="701"/>
    <x v="336"/>
    <x v="8"/>
    <x v="8"/>
    <x v="2"/>
    <s v="Chairs"/>
    <s v="S004"/>
    <x v="3"/>
    <x v="2"/>
    <n v="16"/>
    <x v="697"/>
    <n v="536816"/>
    <n v="169"/>
    <n v="185"/>
    <s v="E009"/>
    <m/>
    <x v="2"/>
    <x v="1"/>
    <s v="Regular Transaction"/>
    <s v="OK"/>
    <s v="OK"/>
    <s v="OK"/>
    <s v="OK"/>
    <s v="OK"/>
    <s v="OK"/>
    <s v="OK"/>
    <s v="OK"/>
    <s v="OK"/>
    <s v="OK"/>
  </r>
  <r>
    <x v="702"/>
    <x v="157"/>
    <x v="6"/>
    <x v="6"/>
    <x v="1"/>
    <s v="Files"/>
    <s v="S009"/>
    <x v="1"/>
    <x v="1"/>
    <n v="66"/>
    <x v="698"/>
    <n v="2014518"/>
    <n v="87"/>
    <n v="153"/>
    <s v="E017"/>
    <m/>
    <x v="3"/>
    <x v="2"/>
    <s v="Regular Transaction"/>
    <s v="OK"/>
    <s v="OK"/>
    <s v="OK"/>
    <s v="OK"/>
    <s v="OK"/>
    <s v="OK"/>
    <s v="OK"/>
    <s v="OK"/>
    <s v="OK"/>
    <s v="OK"/>
  </r>
  <r>
    <x v="703"/>
    <x v="261"/>
    <x v="5"/>
    <x v="5"/>
    <x v="2"/>
    <s v="Desks"/>
    <s v="S013"/>
    <x v="1"/>
    <x v="0"/>
    <n v="25"/>
    <x v="699"/>
    <n v="510900"/>
    <n v="192"/>
    <n v="217"/>
    <s v="E003"/>
    <m/>
    <x v="0"/>
    <x v="0"/>
    <s v="Regular Transaction"/>
    <s v="OK"/>
    <s v="OK"/>
    <s v="OK"/>
    <s v="OK"/>
    <s v="OK"/>
    <s v="OK"/>
    <s v="OK"/>
    <s v="OK"/>
    <s v="OK"/>
    <s v="OK"/>
  </r>
  <r>
    <x v="704"/>
    <x v="387"/>
    <x v="0"/>
    <x v="0"/>
    <x v="0"/>
    <s v="Accessories"/>
    <s v="S017"/>
    <x v="1"/>
    <x v="2"/>
    <n v="25"/>
    <x v="700"/>
    <n v="1149500"/>
    <n v="293"/>
    <n v="318"/>
    <s v="E018"/>
    <m/>
    <x v="0"/>
    <x v="1"/>
    <s v="Regular Transaction"/>
    <s v="OK"/>
    <s v="OK"/>
    <s v="OK"/>
    <s v="OK"/>
    <s v="OK"/>
    <s v="OK"/>
    <s v="OK"/>
    <s v="OK"/>
    <s v="OK"/>
    <s v="OK"/>
  </r>
  <r>
    <x v="705"/>
    <x v="456"/>
    <x v="3"/>
    <x v="3"/>
    <x v="1"/>
    <s v="Books"/>
    <s v="S016"/>
    <x v="2"/>
    <x v="0"/>
    <n v="7"/>
    <x v="701"/>
    <n v="330323"/>
    <n v="235"/>
    <n v="242"/>
    <s v="E013"/>
    <m/>
    <x v="1"/>
    <x v="1"/>
    <s v="Regular Transaction"/>
    <s v="OK"/>
    <s v="OK"/>
    <s v="OK"/>
    <s v="OK"/>
    <s v="OK"/>
    <s v="OK"/>
    <s v="OK"/>
    <s v="OK"/>
    <s v="OK"/>
    <s v="OK"/>
  </r>
  <r>
    <x v="706"/>
    <x v="457"/>
    <x v="0"/>
    <x v="0"/>
    <x v="0"/>
    <s v="Accessories"/>
    <s v="S002"/>
    <x v="4"/>
    <x v="0"/>
    <n v="22"/>
    <x v="702"/>
    <n v="415910"/>
    <n v="156"/>
    <n v="178"/>
    <s v="E014"/>
    <m/>
    <x v="0"/>
    <x v="0"/>
    <s v="Regular Transaction"/>
    <s v="OK"/>
    <s v="OK"/>
    <s v="OK"/>
    <s v="OK"/>
    <s v="OK"/>
    <s v="OK"/>
    <s v="OK"/>
    <s v="OK"/>
    <s v="OK"/>
    <s v="OK"/>
  </r>
  <r>
    <x v="707"/>
    <x v="278"/>
    <x v="4"/>
    <x v="4"/>
    <x v="1"/>
    <s v="Writing"/>
    <s v="S006"/>
    <x v="4"/>
    <x v="2"/>
    <n v="35"/>
    <x v="703"/>
    <n v="918750"/>
    <n v="356"/>
    <n v="391"/>
    <s v="E005"/>
    <m/>
    <x v="0"/>
    <x v="2"/>
    <s v="Regular Transaction"/>
    <s v="OK"/>
    <s v="OK"/>
    <s v="OK"/>
    <s v="OK"/>
    <s v="OK"/>
    <s v="OK"/>
    <s v="OK"/>
    <s v="OK"/>
    <s v="OK"/>
    <s v="OK"/>
  </r>
  <r>
    <x v="708"/>
    <x v="458"/>
    <x v="8"/>
    <x v="8"/>
    <x v="2"/>
    <s v="Chairs"/>
    <s v="S001"/>
    <x v="2"/>
    <x v="2"/>
    <n v="39"/>
    <x v="704"/>
    <n v="336531"/>
    <n v="370"/>
    <n v="409"/>
    <s v="E003"/>
    <m/>
    <x v="0"/>
    <x v="2"/>
    <s v="Regular Transaction"/>
    <s v="OK"/>
    <s v="OK"/>
    <s v="OK"/>
    <s v="OK"/>
    <s v="OK"/>
    <s v="OK"/>
    <s v="OK"/>
    <s v="OK"/>
    <s v="OK"/>
    <s v="OK"/>
  </r>
  <r>
    <x v="709"/>
    <x v="459"/>
    <x v="0"/>
    <x v="0"/>
    <x v="0"/>
    <s v="Accessories"/>
    <s v="S014"/>
    <x v="0"/>
    <x v="3"/>
    <n v="44"/>
    <x v="705"/>
    <n v="1288672"/>
    <n v="193"/>
    <n v="149"/>
    <s v="E005"/>
    <s v="C0102"/>
    <x v="2"/>
    <x v="1"/>
    <s v="Regular Transaction"/>
    <s v="OK"/>
    <s v="OK"/>
    <s v="OK"/>
    <s v="OK"/>
    <s v="OK"/>
    <s v="OK"/>
    <s v="OK"/>
    <s v="OK"/>
    <s v="OK"/>
    <s v="OK"/>
  </r>
  <r>
    <x v="710"/>
    <x v="340"/>
    <x v="0"/>
    <x v="0"/>
    <x v="0"/>
    <s v="Accessories"/>
    <s v="S006"/>
    <x v="0"/>
    <x v="3"/>
    <n v="17"/>
    <x v="706"/>
    <n v="285872"/>
    <n v="430"/>
    <n v="413"/>
    <s v="E005"/>
    <s v="C0394"/>
    <x v="3"/>
    <x v="2"/>
    <s v="Regular Transaction"/>
    <s v="OK"/>
    <s v="OK"/>
    <s v="OK"/>
    <s v="OK"/>
    <s v="OK"/>
    <s v="OK"/>
    <s v="OK"/>
    <s v="OK"/>
    <s v="OK"/>
    <s v="OK"/>
  </r>
  <r>
    <x v="711"/>
    <x v="374"/>
    <x v="6"/>
    <x v="6"/>
    <x v="1"/>
    <s v="Files"/>
    <s v="S009"/>
    <x v="4"/>
    <x v="3"/>
    <n v="84"/>
    <x v="707"/>
    <n v="4045104"/>
    <n v="232"/>
    <n v="148"/>
    <s v="E012"/>
    <s v="C0290"/>
    <x v="2"/>
    <x v="0"/>
    <s v="Regular Transaction"/>
    <s v="OK"/>
    <s v="OK"/>
    <s v="OK"/>
    <s v="OK"/>
    <s v="OK"/>
    <s v="OK"/>
    <s v="OK"/>
    <s v="OK"/>
    <s v="OK"/>
    <s v="OK"/>
  </r>
  <r>
    <x v="712"/>
    <x v="109"/>
    <x v="9"/>
    <x v="9"/>
    <x v="0"/>
    <s v="Accessories"/>
    <s v="S016"/>
    <x v="4"/>
    <x v="3"/>
    <n v="90"/>
    <x v="708"/>
    <n v="3438270"/>
    <n v="419"/>
    <n v="329"/>
    <s v="E015"/>
    <s v="C0445"/>
    <x v="3"/>
    <x v="1"/>
    <s v="Regular Transaction"/>
    <s v="OK"/>
    <s v="OK"/>
    <s v="OK"/>
    <s v="OK"/>
    <s v="OK"/>
    <s v="OK"/>
    <s v="OK"/>
    <s v="OK"/>
    <s v="OK"/>
    <s v="OK"/>
  </r>
  <r>
    <x v="713"/>
    <x v="460"/>
    <x v="5"/>
    <x v="5"/>
    <x v="2"/>
    <s v="Desks"/>
    <s v="S013"/>
    <x v="4"/>
    <x v="0"/>
    <n v="31"/>
    <x v="709"/>
    <n v="1028859"/>
    <n v="225"/>
    <n v="256"/>
    <s v="E002"/>
    <m/>
    <x v="0"/>
    <x v="0"/>
    <s v="Regular Transaction"/>
    <s v="OK"/>
    <s v="OK"/>
    <s v="OK"/>
    <s v="OK"/>
    <s v="OK"/>
    <s v="OK"/>
    <s v="OK"/>
    <s v="OK"/>
    <s v="OK"/>
    <s v="OK"/>
  </r>
  <r>
    <x v="714"/>
    <x v="172"/>
    <x v="5"/>
    <x v="5"/>
    <x v="2"/>
    <s v="Desks"/>
    <s v="S006"/>
    <x v="0"/>
    <x v="1"/>
    <n v="58"/>
    <x v="710"/>
    <n v="195054"/>
    <n v="284"/>
    <n v="226"/>
    <s v="E001"/>
    <m/>
    <x v="0"/>
    <x v="0"/>
    <s v="Regular Transaction"/>
    <s v="OK"/>
    <s v="OK"/>
    <s v="OK"/>
    <s v="OK"/>
    <s v="OK"/>
    <s v="OK"/>
    <s v="OK"/>
    <s v="OK"/>
    <s v="OK"/>
    <s v="OK"/>
  </r>
  <r>
    <x v="715"/>
    <x v="461"/>
    <x v="5"/>
    <x v="5"/>
    <x v="2"/>
    <s v="Desks"/>
    <s v="S012"/>
    <x v="3"/>
    <x v="0"/>
    <n v="31"/>
    <x v="711"/>
    <n v="1382662"/>
    <n v="306"/>
    <n v="337"/>
    <s v="E016"/>
    <m/>
    <x v="1"/>
    <x v="2"/>
    <s v="Regular Transaction"/>
    <s v="OK"/>
    <s v="OK"/>
    <s v="OK"/>
    <s v="OK"/>
    <s v="OK"/>
    <s v="OK"/>
    <s v="OK"/>
    <s v="OK"/>
    <s v="OK"/>
    <s v="OK"/>
  </r>
  <r>
    <x v="716"/>
    <x v="462"/>
    <x v="0"/>
    <x v="0"/>
    <x v="0"/>
    <s v="Accessories"/>
    <s v="S017"/>
    <x v="3"/>
    <x v="2"/>
    <n v="78"/>
    <x v="712"/>
    <n v="822900"/>
    <n v="296"/>
    <n v="374"/>
    <s v="E018"/>
    <m/>
    <x v="3"/>
    <x v="2"/>
    <s v="Regular Transaction"/>
    <s v="OK"/>
    <s v="OK"/>
    <s v="OK"/>
    <s v="OK"/>
    <s v="OK"/>
    <s v="OK"/>
    <s v="OK"/>
    <s v="OK"/>
    <s v="OK"/>
    <s v="OK"/>
  </r>
  <r>
    <x v="717"/>
    <x v="155"/>
    <x v="0"/>
    <x v="0"/>
    <x v="0"/>
    <s v="Accessories"/>
    <s v="S019"/>
    <x v="2"/>
    <x v="2"/>
    <n v="45"/>
    <x v="713"/>
    <n v="1890720"/>
    <n v="180"/>
    <n v="225"/>
    <s v="E007"/>
    <m/>
    <x v="2"/>
    <x v="2"/>
    <s v="Regular Transaction"/>
    <s v="OK"/>
    <s v="OK"/>
    <s v="OK"/>
    <s v="OK"/>
    <s v="OK"/>
    <s v="OK"/>
    <s v="OK"/>
    <s v="OK"/>
    <s v="OK"/>
    <s v="OK"/>
  </r>
  <r>
    <x v="718"/>
    <x v="197"/>
    <x v="5"/>
    <x v="5"/>
    <x v="2"/>
    <s v="Desks"/>
    <s v="S019"/>
    <x v="4"/>
    <x v="2"/>
    <n v="81"/>
    <x v="714"/>
    <n v="398358"/>
    <n v="162"/>
    <n v="243"/>
    <s v="E019"/>
    <m/>
    <x v="3"/>
    <x v="2"/>
    <s v="Regular Transaction"/>
    <s v="OK"/>
    <s v="OK"/>
    <s v="OK"/>
    <s v="OK"/>
    <s v="OK"/>
    <s v="OK"/>
    <s v="OK"/>
    <s v="OK"/>
    <s v="OK"/>
    <s v="OK"/>
  </r>
  <r>
    <x v="719"/>
    <x v="9"/>
    <x v="6"/>
    <x v="6"/>
    <x v="1"/>
    <s v="Files"/>
    <s v="S016"/>
    <x v="0"/>
    <x v="2"/>
    <n v="93"/>
    <x v="715"/>
    <n v="96720"/>
    <n v="173"/>
    <n v="266"/>
    <s v="E004"/>
    <m/>
    <x v="2"/>
    <x v="2"/>
    <s v="Regular Transaction"/>
    <s v="OK"/>
    <s v="OK"/>
    <s v="OK"/>
    <s v="OK"/>
    <s v="OK"/>
    <s v="OK"/>
    <s v="OK"/>
    <s v="OK"/>
    <s v="OK"/>
    <s v="OK"/>
  </r>
  <r>
    <x v="720"/>
    <x v="463"/>
    <x v="3"/>
    <x v="3"/>
    <x v="1"/>
    <s v="Books"/>
    <s v="S009"/>
    <x v="0"/>
    <x v="2"/>
    <n v="94"/>
    <x v="716"/>
    <n v="1503154"/>
    <n v="120"/>
    <n v="214"/>
    <s v="E015"/>
    <m/>
    <x v="2"/>
    <x v="2"/>
    <s v="Regular Transaction"/>
    <s v="OK"/>
    <s v="OK"/>
    <s v="OK"/>
    <s v="OK"/>
    <s v="OK"/>
    <s v="OK"/>
    <s v="OK"/>
    <s v="OK"/>
    <s v="OK"/>
    <s v="OK"/>
  </r>
  <r>
    <x v="721"/>
    <x v="275"/>
    <x v="5"/>
    <x v="5"/>
    <x v="2"/>
    <s v="Desks"/>
    <s v="S020"/>
    <x v="3"/>
    <x v="1"/>
    <n v="14"/>
    <x v="717"/>
    <n v="584906"/>
    <n v="337"/>
    <n v="351"/>
    <s v="E011"/>
    <m/>
    <x v="2"/>
    <x v="0"/>
    <s v="Regular Transaction"/>
    <s v="OK"/>
    <s v="OK"/>
    <s v="OK"/>
    <s v="OK"/>
    <s v="OK"/>
    <s v="OK"/>
    <s v="OK"/>
    <s v="OK"/>
    <s v="OK"/>
    <s v="OK"/>
  </r>
  <r>
    <x v="722"/>
    <x v="464"/>
    <x v="2"/>
    <x v="2"/>
    <x v="0"/>
    <s v="Displays"/>
    <s v="S008"/>
    <x v="0"/>
    <x v="2"/>
    <n v="92"/>
    <x v="718"/>
    <n v="3076020"/>
    <n v="158"/>
    <n v="250"/>
    <s v="E001"/>
    <m/>
    <x v="1"/>
    <x v="1"/>
    <s v="Regular Transaction"/>
    <s v="OK"/>
    <s v="OK"/>
    <s v="OK"/>
    <s v="OK"/>
    <s v="OK"/>
    <s v="OK"/>
    <s v="OK"/>
    <s v="OK"/>
    <s v="OK"/>
    <s v="OK"/>
  </r>
  <r>
    <x v="723"/>
    <x v="65"/>
    <x v="0"/>
    <x v="0"/>
    <x v="0"/>
    <s v="Accessories"/>
    <s v="S002"/>
    <x v="0"/>
    <x v="2"/>
    <n v="40"/>
    <x v="719"/>
    <n v="592360"/>
    <n v="125"/>
    <n v="165"/>
    <s v="E011"/>
    <m/>
    <x v="0"/>
    <x v="0"/>
    <s v="Regular Transaction"/>
    <s v="OK"/>
    <s v="OK"/>
    <s v="OK"/>
    <s v="OK"/>
    <s v="OK"/>
    <s v="OK"/>
    <s v="OK"/>
    <s v="OK"/>
    <s v="OK"/>
    <s v="OK"/>
  </r>
  <r>
    <x v="724"/>
    <x v="348"/>
    <x v="5"/>
    <x v="5"/>
    <x v="2"/>
    <s v="Desks"/>
    <s v="S014"/>
    <x v="1"/>
    <x v="2"/>
    <n v="92"/>
    <x v="720"/>
    <n v="3920120"/>
    <n v="371"/>
    <n v="463"/>
    <s v="E013"/>
    <m/>
    <x v="3"/>
    <x v="1"/>
    <s v="Regular Transaction"/>
    <s v="OK"/>
    <s v="OK"/>
    <s v="OK"/>
    <s v="OK"/>
    <s v="OK"/>
    <s v="OK"/>
    <s v="OK"/>
    <s v="OK"/>
    <s v="OK"/>
    <s v="OK"/>
  </r>
  <r>
    <x v="725"/>
    <x v="465"/>
    <x v="4"/>
    <x v="4"/>
    <x v="1"/>
    <s v="Writing"/>
    <s v="S012"/>
    <x v="2"/>
    <x v="3"/>
    <n v="68"/>
    <x v="721"/>
    <n v="633012"/>
    <n v="144"/>
    <n v="76"/>
    <s v="E008"/>
    <s v="C0227"/>
    <x v="2"/>
    <x v="1"/>
    <s v="Regular Transaction"/>
    <s v="OK"/>
    <s v="OK"/>
    <s v="OK"/>
    <s v="OK"/>
    <s v="OK"/>
    <s v="OK"/>
    <s v="OK"/>
    <s v="OK"/>
    <s v="OK"/>
    <s v="OK"/>
  </r>
  <r>
    <x v="726"/>
    <x v="466"/>
    <x v="6"/>
    <x v="6"/>
    <x v="1"/>
    <s v="Files"/>
    <s v="S016"/>
    <x v="4"/>
    <x v="1"/>
    <n v="20"/>
    <x v="722"/>
    <n v="913640"/>
    <n v="119"/>
    <n v="99"/>
    <s v="E020"/>
    <m/>
    <x v="2"/>
    <x v="2"/>
    <s v="Regular Transaction"/>
    <s v="OK"/>
    <s v="OK"/>
    <s v="OK"/>
    <s v="OK"/>
    <s v="OK"/>
    <s v="OK"/>
    <s v="OK"/>
    <s v="OK"/>
    <s v="OK"/>
    <s v="OK"/>
  </r>
  <r>
    <x v="727"/>
    <x v="11"/>
    <x v="5"/>
    <x v="5"/>
    <x v="2"/>
    <s v="Desks"/>
    <s v="S012"/>
    <x v="1"/>
    <x v="3"/>
    <n v="72"/>
    <x v="723"/>
    <n v="1957824"/>
    <n v="464"/>
    <n v="392"/>
    <s v="E001"/>
    <s v="C0099"/>
    <x v="2"/>
    <x v="0"/>
    <s v="Regular Transaction"/>
    <s v="OK"/>
    <s v="OK"/>
    <s v="OK"/>
    <s v="OK"/>
    <s v="OK"/>
    <s v="OK"/>
    <s v="OK"/>
    <s v="OK"/>
    <s v="OK"/>
    <s v="OK"/>
  </r>
  <r>
    <x v="728"/>
    <x v="331"/>
    <x v="3"/>
    <x v="3"/>
    <x v="1"/>
    <s v="Books"/>
    <s v="S014"/>
    <x v="4"/>
    <x v="1"/>
    <n v="23"/>
    <x v="724"/>
    <n v="1110992"/>
    <n v="171"/>
    <n v="148"/>
    <s v="E018"/>
    <m/>
    <x v="0"/>
    <x v="1"/>
    <s v="Regular Transaction"/>
    <s v="OK"/>
    <s v="OK"/>
    <s v="OK"/>
    <s v="OK"/>
    <s v="OK"/>
    <s v="OK"/>
    <s v="OK"/>
    <s v="OK"/>
    <s v="OK"/>
    <s v="OK"/>
  </r>
  <r>
    <x v="729"/>
    <x v="467"/>
    <x v="8"/>
    <x v="8"/>
    <x v="2"/>
    <s v="Chairs"/>
    <s v="S018"/>
    <x v="0"/>
    <x v="2"/>
    <n v="99"/>
    <x v="725"/>
    <n v="2396889"/>
    <n v="369"/>
    <n v="468"/>
    <s v="E019"/>
    <m/>
    <x v="0"/>
    <x v="1"/>
    <s v="Regular Transaction"/>
    <s v="OK"/>
    <s v="OK"/>
    <s v="OK"/>
    <s v="OK"/>
    <s v="OK"/>
    <s v="OK"/>
    <s v="OK"/>
    <s v="OK"/>
    <s v="OK"/>
    <s v="OK"/>
  </r>
  <r>
    <x v="730"/>
    <x v="468"/>
    <x v="2"/>
    <x v="2"/>
    <x v="0"/>
    <s v="Displays"/>
    <s v="S002"/>
    <x v="1"/>
    <x v="1"/>
    <n v="43"/>
    <x v="726"/>
    <n v="1054962"/>
    <n v="292"/>
    <n v="249"/>
    <s v="E008"/>
    <m/>
    <x v="3"/>
    <x v="2"/>
    <s v="Regular Transaction"/>
    <s v="OK"/>
    <s v="OK"/>
    <s v="OK"/>
    <s v="OK"/>
    <s v="OK"/>
    <s v="OK"/>
    <s v="OK"/>
    <s v="OK"/>
    <s v="OK"/>
    <s v="OK"/>
  </r>
  <r>
    <x v="731"/>
    <x v="273"/>
    <x v="8"/>
    <x v="8"/>
    <x v="2"/>
    <s v="Chairs"/>
    <s v="S013"/>
    <x v="1"/>
    <x v="2"/>
    <n v="52"/>
    <x v="727"/>
    <n v="949936"/>
    <n v="289"/>
    <n v="341"/>
    <s v="E005"/>
    <m/>
    <x v="0"/>
    <x v="2"/>
    <s v="Regular Transaction"/>
    <s v="OK"/>
    <s v="OK"/>
    <s v="OK"/>
    <s v="OK"/>
    <s v="OK"/>
    <s v="OK"/>
    <s v="OK"/>
    <s v="OK"/>
    <s v="OK"/>
    <s v="OK"/>
  </r>
  <r>
    <x v="732"/>
    <x v="469"/>
    <x v="5"/>
    <x v="5"/>
    <x v="2"/>
    <s v="Desks"/>
    <s v="S008"/>
    <x v="0"/>
    <x v="0"/>
    <n v="74"/>
    <x v="728"/>
    <n v="3514186"/>
    <n v="61"/>
    <n v="135"/>
    <s v="E018"/>
    <m/>
    <x v="0"/>
    <x v="0"/>
    <s v="Regular Transaction"/>
    <s v="OK"/>
    <s v="OK"/>
    <s v="OK"/>
    <s v="OK"/>
    <s v="OK"/>
    <s v="OK"/>
    <s v="OK"/>
    <s v="OK"/>
    <s v="OK"/>
    <s v="OK"/>
  </r>
  <r>
    <x v="733"/>
    <x v="32"/>
    <x v="4"/>
    <x v="4"/>
    <x v="1"/>
    <s v="Writing"/>
    <s v="S002"/>
    <x v="0"/>
    <x v="2"/>
    <n v="52"/>
    <x v="729"/>
    <n v="41652"/>
    <n v="340"/>
    <n v="392"/>
    <s v="E018"/>
    <m/>
    <x v="3"/>
    <x v="1"/>
    <s v="Regular Transaction"/>
    <s v="OK"/>
    <s v="OK"/>
    <s v="OK"/>
    <s v="OK"/>
    <s v="OK"/>
    <s v="OK"/>
    <s v="OK"/>
    <s v="OK"/>
    <s v="OK"/>
    <s v="OK"/>
  </r>
  <r>
    <x v="734"/>
    <x v="82"/>
    <x v="0"/>
    <x v="0"/>
    <x v="0"/>
    <s v="Accessories"/>
    <s v="S015"/>
    <x v="3"/>
    <x v="2"/>
    <n v="30"/>
    <x v="730"/>
    <n v="1308060"/>
    <n v="81"/>
    <n v="111"/>
    <s v="E007"/>
    <m/>
    <x v="3"/>
    <x v="0"/>
    <s v="Regular Transaction"/>
    <s v="OK"/>
    <s v="OK"/>
    <s v="OK"/>
    <s v="OK"/>
    <s v="OK"/>
    <s v="OK"/>
    <s v="OK"/>
    <s v="OK"/>
    <s v="OK"/>
    <s v="OK"/>
  </r>
  <r>
    <x v="735"/>
    <x v="79"/>
    <x v="8"/>
    <x v="8"/>
    <x v="2"/>
    <s v="Chairs"/>
    <s v="S017"/>
    <x v="0"/>
    <x v="3"/>
    <n v="56"/>
    <x v="731"/>
    <n v="352688"/>
    <n v="190"/>
    <n v="134"/>
    <s v="E015"/>
    <s v="C0260"/>
    <x v="0"/>
    <x v="2"/>
    <s v="Regular Transaction"/>
    <s v="OK"/>
    <s v="OK"/>
    <s v="OK"/>
    <s v="OK"/>
    <s v="OK"/>
    <s v="OK"/>
    <s v="OK"/>
    <s v="OK"/>
    <s v="OK"/>
    <s v="OK"/>
  </r>
  <r>
    <x v="736"/>
    <x v="298"/>
    <x v="8"/>
    <x v="8"/>
    <x v="2"/>
    <s v="Chairs"/>
    <s v="S002"/>
    <x v="1"/>
    <x v="3"/>
    <n v="3"/>
    <x v="732"/>
    <n v="74568"/>
    <n v="469"/>
    <n v="466"/>
    <s v="E007"/>
    <s v="C0086"/>
    <x v="1"/>
    <x v="1"/>
    <s v="Regular Transaction"/>
    <s v="OK"/>
    <s v="OK"/>
    <s v="OK"/>
    <s v="OK"/>
    <s v="OK"/>
    <s v="OK"/>
    <s v="OK"/>
    <s v="OK"/>
    <s v="OK"/>
    <s v="OK"/>
  </r>
  <r>
    <x v="737"/>
    <x v="272"/>
    <x v="0"/>
    <x v="0"/>
    <x v="0"/>
    <s v="Accessories"/>
    <s v="S014"/>
    <x v="1"/>
    <x v="3"/>
    <n v="63"/>
    <x v="733"/>
    <n v="1546902"/>
    <n v="454"/>
    <n v="391"/>
    <s v="E014"/>
    <s v="C0211"/>
    <x v="0"/>
    <x v="2"/>
    <s v="Regular Transaction"/>
    <s v="OK"/>
    <s v="OK"/>
    <s v="OK"/>
    <s v="OK"/>
    <s v="OK"/>
    <s v="OK"/>
    <s v="OK"/>
    <s v="OK"/>
    <s v="OK"/>
    <s v="OK"/>
  </r>
  <r>
    <x v="738"/>
    <x v="316"/>
    <x v="4"/>
    <x v="4"/>
    <x v="1"/>
    <s v="Writing"/>
    <s v="S017"/>
    <x v="4"/>
    <x v="3"/>
    <n v="29"/>
    <x v="734"/>
    <n v="922490"/>
    <n v="151"/>
    <n v="122"/>
    <s v="E002"/>
    <s v="C0073"/>
    <x v="3"/>
    <x v="0"/>
    <s v="Regular Transaction"/>
    <s v="OK"/>
    <s v="OK"/>
    <s v="OK"/>
    <s v="OK"/>
    <s v="OK"/>
    <s v="OK"/>
    <s v="OK"/>
    <s v="OK"/>
    <s v="OK"/>
    <s v="OK"/>
  </r>
  <r>
    <x v="739"/>
    <x v="301"/>
    <x v="8"/>
    <x v="8"/>
    <x v="2"/>
    <s v="Chairs"/>
    <s v="S018"/>
    <x v="4"/>
    <x v="0"/>
    <n v="65"/>
    <x v="735"/>
    <n v="1449370"/>
    <n v="195"/>
    <n v="260"/>
    <s v="E009"/>
    <m/>
    <x v="0"/>
    <x v="0"/>
    <s v="Regular Transaction"/>
    <s v="OK"/>
    <s v="OK"/>
    <s v="OK"/>
    <s v="OK"/>
    <s v="OK"/>
    <s v="OK"/>
    <s v="OK"/>
    <s v="OK"/>
    <s v="OK"/>
    <s v="OK"/>
  </r>
  <r>
    <x v="740"/>
    <x v="422"/>
    <x v="9"/>
    <x v="9"/>
    <x v="0"/>
    <s v="Accessories"/>
    <s v="S018"/>
    <x v="3"/>
    <x v="1"/>
    <n v="49"/>
    <x v="736"/>
    <n v="227409"/>
    <n v="429"/>
    <n v="380"/>
    <s v="E005"/>
    <m/>
    <x v="2"/>
    <x v="2"/>
    <s v="Regular Transaction"/>
    <s v="OK"/>
    <s v="OK"/>
    <s v="OK"/>
    <s v="OK"/>
    <s v="OK"/>
    <s v="OK"/>
    <s v="OK"/>
    <s v="OK"/>
    <s v="OK"/>
    <s v="OK"/>
  </r>
  <r>
    <x v="741"/>
    <x v="279"/>
    <x v="8"/>
    <x v="8"/>
    <x v="2"/>
    <s v="Chairs"/>
    <s v="S003"/>
    <x v="1"/>
    <x v="2"/>
    <n v="7"/>
    <x v="737"/>
    <n v="253015"/>
    <n v="402"/>
    <n v="409"/>
    <s v="E012"/>
    <m/>
    <x v="0"/>
    <x v="1"/>
    <s v="Regular Transaction"/>
    <s v="OK"/>
    <s v="OK"/>
    <s v="OK"/>
    <s v="OK"/>
    <s v="OK"/>
    <s v="OK"/>
    <s v="OK"/>
    <s v="OK"/>
    <s v="OK"/>
    <s v="OK"/>
  </r>
  <r>
    <x v="742"/>
    <x v="95"/>
    <x v="5"/>
    <x v="5"/>
    <x v="2"/>
    <s v="Desks"/>
    <s v="S002"/>
    <x v="1"/>
    <x v="2"/>
    <n v="4"/>
    <x v="738"/>
    <n v="34132"/>
    <n v="332"/>
    <n v="336"/>
    <s v="E008"/>
    <m/>
    <x v="2"/>
    <x v="0"/>
    <s v="Regular Transaction"/>
    <s v="OK"/>
    <s v="OK"/>
    <s v="OK"/>
    <s v="OK"/>
    <s v="OK"/>
    <s v="OK"/>
    <s v="OK"/>
    <s v="OK"/>
    <s v="OK"/>
    <s v="OK"/>
  </r>
  <r>
    <x v="743"/>
    <x v="289"/>
    <x v="2"/>
    <x v="2"/>
    <x v="0"/>
    <s v="Displays"/>
    <s v="S020"/>
    <x v="3"/>
    <x v="2"/>
    <n v="44"/>
    <x v="739"/>
    <n v="728992"/>
    <n v="134"/>
    <n v="178"/>
    <s v="E016"/>
    <m/>
    <x v="0"/>
    <x v="2"/>
    <s v="Regular Transaction"/>
    <s v="OK"/>
    <s v="OK"/>
    <s v="OK"/>
    <s v="OK"/>
    <s v="OK"/>
    <s v="OK"/>
    <s v="OK"/>
    <s v="OK"/>
    <s v="OK"/>
    <s v="OK"/>
  </r>
  <r>
    <x v="744"/>
    <x v="470"/>
    <x v="2"/>
    <x v="2"/>
    <x v="0"/>
    <s v="Displays"/>
    <s v="S004"/>
    <x v="4"/>
    <x v="3"/>
    <n v="99"/>
    <x v="740"/>
    <n v="2718540"/>
    <n v="230"/>
    <n v="131"/>
    <s v="E015"/>
    <s v="C0303"/>
    <x v="3"/>
    <x v="0"/>
    <s v="Regular Transaction"/>
    <s v="OK"/>
    <s v="OK"/>
    <s v="OK"/>
    <s v="OK"/>
    <s v="OK"/>
    <s v="OK"/>
    <s v="OK"/>
    <s v="OK"/>
    <s v="OK"/>
    <s v="OK"/>
  </r>
  <r>
    <x v="745"/>
    <x v="303"/>
    <x v="2"/>
    <x v="2"/>
    <x v="0"/>
    <s v="Displays"/>
    <s v="S020"/>
    <x v="4"/>
    <x v="0"/>
    <n v="77"/>
    <x v="741"/>
    <n v="3598364"/>
    <n v="350"/>
    <n v="427"/>
    <s v="E019"/>
    <m/>
    <x v="3"/>
    <x v="2"/>
    <s v="Regular Transaction"/>
    <s v="OK"/>
    <s v="OK"/>
    <s v="OK"/>
    <s v="OK"/>
    <s v="OK"/>
    <s v="OK"/>
    <s v="OK"/>
    <s v="OK"/>
    <s v="OK"/>
    <s v="OK"/>
  </r>
  <r>
    <x v="746"/>
    <x v="471"/>
    <x v="2"/>
    <x v="2"/>
    <x v="0"/>
    <s v="Displays"/>
    <s v="S011"/>
    <x v="2"/>
    <x v="0"/>
    <n v="86"/>
    <x v="742"/>
    <n v="1635892"/>
    <n v="264"/>
    <n v="350"/>
    <s v="E010"/>
    <m/>
    <x v="0"/>
    <x v="0"/>
    <s v="Regular Transaction"/>
    <s v="OK"/>
    <s v="OK"/>
    <s v="OK"/>
    <s v="OK"/>
    <s v="OK"/>
    <s v="OK"/>
    <s v="OK"/>
    <s v="OK"/>
    <s v="OK"/>
    <s v="OK"/>
  </r>
  <r>
    <x v="747"/>
    <x v="151"/>
    <x v="9"/>
    <x v="9"/>
    <x v="0"/>
    <s v="Accessories"/>
    <s v="S010"/>
    <x v="2"/>
    <x v="1"/>
    <n v="2"/>
    <x v="743"/>
    <n v="11248"/>
    <n v="255"/>
    <n v="253"/>
    <s v="E001"/>
    <m/>
    <x v="2"/>
    <x v="0"/>
    <s v="Regular Transaction"/>
    <s v="OK"/>
    <s v="OK"/>
    <s v="OK"/>
    <s v="OK"/>
    <s v="OK"/>
    <s v="OK"/>
    <s v="OK"/>
    <s v="OK"/>
    <s v="OK"/>
    <s v="OK"/>
  </r>
  <r>
    <x v="748"/>
    <x v="272"/>
    <x v="0"/>
    <x v="0"/>
    <x v="0"/>
    <s v="Accessories"/>
    <s v="S002"/>
    <x v="0"/>
    <x v="3"/>
    <n v="20"/>
    <x v="744"/>
    <n v="848820"/>
    <n v="87"/>
    <n v="67"/>
    <s v="E006"/>
    <s v="C0073"/>
    <x v="0"/>
    <x v="1"/>
    <s v="Regular Transaction"/>
    <s v="OK"/>
    <s v="OK"/>
    <s v="OK"/>
    <s v="OK"/>
    <s v="OK"/>
    <s v="OK"/>
    <s v="OK"/>
    <s v="OK"/>
    <s v="OK"/>
    <s v="OK"/>
  </r>
  <r>
    <x v="749"/>
    <x v="472"/>
    <x v="1"/>
    <x v="1"/>
    <x v="0"/>
    <s v="Computers"/>
    <s v="S007"/>
    <x v="1"/>
    <x v="3"/>
    <n v="82"/>
    <x v="745"/>
    <n v="2755692"/>
    <n v="308"/>
    <n v="226"/>
    <s v="E019"/>
    <s v="C0392"/>
    <x v="1"/>
    <x v="2"/>
    <s v="Regular Transaction"/>
    <s v="OK"/>
    <s v="OK"/>
    <s v="OK"/>
    <s v="OK"/>
    <s v="OK"/>
    <s v="OK"/>
    <s v="OK"/>
    <s v="OK"/>
    <s v="OK"/>
    <s v="OK"/>
  </r>
  <r>
    <x v="750"/>
    <x v="435"/>
    <x v="8"/>
    <x v="8"/>
    <x v="2"/>
    <s v="Chairs"/>
    <s v="S016"/>
    <x v="2"/>
    <x v="2"/>
    <n v="57"/>
    <x v="746"/>
    <n v="266817"/>
    <n v="369"/>
    <n v="426"/>
    <s v="E006"/>
    <m/>
    <x v="0"/>
    <x v="2"/>
    <s v="Regular Transaction"/>
    <s v="OK"/>
    <s v="OK"/>
    <s v="OK"/>
    <s v="OK"/>
    <s v="OK"/>
    <s v="OK"/>
    <s v="OK"/>
    <s v="OK"/>
    <s v="OK"/>
    <s v="OK"/>
  </r>
  <r>
    <x v="751"/>
    <x v="473"/>
    <x v="8"/>
    <x v="8"/>
    <x v="2"/>
    <s v="Chairs"/>
    <s v="S020"/>
    <x v="2"/>
    <x v="0"/>
    <n v="58"/>
    <x v="747"/>
    <n v="323292"/>
    <n v="178"/>
    <n v="236"/>
    <s v="E012"/>
    <m/>
    <x v="2"/>
    <x v="1"/>
    <s v="Regular Transaction"/>
    <s v="OK"/>
    <s v="OK"/>
    <s v="OK"/>
    <s v="OK"/>
    <s v="OK"/>
    <s v="OK"/>
    <s v="OK"/>
    <s v="OK"/>
    <s v="OK"/>
    <s v="OK"/>
  </r>
  <r>
    <x v="752"/>
    <x v="474"/>
    <x v="6"/>
    <x v="6"/>
    <x v="1"/>
    <s v="Files"/>
    <s v="S015"/>
    <x v="2"/>
    <x v="2"/>
    <n v="52"/>
    <x v="748"/>
    <n v="1236560"/>
    <n v="347"/>
    <n v="399"/>
    <s v="E010"/>
    <m/>
    <x v="3"/>
    <x v="0"/>
    <s v="Regular Transaction"/>
    <s v="OK"/>
    <s v="OK"/>
    <s v="OK"/>
    <s v="OK"/>
    <s v="OK"/>
    <s v="OK"/>
    <s v="OK"/>
    <s v="OK"/>
    <s v="OK"/>
    <s v="OK"/>
  </r>
  <r>
    <x v="753"/>
    <x v="475"/>
    <x v="9"/>
    <x v="9"/>
    <x v="0"/>
    <s v="Accessories"/>
    <s v="S019"/>
    <x v="4"/>
    <x v="1"/>
    <n v="63"/>
    <x v="749"/>
    <n v="2704653"/>
    <n v="97"/>
    <n v="34"/>
    <s v="E008"/>
    <m/>
    <x v="3"/>
    <x v="0"/>
    <s v="Regular Transaction"/>
    <s v="OK"/>
    <s v="OK"/>
    <s v="OK"/>
    <s v="OK"/>
    <s v="OK"/>
    <s v="OK"/>
    <s v="OK"/>
    <s v="OK"/>
    <s v="OK"/>
    <s v="OK"/>
  </r>
  <r>
    <x v="754"/>
    <x v="346"/>
    <x v="9"/>
    <x v="9"/>
    <x v="0"/>
    <s v="Accessories"/>
    <s v="S018"/>
    <x v="0"/>
    <x v="3"/>
    <n v="43"/>
    <x v="750"/>
    <n v="614470"/>
    <n v="474"/>
    <n v="431"/>
    <s v="E008"/>
    <s v="C0086"/>
    <x v="2"/>
    <x v="1"/>
    <s v="Regular Transaction"/>
    <s v="OK"/>
    <s v="OK"/>
    <s v="OK"/>
    <s v="OK"/>
    <s v="OK"/>
    <s v="OK"/>
    <s v="OK"/>
    <s v="OK"/>
    <s v="OK"/>
    <s v="OK"/>
  </r>
  <r>
    <x v="755"/>
    <x v="274"/>
    <x v="5"/>
    <x v="5"/>
    <x v="2"/>
    <s v="Desks"/>
    <s v="S019"/>
    <x v="0"/>
    <x v="3"/>
    <n v="86"/>
    <x v="751"/>
    <n v="1710540"/>
    <n v="464"/>
    <n v="378"/>
    <s v="E006"/>
    <s v="C0421"/>
    <x v="0"/>
    <x v="0"/>
    <s v="Regular Transaction"/>
    <s v="OK"/>
    <s v="OK"/>
    <s v="OK"/>
    <s v="OK"/>
    <s v="OK"/>
    <s v="OK"/>
    <s v="OK"/>
    <s v="OK"/>
    <s v="OK"/>
    <s v="OK"/>
  </r>
  <r>
    <x v="756"/>
    <x v="476"/>
    <x v="7"/>
    <x v="7"/>
    <x v="0"/>
    <s v="Printers"/>
    <s v="S005"/>
    <x v="4"/>
    <x v="2"/>
    <n v="48"/>
    <x v="752"/>
    <n v="1522224"/>
    <n v="184"/>
    <n v="232"/>
    <s v="E017"/>
    <m/>
    <x v="3"/>
    <x v="2"/>
    <s v="Regular Transaction"/>
    <s v="OK"/>
    <s v="OK"/>
    <s v="OK"/>
    <s v="OK"/>
    <s v="OK"/>
    <s v="OK"/>
    <s v="OK"/>
    <s v="OK"/>
    <s v="OK"/>
    <s v="OK"/>
  </r>
  <r>
    <x v="757"/>
    <x v="278"/>
    <x v="1"/>
    <x v="1"/>
    <x v="0"/>
    <s v="Computers"/>
    <s v="S003"/>
    <x v="1"/>
    <x v="3"/>
    <n v="54"/>
    <x v="753"/>
    <n v="1056564"/>
    <n v="153"/>
    <n v="99"/>
    <s v="E007"/>
    <s v="C0395"/>
    <x v="0"/>
    <x v="1"/>
    <s v="Regular Transaction"/>
    <s v="OK"/>
    <s v="OK"/>
    <s v="OK"/>
    <s v="OK"/>
    <s v="OK"/>
    <s v="OK"/>
    <s v="OK"/>
    <s v="OK"/>
    <s v="OK"/>
    <s v="OK"/>
  </r>
  <r>
    <x v="758"/>
    <x v="18"/>
    <x v="1"/>
    <x v="1"/>
    <x v="0"/>
    <s v="Computers"/>
    <s v="S004"/>
    <x v="0"/>
    <x v="2"/>
    <n v="85"/>
    <x v="754"/>
    <n v="608855"/>
    <n v="129"/>
    <n v="214"/>
    <s v="E015"/>
    <m/>
    <x v="3"/>
    <x v="2"/>
    <s v="Regular Transaction"/>
    <s v="OK"/>
    <s v="OK"/>
    <s v="OK"/>
    <s v="OK"/>
    <s v="OK"/>
    <s v="OK"/>
    <s v="OK"/>
    <s v="OK"/>
    <s v="OK"/>
    <s v="OK"/>
  </r>
  <r>
    <x v="759"/>
    <x v="477"/>
    <x v="0"/>
    <x v="0"/>
    <x v="0"/>
    <s v="Accessories"/>
    <s v="S020"/>
    <x v="2"/>
    <x v="0"/>
    <n v="28"/>
    <x v="755"/>
    <n v="605332"/>
    <n v="351"/>
    <n v="379"/>
    <s v="E014"/>
    <m/>
    <x v="1"/>
    <x v="2"/>
    <s v="Regular Transaction"/>
    <s v="OK"/>
    <s v="OK"/>
    <s v="OK"/>
    <s v="OK"/>
    <s v="OK"/>
    <s v="OK"/>
    <s v="OK"/>
    <s v="OK"/>
    <s v="OK"/>
    <s v="OK"/>
  </r>
  <r>
    <x v="760"/>
    <x v="206"/>
    <x v="9"/>
    <x v="9"/>
    <x v="0"/>
    <s v="Accessories"/>
    <s v="S016"/>
    <x v="1"/>
    <x v="0"/>
    <n v="11"/>
    <x v="756"/>
    <n v="414315"/>
    <n v="304"/>
    <n v="315"/>
    <s v="E016"/>
    <m/>
    <x v="3"/>
    <x v="1"/>
    <s v="Regular Transaction"/>
    <s v="OK"/>
    <s v="OK"/>
    <s v="OK"/>
    <s v="OK"/>
    <s v="OK"/>
    <s v="OK"/>
    <s v="OK"/>
    <s v="OK"/>
    <s v="OK"/>
    <s v="OK"/>
  </r>
  <r>
    <x v="761"/>
    <x v="478"/>
    <x v="9"/>
    <x v="9"/>
    <x v="0"/>
    <s v="Accessories"/>
    <s v="S016"/>
    <x v="4"/>
    <x v="0"/>
    <n v="40"/>
    <x v="757"/>
    <n v="769800"/>
    <n v="100"/>
    <n v="140"/>
    <s v="E009"/>
    <m/>
    <x v="3"/>
    <x v="0"/>
    <s v="Regular Transaction"/>
    <s v="OK"/>
    <s v="OK"/>
    <s v="OK"/>
    <s v="OK"/>
    <s v="OK"/>
    <s v="OK"/>
    <s v="OK"/>
    <s v="OK"/>
    <s v="OK"/>
    <s v="OK"/>
  </r>
  <r>
    <x v="762"/>
    <x v="422"/>
    <x v="3"/>
    <x v="3"/>
    <x v="1"/>
    <s v="Books"/>
    <s v="S002"/>
    <x v="1"/>
    <x v="0"/>
    <n v="32"/>
    <x v="758"/>
    <n v="1011488"/>
    <n v="499"/>
    <n v="531"/>
    <s v="E004"/>
    <m/>
    <x v="3"/>
    <x v="2"/>
    <s v="Regular Transaction"/>
    <s v="OK"/>
    <s v="OK"/>
    <s v="OK"/>
    <s v="OK"/>
    <s v="OK"/>
    <s v="OK"/>
    <s v="OK"/>
    <s v="OK"/>
    <s v="OK"/>
    <s v="OK"/>
  </r>
  <r>
    <x v="763"/>
    <x v="98"/>
    <x v="0"/>
    <x v="0"/>
    <x v="0"/>
    <s v="Accessories"/>
    <s v="S009"/>
    <x v="1"/>
    <x v="3"/>
    <n v="10"/>
    <x v="759"/>
    <n v="242120"/>
    <n v="140"/>
    <n v="130"/>
    <s v="E004"/>
    <s v="C0350"/>
    <x v="3"/>
    <x v="0"/>
    <s v="Regular Transaction"/>
    <s v="OK"/>
    <s v="OK"/>
    <s v="OK"/>
    <s v="OK"/>
    <s v="OK"/>
    <s v="OK"/>
    <s v="OK"/>
    <s v="OK"/>
    <s v="OK"/>
    <s v="OK"/>
  </r>
  <r>
    <x v="764"/>
    <x v="411"/>
    <x v="1"/>
    <x v="1"/>
    <x v="0"/>
    <s v="Computers"/>
    <s v="S013"/>
    <x v="1"/>
    <x v="0"/>
    <n v="88"/>
    <x v="760"/>
    <n v="1628792"/>
    <n v="368"/>
    <n v="456"/>
    <s v="E007"/>
    <m/>
    <x v="2"/>
    <x v="1"/>
    <s v="Regular Transaction"/>
    <s v="OK"/>
    <s v="OK"/>
    <s v="OK"/>
    <s v="OK"/>
    <s v="OK"/>
    <s v="OK"/>
    <s v="OK"/>
    <s v="OK"/>
    <s v="OK"/>
    <s v="OK"/>
  </r>
  <r>
    <x v="765"/>
    <x v="296"/>
    <x v="4"/>
    <x v="4"/>
    <x v="1"/>
    <s v="Writing"/>
    <s v="S012"/>
    <x v="1"/>
    <x v="0"/>
    <n v="73"/>
    <x v="761"/>
    <n v="791539"/>
    <n v="408"/>
    <n v="481"/>
    <s v="E011"/>
    <m/>
    <x v="2"/>
    <x v="2"/>
    <s v="Regular Transaction"/>
    <s v="OK"/>
    <s v="OK"/>
    <s v="OK"/>
    <s v="OK"/>
    <s v="OK"/>
    <s v="OK"/>
    <s v="OK"/>
    <s v="OK"/>
    <s v="OK"/>
    <s v="OK"/>
  </r>
  <r>
    <x v="766"/>
    <x v="479"/>
    <x v="6"/>
    <x v="6"/>
    <x v="1"/>
    <s v="Files"/>
    <s v="S010"/>
    <x v="0"/>
    <x v="3"/>
    <n v="90"/>
    <x v="762"/>
    <n v="1627200"/>
    <n v="353"/>
    <n v="263"/>
    <s v="E010"/>
    <s v="C0359"/>
    <x v="0"/>
    <x v="2"/>
    <s v="Regular Transaction"/>
    <s v="OK"/>
    <s v="OK"/>
    <s v="OK"/>
    <s v="OK"/>
    <s v="OK"/>
    <s v="OK"/>
    <s v="OK"/>
    <s v="OK"/>
    <s v="OK"/>
    <s v="OK"/>
  </r>
  <r>
    <x v="767"/>
    <x v="175"/>
    <x v="4"/>
    <x v="4"/>
    <x v="1"/>
    <s v="Writing"/>
    <s v="S001"/>
    <x v="1"/>
    <x v="2"/>
    <n v="32"/>
    <x v="763"/>
    <n v="1386624"/>
    <n v="56"/>
    <n v="88"/>
    <s v="E015"/>
    <m/>
    <x v="1"/>
    <x v="1"/>
    <s v="Regular Transaction"/>
    <s v="OK"/>
    <s v="OK"/>
    <s v="OK"/>
    <s v="OK"/>
    <s v="OK"/>
    <s v="OK"/>
    <s v="OK"/>
    <s v="OK"/>
    <s v="OK"/>
    <s v="OK"/>
  </r>
  <r>
    <x v="768"/>
    <x v="393"/>
    <x v="5"/>
    <x v="5"/>
    <x v="2"/>
    <s v="Desks"/>
    <s v="S014"/>
    <x v="0"/>
    <x v="1"/>
    <n v="93"/>
    <x v="764"/>
    <n v="4005417"/>
    <n v="107"/>
    <n v="200"/>
    <s v="E019"/>
    <m/>
    <x v="1"/>
    <x v="1"/>
    <s v="Regular Transaction"/>
    <s v="OK"/>
    <s v="OK"/>
    <s v="OK"/>
    <s v="OK"/>
    <s v="OK"/>
    <s v="OK"/>
    <s v="OK"/>
    <s v="OK"/>
    <s v="OK"/>
    <s v="OK"/>
  </r>
  <r>
    <x v="769"/>
    <x v="290"/>
    <x v="0"/>
    <x v="0"/>
    <x v="0"/>
    <s v="Accessories"/>
    <s v="S017"/>
    <x v="1"/>
    <x v="3"/>
    <n v="35"/>
    <x v="765"/>
    <n v="695835"/>
    <n v="486"/>
    <n v="451"/>
    <s v="E013"/>
    <s v="C0258"/>
    <x v="2"/>
    <x v="1"/>
    <s v="Regular Transaction"/>
    <s v="OK"/>
    <s v="OK"/>
    <s v="OK"/>
    <s v="OK"/>
    <s v="OK"/>
    <s v="OK"/>
    <s v="OK"/>
    <s v="OK"/>
    <s v="OK"/>
    <s v="OK"/>
  </r>
  <r>
    <x v="770"/>
    <x v="446"/>
    <x v="2"/>
    <x v="2"/>
    <x v="0"/>
    <s v="Displays"/>
    <s v="S002"/>
    <x v="1"/>
    <x v="1"/>
    <n v="33"/>
    <x v="766"/>
    <n v="1206051"/>
    <n v="99"/>
    <n v="132"/>
    <s v="E002"/>
    <m/>
    <x v="3"/>
    <x v="0"/>
    <s v="Regular Transaction"/>
    <s v="OK"/>
    <s v="OK"/>
    <s v="OK"/>
    <s v="OK"/>
    <s v="OK"/>
    <s v="OK"/>
    <s v="OK"/>
    <s v="OK"/>
    <s v="OK"/>
    <s v="OK"/>
  </r>
  <r>
    <x v="771"/>
    <x v="99"/>
    <x v="9"/>
    <x v="9"/>
    <x v="0"/>
    <s v="Accessories"/>
    <s v="S014"/>
    <x v="2"/>
    <x v="0"/>
    <n v="93"/>
    <x v="767"/>
    <n v="4060380"/>
    <n v="257"/>
    <n v="350"/>
    <s v="E009"/>
    <m/>
    <x v="3"/>
    <x v="0"/>
    <s v="Regular Transaction"/>
    <s v="OK"/>
    <s v="OK"/>
    <s v="OK"/>
    <s v="OK"/>
    <s v="OK"/>
    <s v="OK"/>
    <s v="OK"/>
    <s v="OK"/>
    <s v="OK"/>
    <s v="OK"/>
  </r>
  <r>
    <x v="772"/>
    <x v="480"/>
    <x v="9"/>
    <x v="9"/>
    <x v="0"/>
    <s v="Accessories"/>
    <s v="S003"/>
    <x v="1"/>
    <x v="1"/>
    <n v="100"/>
    <x v="768"/>
    <n v="743500"/>
    <n v="312"/>
    <n v="412"/>
    <s v="E015"/>
    <m/>
    <x v="0"/>
    <x v="0"/>
    <s v="Regular Transaction"/>
    <s v="OK"/>
    <s v="OK"/>
    <s v="OK"/>
    <s v="OK"/>
    <s v="OK"/>
    <s v="OK"/>
    <s v="OK"/>
    <s v="OK"/>
    <s v="OK"/>
    <s v="OK"/>
  </r>
  <r>
    <x v="773"/>
    <x v="481"/>
    <x v="4"/>
    <x v="4"/>
    <x v="1"/>
    <s v="Writing"/>
    <s v="S016"/>
    <x v="0"/>
    <x v="1"/>
    <n v="11"/>
    <x v="769"/>
    <n v="268290"/>
    <n v="270"/>
    <n v="259"/>
    <s v="E016"/>
    <m/>
    <x v="3"/>
    <x v="0"/>
    <s v="Regular Transaction"/>
    <s v="OK"/>
    <s v="OK"/>
    <s v="OK"/>
    <s v="OK"/>
    <s v="OK"/>
    <s v="OK"/>
    <s v="OK"/>
    <s v="OK"/>
    <s v="OK"/>
    <s v="OK"/>
  </r>
  <r>
    <x v="774"/>
    <x v="46"/>
    <x v="4"/>
    <x v="4"/>
    <x v="1"/>
    <s v="Writing"/>
    <s v="S020"/>
    <x v="1"/>
    <x v="1"/>
    <n v="74"/>
    <x v="770"/>
    <n v="2828798"/>
    <n v="97"/>
    <n v="23"/>
    <s v="E019"/>
    <m/>
    <x v="3"/>
    <x v="1"/>
    <s v="Regular Transaction"/>
    <s v="OK"/>
    <s v="OK"/>
    <s v="OK"/>
    <s v="OK"/>
    <s v="OK"/>
    <s v="OK"/>
    <s v="OK"/>
    <s v="OK"/>
    <s v="OK"/>
    <s v="OK"/>
  </r>
  <r>
    <x v="775"/>
    <x v="19"/>
    <x v="1"/>
    <x v="1"/>
    <x v="0"/>
    <s v="Computers"/>
    <s v="S019"/>
    <x v="1"/>
    <x v="2"/>
    <n v="15"/>
    <x v="771"/>
    <n v="257280"/>
    <n v="105"/>
    <n v="120"/>
    <s v="E002"/>
    <m/>
    <x v="2"/>
    <x v="2"/>
    <s v="Regular Transaction"/>
    <s v="OK"/>
    <s v="OK"/>
    <s v="OK"/>
    <s v="OK"/>
    <s v="OK"/>
    <s v="OK"/>
    <s v="OK"/>
    <s v="OK"/>
    <s v="OK"/>
    <s v="OK"/>
  </r>
  <r>
    <x v="776"/>
    <x v="482"/>
    <x v="5"/>
    <x v="5"/>
    <x v="2"/>
    <s v="Desks"/>
    <s v="S005"/>
    <x v="0"/>
    <x v="3"/>
    <n v="75"/>
    <x v="772"/>
    <n v="215475"/>
    <n v="428"/>
    <n v="353"/>
    <s v="E014"/>
    <s v="C0478"/>
    <x v="3"/>
    <x v="1"/>
    <s v="Regular Transaction"/>
    <s v="OK"/>
    <s v="OK"/>
    <s v="OK"/>
    <s v="OK"/>
    <s v="OK"/>
    <s v="OK"/>
    <s v="OK"/>
    <s v="OK"/>
    <s v="OK"/>
    <s v="OK"/>
  </r>
  <r>
    <x v="777"/>
    <x v="483"/>
    <x v="7"/>
    <x v="7"/>
    <x v="0"/>
    <s v="Printers"/>
    <s v="S005"/>
    <x v="0"/>
    <x v="2"/>
    <n v="25"/>
    <x v="773"/>
    <n v="655150"/>
    <n v="56"/>
    <n v="81"/>
    <s v="E004"/>
    <m/>
    <x v="0"/>
    <x v="1"/>
    <s v="Regular Transaction"/>
    <s v="OK"/>
    <s v="OK"/>
    <s v="OK"/>
    <s v="OK"/>
    <s v="OK"/>
    <s v="OK"/>
    <s v="OK"/>
    <s v="OK"/>
    <s v="OK"/>
    <s v="OK"/>
  </r>
  <r>
    <x v="778"/>
    <x v="11"/>
    <x v="3"/>
    <x v="3"/>
    <x v="1"/>
    <s v="Books"/>
    <s v="S010"/>
    <x v="2"/>
    <x v="3"/>
    <n v="10"/>
    <x v="774"/>
    <n v="107550"/>
    <n v="319"/>
    <n v="309"/>
    <s v="E006"/>
    <s v="C0500"/>
    <x v="0"/>
    <x v="2"/>
    <s v="Regular Transaction"/>
    <s v="OK"/>
    <s v="OK"/>
    <s v="OK"/>
    <s v="OK"/>
    <s v="OK"/>
    <s v="OK"/>
    <s v="OK"/>
    <s v="OK"/>
    <s v="OK"/>
    <s v="OK"/>
  </r>
  <r>
    <x v="779"/>
    <x v="26"/>
    <x v="1"/>
    <x v="1"/>
    <x v="0"/>
    <s v="Computers"/>
    <s v="S002"/>
    <x v="0"/>
    <x v="3"/>
    <n v="36"/>
    <x v="775"/>
    <n v="274284"/>
    <n v="327"/>
    <n v="291"/>
    <s v="E012"/>
    <s v="C0318"/>
    <x v="2"/>
    <x v="0"/>
    <s v="Regular Transaction"/>
    <s v="OK"/>
    <s v="OK"/>
    <s v="OK"/>
    <s v="OK"/>
    <s v="OK"/>
    <s v="OK"/>
    <s v="OK"/>
    <s v="OK"/>
    <s v="OK"/>
    <s v="OK"/>
  </r>
  <r>
    <x v="780"/>
    <x v="17"/>
    <x v="6"/>
    <x v="6"/>
    <x v="1"/>
    <s v="Files"/>
    <s v="S018"/>
    <x v="0"/>
    <x v="2"/>
    <n v="46"/>
    <x v="776"/>
    <n v="1031780"/>
    <n v="50"/>
    <n v="96"/>
    <s v="E010"/>
    <m/>
    <x v="1"/>
    <x v="0"/>
    <s v="Regular Transaction"/>
    <s v="OK"/>
    <s v="OK"/>
    <s v="OK"/>
    <s v="OK"/>
    <s v="OK"/>
    <s v="OK"/>
    <s v="OK"/>
    <s v="OK"/>
    <s v="OK"/>
    <s v="OK"/>
  </r>
  <r>
    <x v="781"/>
    <x v="484"/>
    <x v="3"/>
    <x v="3"/>
    <x v="1"/>
    <s v="Books"/>
    <s v="S009"/>
    <x v="3"/>
    <x v="1"/>
    <n v="17"/>
    <x v="777"/>
    <n v="361420"/>
    <n v="295"/>
    <n v="312"/>
    <s v="E020"/>
    <m/>
    <x v="2"/>
    <x v="2"/>
    <s v="Regular Transaction"/>
    <s v="OK"/>
    <s v="OK"/>
    <s v="OK"/>
    <s v="OK"/>
    <s v="OK"/>
    <s v="OK"/>
    <s v="OK"/>
    <s v="OK"/>
    <s v="OK"/>
    <s v="OK"/>
  </r>
  <r>
    <x v="782"/>
    <x v="299"/>
    <x v="3"/>
    <x v="3"/>
    <x v="1"/>
    <s v="Books"/>
    <s v="S011"/>
    <x v="4"/>
    <x v="0"/>
    <n v="57"/>
    <x v="778"/>
    <n v="831573"/>
    <n v="253"/>
    <n v="310"/>
    <s v="E002"/>
    <m/>
    <x v="2"/>
    <x v="0"/>
    <s v="Regular Transaction"/>
    <s v="OK"/>
    <s v="OK"/>
    <s v="OK"/>
    <s v="OK"/>
    <s v="OK"/>
    <s v="OK"/>
    <s v="OK"/>
    <s v="OK"/>
    <s v="OK"/>
    <s v="OK"/>
  </r>
  <r>
    <x v="783"/>
    <x v="175"/>
    <x v="7"/>
    <x v="7"/>
    <x v="0"/>
    <s v="Printers"/>
    <s v="S018"/>
    <x v="4"/>
    <x v="3"/>
    <n v="13"/>
    <x v="779"/>
    <n v="119548"/>
    <n v="427"/>
    <n v="414"/>
    <s v="E020"/>
    <s v="C0259"/>
    <x v="0"/>
    <x v="0"/>
    <s v="Regular Transaction"/>
    <s v="OK"/>
    <s v="OK"/>
    <s v="OK"/>
    <s v="OK"/>
    <s v="OK"/>
    <s v="OK"/>
    <s v="OK"/>
    <s v="OK"/>
    <s v="OK"/>
    <s v="OK"/>
  </r>
  <r>
    <x v="784"/>
    <x v="485"/>
    <x v="2"/>
    <x v="2"/>
    <x v="0"/>
    <s v="Displays"/>
    <s v="S017"/>
    <x v="3"/>
    <x v="0"/>
    <n v="93"/>
    <x v="780"/>
    <n v="530007"/>
    <n v="188"/>
    <n v="281"/>
    <s v="E016"/>
    <m/>
    <x v="1"/>
    <x v="1"/>
    <s v="Regular Transaction"/>
    <s v="OK"/>
    <s v="OK"/>
    <s v="OK"/>
    <s v="OK"/>
    <s v="OK"/>
    <s v="OK"/>
    <s v="OK"/>
    <s v="OK"/>
    <s v="OK"/>
    <s v="OK"/>
  </r>
  <r>
    <x v="785"/>
    <x v="190"/>
    <x v="5"/>
    <x v="5"/>
    <x v="2"/>
    <s v="Desks"/>
    <s v="S005"/>
    <x v="2"/>
    <x v="0"/>
    <n v="74"/>
    <x v="781"/>
    <n v="2866686"/>
    <n v="190"/>
    <n v="264"/>
    <s v="E010"/>
    <m/>
    <x v="2"/>
    <x v="2"/>
    <s v="Regular Transaction"/>
    <s v="OK"/>
    <s v="OK"/>
    <s v="OK"/>
    <s v="OK"/>
    <s v="OK"/>
    <s v="OK"/>
    <s v="OK"/>
    <s v="OK"/>
    <s v="OK"/>
    <s v="OK"/>
  </r>
  <r>
    <x v="786"/>
    <x v="12"/>
    <x v="7"/>
    <x v="7"/>
    <x v="0"/>
    <s v="Printers"/>
    <s v="S020"/>
    <x v="2"/>
    <x v="0"/>
    <n v="39"/>
    <x v="782"/>
    <n v="694122"/>
    <n v="62"/>
    <n v="101"/>
    <s v="E011"/>
    <m/>
    <x v="1"/>
    <x v="1"/>
    <s v="Regular Transaction"/>
    <s v="OK"/>
    <s v="OK"/>
    <s v="OK"/>
    <s v="OK"/>
    <s v="OK"/>
    <s v="OK"/>
    <s v="OK"/>
    <s v="OK"/>
    <s v="OK"/>
    <s v="OK"/>
  </r>
  <r>
    <x v="787"/>
    <x v="385"/>
    <x v="4"/>
    <x v="4"/>
    <x v="1"/>
    <s v="Writing"/>
    <s v="S011"/>
    <x v="2"/>
    <x v="0"/>
    <n v="18"/>
    <x v="783"/>
    <n v="233568"/>
    <n v="414"/>
    <n v="432"/>
    <s v="E013"/>
    <m/>
    <x v="0"/>
    <x v="1"/>
    <s v="Regular Transaction"/>
    <s v="OK"/>
    <s v="OK"/>
    <s v="OK"/>
    <s v="OK"/>
    <s v="OK"/>
    <s v="OK"/>
    <s v="OK"/>
    <s v="OK"/>
    <s v="OK"/>
    <s v="OK"/>
  </r>
  <r>
    <x v="788"/>
    <x v="132"/>
    <x v="3"/>
    <x v="3"/>
    <x v="1"/>
    <s v="Books"/>
    <s v="S013"/>
    <x v="1"/>
    <x v="1"/>
    <n v="81"/>
    <x v="784"/>
    <n v="3784806"/>
    <n v="230"/>
    <n v="149"/>
    <s v="E010"/>
    <m/>
    <x v="1"/>
    <x v="2"/>
    <s v="Regular Transaction"/>
    <s v="OK"/>
    <s v="OK"/>
    <s v="OK"/>
    <s v="OK"/>
    <s v="OK"/>
    <s v="OK"/>
    <s v="OK"/>
    <s v="OK"/>
    <s v="OK"/>
    <s v="OK"/>
  </r>
  <r>
    <x v="789"/>
    <x v="212"/>
    <x v="0"/>
    <x v="0"/>
    <x v="0"/>
    <s v="Accessories"/>
    <s v="S003"/>
    <x v="1"/>
    <x v="2"/>
    <n v="45"/>
    <x v="785"/>
    <n v="2084805"/>
    <n v="284"/>
    <n v="329"/>
    <s v="E018"/>
    <m/>
    <x v="1"/>
    <x v="2"/>
    <s v="Regular Transaction"/>
    <s v="OK"/>
    <s v="OK"/>
    <s v="OK"/>
    <s v="OK"/>
    <s v="OK"/>
    <s v="OK"/>
    <s v="OK"/>
    <s v="OK"/>
    <s v="OK"/>
    <s v="OK"/>
  </r>
  <r>
    <x v="790"/>
    <x v="486"/>
    <x v="3"/>
    <x v="3"/>
    <x v="1"/>
    <s v="Books"/>
    <s v="S003"/>
    <x v="4"/>
    <x v="0"/>
    <n v="75"/>
    <x v="786"/>
    <n v="2575200"/>
    <n v="220"/>
    <n v="295"/>
    <s v="E014"/>
    <m/>
    <x v="0"/>
    <x v="0"/>
    <s v="Regular Transaction"/>
    <s v="OK"/>
    <s v="OK"/>
    <s v="OK"/>
    <s v="OK"/>
    <s v="OK"/>
    <s v="OK"/>
    <s v="OK"/>
    <s v="OK"/>
    <s v="OK"/>
    <s v="OK"/>
  </r>
  <r>
    <x v="791"/>
    <x v="368"/>
    <x v="1"/>
    <x v="1"/>
    <x v="0"/>
    <s v="Computers"/>
    <s v="S012"/>
    <x v="0"/>
    <x v="1"/>
    <n v="44"/>
    <x v="787"/>
    <n v="71984"/>
    <n v="119"/>
    <n v="163"/>
    <s v="E018"/>
    <m/>
    <x v="3"/>
    <x v="2"/>
    <s v="Regular Transaction"/>
    <s v="OK"/>
    <s v="OK"/>
    <s v="OK"/>
    <s v="OK"/>
    <s v="OK"/>
    <s v="OK"/>
    <s v="OK"/>
    <s v="OK"/>
    <s v="OK"/>
    <s v="OK"/>
  </r>
  <r>
    <x v="792"/>
    <x v="431"/>
    <x v="7"/>
    <x v="7"/>
    <x v="0"/>
    <s v="Printers"/>
    <s v="S013"/>
    <x v="0"/>
    <x v="2"/>
    <n v="55"/>
    <x v="788"/>
    <n v="193325"/>
    <n v="394"/>
    <n v="449"/>
    <s v="E002"/>
    <m/>
    <x v="3"/>
    <x v="1"/>
    <s v="Regular Transaction"/>
    <s v="OK"/>
    <s v="OK"/>
    <s v="OK"/>
    <s v="OK"/>
    <s v="OK"/>
    <s v="OK"/>
    <s v="OK"/>
    <s v="OK"/>
    <s v="OK"/>
    <s v="OK"/>
  </r>
  <r>
    <x v="793"/>
    <x v="487"/>
    <x v="9"/>
    <x v="9"/>
    <x v="0"/>
    <s v="Accessories"/>
    <s v="S016"/>
    <x v="2"/>
    <x v="1"/>
    <n v="44"/>
    <x v="789"/>
    <n v="1621708"/>
    <n v="220"/>
    <n v="264"/>
    <s v="E019"/>
    <m/>
    <x v="0"/>
    <x v="2"/>
    <s v="Regular Transaction"/>
    <s v="OK"/>
    <s v="OK"/>
    <s v="OK"/>
    <s v="OK"/>
    <s v="OK"/>
    <s v="OK"/>
    <s v="OK"/>
    <s v="OK"/>
    <s v="OK"/>
    <s v="OK"/>
  </r>
  <r>
    <x v="794"/>
    <x v="488"/>
    <x v="9"/>
    <x v="9"/>
    <x v="0"/>
    <s v="Accessories"/>
    <s v="S019"/>
    <x v="4"/>
    <x v="3"/>
    <n v="58"/>
    <x v="790"/>
    <n v="1577890"/>
    <n v="321"/>
    <n v="263"/>
    <s v="E006"/>
    <s v="C0482"/>
    <x v="1"/>
    <x v="0"/>
    <s v="Regular Transaction"/>
    <s v="OK"/>
    <s v="OK"/>
    <s v="OK"/>
    <s v="OK"/>
    <s v="OK"/>
    <s v="OK"/>
    <s v="OK"/>
    <s v="OK"/>
    <s v="OK"/>
    <s v="OK"/>
  </r>
  <r>
    <x v="795"/>
    <x v="179"/>
    <x v="9"/>
    <x v="9"/>
    <x v="0"/>
    <s v="Accessories"/>
    <s v="S019"/>
    <x v="3"/>
    <x v="3"/>
    <n v="18"/>
    <x v="791"/>
    <n v="319518"/>
    <n v="437"/>
    <n v="419"/>
    <s v="E015"/>
    <s v="C0369"/>
    <x v="3"/>
    <x v="0"/>
    <s v="Regular Transaction"/>
    <s v="OK"/>
    <s v="OK"/>
    <s v="OK"/>
    <s v="OK"/>
    <s v="OK"/>
    <s v="OK"/>
    <s v="OK"/>
    <s v="OK"/>
    <s v="OK"/>
    <s v="OK"/>
  </r>
  <r>
    <x v="796"/>
    <x v="359"/>
    <x v="1"/>
    <x v="1"/>
    <x v="0"/>
    <s v="Computers"/>
    <s v="S007"/>
    <x v="3"/>
    <x v="1"/>
    <n v="32"/>
    <x v="792"/>
    <n v="984416"/>
    <n v="344"/>
    <n v="376"/>
    <s v="E018"/>
    <m/>
    <x v="0"/>
    <x v="2"/>
    <s v="Regular Transaction"/>
    <s v="OK"/>
    <s v="OK"/>
    <s v="OK"/>
    <s v="OK"/>
    <s v="OK"/>
    <s v="OK"/>
    <s v="OK"/>
    <s v="OK"/>
    <s v="OK"/>
    <s v="OK"/>
  </r>
  <r>
    <x v="797"/>
    <x v="489"/>
    <x v="9"/>
    <x v="9"/>
    <x v="0"/>
    <s v="Accessories"/>
    <s v="S013"/>
    <x v="0"/>
    <x v="3"/>
    <n v="41"/>
    <x v="793"/>
    <n v="970388"/>
    <n v="473"/>
    <n v="432"/>
    <s v="E014"/>
    <s v="C0247"/>
    <x v="0"/>
    <x v="2"/>
    <s v="Regular Transaction"/>
    <s v="OK"/>
    <s v="OK"/>
    <s v="OK"/>
    <s v="OK"/>
    <s v="OK"/>
    <s v="OK"/>
    <s v="OK"/>
    <s v="OK"/>
    <s v="OK"/>
    <s v="OK"/>
  </r>
  <r>
    <x v="798"/>
    <x v="490"/>
    <x v="7"/>
    <x v="7"/>
    <x v="0"/>
    <s v="Printers"/>
    <s v="S014"/>
    <x v="0"/>
    <x v="2"/>
    <n v="96"/>
    <x v="794"/>
    <n v="1605216"/>
    <n v="335"/>
    <n v="431"/>
    <s v="E016"/>
    <m/>
    <x v="2"/>
    <x v="2"/>
    <s v="Regular Transaction"/>
    <s v="OK"/>
    <s v="OK"/>
    <s v="OK"/>
    <s v="OK"/>
    <s v="OK"/>
    <s v="OK"/>
    <s v="OK"/>
    <s v="OK"/>
    <s v="OK"/>
    <s v="OK"/>
  </r>
  <r>
    <x v="799"/>
    <x v="158"/>
    <x v="6"/>
    <x v="6"/>
    <x v="1"/>
    <s v="Files"/>
    <s v="S012"/>
    <x v="1"/>
    <x v="2"/>
    <n v="100"/>
    <x v="795"/>
    <n v="1443300"/>
    <n v="168"/>
    <n v="268"/>
    <s v="E014"/>
    <m/>
    <x v="0"/>
    <x v="0"/>
    <s v="Regular Transaction"/>
    <s v="OK"/>
    <s v="OK"/>
    <s v="OK"/>
    <s v="OK"/>
    <s v="OK"/>
    <s v="OK"/>
    <s v="OK"/>
    <s v="OK"/>
    <s v="OK"/>
    <s v="OK"/>
  </r>
  <r>
    <x v="800"/>
    <x v="6"/>
    <x v="1"/>
    <x v="1"/>
    <x v="0"/>
    <s v="Computers"/>
    <s v="S008"/>
    <x v="3"/>
    <x v="1"/>
    <n v="88"/>
    <x v="796"/>
    <n v="888624"/>
    <n v="114"/>
    <n v="202"/>
    <s v="E015"/>
    <m/>
    <x v="2"/>
    <x v="1"/>
    <s v="Regular Transaction"/>
    <s v="OK"/>
    <s v="OK"/>
    <s v="OK"/>
    <s v="OK"/>
    <s v="OK"/>
    <s v="OK"/>
    <s v="OK"/>
    <s v="OK"/>
    <s v="OK"/>
    <s v="OK"/>
  </r>
  <r>
    <x v="801"/>
    <x v="491"/>
    <x v="2"/>
    <x v="2"/>
    <x v="0"/>
    <s v="Displays"/>
    <s v="S008"/>
    <x v="0"/>
    <x v="3"/>
    <n v="41"/>
    <x v="797"/>
    <n v="1340085"/>
    <n v="151"/>
    <n v="110"/>
    <s v="E015"/>
    <s v="C0396"/>
    <x v="3"/>
    <x v="2"/>
    <s v="Regular Transaction"/>
    <s v="OK"/>
    <s v="OK"/>
    <s v="OK"/>
    <s v="OK"/>
    <s v="OK"/>
    <s v="OK"/>
    <s v="OK"/>
    <s v="OK"/>
    <s v="OK"/>
    <s v="OK"/>
  </r>
  <r>
    <x v="802"/>
    <x v="492"/>
    <x v="9"/>
    <x v="9"/>
    <x v="0"/>
    <s v="Accessories"/>
    <s v="S018"/>
    <x v="2"/>
    <x v="0"/>
    <n v="95"/>
    <x v="798"/>
    <n v="494475"/>
    <n v="191"/>
    <n v="286"/>
    <s v="E019"/>
    <m/>
    <x v="0"/>
    <x v="1"/>
    <s v="Regular Transaction"/>
    <s v="OK"/>
    <s v="OK"/>
    <s v="OK"/>
    <s v="OK"/>
    <s v="OK"/>
    <s v="OK"/>
    <s v="OK"/>
    <s v="OK"/>
    <s v="OK"/>
    <s v="OK"/>
  </r>
  <r>
    <x v="803"/>
    <x v="172"/>
    <x v="9"/>
    <x v="9"/>
    <x v="0"/>
    <s v="Accessories"/>
    <s v="S004"/>
    <x v="1"/>
    <x v="1"/>
    <n v="14"/>
    <x v="799"/>
    <n v="353780"/>
    <n v="51"/>
    <n v="37"/>
    <s v="E018"/>
    <m/>
    <x v="3"/>
    <x v="1"/>
    <s v="Regular Transaction"/>
    <s v="OK"/>
    <s v="OK"/>
    <s v="OK"/>
    <s v="OK"/>
    <s v="OK"/>
    <s v="OK"/>
    <s v="OK"/>
    <s v="OK"/>
    <s v="OK"/>
    <s v="OK"/>
  </r>
  <r>
    <x v="804"/>
    <x v="335"/>
    <x v="5"/>
    <x v="5"/>
    <x v="2"/>
    <s v="Desks"/>
    <s v="S009"/>
    <x v="1"/>
    <x v="3"/>
    <n v="82"/>
    <x v="800"/>
    <n v="1610316"/>
    <n v="352"/>
    <n v="270"/>
    <s v="E003"/>
    <s v="C0253"/>
    <x v="3"/>
    <x v="2"/>
    <s v="Regular Transaction"/>
    <s v="OK"/>
    <s v="OK"/>
    <s v="OK"/>
    <s v="OK"/>
    <s v="OK"/>
    <s v="OK"/>
    <s v="OK"/>
    <s v="OK"/>
    <s v="OK"/>
    <s v="OK"/>
  </r>
  <r>
    <x v="805"/>
    <x v="493"/>
    <x v="0"/>
    <x v="0"/>
    <x v="0"/>
    <s v="Accessories"/>
    <s v="S018"/>
    <x v="0"/>
    <x v="2"/>
    <n v="6"/>
    <x v="801"/>
    <n v="30054"/>
    <n v="157"/>
    <n v="163"/>
    <s v="E005"/>
    <m/>
    <x v="2"/>
    <x v="1"/>
    <s v="Regular Transaction"/>
    <s v="OK"/>
    <s v="OK"/>
    <s v="OK"/>
    <s v="OK"/>
    <s v="OK"/>
    <s v="OK"/>
    <s v="OK"/>
    <s v="OK"/>
    <s v="OK"/>
    <s v="OK"/>
  </r>
  <r>
    <x v="806"/>
    <x v="430"/>
    <x v="7"/>
    <x v="7"/>
    <x v="0"/>
    <s v="Printers"/>
    <s v="S003"/>
    <x v="3"/>
    <x v="1"/>
    <n v="11"/>
    <x v="802"/>
    <n v="493911"/>
    <n v="125"/>
    <n v="136"/>
    <s v="E007"/>
    <m/>
    <x v="1"/>
    <x v="0"/>
    <s v="Regular Transaction"/>
    <s v="OK"/>
    <s v="OK"/>
    <s v="OK"/>
    <s v="OK"/>
    <s v="OK"/>
    <s v="OK"/>
    <s v="OK"/>
    <s v="OK"/>
    <s v="OK"/>
    <s v="OK"/>
  </r>
  <r>
    <x v="807"/>
    <x v="337"/>
    <x v="5"/>
    <x v="5"/>
    <x v="2"/>
    <s v="Desks"/>
    <s v="S008"/>
    <x v="2"/>
    <x v="0"/>
    <n v="83"/>
    <x v="803"/>
    <n v="1210555"/>
    <n v="395"/>
    <n v="478"/>
    <s v="E001"/>
    <m/>
    <x v="1"/>
    <x v="0"/>
    <s v="Regular Transaction"/>
    <s v="OK"/>
    <s v="OK"/>
    <s v="OK"/>
    <s v="OK"/>
    <s v="OK"/>
    <s v="OK"/>
    <s v="OK"/>
    <s v="OK"/>
    <s v="OK"/>
    <s v="OK"/>
  </r>
  <r>
    <x v="808"/>
    <x v="173"/>
    <x v="5"/>
    <x v="5"/>
    <x v="2"/>
    <s v="Desks"/>
    <s v="S019"/>
    <x v="0"/>
    <x v="1"/>
    <n v="4"/>
    <x v="804"/>
    <n v="109192"/>
    <n v="265"/>
    <n v="269"/>
    <s v="E003"/>
    <m/>
    <x v="3"/>
    <x v="1"/>
    <s v="Regular Transaction"/>
    <s v="OK"/>
    <s v="OK"/>
    <s v="OK"/>
    <s v="OK"/>
    <s v="OK"/>
    <s v="OK"/>
    <s v="OK"/>
    <s v="OK"/>
    <s v="OK"/>
    <s v="OK"/>
  </r>
  <r>
    <x v="809"/>
    <x v="139"/>
    <x v="6"/>
    <x v="6"/>
    <x v="1"/>
    <s v="Files"/>
    <s v="S002"/>
    <x v="0"/>
    <x v="2"/>
    <n v="20"/>
    <x v="805"/>
    <n v="913040"/>
    <n v="403"/>
    <n v="423"/>
    <s v="E001"/>
    <m/>
    <x v="3"/>
    <x v="0"/>
    <s v="Regular Transaction"/>
    <s v="OK"/>
    <s v="OK"/>
    <s v="OK"/>
    <s v="OK"/>
    <s v="OK"/>
    <s v="OK"/>
    <s v="OK"/>
    <s v="OK"/>
    <s v="OK"/>
    <s v="OK"/>
  </r>
  <r>
    <x v="810"/>
    <x v="454"/>
    <x v="2"/>
    <x v="2"/>
    <x v="0"/>
    <s v="Displays"/>
    <s v="S005"/>
    <x v="1"/>
    <x v="1"/>
    <n v="87"/>
    <x v="806"/>
    <n v="836418"/>
    <n v="155"/>
    <n v="68"/>
    <s v="E007"/>
    <m/>
    <x v="2"/>
    <x v="1"/>
    <s v="Regular Transaction"/>
    <s v="OK"/>
    <s v="OK"/>
    <s v="OK"/>
    <s v="OK"/>
    <s v="OK"/>
    <s v="OK"/>
    <s v="OK"/>
    <s v="OK"/>
    <s v="OK"/>
    <s v="OK"/>
  </r>
  <r>
    <x v="811"/>
    <x v="494"/>
    <x v="3"/>
    <x v="3"/>
    <x v="1"/>
    <s v="Books"/>
    <s v="S008"/>
    <x v="1"/>
    <x v="0"/>
    <n v="38"/>
    <x v="807"/>
    <n v="680884"/>
    <n v="136"/>
    <n v="174"/>
    <s v="E008"/>
    <m/>
    <x v="1"/>
    <x v="2"/>
    <s v="Regular Transaction"/>
    <s v="OK"/>
    <s v="OK"/>
    <s v="OK"/>
    <s v="OK"/>
    <s v="OK"/>
    <s v="OK"/>
    <s v="OK"/>
    <s v="OK"/>
    <s v="OK"/>
    <s v="OK"/>
  </r>
  <r>
    <x v="812"/>
    <x v="297"/>
    <x v="4"/>
    <x v="4"/>
    <x v="1"/>
    <s v="Writing"/>
    <s v="S019"/>
    <x v="1"/>
    <x v="3"/>
    <n v="80"/>
    <x v="808"/>
    <n v="2760320"/>
    <n v="147"/>
    <n v="67"/>
    <s v="E009"/>
    <s v="C0187"/>
    <x v="1"/>
    <x v="2"/>
    <s v="Regular Transaction"/>
    <s v="OK"/>
    <s v="OK"/>
    <s v="OK"/>
    <s v="OK"/>
    <s v="OK"/>
    <s v="OK"/>
    <s v="OK"/>
    <s v="OK"/>
    <s v="OK"/>
    <s v="OK"/>
  </r>
  <r>
    <x v="813"/>
    <x v="451"/>
    <x v="4"/>
    <x v="4"/>
    <x v="1"/>
    <s v="Writing"/>
    <s v="S009"/>
    <x v="1"/>
    <x v="0"/>
    <n v="57"/>
    <x v="809"/>
    <n v="770070"/>
    <n v="266"/>
    <n v="323"/>
    <s v="E019"/>
    <m/>
    <x v="2"/>
    <x v="1"/>
    <s v="Regular Transaction"/>
    <s v="OK"/>
    <s v="OK"/>
    <s v="OK"/>
    <s v="OK"/>
    <s v="OK"/>
    <s v="OK"/>
    <s v="OK"/>
    <s v="OK"/>
    <s v="OK"/>
    <s v="OK"/>
  </r>
  <r>
    <x v="814"/>
    <x v="171"/>
    <x v="6"/>
    <x v="6"/>
    <x v="1"/>
    <s v="Files"/>
    <s v="S020"/>
    <x v="1"/>
    <x v="2"/>
    <n v="21"/>
    <x v="810"/>
    <n v="36918"/>
    <n v="473"/>
    <n v="494"/>
    <s v="E011"/>
    <m/>
    <x v="2"/>
    <x v="1"/>
    <s v="Regular Transaction"/>
    <s v="OK"/>
    <s v="OK"/>
    <s v="OK"/>
    <s v="OK"/>
    <s v="OK"/>
    <s v="OK"/>
    <s v="OK"/>
    <s v="OK"/>
    <s v="OK"/>
    <s v="OK"/>
  </r>
  <r>
    <x v="815"/>
    <x v="24"/>
    <x v="0"/>
    <x v="0"/>
    <x v="0"/>
    <s v="Accessories"/>
    <s v="S016"/>
    <x v="2"/>
    <x v="2"/>
    <n v="10"/>
    <x v="811"/>
    <n v="160720"/>
    <n v="59"/>
    <n v="69"/>
    <s v="E015"/>
    <m/>
    <x v="2"/>
    <x v="2"/>
    <s v="Regular Transaction"/>
    <s v="OK"/>
    <s v="OK"/>
    <s v="OK"/>
    <s v="OK"/>
    <s v="OK"/>
    <s v="OK"/>
    <s v="OK"/>
    <s v="OK"/>
    <s v="OK"/>
    <s v="OK"/>
  </r>
  <r>
    <x v="816"/>
    <x v="280"/>
    <x v="7"/>
    <x v="7"/>
    <x v="0"/>
    <s v="Printers"/>
    <s v="S012"/>
    <x v="0"/>
    <x v="3"/>
    <n v="40"/>
    <x v="812"/>
    <n v="495560"/>
    <n v="433"/>
    <n v="393"/>
    <s v="E010"/>
    <s v="C0193"/>
    <x v="3"/>
    <x v="0"/>
    <s v="Regular Transaction"/>
    <s v="OK"/>
    <s v="OK"/>
    <s v="OK"/>
    <s v="OK"/>
    <s v="OK"/>
    <s v="OK"/>
    <s v="OK"/>
    <s v="OK"/>
    <s v="OK"/>
    <s v="OK"/>
  </r>
  <r>
    <x v="817"/>
    <x v="495"/>
    <x v="8"/>
    <x v="8"/>
    <x v="2"/>
    <s v="Chairs"/>
    <s v="S005"/>
    <x v="2"/>
    <x v="2"/>
    <n v="14"/>
    <x v="813"/>
    <n v="633654"/>
    <n v="208"/>
    <n v="222"/>
    <s v="E010"/>
    <m/>
    <x v="1"/>
    <x v="2"/>
    <s v="Regular Transaction"/>
    <s v="OK"/>
    <s v="OK"/>
    <s v="OK"/>
    <s v="OK"/>
    <s v="OK"/>
    <s v="OK"/>
    <s v="OK"/>
    <s v="OK"/>
    <s v="OK"/>
    <s v="OK"/>
  </r>
  <r>
    <x v="818"/>
    <x v="496"/>
    <x v="2"/>
    <x v="2"/>
    <x v="0"/>
    <s v="Displays"/>
    <s v="S006"/>
    <x v="3"/>
    <x v="2"/>
    <n v="93"/>
    <x v="814"/>
    <n v="1769883"/>
    <n v="94"/>
    <n v="187"/>
    <s v="E018"/>
    <m/>
    <x v="3"/>
    <x v="2"/>
    <s v="Regular Transaction"/>
    <s v="OK"/>
    <s v="OK"/>
    <s v="OK"/>
    <s v="OK"/>
    <s v="OK"/>
    <s v="OK"/>
    <s v="OK"/>
    <s v="OK"/>
    <s v="OK"/>
    <s v="OK"/>
  </r>
  <r>
    <x v="819"/>
    <x v="74"/>
    <x v="3"/>
    <x v="3"/>
    <x v="1"/>
    <s v="Books"/>
    <s v="S019"/>
    <x v="2"/>
    <x v="3"/>
    <n v="74"/>
    <x v="815"/>
    <n v="1752542"/>
    <n v="365"/>
    <n v="291"/>
    <s v="E002"/>
    <s v="C0132"/>
    <x v="2"/>
    <x v="2"/>
    <s v="Regular Transaction"/>
    <s v="OK"/>
    <s v="OK"/>
    <s v="OK"/>
    <s v="OK"/>
    <s v="OK"/>
    <s v="OK"/>
    <s v="OK"/>
    <s v="OK"/>
    <s v="OK"/>
    <s v="OK"/>
  </r>
  <r>
    <x v="820"/>
    <x v="238"/>
    <x v="6"/>
    <x v="6"/>
    <x v="1"/>
    <s v="Files"/>
    <s v="S018"/>
    <x v="0"/>
    <x v="3"/>
    <n v="38"/>
    <x v="816"/>
    <n v="1473906"/>
    <n v="266"/>
    <n v="228"/>
    <s v="E011"/>
    <s v="C0292"/>
    <x v="3"/>
    <x v="2"/>
    <s v="Regular Transaction"/>
    <s v="OK"/>
    <s v="OK"/>
    <s v="OK"/>
    <s v="OK"/>
    <s v="OK"/>
    <s v="OK"/>
    <s v="OK"/>
    <s v="OK"/>
    <s v="OK"/>
    <s v="OK"/>
  </r>
  <r>
    <x v="821"/>
    <x v="336"/>
    <x v="4"/>
    <x v="4"/>
    <x v="1"/>
    <s v="Writing"/>
    <s v="S003"/>
    <x v="4"/>
    <x v="3"/>
    <n v="61"/>
    <x v="817"/>
    <n v="2765069"/>
    <n v="227"/>
    <n v="166"/>
    <s v="E001"/>
    <s v="C0356"/>
    <x v="2"/>
    <x v="1"/>
    <s v="Regular Transaction"/>
    <s v="OK"/>
    <s v="OK"/>
    <s v="OK"/>
    <s v="OK"/>
    <s v="OK"/>
    <s v="OK"/>
    <s v="OK"/>
    <s v="OK"/>
    <s v="OK"/>
    <s v="OK"/>
  </r>
  <r>
    <x v="822"/>
    <x v="216"/>
    <x v="6"/>
    <x v="6"/>
    <x v="1"/>
    <s v="Files"/>
    <s v="S002"/>
    <x v="4"/>
    <x v="1"/>
    <n v="46"/>
    <x v="818"/>
    <n v="2095300"/>
    <n v="338"/>
    <n v="292"/>
    <s v="E007"/>
    <m/>
    <x v="1"/>
    <x v="2"/>
    <s v="Regular Transaction"/>
    <s v="OK"/>
    <s v="OK"/>
    <s v="OK"/>
    <s v="OK"/>
    <s v="OK"/>
    <s v="OK"/>
    <s v="OK"/>
    <s v="OK"/>
    <s v="OK"/>
    <s v="OK"/>
  </r>
  <r>
    <x v="823"/>
    <x v="458"/>
    <x v="9"/>
    <x v="9"/>
    <x v="0"/>
    <s v="Accessories"/>
    <s v="S001"/>
    <x v="0"/>
    <x v="0"/>
    <n v="13"/>
    <x v="819"/>
    <n v="126529"/>
    <n v="278"/>
    <n v="291"/>
    <s v="E011"/>
    <m/>
    <x v="2"/>
    <x v="1"/>
    <s v="Regular Transaction"/>
    <s v="OK"/>
    <s v="OK"/>
    <s v="OK"/>
    <s v="OK"/>
    <s v="OK"/>
    <s v="OK"/>
    <s v="OK"/>
    <s v="OK"/>
    <s v="OK"/>
    <s v="OK"/>
  </r>
  <r>
    <x v="824"/>
    <x v="459"/>
    <x v="0"/>
    <x v="0"/>
    <x v="0"/>
    <s v="Accessories"/>
    <s v="S017"/>
    <x v="3"/>
    <x v="1"/>
    <n v="77"/>
    <x v="820"/>
    <n v="2169552"/>
    <n v="325"/>
    <n v="248"/>
    <s v="E006"/>
    <m/>
    <x v="3"/>
    <x v="0"/>
    <s v="Regular Transaction"/>
    <s v="OK"/>
    <s v="OK"/>
    <s v="OK"/>
    <s v="OK"/>
    <s v="OK"/>
    <s v="OK"/>
    <s v="OK"/>
    <s v="OK"/>
    <s v="OK"/>
    <s v="OK"/>
  </r>
  <r>
    <x v="825"/>
    <x v="297"/>
    <x v="1"/>
    <x v="1"/>
    <x v="0"/>
    <s v="Computers"/>
    <s v="S010"/>
    <x v="0"/>
    <x v="1"/>
    <n v="88"/>
    <x v="821"/>
    <n v="4030488"/>
    <n v="327"/>
    <n v="415"/>
    <s v="E010"/>
    <m/>
    <x v="2"/>
    <x v="2"/>
    <s v="Regular Transaction"/>
    <s v="OK"/>
    <s v="OK"/>
    <s v="OK"/>
    <s v="OK"/>
    <s v="OK"/>
    <s v="OK"/>
    <s v="OK"/>
    <s v="OK"/>
    <s v="OK"/>
    <s v="OK"/>
  </r>
  <r>
    <x v="826"/>
    <x v="38"/>
    <x v="1"/>
    <x v="1"/>
    <x v="0"/>
    <s v="Computers"/>
    <s v="S012"/>
    <x v="0"/>
    <x v="2"/>
    <n v="67"/>
    <x v="386"/>
    <n v="512215"/>
    <n v="318"/>
    <n v="385"/>
    <s v="E006"/>
    <m/>
    <x v="2"/>
    <x v="1"/>
    <s v="Regular Transaction"/>
    <s v="OK"/>
    <s v="OK"/>
    <s v="OK"/>
    <s v="OK"/>
    <s v="OK"/>
    <s v="OK"/>
    <s v="OK"/>
    <s v="OK"/>
    <s v="OK"/>
    <s v="OK"/>
  </r>
  <r>
    <x v="827"/>
    <x v="497"/>
    <x v="8"/>
    <x v="8"/>
    <x v="2"/>
    <s v="Chairs"/>
    <s v="S006"/>
    <x v="2"/>
    <x v="0"/>
    <n v="74"/>
    <x v="822"/>
    <n v="3521586"/>
    <n v="426"/>
    <n v="500"/>
    <s v="E011"/>
    <m/>
    <x v="3"/>
    <x v="1"/>
    <s v="Regular Transaction"/>
    <s v="OK"/>
    <s v="OK"/>
    <s v="OK"/>
    <s v="OK"/>
    <s v="OK"/>
    <s v="OK"/>
    <s v="OK"/>
    <s v="OK"/>
    <s v="OK"/>
    <s v="OK"/>
  </r>
  <r>
    <x v="828"/>
    <x v="498"/>
    <x v="9"/>
    <x v="9"/>
    <x v="0"/>
    <s v="Accessories"/>
    <s v="S007"/>
    <x v="0"/>
    <x v="3"/>
    <n v="63"/>
    <x v="823"/>
    <n v="1792539"/>
    <n v="101"/>
    <n v="38"/>
    <s v="E016"/>
    <s v="C0412"/>
    <x v="0"/>
    <x v="0"/>
    <s v="Regular Transaction"/>
    <s v="OK"/>
    <s v="OK"/>
    <s v="OK"/>
    <s v="OK"/>
    <s v="OK"/>
    <s v="OK"/>
    <s v="OK"/>
    <s v="OK"/>
    <s v="OK"/>
    <s v="OK"/>
  </r>
  <r>
    <x v="829"/>
    <x v="50"/>
    <x v="3"/>
    <x v="3"/>
    <x v="1"/>
    <s v="Books"/>
    <s v="S009"/>
    <x v="0"/>
    <x v="2"/>
    <n v="86"/>
    <x v="824"/>
    <n v="665726"/>
    <n v="140"/>
    <n v="226"/>
    <s v="E019"/>
    <m/>
    <x v="2"/>
    <x v="1"/>
    <s v="Regular Transaction"/>
    <s v="OK"/>
    <s v="OK"/>
    <s v="OK"/>
    <s v="OK"/>
    <s v="OK"/>
    <s v="OK"/>
    <s v="OK"/>
    <s v="OK"/>
    <s v="OK"/>
    <s v="OK"/>
  </r>
  <r>
    <x v="830"/>
    <x v="179"/>
    <x v="8"/>
    <x v="8"/>
    <x v="2"/>
    <s v="Chairs"/>
    <s v="S018"/>
    <x v="3"/>
    <x v="2"/>
    <n v="17"/>
    <x v="825"/>
    <n v="610997"/>
    <n v="371"/>
    <n v="388"/>
    <s v="E016"/>
    <m/>
    <x v="2"/>
    <x v="0"/>
    <s v="Regular Transaction"/>
    <s v="OK"/>
    <s v="OK"/>
    <s v="OK"/>
    <s v="OK"/>
    <s v="OK"/>
    <s v="OK"/>
    <s v="OK"/>
    <s v="OK"/>
    <s v="OK"/>
    <s v="OK"/>
  </r>
  <r>
    <x v="831"/>
    <x v="378"/>
    <x v="8"/>
    <x v="8"/>
    <x v="2"/>
    <s v="Chairs"/>
    <s v="S005"/>
    <x v="1"/>
    <x v="2"/>
    <n v="87"/>
    <x v="826"/>
    <n v="2998803"/>
    <n v="427"/>
    <n v="514"/>
    <s v="E013"/>
    <m/>
    <x v="3"/>
    <x v="0"/>
    <s v="Regular Transaction"/>
    <s v="OK"/>
    <s v="OK"/>
    <s v="OK"/>
    <s v="OK"/>
    <s v="OK"/>
    <s v="OK"/>
    <s v="OK"/>
    <s v="OK"/>
    <s v="OK"/>
    <s v="OK"/>
  </r>
  <r>
    <x v="832"/>
    <x v="499"/>
    <x v="8"/>
    <x v="8"/>
    <x v="2"/>
    <s v="Chairs"/>
    <s v="S003"/>
    <x v="2"/>
    <x v="3"/>
    <n v="47"/>
    <x v="827"/>
    <n v="1592548"/>
    <n v="360"/>
    <n v="313"/>
    <s v="E007"/>
    <s v="C0232"/>
    <x v="3"/>
    <x v="2"/>
    <s v="Regular Transaction"/>
    <s v="OK"/>
    <s v="OK"/>
    <s v="OK"/>
    <s v="OK"/>
    <s v="OK"/>
    <s v="OK"/>
    <s v="OK"/>
    <s v="OK"/>
    <s v="OK"/>
    <s v="OK"/>
  </r>
  <r>
    <x v="833"/>
    <x v="268"/>
    <x v="8"/>
    <x v="8"/>
    <x v="2"/>
    <s v="Chairs"/>
    <s v="S006"/>
    <x v="3"/>
    <x v="2"/>
    <n v="96"/>
    <x v="828"/>
    <n v="4767264"/>
    <n v="390"/>
    <n v="486"/>
    <s v="E012"/>
    <m/>
    <x v="3"/>
    <x v="0"/>
    <s v="Regular Transaction"/>
    <s v="OK"/>
    <s v="OK"/>
    <s v="OK"/>
    <s v="OK"/>
    <s v="OK"/>
    <s v="OK"/>
    <s v="OK"/>
    <s v="OK"/>
    <s v="OK"/>
    <s v="OK"/>
  </r>
  <r>
    <x v="834"/>
    <x v="289"/>
    <x v="4"/>
    <x v="4"/>
    <x v="1"/>
    <s v="Writing"/>
    <s v="S013"/>
    <x v="1"/>
    <x v="2"/>
    <n v="14"/>
    <x v="829"/>
    <n v="593796"/>
    <n v="167"/>
    <n v="181"/>
    <s v="E014"/>
    <m/>
    <x v="3"/>
    <x v="0"/>
    <s v="Regular Transaction"/>
    <s v="OK"/>
    <s v="OK"/>
    <s v="OK"/>
    <s v="OK"/>
    <s v="OK"/>
    <s v="OK"/>
    <s v="OK"/>
    <s v="OK"/>
    <s v="OK"/>
    <s v="OK"/>
  </r>
  <r>
    <x v="835"/>
    <x v="500"/>
    <x v="9"/>
    <x v="9"/>
    <x v="0"/>
    <s v="Accessories"/>
    <s v="S020"/>
    <x v="2"/>
    <x v="1"/>
    <n v="2"/>
    <x v="830"/>
    <n v="2214"/>
    <n v="321"/>
    <n v="323"/>
    <s v="E018"/>
    <m/>
    <x v="2"/>
    <x v="0"/>
    <s v="Regular Transaction"/>
    <s v="OK"/>
    <s v="OK"/>
    <s v="OK"/>
    <s v="OK"/>
    <s v="OK"/>
    <s v="OK"/>
    <s v="OK"/>
    <s v="OK"/>
    <s v="OK"/>
    <s v="OK"/>
  </r>
  <r>
    <x v="836"/>
    <x v="469"/>
    <x v="0"/>
    <x v="0"/>
    <x v="0"/>
    <s v="Accessories"/>
    <s v="S008"/>
    <x v="1"/>
    <x v="2"/>
    <n v="53"/>
    <x v="831"/>
    <n v="1368672"/>
    <n v="99"/>
    <n v="152"/>
    <s v="E016"/>
    <m/>
    <x v="1"/>
    <x v="1"/>
    <s v="Regular Transaction"/>
    <s v="OK"/>
    <s v="OK"/>
    <s v="OK"/>
    <s v="OK"/>
    <s v="OK"/>
    <s v="OK"/>
    <s v="OK"/>
    <s v="OK"/>
    <s v="OK"/>
    <s v="OK"/>
  </r>
  <r>
    <x v="837"/>
    <x v="210"/>
    <x v="8"/>
    <x v="8"/>
    <x v="2"/>
    <s v="Chairs"/>
    <s v="S008"/>
    <x v="1"/>
    <x v="2"/>
    <n v="66"/>
    <x v="832"/>
    <n v="749826"/>
    <n v="271"/>
    <n v="337"/>
    <s v="E008"/>
    <m/>
    <x v="0"/>
    <x v="0"/>
    <s v="Regular Transaction"/>
    <s v="OK"/>
    <s v="OK"/>
    <s v="OK"/>
    <s v="OK"/>
    <s v="OK"/>
    <s v="OK"/>
    <s v="OK"/>
    <s v="OK"/>
    <s v="OK"/>
    <s v="OK"/>
  </r>
  <r>
    <x v="838"/>
    <x v="436"/>
    <x v="0"/>
    <x v="0"/>
    <x v="0"/>
    <s v="Accessories"/>
    <s v="S007"/>
    <x v="0"/>
    <x v="2"/>
    <n v="4"/>
    <x v="833"/>
    <n v="102624"/>
    <n v="293"/>
    <n v="297"/>
    <s v="E010"/>
    <m/>
    <x v="1"/>
    <x v="0"/>
    <s v="Regular Transaction"/>
    <s v="OK"/>
    <s v="OK"/>
    <s v="OK"/>
    <s v="OK"/>
    <s v="OK"/>
    <s v="OK"/>
    <s v="OK"/>
    <s v="OK"/>
    <s v="OK"/>
    <s v="OK"/>
  </r>
  <r>
    <x v="839"/>
    <x v="393"/>
    <x v="7"/>
    <x v="7"/>
    <x v="0"/>
    <s v="Printers"/>
    <s v="S006"/>
    <x v="0"/>
    <x v="0"/>
    <n v="52"/>
    <x v="834"/>
    <n v="878332"/>
    <n v="351"/>
    <n v="403"/>
    <s v="E004"/>
    <m/>
    <x v="0"/>
    <x v="0"/>
    <s v="Regular Transaction"/>
    <s v="OK"/>
    <s v="OK"/>
    <s v="OK"/>
    <s v="OK"/>
    <s v="OK"/>
    <s v="OK"/>
    <s v="OK"/>
    <s v="OK"/>
    <s v="OK"/>
    <s v="OK"/>
  </r>
  <r>
    <x v="840"/>
    <x v="400"/>
    <x v="9"/>
    <x v="9"/>
    <x v="0"/>
    <s v="Accessories"/>
    <s v="S015"/>
    <x v="2"/>
    <x v="3"/>
    <n v="69"/>
    <x v="835"/>
    <n v="1381794"/>
    <n v="449"/>
    <n v="380"/>
    <s v="E013"/>
    <s v="C0029"/>
    <x v="1"/>
    <x v="0"/>
    <s v="Regular Transaction"/>
    <s v="OK"/>
    <s v="OK"/>
    <s v="OK"/>
    <s v="OK"/>
    <s v="OK"/>
    <s v="OK"/>
    <s v="OK"/>
    <s v="OK"/>
    <s v="OK"/>
    <s v="OK"/>
  </r>
  <r>
    <x v="841"/>
    <x v="482"/>
    <x v="7"/>
    <x v="7"/>
    <x v="0"/>
    <s v="Printers"/>
    <s v="S012"/>
    <x v="4"/>
    <x v="0"/>
    <n v="9"/>
    <x v="836"/>
    <n v="425151"/>
    <n v="198"/>
    <n v="207"/>
    <s v="E004"/>
    <m/>
    <x v="2"/>
    <x v="0"/>
    <s v="Regular Transaction"/>
    <s v="OK"/>
    <s v="OK"/>
    <s v="OK"/>
    <s v="OK"/>
    <s v="OK"/>
    <s v="OK"/>
    <s v="OK"/>
    <s v="OK"/>
    <s v="OK"/>
    <s v="OK"/>
  </r>
  <r>
    <x v="842"/>
    <x v="501"/>
    <x v="8"/>
    <x v="8"/>
    <x v="2"/>
    <s v="Chairs"/>
    <s v="S017"/>
    <x v="1"/>
    <x v="2"/>
    <n v="61"/>
    <x v="837"/>
    <n v="2134939"/>
    <n v="173"/>
    <n v="234"/>
    <s v="E016"/>
    <m/>
    <x v="1"/>
    <x v="0"/>
    <s v="Regular Transaction"/>
    <s v="OK"/>
    <s v="OK"/>
    <s v="OK"/>
    <s v="OK"/>
    <s v="OK"/>
    <s v="OK"/>
    <s v="OK"/>
    <s v="OK"/>
    <s v="OK"/>
    <s v="OK"/>
  </r>
  <r>
    <x v="843"/>
    <x v="502"/>
    <x v="3"/>
    <x v="3"/>
    <x v="1"/>
    <s v="Books"/>
    <s v="S014"/>
    <x v="4"/>
    <x v="0"/>
    <n v="8"/>
    <x v="838"/>
    <n v="218120"/>
    <n v="464"/>
    <n v="472"/>
    <s v="E013"/>
    <m/>
    <x v="2"/>
    <x v="1"/>
    <s v="Regular Transaction"/>
    <s v="OK"/>
    <s v="OK"/>
    <s v="OK"/>
    <s v="OK"/>
    <s v="OK"/>
    <s v="OK"/>
    <s v="OK"/>
    <s v="OK"/>
    <s v="OK"/>
    <s v="OK"/>
  </r>
  <r>
    <x v="844"/>
    <x v="72"/>
    <x v="9"/>
    <x v="9"/>
    <x v="0"/>
    <s v="Accessories"/>
    <s v="S004"/>
    <x v="3"/>
    <x v="3"/>
    <n v="67"/>
    <x v="839"/>
    <n v="3227189"/>
    <n v="280"/>
    <n v="213"/>
    <s v="E005"/>
    <s v="C0057"/>
    <x v="0"/>
    <x v="0"/>
    <s v="Regular Transaction"/>
    <s v="OK"/>
    <s v="OK"/>
    <s v="OK"/>
    <s v="OK"/>
    <s v="OK"/>
    <s v="OK"/>
    <s v="OK"/>
    <s v="OK"/>
    <s v="OK"/>
    <s v="OK"/>
  </r>
  <r>
    <x v="845"/>
    <x v="481"/>
    <x v="3"/>
    <x v="3"/>
    <x v="1"/>
    <s v="Books"/>
    <s v="S017"/>
    <x v="0"/>
    <x v="1"/>
    <n v="5"/>
    <x v="840"/>
    <n v="228160"/>
    <n v="254"/>
    <n v="259"/>
    <s v="E011"/>
    <m/>
    <x v="2"/>
    <x v="2"/>
    <s v="Regular Transaction"/>
    <s v="OK"/>
    <s v="OK"/>
    <s v="OK"/>
    <s v="OK"/>
    <s v="OK"/>
    <s v="OK"/>
    <s v="OK"/>
    <s v="OK"/>
    <s v="OK"/>
    <s v="OK"/>
  </r>
  <r>
    <x v="846"/>
    <x v="503"/>
    <x v="8"/>
    <x v="8"/>
    <x v="2"/>
    <s v="Chairs"/>
    <s v="S017"/>
    <x v="1"/>
    <x v="2"/>
    <n v="82"/>
    <x v="841"/>
    <n v="153422"/>
    <n v="121"/>
    <n v="203"/>
    <s v="E007"/>
    <m/>
    <x v="0"/>
    <x v="2"/>
    <s v="Regular Transaction"/>
    <s v="OK"/>
    <s v="OK"/>
    <s v="OK"/>
    <s v="OK"/>
    <s v="OK"/>
    <s v="OK"/>
    <s v="OK"/>
    <s v="OK"/>
    <s v="OK"/>
    <s v="OK"/>
  </r>
  <r>
    <x v="847"/>
    <x v="89"/>
    <x v="9"/>
    <x v="9"/>
    <x v="0"/>
    <s v="Accessories"/>
    <s v="S003"/>
    <x v="4"/>
    <x v="3"/>
    <n v="58"/>
    <x v="842"/>
    <n v="1636586"/>
    <n v="50"/>
    <n v="0"/>
    <s v="E014"/>
    <s v="C0082"/>
    <x v="0"/>
    <x v="1"/>
    <s v="Regular Transaction"/>
    <s v="OK"/>
    <s v="OK"/>
    <s v="OK"/>
    <s v="OK"/>
    <s v="OK"/>
    <s v="OK"/>
    <s v="OK"/>
    <s v="OK"/>
    <s v="OK"/>
    <s v="OK"/>
  </r>
  <r>
    <x v="848"/>
    <x v="37"/>
    <x v="8"/>
    <x v="8"/>
    <x v="2"/>
    <s v="Chairs"/>
    <s v="S008"/>
    <x v="2"/>
    <x v="0"/>
    <n v="97"/>
    <x v="843"/>
    <n v="3246493"/>
    <n v="380"/>
    <n v="477"/>
    <s v="E018"/>
    <m/>
    <x v="0"/>
    <x v="1"/>
    <s v="Regular Transaction"/>
    <s v="OK"/>
    <s v="OK"/>
    <s v="OK"/>
    <s v="OK"/>
    <s v="OK"/>
    <s v="OK"/>
    <s v="OK"/>
    <s v="OK"/>
    <s v="OK"/>
    <s v="OK"/>
  </r>
  <r>
    <x v="849"/>
    <x v="136"/>
    <x v="6"/>
    <x v="6"/>
    <x v="1"/>
    <s v="Files"/>
    <s v="S007"/>
    <x v="2"/>
    <x v="0"/>
    <n v="26"/>
    <x v="844"/>
    <n v="752310"/>
    <n v="443"/>
    <n v="469"/>
    <s v="E009"/>
    <m/>
    <x v="1"/>
    <x v="2"/>
    <s v="Regular Transaction"/>
    <s v="OK"/>
    <s v="OK"/>
    <s v="OK"/>
    <s v="OK"/>
    <s v="OK"/>
    <s v="OK"/>
    <s v="OK"/>
    <s v="OK"/>
    <s v="OK"/>
    <s v="OK"/>
  </r>
  <r>
    <x v="850"/>
    <x v="177"/>
    <x v="8"/>
    <x v="8"/>
    <x v="2"/>
    <s v="Chairs"/>
    <s v="S004"/>
    <x v="4"/>
    <x v="2"/>
    <n v="1"/>
    <x v="845"/>
    <n v="21938"/>
    <n v="182"/>
    <n v="183"/>
    <s v="E019"/>
    <m/>
    <x v="0"/>
    <x v="2"/>
    <s v="Regular Transaction"/>
    <s v="OK"/>
    <s v="OK"/>
    <s v="OK"/>
    <s v="OK"/>
    <s v="OK"/>
    <s v="OK"/>
    <s v="OK"/>
    <s v="OK"/>
    <s v="OK"/>
    <s v="OK"/>
  </r>
  <r>
    <x v="851"/>
    <x v="41"/>
    <x v="2"/>
    <x v="2"/>
    <x v="0"/>
    <s v="Displays"/>
    <s v="S014"/>
    <x v="1"/>
    <x v="0"/>
    <n v="30"/>
    <x v="846"/>
    <n v="441030"/>
    <n v="350"/>
    <n v="380"/>
    <s v="E019"/>
    <m/>
    <x v="1"/>
    <x v="1"/>
    <s v="Regular Transaction"/>
    <s v="OK"/>
    <s v="OK"/>
    <s v="OK"/>
    <s v="OK"/>
    <s v="OK"/>
    <s v="OK"/>
    <s v="OK"/>
    <s v="OK"/>
    <s v="OK"/>
    <s v="OK"/>
  </r>
  <r>
    <x v="852"/>
    <x v="504"/>
    <x v="8"/>
    <x v="8"/>
    <x v="2"/>
    <s v="Chairs"/>
    <s v="S014"/>
    <x v="0"/>
    <x v="2"/>
    <n v="5"/>
    <x v="847"/>
    <n v="132770"/>
    <n v="102"/>
    <n v="107"/>
    <s v="E009"/>
    <m/>
    <x v="0"/>
    <x v="0"/>
    <s v="Regular Transaction"/>
    <s v="OK"/>
    <s v="OK"/>
    <s v="OK"/>
    <s v="OK"/>
    <s v="OK"/>
    <s v="OK"/>
    <s v="OK"/>
    <s v="OK"/>
    <s v="OK"/>
    <s v="OK"/>
  </r>
  <r>
    <x v="853"/>
    <x v="433"/>
    <x v="1"/>
    <x v="1"/>
    <x v="0"/>
    <s v="Computers"/>
    <s v="S010"/>
    <x v="1"/>
    <x v="0"/>
    <n v="29"/>
    <x v="848"/>
    <n v="170056"/>
    <n v="347"/>
    <n v="376"/>
    <s v="E014"/>
    <m/>
    <x v="1"/>
    <x v="2"/>
    <s v="Regular Transaction"/>
    <s v="OK"/>
    <s v="OK"/>
    <s v="OK"/>
    <s v="OK"/>
    <s v="OK"/>
    <s v="OK"/>
    <s v="OK"/>
    <s v="OK"/>
    <s v="OK"/>
    <s v="OK"/>
  </r>
  <r>
    <x v="854"/>
    <x v="398"/>
    <x v="5"/>
    <x v="5"/>
    <x v="2"/>
    <s v="Desks"/>
    <s v="S011"/>
    <x v="2"/>
    <x v="2"/>
    <n v="63"/>
    <x v="849"/>
    <n v="2341836"/>
    <n v="329"/>
    <n v="392"/>
    <s v="E018"/>
    <m/>
    <x v="2"/>
    <x v="2"/>
    <s v="Regular Transaction"/>
    <s v="OK"/>
    <s v="OK"/>
    <s v="OK"/>
    <s v="OK"/>
    <s v="OK"/>
    <s v="OK"/>
    <s v="OK"/>
    <s v="OK"/>
    <s v="OK"/>
    <s v="OK"/>
  </r>
  <r>
    <x v="855"/>
    <x v="156"/>
    <x v="8"/>
    <x v="8"/>
    <x v="2"/>
    <s v="Chairs"/>
    <s v="S005"/>
    <x v="2"/>
    <x v="3"/>
    <n v="39"/>
    <x v="850"/>
    <n v="299130"/>
    <n v="58"/>
    <n v="19"/>
    <s v="E016"/>
    <s v="C0194"/>
    <x v="2"/>
    <x v="2"/>
    <s v="Regular Transaction"/>
    <s v="OK"/>
    <s v="OK"/>
    <s v="OK"/>
    <s v="OK"/>
    <s v="OK"/>
    <s v="OK"/>
    <s v="OK"/>
    <s v="OK"/>
    <s v="OK"/>
    <s v="OK"/>
  </r>
  <r>
    <x v="856"/>
    <x v="4"/>
    <x v="3"/>
    <x v="3"/>
    <x v="1"/>
    <s v="Books"/>
    <s v="S006"/>
    <x v="1"/>
    <x v="3"/>
    <n v="50"/>
    <x v="851"/>
    <n v="1288000"/>
    <n v="464"/>
    <n v="414"/>
    <s v="E016"/>
    <s v="C0381"/>
    <x v="1"/>
    <x v="2"/>
    <s v="Regular Transaction"/>
    <s v="OK"/>
    <s v="OK"/>
    <s v="OK"/>
    <s v="OK"/>
    <s v="OK"/>
    <s v="OK"/>
    <s v="OK"/>
    <s v="OK"/>
    <s v="OK"/>
    <s v="OK"/>
  </r>
  <r>
    <x v="857"/>
    <x v="505"/>
    <x v="8"/>
    <x v="8"/>
    <x v="2"/>
    <s v="Chairs"/>
    <s v="S017"/>
    <x v="2"/>
    <x v="3"/>
    <n v="79"/>
    <x v="852"/>
    <n v="133589"/>
    <n v="377"/>
    <n v="298"/>
    <s v="E001"/>
    <s v="C0193"/>
    <x v="3"/>
    <x v="1"/>
    <s v="Regular Transaction"/>
    <s v="OK"/>
    <s v="OK"/>
    <s v="OK"/>
    <s v="OK"/>
    <s v="OK"/>
    <s v="OK"/>
    <s v="OK"/>
    <s v="OK"/>
    <s v="OK"/>
    <s v="OK"/>
  </r>
  <r>
    <x v="858"/>
    <x v="506"/>
    <x v="0"/>
    <x v="0"/>
    <x v="0"/>
    <s v="Accessories"/>
    <s v="S004"/>
    <x v="4"/>
    <x v="2"/>
    <n v="57"/>
    <x v="853"/>
    <n v="575187"/>
    <n v="111"/>
    <n v="168"/>
    <s v="E020"/>
    <m/>
    <x v="1"/>
    <x v="2"/>
    <s v="Regular Transaction"/>
    <s v="OK"/>
    <s v="OK"/>
    <s v="OK"/>
    <s v="OK"/>
    <s v="OK"/>
    <s v="OK"/>
    <s v="OK"/>
    <s v="OK"/>
    <s v="OK"/>
    <s v="OK"/>
  </r>
  <r>
    <x v="859"/>
    <x v="276"/>
    <x v="5"/>
    <x v="5"/>
    <x v="2"/>
    <s v="Desks"/>
    <s v="S006"/>
    <x v="0"/>
    <x v="0"/>
    <n v="99"/>
    <x v="854"/>
    <n v="33660"/>
    <n v="376"/>
    <n v="475"/>
    <s v="E020"/>
    <m/>
    <x v="1"/>
    <x v="0"/>
    <s v="Regular Transaction"/>
    <s v="OK"/>
    <s v="OK"/>
    <s v="OK"/>
    <s v="OK"/>
    <s v="OK"/>
    <s v="OK"/>
    <s v="OK"/>
    <s v="OK"/>
    <s v="OK"/>
    <s v="OK"/>
  </r>
  <r>
    <x v="860"/>
    <x v="507"/>
    <x v="3"/>
    <x v="3"/>
    <x v="1"/>
    <s v="Books"/>
    <s v="S019"/>
    <x v="0"/>
    <x v="2"/>
    <n v="43"/>
    <x v="855"/>
    <n v="1536089"/>
    <n v="378"/>
    <n v="421"/>
    <s v="E019"/>
    <m/>
    <x v="1"/>
    <x v="0"/>
    <s v="Regular Transaction"/>
    <s v="OK"/>
    <s v="OK"/>
    <s v="OK"/>
    <s v="OK"/>
    <s v="OK"/>
    <s v="OK"/>
    <s v="OK"/>
    <s v="OK"/>
    <s v="OK"/>
    <s v="OK"/>
  </r>
  <r>
    <x v="861"/>
    <x v="413"/>
    <x v="0"/>
    <x v="0"/>
    <x v="0"/>
    <s v="Accessories"/>
    <s v="S019"/>
    <x v="3"/>
    <x v="0"/>
    <n v="45"/>
    <x v="856"/>
    <n v="1690200"/>
    <n v="480"/>
    <n v="525"/>
    <s v="E016"/>
    <m/>
    <x v="2"/>
    <x v="2"/>
    <s v="Regular Transaction"/>
    <s v="OK"/>
    <s v="OK"/>
    <s v="OK"/>
    <s v="OK"/>
    <s v="OK"/>
    <s v="OK"/>
    <s v="OK"/>
    <s v="OK"/>
    <s v="OK"/>
    <s v="OK"/>
  </r>
  <r>
    <x v="862"/>
    <x v="251"/>
    <x v="9"/>
    <x v="9"/>
    <x v="0"/>
    <s v="Accessories"/>
    <s v="S017"/>
    <x v="2"/>
    <x v="2"/>
    <n v="48"/>
    <x v="857"/>
    <n v="598704"/>
    <n v="237"/>
    <n v="285"/>
    <s v="E012"/>
    <m/>
    <x v="2"/>
    <x v="1"/>
    <s v="Regular Transaction"/>
    <s v="OK"/>
    <s v="OK"/>
    <s v="OK"/>
    <s v="OK"/>
    <s v="OK"/>
    <s v="OK"/>
    <s v="OK"/>
    <s v="OK"/>
    <s v="OK"/>
    <s v="OK"/>
  </r>
  <r>
    <x v="863"/>
    <x v="319"/>
    <x v="6"/>
    <x v="6"/>
    <x v="1"/>
    <s v="Files"/>
    <s v="S017"/>
    <x v="4"/>
    <x v="2"/>
    <n v="26"/>
    <x v="858"/>
    <n v="914498"/>
    <n v="433"/>
    <n v="459"/>
    <s v="E008"/>
    <m/>
    <x v="3"/>
    <x v="1"/>
    <s v="Regular Transaction"/>
    <s v="OK"/>
    <s v="OK"/>
    <s v="OK"/>
    <s v="OK"/>
    <s v="OK"/>
    <s v="OK"/>
    <s v="OK"/>
    <s v="OK"/>
    <s v="OK"/>
    <s v="OK"/>
  </r>
  <r>
    <x v="864"/>
    <x v="98"/>
    <x v="7"/>
    <x v="7"/>
    <x v="0"/>
    <s v="Printers"/>
    <s v="S011"/>
    <x v="0"/>
    <x v="2"/>
    <n v="82"/>
    <x v="859"/>
    <n v="72652"/>
    <n v="292"/>
    <n v="374"/>
    <s v="E019"/>
    <m/>
    <x v="3"/>
    <x v="0"/>
    <s v="Regular Transaction"/>
    <s v="OK"/>
    <s v="OK"/>
    <s v="OK"/>
    <s v="OK"/>
    <s v="OK"/>
    <s v="OK"/>
    <s v="OK"/>
    <s v="OK"/>
    <s v="OK"/>
    <s v="OK"/>
  </r>
  <r>
    <x v="865"/>
    <x v="427"/>
    <x v="9"/>
    <x v="9"/>
    <x v="0"/>
    <s v="Accessories"/>
    <s v="S013"/>
    <x v="0"/>
    <x v="3"/>
    <n v="65"/>
    <x v="860"/>
    <n v="2470260"/>
    <n v="136"/>
    <n v="71"/>
    <s v="E008"/>
    <s v="C0400"/>
    <x v="1"/>
    <x v="0"/>
    <s v="Regular Transaction"/>
    <s v="OK"/>
    <s v="OK"/>
    <s v="OK"/>
    <s v="OK"/>
    <s v="OK"/>
    <s v="OK"/>
    <s v="OK"/>
    <s v="OK"/>
    <s v="OK"/>
    <s v="OK"/>
  </r>
  <r>
    <x v="866"/>
    <x v="151"/>
    <x v="4"/>
    <x v="4"/>
    <x v="1"/>
    <s v="Writing"/>
    <s v="S011"/>
    <x v="3"/>
    <x v="3"/>
    <n v="93"/>
    <x v="861"/>
    <n v="3085368"/>
    <n v="488"/>
    <n v="395"/>
    <s v="E020"/>
    <s v="C0153"/>
    <x v="2"/>
    <x v="2"/>
    <s v="Regular Transaction"/>
    <s v="OK"/>
    <s v="OK"/>
    <s v="OK"/>
    <s v="OK"/>
    <s v="OK"/>
    <s v="OK"/>
    <s v="OK"/>
    <s v="OK"/>
    <s v="OK"/>
    <s v="OK"/>
  </r>
  <r>
    <x v="867"/>
    <x v="508"/>
    <x v="9"/>
    <x v="9"/>
    <x v="0"/>
    <s v="Accessories"/>
    <s v="S002"/>
    <x v="1"/>
    <x v="2"/>
    <n v="58"/>
    <x v="862"/>
    <n v="2163922"/>
    <n v="351"/>
    <n v="409"/>
    <s v="E002"/>
    <m/>
    <x v="0"/>
    <x v="0"/>
    <s v="Regular Transaction"/>
    <s v="OK"/>
    <s v="OK"/>
    <s v="OK"/>
    <s v="OK"/>
    <s v="OK"/>
    <s v="OK"/>
    <s v="OK"/>
    <s v="OK"/>
    <s v="OK"/>
    <s v="OK"/>
  </r>
  <r>
    <x v="868"/>
    <x v="319"/>
    <x v="1"/>
    <x v="1"/>
    <x v="0"/>
    <s v="Computers"/>
    <s v="S015"/>
    <x v="1"/>
    <x v="0"/>
    <n v="37"/>
    <x v="863"/>
    <n v="297221"/>
    <n v="409"/>
    <n v="446"/>
    <s v="E004"/>
    <m/>
    <x v="3"/>
    <x v="0"/>
    <s v="Regular Transaction"/>
    <s v="OK"/>
    <s v="OK"/>
    <s v="OK"/>
    <s v="OK"/>
    <s v="OK"/>
    <s v="OK"/>
    <s v="OK"/>
    <s v="OK"/>
    <s v="OK"/>
    <s v="OK"/>
  </r>
  <r>
    <x v="869"/>
    <x v="206"/>
    <x v="7"/>
    <x v="7"/>
    <x v="0"/>
    <s v="Printers"/>
    <s v="S005"/>
    <x v="1"/>
    <x v="3"/>
    <n v="94"/>
    <x v="864"/>
    <n v="2071948"/>
    <n v="322"/>
    <n v="228"/>
    <s v="E001"/>
    <s v="C0340"/>
    <x v="2"/>
    <x v="1"/>
    <s v="Regular Transaction"/>
    <s v="OK"/>
    <s v="OK"/>
    <s v="OK"/>
    <s v="OK"/>
    <s v="OK"/>
    <s v="OK"/>
    <s v="OK"/>
    <s v="OK"/>
    <s v="OK"/>
    <s v="OK"/>
  </r>
  <r>
    <x v="870"/>
    <x v="480"/>
    <x v="1"/>
    <x v="1"/>
    <x v="0"/>
    <s v="Computers"/>
    <s v="S013"/>
    <x v="1"/>
    <x v="2"/>
    <n v="97"/>
    <x v="865"/>
    <n v="2800778"/>
    <n v="374"/>
    <n v="471"/>
    <s v="E009"/>
    <m/>
    <x v="0"/>
    <x v="1"/>
    <s v="Regular Transaction"/>
    <s v="OK"/>
    <s v="OK"/>
    <s v="OK"/>
    <s v="OK"/>
    <s v="OK"/>
    <s v="OK"/>
    <s v="OK"/>
    <s v="OK"/>
    <s v="OK"/>
    <s v="OK"/>
  </r>
  <r>
    <x v="871"/>
    <x v="54"/>
    <x v="0"/>
    <x v="0"/>
    <x v="0"/>
    <s v="Accessories"/>
    <s v="S009"/>
    <x v="4"/>
    <x v="2"/>
    <n v="52"/>
    <x v="866"/>
    <n v="1282892"/>
    <n v="306"/>
    <n v="358"/>
    <s v="E009"/>
    <m/>
    <x v="0"/>
    <x v="1"/>
    <s v="Regular Transaction"/>
    <s v="OK"/>
    <s v="OK"/>
    <s v="OK"/>
    <s v="OK"/>
    <s v="OK"/>
    <s v="OK"/>
    <s v="OK"/>
    <s v="OK"/>
    <s v="OK"/>
    <s v="OK"/>
  </r>
  <r>
    <x v="872"/>
    <x v="317"/>
    <x v="2"/>
    <x v="2"/>
    <x v="0"/>
    <s v="Displays"/>
    <s v="S014"/>
    <x v="4"/>
    <x v="1"/>
    <n v="87"/>
    <x v="867"/>
    <n v="3419883"/>
    <n v="416"/>
    <n v="503"/>
    <s v="E004"/>
    <m/>
    <x v="2"/>
    <x v="0"/>
    <s v="Regular Transaction"/>
    <s v="OK"/>
    <s v="OK"/>
    <s v="OK"/>
    <s v="OK"/>
    <s v="OK"/>
    <s v="OK"/>
    <s v="OK"/>
    <s v="OK"/>
    <s v="OK"/>
    <s v="OK"/>
  </r>
  <r>
    <x v="873"/>
    <x v="248"/>
    <x v="3"/>
    <x v="3"/>
    <x v="1"/>
    <s v="Books"/>
    <s v="S012"/>
    <x v="4"/>
    <x v="3"/>
    <n v="60"/>
    <x v="868"/>
    <n v="524160"/>
    <n v="285"/>
    <n v="225"/>
    <s v="E012"/>
    <s v="C0193"/>
    <x v="1"/>
    <x v="1"/>
    <s v="Regular Transaction"/>
    <s v="OK"/>
    <s v="OK"/>
    <s v="OK"/>
    <s v="OK"/>
    <s v="OK"/>
    <s v="OK"/>
    <s v="OK"/>
    <s v="OK"/>
    <s v="OK"/>
    <s v="OK"/>
  </r>
  <r>
    <x v="874"/>
    <x v="138"/>
    <x v="8"/>
    <x v="8"/>
    <x v="2"/>
    <s v="Chairs"/>
    <s v="S002"/>
    <x v="1"/>
    <x v="3"/>
    <n v="100"/>
    <x v="869"/>
    <n v="3964000"/>
    <n v="80"/>
    <n v="0"/>
    <s v="E003"/>
    <s v="C0292"/>
    <x v="0"/>
    <x v="1"/>
    <s v="Regular Transaction"/>
    <s v="OK"/>
    <s v="OK"/>
    <s v="OK"/>
    <s v="OK"/>
    <s v="OK"/>
    <s v="OK"/>
    <s v="OK"/>
    <s v="OK"/>
    <s v="OK"/>
    <s v="OK"/>
  </r>
  <r>
    <x v="875"/>
    <x v="450"/>
    <x v="8"/>
    <x v="8"/>
    <x v="2"/>
    <s v="Chairs"/>
    <s v="S008"/>
    <x v="1"/>
    <x v="2"/>
    <n v="64"/>
    <x v="870"/>
    <n v="2281728"/>
    <n v="241"/>
    <n v="305"/>
    <s v="E006"/>
    <m/>
    <x v="3"/>
    <x v="1"/>
    <s v="Regular Transaction"/>
    <s v="OK"/>
    <s v="OK"/>
    <s v="OK"/>
    <s v="OK"/>
    <s v="OK"/>
    <s v="OK"/>
    <s v="OK"/>
    <s v="OK"/>
    <s v="OK"/>
    <s v="OK"/>
  </r>
  <r>
    <x v="876"/>
    <x v="16"/>
    <x v="9"/>
    <x v="9"/>
    <x v="0"/>
    <s v="Accessories"/>
    <s v="S016"/>
    <x v="3"/>
    <x v="1"/>
    <n v="68"/>
    <x v="871"/>
    <n v="3347504"/>
    <n v="161"/>
    <n v="229"/>
    <s v="E007"/>
    <m/>
    <x v="3"/>
    <x v="1"/>
    <s v="Regular Transaction"/>
    <s v="OK"/>
    <s v="OK"/>
    <s v="OK"/>
    <s v="OK"/>
    <s v="OK"/>
    <s v="OK"/>
    <s v="OK"/>
    <s v="OK"/>
    <s v="OK"/>
    <s v="OK"/>
  </r>
  <r>
    <x v="877"/>
    <x v="36"/>
    <x v="3"/>
    <x v="3"/>
    <x v="1"/>
    <s v="Books"/>
    <s v="S016"/>
    <x v="0"/>
    <x v="2"/>
    <n v="27"/>
    <x v="872"/>
    <n v="1000107"/>
    <n v="420"/>
    <n v="447"/>
    <s v="E017"/>
    <m/>
    <x v="0"/>
    <x v="2"/>
    <s v="Regular Transaction"/>
    <s v="OK"/>
    <s v="OK"/>
    <s v="OK"/>
    <s v="OK"/>
    <s v="OK"/>
    <s v="OK"/>
    <s v="OK"/>
    <s v="OK"/>
    <s v="OK"/>
    <s v="OK"/>
  </r>
  <r>
    <x v="878"/>
    <x v="323"/>
    <x v="7"/>
    <x v="7"/>
    <x v="0"/>
    <s v="Printers"/>
    <s v="S003"/>
    <x v="3"/>
    <x v="3"/>
    <n v="90"/>
    <x v="873"/>
    <n v="3267630"/>
    <n v="347"/>
    <n v="257"/>
    <s v="E012"/>
    <s v="C0282"/>
    <x v="0"/>
    <x v="1"/>
    <s v="Regular Transaction"/>
    <s v="OK"/>
    <s v="OK"/>
    <s v="OK"/>
    <s v="OK"/>
    <s v="OK"/>
    <s v="OK"/>
    <s v="OK"/>
    <s v="OK"/>
    <s v="OK"/>
    <s v="OK"/>
  </r>
  <r>
    <x v="879"/>
    <x v="114"/>
    <x v="6"/>
    <x v="6"/>
    <x v="1"/>
    <s v="Files"/>
    <s v="S012"/>
    <x v="1"/>
    <x v="3"/>
    <n v="39"/>
    <x v="874"/>
    <n v="255489"/>
    <n v="355"/>
    <n v="316"/>
    <s v="E017"/>
    <s v="C0419"/>
    <x v="3"/>
    <x v="0"/>
    <s v="Regular Transaction"/>
    <s v="OK"/>
    <s v="OK"/>
    <s v="OK"/>
    <s v="OK"/>
    <s v="OK"/>
    <s v="OK"/>
    <s v="OK"/>
    <s v="OK"/>
    <s v="OK"/>
    <s v="OK"/>
  </r>
  <r>
    <x v="880"/>
    <x v="102"/>
    <x v="2"/>
    <x v="2"/>
    <x v="0"/>
    <s v="Displays"/>
    <s v="S017"/>
    <x v="3"/>
    <x v="3"/>
    <n v="8"/>
    <x v="875"/>
    <n v="327448"/>
    <n v="217"/>
    <n v="209"/>
    <s v="E018"/>
    <s v="C0232"/>
    <x v="1"/>
    <x v="2"/>
    <s v="Regular Transaction"/>
    <s v="OK"/>
    <s v="OK"/>
    <s v="OK"/>
    <s v="OK"/>
    <s v="OK"/>
    <s v="OK"/>
    <s v="OK"/>
    <s v="OK"/>
    <s v="OK"/>
    <s v="OK"/>
  </r>
  <r>
    <x v="881"/>
    <x v="123"/>
    <x v="6"/>
    <x v="6"/>
    <x v="1"/>
    <s v="Files"/>
    <s v="S006"/>
    <x v="3"/>
    <x v="0"/>
    <n v="23"/>
    <x v="876"/>
    <n v="668196"/>
    <n v="331"/>
    <n v="354"/>
    <s v="E005"/>
    <m/>
    <x v="0"/>
    <x v="1"/>
    <s v="Regular Transaction"/>
    <s v="OK"/>
    <s v="OK"/>
    <s v="OK"/>
    <s v="OK"/>
    <s v="OK"/>
    <s v="OK"/>
    <s v="OK"/>
    <s v="OK"/>
    <s v="OK"/>
    <s v="OK"/>
  </r>
  <r>
    <x v="882"/>
    <x v="98"/>
    <x v="2"/>
    <x v="2"/>
    <x v="0"/>
    <s v="Displays"/>
    <s v="S019"/>
    <x v="0"/>
    <x v="1"/>
    <n v="74"/>
    <x v="877"/>
    <n v="510674"/>
    <n v="324"/>
    <n v="250"/>
    <s v="E008"/>
    <m/>
    <x v="0"/>
    <x v="1"/>
    <s v="Regular Transaction"/>
    <s v="OK"/>
    <s v="OK"/>
    <s v="OK"/>
    <s v="OK"/>
    <s v="OK"/>
    <s v="OK"/>
    <s v="OK"/>
    <s v="OK"/>
    <s v="OK"/>
    <s v="OK"/>
  </r>
  <r>
    <x v="883"/>
    <x v="239"/>
    <x v="6"/>
    <x v="6"/>
    <x v="1"/>
    <s v="Files"/>
    <s v="S016"/>
    <x v="3"/>
    <x v="0"/>
    <n v="40"/>
    <x v="878"/>
    <n v="412960"/>
    <n v="68"/>
    <n v="108"/>
    <s v="E009"/>
    <m/>
    <x v="0"/>
    <x v="1"/>
    <s v="Regular Transaction"/>
    <s v="OK"/>
    <s v="OK"/>
    <s v="OK"/>
    <s v="OK"/>
    <s v="OK"/>
    <s v="OK"/>
    <s v="OK"/>
    <s v="OK"/>
    <s v="OK"/>
    <s v="OK"/>
  </r>
  <r>
    <x v="884"/>
    <x v="169"/>
    <x v="3"/>
    <x v="3"/>
    <x v="1"/>
    <s v="Books"/>
    <s v="S018"/>
    <x v="1"/>
    <x v="2"/>
    <n v="97"/>
    <x v="879"/>
    <n v="2024584"/>
    <n v="340"/>
    <n v="437"/>
    <s v="E019"/>
    <m/>
    <x v="0"/>
    <x v="0"/>
    <s v="Regular Transaction"/>
    <s v="OK"/>
    <s v="OK"/>
    <s v="OK"/>
    <s v="OK"/>
    <s v="OK"/>
    <s v="OK"/>
    <s v="OK"/>
    <s v="OK"/>
    <s v="OK"/>
    <s v="OK"/>
  </r>
  <r>
    <x v="885"/>
    <x v="201"/>
    <x v="0"/>
    <x v="0"/>
    <x v="0"/>
    <s v="Accessories"/>
    <s v="S014"/>
    <x v="0"/>
    <x v="2"/>
    <n v="78"/>
    <x v="880"/>
    <n v="1402596"/>
    <n v="192"/>
    <n v="270"/>
    <s v="E003"/>
    <m/>
    <x v="1"/>
    <x v="1"/>
    <s v="Regular Transaction"/>
    <s v="OK"/>
    <s v="OK"/>
    <s v="OK"/>
    <s v="OK"/>
    <s v="OK"/>
    <s v="OK"/>
    <s v="OK"/>
    <s v="OK"/>
    <s v="OK"/>
    <s v="OK"/>
  </r>
  <r>
    <x v="886"/>
    <x v="426"/>
    <x v="1"/>
    <x v="1"/>
    <x v="0"/>
    <s v="Computers"/>
    <s v="S009"/>
    <x v="3"/>
    <x v="3"/>
    <n v="84"/>
    <x v="881"/>
    <n v="1566096"/>
    <n v="306"/>
    <n v="222"/>
    <s v="E004"/>
    <s v="C0434"/>
    <x v="1"/>
    <x v="0"/>
    <s v="Regular Transaction"/>
    <s v="OK"/>
    <s v="OK"/>
    <s v="OK"/>
    <s v="OK"/>
    <s v="OK"/>
    <s v="OK"/>
    <s v="OK"/>
    <s v="OK"/>
    <s v="OK"/>
    <s v="OK"/>
  </r>
  <r>
    <x v="887"/>
    <x v="20"/>
    <x v="5"/>
    <x v="5"/>
    <x v="2"/>
    <s v="Desks"/>
    <s v="S002"/>
    <x v="0"/>
    <x v="0"/>
    <n v="84"/>
    <x v="882"/>
    <n v="3029040"/>
    <n v="102"/>
    <n v="186"/>
    <s v="E013"/>
    <m/>
    <x v="0"/>
    <x v="2"/>
    <s v="Regular Transaction"/>
    <s v="OK"/>
    <s v="OK"/>
    <s v="OK"/>
    <s v="OK"/>
    <s v="OK"/>
    <s v="OK"/>
    <s v="OK"/>
    <s v="OK"/>
    <s v="OK"/>
    <s v="OK"/>
  </r>
  <r>
    <x v="888"/>
    <x v="509"/>
    <x v="3"/>
    <x v="3"/>
    <x v="1"/>
    <s v="Books"/>
    <s v="S013"/>
    <x v="4"/>
    <x v="1"/>
    <n v="99"/>
    <x v="883"/>
    <n v="4757346"/>
    <n v="179"/>
    <n v="80"/>
    <s v="E003"/>
    <m/>
    <x v="0"/>
    <x v="0"/>
    <s v="Regular Transaction"/>
    <s v="OK"/>
    <s v="OK"/>
    <s v="OK"/>
    <s v="OK"/>
    <s v="OK"/>
    <s v="OK"/>
    <s v="OK"/>
    <s v="OK"/>
    <s v="OK"/>
    <s v="OK"/>
  </r>
  <r>
    <x v="889"/>
    <x v="510"/>
    <x v="9"/>
    <x v="9"/>
    <x v="0"/>
    <s v="Accessories"/>
    <s v="S012"/>
    <x v="1"/>
    <x v="1"/>
    <n v="11"/>
    <x v="884"/>
    <n v="88000"/>
    <n v="337"/>
    <n v="348"/>
    <s v="E020"/>
    <m/>
    <x v="2"/>
    <x v="0"/>
    <s v="Regular Transaction"/>
    <s v="OK"/>
    <s v="OK"/>
    <s v="OK"/>
    <s v="OK"/>
    <s v="OK"/>
    <s v="OK"/>
    <s v="OK"/>
    <s v="OK"/>
    <s v="OK"/>
    <s v="OK"/>
  </r>
  <r>
    <x v="890"/>
    <x v="274"/>
    <x v="6"/>
    <x v="6"/>
    <x v="1"/>
    <s v="Files"/>
    <s v="S012"/>
    <x v="1"/>
    <x v="0"/>
    <n v="38"/>
    <x v="885"/>
    <n v="712386"/>
    <n v="468"/>
    <n v="506"/>
    <s v="E015"/>
    <m/>
    <x v="1"/>
    <x v="2"/>
    <s v="Regular Transaction"/>
    <s v="OK"/>
    <s v="OK"/>
    <s v="OK"/>
    <s v="OK"/>
    <s v="OK"/>
    <s v="OK"/>
    <s v="OK"/>
    <s v="OK"/>
    <s v="OK"/>
    <s v="OK"/>
  </r>
  <r>
    <x v="891"/>
    <x v="511"/>
    <x v="5"/>
    <x v="5"/>
    <x v="2"/>
    <s v="Desks"/>
    <s v="S013"/>
    <x v="0"/>
    <x v="2"/>
    <n v="47"/>
    <x v="886"/>
    <n v="2253744"/>
    <n v="275"/>
    <n v="322"/>
    <s v="E001"/>
    <m/>
    <x v="2"/>
    <x v="2"/>
    <s v="Regular Transaction"/>
    <s v="OK"/>
    <s v="OK"/>
    <s v="OK"/>
    <s v="OK"/>
    <s v="OK"/>
    <s v="OK"/>
    <s v="OK"/>
    <s v="OK"/>
    <s v="OK"/>
    <s v="OK"/>
  </r>
  <r>
    <x v="892"/>
    <x v="134"/>
    <x v="9"/>
    <x v="9"/>
    <x v="0"/>
    <s v="Accessories"/>
    <s v="S018"/>
    <x v="2"/>
    <x v="3"/>
    <n v="79"/>
    <x v="887"/>
    <n v="3151073"/>
    <n v="386"/>
    <n v="307"/>
    <s v="E010"/>
    <s v="C0011"/>
    <x v="0"/>
    <x v="0"/>
    <s v="Regular Transaction"/>
    <s v="OK"/>
    <s v="OK"/>
    <s v="OK"/>
    <s v="OK"/>
    <s v="OK"/>
    <s v="OK"/>
    <s v="OK"/>
    <s v="OK"/>
    <s v="OK"/>
    <s v="OK"/>
  </r>
  <r>
    <x v="893"/>
    <x v="83"/>
    <x v="2"/>
    <x v="2"/>
    <x v="0"/>
    <s v="Displays"/>
    <s v="S015"/>
    <x v="0"/>
    <x v="3"/>
    <n v="21"/>
    <x v="888"/>
    <n v="379113"/>
    <n v="263"/>
    <n v="242"/>
    <s v="E018"/>
    <s v="C0278"/>
    <x v="0"/>
    <x v="1"/>
    <s v="Regular Transaction"/>
    <s v="OK"/>
    <s v="OK"/>
    <s v="OK"/>
    <s v="OK"/>
    <s v="OK"/>
    <s v="OK"/>
    <s v="OK"/>
    <s v="OK"/>
    <s v="OK"/>
    <s v="OK"/>
  </r>
  <r>
    <x v="894"/>
    <x v="512"/>
    <x v="0"/>
    <x v="0"/>
    <x v="0"/>
    <s v="Accessories"/>
    <s v="S004"/>
    <x v="1"/>
    <x v="0"/>
    <n v="76"/>
    <x v="889"/>
    <n v="871644"/>
    <n v="322"/>
    <n v="398"/>
    <s v="E007"/>
    <m/>
    <x v="3"/>
    <x v="1"/>
    <s v="Regular Transaction"/>
    <s v="OK"/>
    <s v="OK"/>
    <s v="OK"/>
    <s v="OK"/>
    <s v="OK"/>
    <s v="OK"/>
    <s v="OK"/>
    <s v="OK"/>
    <s v="OK"/>
    <s v="OK"/>
  </r>
  <r>
    <x v="895"/>
    <x v="513"/>
    <x v="8"/>
    <x v="8"/>
    <x v="2"/>
    <s v="Chairs"/>
    <s v="S016"/>
    <x v="1"/>
    <x v="1"/>
    <n v="76"/>
    <x v="890"/>
    <n v="3244364"/>
    <n v="66"/>
    <n v="142"/>
    <s v="E020"/>
    <m/>
    <x v="3"/>
    <x v="0"/>
    <s v="Regular Transaction"/>
    <s v="OK"/>
    <s v="OK"/>
    <s v="OK"/>
    <s v="OK"/>
    <s v="OK"/>
    <s v="OK"/>
    <s v="OK"/>
    <s v="OK"/>
    <s v="OK"/>
    <s v="OK"/>
  </r>
  <r>
    <x v="896"/>
    <x v="514"/>
    <x v="6"/>
    <x v="6"/>
    <x v="1"/>
    <s v="Files"/>
    <s v="S006"/>
    <x v="0"/>
    <x v="1"/>
    <n v="79"/>
    <x v="891"/>
    <n v="954241"/>
    <n v="318"/>
    <n v="239"/>
    <s v="E015"/>
    <m/>
    <x v="1"/>
    <x v="1"/>
    <s v="Regular Transaction"/>
    <s v="OK"/>
    <s v="OK"/>
    <s v="OK"/>
    <s v="OK"/>
    <s v="OK"/>
    <s v="OK"/>
    <s v="OK"/>
    <s v="OK"/>
    <s v="OK"/>
    <s v="OK"/>
  </r>
  <r>
    <x v="897"/>
    <x v="275"/>
    <x v="9"/>
    <x v="9"/>
    <x v="0"/>
    <s v="Accessories"/>
    <s v="S018"/>
    <x v="4"/>
    <x v="1"/>
    <n v="87"/>
    <x v="892"/>
    <n v="2507079"/>
    <n v="386"/>
    <n v="299"/>
    <s v="E001"/>
    <m/>
    <x v="2"/>
    <x v="1"/>
    <s v="Regular Transaction"/>
    <s v="OK"/>
    <s v="OK"/>
    <s v="OK"/>
    <s v="OK"/>
    <s v="OK"/>
    <s v="OK"/>
    <s v="OK"/>
    <s v="OK"/>
    <s v="OK"/>
    <s v="OK"/>
  </r>
  <r>
    <x v="898"/>
    <x v="515"/>
    <x v="6"/>
    <x v="6"/>
    <x v="1"/>
    <s v="Files"/>
    <s v="S015"/>
    <x v="2"/>
    <x v="0"/>
    <n v="7"/>
    <x v="893"/>
    <n v="62832"/>
    <n v="218"/>
    <n v="225"/>
    <s v="E005"/>
    <m/>
    <x v="0"/>
    <x v="0"/>
    <s v="Regular Transaction"/>
    <s v="OK"/>
    <s v="OK"/>
    <s v="OK"/>
    <s v="OK"/>
    <s v="OK"/>
    <s v="OK"/>
    <s v="OK"/>
    <s v="OK"/>
    <s v="OK"/>
    <s v="OK"/>
  </r>
  <r>
    <x v="899"/>
    <x v="516"/>
    <x v="2"/>
    <x v="2"/>
    <x v="0"/>
    <s v="Displays"/>
    <s v="S007"/>
    <x v="4"/>
    <x v="3"/>
    <n v="22"/>
    <x v="894"/>
    <n v="107756"/>
    <n v="215"/>
    <n v="193"/>
    <s v="E010"/>
    <s v="C0195"/>
    <x v="0"/>
    <x v="0"/>
    <s v="Regular Transaction"/>
    <s v="OK"/>
    <s v="OK"/>
    <s v="OK"/>
    <s v="OK"/>
    <s v="OK"/>
    <s v="OK"/>
    <s v="OK"/>
    <s v="OK"/>
    <s v="OK"/>
    <s v="OK"/>
  </r>
  <r>
    <x v="900"/>
    <x v="75"/>
    <x v="7"/>
    <x v="7"/>
    <x v="0"/>
    <s v="Printers"/>
    <s v="S010"/>
    <x v="4"/>
    <x v="3"/>
    <n v="1"/>
    <x v="895"/>
    <n v="29082"/>
    <n v="490"/>
    <n v="489"/>
    <s v="E015"/>
    <s v="C0443"/>
    <x v="3"/>
    <x v="1"/>
    <s v="Regular Transaction"/>
    <s v="OK"/>
    <s v="OK"/>
    <s v="OK"/>
    <s v="OK"/>
    <s v="OK"/>
    <s v="OK"/>
    <s v="OK"/>
    <s v="OK"/>
    <s v="OK"/>
    <s v="OK"/>
  </r>
  <r>
    <x v="901"/>
    <x v="371"/>
    <x v="1"/>
    <x v="1"/>
    <x v="0"/>
    <s v="Computers"/>
    <s v="S016"/>
    <x v="1"/>
    <x v="2"/>
    <n v="18"/>
    <x v="896"/>
    <n v="661788"/>
    <n v="105"/>
    <n v="123"/>
    <s v="E003"/>
    <m/>
    <x v="3"/>
    <x v="1"/>
    <s v="Regular Transaction"/>
    <s v="OK"/>
    <s v="OK"/>
    <s v="OK"/>
    <s v="OK"/>
    <s v="OK"/>
    <s v="OK"/>
    <s v="OK"/>
    <s v="OK"/>
    <s v="OK"/>
    <s v="OK"/>
  </r>
  <r>
    <x v="902"/>
    <x v="517"/>
    <x v="8"/>
    <x v="8"/>
    <x v="2"/>
    <s v="Chairs"/>
    <s v="S012"/>
    <x v="2"/>
    <x v="3"/>
    <n v="31"/>
    <x v="897"/>
    <n v="999564"/>
    <n v="483"/>
    <n v="452"/>
    <s v="E014"/>
    <s v="C0284"/>
    <x v="0"/>
    <x v="0"/>
    <s v="Regular Transaction"/>
    <s v="OK"/>
    <s v="OK"/>
    <s v="OK"/>
    <s v="OK"/>
    <s v="OK"/>
    <s v="OK"/>
    <s v="OK"/>
    <s v="OK"/>
    <s v="OK"/>
    <s v="OK"/>
  </r>
  <r>
    <x v="903"/>
    <x v="392"/>
    <x v="3"/>
    <x v="3"/>
    <x v="1"/>
    <s v="Books"/>
    <s v="S013"/>
    <x v="0"/>
    <x v="0"/>
    <n v="32"/>
    <x v="898"/>
    <n v="153472"/>
    <n v="99"/>
    <n v="131"/>
    <s v="E015"/>
    <m/>
    <x v="0"/>
    <x v="2"/>
    <s v="Regular Transaction"/>
    <s v="OK"/>
    <s v="OK"/>
    <s v="OK"/>
    <s v="OK"/>
    <s v="OK"/>
    <s v="OK"/>
    <s v="OK"/>
    <s v="OK"/>
    <s v="OK"/>
    <s v="OK"/>
  </r>
  <r>
    <x v="904"/>
    <x v="508"/>
    <x v="6"/>
    <x v="6"/>
    <x v="1"/>
    <s v="Files"/>
    <s v="S015"/>
    <x v="1"/>
    <x v="1"/>
    <n v="68"/>
    <x v="899"/>
    <n v="982736"/>
    <n v="456"/>
    <n v="524"/>
    <s v="E017"/>
    <m/>
    <x v="1"/>
    <x v="2"/>
    <s v="Regular Transaction"/>
    <s v="OK"/>
    <s v="OK"/>
    <s v="OK"/>
    <s v="OK"/>
    <s v="OK"/>
    <s v="OK"/>
    <s v="OK"/>
    <s v="OK"/>
    <s v="OK"/>
    <s v="OK"/>
  </r>
  <r>
    <x v="905"/>
    <x v="488"/>
    <x v="2"/>
    <x v="2"/>
    <x v="0"/>
    <s v="Displays"/>
    <s v="S012"/>
    <x v="2"/>
    <x v="2"/>
    <n v="44"/>
    <x v="900"/>
    <n v="1196228"/>
    <n v="481"/>
    <n v="525"/>
    <s v="E006"/>
    <m/>
    <x v="2"/>
    <x v="2"/>
    <s v="Regular Transaction"/>
    <s v="OK"/>
    <s v="OK"/>
    <s v="OK"/>
    <s v="OK"/>
    <s v="OK"/>
    <s v="OK"/>
    <s v="OK"/>
    <s v="OK"/>
    <s v="OK"/>
    <s v="OK"/>
  </r>
  <r>
    <x v="906"/>
    <x v="518"/>
    <x v="3"/>
    <x v="3"/>
    <x v="1"/>
    <s v="Books"/>
    <s v="S018"/>
    <x v="2"/>
    <x v="0"/>
    <n v="99"/>
    <x v="901"/>
    <n v="2631915"/>
    <n v="183"/>
    <n v="282"/>
    <s v="E011"/>
    <m/>
    <x v="2"/>
    <x v="1"/>
    <s v="Regular Transaction"/>
    <s v="OK"/>
    <s v="OK"/>
    <s v="OK"/>
    <s v="OK"/>
    <s v="OK"/>
    <s v="OK"/>
    <s v="OK"/>
    <s v="OK"/>
    <s v="OK"/>
    <s v="OK"/>
  </r>
  <r>
    <x v="907"/>
    <x v="25"/>
    <x v="8"/>
    <x v="8"/>
    <x v="2"/>
    <s v="Chairs"/>
    <s v="S001"/>
    <x v="1"/>
    <x v="2"/>
    <n v="40"/>
    <x v="902"/>
    <n v="1418040"/>
    <n v="390"/>
    <n v="430"/>
    <s v="E013"/>
    <m/>
    <x v="0"/>
    <x v="1"/>
    <s v="Regular Transaction"/>
    <s v="OK"/>
    <s v="OK"/>
    <s v="OK"/>
    <s v="OK"/>
    <s v="OK"/>
    <s v="OK"/>
    <s v="OK"/>
    <s v="OK"/>
    <s v="OK"/>
    <s v="OK"/>
  </r>
  <r>
    <x v="908"/>
    <x v="57"/>
    <x v="4"/>
    <x v="4"/>
    <x v="1"/>
    <s v="Writing"/>
    <s v="S020"/>
    <x v="2"/>
    <x v="0"/>
    <n v="13"/>
    <x v="903"/>
    <n v="296140"/>
    <n v="173"/>
    <n v="186"/>
    <s v="E018"/>
    <m/>
    <x v="3"/>
    <x v="1"/>
    <s v="Regular Transaction"/>
    <s v="OK"/>
    <s v="OK"/>
    <s v="OK"/>
    <s v="OK"/>
    <s v="OK"/>
    <s v="OK"/>
    <s v="OK"/>
    <s v="OK"/>
    <s v="OK"/>
    <s v="OK"/>
  </r>
  <r>
    <x v="909"/>
    <x v="386"/>
    <x v="6"/>
    <x v="6"/>
    <x v="1"/>
    <s v="Files"/>
    <s v="S019"/>
    <x v="0"/>
    <x v="0"/>
    <n v="85"/>
    <x v="904"/>
    <n v="3576205"/>
    <n v="395"/>
    <n v="480"/>
    <s v="E016"/>
    <m/>
    <x v="0"/>
    <x v="0"/>
    <s v="Regular Transaction"/>
    <s v="OK"/>
    <s v="OK"/>
    <s v="OK"/>
    <s v="OK"/>
    <s v="OK"/>
    <s v="OK"/>
    <s v="OK"/>
    <s v="OK"/>
    <s v="OK"/>
    <s v="OK"/>
  </r>
  <r>
    <x v="910"/>
    <x v="51"/>
    <x v="0"/>
    <x v="0"/>
    <x v="0"/>
    <s v="Accessories"/>
    <s v="S001"/>
    <x v="1"/>
    <x v="2"/>
    <n v="94"/>
    <x v="905"/>
    <n v="4206312"/>
    <n v="174"/>
    <n v="268"/>
    <s v="E006"/>
    <m/>
    <x v="2"/>
    <x v="0"/>
    <s v="Regular Transaction"/>
    <s v="OK"/>
    <s v="OK"/>
    <s v="OK"/>
    <s v="OK"/>
    <s v="OK"/>
    <s v="OK"/>
    <s v="OK"/>
    <s v="OK"/>
    <s v="OK"/>
    <s v="OK"/>
  </r>
  <r>
    <x v="911"/>
    <x v="519"/>
    <x v="9"/>
    <x v="9"/>
    <x v="0"/>
    <s v="Accessories"/>
    <s v="S013"/>
    <x v="0"/>
    <x v="2"/>
    <n v="28"/>
    <x v="906"/>
    <n v="804692"/>
    <n v="169"/>
    <n v="197"/>
    <s v="E006"/>
    <m/>
    <x v="3"/>
    <x v="2"/>
    <s v="Regular Transaction"/>
    <s v="OK"/>
    <s v="OK"/>
    <s v="OK"/>
    <s v="OK"/>
    <s v="OK"/>
    <s v="OK"/>
    <s v="OK"/>
    <s v="OK"/>
    <s v="OK"/>
    <s v="OK"/>
  </r>
  <r>
    <x v="912"/>
    <x v="29"/>
    <x v="1"/>
    <x v="1"/>
    <x v="0"/>
    <s v="Computers"/>
    <s v="S012"/>
    <x v="4"/>
    <x v="1"/>
    <n v="75"/>
    <x v="907"/>
    <n v="3145050"/>
    <n v="209"/>
    <n v="134"/>
    <s v="E008"/>
    <m/>
    <x v="0"/>
    <x v="0"/>
    <s v="Regular Transaction"/>
    <s v="OK"/>
    <s v="OK"/>
    <s v="OK"/>
    <s v="OK"/>
    <s v="OK"/>
    <s v="OK"/>
    <s v="OK"/>
    <s v="OK"/>
    <s v="OK"/>
    <s v="OK"/>
  </r>
  <r>
    <x v="913"/>
    <x v="520"/>
    <x v="7"/>
    <x v="7"/>
    <x v="0"/>
    <s v="Printers"/>
    <s v="S004"/>
    <x v="0"/>
    <x v="2"/>
    <n v="37"/>
    <x v="908"/>
    <n v="365190"/>
    <n v="455"/>
    <n v="492"/>
    <s v="E012"/>
    <m/>
    <x v="1"/>
    <x v="0"/>
    <s v="Regular Transaction"/>
    <s v="OK"/>
    <s v="OK"/>
    <s v="OK"/>
    <s v="OK"/>
    <s v="OK"/>
    <s v="OK"/>
    <s v="OK"/>
    <s v="OK"/>
    <s v="OK"/>
    <s v="OK"/>
  </r>
  <r>
    <x v="914"/>
    <x v="374"/>
    <x v="2"/>
    <x v="2"/>
    <x v="0"/>
    <s v="Displays"/>
    <s v="S007"/>
    <x v="4"/>
    <x v="2"/>
    <n v="63"/>
    <x v="909"/>
    <n v="2111571"/>
    <n v="125"/>
    <n v="188"/>
    <s v="E008"/>
    <m/>
    <x v="3"/>
    <x v="0"/>
    <s v="Regular Transaction"/>
    <s v="OK"/>
    <s v="OK"/>
    <s v="OK"/>
    <s v="OK"/>
    <s v="OK"/>
    <s v="OK"/>
    <s v="OK"/>
    <s v="OK"/>
    <s v="OK"/>
    <s v="OK"/>
  </r>
  <r>
    <x v="915"/>
    <x v="446"/>
    <x v="5"/>
    <x v="5"/>
    <x v="2"/>
    <s v="Desks"/>
    <s v="S017"/>
    <x v="0"/>
    <x v="0"/>
    <n v="58"/>
    <x v="910"/>
    <n v="1369090"/>
    <n v="73"/>
    <n v="131"/>
    <s v="E003"/>
    <m/>
    <x v="3"/>
    <x v="1"/>
    <s v="Regular Transaction"/>
    <s v="OK"/>
    <s v="OK"/>
    <s v="OK"/>
    <s v="OK"/>
    <s v="OK"/>
    <s v="OK"/>
    <s v="OK"/>
    <s v="OK"/>
    <s v="OK"/>
    <s v="OK"/>
  </r>
  <r>
    <x v="916"/>
    <x v="409"/>
    <x v="8"/>
    <x v="8"/>
    <x v="2"/>
    <s v="Chairs"/>
    <s v="S001"/>
    <x v="0"/>
    <x v="0"/>
    <n v="52"/>
    <x v="911"/>
    <n v="136032"/>
    <n v="154"/>
    <n v="206"/>
    <s v="E018"/>
    <m/>
    <x v="1"/>
    <x v="1"/>
    <s v="Regular Transaction"/>
    <s v="OK"/>
    <s v="OK"/>
    <s v="OK"/>
    <s v="OK"/>
    <s v="OK"/>
    <s v="OK"/>
    <s v="OK"/>
    <s v="OK"/>
    <s v="OK"/>
    <s v="OK"/>
  </r>
  <r>
    <x v="917"/>
    <x v="47"/>
    <x v="6"/>
    <x v="6"/>
    <x v="1"/>
    <s v="Files"/>
    <s v="S009"/>
    <x v="4"/>
    <x v="2"/>
    <n v="82"/>
    <x v="912"/>
    <n v="280440"/>
    <n v="268"/>
    <n v="350"/>
    <s v="E011"/>
    <m/>
    <x v="1"/>
    <x v="0"/>
    <s v="Regular Transaction"/>
    <s v="OK"/>
    <s v="OK"/>
    <s v="OK"/>
    <s v="OK"/>
    <s v="OK"/>
    <s v="OK"/>
    <s v="OK"/>
    <s v="OK"/>
    <s v="OK"/>
    <s v="OK"/>
  </r>
  <r>
    <x v="918"/>
    <x v="56"/>
    <x v="7"/>
    <x v="7"/>
    <x v="0"/>
    <s v="Printers"/>
    <s v="S016"/>
    <x v="0"/>
    <x v="2"/>
    <n v="63"/>
    <x v="913"/>
    <n v="2632392"/>
    <n v="350"/>
    <n v="413"/>
    <s v="E005"/>
    <m/>
    <x v="0"/>
    <x v="2"/>
    <s v="Regular Transaction"/>
    <s v="OK"/>
    <s v="OK"/>
    <s v="OK"/>
    <s v="OK"/>
    <s v="OK"/>
    <s v="OK"/>
    <s v="OK"/>
    <s v="OK"/>
    <s v="OK"/>
    <s v="OK"/>
  </r>
  <r>
    <x v="919"/>
    <x v="221"/>
    <x v="8"/>
    <x v="8"/>
    <x v="2"/>
    <s v="Chairs"/>
    <s v="S019"/>
    <x v="0"/>
    <x v="3"/>
    <n v="23"/>
    <x v="914"/>
    <n v="31947"/>
    <n v="467"/>
    <n v="444"/>
    <s v="E002"/>
    <s v="C0153"/>
    <x v="2"/>
    <x v="2"/>
    <s v="Regular Transaction"/>
    <s v="OK"/>
    <s v="OK"/>
    <s v="OK"/>
    <s v="OK"/>
    <s v="OK"/>
    <s v="OK"/>
    <s v="OK"/>
    <s v="OK"/>
    <s v="OK"/>
    <s v="OK"/>
  </r>
  <r>
    <x v="920"/>
    <x v="238"/>
    <x v="2"/>
    <x v="2"/>
    <x v="0"/>
    <s v="Displays"/>
    <s v="S014"/>
    <x v="3"/>
    <x v="0"/>
    <n v="5"/>
    <x v="915"/>
    <n v="116390"/>
    <n v="316"/>
    <n v="321"/>
    <s v="E017"/>
    <m/>
    <x v="0"/>
    <x v="0"/>
    <s v="Regular Transaction"/>
    <s v="OK"/>
    <s v="OK"/>
    <s v="OK"/>
    <s v="OK"/>
    <s v="OK"/>
    <s v="OK"/>
    <s v="OK"/>
    <s v="OK"/>
    <s v="OK"/>
    <s v="OK"/>
  </r>
  <r>
    <x v="921"/>
    <x v="422"/>
    <x v="4"/>
    <x v="4"/>
    <x v="1"/>
    <s v="Writing"/>
    <s v="S010"/>
    <x v="3"/>
    <x v="1"/>
    <n v="99"/>
    <x v="916"/>
    <n v="4049001"/>
    <n v="200"/>
    <n v="101"/>
    <s v="E010"/>
    <m/>
    <x v="2"/>
    <x v="0"/>
    <s v="Regular Transaction"/>
    <s v="OK"/>
    <s v="OK"/>
    <s v="OK"/>
    <s v="OK"/>
    <s v="OK"/>
    <s v="OK"/>
    <s v="OK"/>
    <s v="OK"/>
    <s v="OK"/>
    <s v="OK"/>
  </r>
  <r>
    <x v="922"/>
    <x v="521"/>
    <x v="2"/>
    <x v="2"/>
    <x v="0"/>
    <s v="Displays"/>
    <s v="S002"/>
    <x v="1"/>
    <x v="1"/>
    <n v="57"/>
    <x v="917"/>
    <n v="597816"/>
    <n v="426"/>
    <n v="483"/>
    <s v="E020"/>
    <m/>
    <x v="1"/>
    <x v="2"/>
    <s v="Regular Transaction"/>
    <s v="OK"/>
    <s v="OK"/>
    <s v="OK"/>
    <s v="OK"/>
    <s v="OK"/>
    <s v="OK"/>
    <s v="OK"/>
    <s v="OK"/>
    <s v="OK"/>
    <s v="OK"/>
  </r>
  <r>
    <x v="923"/>
    <x v="9"/>
    <x v="2"/>
    <x v="2"/>
    <x v="0"/>
    <s v="Displays"/>
    <s v="S012"/>
    <x v="2"/>
    <x v="1"/>
    <n v="25"/>
    <x v="918"/>
    <n v="830825"/>
    <n v="212"/>
    <n v="237"/>
    <s v="E014"/>
    <m/>
    <x v="2"/>
    <x v="0"/>
    <s v="Regular Transaction"/>
    <s v="OK"/>
    <s v="OK"/>
    <s v="OK"/>
    <s v="OK"/>
    <s v="OK"/>
    <s v="OK"/>
    <s v="OK"/>
    <s v="OK"/>
    <s v="OK"/>
    <s v="OK"/>
  </r>
  <r>
    <x v="924"/>
    <x v="98"/>
    <x v="3"/>
    <x v="3"/>
    <x v="1"/>
    <s v="Books"/>
    <s v="S001"/>
    <x v="0"/>
    <x v="1"/>
    <n v="32"/>
    <x v="919"/>
    <n v="1042176"/>
    <n v="250"/>
    <n v="218"/>
    <s v="E010"/>
    <m/>
    <x v="1"/>
    <x v="2"/>
    <s v="Regular Transaction"/>
    <s v="OK"/>
    <s v="OK"/>
    <s v="OK"/>
    <s v="OK"/>
    <s v="OK"/>
    <s v="OK"/>
    <s v="OK"/>
    <s v="OK"/>
    <s v="OK"/>
    <s v="OK"/>
  </r>
  <r>
    <x v="925"/>
    <x v="210"/>
    <x v="3"/>
    <x v="3"/>
    <x v="1"/>
    <s v="Books"/>
    <s v="S019"/>
    <x v="3"/>
    <x v="3"/>
    <n v="58"/>
    <x v="920"/>
    <n v="1862496"/>
    <n v="265"/>
    <n v="207"/>
    <s v="E018"/>
    <s v="C0266"/>
    <x v="0"/>
    <x v="2"/>
    <s v="Regular Transaction"/>
    <s v="OK"/>
    <s v="OK"/>
    <s v="OK"/>
    <s v="OK"/>
    <s v="OK"/>
    <s v="OK"/>
    <s v="OK"/>
    <s v="OK"/>
    <s v="OK"/>
    <s v="OK"/>
  </r>
  <r>
    <x v="926"/>
    <x v="329"/>
    <x v="7"/>
    <x v="7"/>
    <x v="0"/>
    <s v="Printers"/>
    <s v="S014"/>
    <x v="2"/>
    <x v="3"/>
    <n v="30"/>
    <x v="921"/>
    <n v="124890"/>
    <n v="214"/>
    <n v="184"/>
    <s v="E008"/>
    <s v="C0188"/>
    <x v="3"/>
    <x v="0"/>
    <s v="Regular Transaction"/>
    <s v="OK"/>
    <s v="OK"/>
    <s v="OK"/>
    <s v="OK"/>
    <s v="OK"/>
    <s v="OK"/>
    <s v="OK"/>
    <s v="OK"/>
    <s v="OK"/>
    <s v="OK"/>
  </r>
  <r>
    <x v="927"/>
    <x v="191"/>
    <x v="3"/>
    <x v="3"/>
    <x v="1"/>
    <s v="Books"/>
    <s v="S011"/>
    <x v="3"/>
    <x v="2"/>
    <n v="65"/>
    <x v="922"/>
    <n v="1512290"/>
    <n v="85"/>
    <n v="150"/>
    <s v="E019"/>
    <m/>
    <x v="1"/>
    <x v="2"/>
    <s v="Regular Transaction"/>
    <s v="OK"/>
    <s v="OK"/>
    <s v="OK"/>
    <s v="OK"/>
    <s v="OK"/>
    <s v="OK"/>
    <s v="OK"/>
    <s v="OK"/>
    <s v="OK"/>
    <s v="OK"/>
  </r>
  <r>
    <x v="928"/>
    <x v="176"/>
    <x v="3"/>
    <x v="3"/>
    <x v="1"/>
    <s v="Books"/>
    <s v="S005"/>
    <x v="0"/>
    <x v="1"/>
    <n v="4"/>
    <x v="923"/>
    <n v="92676"/>
    <n v="84"/>
    <n v="88"/>
    <s v="E008"/>
    <m/>
    <x v="1"/>
    <x v="0"/>
    <s v="Regular Transaction"/>
    <s v="OK"/>
    <s v="OK"/>
    <s v="OK"/>
    <s v="OK"/>
    <s v="OK"/>
    <s v="OK"/>
    <s v="OK"/>
    <s v="OK"/>
    <s v="OK"/>
    <s v="OK"/>
  </r>
  <r>
    <x v="929"/>
    <x v="522"/>
    <x v="8"/>
    <x v="8"/>
    <x v="2"/>
    <s v="Chairs"/>
    <s v="S001"/>
    <x v="3"/>
    <x v="3"/>
    <n v="88"/>
    <x v="924"/>
    <n v="1287000"/>
    <n v="140"/>
    <n v="52"/>
    <s v="E014"/>
    <s v="C0158"/>
    <x v="3"/>
    <x v="0"/>
    <s v="Regular Transaction"/>
    <s v="OK"/>
    <s v="OK"/>
    <s v="OK"/>
    <s v="OK"/>
    <s v="OK"/>
    <s v="OK"/>
    <s v="OK"/>
    <s v="OK"/>
    <s v="OK"/>
    <s v="OK"/>
  </r>
  <r>
    <x v="930"/>
    <x v="11"/>
    <x v="7"/>
    <x v="7"/>
    <x v="0"/>
    <s v="Printers"/>
    <s v="S019"/>
    <x v="0"/>
    <x v="0"/>
    <n v="15"/>
    <x v="925"/>
    <n v="63015"/>
    <n v="386"/>
    <n v="401"/>
    <s v="E020"/>
    <m/>
    <x v="1"/>
    <x v="1"/>
    <s v="Regular Transaction"/>
    <s v="OK"/>
    <s v="OK"/>
    <s v="OK"/>
    <s v="OK"/>
    <s v="OK"/>
    <s v="OK"/>
    <s v="OK"/>
    <s v="OK"/>
    <s v="OK"/>
    <s v="OK"/>
  </r>
  <r>
    <x v="931"/>
    <x v="297"/>
    <x v="7"/>
    <x v="7"/>
    <x v="0"/>
    <s v="Printers"/>
    <s v="S004"/>
    <x v="2"/>
    <x v="2"/>
    <n v="49"/>
    <x v="926"/>
    <n v="1199569"/>
    <n v="54"/>
    <n v="103"/>
    <s v="E009"/>
    <m/>
    <x v="3"/>
    <x v="0"/>
    <s v="Regular Transaction"/>
    <s v="OK"/>
    <s v="OK"/>
    <s v="OK"/>
    <s v="OK"/>
    <s v="OK"/>
    <s v="OK"/>
    <s v="OK"/>
    <s v="OK"/>
    <s v="OK"/>
    <s v="OK"/>
  </r>
  <r>
    <x v="932"/>
    <x v="4"/>
    <x v="6"/>
    <x v="6"/>
    <x v="1"/>
    <s v="Files"/>
    <s v="S017"/>
    <x v="1"/>
    <x v="0"/>
    <n v="80"/>
    <x v="927"/>
    <n v="855520"/>
    <n v="199"/>
    <n v="279"/>
    <s v="E005"/>
    <m/>
    <x v="0"/>
    <x v="0"/>
    <s v="Regular Transaction"/>
    <s v="OK"/>
    <s v="OK"/>
    <s v="OK"/>
    <s v="OK"/>
    <s v="OK"/>
    <s v="OK"/>
    <s v="OK"/>
    <s v="OK"/>
    <s v="OK"/>
    <s v="OK"/>
  </r>
  <r>
    <x v="933"/>
    <x v="47"/>
    <x v="3"/>
    <x v="3"/>
    <x v="1"/>
    <s v="Books"/>
    <s v="S020"/>
    <x v="4"/>
    <x v="3"/>
    <n v="58"/>
    <x v="928"/>
    <n v="2528278"/>
    <n v="428"/>
    <n v="370"/>
    <s v="E010"/>
    <s v="C0249"/>
    <x v="0"/>
    <x v="2"/>
    <s v="Regular Transaction"/>
    <s v="OK"/>
    <s v="OK"/>
    <s v="OK"/>
    <s v="OK"/>
    <s v="OK"/>
    <s v="OK"/>
    <s v="OK"/>
    <s v="OK"/>
    <s v="OK"/>
    <s v="OK"/>
  </r>
  <r>
    <x v="934"/>
    <x v="464"/>
    <x v="6"/>
    <x v="6"/>
    <x v="1"/>
    <s v="Files"/>
    <s v="S013"/>
    <x v="4"/>
    <x v="2"/>
    <n v="20"/>
    <x v="929"/>
    <n v="445260"/>
    <n v="195"/>
    <n v="215"/>
    <s v="E020"/>
    <m/>
    <x v="3"/>
    <x v="1"/>
    <s v="Regular Transaction"/>
    <s v="OK"/>
    <s v="OK"/>
    <s v="OK"/>
    <s v="OK"/>
    <s v="OK"/>
    <s v="OK"/>
    <s v="OK"/>
    <s v="OK"/>
    <s v="OK"/>
    <s v="OK"/>
  </r>
  <r>
    <x v="935"/>
    <x v="259"/>
    <x v="6"/>
    <x v="6"/>
    <x v="1"/>
    <s v="Files"/>
    <s v="S008"/>
    <x v="0"/>
    <x v="0"/>
    <n v="4"/>
    <x v="930"/>
    <n v="11588"/>
    <n v="468"/>
    <n v="472"/>
    <s v="E009"/>
    <m/>
    <x v="3"/>
    <x v="1"/>
    <s v="Regular Transaction"/>
    <s v="OK"/>
    <s v="OK"/>
    <s v="OK"/>
    <s v="OK"/>
    <s v="OK"/>
    <s v="OK"/>
    <s v="OK"/>
    <s v="OK"/>
    <s v="OK"/>
    <s v="OK"/>
  </r>
  <r>
    <x v="936"/>
    <x v="424"/>
    <x v="7"/>
    <x v="7"/>
    <x v="0"/>
    <s v="Printers"/>
    <s v="S002"/>
    <x v="1"/>
    <x v="1"/>
    <n v="17"/>
    <x v="931"/>
    <n v="74001"/>
    <n v="376"/>
    <n v="359"/>
    <s v="E008"/>
    <m/>
    <x v="2"/>
    <x v="0"/>
    <s v="Regular Transaction"/>
    <s v="OK"/>
    <s v="OK"/>
    <s v="OK"/>
    <s v="OK"/>
    <s v="OK"/>
    <s v="OK"/>
    <s v="OK"/>
    <s v="OK"/>
    <s v="OK"/>
    <s v="OK"/>
  </r>
  <r>
    <x v="937"/>
    <x v="146"/>
    <x v="3"/>
    <x v="3"/>
    <x v="1"/>
    <s v="Books"/>
    <s v="S016"/>
    <x v="3"/>
    <x v="2"/>
    <n v="95"/>
    <x v="631"/>
    <n v="3858520"/>
    <n v="410"/>
    <n v="505"/>
    <s v="E002"/>
    <m/>
    <x v="3"/>
    <x v="1"/>
    <s v="Regular Transaction"/>
    <s v="OK"/>
    <s v="OK"/>
    <s v="OK"/>
    <s v="OK"/>
    <s v="OK"/>
    <s v="OK"/>
    <s v="OK"/>
    <s v="OK"/>
    <s v="OK"/>
    <s v="OK"/>
  </r>
  <r>
    <x v="938"/>
    <x v="523"/>
    <x v="1"/>
    <x v="1"/>
    <x v="0"/>
    <s v="Computers"/>
    <s v="S011"/>
    <x v="4"/>
    <x v="1"/>
    <n v="50"/>
    <x v="932"/>
    <n v="1177250"/>
    <n v="265"/>
    <n v="215"/>
    <s v="E013"/>
    <m/>
    <x v="2"/>
    <x v="2"/>
    <s v="Regular Transaction"/>
    <s v="OK"/>
    <s v="OK"/>
    <s v="OK"/>
    <s v="OK"/>
    <s v="OK"/>
    <s v="OK"/>
    <s v="OK"/>
    <s v="OK"/>
    <s v="OK"/>
    <s v="OK"/>
  </r>
  <r>
    <x v="939"/>
    <x v="496"/>
    <x v="1"/>
    <x v="1"/>
    <x v="0"/>
    <s v="Computers"/>
    <s v="S008"/>
    <x v="4"/>
    <x v="2"/>
    <n v="9"/>
    <x v="933"/>
    <n v="196128"/>
    <n v="345"/>
    <n v="354"/>
    <s v="E016"/>
    <m/>
    <x v="3"/>
    <x v="2"/>
    <s v="Regular Transaction"/>
    <s v="OK"/>
    <s v="OK"/>
    <s v="OK"/>
    <s v="OK"/>
    <s v="OK"/>
    <s v="OK"/>
    <s v="OK"/>
    <s v="OK"/>
    <s v="OK"/>
    <s v="OK"/>
  </r>
  <r>
    <x v="940"/>
    <x v="322"/>
    <x v="7"/>
    <x v="7"/>
    <x v="0"/>
    <s v="Printers"/>
    <s v="S009"/>
    <x v="0"/>
    <x v="3"/>
    <n v="91"/>
    <x v="934"/>
    <n v="2649829"/>
    <n v="295"/>
    <n v="204"/>
    <s v="E020"/>
    <s v="C0070"/>
    <x v="3"/>
    <x v="1"/>
    <s v="Regular Transaction"/>
    <s v="OK"/>
    <s v="OK"/>
    <s v="OK"/>
    <s v="OK"/>
    <s v="OK"/>
    <s v="OK"/>
    <s v="OK"/>
    <s v="OK"/>
    <s v="OK"/>
    <s v="OK"/>
  </r>
  <r>
    <x v="941"/>
    <x v="524"/>
    <x v="2"/>
    <x v="2"/>
    <x v="0"/>
    <s v="Displays"/>
    <s v="S017"/>
    <x v="4"/>
    <x v="0"/>
    <n v="41"/>
    <x v="935"/>
    <n v="708685"/>
    <n v="70"/>
    <n v="111"/>
    <s v="E019"/>
    <m/>
    <x v="2"/>
    <x v="1"/>
    <s v="Regular Transaction"/>
    <s v="OK"/>
    <s v="OK"/>
    <s v="OK"/>
    <s v="OK"/>
    <s v="OK"/>
    <s v="OK"/>
    <s v="OK"/>
    <s v="OK"/>
    <s v="OK"/>
    <s v="OK"/>
  </r>
  <r>
    <x v="942"/>
    <x v="525"/>
    <x v="4"/>
    <x v="4"/>
    <x v="1"/>
    <s v="Writing"/>
    <s v="S018"/>
    <x v="2"/>
    <x v="1"/>
    <n v="19"/>
    <x v="936"/>
    <n v="68571"/>
    <n v="247"/>
    <n v="266"/>
    <s v="E010"/>
    <m/>
    <x v="0"/>
    <x v="2"/>
    <s v="Regular Transaction"/>
    <s v="OK"/>
    <s v="OK"/>
    <s v="OK"/>
    <s v="OK"/>
    <s v="OK"/>
    <s v="OK"/>
    <s v="OK"/>
    <s v="OK"/>
    <s v="OK"/>
    <s v="OK"/>
  </r>
  <r>
    <x v="943"/>
    <x v="330"/>
    <x v="9"/>
    <x v="9"/>
    <x v="0"/>
    <s v="Accessories"/>
    <s v="S002"/>
    <x v="2"/>
    <x v="0"/>
    <n v="23"/>
    <x v="937"/>
    <n v="416139"/>
    <n v="125"/>
    <n v="148"/>
    <s v="E012"/>
    <m/>
    <x v="1"/>
    <x v="0"/>
    <s v="Regular Transaction"/>
    <s v="OK"/>
    <s v="OK"/>
    <s v="OK"/>
    <s v="OK"/>
    <s v="OK"/>
    <s v="OK"/>
    <s v="OK"/>
    <s v="OK"/>
    <s v="OK"/>
    <s v="OK"/>
  </r>
  <r>
    <x v="944"/>
    <x v="102"/>
    <x v="9"/>
    <x v="9"/>
    <x v="0"/>
    <s v="Accessories"/>
    <s v="S012"/>
    <x v="1"/>
    <x v="0"/>
    <n v="70"/>
    <x v="938"/>
    <n v="2792790"/>
    <n v="394"/>
    <n v="464"/>
    <s v="E010"/>
    <m/>
    <x v="3"/>
    <x v="0"/>
    <s v="Regular Transaction"/>
    <s v="OK"/>
    <s v="OK"/>
    <s v="OK"/>
    <s v="OK"/>
    <s v="OK"/>
    <s v="OK"/>
    <s v="OK"/>
    <s v="OK"/>
    <s v="OK"/>
    <s v="OK"/>
  </r>
  <r>
    <x v="945"/>
    <x v="58"/>
    <x v="7"/>
    <x v="7"/>
    <x v="0"/>
    <s v="Printers"/>
    <s v="S012"/>
    <x v="0"/>
    <x v="2"/>
    <n v="18"/>
    <x v="939"/>
    <n v="33516"/>
    <n v="261"/>
    <n v="279"/>
    <s v="E001"/>
    <m/>
    <x v="3"/>
    <x v="2"/>
    <s v="Regular Transaction"/>
    <s v="OK"/>
    <s v="OK"/>
    <s v="OK"/>
    <s v="OK"/>
    <s v="OK"/>
    <s v="OK"/>
    <s v="OK"/>
    <s v="OK"/>
    <s v="OK"/>
    <s v="OK"/>
  </r>
  <r>
    <x v="946"/>
    <x v="250"/>
    <x v="4"/>
    <x v="4"/>
    <x v="1"/>
    <s v="Writing"/>
    <s v="S012"/>
    <x v="4"/>
    <x v="2"/>
    <n v="35"/>
    <x v="940"/>
    <n v="1535765"/>
    <n v="89"/>
    <n v="124"/>
    <s v="E018"/>
    <m/>
    <x v="0"/>
    <x v="0"/>
    <s v="Regular Transaction"/>
    <s v="OK"/>
    <s v="OK"/>
    <s v="OK"/>
    <s v="OK"/>
    <s v="OK"/>
    <s v="OK"/>
    <s v="OK"/>
    <s v="OK"/>
    <s v="OK"/>
    <s v="OK"/>
  </r>
  <r>
    <x v="947"/>
    <x v="526"/>
    <x v="3"/>
    <x v="3"/>
    <x v="1"/>
    <s v="Books"/>
    <s v="S005"/>
    <x v="4"/>
    <x v="3"/>
    <n v="38"/>
    <x v="941"/>
    <n v="746738"/>
    <n v="353"/>
    <n v="315"/>
    <s v="E004"/>
    <s v="C0285"/>
    <x v="2"/>
    <x v="0"/>
    <s v="Regular Transaction"/>
    <s v="OK"/>
    <s v="OK"/>
    <s v="OK"/>
    <s v="OK"/>
    <s v="OK"/>
    <s v="OK"/>
    <s v="OK"/>
    <s v="OK"/>
    <s v="OK"/>
    <s v="OK"/>
  </r>
  <r>
    <x v="948"/>
    <x v="29"/>
    <x v="6"/>
    <x v="6"/>
    <x v="1"/>
    <s v="Files"/>
    <s v="S006"/>
    <x v="1"/>
    <x v="3"/>
    <n v="47"/>
    <x v="942"/>
    <n v="2106728"/>
    <n v="451"/>
    <n v="404"/>
    <s v="E007"/>
    <s v="C0309"/>
    <x v="3"/>
    <x v="1"/>
    <s v="Regular Transaction"/>
    <s v="OK"/>
    <s v="OK"/>
    <s v="OK"/>
    <s v="OK"/>
    <s v="OK"/>
    <s v="OK"/>
    <s v="OK"/>
    <s v="OK"/>
    <s v="OK"/>
    <s v="OK"/>
  </r>
  <r>
    <x v="949"/>
    <x v="527"/>
    <x v="0"/>
    <x v="0"/>
    <x v="0"/>
    <s v="Accessories"/>
    <s v="S014"/>
    <x v="3"/>
    <x v="3"/>
    <n v="83"/>
    <x v="943"/>
    <n v="2934714"/>
    <n v="191"/>
    <n v="108"/>
    <s v="E013"/>
    <s v="C0235"/>
    <x v="0"/>
    <x v="2"/>
    <s v="Regular Transaction"/>
    <s v="OK"/>
    <s v="OK"/>
    <s v="OK"/>
    <s v="OK"/>
    <s v="OK"/>
    <s v="OK"/>
    <s v="OK"/>
    <s v="OK"/>
    <s v="OK"/>
    <s v="OK"/>
  </r>
  <r>
    <x v="950"/>
    <x v="307"/>
    <x v="1"/>
    <x v="1"/>
    <x v="0"/>
    <s v="Computers"/>
    <s v="S017"/>
    <x v="3"/>
    <x v="2"/>
    <n v="68"/>
    <x v="944"/>
    <n v="428400"/>
    <n v="219"/>
    <n v="287"/>
    <s v="E010"/>
    <m/>
    <x v="2"/>
    <x v="0"/>
    <s v="Regular Transaction"/>
    <s v="OK"/>
    <s v="OK"/>
    <s v="OK"/>
    <s v="OK"/>
    <s v="OK"/>
    <s v="OK"/>
    <s v="OK"/>
    <s v="OK"/>
    <s v="OK"/>
    <s v="OK"/>
  </r>
  <r>
    <x v="951"/>
    <x v="405"/>
    <x v="1"/>
    <x v="1"/>
    <x v="0"/>
    <s v="Computers"/>
    <s v="S016"/>
    <x v="4"/>
    <x v="0"/>
    <n v="61"/>
    <x v="945"/>
    <n v="2020015"/>
    <n v="264"/>
    <n v="325"/>
    <s v="E006"/>
    <m/>
    <x v="3"/>
    <x v="0"/>
    <s v="Regular Transaction"/>
    <s v="OK"/>
    <s v="OK"/>
    <s v="OK"/>
    <s v="OK"/>
    <s v="OK"/>
    <s v="OK"/>
    <s v="OK"/>
    <s v="OK"/>
    <s v="OK"/>
    <s v="OK"/>
  </r>
  <r>
    <x v="952"/>
    <x v="4"/>
    <x v="8"/>
    <x v="8"/>
    <x v="2"/>
    <s v="Chairs"/>
    <s v="S009"/>
    <x v="3"/>
    <x v="3"/>
    <n v="58"/>
    <x v="946"/>
    <n v="518752"/>
    <n v="464"/>
    <n v="406"/>
    <s v="E012"/>
    <s v="C0341"/>
    <x v="1"/>
    <x v="0"/>
    <s v="Regular Transaction"/>
    <s v="OK"/>
    <s v="OK"/>
    <s v="OK"/>
    <s v="OK"/>
    <s v="OK"/>
    <s v="OK"/>
    <s v="OK"/>
    <s v="OK"/>
    <s v="OK"/>
    <s v="OK"/>
  </r>
  <r>
    <x v="953"/>
    <x v="380"/>
    <x v="3"/>
    <x v="3"/>
    <x v="1"/>
    <s v="Books"/>
    <s v="S015"/>
    <x v="0"/>
    <x v="3"/>
    <n v="34"/>
    <x v="947"/>
    <n v="1418480"/>
    <n v="255"/>
    <n v="221"/>
    <s v="E009"/>
    <s v="C0259"/>
    <x v="0"/>
    <x v="0"/>
    <s v="Regular Transaction"/>
    <s v="OK"/>
    <s v="OK"/>
    <s v="OK"/>
    <s v="OK"/>
    <s v="OK"/>
    <s v="OK"/>
    <s v="OK"/>
    <s v="OK"/>
    <s v="OK"/>
    <s v="OK"/>
  </r>
  <r>
    <x v="954"/>
    <x v="243"/>
    <x v="4"/>
    <x v="4"/>
    <x v="1"/>
    <s v="Writing"/>
    <s v="S005"/>
    <x v="1"/>
    <x v="1"/>
    <n v="89"/>
    <x v="948"/>
    <n v="317196"/>
    <n v="488"/>
    <n v="399"/>
    <s v="E018"/>
    <m/>
    <x v="3"/>
    <x v="1"/>
    <s v="Regular Transaction"/>
    <s v="OK"/>
    <s v="OK"/>
    <s v="OK"/>
    <s v="OK"/>
    <s v="OK"/>
    <s v="OK"/>
    <s v="OK"/>
    <s v="OK"/>
    <s v="OK"/>
    <s v="OK"/>
  </r>
  <r>
    <x v="955"/>
    <x v="528"/>
    <x v="1"/>
    <x v="1"/>
    <x v="0"/>
    <s v="Computers"/>
    <s v="S011"/>
    <x v="2"/>
    <x v="3"/>
    <n v="23"/>
    <x v="949"/>
    <n v="1047029"/>
    <n v="82"/>
    <n v="59"/>
    <s v="E016"/>
    <s v="C0066"/>
    <x v="2"/>
    <x v="1"/>
    <s v="Regular Transaction"/>
    <s v="OK"/>
    <s v="OK"/>
    <s v="OK"/>
    <s v="OK"/>
    <s v="OK"/>
    <s v="OK"/>
    <s v="OK"/>
    <s v="OK"/>
    <s v="OK"/>
    <s v="OK"/>
  </r>
  <r>
    <x v="956"/>
    <x v="294"/>
    <x v="7"/>
    <x v="7"/>
    <x v="0"/>
    <s v="Printers"/>
    <s v="S009"/>
    <x v="1"/>
    <x v="1"/>
    <n v="25"/>
    <x v="950"/>
    <n v="657150"/>
    <n v="196"/>
    <n v="221"/>
    <s v="E004"/>
    <m/>
    <x v="0"/>
    <x v="2"/>
    <s v="Regular Transaction"/>
    <s v="OK"/>
    <s v="OK"/>
    <s v="OK"/>
    <s v="OK"/>
    <s v="OK"/>
    <s v="OK"/>
    <s v="OK"/>
    <s v="OK"/>
    <s v="OK"/>
    <s v="OK"/>
  </r>
  <r>
    <x v="957"/>
    <x v="134"/>
    <x v="2"/>
    <x v="2"/>
    <x v="0"/>
    <s v="Displays"/>
    <s v="S006"/>
    <x v="4"/>
    <x v="1"/>
    <n v="84"/>
    <x v="951"/>
    <n v="494424"/>
    <n v="110"/>
    <n v="194"/>
    <s v="E010"/>
    <m/>
    <x v="1"/>
    <x v="2"/>
    <s v="Regular Transaction"/>
    <s v="OK"/>
    <s v="OK"/>
    <s v="OK"/>
    <s v="OK"/>
    <s v="OK"/>
    <s v="OK"/>
    <s v="OK"/>
    <s v="OK"/>
    <s v="OK"/>
    <s v="OK"/>
  </r>
  <r>
    <x v="958"/>
    <x v="82"/>
    <x v="5"/>
    <x v="5"/>
    <x v="2"/>
    <s v="Desks"/>
    <s v="S014"/>
    <x v="0"/>
    <x v="1"/>
    <n v="67"/>
    <x v="952"/>
    <n v="3172048"/>
    <n v="211"/>
    <n v="278"/>
    <s v="E008"/>
    <m/>
    <x v="0"/>
    <x v="0"/>
    <s v="Regular Transaction"/>
    <s v="OK"/>
    <s v="OK"/>
    <s v="OK"/>
    <s v="OK"/>
    <s v="OK"/>
    <s v="OK"/>
    <s v="OK"/>
    <s v="OK"/>
    <s v="OK"/>
    <s v="OK"/>
  </r>
  <r>
    <x v="959"/>
    <x v="529"/>
    <x v="4"/>
    <x v="4"/>
    <x v="1"/>
    <s v="Writing"/>
    <s v="S003"/>
    <x v="4"/>
    <x v="2"/>
    <n v="70"/>
    <x v="953"/>
    <n v="1880480"/>
    <n v="456"/>
    <n v="526"/>
    <s v="E020"/>
    <m/>
    <x v="3"/>
    <x v="2"/>
    <s v="Regular Transaction"/>
    <s v="OK"/>
    <s v="OK"/>
    <s v="OK"/>
    <s v="OK"/>
    <s v="OK"/>
    <s v="OK"/>
    <s v="OK"/>
    <s v="OK"/>
    <s v="OK"/>
    <s v="OK"/>
  </r>
  <r>
    <x v="960"/>
    <x v="530"/>
    <x v="8"/>
    <x v="8"/>
    <x v="2"/>
    <s v="Chairs"/>
    <s v="S012"/>
    <x v="2"/>
    <x v="0"/>
    <n v="9"/>
    <x v="954"/>
    <n v="445905"/>
    <n v="311"/>
    <n v="320"/>
    <s v="E005"/>
    <m/>
    <x v="1"/>
    <x v="2"/>
    <s v="Regular Transaction"/>
    <s v="OK"/>
    <s v="OK"/>
    <s v="OK"/>
    <s v="OK"/>
    <s v="OK"/>
    <s v="OK"/>
    <s v="OK"/>
    <s v="OK"/>
    <s v="OK"/>
    <s v="OK"/>
  </r>
  <r>
    <x v="961"/>
    <x v="531"/>
    <x v="0"/>
    <x v="0"/>
    <x v="0"/>
    <s v="Accessories"/>
    <s v="S002"/>
    <x v="0"/>
    <x v="2"/>
    <n v="39"/>
    <x v="955"/>
    <n v="420927"/>
    <n v="65"/>
    <n v="104"/>
    <s v="E014"/>
    <m/>
    <x v="2"/>
    <x v="2"/>
    <s v="Regular Transaction"/>
    <s v="OK"/>
    <s v="OK"/>
    <s v="OK"/>
    <s v="OK"/>
    <s v="OK"/>
    <s v="OK"/>
    <s v="OK"/>
    <s v="OK"/>
    <s v="OK"/>
    <s v="OK"/>
  </r>
  <r>
    <x v="962"/>
    <x v="77"/>
    <x v="9"/>
    <x v="9"/>
    <x v="0"/>
    <s v="Accessories"/>
    <s v="S006"/>
    <x v="0"/>
    <x v="3"/>
    <n v="15"/>
    <x v="956"/>
    <n v="220455"/>
    <n v="51"/>
    <n v="36"/>
    <s v="E019"/>
    <s v="C0025"/>
    <x v="3"/>
    <x v="1"/>
    <s v="Regular Transaction"/>
    <s v="OK"/>
    <s v="OK"/>
    <s v="OK"/>
    <s v="OK"/>
    <s v="OK"/>
    <s v="OK"/>
    <s v="OK"/>
    <s v="OK"/>
    <s v="OK"/>
    <s v="OK"/>
  </r>
  <r>
    <x v="963"/>
    <x v="519"/>
    <x v="4"/>
    <x v="4"/>
    <x v="1"/>
    <s v="Writing"/>
    <s v="S015"/>
    <x v="1"/>
    <x v="1"/>
    <n v="77"/>
    <x v="957"/>
    <n v="3336949"/>
    <n v="460"/>
    <n v="383"/>
    <s v="E009"/>
    <m/>
    <x v="0"/>
    <x v="0"/>
    <s v="Regular Transaction"/>
    <s v="OK"/>
    <s v="OK"/>
    <s v="OK"/>
    <s v="OK"/>
    <s v="OK"/>
    <s v="OK"/>
    <s v="OK"/>
    <s v="OK"/>
    <s v="OK"/>
    <s v="OK"/>
  </r>
  <r>
    <x v="964"/>
    <x v="429"/>
    <x v="1"/>
    <x v="1"/>
    <x v="0"/>
    <s v="Computers"/>
    <s v="S004"/>
    <x v="0"/>
    <x v="3"/>
    <n v="78"/>
    <x v="958"/>
    <n v="961350"/>
    <n v="374"/>
    <n v="296"/>
    <s v="E004"/>
    <s v="C0394"/>
    <x v="3"/>
    <x v="2"/>
    <s v="Regular Transaction"/>
    <s v="OK"/>
    <s v="OK"/>
    <s v="OK"/>
    <s v="OK"/>
    <s v="OK"/>
    <s v="OK"/>
    <s v="OK"/>
    <s v="OK"/>
    <s v="OK"/>
    <s v="OK"/>
  </r>
  <r>
    <x v="965"/>
    <x v="129"/>
    <x v="8"/>
    <x v="8"/>
    <x v="2"/>
    <s v="Chairs"/>
    <s v="S017"/>
    <x v="0"/>
    <x v="3"/>
    <n v="81"/>
    <x v="959"/>
    <n v="3520017"/>
    <n v="378"/>
    <n v="297"/>
    <s v="E018"/>
    <s v="C0049"/>
    <x v="1"/>
    <x v="2"/>
    <s v="Regular Transaction"/>
    <s v="OK"/>
    <s v="OK"/>
    <s v="OK"/>
    <s v="OK"/>
    <s v="OK"/>
    <s v="OK"/>
    <s v="OK"/>
    <s v="OK"/>
    <s v="OK"/>
    <s v="OK"/>
  </r>
  <r>
    <x v="966"/>
    <x v="249"/>
    <x v="1"/>
    <x v="1"/>
    <x v="0"/>
    <s v="Computers"/>
    <s v="S019"/>
    <x v="2"/>
    <x v="3"/>
    <n v="48"/>
    <x v="960"/>
    <n v="2000544"/>
    <n v="314"/>
    <n v="266"/>
    <s v="E008"/>
    <s v="C0006"/>
    <x v="1"/>
    <x v="0"/>
    <s v="Regular Transaction"/>
    <s v="OK"/>
    <s v="OK"/>
    <s v="OK"/>
    <s v="OK"/>
    <s v="OK"/>
    <s v="OK"/>
    <s v="OK"/>
    <s v="OK"/>
    <s v="OK"/>
    <s v="OK"/>
  </r>
  <r>
    <x v="967"/>
    <x v="469"/>
    <x v="2"/>
    <x v="2"/>
    <x v="0"/>
    <s v="Displays"/>
    <s v="S007"/>
    <x v="3"/>
    <x v="2"/>
    <n v="99"/>
    <x v="961"/>
    <n v="4627557"/>
    <n v="303"/>
    <n v="402"/>
    <s v="E012"/>
    <m/>
    <x v="3"/>
    <x v="1"/>
    <s v="Regular Transaction"/>
    <s v="OK"/>
    <s v="OK"/>
    <s v="OK"/>
    <s v="OK"/>
    <s v="OK"/>
    <s v="OK"/>
    <s v="OK"/>
    <s v="OK"/>
    <s v="OK"/>
    <s v="OK"/>
  </r>
  <r>
    <x v="968"/>
    <x v="87"/>
    <x v="2"/>
    <x v="2"/>
    <x v="0"/>
    <s v="Displays"/>
    <s v="S016"/>
    <x v="2"/>
    <x v="2"/>
    <n v="70"/>
    <x v="962"/>
    <n v="298480"/>
    <n v="481"/>
    <n v="551"/>
    <s v="E005"/>
    <m/>
    <x v="0"/>
    <x v="1"/>
    <s v="Regular Transaction"/>
    <s v="OK"/>
    <s v="OK"/>
    <s v="OK"/>
    <s v="OK"/>
    <s v="OK"/>
    <s v="OK"/>
    <s v="OK"/>
    <s v="OK"/>
    <s v="OK"/>
    <s v="OK"/>
  </r>
  <r>
    <x v="969"/>
    <x v="4"/>
    <x v="6"/>
    <x v="6"/>
    <x v="1"/>
    <s v="Files"/>
    <s v="S018"/>
    <x v="1"/>
    <x v="2"/>
    <n v="3"/>
    <x v="963"/>
    <n v="67596"/>
    <n v="480"/>
    <n v="483"/>
    <s v="E012"/>
    <m/>
    <x v="2"/>
    <x v="1"/>
    <s v="Regular Transaction"/>
    <s v="OK"/>
    <s v="OK"/>
    <s v="OK"/>
    <s v="OK"/>
    <s v="OK"/>
    <s v="OK"/>
    <s v="OK"/>
    <s v="OK"/>
    <s v="OK"/>
    <s v="OK"/>
  </r>
  <r>
    <x v="970"/>
    <x v="135"/>
    <x v="0"/>
    <x v="0"/>
    <x v="0"/>
    <s v="Accessories"/>
    <s v="S006"/>
    <x v="3"/>
    <x v="0"/>
    <n v="79"/>
    <x v="964"/>
    <n v="1866849"/>
    <n v="77"/>
    <n v="156"/>
    <s v="E008"/>
    <m/>
    <x v="3"/>
    <x v="2"/>
    <s v="Regular Transaction"/>
    <s v="OK"/>
    <s v="OK"/>
    <s v="OK"/>
    <s v="OK"/>
    <s v="OK"/>
    <s v="OK"/>
    <s v="OK"/>
    <s v="OK"/>
    <s v="OK"/>
    <s v="OK"/>
  </r>
  <r>
    <x v="971"/>
    <x v="155"/>
    <x v="1"/>
    <x v="1"/>
    <x v="0"/>
    <s v="Computers"/>
    <s v="S006"/>
    <x v="4"/>
    <x v="0"/>
    <n v="71"/>
    <x v="965"/>
    <n v="416912"/>
    <n v="84"/>
    <n v="155"/>
    <s v="E018"/>
    <m/>
    <x v="2"/>
    <x v="1"/>
    <s v="Regular Transaction"/>
    <s v="OK"/>
    <s v="OK"/>
    <s v="OK"/>
    <s v="OK"/>
    <s v="OK"/>
    <s v="OK"/>
    <s v="OK"/>
    <s v="OK"/>
    <s v="OK"/>
    <s v="OK"/>
  </r>
  <r>
    <x v="972"/>
    <x v="474"/>
    <x v="1"/>
    <x v="1"/>
    <x v="0"/>
    <s v="Computers"/>
    <s v="S005"/>
    <x v="4"/>
    <x v="0"/>
    <n v="76"/>
    <x v="966"/>
    <n v="1812220"/>
    <n v="78"/>
    <n v="154"/>
    <s v="E002"/>
    <m/>
    <x v="2"/>
    <x v="0"/>
    <s v="Regular Transaction"/>
    <s v="OK"/>
    <s v="OK"/>
    <s v="OK"/>
    <s v="OK"/>
    <s v="OK"/>
    <s v="OK"/>
    <s v="OK"/>
    <s v="OK"/>
    <s v="OK"/>
    <s v="OK"/>
  </r>
  <r>
    <x v="973"/>
    <x v="190"/>
    <x v="6"/>
    <x v="6"/>
    <x v="1"/>
    <s v="Files"/>
    <s v="S010"/>
    <x v="3"/>
    <x v="2"/>
    <n v="23"/>
    <x v="967"/>
    <n v="247457"/>
    <n v="350"/>
    <n v="373"/>
    <s v="E002"/>
    <m/>
    <x v="0"/>
    <x v="2"/>
    <s v="Regular Transaction"/>
    <s v="OK"/>
    <s v="OK"/>
    <s v="OK"/>
    <s v="OK"/>
    <s v="OK"/>
    <s v="OK"/>
    <s v="OK"/>
    <s v="OK"/>
    <s v="OK"/>
    <s v="OK"/>
  </r>
  <r>
    <x v="974"/>
    <x v="93"/>
    <x v="9"/>
    <x v="9"/>
    <x v="0"/>
    <s v="Accessories"/>
    <s v="S006"/>
    <x v="2"/>
    <x v="2"/>
    <n v="22"/>
    <x v="968"/>
    <n v="126962"/>
    <n v="267"/>
    <n v="289"/>
    <s v="E010"/>
    <m/>
    <x v="1"/>
    <x v="0"/>
    <s v="Regular Transaction"/>
    <s v="OK"/>
    <s v="OK"/>
    <s v="OK"/>
    <s v="OK"/>
    <s v="OK"/>
    <s v="OK"/>
    <s v="OK"/>
    <s v="OK"/>
    <s v="OK"/>
    <s v="OK"/>
  </r>
  <r>
    <x v="975"/>
    <x v="192"/>
    <x v="6"/>
    <x v="6"/>
    <x v="1"/>
    <s v="Files"/>
    <s v="S015"/>
    <x v="1"/>
    <x v="1"/>
    <n v="12"/>
    <x v="969"/>
    <n v="369000"/>
    <n v="352"/>
    <n v="340"/>
    <s v="E011"/>
    <m/>
    <x v="1"/>
    <x v="0"/>
    <s v="Regular Transaction"/>
    <s v="OK"/>
    <s v="OK"/>
    <s v="OK"/>
    <s v="OK"/>
    <s v="OK"/>
    <s v="OK"/>
    <s v="OK"/>
    <s v="OK"/>
    <s v="OK"/>
    <s v="OK"/>
  </r>
  <r>
    <x v="976"/>
    <x v="43"/>
    <x v="0"/>
    <x v="0"/>
    <x v="0"/>
    <s v="Accessories"/>
    <s v="S001"/>
    <x v="4"/>
    <x v="0"/>
    <n v="45"/>
    <x v="970"/>
    <n v="148815"/>
    <n v="87"/>
    <n v="132"/>
    <s v="E001"/>
    <m/>
    <x v="3"/>
    <x v="1"/>
    <s v="Regular Transaction"/>
    <s v="OK"/>
    <s v="OK"/>
    <s v="OK"/>
    <s v="OK"/>
    <s v="OK"/>
    <s v="OK"/>
    <s v="OK"/>
    <s v="OK"/>
    <s v="OK"/>
    <s v="OK"/>
  </r>
  <r>
    <x v="977"/>
    <x v="532"/>
    <x v="9"/>
    <x v="9"/>
    <x v="0"/>
    <s v="Accessories"/>
    <s v="S005"/>
    <x v="4"/>
    <x v="0"/>
    <n v="64"/>
    <x v="971"/>
    <n v="966912"/>
    <n v="354"/>
    <n v="418"/>
    <s v="E015"/>
    <m/>
    <x v="0"/>
    <x v="2"/>
    <s v="Regular Transaction"/>
    <s v="OK"/>
    <s v="OK"/>
    <s v="OK"/>
    <s v="OK"/>
    <s v="OK"/>
    <s v="OK"/>
    <s v="OK"/>
    <s v="OK"/>
    <s v="OK"/>
    <s v="OK"/>
  </r>
  <r>
    <x v="978"/>
    <x v="247"/>
    <x v="3"/>
    <x v="3"/>
    <x v="1"/>
    <s v="Books"/>
    <s v="S018"/>
    <x v="3"/>
    <x v="0"/>
    <n v="22"/>
    <x v="972"/>
    <n v="328284"/>
    <n v="290"/>
    <n v="312"/>
    <s v="E013"/>
    <m/>
    <x v="0"/>
    <x v="0"/>
    <s v="Regular Transaction"/>
    <s v="OK"/>
    <s v="OK"/>
    <s v="OK"/>
    <s v="OK"/>
    <s v="OK"/>
    <s v="OK"/>
    <s v="OK"/>
    <s v="OK"/>
    <s v="OK"/>
    <s v="OK"/>
  </r>
  <r>
    <x v="979"/>
    <x v="475"/>
    <x v="3"/>
    <x v="3"/>
    <x v="1"/>
    <s v="Books"/>
    <s v="S005"/>
    <x v="1"/>
    <x v="1"/>
    <n v="31"/>
    <x v="973"/>
    <n v="1457806"/>
    <n v="186"/>
    <n v="155"/>
    <s v="E007"/>
    <m/>
    <x v="0"/>
    <x v="2"/>
    <s v="Regular Transaction"/>
    <s v="OK"/>
    <s v="OK"/>
    <s v="OK"/>
    <s v="OK"/>
    <s v="OK"/>
    <s v="OK"/>
    <s v="OK"/>
    <s v="OK"/>
    <s v="OK"/>
    <s v="OK"/>
  </r>
  <r>
    <x v="980"/>
    <x v="82"/>
    <x v="9"/>
    <x v="9"/>
    <x v="0"/>
    <s v="Accessories"/>
    <s v="S019"/>
    <x v="3"/>
    <x v="1"/>
    <n v="95"/>
    <x v="974"/>
    <n v="1261410"/>
    <n v="337"/>
    <n v="242"/>
    <s v="E015"/>
    <m/>
    <x v="1"/>
    <x v="2"/>
    <s v="Regular Transaction"/>
    <s v="OK"/>
    <s v="OK"/>
    <s v="OK"/>
    <s v="OK"/>
    <s v="OK"/>
    <s v="OK"/>
    <s v="OK"/>
    <s v="OK"/>
    <s v="OK"/>
    <s v="OK"/>
  </r>
  <r>
    <x v="981"/>
    <x v="488"/>
    <x v="5"/>
    <x v="5"/>
    <x v="2"/>
    <s v="Desks"/>
    <s v="S012"/>
    <x v="3"/>
    <x v="2"/>
    <n v="66"/>
    <x v="975"/>
    <n v="1105698"/>
    <n v="362"/>
    <n v="428"/>
    <s v="E009"/>
    <m/>
    <x v="1"/>
    <x v="0"/>
    <s v="Regular Transaction"/>
    <s v="OK"/>
    <s v="OK"/>
    <s v="OK"/>
    <s v="OK"/>
    <s v="OK"/>
    <s v="OK"/>
    <s v="OK"/>
    <s v="OK"/>
    <s v="OK"/>
    <s v="OK"/>
  </r>
  <r>
    <x v="982"/>
    <x v="300"/>
    <x v="7"/>
    <x v="7"/>
    <x v="0"/>
    <s v="Printers"/>
    <s v="S016"/>
    <x v="0"/>
    <x v="1"/>
    <n v="12"/>
    <x v="976"/>
    <n v="508656"/>
    <n v="213"/>
    <n v="225"/>
    <s v="E019"/>
    <m/>
    <x v="3"/>
    <x v="1"/>
    <s v="Regular Transaction"/>
    <s v="OK"/>
    <s v="OK"/>
    <s v="OK"/>
    <s v="OK"/>
    <s v="OK"/>
    <s v="OK"/>
    <s v="OK"/>
    <s v="OK"/>
    <s v="OK"/>
    <s v="OK"/>
  </r>
  <r>
    <x v="983"/>
    <x v="420"/>
    <x v="1"/>
    <x v="1"/>
    <x v="0"/>
    <s v="Computers"/>
    <s v="S011"/>
    <x v="3"/>
    <x v="2"/>
    <n v="27"/>
    <x v="977"/>
    <n v="1251477"/>
    <n v="348"/>
    <n v="375"/>
    <s v="E013"/>
    <m/>
    <x v="2"/>
    <x v="0"/>
    <s v="Regular Transaction"/>
    <s v="OK"/>
    <s v="OK"/>
    <s v="OK"/>
    <s v="OK"/>
    <s v="OK"/>
    <s v="OK"/>
    <s v="OK"/>
    <s v="OK"/>
    <s v="OK"/>
    <s v="OK"/>
  </r>
  <r>
    <x v="984"/>
    <x v="455"/>
    <x v="7"/>
    <x v="7"/>
    <x v="0"/>
    <s v="Printers"/>
    <s v="S014"/>
    <x v="4"/>
    <x v="3"/>
    <n v="63"/>
    <x v="978"/>
    <n v="1396080"/>
    <n v="206"/>
    <n v="143"/>
    <s v="E005"/>
    <s v="C0261"/>
    <x v="0"/>
    <x v="1"/>
    <s v="Regular Transaction"/>
    <s v="OK"/>
    <s v="OK"/>
    <s v="OK"/>
    <s v="OK"/>
    <s v="OK"/>
    <s v="OK"/>
    <s v="OK"/>
    <s v="OK"/>
    <s v="OK"/>
    <s v="OK"/>
  </r>
  <r>
    <x v="985"/>
    <x v="211"/>
    <x v="4"/>
    <x v="4"/>
    <x v="1"/>
    <s v="Writing"/>
    <s v="S012"/>
    <x v="1"/>
    <x v="0"/>
    <n v="96"/>
    <x v="979"/>
    <n v="1432608"/>
    <n v="274"/>
    <n v="370"/>
    <s v="E017"/>
    <m/>
    <x v="0"/>
    <x v="0"/>
    <s v="Regular Transaction"/>
    <s v="OK"/>
    <s v="OK"/>
    <s v="OK"/>
    <s v="OK"/>
    <s v="OK"/>
    <s v="OK"/>
    <s v="OK"/>
    <s v="OK"/>
    <s v="OK"/>
    <s v="OK"/>
  </r>
  <r>
    <x v="986"/>
    <x v="160"/>
    <x v="8"/>
    <x v="8"/>
    <x v="2"/>
    <s v="Chairs"/>
    <s v="S002"/>
    <x v="2"/>
    <x v="2"/>
    <n v="70"/>
    <x v="980"/>
    <n v="445690"/>
    <n v="378"/>
    <n v="448"/>
    <s v="E005"/>
    <m/>
    <x v="0"/>
    <x v="1"/>
    <s v="Regular Transaction"/>
    <s v="OK"/>
    <s v="OK"/>
    <s v="OK"/>
    <s v="OK"/>
    <s v="OK"/>
    <s v="OK"/>
    <s v="OK"/>
    <s v="OK"/>
    <s v="OK"/>
    <s v="OK"/>
  </r>
  <r>
    <x v="987"/>
    <x v="268"/>
    <x v="1"/>
    <x v="1"/>
    <x v="0"/>
    <s v="Computers"/>
    <s v="S009"/>
    <x v="0"/>
    <x v="0"/>
    <n v="47"/>
    <x v="981"/>
    <n v="1557956"/>
    <n v="260"/>
    <n v="307"/>
    <s v="E002"/>
    <m/>
    <x v="0"/>
    <x v="2"/>
    <s v="Regular Transaction"/>
    <s v="OK"/>
    <s v="OK"/>
    <s v="OK"/>
    <s v="OK"/>
    <s v="OK"/>
    <s v="OK"/>
    <s v="OK"/>
    <s v="OK"/>
    <s v="OK"/>
    <s v="OK"/>
  </r>
  <r>
    <x v="988"/>
    <x v="52"/>
    <x v="0"/>
    <x v="0"/>
    <x v="0"/>
    <s v="Accessories"/>
    <s v="S011"/>
    <x v="4"/>
    <x v="1"/>
    <n v="15"/>
    <x v="982"/>
    <n v="22110"/>
    <n v="350"/>
    <n v="335"/>
    <s v="E008"/>
    <m/>
    <x v="0"/>
    <x v="0"/>
    <s v="Regular Transaction"/>
    <s v="OK"/>
    <s v="OK"/>
    <s v="OK"/>
    <s v="OK"/>
    <s v="OK"/>
    <s v="OK"/>
    <s v="OK"/>
    <s v="OK"/>
    <s v="OK"/>
    <s v="OK"/>
  </r>
  <r>
    <x v="989"/>
    <x v="464"/>
    <x v="8"/>
    <x v="8"/>
    <x v="2"/>
    <s v="Chairs"/>
    <s v="S011"/>
    <x v="2"/>
    <x v="0"/>
    <n v="12"/>
    <x v="983"/>
    <n v="337140"/>
    <n v="432"/>
    <n v="444"/>
    <s v="E019"/>
    <m/>
    <x v="1"/>
    <x v="0"/>
    <s v="Regular Transaction"/>
    <s v="OK"/>
    <s v="OK"/>
    <s v="OK"/>
    <s v="OK"/>
    <s v="OK"/>
    <s v="OK"/>
    <s v="OK"/>
    <s v="OK"/>
    <s v="OK"/>
    <s v="OK"/>
  </r>
  <r>
    <x v="990"/>
    <x v="533"/>
    <x v="2"/>
    <x v="2"/>
    <x v="0"/>
    <s v="Displays"/>
    <s v="S011"/>
    <x v="1"/>
    <x v="3"/>
    <n v="8"/>
    <x v="984"/>
    <n v="159728"/>
    <n v="96"/>
    <n v="88"/>
    <s v="E017"/>
    <s v="C0280"/>
    <x v="0"/>
    <x v="1"/>
    <s v="Regular Transaction"/>
    <s v="OK"/>
    <s v="OK"/>
    <s v="OK"/>
    <s v="OK"/>
    <s v="OK"/>
    <s v="OK"/>
    <s v="OK"/>
    <s v="OK"/>
    <s v="OK"/>
    <s v="OK"/>
  </r>
  <r>
    <x v="991"/>
    <x v="179"/>
    <x v="9"/>
    <x v="9"/>
    <x v="0"/>
    <s v="Accessories"/>
    <s v="S006"/>
    <x v="3"/>
    <x v="3"/>
    <n v="64"/>
    <x v="985"/>
    <n v="1658880"/>
    <n v="125"/>
    <n v="61"/>
    <s v="E013"/>
    <s v="C0318"/>
    <x v="2"/>
    <x v="0"/>
    <s v="Regular Transaction"/>
    <s v="OK"/>
    <s v="OK"/>
    <s v="OK"/>
    <s v="OK"/>
    <s v="OK"/>
    <s v="OK"/>
    <s v="OK"/>
    <s v="OK"/>
    <s v="OK"/>
    <s v="OK"/>
  </r>
  <r>
    <x v="992"/>
    <x v="179"/>
    <x v="9"/>
    <x v="9"/>
    <x v="0"/>
    <s v="Accessories"/>
    <s v="S007"/>
    <x v="1"/>
    <x v="2"/>
    <n v="12"/>
    <x v="986"/>
    <n v="297336"/>
    <n v="498"/>
    <n v="510"/>
    <s v="E012"/>
    <m/>
    <x v="2"/>
    <x v="2"/>
    <s v="Regular Transaction"/>
    <s v="OK"/>
    <s v="OK"/>
    <s v="OK"/>
    <s v="OK"/>
    <s v="OK"/>
    <s v="OK"/>
    <s v="OK"/>
    <s v="OK"/>
    <s v="OK"/>
    <s v="OK"/>
  </r>
  <r>
    <x v="993"/>
    <x v="269"/>
    <x v="6"/>
    <x v="6"/>
    <x v="1"/>
    <s v="Files"/>
    <s v="S001"/>
    <x v="3"/>
    <x v="0"/>
    <n v="99"/>
    <x v="987"/>
    <n v="1176615"/>
    <n v="398"/>
    <n v="497"/>
    <s v="E019"/>
    <m/>
    <x v="2"/>
    <x v="2"/>
    <s v="Regular Transaction"/>
    <s v="OK"/>
    <s v="OK"/>
    <s v="OK"/>
    <s v="OK"/>
    <s v="OK"/>
    <s v="OK"/>
    <s v="OK"/>
    <s v="OK"/>
    <s v="OK"/>
    <s v="OK"/>
  </r>
  <r>
    <x v="994"/>
    <x v="534"/>
    <x v="6"/>
    <x v="6"/>
    <x v="1"/>
    <s v="Files"/>
    <s v="S013"/>
    <x v="2"/>
    <x v="3"/>
    <n v="33"/>
    <x v="988"/>
    <n v="1289343"/>
    <n v="54"/>
    <n v="21"/>
    <s v="E011"/>
    <s v="C0052"/>
    <x v="0"/>
    <x v="2"/>
    <s v="Regular Transaction"/>
    <s v="OK"/>
    <s v="OK"/>
    <s v="OK"/>
    <s v="OK"/>
    <s v="OK"/>
    <s v="OK"/>
    <s v="OK"/>
    <s v="OK"/>
    <s v="OK"/>
    <s v="OK"/>
  </r>
  <r>
    <x v="995"/>
    <x v="535"/>
    <x v="4"/>
    <x v="4"/>
    <x v="1"/>
    <s v="Writing"/>
    <s v="S017"/>
    <x v="4"/>
    <x v="2"/>
    <n v="27"/>
    <x v="989"/>
    <n v="935118"/>
    <n v="119"/>
    <n v="146"/>
    <s v="E008"/>
    <m/>
    <x v="2"/>
    <x v="1"/>
    <s v="Regular Transaction"/>
    <s v="OK"/>
    <s v="OK"/>
    <s v="OK"/>
    <s v="OK"/>
    <s v="OK"/>
    <s v="OK"/>
    <s v="OK"/>
    <s v="OK"/>
    <s v="OK"/>
    <s v="OK"/>
  </r>
  <r>
    <x v="996"/>
    <x v="536"/>
    <x v="3"/>
    <x v="3"/>
    <x v="1"/>
    <s v="Books"/>
    <s v="S007"/>
    <x v="1"/>
    <x v="1"/>
    <n v="97"/>
    <x v="990"/>
    <n v="4589070"/>
    <n v="143"/>
    <n v="46"/>
    <s v="E010"/>
    <m/>
    <x v="3"/>
    <x v="1"/>
    <s v="Regular Transaction"/>
    <s v="OK"/>
    <s v="OK"/>
    <s v="OK"/>
    <s v="OK"/>
    <s v="OK"/>
    <s v="OK"/>
    <s v="OK"/>
    <s v="OK"/>
    <s v="OK"/>
    <s v="OK"/>
  </r>
  <r>
    <x v="997"/>
    <x v="60"/>
    <x v="2"/>
    <x v="2"/>
    <x v="0"/>
    <s v="Displays"/>
    <s v="S014"/>
    <x v="2"/>
    <x v="3"/>
    <n v="64"/>
    <x v="991"/>
    <n v="1480256"/>
    <n v="413"/>
    <n v="349"/>
    <s v="E003"/>
    <s v="C0481"/>
    <x v="2"/>
    <x v="1"/>
    <s v="Regular Transaction"/>
    <s v="OK"/>
    <s v="OK"/>
    <s v="OK"/>
    <s v="OK"/>
    <s v="OK"/>
    <s v="OK"/>
    <s v="OK"/>
    <s v="OK"/>
    <s v="OK"/>
    <s v="OK"/>
  </r>
  <r>
    <x v="998"/>
    <x v="537"/>
    <x v="2"/>
    <x v="2"/>
    <x v="0"/>
    <s v="Displays"/>
    <s v="S006"/>
    <x v="0"/>
    <x v="3"/>
    <n v="49"/>
    <x v="992"/>
    <n v="2219700"/>
    <n v="279"/>
    <n v="230"/>
    <s v="E012"/>
    <s v="C0273"/>
    <x v="1"/>
    <x v="2"/>
    <s v="Regular Transaction"/>
    <s v="OK"/>
    <s v="OK"/>
    <s v="OK"/>
    <s v="OK"/>
    <s v="OK"/>
    <s v="OK"/>
    <s v="OK"/>
    <s v="OK"/>
    <s v="OK"/>
    <s v="OK"/>
  </r>
  <r>
    <x v="999"/>
    <x v="127"/>
    <x v="0"/>
    <x v="0"/>
    <x v="0"/>
    <s v="Accessories"/>
    <s v="S013"/>
    <x v="2"/>
    <x v="3"/>
    <n v="15"/>
    <x v="993"/>
    <n v="439980"/>
    <n v="238"/>
    <n v="223"/>
    <s v="E005"/>
    <s v="C0194"/>
    <x v="2"/>
    <x v="2"/>
    <s v="Regular Transaction"/>
    <s v="OK"/>
    <s v="OK"/>
    <s v="OK"/>
    <s v="OK"/>
    <s v="OK"/>
    <s v="OK"/>
    <s v="OK"/>
    <s v="OK"/>
    <s v="OK"/>
    <s v="OK"/>
  </r>
  <r>
    <x v="1000"/>
    <x v="401"/>
    <x v="5"/>
    <x v="5"/>
    <x v="2"/>
    <s v="Desks"/>
    <s v="S001"/>
    <x v="3"/>
    <x v="0"/>
    <n v="23"/>
    <x v="994"/>
    <n v="573275"/>
    <n v="165"/>
    <n v="188"/>
    <s v="E004"/>
    <m/>
    <x v="2"/>
    <x v="0"/>
    <s v="Regular Transaction"/>
    <s v="OK"/>
    <s v="OK"/>
    <s v="OK"/>
    <s v="OK"/>
    <s v="OK"/>
    <s v="OK"/>
    <s v="OK"/>
    <s v="OK"/>
    <s v="OK"/>
    <s v="OK"/>
  </r>
  <r>
    <x v="1001"/>
    <x v="538"/>
    <x v="9"/>
    <x v="9"/>
    <x v="0"/>
    <s v="Accessories"/>
    <s v="S013"/>
    <x v="1"/>
    <x v="2"/>
    <n v="89"/>
    <x v="995"/>
    <n v="3702400"/>
    <n v="243"/>
    <n v="332"/>
    <s v="E012"/>
    <m/>
    <x v="2"/>
    <x v="2"/>
    <s v="Regular Transaction"/>
    <s v="OK"/>
    <s v="OK"/>
    <s v="OK"/>
    <s v="OK"/>
    <s v="OK"/>
    <s v="OK"/>
    <s v="OK"/>
    <s v="OK"/>
    <s v="OK"/>
    <s v="OK"/>
  </r>
  <r>
    <x v="1002"/>
    <x v="431"/>
    <x v="7"/>
    <x v="7"/>
    <x v="0"/>
    <s v="Printers"/>
    <s v="S009"/>
    <x v="1"/>
    <x v="3"/>
    <n v="15"/>
    <x v="996"/>
    <n v="503085"/>
    <n v="85"/>
    <n v="70"/>
    <s v="E004"/>
    <s v="C0302"/>
    <x v="3"/>
    <x v="0"/>
    <s v="Regular Transaction"/>
    <s v="OK"/>
    <s v="OK"/>
    <s v="OK"/>
    <s v="OK"/>
    <s v="OK"/>
    <s v="OK"/>
    <s v="OK"/>
    <s v="OK"/>
    <s v="OK"/>
    <s v="OK"/>
  </r>
  <r>
    <x v="1003"/>
    <x v="539"/>
    <x v="8"/>
    <x v="8"/>
    <x v="2"/>
    <s v="Chairs"/>
    <s v="S005"/>
    <x v="1"/>
    <x v="1"/>
    <n v="13"/>
    <x v="997"/>
    <n v="407277"/>
    <n v="293"/>
    <n v="280"/>
    <s v="E008"/>
    <m/>
    <x v="2"/>
    <x v="0"/>
    <s v="Regular Transaction"/>
    <s v="OK"/>
    <s v="OK"/>
    <s v="OK"/>
    <s v="OK"/>
    <s v="OK"/>
    <s v="OK"/>
    <s v="OK"/>
    <s v="OK"/>
    <s v="OK"/>
    <s v="OK"/>
  </r>
  <r>
    <x v="1004"/>
    <x v="540"/>
    <x v="5"/>
    <x v="5"/>
    <x v="2"/>
    <s v="Desks"/>
    <s v="S011"/>
    <x v="1"/>
    <x v="0"/>
    <n v="95"/>
    <x v="998"/>
    <n v="4447425"/>
    <n v="405"/>
    <n v="500"/>
    <s v="E016"/>
    <m/>
    <x v="0"/>
    <x v="1"/>
    <s v="Regular Transaction"/>
    <s v="OK"/>
    <s v="OK"/>
    <s v="OK"/>
    <s v="OK"/>
    <s v="OK"/>
    <s v="OK"/>
    <s v="OK"/>
    <s v="OK"/>
    <s v="OK"/>
    <s v="OK"/>
  </r>
  <r>
    <x v="1005"/>
    <x v="340"/>
    <x v="4"/>
    <x v="4"/>
    <x v="1"/>
    <s v="Writing"/>
    <s v="S012"/>
    <x v="0"/>
    <x v="3"/>
    <n v="30"/>
    <x v="999"/>
    <n v="951990"/>
    <n v="283"/>
    <n v="253"/>
    <s v="E002"/>
    <s v="C0407"/>
    <x v="3"/>
    <x v="0"/>
    <s v="Regular Transaction"/>
    <s v="OK"/>
    <s v="OK"/>
    <s v="OK"/>
    <s v="OK"/>
    <s v="OK"/>
    <s v="OK"/>
    <s v="OK"/>
    <s v="OK"/>
    <s v="OK"/>
    <s v="OK"/>
  </r>
  <r>
    <x v="1006"/>
    <x v="541"/>
    <x v="1"/>
    <x v="1"/>
    <x v="0"/>
    <s v="Computers"/>
    <s v="S018"/>
    <x v="0"/>
    <x v="3"/>
    <n v="2"/>
    <x v="1000"/>
    <n v="76126"/>
    <n v="435"/>
    <n v="433"/>
    <s v="E010"/>
    <s v="C0310"/>
    <x v="3"/>
    <x v="1"/>
    <s v="Regular Transaction"/>
    <s v="OK"/>
    <s v="OK"/>
    <s v="OK"/>
    <s v="OK"/>
    <s v="OK"/>
    <s v="OK"/>
    <s v="OK"/>
    <s v="OK"/>
    <s v="OK"/>
    <s v="OK"/>
  </r>
  <r>
    <x v="1007"/>
    <x v="542"/>
    <x v="2"/>
    <x v="2"/>
    <x v="0"/>
    <s v="Displays"/>
    <s v="S020"/>
    <x v="2"/>
    <x v="1"/>
    <n v="15"/>
    <x v="1001"/>
    <n v="355560"/>
    <n v="224"/>
    <n v="209"/>
    <s v="E014"/>
    <m/>
    <x v="2"/>
    <x v="1"/>
    <s v="Regular Transaction"/>
    <s v="OK"/>
    <s v="OK"/>
    <s v="OK"/>
    <s v="OK"/>
    <s v="OK"/>
    <s v="OK"/>
    <s v="OK"/>
    <s v="OK"/>
    <s v="OK"/>
    <s v="OK"/>
  </r>
  <r>
    <x v="1008"/>
    <x v="95"/>
    <x v="6"/>
    <x v="6"/>
    <x v="1"/>
    <s v="Files"/>
    <s v="S010"/>
    <x v="2"/>
    <x v="1"/>
    <n v="16"/>
    <x v="1002"/>
    <n v="150400"/>
    <n v="141"/>
    <n v="125"/>
    <s v="E009"/>
    <m/>
    <x v="2"/>
    <x v="0"/>
    <s v="Regular Transaction"/>
    <s v="OK"/>
    <s v="OK"/>
    <s v="OK"/>
    <s v="OK"/>
    <s v="OK"/>
    <s v="OK"/>
    <s v="OK"/>
    <s v="OK"/>
    <s v="OK"/>
    <s v="OK"/>
  </r>
  <r>
    <x v="1009"/>
    <x v="367"/>
    <x v="5"/>
    <x v="5"/>
    <x v="2"/>
    <s v="Desks"/>
    <s v="S007"/>
    <x v="2"/>
    <x v="2"/>
    <n v="23"/>
    <x v="1003"/>
    <n v="1038542"/>
    <n v="318"/>
    <n v="341"/>
    <s v="E009"/>
    <m/>
    <x v="0"/>
    <x v="2"/>
    <s v="Regular Transaction"/>
    <s v="OK"/>
    <s v="OK"/>
    <s v="OK"/>
    <s v="OK"/>
    <s v="OK"/>
    <s v="OK"/>
    <s v="OK"/>
    <s v="OK"/>
    <s v="OK"/>
    <s v="OK"/>
  </r>
  <r>
    <x v="1010"/>
    <x v="348"/>
    <x v="0"/>
    <x v="0"/>
    <x v="0"/>
    <s v="Accessories"/>
    <s v="S016"/>
    <x v="1"/>
    <x v="2"/>
    <n v="70"/>
    <x v="1004"/>
    <n v="2240560"/>
    <n v="83"/>
    <n v="153"/>
    <s v="E013"/>
    <m/>
    <x v="0"/>
    <x v="2"/>
    <s v="Regular Transaction"/>
    <s v="OK"/>
    <s v="OK"/>
    <s v="OK"/>
    <s v="OK"/>
    <s v="OK"/>
    <s v="OK"/>
    <s v="OK"/>
    <s v="OK"/>
    <s v="OK"/>
    <s v="OK"/>
  </r>
  <r>
    <x v="1011"/>
    <x v="18"/>
    <x v="4"/>
    <x v="4"/>
    <x v="1"/>
    <s v="Writing"/>
    <s v="S005"/>
    <x v="2"/>
    <x v="1"/>
    <n v="10"/>
    <x v="1005"/>
    <n v="208500"/>
    <n v="179"/>
    <n v="169"/>
    <s v="E015"/>
    <m/>
    <x v="0"/>
    <x v="1"/>
    <s v="Regular Transaction"/>
    <s v="OK"/>
    <s v="OK"/>
    <s v="OK"/>
    <s v="OK"/>
    <s v="OK"/>
    <s v="OK"/>
    <s v="OK"/>
    <s v="OK"/>
    <s v="OK"/>
    <s v="OK"/>
  </r>
  <r>
    <x v="1012"/>
    <x v="64"/>
    <x v="8"/>
    <x v="8"/>
    <x v="2"/>
    <s v="Chairs"/>
    <s v="S018"/>
    <x v="0"/>
    <x v="1"/>
    <n v="11"/>
    <x v="1006"/>
    <n v="198099"/>
    <n v="344"/>
    <n v="333"/>
    <s v="E012"/>
    <m/>
    <x v="1"/>
    <x v="0"/>
    <s v="Regular Transaction"/>
    <s v="OK"/>
    <s v="OK"/>
    <s v="OK"/>
    <s v="OK"/>
    <s v="OK"/>
    <s v="OK"/>
    <s v="OK"/>
    <s v="OK"/>
    <s v="OK"/>
    <s v="OK"/>
  </r>
  <r>
    <x v="1013"/>
    <x v="543"/>
    <x v="2"/>
    <x v="2"/>
    <x v="0"/>
    <s v="Displays"/>
    <s v="S005"/>
    <x v="4"/>
    <x v="1"/>
    <n v="10"/>
    <x v="1007"/>
    <n v="331050"/>
    <n v="189"/>
    <n v="199"/>
    <s v="E009"/>
    <m/>
    <x v="1"/>
    <x v="0"/>
    <s v="Regular Transaction"/>
    <s v="OK"/>
    <s v="OK"/>
    <s v="OK"/>
    <s v="OK"/>
    <s v="OK"/>
    <s v="OK"/>
    <s v="OK"/>
    <s v="OK"/>
    <s v="OK"/>
    <s v="OK"/>
  </r>
  <r>
    <x v="1014"/>
    <x v="544"/>
    <x v="6"/>
    <x v="6"/>
    <x v="1"/>
    <s v="Files"/>
    <s v="S016"/>
    <x v="3"/>
    <x v="2"/>
    <n v="68"/>
    <x v="1008"/>
    <n v="506328"/>
    <n v="213"/>
    <n v="281"/>
    <s v="E001"/>
    <m/>
    <x v="2"/>
    <x v="2"/>
    <s v="Regular Transaction"/>
    <s v="OK"/>
    <s v="OK"/>
    <s v="OK"/>
    <s v="OK"/>
    <s v="OK"/>
    <s v="OK"/>
    <s v="OK"/>
    <s v="OK"/>
    <s v="OK"/>
    <s v="OK"/>
  </r>
  <r>
    <x v="1015"/>
    <x v="47"/>
    <x v="5"/>
    <x v="5"/>
    <x v="2"/>
    <s v="Desks"/>
    <s v="S008"/>
    <x v="3"/>
    <x v="1"/>
    <n v="74"/>
    <x v="1009"/>
    <n v="3070408"/>
    <n v="430"/>
    <n v="504"/>
    <s v="E005"/>
    <m/>
    <x v="2"/>
    <x v="2"/>
    <s v="Regular Transaction"/>
    <s v="OK"/>
    <s v="OK"/>
    <s v="OK"/>
    <s v="OK"/>
    <s v="OK"/>
    <s v="OK"/>
    <s v="OK"/>
    <s v="OK"/>
    <s v="OK"/>
    <s v="OK"/>
  </r>
  <r>
    <x v="1016"/>
    <x v="404"/>
    <x v="7"/>
    <x v="7"/>
    <x v="0"/>
    <s v="Printers"/>
    <s v="S005"/>
    <x v="3"/>
    <x v="0"/>
    <n v="69"/>
    <x v="62"/>
    <n v="3156129"/>
    <n v="158"/>
    <n v="227"/>
    <s v="E007"/>
    <m/>
    <x v="2"/>
    <x v="0"/>
    <s v="Regular Transaction"/>
    <s v="OK"/>
    <s v="OK"/>
    <s v="OK"/>
    <s v="OK"/>
    <s v="OK"/>
    <s v="OK"/>
    <s v="OK"/>
    <s v="OK"/>
    <s v="OK"/>
    <s v="OK"/>
  </r>
  <r>
    <x v="1017"/>
    <x v="119"/>
    <x v="0"/>
    <x v="0"/>
    <x v="0"/>
    <s v="Accessories"/>
    <s v="S010"/>
    <x v="4"/>
    <x v="0"/>
    <n v="51"/>
    <x v="1010"/>
    <n v="1785816"/>
    <n v="306"/>
    <n v="357"/>
    <s v="E005"/>
    <m/>
    <x v="3"/>
    <x v="1"/>
    <s v="Regular Transaction"/>
    <s v="OK"/>
    <s v="OK"/>
    <s v="OK"/>
    <s v="OK"/>
    <s v="OK"/>
    <s v="OK"/>
    <s v="OK"/>
    <s v="OK"/>
    <s v="OK"/>
    <s v="OK"/>
  </r>
  <r>
    <x v="1018"/>
    <x v="273"/>
    <x v="9"/>
    <x v="9"/>
    <x v="0"/>
    <s v="Accessories"/>
    <s v="S020"/>
    <x v="1"/>
    <x v="0"/>
    <n v="42"/>
    <x v="1011"/>
    <n v="1493646"/>
    <n v="353"/>
    <n v="395"/>
    <s v="E001"/>
    <m/>
    <x v="2"/>
    <x v="0"/>
    <s v="Regular Transaction"/>
    <s v="OK"/>
    <s v="OK"/>
    <s v="OK"/>
    <s v="OK"/>
    <s v="OK"/>
    <s v="OK"/>
    <s v="OK"/>
    <s v="OK"/>
    <s v="OK"/>
    <s v="OK"/>
  </r>
  <r>
    <x v="1019"/>
    <x v="545"/>
    <x v="0"/>
    <x v="0"/>
    <x v="0"/>
    <s v="Accessories"/>
    <s v="S004"/>
    <x v="3"/>
    <x v="3"/>
    <n v="3"/>
    <x v="1012"/>
    <n v="32748"/>
    <n v="88"/>
    <n v="85"/>
    <s v="E014"/>
    <s v="C0089"/>
    <x v="3"/>
    <x v="2"/>
    <s v="Regular Transaction"/>
    <s v="OK"/>
    <s v="OK"/>
    <s v="OK"/>
    <s v="OK"/>
    <s v="OK"/>
    <s v="OK"/>
    <s v="OK"/>
    <s v="OK"/>
    <s v="OK"/>
    <s v="OK"/>
  </r>
  <r>
    <x v="1020"/>
    <x v="398"/>
    <x v="8"/>
    <x v="8"/>
    <x v="2"/>
    <s v="Chairs"/>
    <s v="S013"/>
    <x v="3"/>
    <x v="3"/>
    <n v="75"/>
    <x v="1013"/>
    <n v="1353675"/>
    <n v="126"/>
    <n v="51"/>
    <s v="E006"/>
    <s v="C0154"/>
    <x v="0"/>
    <x v="0"/>
    <s v="Regular Transaction"/>
    <s v="OK"/>
    <s v="OK"/>
    <s v="OK"/>
    <s v="OK"/>
    <s v="OK"/>
    <s v="OK"/>
    <s v="OK"/>
    <s v="OK"/>
    <s v="OK"/>
    <s v="OK"/>
  </r>
  <r>
    <x v="1021"/>
    <x v="75"/>
    <x v="7"/>
    <x v="7"/>
    <x v="0"/>
    <s v="Printers"/>
    <s v="S019"/>
    <x v="4"/>
    <x v="1"/>
    <n v="63"/>
    <x v="1014"/>
    <n v="1953378"/>
    <n v="194"/>
    <n v="257"/>
    <s v="E016"/>
    <m/>
    <x v="0"/>
    <x v="2"/>
    <s v="Regular Transaction"/>
    <s v="OK"/>
    <s v="OK"/>
    <s v="OK"/>
    <s v="OK"/>
    <s v="OK"/>
    <s v="OK"/>
    <s v="OK"/>
    <s v="OK"/>
    <s v="OK"/>
    <s v="OK"/>
  </r>
  <r>
    <x v="1022"/>
    <x v="295"/>
    <x v="3"/>
    <x v="3"/>
    <x v="1"/>
    <s v="Books"/>
    <s v="S009"/>
    <x v="3"/>
    <x v="0"/>
    <n v="89"/>
    <x v="1015"/>
    <n v="1629501"/>
    <n v="348"/>
    <n v="437"/>
    <s v="E016"/>
    <m/>
    <x v="1"/>
    <x v="2"/>
    <s v="Regular Transaction"/>
    <s v="OK"/>
    <s v="OK"/>
    <s v="OK"/>
    <s v="OK"/>
    <s v="OK"/>
    <s v="OK"/>
    <s v="OK"/>
    <s v="OK"/>
    <s v="OK"/>
    <s v="OK"/>
  </r>
  <r>
    <x v="1023"/>
    <x v="462"/>
    <x v="1"/>
    <x v="1"/>
    <x v="0"/>
    <s v="Computers"/>
    <s v="S002"/>
    <x v="1"/>
    <x v="2"/>
    <n v="29"/>
    <x v="1016"/>
    <n v="808375"/>
    <n v="269"/>
    <n v="298"/>
    <s v="E018"/>
    <m/>
    <x v="0"/>
    <x v="0"/>
    <s v="Regular Transaction"/>
    <s v="OK"/>
    <s v="OK"/>
    <s v="OK"/>
    <s v="OK"/>
    <s v="OK"/>
    <s v="OK"/>
    <s v="OK"/>
    <s v="OK"/>
    <s v="OK"/>
    <s v="OK"/>
  </r>
  <r>
    <x v="1024"/>
    <x v="211"/>
    <x v="1"/>
    <x v="1"/>
    <x v="0"/>
    <s v="Computers"/>
    <s v="S007"/>
    <x v="1"/>
    <x v="3"/>
    <n v="69"/>
    <x v="1017"/>
    <n v="1367787"/>
    <n v="59"/>
    <n v="0"/>
    <s v="E011"/>
    <s v="C0089"/>
    <x v="0"/>
    <x v="2"/>
    <s v="Regular Transaction"/>
    <s v="OK"/>
    <s v="OK"/>
    <s v="OK"/>
    <s v="OK"/>
    <s v="OK"/>
    <s v="OK"/>
    <s v="OK"/>
    <s v="OK"/>
    <s v="OK"/>
    <s v="OK"/>
  </r>
  <r>
    <x v="1025"/>
    <x v="301"/>
    <x v="1"/>
    <x v="1"/>
    <x v="0"/>
    <s v="Computers"/>
    <s v="S019"/>
    <x v="1"/>
    <x v="0"/>
    <n v="38"/>
    <x v="1018"/>
    <n v="420546"/>
    <n v="384"/>
    <n v="422"/>
    <s v="E001"/>
    <m/>
    <x v="3"/>
    <x v="0"/>
    <s v="Regular Transaction"/>
    <s v="OK"/>
    <s v="OK"/>
    <s v="OK"/>
    <s v="OK"/>
    <s v="OK"/>
    <s v="OK"/>
    <s v="OK"/>
    <s v="OK"/>
    <s v="OK"/>
    <s v="OK"/>
  </r>
  <r>
    <x v="1026"/>
    <x v="255"/>
    <x v="1"/>
    <x v="1"/>
    <x v="0"/>
    <s v="Computers"/>
    <s v="S004"/>
    <x v="3"/>
    <x v="1"/>
    <n v="7"/>
    <x v="1019"/>
    <n v="318080"/>
    <n v="87"/>
    <n v="94"/>
    <s v="E015"/>
    <m/>
    <x v="3"/>
    <x v="0"/>
    <s v="Regular Transaction"/>
    <s v="OK"/>
    <s v="OK"/>
    <s v="OK"/>
    <s v="OK"/>
    <s v="OK"/>
    <s v="OK"/>
    <s v="OK"/>
    <s v="OK"/>
    <s v="OK"/>
    <s v="OK"/>
  </r>
  <r>
    <x v="1027"/>
    <x v="546"/>
    <x v="2"/>
    <x v="2"/>
    <x v="0"/>
    <s v="Displays"/>
    <s v="S002"/>
    <x v="2"/>
    <x v="0"/>
    <n v="46"/>
    <x v="1020"/>
    <n v="235014"/>
    <n v="458"/>
    <n v="504"/>
    <s v="E018"/>
    <m/>
    <x v="3"/>
    <x v="1"/>
    <s v="Regular Transaction"/>
    <s v="OK"/>
    <s v="OK"/>
    <s v="OK"/>
    <s v="OK"/>
    <s v="OK"/>
    <s v="OK"/>
    <s v="OK"/>
    <s v="OK"/>
    <s v="OK"/>
    <s v="OK"/>
  </r>
  <r>
    <x v="1028"/>
    <x v="17"/>
    <x v="3"/>
    <x v="3"/>
    <x v="1"/>
    <s v="Books"/>
    <s v="S018"/>
    <x v="4"/>
    <x v="0"/>
    <n v="70"/>
    <x v="1021"/>
    <n v="1526070"/>
    <n v="279"/>
    <n v="349"/>
    <s v="E001"/>
    <m/>
    <x v="2"/>
    <x v="0"/>
    <s v="Regular Transaction"/>
    <s v="OK"/>
    <s v="OK"/>
    <s v="OK"/>
    <s v="OK"/>
    <s v="OK"/>
    <s v="OK"/>
    <s v="OK"/>
    <s v="OK"/>
    <s v="OK"/>
    <s v="OK"/>
  </r>
  <r>
    <x v="1029"/>
    <x v="100"/>
    <x v="5"/>
    <x v="5"/>
    <x v="2"/>
    <s v="Desks"/>
    <s v="S004"/>
    <x v="0"/>
    <x v="0"/>
    <n v="94"/>
    <x v="1022"/>
    <n v="3442468"/>
    <n v="376"/>
    <n v="470"/>
    <s v="E008"/>
    <m/>
    <x v="0"/>
    <x v="1"/>
    <s v="Regular Transaction"/>
    <s v="OK"/>
    <s v="OK"/>
    <s v="OK"/>
    <s v="OK"/>
    <s v="OK"/>
    <s v="OK"/>
    <s v="OK"/>
    <s v="OK"/>
    <s v="OK"/>
    <s v="OK"/>
  </r>
  <r>
    <x v="1030"/>
    <x v="337"/>
    <x v="1"/>
    <x v="1"/>
    <x v="0"/>
    <s v="Computers"/>
    <s v="S018"/>
    <x v="4"/>
    <x v="1"/>
    <n v="62"/>
    <x v="1023"/>
    <n v="2403492"/>
    <n v="316"/>
    <n v="254"/>
    <s v="E004"/>
    <m/>
    <x v="1"/>
    <x v="0"/>
    <s v="Regular Transaction"/>
    <s v="OK"/>
    <s v="OK"/>
    <s v="OK"/>
    <s v="OK"/>
    <s v="OK"/>
    <s v="OK"/>
    <s v="OK"/>
    <s v="OK"/>
    <s v="OK"/>
    <s v="OK"/>
  </r>
  <r>
    <x v="1031"/>
    <x v="69"/>
    <x v="0"/>
    <x v="0"/>
    <x v="0"/>
    <s v="Accessories"/>
    <s v="S011"/>
    <x v="2"/>
    <x v="2"/>
    <n v="36"/>
    <x v="1024"/>
    <n v="660528"/>
    <n v="168"/>
    <n v="204"/>
    <s v="E020"/>
    <m/>
    <x v="0"/>
    <x v="1"/>
    <s v="Regular Transaction"/>
    <s v="OK"/>
    <s v="OK"/>
    <s v="OK"/>
    <s v="OK"/>
    <s v="OK"/>
    <s v="OK"/>
    <s v="OK"/>
    <s v="OK"/>
    <s v="OK"/>
    <s v="OK"/>
  </r>
  <r>
    <x v="1032"/>
    <x v="547"/>
    <x v="4"/>
    <x v="4"/>
    <x v="1"/>
    <s v="Writing"/>
    <s v="S015"/>
    <x v="4"/>
    <x v="0"/>
    <n v="43"/>
    <x v="1025"/>
    <n v="555130"/>
    <n v="265"/>
    <n v="308"/>
    <s v="E005"/>
    <m/>
    <x v="2"/>
    <x v="2"/>
    <s v="Regular Transaction"/>
    <s v="OK"/>
    <s v="OK"/>
    <s v="OK"/>
    <s v="OK"/>
    <s v="OK"/>
    <s v="OK"/>
    <s v="OK"/>
    <s v="OK"/>
    <s v="OK"/>
    <s v="OK"/>
  </r>
  <r>
    <x v="1033"/>
    <x v="191"/>
    <x v="2"/>
    <x v="2"/>
    <x v="0"/>
    <s v="Displays"/>
    <s v="S011"/>
    <x v="4"/>
    <x v="3"/>
    <n v="25"/>
    <x v="1026"/>
    <n v="1243225"/>
    <n v="341"/>
    <n v="316"/>
    <s v="E011"/>
    <s v="C0164"/>
    <x v="2"/>
    <x v="2"/>
    <s v="Regular Transaction"/>
    <s v="OK"/>
    <s v="OK"/>
    <s v="OK"/>
    <s v="OK"/>
    <s v="OK"/>
    <s v="OK"/>
    <s v="OK"/>
    <s v="OK"/>
    <s v="OK"/>
    <s v="OK"/>
  </r>
  <r>
    <x v="1034"/>
    <x v="231"/>
    <x v="8"/>
    <x v="8"/>
    <x v="2"/>
    <s v="Chairs"/>
    <s v="S012"/>
    <x v="3"/>
    <x v="1"/>
    <n v="82"/>
    <x v="1027"/>
    <n v="2978814"/>
    <n v="325"/>
    <n v="407"/>
    <s v="E002"/>
    <m/>
    <x v="0"/>
    <x v="2"/>
    <s v="Regular Transaction"/>
    <s v="OK"/>
    <s v="OK"/>
    <s v="OK"/>
    <s v="OK"/>
    <s v="OK"/>
    <s v="OK"/>
    <s v="OK"/>
    <s v="OK"/>
    <s v="OK"/>
    <s v="OK"/>
  </r>
  <r>
    <x v="1035"/>
    <x v="182"/>
    <x v="6"/>
    <x v="6"/>
    <x v="1"/>
    <s v="Files"/>
    <s v="S019"/>
    <x v="0"/>
    <x v="0"/>
    <n v="36"/>
    <x v="1028"/>
    <n v="724824"/>
    <n v="173"/>
    <n v="209"/>
    <s v="E017"/>
    <m/>
    <x v="1"/>
    <x v="2"/>
    <s v="Regular Transaction"/>
    <s v="OK"/>
    <s v="OK"/>
    <s v="OK"/>
    <s v="OK"/>
    <s v="OK"/>
    <s v="OK"/>
    <s v="OK"/>
    <s v="OK"/>
    <s v="OK"/>
    <s v="OK"/>
  </r>
  <r>
    <x v="1036"/>
    <x v="259"/>
    <x v="1"/>
    <x v="1"/>
    <x v="0"/>
    <s v="Computers"/>
    <s v="S017"/>
    <x v="3"/>
    <x v="0"/>
    <n v="25"/>
    <x v="1029"/>
    <n v="803925"/>
    <n v="208"/>
    <n v="233"/>
    <s v="E011"/>
    <m/>
    <x v="1"/>
    <x v="2"/>
    <s v="Regular Transaction"/>
    <s v="OK"/>
    <s v="OK"/>
    <s v="OK"/>
    <s v="OK"/>
    <s v="OK"/>
    <s v="OK"/>
    <s v="OK"/>
    <s v="OK"/>
    <s v="OK"/>
    <s v="OK"/>
  </r>
  <r>
    <x v="1037"/>
    <x v="432"/>
    <x v="1"/>
    <x v="1"/>
    <x v="0"/>
    <s v="Computers"/>
    <s v="S018"/>
    <x v="0"/>
    <x v="0"/>
    <n v="69"/>
    <x v="1030"/>
    <n v="393438"/>
    <n v="262"/>
    <n v="331"/>
    <s v="E008"/>
    <m/>
    <x v="1"/>
    <x v="1"/>
    <s v="Regular Transaction"/>
    <s v="OK"/>
    <s v="OK"/>
    <s v="OK"/>
    <s v="OK"/>
    <s v="OK"/>
    <s v="OK"/>
    <s v="OK"/>
    <s v="OK"/>
    <s v="OK"/>
    <s v="OK"/>
  </r>
  <r>
    <x v="1038"/>
    <x v="469"/>
    <x v="4"/>
    <x v="4"/>
    <x v="1"/>
    <s v="Writing"/>
    <s v="S013"/>
    <x v="1"/>
    <x v="3"/>
    <n v="63"/>
    <x v="1031"/>
    <n v="1245195"/>
    <n v="341"/>
    <n v="278"/>
    <s v="E018"/>
    <s v="C0167"/>
    <x v="0"/>
    <x v="2"/>
    <s v="Regular Transaction"/>
    <s v="OK"/>
    <s v="OK"/>
    <s v="OK"/>
    <s v="OK"/>
    <s v="OK"/>
    <s v="OK"/>
    <s v="OK"/>
    <s v="OK"/>
    <s v="OK"/>
    <s v="OK"/>
  </r>
  <r>
    <x v="1039"/>
    <x v="548"/>
    <x v="4"/>
    <x v="4"/>
    <x v="1"/>
    <s v="Writing"/>
    <s v="S003"/>
    <x v="0"/>
    <x v="0"/>
    <n v="48"/>
    <x v="1032"/>
    <n v="861648"/>
    <n v="89"/>
    <n v="137"/>
    <s v="E012"/>
    <m/>
    <x v="2"/>
    <x v="2"/>
    <s v="Regular Transaction"/>
    <s v="OK"/>
    <s v="OK"/>
    <s v="OK"/>
    <s v="OK"/>
    <s v="OK"/>
    <s v="OK"/>
    <s v="OK"/>
    <s v="OK"/>
    <s v="OK"/>
    <s v="OK"/>
  </r>
  <r>
    <x v="1040"/>
    <x v="549"/>
    <x v="4"/>
    <x v="4"/>
    <x v="1"/>
    <s v="Writing"/>
    <s v="S009"/>
    <x v="4"/>
    <x v="1"/>
    <n v="45"/>
    <x v="1033"/>
    <n v="2006010"/>
    <n v="131"/>
    <n v="86"/>
    <s v="E014"/>
    <m/>
    <x v="2"/>
    <x v="2"/>
    <s v="Regular Transaction"/>
    <s v="OK"/>
    <s v="OK"/>
    <s v="OK"/>
    <s v="OK"/>
    <s v="OK"/>
    <s v="OK"/>
    <s v="OK"/>
    <s v="OK"/>
    <s v="OK"/>
    <s v="OK"/>
  </r>
  <r>
    <x v="1041"/>
    <x v="144"/>
    <x v="4"/>
    <x v="4"/>
    <x v="1"/>
    <s v="Writing"/>
    <s v="S009"/>
    <x v="2"/>
    <x v="0"/>
    <n v="1"/>
    <x v="1034"/>
    <n v="20591"/>
    <n v="249"/>
    <n v="250"/>
    <s v="E006"/>
    <m/>
    <x v="2"/>
    <x v="1"/>
    <s v="Regular Transaction"/>
    <s v="OK"/>
    <s v="OK"/>
    <s v="OK"/>
    <s v="OK"/>
    <s v="OK"/>
    <s v="OK"/>
    <s v="OK"/>
    <s v="OK"/>
    <s v="OK"/>
    <s v="OK"/>
  </r>
  <r>
    <x v="1042"/>
    <x v="517"/>
    <x v="3"/>
    <x v="3"/>
    <x v="1"/>
    <s v="Books"/>
    <s v="S006"/>
    <x v="1"/>
    <x v="2"/>
    <n v="25"/>
    <x v="1035"/>
    <n v="505050"/>
    <n v="65"/>
    <n v="90"/>
    <s v="E014"/>
    <m/>
    <x v="0"/>
    <x v="2"/>
    <s v="Regular Transaction"/>
    <s v="OK"/>
    <s v="OK"/>
    <s v="OK"/>
    <s v="OK"/>
    <s v="OK"/>
    <s v="OK"/>
    <s v="OK"/>
    <s v="OK"/>
    <s v="OK"/>
    <s v="OK"/>
  </r>
  <r>
    <x v="1043"/>
    <x v="425"/>
    <x v="5"/>
    <x v="5"/>
    <x v="2"/>
    <s v="Desks"/>
    <s v="S004"/>
    <x v="4"/>
    <x v="0"/>
    <n v="39"/>
    <x v="1036"/>
    <n v="41691"/>
    <n v="260"/>
    <n v="299"/>
    <s v="E013"/>
    <m/>
    <x v="0"/>
    <x v="1"/>
    <s v="Regular Transaction"/>
    <s v="OK"/>
    <s v="OK"/>
    <s v="OK"/>
    <s v="OK"/>
    <s v="OK"/>
    <s v="OK"/>
    <s v="OK"/>
    <s v="OK"/>
    <s v="OK"/>
    <s v="OK"/>
  </r>
  <r>
    <x v="1044"/>
    <x v="220"/>
    <x v="2"/>
    <x v="2"/>
    <x v="0"/>
    <s v="Displays"/>
    <s v="S001"/>
    <x v="3"/>
    <x v="3"/>
    <n v="41"/>
    <x v="1037"/>
    <n v="1898300"/>
    <n v="456"/>
    <n v="415"/>
    <s v="E011"/>
    <s v="C0190"/>
    <x v="0"/>
    <x v="2"/>
    <s v="Regular Transaction"/>
    <s v="OK"/>
    <s v="OK"/>
    <s v="OK"/>
    <s v="OK"/>
    <s v="OK"/>
    <s v="OK"/>
    <s v="OK"/>
    <s v="OK"/>
    <s v="OK"/>
    <s v="OK"/>
  </r>
  <r>
    <x v="1045"/>
    <x v="550"/>
    <x v="4"/>
    <x v="4"/>
    <x v="1"/>
    <s v="Writing"/>
    <s v="S014"/>
    <x v="1"/>
    <x v="1"/>
    <n v="7"/>
    <x v="1038"/>
    <n v="264950"/>
    <n v="457"/>
    <n v="450"/>
    <s v="E001"/>
    <m/>
    <x v="0"/>
    <x v="0"/>
    <s v="Regular Transaction"/>
    <s v="OK"/>
    <s v="OK"/>
    <s v="OK"/>
    <s v="OK"/>
    <s v="OK"/>
    <s v="OK"/>
    <s v="OK"/>
    <s v="OK"/>
    <s v="OK"/>
    <s v="OK"/>
  </r>
  <r>
    <x v="1046"/>
    <x v="179"/>
    <x v="8"/>
    <x v="8"/>
    <x v="2"/>
    <s v="Chairs"/>
    <s v="S010"/>
    <x v="2"/>
    <x v="3"/>
    <n v="80"/>
    <x v="1039"/>
    <n v="2380640"/>
    <n v="390"/>
    <n v="310"/>
    <s v="E017"/>
    <s v="C0061"/>
    <x v="2"/>
    <x v="0"/>
    <s v="Regular Transaction"/>
    <s v="OK"/>
    <s v="OK"/>
    <s v="OK"/>
    <s v="OK"/>
    <s v="OK"/>
    <s v="OK"/>
    <s v="OK"/>
    <s v="OK"/>
    <s v="OK"/>
    <s v="OK"/>
  </r>
  <r>
    <x v="1047"/>
    <x v="548"/>
    <x v="6"/>
    <x v="6"/>
    <x v="1"/>
    <s v="Files"/>
    <s v="S006"/>
    <x v="3"/>
    <x v="0"/>
    <n v="7"/>
    <x v="1040"/>
    <n v="318990"/>
    <n v="96"/>
    <n v="103"/>
    <s v="E005"/>
    <m/>
    <x v="3"/>
    <x v="1"/>
    <s v="Regular Transaction"/>
    <s v="OK"/>
    <s v="OK"/>
    <s v="OK"/>
    <s v="OK"/>
    <s v="OK"/>
    <s v="OK"/>
    <s v="OK"/>
    <s v="OK"/>
    <s v="OK"/>
    <s v="OK"/>
  </r>
  <r>
    <x v="1048"/>
    <x v="230"/>
    <x v="1"/>
    <x v="1"/>
    <x v="0"/>
    <s v="Computers"/>
    <s v="S020"/>
    <x v="2"/>
    <x v="1"/>
    <n v="44"/>
    <x v="1041"/>
    <n v="165528"/>
    <n v="415"/>
    <n v="371"/>
    <s v="E018"/>
    <m/>
    <x v="1"/>
    <x v="2"/>
    <s v="Regular Transaction"/>
    <s v="OK"/>
    <s v="OK"/>
    <s v="OK"/>
    <s v="OK"/>
    <s v="OK"/>
    <s v="OK"/>
    <s v="OK"/>
    <s v="OK"/>
    <s v="OK"/>
    <s v="OK"/>
  </r>
  <r>
    <x v="1049"/>
    <x v="356"/>
    <x v="1"/>
    <x v="1"/>
    <x v="0"/>
    <s v="Computers"/>
    <s v="S015"/>
    <x v="0"/>
    <x v="0"/>
    <n v="22"/>
    <x v="1042"/>
    <n v="176176"/>
    <n v="283"/>
    <n v="305"/>
    <s v="E007"/>
    <m/>
    <x v="3"/>
    <x v="2"/>
    <s v="Regular Transaction"/>
    <s v="OK"/>
    <s v="OK"/>
    <s v="OK"/>
    <s v="OK"/>
    <s v="OK"/>
    <s v="OK"/>
    <s v="OK"/>
    <s v="OK"/>
    <s v="OK"/>
    <s v="OK"/>
  </r>
  <r>
    <x v="1050"/>
    <x v="491"/>
    <x v="9"/>
    <x v="9"/>
    <x v="0"/>
    <s v="Accessories"/>
    <s v="S008"/>
    <x v="1"/>
    <x v="0"/>
    <n v="64"/>
    <x v="1043"/>
    <n v="163072"/>
    <n v="74"/>
    <n v="138"/>
    <s v="E012"/>
    <m/>
    <x v="0"/>
    <x v="2"/>
    <s v="Regular Transaction"/>
    <s v="OK"/>
    <s v="OK"/>
    <s v="OK"/>
    <s v="OK"/>
    <s v="OK"/>
    <s v="OK"/>
    <s v="OK"/>
    <s v="OK"/>
    <s v="OK"/>
    <s v="OK"/>
  </r>
  <r>
    <x v="1051"/>
    <x v="256"/>
    <x v="3"/>
    <x v="3"/>
    <x v="1"/>
    <s v="Books"/>
    <s v="S012"/>
    <x v="0"/>
    <x v="2"/>
    <n v="4"/>
    <x v="1044"/>
    <n v="197320"/>
    <n v="288"/>
    <n v="292"/>
    <s v="E006"/>
    <m/>
    <x v="3"/>
    <x v="0"/>
    <s v="Regular Transaction"/>
    <s v="OK"/>
    <s v="OK"/>
    <s v="OK"/>
    <s v="OK"/>
    <s v="OK"/>
    <s v="OK"/>
    <s v="OK"/>
    <s v="OK"/>
    <s v="OK"/>
    <s v="OK"/>
  </r>
  <r>
    <x v="1052"/>
    <x v="431"/>
    <x v="8"/>
    <x v="8"/>
    <x v="2"/>
    <s v="Chairs"/>
    <s v="S018"/>
    <x v="2"/>
    <x v="2"/>
    <n v="94"/>
    <x v="1045"/>
    <n v="198904"/>
    <n v="157"/>
    <n v="251"/>
    <s v="E014"/>
    <m/>
    <x v="3"/>
    <x v="1"/>
    <s v="Regular Transaction"/>
    <s v="OK"/>
    <s v="OK"/>
    <s v="OK"/>
    <s v="OK"/>
    <s v="OK"/>
    <s v="OK"/>
    <s v="OK"/>
    <s v="OK"/>
    <s v="OK"/>
    <s v="OK"/>
  </r>
  <r>
    <x v="1053"/>
    <x v="551"/>
    <x v="5"/>
    <x v="5"/>
    <x v="2"/>
    <s v="Desks"/>
    <s v="S008"/>
    <x v="2"/>
    <x v="1"/>
    <n v="5"/>
    <x v="1046"/>
    <n v="128405"/>
    <n v="115"/>
    <n v="110"/>
    <s v="E018"/>
    <m/>
    <x v="2"/>
    <x v="1"/>
    <s v="Regular Transaction"/>
    <s v="OK"/>
    <s v="OK"/>
    <s v="OK"/>
    <s v="OK"/>
    <s v="OK"/>
    <s v="OK"/>
    <s v="OK"/>
    <s v="OK"/>
    <s v="OK"/>
    <s v="OK"/>
  </r>
  <r>
    <x v="1054"/>
    <x v="552"/>
    <x v="9"/>
    <x v="9"/>
    <x v="0"/>
    <s v="Accessories"/>
    <s v="S001"/>
    <x v="1"/>
    <x v="3"/>
    <n v="48"/>
    <x v="1047"/>
    <n v="227424"/>
    <n v="360"/>
    <n v="312"/>
    <s v="E002"/>
    <s v="C0400"/>
    <x v="0"/>
    <x v="1"/>
    <s v="Regular Transaction"/>
    <s v="OK"/>
    <s v="OK"/>
    <s v="OK"/>
    <s v="OK"/>
    <s v="OK"/>
    <s v="OK"/>
    <s v="OK"/>
    <s v="OK"/>
    <s v="OK"/>
    <s v="OK"/>
  </r>
  <r>
    <x v="1055"/>
    <x v="469"/>
    <x v="0"/>
    <x v="0"/>
    <x v="0"/>
    <s v="Accessories"/>
    <s v="S005"/>
    <x v="1"/>
    <x v="2"/>
    <n v="83"/>
    <x v="1048"/>
    <n v="1486613"/>
    <n v="169"/>
    <n v="252"/>
    <s v="E014"/>
    <m/>
    <x v="2"/>
    <x v="0"/>
    <s v="Regular Transaction"/>
    <s v="OK"/>
    <s v="OK"/>
    <s v="OK"/>
    <s v="OK"/>
    <s v="OK"/>
    <s v="OK"/>
    <s v="OK"/>
    <s v="OK"/>
    <s v="OK"/>
    <s v="OK"/>
  </r>
  <r>
    <x v="1056"/>
    <x v="215"/>
    <x v="0"/>
    <x v="0"/>
    <x v="0"/>
    <s v="Accessories"/>
    <s v="S005"/>
    <x v="2"/>
    <x v="2"/>
    <n v="40"/>
    <x v="1049"/>
    <n v="1920440"/>
    <n v="93"/>
    <n v="133"/>
    <s v="E017"/>
    <m/>
    <x v="0"/>
    <x v="0"/>
    <s v="Regular Transaction"/>
    <s v="OK"/>
    <s v="OK"/>
    <s v="OK"/>
    <s v="OK"/>
    <s v="OK"/>
    <s v="OK"/>
    <s v="OK"/>
    <s v="OK"/>
    <s v="OK"/>
    <s v="OK"/>
  </r>
  <r>
    <x v="1057"/>
    <x v="464"/>
    <x v="5"/>
    <x v="5"/>
    <x v="2"/>
    <s v="Desks"/>
    <s v="S020"/>
    <x v="2"/>
    <x v="0"/>
    <n v="93"/>
    <x v="1050"/>
    <n v="1738635"/>
    <n v="486"/>
    <n v="579"/>
    <s v="E008"/>
    <m/>
    <x v="2"/>
    <x v="2"/>
    <s v="Regular Transaction"/>
    <s v="OK"/>
    <s v="OK"/>
    <s v="OK"/>
    <s v="OK"/>
    <s v="OK"/>
    <s v="OK"/>
    <s v="OK"/>
    <s v="OK"/>
    <s v="OK"/>
    <s v="OK"/>
  </r>
  <r>
    <x v="1058"/>
    <x v="484"/>
    <x v="5"/>
    <x v="5"/>
    <x v="2"/>
    <s v="Desks"/>
    <s v="S011"/>
    <x v="0"/>
    <x v="2"/>
    <n v="25"/>
    <x v="1051"/>
    <n v="389350"/>
    <n v="449"/>
    <n v="474"/>
    <s v="E002"/>
    <m/>
    <x v="3"/>
    <x v="1"/>
    <s v="Regular Transaction"/>
    <s v="OK"/>
    <s v="OK"/>
    <s v="OK"/>
    <s v="OK"/>
    <s v="OK"/>
    <s v="OK"/>
    <s v="OK"/>
    <s v="OK"/>
    <s v="OK"/>
    <s v="OK"/>
  </r>
  <r>
    <x v="1059"/>
    <x v="147"/>
    <x v="9"/>
    <x v="9"/>
    <x v="0"/>
    <s v="Accessories"/>
    <s v="S011"/>
    <x v="3"/>
    <x v="1"/>
    <n v="29"/>
    <x v="1052"/>
    <n v="1364334"/>
    <n v="291"/>
    <n v="262"/>
    <s v="E003"/>
    <m/>
    <x v="1"/>
    <x v="0"/>
    <s v="Regular Transaction"/>
    <s v="OK"/>
    <s v="OK"/>
    <s v="OK"/>
    <s v="OK"/>
    <s v="OK"/>
    <s v="OK"/>
    <s v="OK"/>
    <s v="OK"/>
    <s v="OK"/>
    <s v="OK"/>
  </r>
  <r>
    <x v="1060"/>
    <x v="553"/>
    <x v="4"/>
    <x v="4"/>
    <x v="1"/>
    <s v="Writing"/>
    <s v="S014"/>
    <x v="4"/>
    <x v="0"/>
    <n v="39"/>
    <x v="1053"/>
    <n v="1491633"/>
    <n v="241"/>
    <n v="280"/>
    <s v="E014"/>
    <m/>
    <x v="0"/>
    <x v="2"/>
    <s v="Regular Transaction"/>
    <s v="OK"/>
    <s v="OK"/>
    <s v="OK"/>
    <s v="OK"/>
    <s v="OK"/>
    <s v="OK"/>
    <s v="OK"/>
    <s v="OK"/>
    <s v="OK"/>
    <s v="OK"/>
  </r>
  <r>
    <x v="1061"/>
    <x v="554"/>
    <x v="4"/>
    <x v="4"/>
    <x v="1"/>
    <s v="Writing"/>
    <s v="S014"/>
    <x v="2"/>
    <x v="1"/>
    <n v="47"/>
    <x v="1054"/>
    <n v="1953414"/>
    <n v="343"/>
    <n v="390"/>
    <s v="E013"/>
    <m/>
    <x v="0"/>
    <x v="1"/>
    <s v="Regular Transaction"/>
    <s v="OK"/>
    <s v="OK"/>
    <s v="OK"/>
    <s v="OK"/>
    <s v="OK"/>
    <s v="OK"/>
    <s v="OK"/>
    <s v="OK"/>
    <s v="OK"/>
    <s v="OK"/>
  </r>
  <r>
    <x v="1062"/>
    <x v="555"/>
    <x v="3"/>
    <x v="3"/>
    <x v="1"/>
    <s v="Books"/>
    <s v="S014"/>
    <x v="3"/>
    <x v="1"/>
    <n v="53"/>
    <x v="1055"/>
    <n v="1514687"/>
    <n v="259"/>
    <n v="206"/>
    <s v="E016"/>
    <m/>
    <x v="2"/>
    <x v="0"/>
    <s v="Regular Transaction"/>
    <s v="OK"/>
    <s v="OK"/>
    <s v="OK"/>
    <s v="OK"/>
    <s v="OK"/>
    <s v="OK"/>
    <s v="OK"/>
    <s v="OK"/>
    <s v="OK"/>
    <s v="OK"/>
  </r>
  <r>
    <x v="1063"/>
    <x v="214"/>
    <x v="9"/>
    <x v="9"/>
    <x v="0"/>
    <s v="Accessories"/>
    <s v="S003"/>
    <x v="4"/>
    <x v="3"/>
    <n v="19"/>
    <x v="1056"/>
    <n v="656697"/>
    <n v="313"/>
    <n v="294"/>
    <s v="E002"/>
    <s v="C0232"/>
    <x v="3"/>
    <x v="1"/>
    <s v="Regular Transaction"/>
    <s v="OK"/>
    <s v="OK"/>
    <s v="OK"/>
    <s v="OK"/>
    <s v="OK"/>
    <s v="OK"/>
    <s v="OK"/>
    <s v="OK"/>
    <s v="OK"/>
    <s v="OK"/>
  </r>
  <r>
    <x v="1064"/>
    <x v="373"/>
    <x v="3"/>
    <x v="3"/>
    <x v="1"/>
    <s v="Books"/>
    <s v="S002"/>
    <x v="3"/>
    <x v="1"/>
    <n v="1"/>
    <x v="1057"/>
    <n v="23629"/>
    <n v="310"/>
    <n v="309"/>
    <s v="E020"/>
    <m/>
    <x v="3"/>
    <x v="2"/>
    <s v="Regular Transaction"/>
    <s v="OK"/>
    <s v="OK"/>
    <s v="OK"/>
    <s v="OK"/>
    <s v="OK"/>
    <s v="OK"/>
    <s v="OK"/>
    <s v="OK"/>
    <s v="OK"/>
    <s v="OK"/>
  </r>
  <r>
    <x v="1065"/>
    <x v="80"/>
    <x v="9"/>
    <x v="9"/>
    <x v="0"/>
    <s v="Accessories"/>
    <s v="S001"/>
    <x v="2"/>
    <x v="2"/>
    <n v="24"/>
    <x v="1058"/>
    <n v="756936"/>
    <n v="228"/>
    <n v="252"/>
    <s v="E006"/>
    <m/>
    <x v="3"/>
    <x v="2"/>
    <s v="Regular Transaction"/>
    <s v="OK"/>
    <s v="OK"/>
    <s v="OK"/>
    <s v="OK"/>
    <s v="OK"/>
    <s v="OK"/>
    <s v="OK"/>
    <s v="OK"/>
    <s v="OK"/>
    <s v="OK"/>
  </r>
  <r>
    <x v="1066"/>
    <x v="148"/>
    <x v="6"/>
    <x v="6"/>
    <x v="1"/>
    <s v="Files"/>
    <s v="S012"/>
    <x v="1"/>
    <x v="1"/>
    <n v="87"/>
    <x v="1059"/>
    <n v="1681884"/>
    <n v="149"/>
    <n v="62"/>
    <s v="E013"/>
    <m/>
    <x v="0"/>
    <x v="2"/>
    <s v="Regular Transaction"/>
    <s v="OK"/>
    <s v="OK"/>
    <s v="OK"/>
    <s v="OK"/>
    <s v="OK"/>
    <s v="OK"/>
    <s v="OK"/>
    <s v="OK"/>
    <s v="OK"/>
    <s v="OK"/>
  </r>
  <r>
    <x v="1067"/>
    <x v="405"/>
    <x v="0"/>
    <x v="0"/>
    <x v="0"/>
    <s v="Accessories"/>
    <s v="S006"/>
    <x v="3"/>
    <x v="1"/>
    <n v="61"/>
    <x v="1060"/>
    <n v="2397605"/>
    <n v="119"/>
    <n v="180"/>
    <s v="E018"/>
    <m/>
    <x v="3"/>
    <x v="1"/>
    <s v="Regular Transaction"/>
    <s v="OK"/>
    <s v="OK"/>
    <s v="OK"/>
    <s v="OK"/>
    <s v="OK"/>
    <s v="OK"/>
    <s v="OK"/>
    <s v="OK"/>
    <s v="OK"/>
    <s v="OK"/>
  </r>
  <r>
    <x v="1068"/>
    <x v="441"/>
    <x v="0"/>
    <x v="0"/>
    <x v="0"/>
    <s v="Accessories"/>
    <s v="S015"/>
    <x v="0"/>
    <x v="1"/>
    <n v="3"/>
    <x v="1061"/>
    <n v="44604"/>
    <n v="262"/>
    <n v="265"/>
    <s v="E017"/>
    <m/>
    <x v="1"/>
    <x v="2"/>
    <s v="Regular Transaction"/>
    <s v="OK"/>
    <s v="OK"/>
    <s v="OK"/>
    <s v="OK"/>
    <s v="OK"/>
    <s v="OK"/>
    <s v="OK"/>
    <s v="OK"/>
    <s v="OK"/>
    <s v="OK"/>
  </r>
  <r>
    <x v="1069"/>
    <x v="198"/>
    <x v="3"/>
    <x v="3"/>
    <x v="1"/>
    <s v="Books"/>
    <s v="S011"/>
    <x v="3"/>
    <x v="2"/>
    <n v="22"/>
    <x v="1062"/>
    <n v="984214"/>
    <n v="158"/>
    <n v="180"/>
    <s v="E005"/>
    <m/>
    <x v="0"/>
    <x v="2"/>
    <s v="Regular Transaction"/>
    <s v="OK"/>
    <s v="OK"/>
    <s v="OK"/>
    <s v="OK"/>
    <s v="OK"/>
    <s v="OK"/>
    <s v="OK"/>
    <s v="OK"/>
    <s v="OK"/>
    <s v="OK"/>
  </r>
  <r>
    <x v="1070"/>
    <x v="39"/>
    <x v="1"/>
    <x v="1"/>
    <x v="0"/>
    <s v="Computers"/>
    <s v="S018"/>
    <x v="2"/>
    <x v="2"/>
    <n v="33"/>
    <x v="1063"/>
    <n v="345972"/>
    <n v="261"/>
    <n v="294"/>
    <s v="E003"/>
    <m/>
    <x v="0"/>
    <x v="1"/>
    <s v="Regular Transaction"/>
    <s v="OK"/>
    <s v="OK"/>
    <s v="OK"/>
    <s v="OK"/>
    <s v="OK"/>
    <s v="OK"/>
    <s v="OK"/>
    <s v="OK"/>
    <s v="OK"/>
    <s v="OK"/>
  </r>
  <r>
    <x v="1071"/>
    <x v="69"/>
    <x v="0"/>
    <x v="0"/>
    <x v="0"/>
    <s v="Accessories"/>
    <s v="S001"/>
    <x v="3"/>
    <x v="2"/>
    <n v="44"/>
    <x v="1064"/>
    <n v="1834228"/>
    <n v="315"/>
    <n v="359"/>
    <s v="E008"/>
    <m/>
    <x v="3"/>
    <x v="0"/>
    <s v="Regular Transaction"/>
    <s v="OK"/>
    <s v="OK"/>
    <s v="OK"/>
    <s v="OK"/>
    <s v="OK"/>
    <s v="OK"/>
    <s v="OK"/>
    <s v="OK"/>
    <s v="OK"/>
    <s v="OK"/>
  </r>
  <r>
    <x v="1072"/>
    <x v="532"/>
    <x v="9"/>
    <x v="9"/>
    <x v="0"/>
    <s v="Accessories"/>
    <s v="S008"/>
    <x v="0"/>
    <x v="0"/>
    <n v="97"/>
    <x v="1065"/>
    <n v="3954884"/>
    <n v="187"/>
    <n v="284"/>
    <s v="E014"/>
    <m/>
    <x v="1"/>
    <x v="2"/>
    <s v="Regular Transaction"/>
    <s v="OK"/>
    <s v="OK"/>
    <s v="OK"/>
    <s v="OK"/>
    <s v="OK"/>
    <s v="OK"/>
    <s v="OK"/>
    <s v="OK"/>
    <s v="OK"/>
    <s v="OK"/>
  </r>
  <r>
    <x v="1073"/>
    <x v="9"/>
    <x v="1"/>
    <x v="1"/>
    <x v="0"/>
    <s v="Computers"/>
    <s v="S005"/>
    <x v="0"/>
    <x v="0"/>
    <n v="5"/>
    <x v="1066"/>
    <n v="66630"/>
    <n v="294"/>
    <n v="299"/>
    <s v="E016"/>
    <m/>
    <x v="3"/>
    <x v="0"/>
    <s v="Regular Transaction"/>
    <s v="OK"/>
    <s v="OK"/>
    <s v="OK"/>
    <s v="OK"/>
    <s v="OK"/>
    <s v="OK"/>
    <s v="OK"/>
    <s v="OK"/>
    <s v="OK"/>
    <s v="OK"/>
  </r>
  <r>
    <x v="1074"/>
    <x v="440"/>
    <x v="8"/>
    <x v="8"/>
    <x v="2"/>
    <s v="Chairs"/>
    <s v="S011"/>
    <x v="3"/>
    <x v="3"/>
    <n v="4"/>
    <x v="1067"/>
    <n v="172180"/>
    <n v="227"/>
    <n v="223"/>
    <s v="E010"/>
    <s v="C0007"/>
    <x v="2"/>
    <x v="1"/>
    <s v="Regular Transaction"/>
    <s v="OK"/>
    <s v="OK"/>
    <s v="OK"/>
    <s v="OK"/>
    <s v="OK"/>
    <s v="OK"/>
    <s v="OK"/>
    <s v="OK"/>
    <s v="OK"/>
    <s v="OK"/>
  </r>
  <r>
    <x v="1075"/>
    <x v="556"/>
    <x v="4"/>
    <x v="4"/>
    <x v="1"/>
    <s v="Writing"/>
    <s v="S001"/>
    <x v="0"/>
    <x v="2"/>
    <n v="2"/>
    <x v="1068"/>
    <n v="15342"/>
    <n v="265"/>
    <n v="267"/>
    <s v="E009"/>
    <m/>
    <x v="1"/>
    <x v="2"/>
    <s v="Regular Transaction"/>
    <s v="OK"/>
    <s v="OK"/>
    <s v="OK"/>
    <s v="OK"/>
    <s v="OK"/>
    <s v="OK"/>
    <s v="OK"/>
    <s v="OK"/>
    <s v="OK"/>
    <s v="OK"/>
  </r>
  <r>
    <x v="1076"/>
    <x v="557"/>
    <x v="6"/>
    <x v="6"/>
    <x v="1"/>
    <s v="Files"/>
    <s v="S012"/>
    <x v="1"/>
    <x v="0"/>
    <n v="63"/>
    <x v="1069"/>
    <n v="2000502"/>
    <n v="315"/>
    <n v="378"/>
    <s v="E007"/>
    <m/>
    <x v="0"/>
    <x v="1"/>
    <s v="Regular Transaction"/>
    <s v="OK"/>
    <s v="OK"/>
    <s v="OK"/>
    <s v="OK"/>
    <s v="OK"/>
    <s v="OK"/>
    <s v="OK"/>
    <s v="OK"/>
    <s v="OK"/>
    <s v="OK"/>
  </r>
  <r>
    <x v="1077"/>
    <x v="227"/>
    <x v="0"/>
    <x v="0"/>
    <x v="0"/>
    <s v="Accessories"/>
    <s v="S006"/>
    <x v="4"/>
    <x v="3"/>
    <n v="77"/>
    <x v="1070"/>
    <n v="1470469"/>
    <n v="443"/>
    <n v="366"/>
    <s v="E013"/>
    <s v="C0155"/>
    <x v="3"/>
    <x v="0"/>
    <s v="Regular Transaction"/>
    <s v="OK"/>
    <s v="OK"/>
    <s v="OK"/>
    <s v="OK"/>
    <s v="OK"/>
    <s v="OK"/>
    <s v="OK"/>
    <s v="OK"/>
    <s v="OK"/>
    <s v="OK"/>
  </r>
  <r>
    <x v="1078"/>
    <x v="250"/>
    <x v="2"/>
    <x v="2"/>
    <x v="0"/>
    <s v="Displays"/>
    <s v="S019"/>
    <x v="4"/>
    <x v="2"/>
    <n v="4"/>
    <x v="1071"/>
    <n v="129700"/>
    <n v="53"/>
    <n v="57"/>
    <s v="E003"/>
    <m/>
    <x v="3"/>
    <x v="2"/>
    <s v="Regular Transaction"/>
    <s v="OK"/>
    <s v="OK"/>
    <s v="OK"/>
    <s v="OK"/>
    <s v="OK"/>
    <s v="OK"/>
    <s v="OK"/>
    <s v="OK"/>
    <s v="OK"/>
    <s v="OK"/>
  </r>
  <r>
    <x v="1079"/>
    <x v="558"/>
    <x v="6"/>
    <x v="6"/>
    <x v="1"/>
    <s v="Files"/>
    <s v="S006"/>
    <x v="1"/>
    <x v="3"/>
    <n v="78"/>
    <x v="1072"/>
    <n v="3392610"/>
    <n v="307"/>
    <n v="229"/>
    <s v="E016"/>
    <s v="C0206"/>
    <x v="2"/>
    <x v="2"/>
    <s v="Regular Transaction"/>
    <s v="OK"/>
    <s v="OK"/>
    <s v="OK"/>
    <s v="OK"/>
    <s v="OK"/>
    <s v="OK"/>
    <s v="OK"/>
    <s v="OK"/>
    <s v="OK"/>
    <s v="OK"/>
  </r>
  <r>
    <x v="1080"/>
    <x v="559"/>
    <x v="1"/>
    <x v="1"/>
    <x v="0"/>
    <s v="Computers"/>
    <s v="S012"/>
    <x v="2"/>
    <x v="0"/>
    <n v="27"/>
    <x v="1073"/>
    <n v="1228230"/>
    <n v="456"/>
    <n v="483"/>
    <s v="E019"/>
    <m/>
    <x v="0"/>
    <x v="1"/>
    <s v="Regular Transaction"/>
    <s v="OK"/>
    <s v="OK"/>
    <s v="OK"/>
    <s v="OK"/>
    <s v="OK"/>
    <s v="OK"/>
    <s v="OK"/>
    <s v="OK"/>
    <s v="OK"/>
    <s v="OK"/>
  </r>
  <r>
    <x v="1081"/>
    <x v="5"/>
    <x v="9"/>
    <x v="9"/>
    <x v="0"/>
    <s v="Accessories"/>
    <s v="S018"/>
    <x v="0"/>
    <x v="0"/>
    <n v="27"/>
    <x v="1074"/>
    <n v="775818"/>
    <n v="105"/>
    <n v="132"/>
    <s v="E016"/>
    <m/>
    <x v="3"/>
    <x v="1"/>
    <s v="Regular Transaction"/>
    <s v="OK"/>
    <s v="OK"/>
    <s v="OK"/>
    <s v="OK"/>
    <s v="OK"/>
    <s v="OK"/>
    <s v="OK"/>
    <s v="OK"/>
    <s v="OK"/>
    <s v="OK"/>
  </r>
  <r>
    <x v="1082"/>
    <x v="115"/>
    <x v="0"/>
    <x v="0"/>
    <x v="0"/>
    <s v="Accessories"/>
    <s v="S002"/>
    <x v="0"/>
    <x v="0"/>
    <n v="22"/>
    <x v="1075"/>
    <n v="862356"/>
    <n v="215"/>
    <n v="237"/>
    <s v="E020"/>
    <m/>
    <x v="2"/>
    <x v="0"/>
    <s v="Regular Transaction"/>
    <s v="OK"/>
    <s v="OK"/>
    <s v="OK"/>
    <s v="OK"/>
    <s v="OK"/>
    <s v="OK"/>
    <s v="OK"/>
    <s v="OK"/>
    <s v="OK"/>
    <s v="OK"/>
  </r>
  <r>
    <x v="1083"/>
    <x v="402"/>
    <x v="3"/>
    <x v="3"/>
    <x v="1"/>
    <s v="Books"/>
    <s v="S006"/>
    <x v="0"/>
    <x v="0"/>
    <n v="87"/>
    <x v="1076"/>
    <n v="729234"/>
    <n v="126"/>
    <n v="213"/>
    <s v="E009"/>
    <m/>
    <x v="0"/>
    <x v="1"/>
    <s v="Regular Transaction"/>
    <s v="OK"/>
    <s v="OK"/>
    <s v="OK"/>
    <s v="OK"/>
    <s v="OK"/>
    <s v="OK"/>
    <s v="OK"/>
    <s v="OK"/>
    <s v="OK"/>
    <s v="OK"/>
  </r>
  <r>
    <x v="1084"/>
    <x v="93"/>
    <x v="9"/>
    <x v="9"/>
    <x v="0"/>
    <s v="Accessories"/>
    <s v="S012"/>
    <x v="2"/>
    <x v="2"/>
    <n v="50"/>
    <x v="1077"/>
    <n v="1989950"/>
    <n v="403"/>
    <n v="453"/>
    <s v="E004"/>
    <m/>
    <x v="3"/>
    <x v="2"/>
    <s v="Regular Transaction"/>
    <s v="OK"/>
    <s v="OK"/>
    <s v="OK"/>
    <s v="OK"/>
    <s v="OK"/>
    <s v="OK"/>
    <s v="OK"/>
    <s v="OK"/>
    <s v="OK"/>
    <s v="OK"/>
  </r>
  <r>
    <x v="1085"/>
    <x v="560"/>
    <x v="8"/>
    <x v="8"/>
    <x v="2"/>
    <s v="Chairs"/>
    <s v="S017"/>
    <x v="1"/>
    <x v="0"/>
    <n v="90"/>
    <x v="1078"/>
    <n v="2046510"/>
    <n v="315"/>
    <n v="405"/>
    <s v="E004"/>
    <m/>
    <x v="2"/>
    <x v="0"/>
    <s v="Regular Transaction"/>
    <s v="OK"/>
    <s v="OK"/>
    <s v="OK"/>
    <s v="OK"/>
    <s v="OK"/>
    <s v="OK"/>
    <s v="OK"/>
    <s v="OK"/>
    <s v="OK"/>
    <s v="OK"/>
  </r>
  <r>
    <x v="1086"/>
    <x v="365"/>
    <x v="6"/>
    <x v="6"/>
    <x v="1"/>
    <s v="Files"/>
    <s v="S004"/>
    <x v="1"/>
    <x v="1"/>
    <n v="67"/>
    <x v="1079"/>
    <n v="2040820"/>
    <n v="410"/>
    <n v="477"/>
    <s v="E003"/>
    <m/>
    <x v="2"/>
    <x v="2"/>
    <s v="Regular Transaction"/>
    <s v="OK"/>
    <s v="OK"/>
    <s v="OK"/>
    <s v="OK"/>
    <s v="OK"/>
    <s v="OK"/>
    <s v="OK"/>
    <s v="OK"/>
    <s v="OK"/>
    <s v="OK"/>
  </r>
  <r>
    <x v="1087"/>
    <x v="31"/>
    <x v="2"/>
    <x v="2"/>
    <x v="0"/>
    <s v="Displays"/>
    <s v="S011"/>
    <x v="2"/>
    <x v="1"/>
    <n v="8"/>
    <x v="1080"/>
    <n v="357128"/>
    <n v="90"/>
    <n v="98"/>
    <s v="E010"/>
    <m/>
    <x v="0"/>
    <x v="1"/>
    <s v="Regular Transaction"/>
    <s v="OK"/>
    <s v="OK"/>
    <s v="OK"/>
    <s v="OK"/>
    <s v="OK"/>
    <s v="OK"/>
    <s v="OK"/>
    <s v="OK"/>
    <s v="OK"/>
    <s v="OK"/>
  </r>
  <r>
    <x v="1088"/>
    <x v="433"/>
    <x v="4"/>
    <x v="4"/>
    <x v="1"/>
    <s v="Writing"/>
    <s v="S020"/>
    <x v="2"/>
    <x v="0"/>
    <n v="4"/>
    <x v="1081"/>
    <n v="65928"/>
    <n v="403"/>
    <n v="407"/>
    <s v="E011"/>
    <m/>
    <x v="2"/>
    <x v="2"/>
    <s v="Regular Transaction"/>
    <s v="OK"/>
    <s v="OK"/>
    <s v="OK"/>
    <s v="OK"/>
    <s v="OK"/>
    <s v="OK"/>
    <s v="OK"/>
    <s v="OK"/>
    <s v="OK"/>
    <s v="OK"/>
  </r>
  <r>
    <x v="1089"/>
    <x v="561"/>
    <x v="1"/>
    <x v="1"/>
    <x v="0"/>
    <s v="Computers"/>
    <s v="S014"/>
    <x v="3"/>
    <x v="2"/>
    <n v="37"/>
    <x v="1082"/>
    <n v="818551"/>
    <n v="429"/>
    <n v="466"/>
    <s v="E004"/>
    <m/>
    <x v="2"/>
    <x v="0"/>
    <s v="Regular Transaction"/>
    <s v="OK"/>
    <s v="OK"/>
    <s v="OK"/>
    <s v="OK"/>
    <s v="OK"/>
    <s v="OK"/>
    <s v="OK"/>
    <s v="OK"/>
    <s v="OK"/>
    <s v="OK"/>
  </r>
  <r>
    <x v="1090"/>
    <x v="236"/>
    <x v="8"/>
    <x v="8"/>
    <x v="2"/>
    <s v="Chairs"/>
    <s v="S013"/>
    <x v="2"/>
    <x v="1"/>
    <n v="94"/>
    <x v="1083"/>
    <n v="519726"/>
    <n v="476"/>
    <n v="570"/>
    <s v="E019"/>
    <m/>
    <x v="0"/>
    <x v="2"/>
    <s v="Regular Transaction"/>
    <s v="OK"/>
    <s v="OK"/>
    <s v="OK"/>
    <s v="OK"/>
    <s v="OK"/>
    <s v="OK"/>
    <s v="OK"/>
    <s v="OK"/>
    <s v="OK"/>
    <s v="OK"/>
  </r>
  <r>
    <x v="1091"/>
    <x v="562"/>
    <x v="9"/>
    <x v="9"/>
    <x v="0"/>
    <s v="Accessories"/>
    <s v="S020"/>
    <x v="4"/>
    <x v="0"/>
    <n v="38"/>
    <x v="1084"/>
    <n v="430274"/>
    <n v="64"/>
    <n v="102"/>
    <s v="E010"/>
    <m/>
    <x v="0"/>
    <x v="0"/>
    <s v="Regular Transaction"/>
    <s v="OK"/>
    <s v="OK"/>
    <s v="OK"/>
    <s v="OK"/>
    <s v="OK"/>
    <s v="OK"/>
    <s v="OK"/>
    <s v="OK"/>
    <s v="OK"/>
    <s v="OK"/>
  </r>
  <r>
    <x v="1092"/>
    <x v="27"/>
    <x v="4"/>
    <x v="4"/>
    <x v="1"/>
    <s v="Writing"/>
    <s v="S018"/>
    <x v="0"/>
    <x v="1"/>
    <n v="16"/>
    <x v="1085"/>
    <n v="90304"/>
    <n v="106"/>
    <n v="122"/>
    <s v="E007"/>
    <m/>
    <x v="3"/>
    <x v="0"/>
    <s v="Regular Transaction"/>
    <s v="OK"/>
    <s v="OK"/>
    <s v="OK"/>
    <s v="OK"/>
    <s v="OK"/>
    <s v="OK"/>
    <s v="OK"/>
    <s v="OK"/>
    <s v="OK"/>
    <s v="OK"/>
  </r>
  <r>
    <x v="1093"/>
    <x v="563"/>
    <x v="0"/>
    <x v="0"/>
    <x v="0"/>
    <s v="Accessories"/>
    <s v="S003"/>
    <x v="4"/>
    <x v="3"/>
    <n v="45"/>
    <x v="1086"/>
    <n v="1855080"/>
    <n v="309"/>
    <n v="264"/>
    <s v="E016"/>
    <s v="C0463"/>
    <x v="1"/>
    <x v="1"/>
    <s v="Regular Transaction"/>
    <s v="OK"/>
    <s v="OK"/>
    <s v="OK"/>
    <s v="OK"/>
    <s v="OK"/>
    <s v="OK"/>
    <s v="OK"/>
    <s v="OK"/>
    <s v="OK"/>
    <s v="OK"/>
  </r>
  <r>
    <x v="1094"/>
    <x v="564"/>
    <x v="2"/>
    <x v="2"/>
    <x v="0"/>
    <s v="Displays"/>
    <s v="S002"/>
    <x v="2"/>
    <x v="1"/>
    <n v="12"/>
    <x v="1087"/>
    <n v="232572"/>
    <n v="325"/>
    <n v="337"/>
    <s v="E009"/>
    <m/>
    <x v="3"/>
    <x v="1"/>
    <s v="Regular Transaction"/>
    <s v="OK"/>
    <s v="OK"/>
    <s v="OK"/>
    <s v="OK"/>
    <s v="OK"/>
    <s v="OK"/>
    <s v="OK"/>
    <s v="OK"/>
    <s v="OK"/>
    <s v="OK"/>
  </r>
  <r>
    <x v="1095"/>
    <x v="432"/>
    <x v="4"/>
    <x v="4"/>
    <x v="1"/>
    <s v="Writing"/>
    <s v="S010"/>
    <x v="1"/>
    <x v="3"/>
    <n v="6"/>
    <x v="1088"/>
    <n v="9030"/>
    <n v="373"/>
    <n v="367"/>
    <s v="E014"/>
    <s v="C0244"/>
    <x v="1"/>
    <x v="2"/>
    <s v="Regular Transaction"/>
    <s v="OK"/>
    <s v="OK"/>
    <s v="OK"/>
    <s v="OK"/>
    <s v="OK"/>
    <s v="OK"/>
    <s v="OK"/>
    <s v="OK"/>
    <s v="OK"/>
    <s v="OK"/>
  </r>
  <r>
    <x v="1096"/>
    <x v="565"/>
    <x v="9"/>
    <x v="9"/>
    <x v="0"/>
    <s v="Accessories"/>
    <s v="S013"/>
    <x v="3"/>
    <x v="1"/>
    <n v="78"/>
    <x v="1089"/>
    <n v="641862"/>
    <n v="107"/>
    <n v="29"/>
    <s v="E017"/>
    <m/>
    <x v="1"/>
    <x v="0"/>
    <s v="Regular Transaction"/>
    <s v="OK"/>
    <s v="OK"/>
    <s v="OK"/>
    <s v="OK"/>
    <s v="OK"/>
    <s v="OK"/>
    <s v="OK"/>
    <s v="OK"/>
    <s v="OK"/>
    <s v="OK"/>
  </r>
  <r>
    <x v="1097"/>
    <x v="104"/>
    <x v="9"/>
    <x v="9"/>
    <x v="0"/>
    <s v="Accessories"/>
    <s v="S004"/>
    <x v="1"/>
    <x v="1"/>
    <n v="67"/>
    <x v="1090"/>
    <n v="2665193"/>
    <n v="397"/>
    <n v="464"/>
    <s v="E010"/>
    <m/>
    <x v="3"/>
    <x v="0"/>
    <s v="Regular Transaction"/>
    <s v="OK"/>
    <s v="OK"/>
    <s v="OK"/>
    <s v="OK"/>
    <s v="OK"/>
    <s v="OK"/>
    <s v="OK"/>
    <s v="OK"/>
    <s v="OK"/>
    <s v="OK"/>
  </r>
  <r>
    <x v="1098"/>
    <x v="497"/>
    <x v="1"/>
    <x v="1"/>
    <x v="0"/>
    <s v="Computers"/>
    <s v="S003"/>
    <x v="0"/>
    <x v="2"/>
    <n v="16"/>
    <x v="1091"/>
    <n v="13488"/>
    <n v="65"/>
    <n v="81"/>
    <s v="E007"/>
    <m/>
    <x v="1"/>
    <x v="0"/>
    <s v="Regular Transaction"/>
    <s v="OK"/>
    <s v="OK"/>
    <s v="OK"/>
    <s v="OK"/>
    <s v="OK"/>
    <s v="OK"/>
    <s v="OK"/>
    <s v="OK"/>
    <s v="OK"/>
    <s v="OK"/>
  </r>
  <r>
    <x v="1099"/>
    <x v="171"/>
    <x v="2"/>
    <x v="2"/>
    <x v="0"/>
    <s v="Displays"/>
    <s v="S008"/>
    <x v="1"/>
    <x v="3"/>
    <n v="58"/>
    <x v="1092"/>
    <n v="2274064"/>
    <n v="119"/>
    <n v="61"/>
    <s v="E010"/>
    <s v="C0461"/>
    <x v="2"/>
    <x v="0"/>
    <s v="Regular Transaction"/>
    <s v="OK"/>
    <s v="OK"/>
    <s v="OK"/>
    <s v="OK"/>
    <s v="OK"/>
    <s v="OK"/>
    <s v="OK"/>
    <s v="OK"/>
    <s v="OK"/>
    <s v="OK"/>
  </r>
  <r>
    <x v="1100"/>
    <x v="566"/>
    <x v="6"/>
    <x v="6"/>
    <x v="1"/>
    <s v="Files"/>
    <s v="S001"/>
    <x v="1"/>
    <x v="0"/>
    <n v="96"/>
    <x v="1093"/>
    <n v="563424"/>
    <n v="284"/>
    <n v="380"/>
    <s v="E018"/>
    <m/>
    <x v="3"/>
    <x v="0"/>
    <s v="Regular Transaction"/>
    <s v="OK"/>
    <s v="OK"/>
    <s v="OK"/>
    <s v="OK"/>
    <s v="OK"/>
    <s v="OK"/>
    <s v="OK"/>
    <s v="OK"/>
    <s v="OK"/>
    <s v="OK"/>
  </r>
  <r>
    <x v="1101"/>
    <x v="567"/>
    <x v="4"/>
    <x v="4"/>
    <x v="1"/>
    <s v="Writing"/>
    <s v="S018"/>
    <x v="3"/>
    <x v="1"/>
    <n v="17"/>
    <x v="1094"/>
    <n v="342312"/>
    <n v="233"/>
    <n v="250"/>
    <s v="E005"/>
    <m/>
    <x v="0"/>
    <x v="2"/>
    <s v="Regular Transaction"/>
    <s v="OK"/>
    <s v="OK"/>
    <s v="OK"/>
    <s v="OK"/>
    <s v="OK"/>
    <s v="OK"/>
    <s v="OK"/>
    <s v="OK"/>
    <s v="OK"/>
    <s v="OK"/>
  </r>
  <r>
    <x v="1102"/>
    <x v="553"/>
    <x v="8"/>
    <x v="8"/>
    <x v="2"/>
    <s v="Chairs"/>
    <s v="S016"/>
    <x v="1"/>
    <x v="1"/>
    <n v="77"/>
    <x v="1095"/>
    <n v="1622544"/>
    <n v="72"/>
    <n v="149"/>
    <s v="E018"/>
    <m/>
    <x v="1"/>
    <x v="2"/>
    <s v="Regular Transaction"/>
    <s v="OK"/>
    <s v="OK"/>
    <s v="OK"/>
    <s v="OK"/>
    <s v="OK"/>
    <s v="OK"/>
    <s v="OK"/>
    <s v="OK"/>
    <s v="OK"/>
    <s v="OK"/>
  </r>
  <r>
    <x v="1103"/>
    <x v="568"/>
    <x v="8"/>
    <x v="8"/>
    <x v="2"/>
    <s v="Chairs"/>
    <s v="S007"/>
    <x v="2"/>
    <x v="1"/>
    <n v="34"/>
    <x v="1096"/>
    <n v="918748"/>
    <n v="312"/>
    <n v="346"/>
    <s v="E020"/>
    <m/>
    <x v="0"/>
    <x v="1"/>
    <s v="Regular Transaction"/>
    <s v="OK"/>
    <s v="OK"/>
    <s v="OK"/>
    <s v="OK"/>
    <s v="OK"/>
    <s v="OK"/>
    <s v="OK"/>
    <s v="OK"/>
    <s v="OK"/>
    <s v="OK"/>
  </r>
  <r>
    <x v="1104"/>
    <x v="422"/>
    <x v="3"/>
    <x v="3"/>
    <x v="1"/>
    <s v="Books"/>
    <s v="S015"/>
    <x v="0"/>
    <x v="0"/>
    <n v="26"/>
    <x v="1097"/>
    <n v="1024244"/>
    <n v="150"/>
    <n v="176"/>
    <s v="E009"/>
    <m/>
    <x v="0"/>
    <x v="1"/>
    <s v="Regular Transaction"/>
    <s v="OK"/>
    <s v="OK"/>
    <s v="OK"/>
    <s v="OK"/>
    <s v="OK"/>
    <s v="OK"/>
    <s v="OK"/>
    <s v="OK"/>
    <s v="OK"/>
    <s v="OK"/>
  </r>
  <r>
    <x v="1105"/>
    <x v="403"/>
    <x v="7"/>
    <x v="7"/>
    <x v="0"/>
    <s v="Printers"/>
    <s v="S009"/>
    <x v="2"/>
    <x v="0"/>
    <n v="68"/>
    <x v="1098"/>
    <n v="3060476"/>
    <n v="71"/>
    <n v="139"/>
    <s v="E006"/>
    <m/>
    <x v="2"/>
    <x v="2"/>
    <s v="Regular Transaction"/>
    <s v="OK"/>
    <s v="OK"/>
    <s v="OK"/>
    <s v="OK"/>
    <s v="OK"/>
    <s v="OK"/>
    <s v="OK"/>
    <s v="OK"/>
    <s v="OK"/>
    <s v="OK"/>
  </r>
  <r>
    <x v="1106"/>
    <x v="433"/>
    <x v="7"/>
    <x v="7"/>
    <x v="0"/>
    <s v="Printers"/>
    <s v="S010"/>
    <x v="0"/>
    <x v="1"/>
    <n v="61"/>
    <x v="1099"/>
    <n v="1741550"/>
    <n v="490"/>
    <n v="429"/>
    <s v="E012"/>
    <m/>
    <x v="3"/>
    <x v="0"/>
    <s v="Regular Transaction"/>
    <s v="OK"/>
    <s v="OK"/>
    <s v="OK"/>
    <s v="OK"/>
    <s v="OK"/>
    <s v="OK"/>
    <s v="OK"/>
    <s v="OK"/>
    <s v="OK"/>
    <s v="OK"/>
  </r>
  <r>
    <x v="1107"/>
    <x v="569"/>
    <x v="0"/>
    <x v="0"/>
    <x v="0"/>
    <s v="Accessories"/>
    <s v="S008"/>
    <x v="0"/>
    <x v="2"/>
    <n v="56"/>
    <x v="362"/>
    <n v="1715560"/>
    <n v="116"/>
    <n v="172"/>
    <s v="E019"/>
    <m/>
    <x v="1"/>
    <x v="1"/>
    <s v="Regular Transaction"/>
    <s v="OK"/>
    <s v="OK"/>
    <s v="OK"/>
    <s v="OK"/>
    <s v="OK"/>
    <s v="OK"/>
    <s v="OK"/>
    <s v="OK"/>
    <s v="OK"/>
    <s v="OK"/>
  </r>
  <r>
    <x v="1108"/>
    <x v="106"/>
    <x v="1"/>
    <x v="1"/>
    <x v="0"/>
    <s v="Computers"/>
    <s v="S013"/>
    <x v="0"/>
    <x v="2"/>
    <n v="80"/>
    <x v="1100"/>
    <n v="2954880"/>
    <n v="236"/>
    <n v="316"/>
    <s v="E004"/>
    <m/>
    <x v="1"/>
    <x v="0"/>
    <s v="Regular Transaction"/>
    <s v="OK"/>
    <s v="OK"/>
    <s v="OK"/>
    <s v="OK"/>
    <s v="OK"/>
    <s v="OK"/>
    <s v="OK"/>
    <s v="OK"/>
    <s v="OK"/>
    <s v="OK"/>
  </r>
  <r>
    <x v="1109"/>
    <x v="570"/>
    <x v="8"/>
    <x v="8"/>
    <x v="2"/>
    <s v="Chairs"/>
    <s v="S012"/>
    <x v="1"/>
    <x v="0"/>
    <n v="5"/>
    <x v="1101"/>
    <n v="43100"/>
    <n v="274"/>
    <n v="279"/>
    <s v="E017"/>
    <m/>
    <x v="0"/>
    <x v="0"/>
    <s v="Regular Transaction"/>
    <s v="OK"/>
    <s v="OK"/>
    <s v="OK"/>
    <s v="OK"/>
    <s v="OK"/>
    <s v="OK"/>
    <s v="OK"/>
    <s v="OK"/>
    <s v="OK"/>
    <s v="OK"/>
  </r>
  <r>
    <x v="1110"/>
    <x v="290"/>
    <x v="8"/>
    <x v="8"/>
    <x v="2"/>
    <s v="Chairs"/>
    <s v="S002"/>
    <x v="4"/>
    <x v="1"/>
    <n v="75"/>
    <x v="1102"/>
    <n v="1279425"/>
    <n v="232"/>
    <n v="157"/>
    <s v="E012"/>
    <m/>
    <x v="2"/>
    <x v="0"/>
    <s v="Regular Transaction"/>
    <s v="OK"/>
    <s v="OK"/>
    <s v="OK"/>
    <s v="OK"/>
    <s v="OK"/>
    <s v="OK"/>
    <s v="OK"/>
    <s v="OK"/>
    <s v="OK"/>
    <s v="OK"/>
  </r>
  <r>
    <x v="1111"/>
    <x v="30"/>
    <x v="8"/>
    <x v="8"/>
    <x v="2"/>
    <s v="Chairs"/>
    <s v="S018"/>
    <x v="1"/>
    <x v="2"/>
    <n v="5"/>
    <x v="1103"/>
    <n v="1265"/>
    <n v="184"/>
    <n v="189"/>
    <s v="E017"/>
    <m/>
    <x v="1"/>
    <x v="0"/>
    <s v="Regular Transaction"/>
    <s v="OK"/>
    <s v="OK"/>
    <s v="OK"/>
    <s v="OK"/>
    <s v="OK"/>
    <s v="OK"/>
    <s v="OK"/>
    <s v="OK"/>
    <s v="OK"/>
    <s v="OK"/>
  </r>
  <r>
    <x v="1112"/>
    <x v="45"/>
    <x v="1"/>
    <x v="1"/>
    <x v="0"/>
    <s v="Computers"/>
    <s v="S008"/>
    <x v="2"/>
    <x v="1"/>
    <n v="100"/>
    <x v="1104"/>
    <n v="662800"/>
    <n v="231"/>
    <n v="331"/>
    <s v="E010"/>
    <m/>
    <x v="3"/>
    <x v="0"/>
    <s v="Regular Transaction"/>
    <s v="OK"/>
    <s v="OK"/>
    <s v="OK"/>
    <s v="OK"/>
    <s v="OK"/>
    <s v="OK"/>
    <s v="OK"/>
    <s v="OK"/>
    <s v="OK"/>
    <s v="OK"/>
  </r>
  <r>
    <x v="1113"/>
    <x v="288"/>
    <x v="5"/>
    <x v="5"/>
    <x v="2"/>
    <s v="Desks"/>
    <s v="S019"/>
    <x v="4"/>
    <x v="2"/>
    <n v="54"/>
    <x v="1105"/>
    <n v="2652156"/>
    <n v="177"/>
    <n v="231"/>
    <s v="E016"/>
    <m/>
    <x v="1"/>
    <x v="0"/>
    <s v="Regular Transaction"/>
    <s v="OK"/>
    <s v="OK"/>
    <s v="OK"/>
    <s v="OK"/>
    <s v="OK"/>
    <s v="OK"/>
    <s v="OK"/>
    <s v="OK"/>
    <s v="OK"/>
    <s v="OK"/>
  </r>
  <r>
    <x v="1114"/>
    <x v="571"/>
    <x v="9"/>
    <x v="9"/>
    <x v="0"/>
    <s v="Accessories"/>
    <s v="S014"/>
    <x v="0"/>
    <x v="1"/>
    <n v="99"/>
    <x v="1106"/>
    <n v="1442529"/>
    <n v="270"/>
    <n v="171"/>
    <s v="E006"/>
    <m/>
    <x v="1"/>
    <x v="1"/>
    <s v="Regular Transaction"/>
    <s v="OK"/>
    <s v="OK"/>
    <s v="OK"/>
    <s v="OK"/>
    <s v="OK"/>
    <s v="OK"/>
    <s v="OK"/>
    <s v="OK"/>
    <s v="OK"/>
    <s v="OK"/>
  </r>
  <r>
    <x v="1115"/>
    <x v="235"/>
    <x v="7"/>
    <x v="7"/>
    <x v="0"/>
    <s v="Printers"/>
    <s v="S011"/>
    <x v="4"/>
    <x v="3"/>
    <n v="65"/>
    <x v="1107"/>
    <n v="2821520"/>
    <n v="301"/>
    <n v="236"/>
    <s v="E008"/>
    <s v="C0222"/>
    <x v="2"/>
    <x v="2"/>
    <s v="Regular Transaction"/>
    <s v="OK"/>
    <s v="OK"/>
    <s v="OK"/>
    <s v="OK"/>
    <s v="OK"/>
    <s v="OK"/>
    <s v="OK"/>
    <s v="OK"/>
    <s v="OK"/>
    <s v="OK"/>
  </r>
  <r>
    <x v="1116"/>
    <x v="326"/>
    <x v="8"/>
    <x v="8"/>
    <x v="2"/>
    <s v="Chairs"/>
    <s v="S001"/>
    <x v="1"/>
    <x v="1"/>
    <n v="100"/>
    <x v="1108"/>
    <n v="1556600"/>
    <n v="323"/>
    <n v="423"/>
    <s v="E003"/>
    <m/>
    <x v="1"/>
    <x v="1"/>
    <s v="Regular Transaction"/>
    <s v="OK"/>
    <s v="OK"/>
    <s v="OK"/>
    <s v="OK"/>
    <s v="OK"/>
    <s v="OK"/>
    <s v="OK"/>
    <s v="OK"/>
    <s v="OK"/>
    <s v="OK"/>
  </r>
  <r>
    <x v="1117"/>
    <x v="513"/>
    <x v="0"/>
    <x v="0"/>
    <x v="0"/>
    <s v="Accessories"/>
    <s v="S020"/>
    <x v="0"/>
    <x v="2"/>
    <n v="28"/>
    <x v="1109"/>
    <n v="966700"/>
    <n v="422"/>
    <n v="450"/>
    <s v="E007"/>
    <m/>
    <x v="0"/>
    <x v="2"/>
    <s v="Regular Transaction"/>
    <s v="OK"/>
    <s v="OK"/>
    <s v="OK"/>
    <s v="OK"/>
    <s v="OK"/>
    <s v="OK"/>
    <s v="OK"/>
    <s v="OK"/>
    <s v="OK"/>
    <s v="OK"/>
  </r>
  <r>
    <x v="1118"/>
    <x v="505"/>
    <x v="3"/>
    <x v="3"/>
    <x v="1"/>
    <s v="Books"/>
    <s v="S005"/>
    <x v="2"/>
    <x v="2"/>
    <n v="2"/>
    <x v="1110"/>
    <n v="97376"/>
    <n v="110"/>
    <n v="112"/>
    <s v="E017"/>
    <m/>
    <x v="0"/>
    <x v="2"/>
    <s v="Regular Transaction"/>
    <s v="OK"/>
    <s v="OK"/>
    <s v="OK"/>
    <s v="OK"/>
    <s v="OK"/>
    <s v="OK"/>
    <s v="OK"/>
    <s v="OK"/>
    <s v="OK"/>
    <s v="OK"/>
  </r>
  <r>
    <x v="1119"/>
    <x v="481"/>
    <x v="8"/>
    <x v="8"/>
    <x v="2"/>
    <s v="Chairs"/>
    <s v="S010"/>
    <x v="0"/>
    <x v="2"/>
    <n v="77"/>
    <x v="1111"/>
    <n v="2025793"/>
    <n v="437"/>
    <n v="514"/>
    <s v="E013"/>
    <m/>
    <x v="3"/>
    <x v="0"/>
    <s v="Regular Transaction"/>
    <s v="OK"/>
    <s v="OK"/>
    <s v="OK"/>
    <s v="OK"/>
    <s v="OK"/>
    <s v="OK"/>
    <s v="OK"/>
    <s v="OK"/>
    <s v="OK"/>
    <s v="OK"/>
  </r>
  <r>
    <x v="1120"/>
    <x v="572"/>
    <x v="8"/>
    <x v="8"/>
    <x v="2"/>
    <s v="Chairs"/>
    <s v="S011"/>
    <x v="3"/>
    <x v="0"/>
    <n v="46"/>
    <x v="1112"/>
    <n v="373382"/>
    <n v="185"/>
    <n v="231"/>
    <s v="E018"/>
    <m/>
    <x v="2"/>
    <x v="1"/>
    <s v="Regular Transaction"/>
    <s v="OK"/>
    <s v="OK"/>
    <s v="OK"/>
    <s v="OK"/>
    <s v="OK"/>
    <s v="OK"/>
    <s v="OK"/>
    <s v="OK"/>
    <s v="OK"/>
    <s v="OK"/>
  </r>
  <r>
    <x v="1121"/>
    <x v="24"/>
    <x v="4"/>
    <x v="4"/>
    <x v="1"/>
    <s v="Writing"/>
    <s v="S019"/>
    <x v="1"/>
    <x v="1"/>
    <n v="93"/>
    <x v="1113"/>
    <n v="838767"/>
    <n v="213"/>
    <n v="120"/>
    <s v="E004"/>
    <m/>
    <x v="0"/>
    <x v="0"/>
    <s v="Regular Transaction"/>
    <s v="OK"/>
    <s v="OK"/>
    <s v="OK"/>
    <s v="OK"/>
    <s v="OK"/>
    <s v="OK"/>
    <s v="OK"/>
    <s v="OK"/>
    <s v="OK"/>
    <s v="OK"/>
  </r>
  <r>
    <x v="1122"/>
    <x v="573"/>
    <x v="5"/>
    <x v="5"/>
    <x v="2"/>
    <s v="Desks"/>
    <s v="S008"/>
    <x v="1"/>
    <x v="1"/>
    <n v="60"/>
    <x v="1114"/>
    <n v="1275360"/>
    <n v="399"/>
    <n v="459"/>
    <s v="E010"/>
    <m/>
    <x v="3"/>
    <x v="2"/>
    <s v="Regular Transaction"/>
    <s v="OK"/>
    <s v="OK"/>
    <s v="OK"/>
    <s v="OK"/>
    <s v="OK"/>
    <s v="OK"/>
    <s v="OK"/>
    <s v="OK"/>
    <s v="OK"/>
    <s v="OK"/>
  </r>
  <r>
    <x v="1123"/>
    <x v="101"/>
    <x v="9"/>
    <x v="9"/>
    <x v="0"/>
    <s v="Accessories"/>
    <s v="S001"/>
    <x v="4"/>
    <x v="2"/>
    <n v="39"/>
    <x v="1115"/>
    <n v="1480713"/>
    <n v="402"/>
    <n v="441"/>
    <s v="E006"/>
    <m/>
    <x v="1"/>
    <x v="2"/>
    <s v="Regular Transaction"/>
    <s v="OK"/>
    <s v="OK"/>
    <s v="OK"/>
    <s v="OK"/>
    <s v="OK"/>
    <s v="OK"/>
    <s v="OK"/>
    <s v="OK"/>
    <s v="OK"/>
    <s v="OK"/>
  </r>
  <r>
    <x v="1124"/>
    <x v="539"/>
    <x v="8"/>
    <x v="8"/>
    <x v="2"/>
    <s v="Chairs"/>
    <s v="S014"/>
    <x v="1"/>
    <x v="3"/>
    <n v="51"/>
    <x v="1116"/>
    <n v="1778166"/>
    <n v="199"/>
    <n v="148"/>
    <s v="E008"/>
    <s v="C0474"/>
    <x v="1"/>
    <x v="0"/>
    <s v="Regular Transaction"/>
    <s v="OK"/>
    <s v="OK"/>
    <s v="OK"/>
    <s v="OK"/>
    <s v="OK"/>
    <s v="OK"/>
    <s v="OK"/>
    <s v="OK"/>
    <s v="OK"/>
    <s v="OK"/>
  </r>
  <r>
    <x v="1125"/>
    <x v="574"/>
    <x v="1"/>
    <x v="1"/>
    <x v="0"/>
    <s v="Computers"/>
    <s v="S010"/>
    <x v="4"/>
    <x v="1"/>
    <n v="92"/>
    <x v="1117"/>
    <n v="3438868"/>
    <n v="472"/>
    <n v="564"/>
    <s v="E002"/>
    <m/>
    <x v="2"/>
    <x v="1"/>
    <s v="Regular Transaction"/>
    <s v="OK"/>
    <s v="OK"/>
    <s v="OK"/>
    <s v="OK"/>
    <s v="OK"/>
    <s v="OK"/>
    <s v="OK"/>
    <s v="OK"/>
    <s v="OK"/>
    <s v="OK"/>
  </r>
  <r>
    <x v="1126"/>
    <x v="313"/>
    <x v="9"/>
    <x v="9"/>
    <x v="0"/>
    <s v="Accessories"/>
    <s v="S008"/>
    <x v="2"/>
    <x v="3"/>
    <n v="69"/>
    <x v="1118"/>
    <n v="3378792"/>
    <n v="196"/>
    <n v="127"/>
    <s v="E018"/>
    <s v="C0393"/>
    <x v="1"/>
    <x v="0"/>
    <s v="Regular Transaction"/>
    <s v="OK"/>
    <s v="OK"/>
    <s v="OK"/>
    <s v="OK"/>
    <s v="OK"/>
    <s v="OK"/>
    <s v="OK"/>
    <s v="OK"/>
    <s v="OK"/>
    <s v="OK"/>
  </r>
  <r>
    <x v="1127"/>
    <x v="575"/>
    <x v="9"/>
    <x v="9"/>
    <x v="0"/>
    <s v="Accessories"/>
    <s v="S001"/>
    <x v="4"/>
    <x v="0"/>
    <n v="49"/>
    <x v="1119"/>
    <n v="1185359"/>
    <n v="427"/>
    <n v="476"/>
    <s v="E016"/>
    <m/>
    <x v="2"/>
    <x v="2"/>
    <s v="Regular Transaction"/>
    <s v="OK"/>
    <s v="OK"/>
    <s v="OK"/>
    <s v="OK"/>
    <s v="OK"/>
    <s v="OK"/>
    <s v="OK"/>
    <s v="OK"/>
    <s v="OK"/>
    <s v="OK"/>
  </r>
  <r>
    <x v="1128"/>
    <x v="539"/>
    <x v="4"/>
    <x v="4"/>
    <x v="1"/>
    <s v="Writing"/>
    <s v="S004"/>
    <x v="3"/>
    <x v="3"/>
    <n v="16"/>
    <x v="1120"/>
    <n v="23088"/>
    <n v="171"/>
    <n v="155"/>
    <s v="E017"/>
    <s v="C0472"/>
    <x v="3"/>
    <x v="2"/>
    <s v="Regular Transaction"/>
    <s v="OK"/>
    <s v="OK"/>
    <s v="OK"/>
    <s v="OK"/>
    <s v="OK"/>
    <s v="OK"/>
    <s v="OK"/>
    <s v="OK"/>
    <s v="OK"/>
    <s v="OK"/>
  </r>
  <r>
    <x v="1129"/>
    <x v="568"/>
    <x v="0"/>
    <x v="0"/>
    <x v="0"/>
    <s v="Accessories"/>
    <s v="S002"/>
    <x v="4"/>
    <x v="1"/>
    <n v="71"/>
    <x v="1121"/>
    <n v="3003158"/>
    <n v="264"/>
    <n v="193"/>
    <s v="E011"/>
    <m/>
    <x v="2"/>
    <x v="0"/>
    <s v="Regular Transaction"/>
    <s v="OK"/>
    <s v="OK"/>
    <s v="OK"/>
    <s v="OK"/>
    <s v="OK"/>
    <s v="OK"/>
    <s v="OK"/>
    <s v="OK"/>
    <s v="OK"/>
    <s v="OK"/>
  </r>
  <r>
    <x v="1130"/>
    <x v="143"/>
    <x v="6"/>
    <x v="6"/>
    <x v="1"/>
    <s v="Files"/>
    <s v="S013"/>
    <x v="0"/>
    <x v="1"/>
    <n v="52"/>
    <x v="1122"/>
    <n v="2486588"/>
    <n v="353"/>
    <n v="301"/>
    <s v="E001"/>
    <m/>
    <x v="0"/>
    <x v="0"/>
    <s v="Regular Transaction"/>
    <s v="OK"/>
    <s v="OK"/>
    <s v="OK"/>
    <s v="OK"/>
    <s v="OK"/>
    <s v="OK"/>
    <s v="OK"/>
    <s v="OK"/>
    <s v="OK"/>
    <s v="OK"/>
  </r>
  <r>
    <x v="1131"/>
    <x v="576"/>
    <x v="9"/>
    <x v="9"/>
    <x v="0"/>
    <s v="Accessories"/>
    <s v="S006"/>
    <x v="0"/>
    <x v="1"/>
    <n v="51"/>
    <x v="1123"/>
    <n v="1801575"/>
    <n v="198"/>
    <n v="249"/>
    <s v="E001"/>
    <m/>
    <x v="0"/>
    <x v="2"/>
    <s v="Regular Transaction"/>
    <s v="OK"/>
    <s v="OK"/>
    <s v="OK"/>
    <s v="OK"/>
    <s v="OK"/>
    <s v="OK"/>
    <s v="OK"/>
    <s v="OK"/>
    <s v="OK"/>
    <s v="OK"/>
  </r>
  <r>
    <x v="1132"/>
    <x v="88"/>
    <x v="2"/>
    <x v="2"/>
    <x v="0"/>
    <s v="Displays"/>
    <s v="S004"/>
    <x v="1"/>
    <x v="2"/>
    <n v="94"/>
    <x v="1124"/>
    <n v="2942576"/>
    <n v="494"/>
    <n v="588"/>
    <s v="E014"/>
    <m/>
    <x v="2"/>
    <x v="2"/>
    <s v="Regular Transaction"/>
    <s v="OK"/>
    <s v="OK"/>
    <s v="OK"/>
    <s v="OK"/>
    <s v="OK"/>
    <s v="OK"/>
    <s v="OK"/>
    <s v="OK"/>
    <s v="OK"/>
    <s v="OK"/>
  </r>
  <r>
    <x v="1133"/>
    <x v="544"/>
    <x v="6"/>
    <x v="6"/>
    <x v="1"/>
    <s v="Files"/>
    <s v="S006"/>
    <x v="0"/>
    <x v="0"/>
    <n v="28"/>
    <x v="1125"/>
    <n v="1201564"/>
    <n v="364"/>
    <n v="392"/>
    <s v="E013"/>
    <m/>
    <x v="3"/>
    <x v="0"/>
    <s v="Regular Transaction"/>
    <s v="OK"/>
    <s v="OK"/>
    <s v="OK"/>
    <s v="OK"/>
    <s v="OK"/>
    <s v="OK"/>
    <s v="OK"/>
    <s v="OK"/>
    <s v="OK"/>
    <s v="OK"/>
  </r>
  <r>
    <x v="1134"/>
    <x v="532"/>
    <x v="0"/>
    <x v="0"/>
    <x v="0"/>
    <s v="Accessories"/>
    <s v="S014"/>
    <x v="4"/>
    <x v="0"/>
    <n v="54"/>
    <x v="1126"/>
    <n v="1028052"/>
    <n v="410"/>
    <n v="464"/>
    <s v="E010"/>
    <m/>
    <x v="2"/>
    <x v="1"/>
    <s v="Regular Transaction"/>
    <s v="OK"/>
    <s v="OK"/>
    <s v="OK"/>
    <s v="OK"/>
    <s v="OK"/>
    <s v="OK"/>
    <s v="OK"/>
    <s v="OK"/>
    <s v="OK"/>
    <s v="OK"/>
  </r>
  <r>
    <x v="1135"/>
    <x v="84"/>
    <x v="1"/>
    <x v="1"/>
    <x v="0"/>
    <s v="Computers"/>
    <s v="S019"/>
    <x v="2"/>
    <x v="0"/>
    <n v="63"/>
    <x v="1127"/>
    <n v="237573"/>
    <n v="56"/>
    <n v="119"/>
    <s v="E015"/>
    <m/>
    <x v="2"/>
    <x v="0"/>
    <s v="Regular Transaction"/>
    <s v="OK"/>
    <s v="OK"/>
    <s v="OK"/>
    <s v="OK"/>
    <s v="OK"/>
    <s v="OK"/>
    <s v="OK"/>
    <s v="OK"/>
    <s v="OK"/>
    <s v="OK"/>
  </r>
  <r>
    <x v="1136"/>
    <x v="467"/>
    <x v="2"/>
    <x v="2"/>
    <x v="0"/>
    <s v="Displays"/>
    <s v="S016"/>
    <x v="0"/>
    <x v="3"/>
    <n v="18"/>
    <x v="1128"/>
    <n v="592524"/>
    <n v="152"/>
    <n v="134"/>
    <s v="E004"/>
    <s v="C0205"/>
    <x v="3"/>
    <x v="2"/>
    <s v="Regular Transaction"/>
    <s v="OK"/>
    <s v="OK"/>
    <s v="OK"/>
    <s v="OK"/>
    <s v="OK"/>
    <s v="OK"/>
    <s v="OK"/>
    <s v="OK"/>
    <s v="OK"/>
    <s v="OK"/>
  </r>
  <r>
    <x v="1137"/>
    <x v="421"/>
    <x v="7"/>
    <x v="7"/>
    <x v="0"/>
    <s v="Printers"/>
    <s v="S014"/>
    <x v="0"/>
    <x v="2"/>
    <n v="27"/>
    <x v="1129"/>
    <n v="1288791"/>
    <n v="148"/>
    <n v="175"/>
    <s v="E004"/>
    <m/>
    <x v="0"/>
    <x v="0"/>
    <s v="Regular Transaction"/>
    <s v="OK"/>
    <s v="OK"/>
    <s v="OK"/>
    <s v="OK"/>
    <s v="OK"/>
    <s v="OK"/>
    <s v="OK"/>
    <s v="OK"/>
    <s v="OK"/>
    <s v="OK"/>
  </r>
  <r>
    <x v="1138"/>
    <x v="577"/>
    <x v="7"/>
    <x v="7"/>
    <x v="0"/>
    <s v="Printers"/>
    <s v="S005"/>
    <x v="3"/>
    <x v="0"/>
    <n v="72"/>
    <x v="1130"/>
    <n v="2667744"/>
    <n v="477"/>
    <n v="549"/>
    <s v="E002"/>
    <m/>
    <x v="3"/>
    <x v="2"/>
    <s v="Regular Transaction"/>
    <s v="OK"/>
    <s v="OK"/>
    <s v="OK"/>
    <s v="OK"/>
    <s v="OK"/>
    <s v="OK"/>
    <s v="OK"/>
    <s v="OK"/>
    <s v="OK"/>
    <s v="OK"/>
  </r>
  <r>
    <x v="1139"/>
    <x v="192"/>
    <x v="7"/>
    <x v="7"/>
    <x v="0"/>
    <s v="Printers"/>
    <s v="S018"/>
    <x v="0"/>
    <x v="1"/>
    <n v="79"/>
    <x v="1131"/>
    <n v="1784452"/>
    <n v="487"/>
    <n v="566"/>
    <s v="E002"/>
    <m/>
    <x v="3"/>
    <x v="1"/>
    <s v="Regular Transaction"/>
    <s v="OK"/>
    <s v="OK"/>
    <s v="OK"/>
    <s v="OK"/>
    <s v="OK"/>
    <s v="OK"/>
    <s v="OK"/>
    <s v="OK"/>
    <s v="OK"/>
    <s v="OK"/>
  </r>
  <r>
    <x v="1140"/>
    <x v="333"/>
    <x v="1"/>
    <x v="1"/>
    <x v="0"/>
    <s v="Computers"/>
    <s v="S015"/>
    <x v="0"/>
    <x v="3"/>
    <n v="62"/>
    <x v="1132"/>
    <n v="2124988"/>
    <n v="302"/>
    <n v="240"/>
    <s v="E016"/>
    <s v="C0031"/>
    <x v="3"/>
    <x v="0"/>
    <s v="Regular Transaction"/>
    <s v="OK"/>
    <s v="OK"/>
    <s v="OK"/>
    <s v="OK"/>
    <s v="OK"/>
    <s v="OK"/>
    <s v="OK"/>
    <s v="OK"/>
    <s v="OK"/>
    <s v="OK"/>
  </r>
  <r>
    <x v="1141"/>
    <x v="179"/>
    <x v="2"/>
    <x v="2"/>
    <x v="0"/>
    <s v="Displays"/>
    <s v="S005"/>
    <x v="4"/>
    <x v="1"/>
    <n v="12"/>
    <x v="1133"/>
    <n v="448332"/>
    <n v="479"/>
    <n v="467"/>
    <s v="E001"/>
    <m/>
    <x v="1"/>
    <x v="0"/>
    <s v="Regular Transaction"/>
    <s v="OK"/>
    <s v="OK"/>
    <s v="OK"/>
    <s v="OK"/>
    <s v="OK"/>
    <s v="OK"/>
    <s v="OK"/>
    <s v="OK"/>
    <s v="OK"/>
    <s v="OK"/>
  </r>
  <r>
    <x v="1142"/>
    <x v="409"/>
    <x v="7"/>
    <x v="7"/>
    <x v="0"/>
    <s v="Printers"/>
    <s v="S015"/>
    <x v="3"/>
    <x v="1"/>
    <n v="54"/>
    <x v="1134"/>
    <n v="22680"/>
    <n v="183"/>
    <n v="129"/>
    <s v="E014"/>
    <m/>
    <x v="0"/>
    <x v="0"/>
    <s v="Regular Transaction"/>
    <s v="OK"/>
    <s v="OK"/>
    <s v="OK"/>
    <s v="OK"/>
    <s v="OK"/>
    <s v="OK"/>
    <s v="OK"/>
    <s v="OK"/>
    <s v="OK"/>
    <s v="OK"/>
  </r>
  <r>
    <x v="1143"/>
    <x v="245"/>
    <x v="7"/>
    <x v="7"/>
    <x v="0"/>
    <s v="Printers"/>
    <s v="S007"/>
    <x v="2"/>
    <x v="1"/>
    <n v="18"/>
    <x v="1135"/>
    <n v="742104"/>
    <n v="253"/>
    <n v="235"/>
    <s v="E001"/>
    <m/>
    <x v="3"/>
    <x v="2"/>
    <s v="Regular Transaction"/>
    <s v="OK"/>
    <s v="OK"/>
    <s v="OK"/>
    <s v="OK"/>
    <s v="OK"/>
    <s v="OK"/>
    <s v="OK"/>
    <s v="OK"/>
    <s v="OK"/>
    <s v="OK"/>
  </r>
  <r>
    <x v="1144"/>
    <x v="423"/>
    <x v="1"/>
    <x v="1"/>
    <x v="0"/>
    <s v="Computers"/>
    <s v="S003"/>
    <x v="2"/>
    <x v="2"/>
    <n v="94"/>
    <x v="1136"/>
    <n v="2794808"/>
    <n v="278"/>
    <n v="372"/>
    <s v="E015"/>
    <m/>
    <x v="1"/>
    <x v="1"/>
    <s v="Regular Transaction"/>
    <s v="OK"/>
    <s v="OK"/>
    <s v="OK"/>
    <s v="OK"/>
    <s v="OK"/>
    <s v="OK"/>
    <s v="OK"/>
    <s v="OK"/>
    <s v="OK"/>
    <s v="OK"/>
  </r>
  <r>
    <x v="1145"/>
    <x v="281"/>
    <x v="1"/>
    <x v="1"/>
    <x v="0"/>
    <s v="Computers"/>
    <s v="S009"/>
    <x v="1"/>
    <x v="1"/>
    <n v="11"/>
    <x v="1137"/>
    <n v="528814"/>
    <n v="493"/>
    <n v="504"/>
    <s v="E008"/>
    <m/>
    <x v="3"/>
    <x v="2"/>
    <s v="Regular Transaction"/>
    <s v="OK"/>
    <s v="OK"/>
    <s v="OK"/>
    <s v="OK"/>
    <s v="OK"/>
    <s v="OK"/>
    <s v="OK"/>
    <s v="OK"/>
    <s v="OK"/>
    <s v="OK"/>
  </r>
  <r>
    <x v="1146"/>
    <x v="578"/>
    <x v="0"/>
    <x v="0"/>
    <x v="0"/>
    <s v="Accessories"/>
    <s v="S004"/>
    <x v="3"/>
    <x v="0"/>
    <n v="59"/>
    <x v="1138"/>
    <n v="2555290"/>
    <n v="250"/>
    <n v="309"/>
    <s v="E002"/>
    <m/>
    <x v="1"/>
    <x v="1"/>
    <s v="Regular Transaction"/>
    <s v="OK"/>
    <s v="OK"/>
    <s v="OK"/>
    <s v="OK"/>
    <s v="OK"/>
    <s v="OK"/>
    <s v="OK"/>
    <s v="OK"/>
    <s v="OK"/>
    <s v="OK"/>
  </r>
  <r>
    <x v="1147"/>
    <x v="520"/>
    <x v="9"/>
    <x v="9"/>
    <x v="0"/>
    <s v="Accessories"/>
    <s v="S006"/>
    <x v="4"/>
    <x v="3"/>
    <n v="30"/>
    <x v="322"/>
    <n v="101040"/>
    <n v="137"/>
    <n v="107"/>
    <s v="E004"/>
    <s v="C0306"/>
    <x v="3"/>
    <x v="1"/>
    <s v="Regular Transaction"/>
    <s v="OK"/>
    <s v="OK"/>
    <s v="OK"/>
    <s v="OK"/>
    <s v="OK"/>
    <s v="OK"/>
    <s v="OK"/>
    <s v="OK"/>
    <s v="OK"/>
    <s v="OK"/>
  </r>
  <r>
    <x v="1148"/>
    <x v="121"/>
    <x v="5"/>
    <x v="5"/>
    <x v="2"/>
    <s v="Desks"/>
    <s v="S017"/>
    <x v="2"/>
    <x v="1"/>
    <n v="69"/>
    <x v="1139"/>
    <n v="3227475"/>
    <n v="111"/>
    <n v="42"/>
    <s v="E007"/>
    <m/>
    <x v="1"/>
    <x v="0"/>
    <s v="Regular Transaction"/>
    <s v="OK"/>
    <s v="OK"/>
    <s v="OK"/>
    <s v="OK"/>
    <s v="OK"/>
    <s v="OK"/>
    <s v="OK"/>
    <s v="OK"/>
    <s v="OK"/>
    <s v="OK"/>
  </r>
  <r>
    <x v="1149"/>
    <x v="579"/>
    <x v="8"/>
    <x v="8"/>
    <x v="2"/>
    <s v="Chairs"/>
    <s v="S017"/>
    <x v="3"/>
    <x v="0"/>
    <n v="31"/>
    <x v="1140"/>
    <n v="602082"/>
    <n v="342"/>
    <n v="373"/>
    <s v="E003"/>
    <m/>
    <x v="0"/>
    <x v="2"/>
    <s v="Regular Transaction"/>
    <s v="OK"/>
    <s v="OK"/>
    <s v="OK"/>
    <s v="OK"/>
    <s v="OK"/>
    <s v="OK"/>
    <s v="OK"/>
    <s v="OK"/>
    <s v="OK"/>
    <s v="OK"/>
  </r>
  <r>
    <x v="1150"/>
    <x v="580"/>
    <x v="3"/>
    <x v="3"/>
    <x v="1"/>
    <s v="Books"/>
    <s v="S015"/>
    <x v="1"/>
    <x v="3"/>
    <n v="8"/>
    <x v="1141"/>
    <n v="277560"/>
    <n v="286"/>
    <n v="278"/>
    <s v="E002"/>
    <s v="C0085"/>
    <x v="2"/>
    <x v="1"/>
    <s v="Regular Transaction"/>
    <s v="OK"/>
    <s v="OK"/>
    <s v="OK"/>
    <s v="OK"/>
    <s v="OK"/>
    <s v="OK"/>
    <s v="OK"/>
    <s v="OK"/>
    <s v="OK"/>
    <s v="OK"/>
  </r>
  <r>
    <x v="1151"/>
    <x v="477"/>
    <x v="9"/>
    <x v="9"/>
    <x v="0"/>
    <s v="Accessories"/>
    <s v="S017"/>
    <x v="4"/>
    <x v="2"/>
    <n v="52"/>
    <x v="1142"/>
    <n v="2123368"/>
    <n v="164"/>
    <n v="216"/>
    <s v="E007"/>
    <m/>
    <x v="1"/>
    <x v="0"/>
    <s v="Regular Transaction"/>
    <s v="OK"/>
    <s v="OK"/>
    <s v="OK"/>
    <s v="OK"/>
    <s v="OK"/>
    <s v="OK"/>
    <s v="OK"/>
    <s v="OK"/>
    <s v="OK"/>
    <s v="OK"/>
  </r>
  <r>
    <x v="1152"/>
    <x v="581"/>
    <x v="0"/>
    <x v="0"/>
    <x v="0"/>
    <s v="Accessories"/>
    <s v="S004"/>
    <x v="1"/>
    <x v="0"/>
    <n v="68"/>
    <x v="1143"/>
    <n v="562700"/>
    <n v="236"/>
    <n v="304"/>
    <s v="E016"/>
    <m/>
    <x v="1"/>
    <x v="2"/>
    <s v="Regular Transaction"/>
    <s v="OK"/>
    <s v="OK"/>
    <s v="OK"/>
    <s v="OK"/>
    <s v="OK"/>
    <s v="OK"/>
    <s v="OK"/>
    <s v="OK"/>
    <s v="OK"/>
    <s v="OK"/>
  </r>
  <r>
    <x v="1153"/>
    <x v="319"/>
    <x v="4"/>
    <x v="4"/>
    <x v="1"/>
    <s v="Writing"/>
    <s v="S019"/>
    <x v="1"/>
    <x v="1"/>
    <n v="37"/>
    <x v="1144"/>
    <n v="382617"/>
    <n v="192"/>
    <n v="229"/>
    <s v="E006"/>
    <m/>
    <x v="2"/>
    <x v="1"/>
    <s v="Regular Transaction"/>
    <s v="OK"/>
    <s v="OK"/>
    <s v="OK"/>
    <s v="OK"/>
    <s v="OK"/>
    <s v="OK"/>
    <s v="OK"/>
    <s v="OK"/>
    <s v="OK"/>
    <s v="OK"/>
  </r>
  <r>
    <x v="1154"/>
    <x v="243"/>
    <x v="6"/>
    <x v="6"/>
    <x v="1"/>
    <s v="Files"/>
    <s v="S011"/>
    <x v="2"/>
    <x v="1"/>
    <n v="59"/>
    <x v="1145"/>
    <n v="627052"/>
    <n v="58"/>
    <n v="0"/>
    <s v="E011"/>
    <m/>
    <x v="1"/>
    <x v="1"/>
    <s v="Regular Transaction"/>
    <s v="OK"/>
    <s v="OK"/>
    <s v="OK"/>
    <s v="OK"/>
    <s v="OK"/>
    <s v="OK"/>
    <s v="OK"/>
    <s v="OK"/>
    <s v="OK"/>
    <s v="OK"/>
  </r>
  <r>
    <x v="1155"/>
    <x v="333"/>
    <x v="2"/>
    <x v="2"/>
    <x v="0"/>
    <s v="Displays"/>
    <s v="S016"/>
    <x v="4"/>
    <x v="0"/>
    <n v="9"/>
    <x v="1146"/>
    <n v="108423"/>
    <n v="313"/>
    <n v="322"/>
    <s v="E005"/>
    <m/>
    <x v="1"/>
    <x v="2"/>
    <s v="Regular Transaction"/>
    <s v="OK"/>
    <s v="OK"/>
    <s v="OK"/>
    <s v="OK"/>
    <s v="OK"/>
    <s v="OK"/>
    <s v="OK"/>
    <s v="OK"/>
    <s v="OK"/>
    <s v="OK"/>
  </r>
  <r>
    <x v="1156"/>
    <x v="449"/>
    <x v="2"/>
    <x v="2"/>
    <x v="0"/>
    <s v="Displays"/>
    <s v="S006"/>
    <x v="4"/>
    <x v="3"/>
    <n v="92"/>
    <x v="1147"/>
    <n v="3264252"/>
    <n v="398"/>
    <n v="306"/>
    <s v="E002"/>
    <s v="C0214"/>
    <x v="1"/>
    <x v="2"/>
    <s v="Regular Transaction"/>
    <s v="OK"/>
    <s v="OK"/>
    <s v="OK"/>
    <s v="OK"/>
    <s v="OK"/>
    <s v="OK"/>
    <s v="OK"/>
    <s v="OK"/>
    <s v="OK"/>
    <s v="OK"/>
  </r>
  <r>
    <x v="1157"/>
    <x v="106"/>
    <x v="6"/>
    <x v="6"/>
    <x v="1"/>
    <s v="Files"/>
    <s v="S019"/>
    <x v="4"/>
    <x v="1"/>
    <n v="34"/>
    <x v="1148"/>
    <n v="1248684"/>
    <n v="374"/>
    <n v="408"/>
    <s v="E013"/>
    <m/>
    <x v="2"/>
    <x v="2"/>
    <s v="Regular Transaction"/>
    <s v="OK"/>
    <s v="OK"/>
    <s v="OK"/>
    <s v="OK"/>
    <s v="OK"/>
    <s v="OK"/>
    <s v="OK"/>
    <s v="OK"/>
    <s v="OK"/>
    <s v="OK"/>
  </r>
  <r>
    <x v="1158"/>
    <x v="356"/>
    <x v="3"/>
    <x v="3"/>
    <x v="1"/>
    <s v="Books"/>
    <s v="S019"/>
    <x v="4"/>
    <x v="3"/>
    <n v="90"/>
    <x v="1149"/>
    <n v="1296180"/>
    <n v="345"/>
    <n v="255"/>
    <s v="E006"/>
    <s v="C0089"/>
    <x v="0"/>
    <x v="1"/>
    <s v="Regular Transaction"/>
    <s v="OK"/>
    <s v="OK"/>
    <s v="OK"/>
    <s v="OK"/>
    <s v="OK"/>
    <s v="OK"/>
    <s v="OK"/>
    <s v="OK"/>
    <s v="OK"/>
    <s v="OK"/>
  </r>
  <r>
    <x v="1159"/>
    <x v="416"/>
    <x v="3"/>
    <x v="3"/>
    <x v="1"/>
    <s v="Books"/>
    <s v="S007"/>
    <x v="3"/>
    <x v="2"/>
    <n v="56"/>
    <x v="1150"/>
    <n v="134456"/>
    <n v="155"/>
    <n v="211"/>
    <s v="E014"/>
    <m/>
    <x v="3"/>
    <x v="2"/>
    <s v="Regular Transaction"/>
    <s v="OK"/>
    <s v="OK"/>
    <s v="OK"/>
    <s v="OK"/>
    <s v="OK"/>
    <s v="OK"/>
    <s v="OK"/>
    <s v="OK"/>
    <s v="OK"/>
    <s v="OK"/>
  </r>
  <r>
    <x v="1160"/>
    <x v="559"/>
    <x v="9"/>
    <x v="9"/>
    <x v="0"/>
    <s v="Accessories"/>
    <s v="S002"/>
    <x v="3"/>
    <x v="1"/>
    <n v="44"/>
    <x v="1151"/>
    <n v="580096"/>
    <n v="409"/>
    <n v="365"/>
    <s v="E015"/>
    <m/>
    <x v="3"/>
    <x v="1"/>
    <s v="Regular Transaction"/>
    <s v="OK"/>
    <s v="OK"/>
    <s v="OK"/>
    <s v="OK"/>
    <s v="OK"/>
    <s v="OK"/>
    <s v="OK"/>
    <s v="OK"/>
    <s v="OK"/>
    <s v="OK"/>
  </r>
  <r>
    <x v="1161"/>
    <x v="339"/>
    <x v="5"/>
    <x v="5"/>
    <x v="2"/>
    <s v="Desks"/>
    <s v="S019"/>
    <x v="4"/>
    <x v="2"/>
    <n v="51"/>
    <x v="1152"/>
    <n v="1364148"/>
    <n v="147"/>
    <n v="198"/>
    <s v="E020"/>
    <m/>
    <x v="2"/>
    <x v="2"/>
    <s v="Regular Transaction"/>
    <s v="OK"/>
    <s v="OK"/>
    <s v="OK"/>
    <s v="OK"/>
    <s v="OK"/>
    <s v="OK"/>
    <s v="OK"/>
    <s v="OK"/>
    <s v="OK"/>
    <s v="OK"/>
  </r>
  <r>
    <x v="1162"/>
    <x v="287"/>
    <x v="4"/>
    <x v="4"/>
    <x v="1"/>
    <s v="Writing"/>
    <s v="S017"/>
    <x v="0"/>
    <x v="2"/>
    <n v="83"/>
    <x v="1153"/>
    <n v="450939"/>
    <n v="236"/>
    <n v="319"/>
    <s v="E003"/>
    <m/>
    <x v="1"/>
    <x v="1"/>
    <s v="Regular Transaction"/>
    <s v="OK"/>
    <s v="OK"/>
    <s v="OK"/>
    <s v="OK"/>
    <s v="OK"/>
    <s v="OK"/>
    <s v="OK"/>
    <s v="OK"/>
    <s v="OK"/>
    <s v="OK"/>
  </r>
  <r>
    <x v="1163"/>
    <x v="574"/>
    <x v="6"/>
    <x v="6"/>
    <x v="1"/>
    <s v="Files"/>
    <s v="S011"/>
    <x v="0"/>
    <x v="0"/>
    <n v="94"/>
    <x v="1154"/>
    <n v="3633100"/>
    <n v="157"/>
    <n v="251"/>
    <s v="E015"/>
    <m/>
    <x v="2"/>
    <x v="0"/>
    <s v="Regular Transaction"/>
    <s v="OK"/>
    <s v="OK"/>
    <s v="OK"/>
    <s v="OK"/>
    <s v="OK"/>
    <s v="OK"/>
    <s v="OK"/>
    <s v="OK"/>
    <s v="OK"/>
    <s v="OK"/>
  </r>
  <r>
    <x v="1164"/>
    <x v="86"/>
    <x v="7"/>
    <x v="7"/>
    <x v="0"/>
    <s v="Printers"/>
    <s v="S011"/>
    <x v="3"/>
    <x v="2"/>
    <n v="38"/>
    <x v="1155"/>
    <n v="157662"/>
    <n v="164"/>
    <n v="202"/>
    <s v="E004"/>
    <m/>
    <x v="1"/>
    <x v="0"/>
    <s v="Regular Transaction"/>
    <s v="OK"/>
    <s v="OK"/>
    <s v="OK"/>
    <s v="OK"/>
    <s v="OK"/>
    <s v="OK"/>
    <s v="OK"/>
    <s v="OK"/>
    <s v="OK"/>
    <s v="OK"/>
  </r>
  <r>
    <x v="1165"/>
    <x v="199"/>
    <x v="1"/>
    <x v="1"/>
    <x v="0"/>
    <s v="Computers"/>
    <s v="S007"/>
    <x v="0"/>
    <x v="2"/>
    <n v="87"/>
    <x v="1156"/>
    <n v="2342997"/>
    <n v="314"/>
    <n v="401"/>
    <s v="E014"/>
    <m/>
    <x v="1"/>
    <x v="2"/>
    <s v="Regular Transaction"/>
    <s v="OK"/>
    <s v="OK"/>
    <s v="OK"/>
    <s v="OK"/>
    <s v="OK"/>
    <s v="OK"/>
    <s v="OK"/>
    <s v="OK"/>
    <s v="OK"/>
    <s v="OK"/>
  </r>
  <r>
    <x v="1166"/>
    <x v="372"/>
    <x v="7"/>
    <x v="7"/>
    <x v="0"/>
    <s v="Printers"/>
    <s v="S018"/>
    <x v="2"/>
    <x v="3"/>
    <n v="7"/>
    <x v="1157"/>
    <n v="80906"/>
    <n v="241"/>
    <n v="234"/>
    <s v="E012"/>
    <s v="C0451"/>
    <x v="1"/>
    <x v="0"/>
    <s v="Regular Transaction"/>
    <s v="OK"/>
    <s v="OK"/>
    <s v="OK"/>
    <s v="OK"/>
    <s v="OK"/>
    <s v="OK"/>
    <s v="OK"/>
    <s v="OK"/>
    <s v="OK"/>
    <s v="OK"/>
  </r>
  <r>
    <x v="1167"/>
    <x v="582"/>
    <x v="3"/>
    <x v="3"/>
    <x v="1"/>
    <s v="Books"/>
    <s v="S015"/>
    <x v="1"/>
    <x v="2"/>
    <n v="73"/>
    <x v="1158"/>
    <n v="730584"/>
    <n v="263"/>
    <n v="336"/>
    <s v="E016"/>
    <m/>
    <x v="3"/>
    <x v="1"/>
    <s v="Regular Transaction"/>
    <s v="OK"/>
    <s v="OK"/>
    <s v="OK"/>
    <s v="OK"/>
    <s v="OK"/>
    <s v="OK"/>
    <s v="OK"/>
    <s v="OK"/>
    <s v="OK"/>
    <s v="OK"/>
  </r>
  <r>
    <x v="1168"/>
    <x v="431"/>
    <x v="1"/>
    <x v="1"/>
    <x v="0"/>
    <s v="Computers"/>
    <s v="S001"/>
    <x v="4"/>
    <x v="0"/>
    <n v="1"/>
    <x v="1159"/>
    <n v="28868"/>
    <n v="302"/>
    <n v="303"/>
    <s v="E012"/>
    <m/>
    <x v="3"/>
    <x v="0"/>
    <s v="Regular Transaction"/>
    <s v="OK"/>
    <s v="OK"/>
    <s v="OK"/>
    <s v="OK"/>
    <s v="OK"/>
    <s v="OK"/>
    <s v="OK"/>
    <s v="OK"/>
    <s v="OK"/>
    <s v="OK"/>
  </r>
  <r>
    <x v="1169"/>
    <x v="267"/>
    <x v="7"/>
    <x v="7"/>
    <x v="0"/>
    <s v="Printers"/>
    <s v="S017"/>
    <x v="0"/>
    <x v="2"/>
    <n v="59"/>
    <x v="1160"/>
    <n v="416894"/>
    <n v="95"/>
    <n v="154"/>
    <s v="E015"/>
    <m/>
    <x v="2"/>
    <x v="2"/>
    <s v="Regular Transaction"/>
    <s v="OK"/>
    <s v="OK"/>
    <s v="OK"/>
    <s v="OK"/>
    <s v="OK"/>
    <s v="OK"/>
    <s v="OK"/>
    <s v="OK"/>
    <s v="OK"/>
    <s v="OK"/>
  </r>
  <r>
    <x v="1170"/>
    <x v="583"/>
    <x v="7"/>
    <x v="7"/>
    <x v="0"/>
    <s v="Printers"/>
    <s v="S004"/>
    <x v="0"/>
    <x v="1"/>
    <n v="76"/>
    <x v="1161"/>
    <n v="2081716"/>
    <n v="106"/>
    <n v="182"/>
    <s v="E006"/>
    <m/>
    <x v="2"/>
    <x v="1"/>
    <s v="Regular Transaction"/>
    <s v="OK"/>
    <s v="OK"/>
    <s v="OK"/>
    <s v="OK"/>
    <s v="OK"/>
    <s v="OK"/>
    <s v="OK"/>
    <s v="OK"/>
    <s v="OK"/>
    <s v="OK"/>
  </r>
  <r>
    <x v="1171"/>
    <x v="50"/>
    <x v="0"/>
    <x v="0"/>
    <x v="0"/>
    <s v="Accessories"/>
    <s v="S010"/>
    <x v="3"/>
    <x v="0"/>
    <n v="89"/>
    <x v="1162"/>
    <n v="1253387"/>
    <n v="122"/>
    <n v="211"/>
    <s v="E018"/>
    <m/>
    <x v="3"/>
    <x v="2"/>
    <s v="Regular Transaction"/>
    <s v="OK"/>
    <s v="OK"/>
    <s v="OK"/>
    <s v="OK"/>
    <s v="OK"/>
    <s v="OK"/>
    <s v="OK"/>
    <s v="OK"/>
    <s v="OK"/>
    <s v="OK"/>
  </r>
  <r>
    <x v="1172"/>
    <x v="5"/>
    <x v="0"/>
    <x v="0"/>
    <x v="0"/>
    <s v="Accessories"/>
    <s v="S001"/>
    <x v="2"/>
    <x v="2"/>
    <n v="93"/>
    <x v="1163"/>
    <n v="4381974"/>
    <n v="379"/>
    <n v="472"/>
    <s v="E019"/>
    <m/>
    <x v="3"/>
    <x v="0"/>
    <s v="Regular Transaction"/>
    <s v="OK"/>
    <s v="OK"/>
    <s v="OK"/>
    <s v="OK"/>
    <s v="OK"/>
    <s v="OK"/>
    <s v="OK"/>
    <s v="OK"/>
    <s v="OK"/>
    <s v="OK"/>
  </r>
  <r>
    <x v="1173"/>
    <x v="584"/>
    <x v="6"/>
    <x v="6"/>
    <x v="1"/>
    <s v="Files"/>
    <s v="S016"/>
    <x v="1"/>
    <x v="2"/>
    <n v="78"/>
    <x v="1164"/>
    <n v="2357940"/>
    <n v="387"/>
    <n v="465"/>
    <s v="E019"/>
    <m/>
    <x v="0"/>
    <x v="1"/>
    <s v="Regular Transaction"/>
    <s v="OK"/>
    <s v="OK"/>
    <s v="OK"/>
    <s v="OK"/>
    <s v="OK"/>
    <s v="OK"/>
    <s v="OK"/>
    <s v="OK"/>
    <s v="OK"/>
    <s v="OK"/>
  </r>
  <r>
    <x v="1174"/>
    <x v="395"/>
    <x v="8"/>
    <x v="8"/>
    <x v="2"/>
    <s v="Chairs"/>
    <s v="S012"/>
    <x v="1"/>
    <x v="3"/>
    <n v="84"/>
    <x v="1165"/>
    <n v="1282176"/>
    <n v="358"/>
    <n v="274"/>
    <s v="E009"/>
    <s v="C0022"/>
    <x v="0"/>
    <x v="0"/>
    <s v="Regular Transaction"/>
    <s v="OK"/>
    <s v="OK"/>
    <s v="OK"/>
    <s v="OK"/>
    <s v="OK"/>
    <s v="OK"/>
    <s v="OK"/>
    <s v="OK"/>
    <s v="OK"/>
    <s v="OK"/>
  </r>
  <r>
    <x v="1175"/>
    <x v="66"/>
    <x v="7"/>
    <x v="7"/>
    <x v="0"/>
    <s v="Printers"/>
    <s v="S018"/>
    <x v="3"/>
    <x v="3"/>
    <n v="4"/>
    <x v="1166"/>
    <n v="78876"/>
    <n v="313"/>
    <n v="309"/>
    <s v="E019"/>
    <s v="C0165"/>
    <x v="3"/>
    <x v="1"/>
    <s v="Regular Transaction"/>
    <s v="OK"/>
    <s v="OK"/>
    <s v="OK"/>
    <s v="OK"/>
    <s v="OK"/>
    <s v="OK"/>
    <s v="OK"/>
    <s v="OK"/>
    <s v="OK"/>
    <s v="OK"/>
  </r>
  <r>
    <x v="1176"/>
    <x v="143"/>
    <x v="1"/>
    <x v="1"/>
    <x v="0"/>
    <s v="Computers"/>
    <s v="S012"/>
    <x v="2"/>
    <x v="2"/>
    <n v="38"/>
    <x v="1167"/>
    <n v="1040516"/>
    <n v="213"/>
    <n v="251"/>
    <s v="E003"/>
    <m/>
    <x v="3"/>
    <x v="0"/>
    <s v="Regular Transaction"/>
    <s v="OK"/>
    <s v="OK"/>
    <s v="OK"/>
    <s v="OK"/>
    <s v="OK"/>
    <s v="OK"/>
    <s v="OK"/>
    <s v="OK"/>
    <s v="OK"/>
    <s v="OK"/>
  </r>
  <r>
    <x v="1177"/>
    <x v="58"/>
    <x v="4"/>
    <x v="4"/>
    <x v="1"/>
    <s v="Writing"/>
    <s v="S010"/>
    <x v="1"/>
    <x v="1"/>
    <n v="18"/>
    <x v="1168"/>
    <n v="688842"/>
    <n v="420"/>
    <n v="402"/>
    <s v="E012"/>
    <m/>
    <x v="0"/>
    <x v="1"/>
    <s v="Regular Transaction"/>
    <s v="OK"/>
    <s v="OK"/>
    <s v="OK"/>
    <s v="OK"/>
    <s v="OK"/>
    <s v="OK"/>
    <s v="OK"/>
    <s v="OK"/>
    <s v="OK"/>
    <s v="OK"/>
  </r>
  <r>
    <x v="1178"/>
    <x v="381"/>
    <x v="1"/>
    <x v="1"/>
    <x v="0"/>
    <s v="Computers"/>
    <s v="S020"/>
    <x v="4"/>
    <x v="3"/>
    <n v="7"/>
    <x v="1169"/>
    <n v="346444"/>
    <n v="204"/>
    <n v="197"/>
    <s v="E002"/>
    <s v="C0330"/>
    <x v="2"/>
    <x v="0"/>
    <s v="Regular Transaction"/>
    <s v="OK"/>
    <s v="OK"/>
    <s v="OK"/>
    <s v="OK"/>
    <s v="OK"/>
    <s v="OK"/>
    <s v="OK"/>
    <s v="OK"/>
    <s v="OK"/>
    <s v="OK"/>
  </r>
  <r>
    <x v="1179"/>
    <x v="208"/>
    <x v="7"/>
    <x v="7"/>
    <x v="0"/>
    <s v="Printers"/>
    <s v="S014"/>
    <x v="4"/>
    <x v="0"/>
    <n v="25"/>
    <x v="1170"/>
    <n v="30600"/>
    <n v="261"/>
    <n v="286"/>
    <s v="E020"/>
    <m/>
    <x v="0"/>
    <x v="0"/>
    <s v="Regular Transaction"/>
    <s v="OK"/>
    <s v="OK"/>
    <s v="OK"/>
    <s v="OK"/>
    <s v="OK"/>
    <s v="OK"/>
    <s v="OK"/>
    <s v="OK"/>
    <s v="OK"/>
    <s v="OK"/>
  </r>
  <r>
    <x v="1180"/>
    <x v="398"/>
    <x v="2"/>
    <x v="2"/>
    <x v="0"/>
    <s v="Displays"/>
    <s v="S004"/>
    <x v="3"/>
    <x v="2"/>
    <n v="18"/>
    <x v="1171"/>
    <n v="133938"/>
    <n v="55"/>
    <n v="73"/>
    <s v="E017"/>
    <m/>
    <x v="3"/>
    <x v="1"/>
    <s v="Regular Transaction"/>
    <s v="OK"/>
    <s v="OK"/>
    <s v="OK"/>
    <s v="OK"/>
    <s v="OK"/>
    <s v="OK"/>
    <s v="OK"/>
    <s v="OK"/>
    <s v="OK"/>
    <s v="OK"/>
  </r>
  <r>
    <x v="1181"/>
    <x v="251"/>
    <x v="6"/>
    <x v="6"/>
    <x v="1"/>
    <s v="Files"/>
    <s v="S017"/>
    <x v="2"/>
    <x v="2"/>
    <n v="66"/>
    <x v="1172"/>
    <n v="2112792"/>
    <n v="74"/>
    <n v="140"/>
    <s v="E012"/>
    <m/>
    <x v="2"/>
    <x v="2"/>
    <s v="Regular Transaction"/>
    <s v="OK"/>
    <s v="OK"/>
    <s v="OK"/>
    <s v="OK"/>
    <s v="OK"/>
    <s v="OK"/>
    <s v="OK"/>
    <s v="OK"/>
    <s v="OK"/>
    <s v="OK"/>
  </r>
  <r>
    <x v="1182"/>
    <x v="585"/>
    <x v="5"/>
    <x v="5"/>
    <x v="2"/>
    <s v="Desks"/>
    <s v="S005"/>
    <x v="1"/>
    <x v="2"/>
    <n v="74"/>
    <x v="1173"/>
    <n v="3359304"/>
    <n v="124"/>
    <n v="198"/>
    <s v="E010"/>
    <m/>
    <x v="2"/>
    <x v="2"/>
    <s v="Regular Transaction"/>
    <s v="OK"/>
    <s v="OK"/>
    <s v="OK"/>
    <s v="OK"/>
    <s v="OK"/>
    <s v="OK"/>
    <s v="OK"/>
    <s v="OK"/>
    <s v="OK"/>
    <s v="OK"/>
  </r>
  <r>
    <x v="1183"/>
    <x v="474"/>
    <x v="7"/>
    <x v="7"/>
    <x v="0"/>
    <s v="Printers"/>
    <s v="S020"/>
    <x v="1"/>
    <x v="1"/>
    <n v="6"/>
    <x v="1174"/>
    <n v="65754"/>
    <n v="155"/>
    <n v="149"/>
    <s v="E010"/>
    <m/>
    <x v="2"/>
    <x v="0"/>
    <s v="Regular Transaction"/>
    <s v="OK"/>
    <s v="OK"/>
    <s v="OK"/>
    <s v="OK"/>
    <s v="OK"/>
    <s v="OK"/>
    <s v="OK"/>
    <s v="OK"/>
    <s v="OK"/>
    <s v="OK"/>
  </r>
  <r>
    <x v="1184"/>
    <x v="226"/>
    <x v="0"/>
    <x v="0"/>
    <x v="0"/>
    <s v="Accessories"/>
    <s v="S005"/>
    <x v="4"/>
    <x v="0"/>
    <n v="37"/>
    <x v="1175"/>
    <n v="581122"/>
    <n v="125"/>
    <n v="162"/>
    <s v="E007"/>
    <m/>
    <x v="3"/>
    <x v="2"/>
    <s v="Regular Transaction"/>
    <s v="OK"/>
    <s v="OK"/>
    <s v="OK"/>
    <s v="OK"/>
    <s v="OK"/>
    <s v="OK"/>
    <s v="OK"/>
    <s v="OK"/>
    <s v="OK"/>
    <s v="OK"/>
  </r>
  <r>
    <x v="1185"/>
    <x v="586"/>
    <x v="3"/>
    <x v="3"/>
    <x v="1"/>
    <s v="Books"/>
    <s v="S014"/>
    <x v="2"/>
    <x v="0"/>
    <n v="1"/>
    <x v="1176"/>
    <n v="16526"/>
    <n v="305"/>
    <n v="306"/>
    <s v="E011"/>
    <m/>
    <x v="2"/>
    <x v="2"/>
    <s v="Regular Transaction"/>
    <s v="OK"/>
    <s v="OK"/>
    <s v="OK"/>
    <s v="OK"/>
    <s v="OK"/>
    <s v="OK"/>
    <s v="OK"/>
    <s v="OK"/>
    <s v="OK"/>
    <s v="OK"/>
  </r>
  <r>
    <x v="1186"/>
    <x v="4"/>
    <x v="8"/>
    <x v="8"/>
    <x v="2"/>
    <s v="Chairs"/>
    <s v="S008"/>
    <x v="4"/>
    <x v="1"/>
    <n v="79"/>
    <x v="1177"/>
    <n v="2073118"/>
    <n v="305"/>
    <n v="384"/>
    <s v="E016"/>
    <m/>
    <x v="1"/>
    <x v="1"/>
    <s v="Regular Transaction"/>
    <s v="OK"/>
    <s v="OK"/>
    <s v="OK"/>
    <s v="OK"/>
    <s v="OK"/>
    <s v="OK"/>
    <s v="OK"/>
    <s v="OK"/>
    <s v="OK"/>
    <s v="OK"/>
  </r>
  <r>
    <x v="1187"/>
    <x v="93"/>
    <x v="1"/>
    <x v="1"/>
    <x v="0"/>
    <s v="Computers"/>
    <s v="S015"/>
    <x v="4"/>
    <x v="0"/>
    <n v="67"/>
    <x v="1178"/>
    <n v="1299934"/>
    <n v="309"/>
    <n v="376"/>
    <s v="E009"/>
    <m/>
    <x v="3"/>
    <x v="1"/>
    <s v="Regular Transaction"/>
    <s v="OK"/>
    <s v="OK"/>
    <s v="OK"/>
    <s v="OK"/>
    <s v="OK"/>
    <s v="OK"/>
    <s v="OK"/>
    <s v="OK"/>
    <s v="OK"/>
    <s v="OK"/>
  </r>
  <r>
    <x v="1188"/>
    <x v="500"/>
    <x v="8"/>
    <x v="8"/>
    <x v="2"/>
    <s v="Chairs"/>
    <s v="S010"/>
    <x v="4"/>
    <x v="2"/>
    <n v="82"/>
    <x v="1179"/>
    <n v="2916248"/>
    <n v="159"/>
    <n v="241"/>
    <s v="E011"/>
    <m/>
    <x v="1"/>
    <x v="2"/>
    <s v="Regular Transaction"/>
    <s v="OK"/>
    <s v="OK"/>
    <s v="OK"/>
    <s v="OK"/>
    <s v="OK"/>
    <s v="OK"/>
    <s v="OK"/>
    <s v="OK"/>
    <s v="OK"/>
    <s v="OK"/>
  </r>
  <r>
    <x v="1189"/>
    <x v="288"/>
    <x v="9"/>
    <x v="9"/>
    <x v="0"/>
    <s v="Accessories"/>
    <s v="S014"/>
    <x v="0"/>
    <x v="2"/>
    <n v="11"/>
    <x v="1180"/>
    <n v="455730"/>
    <n v="254"/>
    <n v="265"/>
    <s v="E012"/>
    <m/>
    <x v="0"/>
    <x v="2"/>
    <s v="Regular Transaction"/>
    <s v="OK"/>
    <s v="OK"/>
    <s v="OK"/>
    <s v="OK"/>
    <s v="OK"/>
    <s v="OK"/>
    <s v="OK"/>
    <s v="OK"/>
    <s v="OK"/>
    <s v="OK"/>
  </r>
  <r>
    <x v="1190"/>
    <x v="326"/>
    <x v="1"/>
    <x v="1"/>
    <x v="0"/>
    <s v="Computers"/>
    <s v="S011"/>
    <x v="4"/>
    <x v="1"/>
    <n v="22"/>
    <x v="1181"/>
    <n v="473990"/>
    <n v="393"/>
    <n v="415"/>
    <s v="E009"/>
    <m/>
    <x v="2"/>
    <x v="0"/>
    <s v="Regular Transaction"/>
    <s v="OK"/>
    <s v="OK"/>
    <s v="OK"/>
    <s v="OK"/>
    <s v="OK"/>
    <s v="OK"/>
    <s v="OK"/>
    <s v="OK"/>
    <s v="OK"/>
    <s v="OK"/>
  </r>
  <r>
    <x v="1191"/>
    <x v="27"/>
    <x v="4"/>
    <x v="4"/>
    <x v="1"/>
    <s v="Writing"/>
    <s v="S016"/>
    <x v="2"/>
    <x v="1"/>
    <n v="43"/>
    <x v="1182"/>
    <n v="356513"/>
    <n v="379"/>
    <n v="422"/>
    <s v="E013"/>
    <m/>
    <x v="0"/>
    <x v="0"/>
    <s v="Regular Transaction"/>
    <s v="OK"/>
    <s v="OK"/>
    <s v="OK"/>
    <s v="OK"/>
    <s v="OK"/>
    <s v="OK"/>
    <s v="OK"/>
    <s v="OK"/>
    <s v="OK"/>
    <s v="OK"/>
  </r>
  <r>
    <x v="1192"/>
    <x v="211"/>
    <x v="2"/>
    <x v="2"/>
    <x v="0"/>
    <s v="Displays"/>
    <s v="S016"/>
    <x v="1"/>
    <x v="2"/>
    <n v="95"/>
    <x v="1183"/>
    <n v="2033380"/>
    <n v="469"/>
    <n v="564"/>
    <s v="E007"/>
    <m/>
    <x v="1"/>
    <x v="0"/>
    <s v="Regular Transaction"/>
    <s v="OK"/>
    <s v="OK"/>
    <s v="OK"/>
    <s v="OK"/>
    <s v="OK"/>
    <s v="OK"/>
    <s v="OK"/>
    <s v="OK"/>
    <s v="OK"/>
    <s v="OK"/>
  </r>
  <r>
    <x v="1193"/>
    <x v="112"/>
    <x v="8"/>
    <x v="8"/>
    <x v="2"/>
    <s v="Chairs"/>
    <s v="S018"/>
    <x v="0"/>
    <x v="0"/>
    <n v="66"/>
    <x v="1184"/>
    <n v="3233802"/>
    <n v="297"/>
    <n v="363"/>
    <s v="E020"/>
    <m/>
    <x v="3"/>
    <x v="1"/>
    <s v="Regular Transaction"/>
    <s v="OK"/>
    <s v="OK"/>
    <s v="OK"/>
    <s v="OK"/>
    <s v="OK"/>
    <s v="OK"/>
    <s v="OK"/>
    <s v="OK"/>
    <s v="OK"/>
    <s v="OK"/>
  </r>
  <r>
    <x v="1194"/>
    <x v="429"/>
    <x v="5"/>
    <x v="5"/>
    <x v="2"/>
    <s v="Desks"/>
    <s v="S020"/>
    <x v="2"/>
    <x v="3"/>
    <n v="13"/>
    <x v="1185"/>
    <n v="270894"/>
    <n v="227"/>
    <n v="214"/>
    <s v="E018"/>
    <s v="C0363"/>
    <x v="1"/>
    <x v="2"/>
    <s v="Regular Transaction"/>
    <s v="OK"/>
    <s v="OK"/>
    <s v="OK"/>
    <s v="OK"/>
    <s v="OK"/>
    <s v="OK"/>
    <s v="OK"/>
    <s v="OK"/>
    <s v="OK"/>
    <s v="OK"/>
  </r>
  <r>
    <x v="1195"/>
    <x v="538"/>
    <x v="3"/>
    <x v="3"/>
    <x v="1"/>
    <s v="Books"/>
    <s v="S013"/>
    <x v="2"/>
    <x v="0"/>
    <n v="20"/>
    <x v="1186"/>
    <n v="432520"/>
    <n v="119"/>
    <n v="139"/>
    <s v="E008"/>
    <m/>
    <x v="0"/>
    <x v="1"/>
    <s v="Regular Transaction"/>
    <s v="OK"/>
    <s v="OK"/>
    <s v="OK"/>
    <s v="OK"/>
    <s v="OK"/>
    <s v="OK"/>
    <s v="OK"/>
    <s v="OK"/>
    <s v="OK"/>
    <s v="OK"/>
  </r>
  <r>
    <x v="1196"/>
    <x v="276"/>
    <x v="2"/>
    <x v="2"/>
    <x v="0"/>
    <s v="Displays"/>
    <s v="S008"/>
    <x v="4"/>
    <x v="2"/>
    <n v="71"/>
    <x v="1187"/>
    <n v="902481"/>
    <n v="203"/>
    <n v="274"/>
    <s v="E005"/>
    <m/>
    <x v="2"/>
    <x v="1"/>
    <s v="Regular Transaction"/>
    <s v="OK"/>
    <s v="OK"/>
    <s v="OK"/>
    <s v="OK"/>
    <s v="OK"/>
    <s v="OK"/>
    <s v="OK"/>
    <s v="OK"/>
    <s v="OK"/>
    <s v="OK"/>
  </r>
  <r>
    <x v="1197"/>
    <x v="278"/>
    <x v="5"/>
    <x v="5"/>
    <x v="2"/>
    <s v="Desks"/>
    <s v="S013"/>
    <x v="3"/>
    <x v="0"/>
    <n v="79"/>
    <x v="1188"/>
    <n v="2418585"/>
    <n v="449"/>
    <n v="528"/>
    <s v="E009"/>
    <m/>
    <x v="0"/>
    <x v="0"/>
    <s v="Regular Transaction"/>
    <s v="OK"/>
    <s v="OK"/>
    <s v="OK"/>
    <s v="OK"/>
    <s v="OK"/>
    <s v="OK"/>
    <s v="OK"/>
    <s v="OK"/>
    <s v="OK"/>
    <s v="OK"/>
  </r>
  <r>
    <x v="1198"/>
    <x v="309"/>
    <x v="4"/>
    <x v="4"/>
    <x v="1"/>
    <s v="Writing"/>
    <s v="S017"/>
    <x v="2"/>
    <x v="2"/>
    <n v="7"/>
    <x v="1189"/>
    <n v="181636"/>
    <n v="337"/>
    <n v="344"/>
    <s v="E013"/>
    <m/>
    <x v="2"/>
    <x v="1"/>
    <s v="Regular Transaction"/>
    <s v="OK"/>
    <s v="OK"/>
    <s v="OK"/>
    <s v="OK"/>
    <s v="OK"/>
    <s v="OK"/>
    <s v="OK"/>
    <s v="OK"/>
    <s v="OK"/>
    <s v="OK"/>
  </r>
  <r>
    <x v="1199"/>
    <x v="587"/>
    <x v="5"/>
    <x v="5"/>
    <x v="2"/>
    <s v="Desks"/>
    <s v="S008"/>
    <x v="3"/>
    <x v="3"/>
    <n v="30"/>
    <x v="1190"/>
    <n v="1491090"/>
    <n v="251"/>
    <n v="221"/>
    <s v="E018"/>
    <s v="C0390"/>
    <x v="2"/>
    <x v="0"/>
    <s v="Regular Transaction"/>
    <s v="OK"/>
    <s v="OK"/>
    <s v="OK"/>
    <s v="OK"/>
    <s v="OK"/>
    <s v="OK"/>
    <s v="OK"/>
    <s v="OK"/>
    <s v="OK"/>
    <s v="OK"/>
  </r>
  <r>
    <x v="1200"/>
    <x v="78"/>
    <x v="9"/>
    <x v="9"/>
    <x v="0"/>
    <s v="Accessories"/>
    <s v="S010"/>
    <x v="0"/>
    <x v="0"/>
    <n v="54"/>
    <x v="1191"/>
    <n v="1957554"/>
    <n v="385"/>
    <n v="439"/>
    <s v="E019"/>
    <m/>
    <x v="1"/>
    <x v="1"/>
    <s v="Regular Transaction"/>
    <s v="OK"/>
    <s v="OK"/>
    <s v="OK"/>
    <s v="OK"/>
    <s v="OK"/>
    <s v="OK"/>
    <s v="OK"/>
    <s v="OK"/>
    <s v="OK"/>
    <s v="OK"/>
  </r>
  <r>
    <x v="1201"/>
    <x v="588"/>
    <x v="2"/>
    <x v="2"/>
    <x v="0"/>
    <s v="Displays"/>
    <s v="S016"/>
    <x v="0"/>
    <x v="0"/>
    <n v="67"/>
    <x v="1192"/>
    <n v="669196"/>
    <n v="142"/>
    <n v="209"/>
    <s v="E011"/>
    <m/>
    <x v="1"/>
    <x v="0"/>
    <s v="Regular Transaction"/>
    <s v="OK"/>
    <s v="OK"/>
    <s v="OK"/>
    <s v="OK"/>
    <s v="OK"/>
    <s v="OK"/>
    <s v="OK"/>
    <s v="OK"/>
    <s v="OK"/>
    <s v="OK"/>
  </r>
  <r>
    <x v="1202"/>
    <x v="589"/>
    <x v="9"/>
    <x v="9"/>
    <x v="0"/>
    <s v="Accessories"/>
    <s v="S012"/>
    <x v="4"/>
    <x v="0"/>
    <n v="72"/>
    <x v="1193"/>
    <n v="1656504"/>
    <n v="451"/>
    <n v="523"/>
    <s v="E009"/>
    <m/>
    <x v="1"/>
    <x v="0"/>
    <s v="Regular Transaction"/>
    <s v="OK"/>
    <s v="OK"/>
    <s v="OK"/>
    <s v="OK"/>
    <s v="OK"/>
    <s v="OK"/>
    <s v="OK"/>
    <s v="OK"/>
    <s v="OK"/>
    <s v="OK"/>
  </r>
  <r>
    <x v="1203"/>
    <x v="498"/>
    <x v="3"/>
    <x v="3"/>
    <x v="1"/>
    <s v="Books"/>
    <s v="S018"/>
    <x v="4"/>
    <x v="3"/>
    <n v="83"/>
    <x v="1194"/>
    <n v="3375112"/>
    <n v="323"/>
    <n v="240"/>
    <s v="E009"/>
    <s v="C0282"/>
    <x v="1"/>
    <x v="0"/>
    <s v="Regular Transaction"/>
    <s v="OK"/>
    <s v="OK"/>
    <s v="OK"/>
    <s v="OK"/>
    <s v="OK"/>
    <s v="OK"/>
    <s v="OK"/>
    <s v="OK"/>
    <s v="OK"/>
    <s v="OK"/>
  </r>
  <r>
    <x v="1204"/>
    <x v="415"/>
    <x v="0"/>
    <x v="0"/>
    <x v="0"/>
    <s v="Accessories"/>
    <s v="S019"/>
    <x v="3"/>
    <x v="1"/>
    <n v="10"/>
    <x v="1195"/>
    <n v="350910"/>
    <n v="171"/>
    <n v="161"/>
    <s v="E009"/>
    <m/>
    <x v="3"/>
    <x v="2"/>
    <s v="Regular Transaction"/>
    <s v="OK"/>
    <s v="OK"/>
    <s v="OK"/>
    <s v="OK"/>
    <s v="OK"/>
    <s v="OK"/>
    <s v="OK"/>
    <s v="OK"/>
    <s v="OK"/>
    <s v="OK"/>
  </r>
  <r>
    <x v="1205"/>
    <x v="69"/>
    <x v="1"/>
    <x v="1"/>
    <x v="0"/>
    <s v="Computers"/>
    <s v="S017"/>
    <x v="2"/>
    <x v="3"/>
    <n v="49"/>
    <x v="1196"/>
    <n v="1533651"/>
    <n v="180"/>
    <n v="131"/>
    <s v="E019"/>
    <s v="C0030"/>
    <x v="0"/>
    <x v="2"/>
    <s v="Regular Transaction"/>
    <s v="OK"/>
    <s v="OK"/>
    <s v="OK"/>
    <s v="OK"/>
    <s v="OK"/>
    <s v="OK"/>
    <s v="OK"/>
    <s v="OK"/>
    <s v="OK"/>
    <s v="OK"/>
  </r>
  <r>
    <x v="1206"/>
    <x v="6"/>
    <x v="0"/>
    <x v="0"/>
    <x v="0"/>
    <s v="Accessories"/>
    <s v="S004"/>
    <x v="0"/>
    <x v="3"/>
    <n v="74"/>
    <x v="1197"/>
    <n v="1363154"/>
    <n v="103"/>
    <n v="29"/>
    <s v="E015"/>
    <s v="C0081"/>
    <x v="2"/>
    <x v="2"/>
    <s v="Regular Transaction"/>
    <s v="OK"/>
    <s v="OK"/>
    <s v="OK"/>
    <s v="OK"/>
    <s v="OK"/>
    <s v="OK"/>
    <s v="OK"/>
    <s v="OK"/>
    <s v="OK"/>
    <s v="OK"/>
  </r>
  <r>
    <x v="1207"/>
    <x v="4"/>
    <x v="9"/>
    <x v="9"/>
    <x v="0"/>
    <s v="Accessories"/>
    <s v="S017"/>
    <x v="3"/>
    <x v="3"/>
    <n v="83"/>
    <x v="1198"/>
    <n v="632958"/>
    <n v="332"/>
    <n v="249"/>
    <s v="E018"/>
    <s v="C0078"/>
    <x v="2"/>
    <x v="2"/>
    <s v="Regular Transaction"/>
    <s v="OK"/>
    <s v="OK"/>
    <s v="OK"/>
    <s v="OK"/>
    <s v="OK"/>
    <s v="OK"/>
    <s v="OK"/>
    <s v="OK"/>
    <s v="OK"/>
    <s v="OK"/>
  </r>
  <r>
    <x v="1208"/>
    <x v="92"/>
    <x v="0"/>
    <x v="0"/>
    <x v="0"/>
    <s v="Accessories"/>
    <s v="S013"/>
    <x v="4"/>
    <x v="3"/>
    <n v="31"/>
    <x v="1199"/>
    <n v="1196259"/>
    <n v="416"/>
    <n v="385"/>
    <s v="E018"/>
    <s v="C0297"/>
    <x v="0"/>
    <x v="2"/>
    <s v="Regular Transaction"/>
    <s v="OK"/>
    <s v="OK"/>
    <s v="OK"/>
    <s v="OK"/>
    <s v="OK"/>
    <s v="OK"/>
    <s v="OK"/>
    <s v="OK"/>
    <s v="OK"/>
    <s v="OK"/>
  </r>
  <r>
    <x v="1209"/>
    <x v="6"/>
    <x v="9"/>
    <x v="9"/>
    <x v="0"/>
    <s v="Accessories"/>
    <s v="S001"/>
    <x v="4"/>
    <x v="3"/>
    <n v="57"/>
    <x v="1200"/>
    <n v="2830791"/>
    <n v="83"/>
    <n v="26"/>
    <s v="E003"/>
    <s v="C0125"/>
    <x v="0"/>
    <x v="0"/>
    <s v="Regular Transaction"/>
    <s v="OK"/>
    <s v="OK"/>
    <s v="OK"/>
    <s v="OK"/>
    <s v="OK"/>
    <s v="OK"/>
    <s v="OK"/>
    <s v="OK"/>
    <s v="OK"/>
    <s v="OK"/>
  </r>
  <r>
    <x v="1210"/>
    <x v="228"/>
    <x v="6"/>
    <x v="6"/>
    <x v="1"/>
    <s v="Files"/>
    <s v="S015"/>
    <x v="2"/>
    <x v="1"/>
    <n v="23"/>
    <x v="1201"/>
    <n v="851092"/>
    <n v="314"/>
    <n v="337"/>
    <s v="E015"/>
    <m/>
    <x v="0"/>
    <x v="2"/>
    <s v="Regular Transaction"/>
    <s v="OK"/>
    <s v="OK"/>
    <s v="OK"/>
    <s v="OK"/>
    <s v="OK"/>
    <s v="OK"/>
    <s v="OK"/>
    <s v="OK"/>
    <s v="OK"/>
    <s v="OK"/>
  </r>
  <r>
    <x v="1211"/>
    <x v="171"/>
    <x v="4"/>
    <x v="4"/>
    <x v="1"/>
    <s v="Writing"/>
    <s v="S003"/>
    <x v="2"/>
    <x v="3"/>
    <n v="22"/>
    <x v="1202"/>
    <n v="899492"/>
    <n v="434"/>
    <n v="412"/>
    <s v="E003"/>
    <s v="C0170"/>
    <x v="3"/>
    <x v="0"/>
    <s v="Regular Transaction"/>
    <s v="OK"/>
    <s v="OK"/>
    <s v="OK"/>
    <s v="OK"/>
    <s v="OK"/>
    <s v="OK"/>
    <s v="OK"/>
    <s v="OK"/>
    <s v="OK"/>
    <s v="OK"/>
  </r>
  <r>
    <x v="1212"/>
    <x v="505"/>
    <x v="2"/>
    <x v="2"/>
    <x v="0"/>
    <s v="Displays"/>
    <s v="S015"/>
    <x v="1"/>
    <x v="3"/>
    <n v="19"/>
    <x v="1203"/>
    <n v="873297"/>
    <n v="278"/>
    <n v="259"/>
    <s v="E006"/>
    <s v="C0457"/>
    <x v="2"/>
    <x v="1"/>
    <s v="Regular Transaction"/>
    <s v="OK"/>
    <s v="OK"/>
    <s v="OK"/>
    <s v="OK"/>
    <s v="OK"/>
    <s v="OK"/>
    <s v="OK"/>
    <s v="OK"/>
    <s v="OK"/>
    <s v="OK"/>
  </r>
  <r>
    <x v="1213"/>
    <x v="127"/>
    <x v="4"/>
    <x v="4"/>
    <x v="1"/>
    <s v="Writing"/>
    <s v="S018"/>
    <x v="1"/>
    <x v="3"/>
    <n v="98"/>
    <x v="1204"/>
    <n v="4775638"/>
    <n v="461"/>
    <n v="363"/>
    <s v="E012"/>
    <s v="C0441"/>
    <x v="0"/>
    <x v="0"/>
    <s v="Regular Transaction"/>
    <s v="OK"/>
    <s v="OK"/>
    <s v="OK"/>
    <s v="OK"/>
    <s v="OK"/>
    <s v="OK"/>
    <s v="OK"/>
    <s v="OK"/>
    <s v="OK"/>
    <s v="OK"/>
  </r>
  <r>
    <x v="1214"/>
    <x v="590"/>
    <x v="2"/>
    <x v="2"/>
    <x v="0"/>
    <s v="Displays"/>
    <s v="S013"/>
    <x v="4"/>
    <x v="3"/>
    <n v="38"/>
    <x v="339"/>
    <n v="188670"/>
    <n v="446"/>
    <n v="408"/>
    <s v="E019"/>
    <s v="C0158"/>
    <x v="1"/>
    <x v="1"/>
    <s v="Regular Transaction"/>
    <s v="OK"/>
    <s v="OK"/>
    <s v="OK"/>
    <s v="OK"/>
    <s v="OK"/>
    <s v="OK"/>
    <s v="OK"/>
    <s v="OK"/>
    <s v="OK"/>
    <s v="OK"/>
  </r>
  <r>
    <x v="1215"/>
    <x v="22"/>
    <x v="2"/>
    <x v="2"/>
    <x v="0"/>
    <s v="Displays"/>
    <s v="S002"/>
    <x v="4"/>
    <x v="2"/>
    <n v="1"/>
    <x v="1205"/>
    <n v="41772"/>
    <n v="462"/>
    <n v="463"/>
    <s v="E009"/>
    <m/>
    <x v="0"/>
    <x v="1"/>
    <s v="Regular Transaction"/>
    <s v="OK"/>
    <s v="OK"/>
    <s v="OK"/>
    <s v="OK"/>
    <s v="OK"/>
    <s v="OK"/>
    <s v="OK"/>
    <s v="OK"/>
    <s v="OK"/>
    <s v="OK"/>
  </r>
  <r>
    <x v="1216"/>
    <x v="129"/>
    <x v="0"/>
    <x v="0"/>
    <x v="0"/>
    <s v="Accessories"/>
    <s v="S013"/>
    <x v="0"/>
    <x v="2"/>
    <n v="56"/>
    <x v="1206"/>
    <n v="31248"/>
    <n v="423"/>
    <n v="479"/>
    <s v="E008"/>
    <m/>
    <x v="0"/>
    <x v="0"/>
    <s v="Regular Transaction"/>
    <s v="OK"/>
    <s v="OK"/>
    <s v="OK"/>
    <s v="OK"/>
    <s v="OK"/>
    <s v="OK"/>
    <s v="OK"/>
    <s v="OK"/>
    <s v="OK"/>
    <s v="OK"/>
  </r>
  <r>
    <x v="1217"/>
    <x v="350"/>
    <x v="6"/>
    <x v="6"/>
    <x v="1"/>
    <s v="Files"/>
    <s v="S006"/>
    <x v="3"/>
    <x v="3"/>
    <n v="9"/>
    <x v="1207"/>
    <n v="145503"/>
    <n v="419"/>
    <n v="410"/>
    <s v="E017"/>
    <s v="C0370"/>
    <x v="1"/>
    <x v="1"/>
    <s v="Regular Transaction"/>
    <s v="OK"/>
    <s v="OK"/>
    <s v="OK"/>
    <s v="OK"/>
    <s v="OK"/>
    <s v="OK"/>
    <s v="OK"/>
    <s v="OK"/>
    <s v="OK"/>
    <s v="OK"/>
  </r>
  <r>
    <x v="1218"/>
    <x v="541"/>
    <x v="8"/>
    <x v="8"/>
    <x v="2"/>
    <s v="Chairs"/>
    <s v="S010"/>
    <x v="3"/>
    <x v="0"/>
    <n v="91"/>
    <x v="1208"/>
    <n v="27300"/>
    <n v="458"/>
    <n v="549"/>
    <s v="E014"/>
    <m/>
    <x v="1"/>
    <x v="0"/>
    <s v="Regular Transaction"/>
    <s v="OK"/>
    <s v="OK"/>
    <s v="OK"/>
    <s v="OK"/>
    <s v="OK"/>
    <s v="OK"/>
    <s v="OK"/>
    <s v="OK"/>
    <s v="OK"/>
    <s v="OK"/>
  </r>
  <r>
    <x v="1219"/>
    <x v="248"/>
    <x v="5"/>
    <x v="5"/>
    <x v="2"/>
    <s v="Desks"/>
    <s v="S014"/>
    <x v="0"/>
    <x v="1"/>
    <n v="13"/>
    <x v="1209"/>
    <n v="37960"/>
    <n v="56"/>
    <n v="69"/>
    <s v="E007"/>
    <m/>
    <x v="3"/>
    <x v="1"/>
    <s v="Regular Transaction"/>
    <s v="OK"/>
    <s v="OK"/>
    <s v="OK"/>
    <s v="OK"/>
    <s v="OK"/>
    <s v="OK"/>
    <s v="OK"/>
    <s v="OK"/>
    <s v="OK"/>
    <s v="OK"/>
  </r>
  <r>
    <x v="1220"/>
    <x v="274"/>
    <x v="0"/>
    <x v="0"/>
    <x v="0"/>
    <s v="Accessories"/>
    <s v="S011"/>
    <x v="1"/>
    <x v="3"/>
    <n v="17"/>
    <x v="1210"/>
    <n v="726376"/>
    <n v="112"/>
    <n v="95"/>
    <s v="E006"/>
    <s v="C0444"/>
    <x v="3"/>
    <x v="1"/>
    <s v="Regular Transaction"/>
    <s v="OK"/>
    <s v="OK"/>
    <s v="OK"/>
    <s v="OK"/>
    <s v="OK"/>
    <s v="OK"/>
    <s v="OK"/>
    <s v="OK"/>
    <s v="OK"/>
    <s v="OK"/>
  </r>
  <r>
    <x v="1221"/>
    <x v="316"/>
    <x v="9"/>
    <x v="9"/>
    <x v="0"/>
    <s v="Accessories"/>
    <s v="S008"/>
    <x v="1"/>
    <x v="0"/>
    <n v="12"/>
    <x v="1211"/>
    <n v="117456"/>
    <n v="154"/>
    <n v="166"/>
    <s v="E005"/>
    <m/>
    <x v="2"/>
    <x v="1"/>
    <s v="Regular Transaction"/>
    <s v="OK"/>
    <s v="OK"/>
    <s v="OK"/>
    <s v="OK"/>
    <s v="OK"/>
    <s v="OK"/>
    <s v="OK"/>
    <s v="OK"/>
    <s v="OK"/>
    <s v="OK"/>
  </r>
  <r>
    <x v="1222"/>
    <x v="308"/>
    <x v="1"/>
    <x v="1"/>
    <x v="0"/>
    <s v="Computers"/>
    <s v="S002"/>
    <x v="2"/>
    <x v="0"/>
    <n v="90"/>
    <x v="1212"/>
    <n v="766260"/>
    <n v="295"/>
    <n v="385"/>
    <s v="E011"/>
    <m/>
    <x v="0"/>
    <x v="2"/>
    <s v="Regular Transaction"/>
    <s v="OK"/>
    <s v="OK"/>
    <s v="OK"/>
    <s v="OK"/>
    <s v="OK"/>
    <s v="OK"/>
    <s v="OK"/>
    <s v="OK"/>
    <s v="OK"/>
    <s v="OK"/>
  </r>
  <r>
    <x v="1223"/>
    <x v="210"/>
    <x v="4"/>
    <x v="4"/>
    <x v="1"/>
    <s v="Writing"/>
    <s v="S013"/>
    <x v="3"/>
    <x v="0"/>
    <n v="8"/>
    <x v="1213"/>
    <n v="153256"/>
    <n v="240"/>
    <n v="248"/>
    <s v="E015"/>
    <m/>
    <x v="1"/>
    <x v="1"/>
    <s v="Regular Transaction"/>
    <s v="OK"/>
    <s v="OK"/>
    <s v="OK"/>
    <s v="OK"/>
    <s v="OK"/>
    <s v="OK"/>
    <s v="OK"/>
    <s v="OK"/>
    <s v="OK"/>
    <s v="OK"/>
  </r>
  <r>
    <x v="1224"/>
    <x v="3"/>
    <x v="0"/>
    <x v="0"/>
    <x v="0"/>
    <s v="Accessories"/>
    <s v="S013"/>
    <x v="3"/>
    <x v="0"/>
    <n v="85"/>
    <x v="1214"/>
    <n v="485435"/>
    <n v="327"/>
    <n v="412"/>
    <s v="E013"/>
    <m/>
    <x v="3"/>
    <x v="1"/>
    <s v="Regular Transaction"/>
    <s v="OK"/>
    <s v="OK"/>
    <s v="OK"/>
    <s v="OK"/>
    <s v="OK"/>
    <s v="OK"/>
    <s v="OK"/>
    <s v="OK"/>
    <s v="OK"/>
    <s v="OK"/>
  </r>
  <r>
    <x v="1225"/>
    <x v="591"/>
    <x v="8"/>
    <x v="8"/>
    <x v="2"/>
    <s v="Chairs"/>
    <s v="S010"/>
    <x v="2"/>
    <x v="0"/>
    <n v="81"/>
    <x v="1215"/>
    <n v="612117"/>
    <n v="76"/>
    <n v="157"/>
    <s v="E008"/>
    <m/>
    <x v="2"/>
    <x v="2"/>
    <s v="Regular Transaction"/>
    <s v="OK"/>
    <s v="OK"/>
    <s v="OK"/>
    <s v="OK"/>
    <s v="OK"/>
    <s v="OK"/>
    <s v="OK"/>
    <s v="OK"/>
    <s v="OK"/>
    <s v="OK"/>
  </r>
  <r>
    <x v="1226"/>
    <x v="592"/>
    <x v="3"/>
    <x v="3"/>
    <x v="1"/>
    <s v="Books"/>
    <s v="S020"/>
    <x v="3"/>
    <x v="1"/>
    <n v="14"/>
    <x v="1216"/>
    <n v="10640"/>
    <n v="408"/>
    <n v="422"/>
    <s v="E020"/>
    <m/>
    <x v="2"/>
    <x v="2"/>
    <s v="Regular Transaction"/>
    <s v="OK"/>
    <s v="OK"/>
    <s v="OK"/>
    <s v="OK"/>
    <s v="OK"/>
    <s v="OK"/>
    <s v="OK"/>
    <s v="OK"/>
    <s v="OK"/>
    <s v="OK"/>
  </r>
  <r>
    <x v="1227"/>
    <x v="593"/>
    <x v="1"/>
    <x v="1"/>
    <x v="0"/>
    <s v="Computers"/>
    <s v="S005"/>
    <x v="1"/>
    <x v="3"/>
    <n v="19"/>
    <x v="1217"/>
    <n v="640623"/>
    <n v="253"/>
    <n v="234"/>
    <s v="E002"/>
    <s v="C0354"/>
    <x v="0"/>
    <x v="0"/>
    <s v="Regular Transaction"/>
    <s v="OK"/>
    <s v="OK"/>
    <s v="OK"/>
    <s v="OK"/>
    <s v="OK"/>
    <s v="OK"/>
    <s v="OK"/>
    <s v="OK"/>
    <s v="OK"/>
    <s v="OK"/>
  </r>
  <r>
    <x v="1228"/>
    <x v="549"/>
    <x v="3"/>
    <x v="3"/>
    <x v="1"/>
    <s v="Books"/>
    <s v="S005"/>
    <x v="0"/>
    <x v="3"/>
    <n v="28"/>
    <x v="1218"/>
    <n v="708708"/>
    <n v="261"/>
    <n v="233"/>
    <s v="E013"/>
    <s v="C0488"/>
    <x v="0"/>
    <x v="1"/>
    <s v="Regular Transaction"/>
    <s v="OK"/>
    <s v="OK"/>
    <s v="OK"/>
    <s v="OK"/>
    <s v="OK"/>
    <s v="OK"/>
    <s v="OK"/>
    <s v="OK"/>
    <s v="OK"/>
    <s v="OK"/>
  </r>
  <r>
    <x v="1229"/>
    <x v="538"/>
    <x v="7"/>
    <x v="7"/>
    <x v="0"/>
    <s v="Printers"/>
    <s v="S006"/>
    <x v="4"/>
    <x v="2"/>
    <n v="4"/>
    <x v="1219"/>
    <n v="110588"/>
    <n v="97"/>
    <n v="101"/>
    <s v="E003"/>
    <m/>
    <x v="2"/>
    <x v="2"/>
    <s v="Regular Transaction"/>
    <s v="OK"/>
    <s v="OK"/>
    <s v="OK"/>
    <s v="OK"/>
    <s v="OK"/>
    <s v="OK"/>
    <s v="OK"/>
    <s v="OK"/>
    <s v="OK"/>
    <s v="OK"/>
  </r>
  <r>
    <x v="1230"/>
    <x v="268"/>
    <x v="3"/>
    <x v="3"/>
    <x v="1"/>
    <s v="Books"/>
    <s v="S002"/>
    <x v="1"/>
    <x v="2"/>
    <n v="94"/>
    <x v="1220"/>
    <n v="1004672"/>
    <n v="82"/>
    <n v="176"/>
    <s v="E017"/>
    <m/>
    <x v="2"/>
    <x v="1"/>
    <s v="Regular Transaction"/>
    <s v="OK"/>
    <s v="OK"/>
    <s v="OK"/>
    <s v="OK"/>
    <s v="OK"/>
    <s v="OK"/>
    <s v="OK"/>
    <s v="OK"/>
    <s v="OK"/>
    <s v="OK"/>
  </r>
  <r>
    <x v="1231"/>
    <x v="413"/>
    <x v="0"/>
    <x v="0"/>
    <x v="0"/>
    <s v="Accessories"/>
    <s v="S019"/>
    <x v="4"/>
    <x v="2"/>
    <n v="69"/>
    <x v="1221"/>
    <n v="2930430"/>
    <n v="213"/>
    <n v="282"/>
    <s v="E014"/>
    <m/>
    <x v="2"/>
    <x v="0"/>
    <s v="Regular Transaction"/>
    <s v="OK"/>
    <s v="OK"/>
    <s v="OK"/>
    <s v="OK"/>
    <s v="OK"/>
    <s v="OK"/>
    <s v="OK"/>
    <s v="OK"/>
    <s v="OK"/>
    <s v="OK"/>
  </r>
  <r>
    <x v="1232"/>
    <x v="66"/>
    <x v="9"/>
    <x v="9"/>
    <x v="0"/>
    <s v="Accessories"/>
    <s v="S007"/>
    <x v="3"/>
    <x v="1"/>
    <n v="23"/>
    <x v="1222"/>
    <n v="229379"/>
    <n v="454"/>
    <n v="477"/>
    <s v="E007"/>
    <m/>
    <x v="1"/>
    <x v="1"/>
    <s v="Regular Transaction"/>
    <s v="OK"/>
    <s v="OK"/>
    <s v="OK"/>
    <s v="OK"/>
    <s v="OK"/>
    <s v="OK"/>
    <s v="OK"/>
    <s v="OK"/>
    <s v="OK"/>
    <s v="OK"/>
  </r>
  <r>
    <x v="1233"/>
    <x v="52"/>
    <x v="2"/>
    <x v="2"/>
    <x v="0"/>
    <s v="Displays"/>
    <s v="S008"/>
    <x v="1"/>
    <x v="2"/>
    <n v="81"/>
    <x v="1223"/>
    <n v="3261789"/>
    <n v="206"/>
    <n v="287"/>
    <s v="E006"/>
    <m/>
    <x v="2"/>
    <x v="1"/>
    <s v="Regular Transaction"/>
    <s v="OK"/>
    <s v="OK"/>
    <s v="OK"/>
    <s v="OK"/>
    <s v="OK"/>
    <s v="OK"/>
    <s v="OK"/>
    <s v="OK"/>
    <s v="OK"/>
    <s v="OK"/>
  </r>
  <r>
    <x v="1234"/>
    <x v="9"/>
    <x v="0"/>
    <x v="0"/>
    <x v="0"/>
    <s v="Accessories"/>
    <s v="S017"/>
    <x v="4"/>
    <x v="2"/>
    <n v="58"/>
    <x v="1224"/>
    <n v="995976"/>
    <n v="343"/>
    <n v="401"/>
    <s v="E013"/>
    <m/>
    <x v="0"/>
    <x v="2"/>
    <s v="Regular Transaction"/>
    <s v="OK"/>
    <s v="OK"/>
    <s v="OK"/>
    <s v="OK"/>
    <s v="OK"/>
    <s v="OK"/>
    <s v="OK"/>
    <s v="OK"/>
    <s v="OK"/>
    <s v="OK"/>
  </r>
  <r>
    <x v="1235"/>
    <x v="450"/>
    <x v="2"/>
    <x v="2"/>
    <x v="0"/>
    <s v="Displays"/>
    <s v="S017"/>
    <x v="1"/>
    <x v="3"/>
    <n v="56"/>
    <x v="1225"/>
    <n v="2047136"/>
    <n v="168"/>
    <n v="112"/>
    <s v="E005"/>
    <s v="C0394"/>
    <x v="3"/>
    <x v="1"/>
    <s v="Regular Transaction"/>
    <s v="OK"/>
    <s v="OK"/>
    <s v="OK"/>
    <s v="OK"/>
    <s v="OK"/>
    <s v="OK"/>
    <s v="OK"/>
    <s v="OK"/>
    <s v="OK"/>
    <s v="OK"/>
  </r>
  <r>
    <x v="1236"/>
    <x v="594"/>
    <x v="0"/>
    <x v="0"/>
    <x v="0"/>
    <s v="Accessories"/>
    <s v="S018"/>
    <x v="0"/>
    <x v="2"/>
    <n v="81"/>
    <x v="1226"/>
    <n v="1968138"/>
    <n v="258"/>
    <n v="339"/>
    <s v="E003"/>
    <m/>
    <x v="3"/>
    <x v="0"/>
    <s v="Regular Transaction"/>
    <s v="OK"/>
    <s v="OK"/>
    <s v="OK"/>
    <s v="OK"/>
    <s v="OK"/>
    <s v="OK"/>
    <s v="OK"/>
    <s v="OK"/>
    <s v="OK"/>
    <s v="OK"/>
  </r>
  <r>
    <x v="1237"/>
    <x v="563"/>
    <x v="2"/>
    <x v="2"/>
    <x v="0"/>
    <s v="Displays"/>
    <s v="S012"/>
    <x v="1"/>
    <x v="2"/>
    <n v="58"/>
    <x v="1227"/>
    <n v="1100202"/>
    <n v="426"/>
    <n v="484"/>
    <s v="E017"/>
    <m/>
    <x v="2"/>
    <x v="2"/>
    <s v="Regular Transaction"/>
    <s v="OK"/>
    <s v="OK"/>
    <s v="OK"/>
    <s v="OK"/>
    <s v="OK"/>
    <s v="OK"/>
    <s v="OK"/>
    <s v="OK"/>
    <s v="OK"/>
    <s v="OK"/>
  </r>
  <r>
    <x v="1238"/>
    <x v="18"/>
    <x v="0"/>
    <x v="0"/>
    <x v="0"/>
    <s v="Accessories"/>
    <s v="S018"/>
    <x v="3"/>
    <x v="3"/>
    <n v="34"/>
    <x v="1228"/>
    <n v="926976"/>
    <n v="472"/>
    <n v="438"/>
    <s v="E005"/>
    <s v="C0229"/>
    <x v="2"/>
    <x v="2"/>
    <s v="Regular Transaction"/>
    <s v="OK"/>
    <s v="OK"/>
    <s v="OK"/>
    <s v="OK"/>
    <s v="OK"/>
    <s v="OK"/>
    <s v="OK"/>
    <s v="OK"/>
    <s v="OK"/>
    <s v="OK"/>
  </r>
  <r>
    <x v="1239"/>
    <x v="356"/>
    <x v="2"/>
    <x v="2"/>
    <x v="0"/>
    <s v="Displays"/>
    <s v="S005"/>
    <x v="0"/>
    <x v="0"/>
    <n v="8"/>
    <x v="969"/>
    <n v="246000"/>
    <n v="393"/>
    <n v="401"/>
    <s v="E013"/>
    <m/>
    <x v="3"/>
    <x v="0"/>
    <s v="Regular Transaction"/>
    <s v="OK"/>
    <s v="OK"/>
    <s v="OK"/>
    <s v="OK"/>
    <s v="OK"/>
    <s v="OK"/>
    <s v="OK"/>
    <s v="OK"/>
    <s v="OK"/>
    <s v="OK"/>
  </r>
  <r>
    <x v="1240"/>
    <x v="501"/>
    <x v="2"/>
    <x v="2"/>
    <x v="0"/>
    <s v="Displays"/>
    <s v="S007"/>
    <x v="2"/>
    <x v="2"/>
    <n v="47"/>
    <x v="1229"/>
    <n v="582001"/>
    <n v="155"/>
    <n v="202"/>
    <s v="E008"/>
    <m/>
    <x v="3"/>
    <x v="2"/>
    <s v="Regular Transaction"/>
    <s v="OK"/>
    <s v="OK"/>
    <s v="OK"/>
    <s v="OK"/>
    <s v="OK"/>
    <s v="OK"/>
    <s v="OK"/>
    <s v="OK"/>
    <s v="OK"/>
    <s v="OK"/>
  </r>
  <r>
    <x v="1241"/>
    <x v="406"/>
    <x v="4"/>
    <x v="4"/>
    <x v="1"/>
    <s v="Writing"/>
    <s v="S018"/>
    <x v="2"/>
    <x v="0"/>
    <n v="45"/>
    <x v="1230"/>
    <n v="666945"/>
    <n v="62"/>
    <n v="107"/>
    <s v="E005"/>
    <m/>
    <x v="1"/>
    <x v="2"/>
    <s v="Regular Transaction"/>
    <s v="OK"/>
    <s v="OK"/>
    <s v="OK"/>
    <s v="OK"/>
    <s v="OK"/>
    <s v="OK"/>
    <s v="OK"/>
    <s v="OK"/>
    <s v="OK"/>
    <s v="OK"/>
  </r>
  <r>
    <x v="1242"/>
    <x v="356"/>
    <x v="9"/>
    <x v="9"/>
    <x v="0"/>
    <s v="Accessories"/>
    <s v="S011"/>
    <x v="2"/>
    <x v="1"/>
    <n v="31"/>
    <x v="1231"/>
    <n v="53227"/>
    <n v="167"/>
    <n v="136"/>
    <s v="E016"/>
    <m/>
    <x v="2"/>
    <x v="2"/>
    <s v="Regular Transaction"/>
    <s v="OK"/>
    <s v="OK"/>
    <s v="OK"/>
    <s v="OK"/>
    <s v="OK"/>
    <s v="OK"/>
    <s v="OK"/>
    <s v="OK"/>
    <s v="OK"/>
    <s v="OK"/>
  </r>
  <r>
    <x v="1243"/>
    <x v="37"/>
    <x v="7"/>
    <x v="7"/>
    <x v="0"/>
    <s v="Printers"/>
    <s v="S007"/>
    <x v="2"/>
    <x v="3"/>
    <n v="57"/>
    <x v="1232"/>
    <n v="406980"/>
    <n v="240"/>
    <n v="183"/>
    <s v="E003"/>
    <s v="C0201"/>
    <x v="0"/>
    <x v="0"/>
    <s v="Regular Transaction"/>
    <s v="OK"/>
    <s v="OK"/>
    <s v="OK"/>
    <s v="OK"/>
    <s v="OK"/>
    <s v="OK"/>
    <s v="OK"/>
    <s v="OK"/>
    <s v="OK"/>
    <s v="OK"/>
  </r>
  <r>
    <x v="1244"/>
    <x v="572"/>
    <x v="1"/>
    <x v="1"/>
    <x v="0"/>
    <s v="Computers"/>
    <s v="S011"/>
    <x v="0"/>
    <x v="0"/>
    <n v="73"/>
    <x v="1233"/>
    <n v="928122"/>
    <n v="122"/>
    <n v="195"/>
    <s v="E002"/>
    <m/>
    <x v="3"/>
    <x v="1"/>
    <s v="Regular Transaction"/>
    <s v="OK"/>
    <s v="OK"/>
    <s v="OK"/>
    <s v="OK"/>
    <s v="OK"/>
    <s v="OK"/>
    <s v="OK"/>
    <s v="OK"/>
    <s v="OK"/>
    <s v="OK"/>
  </r>
  <r>
    <x v="1245"/>
    <x v="532"/>
    <x v="1"/>
    <x v="1"/>
    <x v="0"/>
    <s v="Computers"/>
    <s v="S005"/>
    <x v="4"/>
    <x v="2"/>
    <n v="32"/>
    <x v="351"/>
    <n v="1124896"/>
    <n v="283"/>
    <n v="315"/>
    <s v="E011"/>
    <m/>
    <x v="0"/>
    <x v="0"/>
    <s v="Regular Transaction"/>
    <s v="OK"/>
    <s v="OK"/>
    <s v="OK"/>
    <s v="OK"/>
    <s v="OK"/>
    <s v="OK"/>
    <s v="OK"/>
    <s v="OK"/>
    <s v="OK"/>
    <s v="OK"/>
  </r>
  <r>
    <x v="1246"/>
    <x v="364"/>
    <x v="9"/>
    <x v="9"/>
    <x v="0"/>
    <s v="Accessories"/>
    <s v="S007"/>
    <x v="2"/>
    <x v="0"/>
    <n v="94"/>
    <x v="1234"/>
    <n v="245622"/>
    <n v="471"/>
    <n v="565"/>
    <s v="E004"/>
    <m/>
    <x v="1"/>
    <x v="0"/>
    <s v="Regular Transaction"/>
    <s v="OK"/>
    <s v="OK"/>
    <s v="OK"/>
    <s v="OK"/>
    <s v="OK"/>
    <s v="OK"/>
    <s v="OK"/>
    <s v="OK"/>
    <s v="OK"/>
    <s v="OK"/>
  </r>
  <r>
    <x v="1247"/>
    <x v="595"/>
    <x v="8"/>
    <x v="8"/>
    <x v="2"/>
    <s v="Chairs"/>
    <s v="S019"/>
    <x v="0"/>
    <x v="3"/>
    <n v="45"/>
    <x v="1235"/>
    <n v="560160"/>
    <n v="477"/>
    <n v="432"/>
    <s v="E010"/>
    <s v="C0341"/>
    <x v="1"/>
    <x v="2"/>
    <s v="Regular Transaction"/>
    <s v="OK"/>
    <s v="OK"/>
    <s v="OK"/>
    <s v="OK"/>
    <s v="OK"/>
    <s v="OK"/>
    <s v="OK"/>
    <s v="OK"/>
    <s v="OK"/>
    <s v="OK"/>
  </r>
  <r>
    <x v="1248"/>
    <x v="353"/>
    <x v="2"/>
    <x v="2"/>
    <x v="0"/>
    <s v="Displays"/>
    <s v="S002"/>
    <x v="2"/>
    <x v="3"/>
    <n v="97"/>
    <x v="1236"/>
    <n v="1832039"/>
    <n v="92"/>
    <n v="0"/>
    <s v="E001"/>
    <s v="C0211"/>
    <x v="2"/>
    <x v="1"/>
    <s v="Regular Transaction"/>
    <s v="OK"/>
    <s v="OK"/>
    <s v="OK"/>
    <s v="OK"/>
    <s v="OK"/>
    <s v="OK"/>
    <s v="OK"/>
    <s v="OK"/>
    <s v="OK"/>
    <s v="OK"/>
  </r>
  <r>
    <x v="1249"/>
    <x v="359"/>
    <x v="1"/>
    <x v="1"/>
    <x v="0"/>
    <s v="Computers"/>
    <s v="S003"/>
    <x v="1"/>
    <x v="3"/>
    <n v="8"/>
    <x v="1237"/>
    <n v="105136"/>
    <n v="162"/>
    <n v="154"/>
    <s v="E010"/>
    <s v="C0128"/>
    <x v="3"/>
    <x v="1"/>
    <s v="Regular Transaction"/>
    <s v="OK"/>
    <s v="OK"/>
    <s v="OK"/>
    <s v="OK"/>
    <s v="OK"/>
    <s v="OK"/>
    <s v="OK"/>
    <s v="OK"/>
    <s v="OK"/>
    <s v="OK"/>
  </r>
  <r>
    <x v="1250"/>
    <x v="507"/>
    <x v="3"/>
    <x v="3"/>
    <x v="1"/>
    <s v="Books"/>
    <s v="S015"/>
    <x v="4"/>
    <x v="1"/>
    <n v="26"/>
    <x v="1238"/>
    <n v="920920"/>
    <n v="141"/>
    <n v="115"/>
    <s v="E005"/>
    <m/>
    <x v="3"/>
    <x v="0"/>
    <s v="Regular Transaction"/>
    <s v="OK"/>
    <s v="OK"/>
    <s v="OK"/>
    <s v="OK"/>
    <s v="OK"/>
    <s v="OK"/>
    <s v="OK"/>
    <s v="OK"/>
    <s v="OK"/>
    <s v="OK"/>
  </r>
  <r>
    <x v="1251"/>
    <x v="408"/>
    <x v="0"/>
    <x v="0"/>
    <x v="0"/>
    <s v="Accessories"/>
    <s v="S010"/>
    <x v="4"/>
    <x v="1"/>
    <n v="53"/>
    <x v="1239"/>
    <n v="561270"/>
    <n v="489"/>
    <n v="436"/>
    <s v="E018"/>
    <m/>
    <x v="2"/>
    <x v="0"/>
    <s v="Regular Transaction"/>
    <s v="OK"/>
    <s v="OK"/>
    <s v="OK"/>
    <s v="OK"/>
    <s v="OK"/>
    <s v="OK"/>
    <s v="OK"/>
    <s v="OK"/>
    <s v="OK"/>
    <s v="OK"/>
  </r>
  <r>
    <x v="1252"/>
    <x v="237"/>
    <x v="8"/>
    <x v="8"/>
    <x v="2"/>
    <s v="Chairs"/>
    <s v="S007"/>
    <x v="3"/>
    <x v="0"/>
    <n v="90"/>
    <x v="1240"/>
    <n v="3777840"/>
    <n v="280"/>
    <n v="370"/>
    <s v="E004"/>
    <m/>
    <x v="2"/>
    <x v="1"/>
    <s v="Regular Transaction"/>
    <s v="OK"/>
    <s v="OK"/>
    <s v="OK"/>
    <s v="OK"/>
    <s v="OK"/>
    <s v="OK"/>
    <s v="OK"/>
    <s v="OK"/>
    <s v="OK"/>
    <s v="OK"/>
  </r>
  <r>
    <x v="1253"/>
    <x v="505"/>
    <x v="0"/>
    <x v="0"/>
    <x v="0"/>
    <s v="Accessories"/>
    <s v="S013"/>
    <x v="1"/>
    <x v="2"/>
    <n v="47"/>
    <x v="1241"/>
    <n v="1936024"/>
    <n v="101"/>
    <n v="148"/>
    <s v="E020"/>
    <m/>
    <x v="0"/>
    <x v="0"/>
    <s v="Regular Transaction"/>
    <s v="OK"/>
    <s v="OK"/>
    <s v="OK"/>
    <s v="OK"/>
    <s v="OK"/>
    <s v="OK"/>
    <s v="OK"/>
    <s v="OK"/>
    <s v="OK"/>
    <s v="OK"/>
  </r>
  <r>
    <x v="1254"/>
    <x v="596"/>
    <x v="5"/>
    <x v="5"/>
    <x v="2"/>
    <s v="Desks"/>
    <s v="S001"/>
    <x v="3"/>
    <x v="3"/>
    <n v="11"/>
    <x v="1242"/>
    <n v="242407"/>
    <n v="402"/>
    <n v="391"/>
    <s v="E018"/>
    <s v="C0375"/>
    <x v="3"/>
    <x v="0"/>
    <s v="Regular Transaction"/>
    <s v="OK"/>
    <s v="OK"/>
    <s v="OK"/>
    <s v="OK"/>
    <s v="OK"/>
    <s v="OK"/>
    <s v="OK"/>
    <s v="OK"/>
    <s v="OK"/>
    <s v="OK"/>
  </r>
  <r>
    <x v="1255"/>
    <x v="58"/>
    <x v="9"/>
    <x v="9"/>
    <x v="0"/>
    <s v="Accessories"/>
    <s v="S004"/>
    <x v="1"/>
    <x v="3"/>
    <n v="61"/>
    <x v="766"/>
    <n v="2229367"/>
    <n v="466"/>
    <n v="405"/>
    <s v="E015"/>
    <s v="C0226"/>
    <x v="2"/>
    <x v="1"/>
    <s v="Regular Transaction"/>
    <s v="OK"/>
    <s v="OK"/>
    <s v="OK"/>
    <s v="OK"/>
    <s v="OK"/>
    <s v="OK"/>
    <s v="OK"/>
    <s v="OK"/>
    <s v="OK"/>
    <s v="OK"/>
  </r>
  <r>
    <x v="1256"/>
    <x v="597"/>
    <x v="2"/>
    <x v="2"/>
    <x v="0"/>
    <s v="Displays"/>
    <s v="S013"/>
    <x v="1"/>
    <x v="3"/>
    <n v="37"/>
    <x v="1243"/>
    <n v="1606022"/>
    <n v="202"/>
    <n v="165"/>
    <s v="E015"/>
    <s v="C0443"/>
    <x v="2"/>
    <x v="0"/>
    <s v="Regular Transaction"/>
    <s v="OK"/>
    <s v="OK"/>
    <s v="OK"/>
    <s v="OK"/>
    <s v="OK"/>
    <s v="OK"/>
    <s v="OK"/>
    <s v="OK"/>
    <s v="OK"/>
    <s v="OK"/>
  </r>
  <r>
    <x v="1257"/>
    <x v="138"/>
    <x v="0"/>
    <x v="0"/>
    <x v="0"/>
    <s v="Accessories"/>
    <s v="S005"/>
    <x v="2"/>
    <x v="0"/>
    <n v="70"/>
    <x v="1244"/>
    <n v="2281790"/>
    <n v="397"/>
    <n v="467"/>
    <s v="E011"/>
    <m/>
    <x v="3"/>
    <x v="1"/>
    <s v="Regular Transaction"/>
    <s v="OK"/>
    <s v="OK"/>
    <s v="OK"/>
    <s v="OK"/>
    <s v="OK"/>
    <s v="OK"/>
    <s v="OK"/>
    <s v="OK"/>
    <s v="OK"/>
    <s v="OK"/>
  </r>
  <r>
    <x v="1258"/>
    <x v="598"/>
    <x v="8"/>
    <x v="8"/>
    <x v="2"/>
    <s v="Chairs"/>
    <s v="S010"/>
    <x v="3"/>
    <x v="1"/>
    <n v="64"/>
    <x v="1245"/>
    <n v="160896"/>
    <n v="54"/>
    <n v="0"/>
    <s v="E011"/>
    <m/>
    <x v="1"/>
    <x v="1"/>
    <s v="Regular Transaction"/>
    <s v="OK"/>
    <s v="OK"/>
    <s v="OK"/>
    <s v="OK"/>
    <s v="OK"/>
    <s v="OK"/>
    <s v="OK"/>
    <s v="OK"/>
    <s v="OK"/>
    <s v="OK"/>
  </r>
  <r>
    <x v="1259"/>
    <x v="74"/>
    <x v="1"/>
    <x v="1"/>
    <x v="0"/>
    <s v="Computers"/>
    <s v="S008"/>
    <x v="2"/>
    <x v="3"/>
    <n v="15"/>
    <x v="1246"/>
    <n v="532755"/>
    <n v="122"/>
    <n v="107"/>
    <s v="E006"/>
    <s v="C0027"/>
    <x v="1"/>
    <x v="2"/>
    <s v="Regular Transaction"/>
    <s v="OK"/>
    <s v="OK"/>
    <s v="OK"/>
    <s v="OK"/>
    <s v="OK"/>
    <s v="OK"/>
    <s v="OK"/>
    <s v="OK"/>
    <s v="OK"/>
    <s v="OK"/>
  </r>
  <r>
    <x v="1260"/>
    <x v="599"/>
    <x v="3"/>
    <x v="3"/>
    <x v="1"/>
    <s v="Books"/>
    <s v="S013"/>
    <x v="3"/>
    <x v="2"/>
    <n v="1"/>
    <x v="1247"/>
    <n v="30742"/>
    <n v="185"/>
    <n v="186"/>
    <s v="E018"/>
    <m/>
    <x v="3"/>
    <x v="1"/>
    <s v="Regular Transaction"/>
    <s v="OK"/>
    <s v="OK"/>
    <s v="OK"/>
    <s v="OK"/>
    <s v="OK"/>
    <s v="OK"/>
    <s v="OK"/>
    <s v="OK"/>
    <s v="OK"/>
    <s v="OK"/>
  </r>
  <r>
    <x v="1261"/>
    <x v="600"/>
    <x v="2"/>
    <x v="2"/>
    <x v="0"/>
    <s v="Displays"/>
    <s v="S004"/>
    <x v="0"/>
    <x v="1"/>
    <n v="29"/>
    <x v="1248"/>
    <n v="24592"/>
    <n v="313"/>
    <n v="284"/>
    <s v="E004"/>
    <m/>
    <x v="1"/>
    <x v="0"/>
    <s v="Regular Transaction"/>
    <s v="OK"/>
    <s v="OK"/>
    <s v="OK"/>
    <s v="OK"/>
    <s v="OK"/>
    <s v="OK"/>
    <s v="OK"/>
    <s v="OK"/>
    <s v="OK"/>
    <s v="OK"/>
  </r>
  <r>
    <x v="1262"/>
    <x v="129"/>
    <x v="5"/>
    <x v="5"/>
    <x v="2"/>
    <s v="Desks"/>
    <s v="S002"/>
    <x v="2"/>
    <x v="0"/>
    <n v="32"/>
    <x v="1249"/>
    <n v="546432"/>
    <n v="135"/>
    <n v="167"/>
    <s v="E007"/>
    <m/>
    <x v="3"/>
    <x v="1"/>
    <s v="Regular Transaction"/>
    <s v="OK"/>
    <s v="OK"/>
    <s v="OK"/>
    <s v="OK"/>
    <s v="OK"/>
    <s v="OK"/>
    <s v="OK"/>
    <s v="OK"/>
    <s v="OK"/>
    <s v="OK"/>
  </r>
  <r>
    <x v="1263"/>
    <x v="297"/>
    <x v="0"/>
    <x v="0"/>
    <x v="0"/>
    <s v="Accessories"/>
    <s v="S006"/>
    <x v="0"/>
    <x v="3"/>
    <n v="2"/>
    <x v="1250"/>
    <n v="79860"/>
    <n v="280"/>
    <n v="278"/>
    <s v="E005"/>
    <s v="C0414"/>
    <x v="0"/>
    <x v="2"/>
    <s v="Regular Transaction"/>
    <s v="OK"/>
    <s v="OK"/>
    <s v="OK"/>
    <s v="OK"/>
    <s v="OK"/>
    <s v="OK"/>
    <s v="OK"/>
    <s v="OK"/>
    <s v="OK"/>
    <s v="OK"/>
  </r>
  <r>
    <x v="1264"/>
    <x v="241"/>
    <x v="6"/>
    <x v="6"/>
    <x v="1"/>
    <s v="Files"/>
    <s v="S005"/>
    <x v="2"/>
    <x v="1"/>
    <n v="75"/>
    <x v="1251"/>
    <n v="868050"/>
    <n v="61"/>
    <n v="0"/>
    <s v="E013"/>
    <m/>
    <x v="2"/>
    <x v="0"/>
    <s v="Regular Transaction"/>
    <s v="OK"/>
    <s v="OK"/>
    <s v="OK"/>
    <s v="OK"/>
    <s v="OK"/>
    <s v="OK"/>
    <s v="OK"/>
    <s v="OK"/>
    <s v="OK"/>
    <s v="OK"/>
  </r>
  <r>
    <x v="1265"/>
    <x v="348"/>
    <x v="8"/>
    <x v="8"/>
    <x v="2"/>
    <s v="Chairs"/>
    <s v="S008"/>
    <x v="1"/>
    <x v="0"/>
    <n v="72"/>
    <x v="1252"/>
    <n v="1519488"/>
    <n v="303"/>
    <n v="375"/>
    <s v="E013"/>
    <m/>
    <x v="0"/>
    <x v="0"/>
    <s v="Regular Transaction"/>
    <s v="OK"/>
    <s v="OK"/>
    <s v="OK"/>
    <s v="OK"/>
    <s v="OK"/>
    <s v="OK"/>
    <s v="OK"/>
    <s v="OK"/>
    <s v="OK"/>
    <s v="OK"/>
  </r>
  <r>
    <x v="1266"/>
    <x v="265"/>
    <x v="1"/>
    <x v="1"/>
    <x v="0"/>
    <s v="Computers"/>
    <s v="S009"/>
    <x v="0"/>
    <x v="3"/>
    <n v="6"/>
    <x v="1023"/>
    <n v="232596"/>
    <n v="353"/>
    <n v="347"/>
    <s v="E015"/>
    <s v="C0021"/>
    <x v="0"/>
    <x v="0"/>
    <s v="Regular Transaction"/>
    <s v="OK"/>
    <s v="OK"/>
    <s v="OK"/>
    <s v="OK"/>
    <s v="OK"/>
    <s v="OK"/>
    <s v="OK"/>
    <s v="OK"/>
    <s v="OK"/>
    <s v="OK"/>
  </r>
  <r>
    <x v="1267"/>
    <x v="601"/>
    <x v="1"/>
    <x v="1"/>
    <x v="0"/>
    <s v="Computers"/>
    <s v="S010"/>
    <x v="4"/>
    <x v="1"/>
    <n v="13"/>
    <x v="1253"/>
    <n v="295256"/>
    <n v="377"/>
    <n v="390"/>
    <s v="E015"/>
    <m/>
    <x v="1"/>
    <x v="1"/>
    <s v="Regular Transaction"/>
    <s v="OK"/>
    <s v="OK"/>
    <s v="OK"/>
    <s v="OK"/>
    <s v="OK"/>
    <s v="OK"/>
    <s v="OK"/>
    <s v="OK"/>
    <s v="OK"/>
    <s v="OK"/>
  </r>
  <r>
    <x v="1268"/>
    <x v="539"/>
    <x v="5"/>
    <x v="5"/>
    <x v="2"/>
    <s v="Desks"/>
    <s v="S007"/>
    <x v="2"/>
    <x v="3"/>
    <n v="7"/>
    <x v="516"/>
    <n v="335055"/>
    <n v="376"/>
    <n v="369"/>
    <s v="E013"/>
    <s v="C0463"/>
    <x v="1"/>
    <x v="0"/>
    <s v="Regular Transaction"/>
    <s v="OK"/>
    <s v="OK"/>
    <s v="OK"/>
    <s v="OK"/>
    <s v="OK"/>
    <s v="OK"/>
    <s v="OK"/>
    <s v="OK"/>
    <s v="OK"/>
    <s v="OK"/>
  </r>
  <r>
    <x v="1269"/>
    <x v="518"/>
    <x v="0"/>
    <x v="0"/>
    <x v="0"/>
    <s v="Accessories"/>
    <s v="S019"/>
    <x v="1"/>
    <x v="0"/>
    <n v="16"/>
    <x v="1254"/>
    <n v="100896"/>
    <n v="105"/>
    <n v="121"/>
    <s v="E012"/>
    <m/>
    <x v="1"/>
    <x v="0"/>
    <s v="Regular Transaction"/>
    <s v="OK"/>
    <s v="OK"/>
    <s v="OK"/>
    <s v="OK"/>
    <s v="OK"/>
    <s v="OK"/>
    <s v="OK"/>
    <s v="OK"/>
    <s v="OK"/>
    <s v="OK"/>
  </r>
  <r>
    <x v="1270"/>
    <x v="602"/>
    <x v="8"/>
    <x v="8"/>
    <x v="2"/>
    <s v="Chairs"/>
    <s v="S020"/>
    <x v="2"/>
    <x v="0"/>
    <n v="47"/>
    <x v="1255"/>
    <n v="1746755"/>
    <n v="222"/>
    <n v="269"/>
    <s v="E010"/>
    <m/>
    <x v="3"/>
    <x v="0"/>
    <s v="Regular Transaction"/>
    <s v="OK"/>
    <s v="OK"/>
    <s v="OK"/>
    <s v="OK"/>
    <s v="OK"/>
    <s v="OK"/>
    <s v="OK"/>
    <s v="OK"/>
    <s v="OK"/>
    <s v="OK"/>
  </r>
  <r>
    <x v="1271"/>
    <x v="569"/>
    <x v="1"/>
    <x v="1"/>
    <x v="0"/>
    <s v="Computers"/>
    <s v="S005"/>
    <x v="4"/>
    <x v="1"/>
    <n v="67"/>
    <x v="1256"/>
    <n v="2573805"/>
    <n v="400"/>
    <n v="333"/>
    <s v="E014"/>
    <m/>
    <x v="2"/>
    <x v="2"/>
    <s v="Regular Transaction"/>
    <s v="OK"/>
    <s v="OK"/>
    <s v="OK"/>
    <s v="OK"/>
    <s v="OK"/>
    <s v="OK"/>
    <s v="OK"/>
    <s v="OK"/>
    <s v="OK"/>
    <s v="OK"/>
  </r>
  <r>
    <x v="1272"/>
    <x v="138"/>
    <x v="7"/>
    <x v="7"/>
    <x v="0"/>
    <s v="Printers"/>
    <s v="S003"/>
    <x v="3"/>
    <x v="2"/>
    <n v="16"/>
    <x v="1257"/>
    <n v="277280"/>
    <n v="255"/>
    <n v="271"/>
    <s v="E017"/>
    <m/>
    <x v="0"/>
    <x v="2"/>
    <s v="Regular Transaction"/>
    <s v="OK"/>
    <s v="OK"/>
    <s v="OK"/>
    <s v="OK"/>
    <s v="OK"/>
    <s v="OK"/>
    <s v="OK"/>
    <s v="OK"/>
    <s v="OK"/>
    <s v="OK"/>
  </r>
  <r>
    <x v="1273"/>
    <x v="585"/>
    <x v="6"/>
    <x v="6"/>
    <x v="1"/>
    <s v="Files"/>
    <s v="S016"/>
    <x v="1"/>
    <x v="3"/>
    <n v="64"/>
    <x v="1258"/>
    <n v="548736"/>
    <n v="180"/>
    <n v="116"/>
    <s v="E006"/>
    <s v="C0145"/>
    <x v="3"/>
    <x v="1"/>
    <s v="Regular Transaction"/>
    <s v="OK"/>
    <s v="OK"/>
    <s v="OK"/>
    <s v="OK"/>
    <s v="OK"/>
    <s v="OK"/>
    <s v="OK"/>
    <s v="OK"/>
    <s v="OK"/>
    <s v="OK"/>
  </r>
  <r>
    <x v="1274"/>
    <x v="593"/>
    <x v="6"/>
    <x v="6"/>
    <x v="1"/>
    <s v="Files"/>
    <s v="S001"/>
    <x v="0"/>
    <x v="2"/>
    <n v="35"/>
    <x v="1259"/>
    <n v="1658195"/>
    <n v="410"/>
    <n v="445"/>
    <s v="E009"/>
    <m/>
    <x v="3"/>
    <x v="1"/>
    <s v="Regular Transaction"/>
    <s v="OK"/>
    <s v="OK"/>
    <s v="OK"/>
    <s v="OK"/>
    <s v="OK"/>
    <s v="OK"/>
    <s v="OK"/>
    <s v="OK"/>
    <s v="OK"/>
    <s v="OK"/>
  </r>
  <r>
    <x v="1275"/>
    <x v="99"/>
    <x v="1"/>
    <x v="1"/>
    <x v="0"/>
    <s v="Computers"/>
    <s v="S007"/>
    <x v="2"/>
    <x v="1"/>
    <n v="77"/>
    <x v="1260"/>
    <n v="2511971"/>
    <n v="390"/>
    <n v="313"/>
    <s v="E015"/>
    <m/>
    <x v="1"/>
    <x v="2"/>
    <s v="Regular Transaction"/>
    <s v="OK"/>
    <s v="OK"/>
    <s v="OK"/>
    <s v="OK"/>
    <s v="OK"/>
    <s v="OK"/>
    <s v="OK"/>
    <s v="OK"/>
    <s v="OK"/>
    <s v="OK"/>
  </r>
  <r>
    <x v="1276"/>
    <x v="188"/>
    <x v="0"/>
    <x v="0"/>
    <x v="0"/>
    <s v="Accessories"/>
    <s v="S015"/>
    <x v="4"/>
    <x v="2"/>
    <n v="15"/>
    <x v="1261"/>
    <n v="635310"/>
    <n v="451"/>
    <n v="466"/>
    <s v="E004"/>
    <m/>
    <x v="2"/>
    <x v="1"/>
    <s v="Regular Transaction"/>
    <s v="OK"/>
    <s v="OK"/>
    <s v="OK"/>
    <s v="OK"/>
    <s v="OK"/>
    <s v="OK"/>
    <s v="OK"/>
    <s v="OK"/>
    <s v="OK"/>
    <s v="OK"/>
  </r>
  <r>
    <x v="1277"/>
    <x v="495"/>
    <x v="1"/>
    <x v="1"/>
    <x v="0"/>
    <s v="Computers"/>
    <s v="S009"/>
    <x v="0"/>
    <x v="1"/>
    <n v="65"/>
    <x v="1262"/>
    <n v="2697630"/>
    <n v="137"/>
    <n v="72"/>
    <s v="E019"/>
    <m/>
    <x v="2"/>
    <x v="0"/>
    <s v="Regular Transaction"/>
    <s v="OK"/>
    <s v="OK"/>
    <s v="OK"/>
    <s v="OK"/>
    <s v="OK"/>
    <s v="OK"/>
    <s v="OK"/>
    <s v="OK"/>
    <s v="OK"/>
    <s v="OK"/>
  </r>
  <r>
    <x v="1278"/>
    <x v="603"/>
    <x v="6"/>
    <x v="6"/>
    <x v="1"/>
    <s v="Files"/>
    <s v="S001"/>
    <x v="2"/>
    <x v="3"/>
    <n v="86"/>
    <x v="503"/>
    <n v="3690174"/>
    <n v="301"/>
    <n v="215"/>
    <s v="E010"/>
    <s v="C0271"/>
    <x v="1"/>
    <x v="1"/>
    <s v="Regular Transaction"/>
    <s v="OK"/>
    <s v="OK"/>
    <s v="OK"/>
    <s v="OK"/>
    <s v="OK"/>
    <s v="OK"/>
    <s v="OK"/>
    <s v="OK"/>
    <s v="OK"/>
    <s v="OK"/>
  </r>
  <r>
    <x v="1279"/>
    <x v="585"/>
    <x v="9"/>
    <x v="9"/>
    <x v="0"/>
    <s v="Accessories"/>
    <s v="S013"/>
    <x v="2"/>
    <x v="0"/>
    <n v="83"/>
    <x v="1263"/>
    <n v="3194504"/>
    <n v="74"/>
    <n v="157"/>
    <s v="E015"/>
    <m/>
    <x v="2"/>
    <x v="2"/>
    <s v="Regular Transaction"/>
    <s v="OK"/>
    <s v="OK"/>
    <s v="OK"/>
    <s v="OK"/>
    <s v="OK"/>
    <s v="OK"/>
    <s v="OK"/>
    <s v="OK"/>
    <s v="OK"/>
    <s v="OK"/>
  </r>
  <r>
    <x v="1280"/>
    <x v="604"/>
    <x v="3"/>
    <x v="3"/>
    <x v="1"/>
    <s v="Books"/>
    <s v="S003"/>
    <x v="0"/>
    <x v="3"/>
    <n v="88"/>
    <x v="1264"/>
    <n v="4069208"/>
    <n v="60"/>
    <n v="0"/>
    <s v="E003"/>
    <s v="C0390"/>
    <x v="0"/>
    <x v="1"/>
    <s v="Regular Transaction"/>
    <s v="OK"/>
    <s v="OK"/>
    <s v="OK"/>
    <s v="OK"/>
    <s v="OK"/>
    <s v="OK"/>
    <s v="OK"/>
    <s v="OK"/>
    <s v="OK"/>
    <s v="OK"/>
  </r>
  <r>
    <x v="1281"/>
    <x v="227"/>
    <x v="8"/>
    <x v="8"/>
    <x v="2"/>
    <s v="Chairs"/>
    <s v="S013"/>
    <x v="2"/>
    <x v="2"/>
    <n v="49"/>
    <x v="1265"/>
    <n v="1844997"/>
    <n v="422"/>
    <n v="471"/>
    <s v="E015"/>
    <m/>
    <x v="2"/>
    <x v="0"/>
    <s v="Regular Transaction"/>
    <s v="OK"/>
    <s v="OK"/>
    <s v="OK"/>
    <s v="OK"/>
    <s v="OK"/>
    <s v="OK"/>
    <s v="OK"/>
    <s v="OK"/>
    <s v="OK"/>
    <s v="OK"/>
  </r>
  <r>
    <x v="1282"/>
    <x v="361"/>
    <x v="9"/>
    <x v="9"/>
    <x v="0"/>
    <s v="Accessories"/>
    <s v="S010"/>
    <x v="3"/>
    <x v="1"/>
    <n v="94"/>
    <x v="1266"/>
    <n v="2268408"/>
    <n v="290"/>
    <n v="384"/>
    <s v="E012"/>
    <m/>
    <x v="1"/>
    <x v="1"/>
    <s v="Regular Transaction"/>
    <s v="OK"/>
    <s v="OK"/>
    <s v="OK"/>
    <s v="OK"/>
    <s v="OK"/>
    <s v="OK"/>
    <s v="OK"/>
    <s v="OK"/>
    <s v="OK"/>
    <s v="OK"/>
  </r>
  <r>
    <x v="1283"/>
    <x v="61"/>
    <x v="0"/>
    <x v="0"/>
    <x v="0"/>
    <s v="Accessories"/>
    <s v="S008"/>
    <x v="3"/>
    <x v="2"/>
    <n v="49"/>
    <x v="1267"/>
    <n v="1660463"/>
    <n v="334"/>
    <n v="383"/>
    <s v="E013"/>
    <m/>
    <x v="0"/>
    <x v="1"/>
    <s v="Regular Transaction"/>
    <s v="OK"/>
    <s v="OK"/>
    <s v="OK"/>
    <s v="OK"/>
    <s v="OK"/>
    <s v="OK"/>
    <s v="OK"/>
    <s v="OK"/>
    <s v="OK"/>
    <s v="OK"/>
  </r>
  <r>
    <x v="1284"/>
    <x v="502"/>
    <x v="9"/>
    <x v="9"/>
    <x v="0"/>
    <s v="Accessories"/>
    <s v="S009"/>
    <x v="1"/>
    <x v="0"/>
    <n v="26"/>
    <x v="1012"/>
    <n v="283816"/>
    <n v="289"/>
    <n v="315"/>
    <s v="E016"/>
    <m/>
    <x v="0"/>
    <x v="1"/>
    <s v="Regular Transaction"/>
    <s v="OK"/>
    <s v="OK"/>
    <s v="OK"/>
    <s v="OK"/>
    <s v="OK"/>
    <s v="OK"/>
    <s v="OK"/>
    <s v="OK"/>
    <s v="OK"/>
    <s v="OK"/>
  </r>
  <r>
    <x v="1285"/>
    <x v="471"/>
    <x v="0"/>
    <x v="0"/>
    <x v="0"/>
    <s v="Accessories"/>
    <s v="S017"/>
    <x v="3"/>
    <x v="3"/>
    <n v="79"/>
    <x v="1268"/>
    <n v="3626890"/>
    <n v="451"/>
    <n v="372"/>
    <s v="E003"/>
    <s v="C0490"/>
    <x v="1"/>
    <x v="2"/>
    <s v="Regular Transaction"/>
    <s v="OK"/>
    <s v="OK"/>
    <s v="OK"/>
    <s v="OK"/>
    <s v="OK"/>
    <s v="OK"/>
    <s v="OK"/>
    <s v="OK"/>
    <s v="OK"/>
    <s v="OK"/>
  </r>
  <r>
    <x v="1286"/>
    <x v="353"/>
    <x v="4"/>
    <x v="4"/>
    <x v="1"/>
    <s v="Writing"/>
    <s v="S020"/>
    <x v="2"/>
    <x v="3"/>
    <n v="46"/>
    <x v="1269"/>
    <n v="320528"/>
    <n v="420"/>
    <n v="374"/>
    <s v="E010"/>
    <s v="C0045"/>
    <x v="1"/>
    <x v="1"/>
    <s v="Regular Transaction"/>
    <s v="OK"/>
    <s v="OK"/>
    <s v="OK"/>
    <s v="OK"/>
    <s v="OK"/>
    <s v="OK"/>
    <s v="OK"/>
    <s v="OK"/>
    <s v="OK"/>
    <s v="OK"/>
  </r>
  <r>
    <x v="1287"/>
    <x v="208"/>
    <x v="0"/>
    <x v="0"/>
    <x v="0"/>
    <s v="Accessories"/>
    <s v="S018"/>
    <x v="1"/>
    <x v="2"/>
    <n v="35"/>
    <x v="1270"/>
    <n v="1243270"/>
    <n v="183"/>
    <n v="218"/>
    <s v="E006"/>
    <m/>
    <x v="3"/>
    <x v="2"/>
    <s v="Regular Transaction"/>
    <s v="OK"/>
    <s v="OK"/>
    <s v="OK"/>
    <s v="OK"/>
    <s v="OK"/>
    <s v="OK"/>
    <s v="OK"/>
    <s v="OK"/>
    <s v="OK"/>
    <s v="OK"/>
  </r>
  <r>
    <x v="1288"/>
    <x v="237"/>
    <x v="0"/>
    <x v="0"/>
    <x v="0"/>
    <s v="Accessories"/>
    <s v="S006"/>
    <x v="4"/>
    <x v="1"/>
    <n v="43"/>
    <x v="1271"/>
    <n v="593916"/>
    <n v="431"/>
    <n v="474"/>
    <s v="E014"/>
    <m/>
    <x v="0"/>
    <x v="0"/>
    <s v="Regular Transaction"/>
    <s v="OK"/>
    <s v="OK"/>
    <s v="OK"/>
    <s v="OK"/>
    <s v="OK"/>
    <s v="OK"/>
    <s v="OK"/>
    <s v="OK"/>
    <s v="OK"/>
    <s v="OK"/>
  </r>
  <r>
    <x v="1289"/>
    <x v="163"/>
    <x v="6"/>
    <x v="6"/>
    <x v="1"/>
    <s v="Files"/>
    <s v="S005"/>
    <x v="2"/>
    <x v="0"/>
    <n v="93"/>
    <x v="1272"/>
    <n v="3093366"/>
    <n v="480"/>
    <n v="573"/>
    <s v="E019"/>
    <m/>
    <x v="0"/>
    <x v="0"/>
    <s v="Regular Transaction"/>
    <s v="OK"/>
    <s v="OK"/>
    <s v="OK"/>
    <s v="OK"/>
    <s v="OK"/>
    <s v="OK"/>
    <s v="OK"/>
    <s v="OK"/>
    <s v="OK"/>
    <s v="OK"/>
  </r>
  <r>
    <x v="1290"/>
    <x v="565"/>
    <x v="2"/>
    <x v="2"/>
    <x v="0"/>
    <s v="Displays"/>
    <s v="S019"/>
    <x v="3"/>
    <x v="3"/>
    <n v="6"/>
    <x v="1273"/>
    <n v="196410"/>
    <n v="353"/>
    <n v="347"/>
    <s v="E006"/>
    <s v="C0333"/>
    <x v="0"/>
    <x v="1"/>
    <s v="Regular Transaction"/>
    <s v="OK"/>
    <s v="OK"/>
    <s v="OK"/>
    <s v="OK"/>
    <s v="OK"/>
    <s v="OK"/>
    <s v="OK"/>
    <s v="OK"/>
    <s v="OK"/>
    <s v="OK"/>
  </r>
  <r>
    <x v="1291"/>
    <x v="86"/>
    <x v="2"/>
    <x v="2"/>
    <x v="0"/>
    <s v="Displays"/>
    <s v="S006"/>
    <x v="0"/>
    <x v="0"/>
    <n v="9"/>
    <x v="1274"/>
    <n v="262809"/>
    <n v="92"/>
    <n v="101"/>
    <s v="E016"/>
    <m/>
    <x v="1"/>
    <x v="2"/>
    <s v="Regular Transaction"/>
    <s v="OK"/>
    <s v="OK"/>
    <s v="OK"/>
    <s v="OK"/>
    <s v="OK"/>
    <s v="OK"/>
    <s v="OK"/>
    <s v="OK"/>
    <s v="OK"/>
    <s v="OK"/>
  </r>
  <r>
    <x v="1292"/>
    <x v="331"/>
    <x v="5"/>
    <x v="5"/>
    <x v="2"/>
    <s v="Desks"/>
    <s v="S006"/>
    <x v="4"/>
    <x v="2"/>
    <n v="55"/>
    <x v="1275"/>
    <n v="721490"/>
    <n v="248"/>
    <n v="303"/>
    <s v="E004"/>
    <m/>
    <x v="2"/>
    <x v="0"/>
    <s v="Regular Transaction"/>
    <s v="OK"/>
    <s v="OK"/>
    <s v="OK"/>
    <s v="OK"/>
    <s v="OK"/>
    <s v="OK"/>
    <s v="OK"/>
    <s v="OK"/>
    <s v="OK"/>
    <s v="OK"/>
  </r>
  <r>
    <x v="1293"/>
    <x v="605"/>
    <x v="2"/>
    <x v="2"/>
    <x v="0"/>
    <s v="Displays"/>
    <s v="S008"/>
    <x v="4"/>
    <x v="2"/>
    <n v="86"/>
    <x v="1276"/>
    <n v="600882"/>
    <n v="370"/>
    <n v="456"/>
    <s v="E001"/>
    <m/>
    <x v="2"/>
    <x v="0"/>
    <s v="Regular Transaction"/>
    <s v="OK"/>
    <s v="OK"/>
    <s v="OK"/>
    <s v="OK"/>
    <s v="OK"/>
    <s v="OK"/>
    <s v="OK"/>
    <s v="OK"/>
    <s v="OK"/>
    <s v="OK"/>
  </r>
  <r>
    <x v="1294"/>
    <x v="606"/>
    <x v="0"/>
    <x v="0"/>
    <x v="0"/>
    <s v="Accessories"/>
    <s v="S019"/>
    <x v="1"/>
    <x v="2"/>
    <n v="34"/>
    <x v="1277"/>
    <n v="581400"/>
    <n v="137"/>
    <n v="171"/>
    <s v="E010"/>
    <m/>
    <x v="0"/>
    <x v="1"/>
    <s v="Regular Transaction"/>
    <s v="OK"/>
    <s v="OK"/>
    <s v="OK"/>
    <s v="OK"/>
    <s v="OK"/>
    <s v="OK"/>
    <s v="OK"/>
    <s v="OK"/>
    <s v="OK"/>
    <s v="OK"/>
  </r>
  <r>
    <x v="1295"/>
    <x v="607"/>
    <x v="6"/>
    <x v="6"/>
    <x v="1"/>
    <s v="Files"/>
    <s v="S020"/>
    <x v="2"/>
    <x v="0"/>
    <n v="62"/>
    <x v="1278"/>
    <n v="1402998"/>
    <n v="99"/>
    <n v="161"/>
    <s v="E006"/>
    <m/>
    <x v="1"/>
    <x v="1"/>
    <s v="Regular Transaction"/>
    <s v="OK"/>
    <s v="OK"/>
    <s v="OK"/>
    <s v="OK"/>
    <s v="OK"/>
    <s v="OK"/>
    <s v="OK"/>
    <s v="OK"/>
    <s v="OK"/>
    <s v="OK"/>
  </r>
  <r>
    <x v="1296"/>
    <x v="386"/>
    <x v="2"/>
    <x v="2"/>
    <x v="0"/>
    <s v="Displays"/>
    <s v="S015"/>
    <x v="2"/>
    <x v="0"/>
    <n v="44"/>
    <x v="1279"/>
    <n v="813868"/>
    <n v="267"/>
    <n v="311"/>
    <s v="E008"/>
    <m/>
    <x v="2"/>
    <x v="2"/>
    <s v="Regular Transaction"/>
    <s v="OK"/>
    <s v="OK"/>
    <s v="OK"/>
    <s v="OK"/>
    <s v="OK"/>
    <s v="OK"/>
    <s v="OK"/>
    <s v="OK"/>
    <s v="OK"/>
    <s v="OK"/>
  </r>
  <r>
    <x v="1297"/>
    <x v="60"/>
    <x v="2"/>
    <x v="2"/>
    <x v="0"/>
    <s v="Displays"/>
    <s v="S012"/>
    <x v="1"/>
    <x v="0"/>
    <n v="91"/>
    <x v="1280"/>
    <n v="2195739"/>
    <n v="453"/>
    <n v="544"/>
    <s v="E001"/>
    <m/>
    <x v="1"/>
    <x v="2"/>
    <s v="Regular Transaction"/>
    <s v="OK"/>
    <s v="OK"/>
    <s v="OK"/>
    <s v="OK"/>
    <s v="OK"/>
    <s v="OK"/>
    <s v="OK"/>
    <s v="OK"/>
    <s v="OK"/>
    <s v="OK"/>
  </r>
  <r>
    <x v="1298"/>
    <x v="608"/>
    <x v="3"/>
    <x v="3"/>
    <x v="1"/>
    <s v="Books"/>
    <s v="S017"/>
    <x v="2"/>
    <x v="3"/>
    <n v="44"/>
    <x v="1281"/>
    <n v="492756"/>
    <n v="161"/>
    <n v="117"/>
    <s v="E015"/>
    <s v="C0040"/>
    <x v="2"/>
    <x v="1"/>
    <s v="Regular Transaction"/>
    <s v="OK"/>
    <s v="OK"/>
    <s v="OK"/>
    <s v="OK"/>
    <s v="OK"/>
    <s v="OK"/>
    <s v="OK"/>
    <s v="OK"/>
    <s v="OK"/>
    <s v="OK"/>
  </r>
  <r>
    <x v="1299"/>
    <x v="609"/>
    <x v="0"/>
    <x v="0"/>
    <x v="0"/>
    <s v="Accessories"/>
    <s v="S013"/>
    <x v="2"/>
    <x v="2"/>
    <n v="53"/>
    <x v="1282"/>
    <n v="701508"/>
    <n v="187"/>
    <n v="240"/>
    <s v="E015"/>
    <m/>
    <x v="1"/>
    <x v="0"/>
    <s v="Regular Transaction"/>
    <s v="OK"/>
    <s v="OK"/>
    <s v="OK"/>
    <s v="OK"/>
    <s v="OK"/>
    <s v="OK"/>
    <s v="OK"/>
    <s v="OK"/>
    <s v="OK"/>
    <s v="OK"/>
  </r>
  <r>
    <x v="1300"/>
    <x v="136"/>
    <x v="8"/>
    <x v="8"/>
    <x v="2"/>
    <s v="Chairs"/>
    <s v="S007"/>
    <x v="0"/>
    <x v="3"/>
    <n v="100"/>
    <x v="1283"/>
    <n v="166900"/>
    <n v="388"/>
    <n v="288"/>
    <s v="E014"/>
    <s v="C0054"/>
    <x v="0"/>
    <x v="0"/>
    <s v="Regular Transaction"/>
    <s v="OK"/>
    <s v="OK"/>
    <s v="OK"/>
    <s v="OK"/>
    <s v="OK"/>
    <s v="OK"/>
    <s v="OK"/>
    <s v="OK"/>
    <s v="OK"/>
    <s v="OK"/>
  </r>
  <r>
    <x v="1301"/>
    <x v="530"/>
    <x v="1"/>
    <x v="1"/>
    <x v="0"/>
    <s v="Computers"/>
    <s v="S004"/>
    <x v="2"/>
    <x v="2"/>
    <n v="33"/>
    <x v="66"/>
    <n v="704550"/>
    <n v="350"/>
    <n v="383"/>
    <s v="E006"/>
    <m/>
    <x v="1"/>
    <x v="1"/>
    <s v="Regular Transaction"/>
    <s v="OK"/>
    <s v="OK"/>
    <s v="OK"/>
    <s v="OK"/>
    <s v="OK"/>
    <s v="OK"/>
    <s v="OK"/>
    <s v="OK"/>
    <s v="OK"/>
    <s v="OK"/>
  </r>
  <r>
    <x v="1302"/>
    <x v="423"/>
    <x v="1"/>
    <x v="1"/>
    <x v="0"/>
    <s v="Computers"/>
    <s v="S010"/>
    <x v="2"/>
    <x v="0"/>
    <n v="8"/>
    <x v="1284"/>
    <n v="315088"/>
    <n v="429"/>
    <n v="437"/>
    <s v="E010"/>
    <m/>
    <x v="1"/>
    <x v="2"/>
    <s v="Regular Transaction"/>
    <s v="OK"/>
    <s v="OK"/>
    <s v="OK"/>
    <s v="OK"/>
    <s v="OK"/>
    <s v="OK"/>
    <s v="OK"/>
    <s v="OK"/>
    <s v="OK"/>
    <s v="OK"/>
  </r>
  <r>
    <x v="1303"/>
    <x v="610"/>
    <x v="9"/>
    <x v="9"/>
    <x v="0"/>
    <s v="Accessories"/>
    <s v="S017"/>
    <x v="0"/>
    <x v="3"/>
    <n v="3"/>
    <x v="1285"/>
    <n v="48981"/>
    <n v="254"/>
    <n v="251"/>
    <s v="E015"/>
    <s v="C0201"/>
    <x v="2"/>
    <x v="1"/>
    <s v="Regular Transaction"/>
    <s v="OK"/>
    <s v="OK"/>
    <s v="OK"/>
    <s v="OK"/>
    <s v="OK"/>
    <s v="OK"/>
    <s v="OK"/>
    <s v="OK"/>
    <s v="OK"/>
    <s v="OK"/>
  </r>
  <r>
    <x v="1304"/>
    <x v="90"/>
    <x v="7"/>
    <x v="7"/>
    <x v="0"/>
    <s v="Printers"/>
    <s v="S017"/>
    <x v="2"/>
    <x v="3"/>
    <n v="2"/>
    <x v="1286"/>
    <n v="53138"/>
    <n v="271"/>
    <n v="269"/>
    <s v="E001"/>
    <s v="C0343"/>
    <x v="1"/>
    <x v="2"/>
    <s v="Regular Transaction"/>
    <s v="OK"/>
    <s v="OK"/>
    <s v="OK"/>
    <s v="OK"/>
    <s v="OK"/>
    <s v="OK"/>
    <s v="OK"/>
    <s v="OK"/>
    <s v="OK"/>
    <s v="OK"/>
  </r>
  <r>
    <x v="1305"/>
    <x v="367"/>
    <x v="1"/>
    <x v="1"/>
    <x v="0"/>
    <s v="Computers"/>
    <s v="S003"/>
    <x v="1"/>
    <x v="1"/>
    <n v="49"/>
    <x v="1287"/>
    <n v="1764735"/>
    <n v="364"/>
    <n v="413"/>
    <s v="E006"/>
    <m/>
    <x v="3"/>
    <x v="2"/>
    <s v="Regular Transaction"/>
    <s v="OK"/>
    <s v="OK"/>
    <s v="OK"/>
    <s v="OK"/>
    <s v="OK"/>
    <s v="OK"/>
    <s v="OK"/>
    <s v="OK"/>
    <s v="OK"/>
    <s v="OK"/>
  </r>
  <r>
    <x v="1306"/>
    <x v="611"/>
    <x v="9"/>
    <x v="9"/>
    <x v="0"/>
    <s v="Accessories"/>
    <s v="S013"/>
    <x v="3"/>
    <x v="2"/>
    <n v="27"/>
    <x v="770"/>
    <n v="1032129"/>
    <n v="51"/>
    <n v="78"/>
    <s v="E004"/>
    <m/>
    <x v="1"/>
    <x v="2"/>
    <s v="Regular Transaction"/>
    <s v="OK"/>
    <s v="OK"/>
    <s v="OK"/>
    <s v="OK"/>
    <s v="OK"/>
    <s v="OK"/>
    <s v="OK"/>
    <s v="OK"/>
    <s v="OK"/>
    <s v="OK"/>
  </r>
  <r>
    <x v="1307"/>
    <x v="223"/>
    <x v="1"/>
    <x v="1"/>
    <x v="0"/>
    <s v="Computers"/>
    <s v="S009"/>
    <x v="1"/>
    <x v="1"/>
    <n v="98"/>
    <x v="1288"/>
    <n v="917966"/>
    <n v="263"/>
    <n v="361"/>
    <s v="E014"/>
    <m/>
    <x v="1"/>
    <x v="0"/>
    <s v="Regular Transaction"/>
    <s v="OK"/>
    <s v="OK"/>
    <s v="OK"/>
    <s v="OK"/>
    <s v="OK"/>
    <s v="OK"/>
    <s v="OK"/>
    <s v="OK"/>
    <s v="OK"/>
    <s v="OK"/>
  </r>
  <r>
    <x v="1308"/>
    <x v="288"/>
    <x v="5"/>
    <x v="5"/>
    <x v="2"/>
    <s v="Desks"/>
    <s v="S012"/>
    <x v="0"/>
    <x v="2"/>
    <n v="18"/>
    <x v="1289"/>
    <n v="859662"/>
    <n v="160"/>
    <n v="178"/>
    <s v="E006"/>
    <m/>
    <x v="3"/>
    <x v="1"/>
    <s v="Regular Transaction"/>
    <s v="OK"/>
    <s v="OK"/>
    <s v="OK"/>
    <s v="OK"/>
    <s v="OK"/>
    <s v="OK"/>
    <s v="OK"/>
    <s v="OK"/>
    <s v="OK"/>
    <s v="OK"/>
  </r>
  <r>
    <x v="1309"/>
    <x v="612"/>
    <x v="2"/>
    <x v="2"/>
    <x v="0"/>
    <s v="Displays"/>
    <s v="S015"/>
    <x v="0"/>
    <x v="1"/>
    <n v="75"/>
    <x v="1290"/>
    <n v="32925"/>
    <n v="221"/>
    <n v="146"/>
    <s v="E004"/>
    <m/>
    <x v="1"/>
    <x v="0"/>
    <s v="Regular Transaction"/>
    <s v="OK"/>
    <s v="OK"/>
    <s v="OK"/>
    <s v="OK"/>
    <s v="OK"/>
    <s v="OK"/>
    <s v="OK"/>
    <s v="OK"/>
    <s v="OK"/>
    <s v="OK"/>
  </r>
  <r>
    <x v="1310"/>
    <x v="193"/>
    <x v="8"/>
    <x v="8"/>
    <x v="2"/>
    <s v="Chairs"/>
    <s v="S013"/>
    <x v="0"/>
    <x v="0"/>
    <n v="87"/>
    <x v="1291"/>
    <n v="3492789"/>
    <n v="407"/>
    <n v="494"/>
    <s v="E015"/>
    <m/>
    <x v="3"/>
    <x v="1"/>
    <s v="Regular Transaction"/>
    <s v="OK"/>
    <s v="OK"/>
    <s v="OK"/>
    <s v="OK"/>
    <s v="OK"/>
    <s v="OK"/>
    <s v="OK"/>
    <s v="OK"/>
    <s v="OK"/>
    <s v="OK"/>
  </r>
  <r>
    <x v="1311"/>
    <x v="376"/>
    <x v="8"/>
    <x v="8"/>
    <x v="2"/>
    <s v="Chairs"/>
    <s v="S019"/>
    <x v="1"/>
    <x v="2"/>
    <n v="76"/>
    <x v="1292"/>
    <n v="59432"/>
    <n v="253"/>
    <n v="329"/>
    <s v="E008"/>
    <m/>
    <x v="3"/>
    <x v="0"/>
    <s v="Regular Transaction"/>
    <s v="OK"/>
    <s v="OK"/>
    <s v="OK"/>
    <s v="OK"/>
    <s v="OK"/>
    <s v="OK"/>
    <s v="OK"/>
    <s v="OK"/>
    <s v="OK"/>
    <s v="OK"/>
  </r>
  <r>
    <x v="1312"/>
    <x v="547"/>
    <x v="4"/>
    <x v="4"/>
    <x v="1"/>
    <s v="Writing"/>
    <s v="S013"/>
    <x v="1"/>
    <x v="3"/>
    <n v="70"/>
    <x v="1293"/>
    <n v="2565430"/>
    <n v="415"/>
    <n v="345"/>
    <s v="E010"/>
    <s v="C0407"/>
    <x v="0"/>
    <x v="0"/>
    <s v="Regular Transaction"/>
    <s v="OK"/>
    <s v="OK"/>
    <s v="OK"/>
    <s v="OK"/>
    <s v="OK"/>
    <s v="OK"/>
    <s v="OK"/>
    <s v="OK"/>
    <s v="OK"/>
    <s v="OK"/>
  </r>
  <r>
    <x v="1313"/>
    <x v="30"/>
    <x v="2"/>
    <x v="2"/>
    <x v="0"/>
    <s v="Displays"/>
    <s v="S003"/>
    <x v="1"/>
    <x v="2"/>
    <n v="14"/>
    <x v="1294"/>
    <n v="291410"/>
    <n v="111"/>
    <n v="125"/>
    <s v="E013"/>
    <m/>
    <x v="0"/>
    <x v="0"/>
    <s v="Regular Transaction"/>
    <s v="OK"/>
    <s v="OK"/>
    <s v="OK"/>
    <s v="OK"/>
    <s v="OK"/>
    <s v="OK"/>
    <s v="OK"/>
    <s v="OK"/>
    <s v="OK"/>
    <s v="OK"/>
  </r>
  <r>
    <x v="1314"/>
    <x v="72"/>
    <x v="8"/>
    <x v="8"/>
    <x v="2"/>
    <s v="Chairs"/>
    <s v="S003"/>
    <x v="2"/>
    <x v="1"/>
    <n v="8"/>
    <x v="1295"/>
    <n v="306432"/>
    <n v="168"/>
    <n v="176"/>
    <s v="E010"/>
    <m/>
    <x v="2"/>
    <x v="1"/>
    <s v="Regular Transaction"/>
    <s v="OK"/>
    <s v="OK"/>
    <s v="OK"/>
    <s v="OK"/>
    <s v="OK"/>
    <s v="OK"/>
    <s v="OK"/>
    <s v="OK"/>
    <s v="OK"/>
    <s v="OK"/>
  </r>
  <r>
    <x v="1315"/>
    <x v="10"/>
    <x v="3"/>
    <x v="3"/>
    <x v="1"/>
    <s v="Books"/>
    <s v="S011"/>
    <x v="0"/>
    <x v="0"/>
    <n v="67"/>
    <x v="1296"/>
    <n v="3069002"/>
    <n v="286"/>
    <n v="353"/>
    <s v="E018"/>
    <m/>
    <x v="1"/>
    <x v="1"/>
    <s v="Regular Transaction"/>
    <s v="OK"/>
    <s v="OK"/>
    <s v="OK"/>
    <s v="OK"/>
    <s v="OK"/>
    <s v="OK"/>
    <s v="OK"/>
    <s v="OK"/>
    <s v="OK"/>
    <s v="OK"/>
  </r>
  <r>
    <x v="1316"/>
    <x v="173"/>
    <x v="4"/>
    <x v="4"/>
    <x v="1"/>
    <s v="Writing"/>
    <s v="S002"/>
    <x v="1"/>
    <x v="0"/>
    <n v="39"/>
    <x v="1297"/>
    <n v="1934673"/>
    <n v="391"/>
    <n v="430"/>
    <s v="E007"/>
    <m/>
    <x v="0"/>
    <x v="0"/>
    <s v="Regular Transaction"/>
    <s v="OK"/>
    <s v="OK"/>
    <s v="OK"/>
    <s v="OK"/>
    <s v="OK"/>
    <s v="OK"/>
    <s v="OK"/>
    <s v="OK"/>
    <s v="OK"/>
    <s v="OK"/>
  </r>
  <r>
    <x v="1317"/>
    <x v="613"/>
    <x v="3"/>
    <x v="3"/>
    <x v="1"/>
    <s v="Books"/>
    <s v="S015"/>
    <x v="0"/>
    <x v="2"/>
    <n v="20"/>
    <x v="1298"/>
    <n v="36900"/>
    <n v="60"/>
    <n v="80"/>
    <s v="E008"/>
    <m/>
    <x v="3"/>
    <x v="1"/>
    <s v="Regular Transaction"/>
    <s v="OK"/>
    <s v="OK"/>
    <s v="OK"/>
    <s v="OK"/>
    <s v="OK"/>
    <s v="OK"/>
    <s v="OK"/>
    <s v="OK"/>
    <s v="OK"/>
    <s v="OK"/>
  </r>
  <r>
    <x v="1318"/>
    <x v="614"/>
    <x v="0"/>
    <x v="0"/>
    <x v="0"/>
    <s v="Accessories"/>
    <s v="S003"/>
    <x v="1"/>
    <x v="2"/>
    <n v="1"/>
    <x v="1299"/>
    <n v="32796"/>
    <n v="75"/>
    <n v="76"/>
    <s v="E008"/>
    <m/>
    <x v="2"/>
    <x v="0"/>
    <s v="Regular Transaction"/>
    <s v="OK"/>
    <s v="OK"/>
    <s v="OK"/>
    <s v="OK"/>
    <s v="OK"/>
    <s v="OK"/>
    <s v="OK"/>
    <s v="OK"/>
    <s v="OK"/>
    <s v="OK"/>
  </r>
  <r>
    <x v="1319"/>
    <x v="40"/>
    <x v="6"/>
    <x v="6"/>
    <x v="1"/>
    <s v="Files"/>
    <s v="S009"/>
    <x v="2"/>
    <x v="3"/>
    <n v="6"/>
    <x v="1300"/>
    <n v="190608"/>
    <n v="267"/>
    <n v="261"/>
    <s v="E010"/>
    <s v="C0089"/>
    <x v="3"/>
    <x v="0"/>
    <s v="Regular Transaction"/>
    <s v="OK"/>
    <s v="OK"/>
    <s v="OK"/>
    <s v="OK"/>
    <s v="OK"/>
    <s v="OK"/>
    <s v="OK"/>
    <s v="OK"/>
    <s v="OK"/>
    <s v="OK"/>
  </r>
  <r>
    <x v="1320"/>
    <x v="615"/>
    <x v="4"/>
    <x v="4"/>
    <x v="1"/>
    <s v="Writing"/>
    <s v="S002"/>
    <x v="1"/>
    <x v="0"/>
    <n v="50"/>
    <x v="1301"/>
    <n v="123900"/>
    <n v="306"/>
    <n v="356"/>
    <s v="E008"/>
    <m/>
    <x v="2"/>
    <x v="0"/>
    <s v="Regular Transaction"/>
    <s v="OK"/>
    <s v="OK"/>
    <s v="OK"/>
    <s v="OK"/>
    <s v="OK"/>
    <s v="OK"/>
    <s v="OK"/>
    <s v="OK"/>
    <s v="OK"/>
    <s v="OK"/>
  </r>
  <r>
    <x v="1321"/>
    <x v="555"/>
    <x v="0"/>
    <x v="0"/>
    <x v="0"/>
    <s v="Accessories"/>
    <s v="S004"/>
    <x v="1"/>
    <x v="0"/>
    <n v="68"/>
    <x v="1302"/>
    <n v="360740"/>
    <n v="326"/>
    <n v="394"/>
    <s v="E005"/>
    <m/>
    <x v="2"/>
    <x v="2"/>
    <s v="Regular Transaction"/>
    <s v="OK"/>
    <s v="OK"/>
    <s v="OK"/>
    <s v="OK"/>
    <s v="OK"/>
    <s v="OK"/>
    <s v="OK"/>
    <s v="OK"/>
    <s v="OK"/>
    <s v="OK"/>
  </r>
  <r>
    <x v="1322"/>
    <x v="480"/>
    <x v="8"/>
    <x v="8"/>
    <x v="2"/>
    <s v="Chairs"/>
    <s v="S020"/>
    <x v="2"/>
    <x v="1"/>
    <n v="74"/>
    <x v="1303"/>
    <n v="783808"/>
    <n v="277"/>
    <n v="203"/>
    <s v="E007"/>
    <m/>
    <x v="0"/>
    <x v="2"/>
    <s v="Regular Transaction"/>
    <s v="OK"/>
    <s v="OK"/>
    <s v="OK"/>
    <s v="OK"/>
    <s v="OK"/>
    <s v="OK"/>
    <s v="OK"/>
    <s v="OK"/>
    <s v="OK"/>
    <s v="OK"/>
  </r>
  <r>
    <x v="1323"/>
    <x v="463"/>
    <x v="5"/>
    <x v="5"/>
    <x v="2"/>
    <s v="Desks"/>
    <s v="S016"/>
    <x v="0"/>
    <x v="2"/>
    <n v="68"/>
    <x v="1304"/>
    <n v="1959964"/>
    <n v="108"/>
    <n v="176"/>
    <s v="E009"/>
    <m/>
    <x v="1"/>
    <x v="0"/>
    <s v="Regular Transaction"/>
    <s v="OK"/>
    <s v="OK"/>
    <s v="OK"/>
    <s v="OK"/>
    <s v="OK"/>
    <s v="OK"/>
    <s v="OK"/>
    <s v="OK"/>
    <s v="OK"/>
    <s v="OK"/>
  </r>
  <r>
    <x v="1324"/>
    <x v="616"/>
    <x v="4"/>
    <x v="4"/>
    <x v="1"/>
    <s v="Writing"/>
    <s v="S002"/>
    <x v="1"/>
    <x v="0"/>
    <n v="67"/>
    <x v="1305"/>
    <n v="300093"/>
    <n v="173"/>
    <n v="240"/>
    <s v="E011"/>
    <m/>
    <x v="1"/>
    <x v="0"/>
    <s v="Regular Transaction"/>
    <s v="OK"/>
    <s v="OK"/>
    <s v="OK"/>
    <s v="OK"/>
    <s v="OK"/>
    <s v="OK"/>
    <s v="OK"/>
    <s v="OK"/>
    <s v="OK"/>
    <s v="OK"/>
  </r>
  <r>
    <x v="1325"/>
    <x v="85"/>
    <x v="0"/>
    <x v="0"/>
    <x v="0"/>
    <s v="Accessories"/>
    <s v="S019"/>
    <x v="2"/>
    <x v="1"/>
    <n v="49"/>
    <x v="1306"/>
    <n v="375732"/>
    <n v="96"/>
    <n v="145"/>
    <s v="E003"/>
    <m/>
    <x v="3"/>
    <x v="1"/>
    <s v="Regular Transaction"/>
    <s v="OK"/>
    <s v="OK"/>
    <s v="OK"/>
    <s v="OK"/>
    <s v="OK"/>
    <s v="OK"/>
    <s v="OK"/>
    <s v="OK"/>
    <s v="OK"/>
    <s v="OK"/>
  </r>
  <r>
    <x v="1326"/>
    <x v="354"/>
    <x v="4"/>
    <x v="4"/>
    <x v="1"/>
    <s v="Writing"/>
    <s v="S003"/>
    <x v="0"/>
    <x v="2"/>
    <n v="25"/>
    <x v="1307"/>
    <n v="63975"/>
    <n v="105"/>
    <n v="130"/>
    <s v="E006"/>
    <m/>
    <x v="2"/>
    <x v="0"/>
    <s v="Regular Transaction"/>
    <s v="OK"/>
    <s v="OK"/>
    <s v="OK"/>
    <s v="OK"/>
    <s v="OK"/>
    <s v="OK"/>
    <s v="OK"/>
    <s v="OK"/>
    <s v="OK"/>
    <s v="OK"/>
  </r>
  <r>
    <x v="1327"/>
    <x v="440"/>
    <x v="1"/>
    <x v="1"/>
    <x v="0"/>
    <s v="Computers"/>
    <s v="S019"/>
    <x v="2"/>
    <x v="3"/>
    <n v="15"/>
    <x v="1308"/>
    <n v="355740"/>
    <n v="214"/>
    <n v="199"/>
    <s v="E010"/>
    <s v="C0133"/>
    <x v="1"/>
    <x v="2"/>
    <s v="Regular Transaction"/>
    <s v="OK"/>
    <s v="OK"/>
    <s v="OK"/>
    <s v="OK"/>
    <s v="OK"/>
    <s v="OK"/>
    <s v="OK"/>
    <s v="OK"/>
    <s v="OK"/>
    <s v="OK"/>
  </r>
  <r>
    <x v="1328"/>
    <x v="98"/>
    <x v="8"/>
    <x v="8"/>
    <x v="2"/>
    <s v="Chairs"/>
    <s v="S019"/>
    <x v="1"/>
    <x v="0"/>
    <n v="17"/>
    <x v="1309"/>
    <n v="662796"/>
    <n v="294"/>
    <n v="311"/>
    <s v="E007"/>
    <m/>
    <x v="0"/>
    <x v="2"/>
    <s v="Regular Transaction"/>
    <s v="OK"/>
    <s v="OK"/>
    <s v="OK"/>
    <s v="OK"/>
    <s v="OK"/>
    <s v="OK"/>
    <s v="OK"/>
    <s v="OK"/>
    <s v="OK"/>
    <s v="OK"/>
  </r>
  <r>
    <x v="1329"/>
    <x v="449"/>
    <x v="3"/>
    <x v="3"/>
    <x v="1"/>
    <s v="Books"/>
    <s v="S007"/>
    <x v="0"/>
    <x v="3"/>
    <n v="30"/>
    <x v="1310"/>
    <n v="610770"/>
    <n v="476"/>
    <n v="446"/>
    <s v="E007"/>
    <s v="C0488"/>
    <x v="2"/>
    <x v="0"/>
    <s v="Regular Transaction"/>
    <s v="OK"/>
    <s v="OK"/>
    <s v="OK"/>
    <s v="OK"/>
    <s v="OK"/>
    <s v="OK"/>
    <s v="OK"/>
    <s v="OK"/>
    <s v="OK"/>
    <s v="OK"/>
  </r>
  <r>
    <x v="1330"/>
    <x v="605"/>
    <x v="3"/>
    <x v="3"/>
    <x v="1"/>
    <s v="Books"/>
    <s v="S004"/>
    <x v="1"/>
    <x v="0"/>
    <n v="15"/>
    <x v="1311"/>
    <n v="118410"/>
    <n v="143"/>
    <n v="158"/>
    <s v="E020"/>
    <m/>
    <x v="2"/>
    <x v="0"/>
    <s v="Regular Transaction"/>
    <s v="OK"/>
    <s v="OK"/>
    <s v="OK"/>
    <s v="OK"/>
    <s v="OK"/>
    <s v="OK"/>
    <s v="OK"/>
    <s v="OK"/>
    <s v="OK"/>
    <s v="OK"/>
  </r>
  <r>
    <x v="1331"/>
    <x v="617"/>
    <x v="3"/>
    <x v="3"/>
    <x v="1"/>
    <s v="Books"/>
    <s v="S020"/>
    <x v="0"/>
    <x v="0"/>
    <n v="55"/>
    <x v="1312"/>
    <n v="2693405"/>
    <n v="250"/>
    <n v="305"/>
    <s v="E005"/>
    <m/>
    <x v="1"/>
    <x v="0"/>
    <s v="Regular Transaction"/>
    <s v="OK"/>
    <s v="OK"/>
    <s v="OK"/>
    <s v="OK"/>
    <s v="OK"/>
    <s v="OK"/>
    <s v="OK"/>
    <s v="OK"/>
    <s v="OK"/>
    <s v="OK"/>
  </r>
  <r>
    <x v="1332"/>
    <x v="618"/>
    <x v="5"/>
    <x v="5"/>
    <x v="2"/>
    <s v="Desks"/>
    <s v="S020"/>
    <x v="1"/>
    <x v="2"/>
    <n v="33"/>
    <x v="1313"/>
    <n v="1358907"/>
    <n v="75"/>
    <n v="108"/>
    <s v="E009"/>
    <m/>
    <x v="3"/>
    <x v="2"/>
    <s v="Regular Transaction"/>
    <s v="OK"/>
    <s v="OK"/>
    <s v="OK"/>
    <s v="OK"/>
    <s v="OK"/>
    <s v="OK"/>
    <s v="OK"/>
    <s v="OK"/>
    <s v="OK"/>
    <s v="OK"/>
  </r>
  <r>
    <x v="1333"/>
    <x v="582"/>
    <x v="9"/>
    <x v="9"/>
    <x v="0"/>
    <s v="Accessories"/>
    <s v="S007"/>
    <x v="0"/>
    <x v="0"/>
    <n v="15"/>
    <x v="1314"/>
    <n v="247920"/>
    <n v="101"/>
    <n v="116"/>
    <s v="E008"/>
    <m/>
    <x v="2"/>
    <x v="1"/>
    <s v="Regular Transaction"/>
    <s v="OK"/>
    <s v="OK"/>
    <s v="OK"/>
    <s v="OK"/>
    <s v="OK"/>
    <s v="OK"/>
    <s v="OK"/>
    <s v="OK"/>
    <s v="OK"/>
    <s v="OK"/>
  </r>
  <r>
    <x v="1334"/>
    <x v="119"/>
    <x v="3"/>
    <x v="3"/>
    <x v="1"/>
    <s v="Books"/>
    <s v="S019"/>
    <x v="4"/>
    <x v="3"/>
    <n v="49"/>
    <x v="1315"/>
    <n v="1108968"/>
    <n v="90"/>
    <n v="41"/>
    <s v="E003"/>
    <s v="C0062"/>
    <x v="0"/>
    <x v="1"/>
    <s v="Regular Transaction"/>
    <s v="OK"/>
    <s v="OK"/>
    <s v="OK"/>
    <s v="OK"/>
    <s v="OK"/>
    <s v="OK"/>
    <s v="OK"/>
    <s v="OK"/>
    <s v="OK"/>
    <s v="OK"/>
  </r>
  <r>
    <x v="1335"/>
    <x v="159"/>
    <x v="7"/>
    <x v="7"/>
    <x v="0"/>
    <s v="Printers"/>
    <s v="S003"/>
    <x v="3"/>
    <x v="2"/>
    <n v="7"/>
    <x v="1316"/>
    <n v="319739"/>
    <n v="241"/>
    <n v="248"/>
    <s v="E003"/>
    <m/>
    <x v="3"/>
    <x v="0"/>
    <s v="Regular Transaction"/>
    <s v="OK"/>
    <s v="OK"/>
    <s v="OK"/>
    <s v="OK"/>
    <s v="OK"/>
    <s v="OK"/>
    <s v="OK"/>
    <s v="OK"/>
    <s v="OK"/>
    <s v="OK"/>
  </r>
  <r>
    <x v="1336"/>
    <x v="473"/>
    <x v="5"/>
    <x v="5"/>
    <x v="2"/>
    <s v="Desks"/>
    <s v="S006"/>
    <x v="2"/>
    <x v="2"/>
    <n v="25"/>
    <x v="1317"/>
    <n v="696800"/>
    <n v="490"/>
    <n v="515"/>
    <s v="E012"/>
    <m/>
    <x v="2"/>
    <x v="2"/>
    <s v="Regular Transaction"/>
    <s v="OK"/>
    <s v="OK"/>
    <s v="OK"/>
    <s v="OK"/>
    <s v="OK"/>
    <s v="OK"/>
    <s v="OK"/>
    <s v="OK"/>
    <s v="OK"/>
    <s v="OK"/>
  </r>
  <r>
    <x v="1337"/>
    <x v="619"/>
    <x v="5"/>
    <x v="5"/>
    <x v="2"/>
    <s v="Desks"/>
    <s v="S018"/>
    <x v="3"/>
    <x v="2"/>
    <n v="87"/>
    <x v="1318"/>
    <n v="4069164"/>
    <n v="286"/>
    <n v="373"/>
    <s v="E009"/>
    <m/>
    <x v="2"/>
    <x v="2"/>
    <s v="Regular Transaction"/>
    <s v="OK"/>
    <s v="OK"/>
    <s v="OK"/>
    <s v="OK"/>
    <s v="OK"/>
    <s v="OK"/>
    <s v="OK"/>
    <s v="OK"/>
    <s v="OK"/>
    <s v="OK"/>
  </r>
  <r>
    <x v="1338"/>
    <x v="205"/>
    <x v="3"/>
    <x v="3"/>
    <x v="1"/>
    <s v="Books"/>
    <s v="S015"/>
    <x v="2"/>
    <x v="3"/>
    <n v="28"/>
    <x v="1319"/>
    <n v="817600"/>
    <n v="73"/>
    <n v="45"/>
    <s v="E014"/>
    <s v="C0140"/>
    <x v="0"/>
    <x v="0"/>
    <s v="Regular Transaction"/>
    <s v="OK"/>
    <s v="OK"/>
    <s v="OK"/>
    <s v="OK"/>
    <s v="OK"/>
    <s v="OK"/>
    <s v="OK"/>
    <s v="OK"/>
    <s v="OK"/>
    <s v="OK"/>
  </r>
  <r>
    <x v="1339"/>
    <x v="439"/>
    <x v="8"/>
    <x v="8"/>
    <x v="2"/>
    <s v="Chairs"/>
    <s v="S005"/>
    <x v="3"/>
    <x v="1"/>
    <n v="63"/>
    <x v="1320"/>
    <n v="2698227"/>
    <n v="125"/>
    <n v="62"/>
    <s v="E006"/>
    <m/>
    <x v="1"/>
    <x v="0"/>
    <s v="Regular Transaction"/>
    <s v="OK"/>
    <s v="OK"/>
    <s v="OK"/>
    <s v="OK"/>
    <s v="OK"/>
    <s v="OK"/>
    <s v="OK"/>
    <s v="OK"/>
    <s v="OK"/>
    <s v="OK"/>
  </r>
  <r>
    <x v="1340"/>
    <x v="620"/>
    <x v="7"/>
    <x v="7"/>
    <x v="0"/>
    <s v="Printers"/>
    <s v="S012"/>
    <x v="1"/>
    <x v="2"/>
    <n v="50"/>
    <x v="1321"/>
    <n v="1989450"/>
    <n v="491"/>
    <n v="541"/>
    <s v="E013"/>
    <m/>
    <x v="2"/>
    <x v="2"/>
    <s v="Regular Transaction"/>
    <s v="OK"/>
    <s v="OK"/>
    <s v="OK"/>
    <s v="OK"/>
    <s v="OK"/>
    <s v="OK"/>
    <s v="OK"/>
    <s v="OK"/>
    <s v="OK"/>
    <s v="OK"/>
  </r>
  <r>
    <x v="1341"/>
    <x v="537"/>
    <x v="3"/>
    <x v="3"/>
    <x v="1"/>
    <s v="Books"/>
    <s v="S006"/>
    <x v="4"/>
    <x v="1"/>
    <n v="99"/>
    <x v="1322"/>
    <n v="2215026"/>
    <n v="244"/>
    <n v="145"/>
    <s v="E015"/>
    <m/>
    <x v="0"/>
    <x v="0"/>
    <s v="Regular Transaction"/>
    <s v="OK"/>
    <s v="OK"/>
    <s v="OK"/>
    <s v="OK"/>
    <s v="OK"/>
    <s v="OK"/>
    <s v="OK"/>
    <s v="OK"/>
    <s v="OK"/>
    <s v="OK"/>
  </r>
  <r>
    <x v="1342"/>
    <x v="127"/>
    <x v="0"/>
    <x v="0"/>
    <x v="0"/>
    <s v="Accessories"/>
    <s v="S009"/>
    <x v="1"/>
    <x v="0"/>
    <n v="72"/>
    <x v="1323"/>
    <n v="2457216"/>
    <n v="228"/>
    <n v="300"/>
    <s v="E006"/>
    <m/>
    <x v="1"/>
    <x v="1"/>
    <s v="Regular Transaction"/>
    <s v="OK"/>
    <s v="OK"/>
    <s v="OK"/>
    <s v="OK"/>
    <s v="OK"/>
    <s v="OK"/>
    <s v="OK"/>
    <s v="OK"/>
    <s v="OK"/>
    <s v="OK"/>
  </r>
  <r>
    <x v="1343"/>
    <x v="249"/>
    <x v="9"/>
    <x v="9"/>
    <x v="0"/>
    <s v="Accessories"/>
    <s v="S009"/>
    <x v="4"/>
    <x v="0"/>
    <n v="69"/>
    <x v="1324"/>
    <n v="604785"/>
    <n v="170"/>
    <n v="239"/>
    <s v="E001"/>
    <m/>
    <x v="1"/>
    <x v="0"/>
    <s v="Regular Transaction"/>
    <s v="OK"/>
    <s v="OK"/>
    <s v="OK"/>
    <s v="OK"/>
    <s v="OK"/>
    <s v="OK"/>
    <s v="OK"/>
    <s v="OK"/>
    <s v="OK"/>
    <s v="OK"/>
  </r>
  <r>
    <x v="1344"/>
    <x v="393"/>
    <x v="6"/>
    <x v="6"/>
    <x v="1"/>
    <s v="Files"/>
    <s v="S010"/>
    <x v="1"/>
    <x v="1"/>
    <n v="88"/>
    <x v="1325"/>
    <n v="2845920"/>
    <n v="359"/>
    <n v="271"/>
    <s v="E007"/>
    <m/>
    <x v="0"/>
    <x v="1"/>
    <s v="Regular Transaction"/>
    <s v="OK"/>
    <s v="OK"/>
    <s v="OK"/>
    <s v="OK"/>
    <s v="OK"/>
    <s v="OK"/>
    <s v="OK"/>
    <s v="OK"/>
    <s v="OK"/>
    <s v="OK"/>
  </r>
  <r>
    <x v="1345"/>
    <x v="621"/>
    <x v="5"/>
    <x v="5"/>
    <x v="2"/>
    <s v="Desks"/>
    <s v="S015"/>
    <x v="4"/>
    <x v="1"/>
    <n v="20"/>
    <x v="1326"/>
    <n v="120480"/>
    <n v="152"/>
    <n v="172"/>
    <s v="E001"/>
    <m/>
    <x v="2"/>
    <x v="0"/>
    <s v="Regular Transaction"/>
    <s v="OK"/>
    <s v="OK"/>
    <s v="OK"/>
    <s v="OK"/>
    <s v="OK"/>
    <s v="OK"/>
    <s v="OK"/>
    <s v="OK"/>
    <s v="OK"/>
    <s v="OK"/>
  </r>
  <r>
    <x v="1346"/>
    <x v="338"/>
    <x v="0"/>
    <x v="0"/>
    <x v="0"/>
    <s v="Accessories"/>
    <s v="S013"/>
    <x v="0"/>
    <x v="0"/>
    <n v="16"/>
    <x v="1327"/>
    <n v="359584"/>
    <n v="105"/>
    <n v="121"/>
    <s v="E017"/>
    <m/>
    <x v="1"/>
    <x v="0"/>
    <s v="Regular Transaction"/>
    <s v="OK"/>
    <s v="OK"/>
    <s v="OK"/>
    <s v="OK"/>
    <s v="OK"/>
    <s v="OK"/>
    <s v="OK"/>
    <s v="OK"/>
    <s v="OK"/>
    <s v="OK"/>
  </r>
  <r>
    <x v="1347"/>
    <x v="120"/>
    <x v="1"/>
    <x v="1"/>
    <x v="0"/>
    <s v="Computers"/>
    <s v="S015"/>
    <x v="3"/>
    <x v="0"/>
    <n v="41"/>
    <x v="1328"/>
    <n v="1728929"/>
    <n v="275"/>
    <n v="316"/>
    <s v="E019"/>
    <m/>
    <x v="3"/>
    <x v="1"/>
    <s v="Regular Transaction"/>
    <s v="OK"/>
    <s v="OK"/>
    <s v="OK"/>
    <s v="OK"/>
    <s v="OK"/>
    <s v="OK"/>
    <s v="OK"/>
    <s v="OK"/>
    <s v="OK"/>
    <s v="OK"/>
  </r>
  <r>
    <x v="1348"/>
    <x v="122"/>
    <x v="5"/>
    <x v="5"/>
    <x v="2"/>
    <s v="Desks"/>
    <s v="S019"/>
    <x v="2"/>
    <x v="0"/>
    <n v="70"/>
    <x v="1329"/>
    <n v="826840"/>
    <n v="319"/>
    <n v="389"/>
    <s v="E012"/>
    <m/>
    <x v="1"/>
    <x v="1"/>
    <s v="Regular Transaction"/>
    <s v="OK"/>
    <s v="OK"/>
    <s v="OK"/>
    <s v="OK"/>
    <s v="OK"/>
    <s v="OK"/>
    <s v="OK"/>
    <s v="OK"/>
    <s v="OK"/>
    <s v="OK"/>
  </r>
  <r>
    <x v="1349"/>
    <x v="622"/>
    <x v="8"/>
    <x v="8"/>
    <x v="2"/>
    <s v="Chairs"/>
    <s v="S010"/>
    <x v="4"/>
    <x v="3"/>
    <n v="73"/>
    <x v="1330"/>
    <n v="3037238"/>
    <n v="398"/>
    <n v="325"/>
    <s v="E015"/>
    <s v="C0496"/>
    <x v="0"/>
    <x v="1"/>
    <s v="Regular Transaction"/>
    <s v="OK"/>
    <s v="OK"/>
    <s v="OK"/>
    <s v="OK"/>
    <s v="OK"/>
    <s v="OK"/>
    <s v="OK"/>
    <s v="OK"/>
    <s v="OK"/>
    <s v="OK"/>
  </r>
  <r>
    <x v="1350"/>
    <x v="283"/>
    <x v="3"/>
    <x v="3"/>
    <x v="1"/>
    <s v="Books"/>
    <s v="S003"/>
    <x v="4"/>
    <x v="0"/>
    <n v="29"/>
    <x v="1331"/>
    <n v="1001863"/>
    <n v="452"/>
    <n v="481"/>
    <s v="E007"/>
    <m/>
    <x v="1"/>
    <x v="2"/>
    <s v="Regular Transaction"/>
    <s v="OK"/>
    <s v="OK"/>
    <s v="OK"/>
    <s v="OK"/>
    <s v="OK"/>
    <s v="OK"/>
    <s v="OK"/>
    <s v="OK"/>
    <s v="OK"/>
    <s v="OK"/>
  </r>
  <r>
    <x v="1351"/>
    <x v="623"/>
    <x v="4"/>
    <x v="4"/>
    <x v="1"/>
    <s v="Writing"/>
    <s v="S020"/>
    <x v="1"/>
    <x v="3"/>
    <n v="57"/>
    <x v="1332"/>
    <n v="1258560"/>
    <n v="208"/>
    <n v="151"/>
    <s v="E002"/>
    <s v="C0181"/>
    <x v="3"/>
    <x v="0"/>
    <s v="Regular Transaction"/>
    <s v="OK"/>
    <s v="OK"/>
    <s v="OK"/>
    <s v="OK"/>
    <s v="OK"/>
    <s v="OK"/>
    <s v="OK"/>
    <s v="OK"/>
    <s v="OK"/>
    <s v="OK"/>
  </r>
  <r>
    <x v="1352"/>
    <x v="518"/>
    <x v="0"/>
    <x v="0"/>
    <x v="0"/>
    <s v="Accessories"/>
    <s v="S011"/>
    <x v="4"/>
    <x v="0"/>
    <n v="3"/>
    <x v="1333"/>
    <n v="125355"/>
    <n v="143"/>
    <n v="146"/>
    <s v="E017"/>
    <m/>
    <x v="0"/>
    <x v="2"/>
    <s v="Regular Transaction"/>
    <s v="OK"/>
    <s v="OK"/>
    <s v="OK"/>
    <s v="OK"/>
    <s v="OK"/>
    <s v="OK"/>
    <s v="OK"/>
    <s v="OK"/>
    <s v="OK"/>
    <s v="OK"/>
  </r>
  <r>
    <x v="1353"/>
    <x v="507"/>
    <x v="7"/>
    <x v="7"/>
    <x v="0"/>
    <s v="Printers"/>
    <s v="S018"/>
    <x v="2"/>
    <x v="3"/>
    <n v="85"/>
    <x v="1334"/>
    <n v="2993615"/>
    <n v="489"/>
    <n v="404"/>
    <s v="E019"/>
    <s v="C0085"/>
    <x v="0"/>
    <x v="2"/>
    <s v="Regular Transaction"/>
    <s v="OK"/>
    <s v="OK"/>
    <s v="OK"/>
    <s v="OK"/>
    <s v="OK"/>
    <s v="OK"/>
    <s v="OK"/>
    <s v="OK"/>
    <s v="OK"/>
    <s v="OK"/>
  </r>
  <r>
    <x v="1354"/>
    <x v="608"/>
    <x v="9"/>
    <x v="9"/>
    <x v="0"/>
    <s v="Accessories"/>
    <s v="S016"/>
    <x v="4"/>
    <x v="2"/>
    <n v="96"/>
    <x v="1335"/>
    <n v="2973792"/>
    <n v="428"/>
    <n v="524"/>
    <s v="E007"/>
    <m/>
    <x v="0"/>
    <x v="0"/>
    <s v="Regular Transaction"/>
    <s v="OK"/>
    <s v="OK"/>
    <s v="OK"/>
    <s v="OK"/>
    <s v="OK"/>
    <s v="OK"/>
    <s v="OK"/>
    <s v="OK"/>
    <s v="OK"/>
    <s v="OK"/>
  </r>
  <r>
    <x v="1355"/>
    <x v="501"/>
    <x v="6"/>
    <x v="6"/>
    <x v="1"/>
    <s v="Files"/>
    <s v="S009"/>
    <x v="4"/>
    <x v="3"/>
    <n v="91"/>
    <x v="1336"/>
    <n v="250159"/>
    <n v="184"/>
    <n v="93"/>
    <s v="E007"/>
    <s v="C0480"/>
    <x v="1"/>
    <x v="0"/>
    <s v="Regular Transaction"/>
    <s v="OK"/>
    <s v="OK"/>
    <s v="OK"/>
    <s v="OK"/>
    <s v="OK"/>
    <s v="OK"/>
    <s v="OK"/>
    <s v="OK"/>
    <s v="OK"/>
    <s v="OK"/>
  </r>
  <r>
    <x v="1356"/>
    <x v="142"/>
    <x v="9"/>
    <x v="9"/>
    <x v="0"/>
    <s v="Accessories"/>
    <s v="S013"/>
    <x v="4"/>
    <x v="1"/>
    <n v="22"/>
    <x v="1337"/>
    <n v="998580"/>
    <n v="259"/>
    <n v="237"/>
    <s v="E010"/>
    <m/>
    <x v="1"/>
    <x v="0"/>
    <s v="Regular Transaction"/>
    <s v="OK"/>
    <s v="OK"/>
    <s v="OK"/>
    <s v="OK"/>
    <s v="OK"/>
    <s v="OK"/>
    <s v="OK"/>
    <s v="OK"/>
    <s v="OK"/>
    <s v="OK"/>
  </r>
  <r>
    <x v="1357"/>
    <x v="240"/>
    <x v="7"/>
    <x v="7"/>
    <x v="0"/>
    <s v="Printers"/>
    <s v="S016"/>
    <x v="4"/>
    <x v="1"/>
    <n v="64"/>
    <x v="1338"/>
    <n v="843840"/>
    <n v="302"/>
    <n v="366"/>
    <s v="E004"/>
    <m/>
    <x v="3"/>
    <x v="2"/>
    <s v="Regular Transaction"/>
    <s v="OK"/>
    <s v="OK"/>
    <s v="OK"/>
    <s v="OK"/>
    <s v="OK"/>
    <s v="OK"/>
    <s v="OK"/>
    <s v="OK"/>
    <s v="OK"/>
    <s v="OK"/>
  </r>
  <r>
    <x v="1358"/>
    <x v="624"/>
    <x v="2"/>
    <x v="2"/>
    <x v="0"/>
    <s v="Displays"/>
    <s v="S008"/>
    <x v="2"/>
    <x v="0"/>
    <n v="77"/>
    <x v="1339"/>
    <n v="2609838"/>
    <n v="355"/>
    <n v="432"/>
    <s v="E002"/>
    <m/>
    <x v="3"/>
    <x v="1"/>
    <s v="Regular Transaction"/>
    <s v="OK"/>
    <s v="OK"/>
    <s v="OK"/>
    <s v="OK"/>
    <s v="OK"/>
    <s v="OK"/>
    <s v="OK"/>
    <s v="OK"/>
    <s v="OK"/>
    <s v="OK"/>
  </r>
  <r>
    <x v="1359"/>
    <x v="262"/>
    <x v="4"/>
    <x v="4"/>
    <x v="1"/>
    <s v="Writing"/>
    <s v="S017"/>
    <x v="2"/>
    <x v="3"/>
    <n v="84"/>
    <x v="1340"/>
    <n v="2699424"/>
    <n v="304"/>
    <n v="220"/>
    <s v="E002"/>
    <s v="C0257"/>
    <x v="3"/>
    <x v="0"/>
    <s v="Regular Transaction"/>
    <s v="OK"/>
    <s v="OK"/>
    <s v="OK"/>
    <s v="OK"/>
    <s v="OK"/>
    <s v="OK"/>
    <s v="OK"/>
    <s v="OK"/>
    <s v="OK"/>
    <s v="OK"/>
  </r>
  <r>
    <x v="1360"/>
    <x v="419"/>
    <x v="9"/>
    <x v="9"/>
    <x v="0"/>
    <s v="Accessories"/>
    <s v="S011"/>
    <x v="3"/>
    <x v="0"/>
    <n v="65"/>
    <x v="1341"/>
    <n v="3034265"/>
    <n v="126"/>
    <n v="191"/>
    <s v="E013"/>
    <m/>
    <x v="1"/>
    <x v="2"/>
    <s v="Regular Transaction"/>
    <s v="OK"/>
    <s v="OK"/>
    <s v="OK"/>
    <s v="OK"/>
    <s v="OK"/>
    <s v="OK"/>
    <s v="OK"/>
    <s v="OK"/>
    <s v="OK"/>
    <s v="OK"/>
  </r>
  <r>
    <x v="1361"/>
    <x v="625"/>
    <x v="2"/>
    <x v="2"/>
    <x v="0"/>
    <s v="Displays"/>
    <s v="S001"/>
    <x v="4"/>
    <x v="1"/>
    <n v="41"/>
    <x v="1342"/>
    <n v="25256"/>
    <n v="497"/>
    <n v="538"/>
    <s v="E007"/>
    <m/>
    <x v="1"/>
    <x v="1"/>
    <s v="Regular Transaction"/>
    <s v="OK"/>
    <s v="OK"/>
    <s v="OK"/>
    <s v="OK"/>
    <s v="OK"/>
    <s v="OK"/>
    <s v="OK"/>
    <s v="OK"/>
    <s v="OK"/>
    <s v="OK"/>
  </r>
  <r>
    <x v="1362"/>
    <x v="430"/>
    <x v="8"/>
    <x v="8"/>
    <x v="2"/>
    <s v="Chairs"/>
    <s v="S012"/>
    <x v="2"/>
    <x v="2"/>
    <n v="82"/>
    <x v="1343"/>
    <n v="3816854"/>
    <n v="300"/>
    <n v="382"/>
    <s v="E015"/>
    <m/>
    <x v="3"/>
    <x v="0"/>
    <s v="Regular Transaction"/>
    <s v="OK"/>
    <s v="OK"/>
    <s v="OK"/>
    <s v="OK"/>
    <s v="OK"/>
    <s v="OK"/>
    <s v="OK"/>
    <s v="OK"/>
    <s v="OK"/>
    <s v="OK"/>
  </r>
  <r>
    <x v="1363"/>
    <x v="223"/>
    <x v="1"/>
    <x v="1"/>
    <x v="0"/>
    <s v="Computers"/>
    <s v="S003"/>
    <x v="0"/>
    <x v="3"/>
    <n v="9"/>
    <x v="1344"/>
    <n v="213021"/>
    <n v="198"/>
    <n v="189"/>
    <s v="E001"/>
    <s v="C0013"/>
    <x v="1"/>
    <x v="1"/>
    <s v="Regular Transaction"/>
    <s v="OK"/>
    <s v="OK"/>
    <s v="OK"/>
    <s v="OK"/>
    <s v="OK"/>
    <s v="OK"/>
    <s v="OK"/>
    <s v="OK"/>
    <s v="OK"/>
    <s v="OK"/>
  </r>
  <r>
    <x v="1364"/>
    <x v="168"/>
    <x v="8"/>
    <x v="8"/>
    <x v="2"/>
    <s v="Chairs"/>
    <s v="S002"/>
    <x v="0"/>
    <x v="3"/>
    <n v="99"/>
    <x v="1345"/>
    <n v="1079496"/>
    <n v="84"/>
    <n v="0"/>
    <s v="E020"/>
    <s v="C0483"/>
    <x v="0"/>
    <x v="1"/>
    <s v="Regular Transaction"/>
    <s v="OK"/>
    <s v="OK"/>
    <s v="OK"/>
    <s v="OK"/>
    <s v="OK"/>
    <s v="OK"/>
    <s v="OK"/>
    <s v="OK"/>
    <s v="OK"/>
    <s v="OK"/>
  </r>
  <r>
    <x v="1365"/>
    <x v="585"/>
    <x v="3"/>
    <x v="3"/>
    <x v="1"/>
    <s v="Books"/>
    <s v="S002"/>
    <x v="0"/>
    <x v="1"/>
    <n v="6"/>
    <x v="1346"/>
    <n v="2856"/>
    <n v="363"/>
    <n v="357"/>
    <s v="E011"/>
    <m/>
    <x v="2"/>
    <x v="2"/>
    <s v="Regular Transaction"/>
    <s v="OK"/>
    <s v="OK"/>
    <s v="OK"/>
    <s v="OK"/>
    <s v="OK"/>
    <s v="OK"/>
    <s v="OK"/>
    <s v="OK"/>
    <s v="OK"/>
    <s v="OK"/>
  </r>
  <r>
    <x v="1366"/>
    <x v="45"/>
    <x v="3"/>
    <x v="3"/>
    <x v="1"/>
    <s v="Books"/>
    <s v="S006"/>
    <x v="4"/>
    <x v="1"/>
    <n v="59"/>
    <x v="1347"/>
    <n v="2165300"/>
    <n v="61"/>
    <n v="2"/>
    <s v="E011"/>
    <m/>
    <x v="2"/>
    <x v="1"/>
    <s v="Regular Transaction"/>
    <s v="OK"/>
    <s v="OK"/>
    <s v="OK"/>
    <s v="OK"/>
    <s v="OK"/>
    <s v="OK"/>
    <s v="OK"/>
    <s v="OK"/>
    <s v="OK"/>
    <s v="OK"/>
  </r>
  <r>
    <x v="1367"/>
    <x v="467"/>
    <x v="9"/>
    <x v="9"/>
    <x v="0"/>
    <s v="Accessories"/>
    <s v="S016"/>
    <x v="1"/>
    <x v="3"/>
    <n v="6"/>
    <x v="1348"/>
    <n v="103194"/>
    <n v="447"/>
    <n v="441"/>
    <s v="E019"/>
    <s v="C0172"/>
    <x v="0"/>
    <x v="2"/>
    <s v="Regular Transaction"/>
    <s v="OK"/>
    <s v="OK"/>
    <s v="OK"/>
    <s v="OK"/>
    <s v="OK"/>
    <s v="OK"/>
    <s v="OK"/>
    <s v="OK"/>
    <s v="OK"/>
    <s v="OK"/>
  </r>
  <r>
    <x v="1368"/>
    <x v="171"/>
    <x v="5"/>
    <x v="5"/>
    <x v="2"/>
    <s v="Desks"/>
    <s v="S006"/>
    <x v="2"/>
    <x v="3"/>
    <n v="96"/>
    <x v="1349"/>
    <n v="3229536"/>
    <n v="233"/>
    <n v="137"/>
    <s v="E003"/>
    <s v="C0097"/>
    <x v="0"/>
    <x v="2"/>
    <s v="Regular Transaction"/>
    <s v="OK"/>
    <s v="OK"/>
    <s v="OK"/>
    <s v="OK"/>
    <s v="OK"/>
    <s v="OK"/>
    <s v="OK"/>
    <s v="OK"/>
    <s v="OK"/>
    <s v="OK"/>
  </r>
  <r>
    <x v="1369"/>
    <x v="420"/>
    <x v="6"/>
    <x v="6"/>
    <x v="1"/>
    <s v="Files"/>
    <s v="S008"/>
    <x v="0"/>
    <x v="0"/>
    <n v="87"/>
    <x v="1350"/>
    <n v="3044130"/>
    <n v="168"/>
    <n v="255"/>
    <s v="E013"/>
    <m/>
    <x v="3"/>
    <x v="0"/>
    <s v="Regular Transaction"/>
    <s v="OK"/>
    <s v="OK"/>
    <s v="OK"/>
    <s v="OK"/>
    <s v="OK"/>
    <s v="OK"/>
    <s v="OK"/>
    <s v="OK"/>
    <s v="OK"/>
    <s v="OK"/>
  </r>
  <r>
    <x v="1370"/>
    <x v="626"/>
    <x v="8"/>
    <x v="8"/>
    <x v="2"/>
    <s v="Chairs"/>
    <s v="S007"/>
    <x v="4"/>
    <x v="0"/>
    <n v="98"/>
    <x v="133"/>
    <n v="3593268"/>
    <n v="75"/>
    <n v="173"/>
    <s v="E020"/>
    <m/>
    <x v="3"/>
    <x v="0"/>
    <s v="Regular Transaction"/>
    <s v="OK"/>
    <s v="OK"/>
    <s v="OK"/>
    <s v="OK"/>
    <s v="OK"/>
    <s v="OK"/>
    <s v="OK"/>
    <s v="OK"/>
    <s v="OK"/>
    <s v="OK"/>
  </r>
  <r>
    <x v="1371"/>
    <x v="254"/>
    <x v="6"/>
    <x v="6"/>
    <x v="1"/>
    <s v="Files"/>
    <s v="S009"/>
    <x v="4"/>
    <x v="0"/>
    <n v="88"/>
    <x v="1351"/>
    <n v="1921392"/>
    <n v="461"/>
    <n v="549"/>
    <s v="E007"/>
    <m/>
    <x v="1"/>
    <x v="2"/>
    <s v="Regular Transaction"/>
    <s v="OK"/>
    <s v="OK"/>
    <s v="OK"/>
    <s v="OK"/>
    <s v="OK"/>
    <s v="OK"/>
    <s v="OK"/>
    <s v="OK"/>
    <s v="OK"/>
    <s v="OK"/>
  </r>
  <r>
    <x v="1372"/>
    <x v="26"/>
    <x v="8"/>
    <x v="8"/>
    <x v="2"/>
    <s v="Chairs"/>
    <s v="S005"/>
    <x v="3"/>
    <x v="0"/>
    <n v="75"/>
    <x v="1352"/>
    <n v="1739625"/>
    <n v="94"/>
    <n v="169"/>
    <s v="E012"/>
    <m/>
    <x v="0"/>
    <x v="0"/>
    <s v="Regular Transaction"/>
    <s v="OK"/>
    <s v="OK"/>
    <s v="OK"/>
    <s v="OK"/>
    <s v="OK"/>
    <s v="OK"/>
    <s v="OK"/>
    <s v="OK"/>
    <s v="OK"/>
    <s v="OK"/>
  </r>
  <r>
    <x v="1373"/>
    <x v="627"/>
    <x v="0"/>
    <x v="0"/>
    <x v="0"/>
    <s v="Accessories"/>
    <s v="S004"/>
    <x v="0"/>
    <x v="1"/>
    <n v="40"/>
    <x v="1353"/>
    <n v="697280"/>
    <n v="457"/>
    <n v="497"/>
    <s v="E014"/>
    <m/>
    <x v="2"/>
    <x v="1"/>
    <s v="Regular Transaction"/>
    <s v="OK"/>
    <s v="OK"/>
    <s v="OK"/>
    <s v="OK"/>
    <s v="OK"/>
    <s v="OK"/>
    <s v="OK"/>
    <s v="OK"/>
    <s v="OK"/>
    <s v="OK"/>
  </r>
  <r>
    <x v="1374"/>
    <x v="488"/>
    <x v="1"/>
    <x v="1"/>
    <x v="0"/>
    <s v="Computers"/>
    <s v="S004"/>
    <x v="0"/>
    <x v="0"/>
    <n v="35"/>
    <x v="1354"/>
    <n v="1734705"/>
    <n v="282"/>
    <n v="317"/>
    <s v="E002"/>
    <m/>
    <x v="0"/>
    <x v="0"/>
    <s v="Regular Transaction"/>
    <s v="OK"/>
    <s v="OK"/>
    <s v="OK"/>
    <s v="OK"/>
    <s v="OK"/>
    <s v="OK"/>
    <s v="OK"/>
    <s v="OK"/>
    <s v="OK"/>
    <s v="OK"/>
  </r>
  <r>
    <x v="1375"/>
    <x v="628"/>
    <x v="8"/>
    <x v="8"/>
    <x v="2"/>
    <s v="Chairs"/>
    <s v="S007"/>
    <x v="2"/>
    <x v="3"/>
    <n v="99"/>
    <x v="1355"/>
    <n v="3086226"/>
    <n v="368"/>
    <n v="269"/>
    <s v="E011"/>
    <s v="C0400"/>
    <x v="1"/>
    <x v="0"/>
    <s v="Regular Transaction"/>
    <s v="OK"/>
    <s v="OK"/>
    <s v="OK"/>
    <s v="OK"/>
    <s v="OK"/>
    <s v="OK"/>
    <s v="OK"/>
    <s v="OK"/>
    <s v="OK"/>
    <s v="OK"/>
  </r>
  <r>
    <x v="1376"/>
    <x v="335"/>
    <x v="9"/>
    <x v="9"/>
    <x v="0"/>
    <s v="Accessories"/>
    <s v="S018"/>
    <x v="2"/>
    <x v="0"/>
    <n v="31"/>
    <x v="1356"/>
    <n v="1192694"/>
    <n v="344"/>
    <n v="375"/>
    <s v="E017"/>
    <m/>
    <x v="0"/>
    <x v="0"/>
    <s v="Regular Transaction"/>
    <s v="OK"/>
    <s v="OK"/>
    <s v="OK"/>
    <s v="OK"/>
    <s v="OK"/>
    <s v="OK"/>
    <s v="OK"/>
    <s v="OK"/>
    <s v="OK"/>
    <s v="OK"/>
  </r>
  <r>
    <x v="1377"/>
    <x v="41"/>
    <x v="7"/>
    <x v="7"/>
    <x v="0"/>
    <s v="Printers"/>
    <s v="S018"/>
    <x v="1"/>
    <x v="1"/>
    <n v="70"/>
    <x v="1357"/>
    <n v="776230"/>
    <n v="318"/>
    <n v="248"/>
    <s v="E015"/>
    <m/>
    <x v="1"/>
    <x v="2"/>
    <s v="Regular Transaction"/>
    <s v="OK"/>
    <s v="OK"/>
    <s v="OK"/>
    <s v="OK"/>
    <s v="OK"/>
    <s v="OK"/>
    <s v="OK"/>
    <s v="OK"/>
    <s v="OK"/>
    <s v="OK"/>
  </r>
  <r>
    <x v="1378"/>
    <x v="629"/>
    <x v="0"/>
    <x v="0"/>
    <x v="0"/>
    <s v="Accessories"/>
    <s v="S016"/>
    <x v="0"/>
    <x v="2"/>
    <n v="88"/>
    <x v="1358"/>
    <n v="1063128"/>
    <n v="61"/>
    <n v="149"/>
    <s v="E011"/>
    <m/>
    <x v="2"/>
    <x v="2"/>
    <s v="Regular Transaction"/>
    <s v="OK"/>
    <s v="OK"/>
    <s v="OK"/>
    <s v="OK"/>
    <s v="OK"/>
    <s v="OK"/>
    <s v="OK"/>
    <s v="OK"/>
    <s v="OK"/>
    <s v="OK"/>
  </r>
  <r>
    <x v="1379"/>
    <x v="284"/>
    <x v="0"/>
    <x v="0"/>
    <x v="0"/>
    <s v="Accessories"/>
    <s v="S009"/>
    <x v="1"/>
    <x v="2"/>
    <n v="24"/>
    <x v="1359"/>
    <n v="1158936"/>
    <n v="175"/>
    <n v="199"/>
    <s v="E012"/>
    <m/>
    <x v="3"/>
    <x v="1"/>
    <s v="Regular Transaction"/>
    <s v="OK"/>
    <s v="OK"/>
    <s v="OK"/>
    <s v="OK"/>
    <s v="OK"/>
    <s v="OK"/>
    <s v="OK"/>
    <s v="OK"/>
    <s v="OK"/>
    <s v="OK"/>
  </r>
  <r>
    <x v="1380"/>
    <x v="498"/>
    <x v="9"/>
    <x v="9"/>
    <x v="0"/>
    <s v="Accessories"/>
    <s v="S019"/>
    <x v="4"/>
    <x v="1"/>
    <n v="65"/>
    <x v="1360"/>
    <n v="882960"/>
    <n v="323"/>
    <n v="258"/>
    <s v="E017"/>
    <m/>
    <x v="2"/>
    <x v="2"/>
    <s v="Regular Transaction"/>
    <s v="OK"/>
    <s v="OK"/>
    <s v="OK"/>
    <s v="OK"/>
    <s v="OK"/>
    <s v="OK"/>
    <s v="OK"/>
    <s v="OK"/>
    <s v="OK"/>
    <s v="OK"/>
  </r>
  <r>
    <x v="1381"/>
    <x v="172"/>
    <x v="4"/>
    <x v="4"/>
    <x v="1"/>
    <s v="Writing"/>
    <s v="S015"/>
    <x v="3"/>
    <x v="0"/>
    <n v="33"/>
    <x v="1361"/>
    <n v="589413"/>
    <n v="105"/>
    <n v="138"/>
    <s v="E017"/>
    <m/>
    <x v="2"/>
    <x v="0"/>
    <s v="Regular Transaction"/>
    <s v="OK"/>
    <s v="OK"/>
    <s v="OK"/>
    <s v="OK"/>
    <s v="OK"/>
    <s v="OK"/>
    <s v="OK"/>
    <s v="OK"/>
    <s v="OK"/>
    <s v="OK"/>
  </r>
  <r>
    <x v="1382"/>
    <x v="59"/>
    <x v="1"/>
    <x v="1"/>
    <x v="0"/>
    <s v="Computers"/>
    <s v="S010"/>
    <x v="2"/>
    <x v="3"/>
    <n v="33"/>
    <x v="1362"/>
    <n v="422763"/>
    <n v="178"/>
    <n v="145"/>
    <s v="E003"/>
    <s v="C0500"/>
    <x v="3"/>
    <x v="0"/>
    <s v="Regular Transaction"/>
    <s v="OK"/>
    <s v="OK"/>
    <s v="OK"/>
    <s v="OK"/>
    <s v="OK"/>
    <s v="OK"/>
    <s v="OK"/>
    <s v="OK"/>
    <s v="OK"/>
    <s v="OK"/>
  </r>
  <r>
    <x v="1383"/>
    <x v="280"/>
    <x v="9"/>
    <x v="9"/>
    <x v="0"/>
    <s v="Accessories"/>
    <s v="S012"/>
    <x v="3"/>
    <x v="0"/>
    <n v="3"/>
    <x v="1363"/>
    <n v="19872"/>
    <n v="69"/>
    <n v="72"/>
    <s v="E006"/>
    <m/>
    <x v="1"/>
    <x v="0"/>
    <s v="Regular Transaction"/>
    <s v="OK"/>
    <s v="OK"/>
    <s v="OK"/>
    <s v="OK"/>
    <s v="OK"/>
    <s v="OK"/>
    <s v="OK"/>
    <s v="OK"/>
    <s v="OK"/>
    <s v="OK"/>
  </r>
  <r>
    <x v="1384"/>
    <x v="345"/>
    <x v="4"/>
    <x v="4"/>
    <x v="1"/>
    <s v="Writing"/>
    <s v="S017"/>
    <x v="4"/>
    <x v="1"/>
    <n v="22"/>
    <x v="1364"/>
    <n v="697400"/>
    <n v="364"/>
    <n v="342"/>
    <s v="E009"/>
    <m/>
    <x v="2"/>
    <x v="2"/>
    <s v="Regular Transaction"/>
    <s v="OK"/>
    <s v="OK"/>
    <s v="OK"/>
    <s v="OK"/>
    <s v="OK"/>
    <s v="OK"/>
    <s v="OK"/>
    <s v="OK"/>
    <s v="OK"/>
    <s v="OK"/>
  </r>
  <r>
    <x v="1385"/>
    <x v="19"/>
    <x v="8"/>
    <x v="8"/>
    <x v="2"/>
    <s v="Chairs"/>
    <s v="S015"/>
    <x v="2"/>
    <x v="0"/>
    <n v="32"/>
    <x v="1365"/>
    <n v="275328"/>
    <n v="332"/>
    <n v="364"/>
    <s v="E020"/>
    <m/>
    <x v="2"/>
    <x v="2"/>
    <s v="Regular Transaction"/>
    <s v="OK"/>
    <s v="OK"/>
    <s v="OK"/>
    <s v="OK"/>
    <s v="OK"/>
    <s v="OK"/>
    <s v="OK"/>
    <s v="OK"/>
    <s v="OK"/>
    <s v="OK"/>
  </r>
  <r>
    <x v="1386"/>
    <x v="196"/>
    <x v="8"/>
    <x v="8"/>
    <x v="2"/>
    <s v="Chairs"/>
    <s v="S001"/>
    <x v="1"/>
    <x v="3"/>
    <n v="51"/>
    <x v="1366"/>
    <n v="507603"/>
    <n v="276"/>
    <n v="225"/>
    <s v="E018"/>
    <s v="C0166"/>
    <x v="0"/>
    <x v="1"/>
    <s v="Regular Transaction"/>
    <s v="OK"/>
    <s v="OK"/>
    <s v="OK"/>
    <s v="OK"/>
    <s v="OK"/>
    <s v="OK"/>
    <s v="OK"/>
    <s v="OK"/>
    <s v="OK"/>
    <s v="OK"/>
  </r>
  <r>
    <x v="1387"/>
    <x v="351"/>
    <x v="6"/>
    <x v="6"/>
    <x v="1"/>
    <s v="Files"/>
    <s v="S002"/>
    <x v="0"/>
    <x v="3"/>
    <n v="39"/>
    <x v="1367"/>
    <n v="736125"/>
    <n v="143"/>
    <n v="104"/>
    <s v="E006"/>
    <s v="C0333"/>
    <x v="1"/>
    <x v="2"/>
    <s v="Regular Transaction"/>
    <s v="OK"/>
    <s v="OK"/>
    <s v="OK"/>
    <s v="OK"/>
    <s v="OK"/>
    <s v="OK"/>
    <s v="OK"/>
    <s v="OK"/>
    <s v="OK"/>
    <s v="OK"/>
  </r>
  <r>
    <x v="1388"/>
    <x v="429"/>
    <x v="6"/>
    <x v="6"/>
    <x v="1"/>
    <s v="Files"/>
    <s v="S001"/>
    <x v="2"/>
    <x v="3"/>
    <n v="98"/>
    <x v="1368"/>
    <n v="4724188"/>
    <n v="418"/>
    <n v="320"/>
    <s v="E006"/>
    <s v="C0495"/>
    <x v="2"/>
    <x v="0"/>
    <s v="Regular Transaction"/>
    <s v="OK"/>
    <s v="OK"/>
    <s v="OK"/>
    <s v="OK"/>
    <s v="OK"/>
    <s v="OK"/>
    <s v="OK"/>
    <s v="OK"/>
    <s v="OK"/>
    <s v="OK"/>
  </r>
  <r>
    <x v="1389"/>
    <x v="598"/>
    <x v="7"/>
    <x v="7"/>
    <x v="0"/>
    <s v="Printers"/>
    <s v="S006"/>
    <x v="3"/>
    <x v="1"/>
    <n v="22"/>
    <x v="1369"/>
    <n v="425920"/>
    <n v="205"/>
    <n v="183"/>
    <s v="E017"/>
    <m/>
    <x v="0"/>
    <x v="0"/>
    <s v="Regular Transaction"/>
    <s v="OK"/>
    <s v="OK"/>
    <s v="OK"/>
    <s v="OK"/>
    <s v="OK"/>
    <s v="OK"/>
    <s v="OK"/>
    <s v="OK"/>
    <s v="OK"/>
    <s v="OK"/>
  </r>
  <r>
    <x v="1390"/>
    <x v="551"/>
    <x v="6"/>
    <x v="6"/>
    <x v="1"/>
    <s v="Files"/>
    <s v="S007"/>
    <x v="3"/>
    <x v="0"/>
    <n v="5"/>
    <x v="1370"/>
    <n v="197015"/>
    <n v="488"/>
    <n v="493"/>
    <s v="E020"/>
    <m/>
    <x v="3"/>
    <x v="2"/>
    <s v="Regular Transaction"/>
    <s v="OK"/>
    <s v="OK"/>
    <s v="OK"/>
    <s v="OK"/>
    <s v="OK"/>
    <s v="OK"/>
    <s v="OK"/>
    <s v="OK"/>
    <s v="OK"/>
    <s v="OK"/>
  </r>
  <r>
    <x v="1391"/>
    <x v="630"/>
    <x v="5"/>
    <x v="5"/>
    <x v="2"/>
    <s v="Desks"/>
    <s v="S011"/>
    <x v="4"/>
    <x v="2"/>
    <n v="97"/>
    <x v="1371"/>
    <n v="1618154"/>
    <n v="51"/>
    <n v="148"/>
    <s v="E001"/>
    <m/>
    <x v="1"/>
    <x v="1"/>
    <s v="Regular Transaction"/>
    <s v="OK"/>
    <s v="OK"/>
    <s v="OK"/>
    <s v="OK"/>
    <s v="OK"/>
    <s v="OK"/>
    <s v="OK"/>
    <s v="OK"/>
    <s v="OK"/>
    <s v="OK"/>
  </r>
  <r>
    <x v="1392"/>
    <x v="469"/>
    <x v="4"/>
    <x v="4"/>
    <x v="1"/>
    <s v="Writing"/>
    <s v="S016"/>
    <x v="2"/>
    <x v="2"/>
    <n v="66"/>
    <x v="1372"/>
    <n v="1435566"/>
    <n v="160"/>
    <n v="226"/>
    <s v="E006"/>
    <m/>
    <x v="1"/>
    <x v="1"/>
    <s v="Regular Transaction"/>
    <s v="OK"/>
    <s v="OK"/>
    <s v="OK"/>
    <s v="OK"/>
    <s v="OK"/>
    <s v="OK"/>
    <s v="OK"/>
    <s v="OK"/>
    <s v="OK"/>
    <s v="OK"/>
  </r>
  <r>
    <x v="1393"/>
    <x v="576"/>
    <x v="2"/>
    <x v="2"/>
    <x v="0"/>
    <s v="Displays"/>
    <s v="S019"/>
    <x v="4"/>
    <x v="2"/>
    <n v="99"/>
    <x v="1373"/>
    <n v="4492719"/>
    <n v="153"/>
    <n v="252"/>
    <s v="E011"/>
    <m/>
    <x v="2"/>
    <x v="1"/>
    <s v="Regular Transaction"/>
    <s v="OK"/>
    <s v="OK"/>
    <s v="OK"/>
    <s v="OK"/>
    <s v="OK"/>
    <s v="OK"/>
    <s v="OK"/>
    <s v="OK"/>
    <s v="OK"/>
    <s v="OK"/>
  </r>
  <r>
    <x v="1394"/>
    <x v="446"/>
    <x v="7"/>
    <x v="7"/>
    <x v="0"/>
    <s v="Printers"/>
    <s v="S009"/>
    <x v="2"/>
    <x v="3"/>
    <n v="81"/>
    <x v="1374"/>
    <n v="3340764"/>
    <n v="253"/>
    <n v="172"/>
    <s v="E007"/>
    <s v="C0318"/>
    <x v="3"/>
    <x v="1"/>
    <s v="Regular Transaction"/>
    <s v="OK"/>
    <s v="OK"/>
    <s v="OK"/>
    <s v="OK"/>
    <s v="OK"/>
    <s v="OK"/>
    <s v="OK"/>
    <s v="OK"/>
    <s v="OK"/>
    <s v="OK"/>
  </r>
  <r>
    <x v="1395"/>
    <x v="176"/>
    <x v="0"/>
    <x v="0"/>
    <x v="0"/>
    <s v="Accessories"/>
    <s v="S011"/>
    <x v="0"/>
    <x v="0"/>
    <n v="22"/>
    <x v="1375"/>
    <n v="23122"/>
    <n v="231"/>
    <n v="253"/>
    <s v="E014"/>
    <m/>
    <x v="2"/>
    <x v="1"/>
    <s v="Regular Transaction"/>
    <s v="OK"/>
    <s v="OK"/>
    <s v="OK"/>
    <s v="OK"/>
    <s v="OK"/>
    <s v="OK"/>
    <s v="OK"/>
    <s v="OK"/>
    <s v="OK"/>
    <s v="OK"/>
  </r>
  <r>
    <x v="1396"/>
    <x v="171"/>
    <x v="2"/>
    <x v="2"/>
    <x v="0"/>
    <s v="Displays"/>
    <s v="S014"/>
    <x v="1"/>
    <x v="0"/>
    <n v="86"/>
    <x v="1376"/>
    <n v="1351834"/>
    <n v="176"/>
    <n v="262"/>
    <s v="E015"/>
    <m/>
    <x v="0"/>
    <x v="0"/>
    <s v="Regular Transaction"/>
    <s v="OK"/>
    <s v="OK"/>
    <s v="OK"/>
    <s v="OK"/>
    <s v="OK"/>
    <s v="OK"/>
    <s v="OK"/>
    <s v="OK"/>
    <s v="OK"/>
    <s v="OK"/>
  </r>
  <r>
    <x v="1397"/>
    <x v="306"/>
    <x v="6"/>
    <x v="6"/>
    <x v="1"/>
    <s v="Files"/>
    <s v="S009"/>
    <x v="4"/>
    <x v="3"/>
    <n v="77"/>
    <x v="1377"/>
    <n v="2368828"/>
    <n v="439"/>
    <n v="362"/>
    <s v="E015"/>
    <s v="C0058"/>
    <x v="1"/>
    <x v="1"/>
    <s v="Regular Transaction"/>
    <s v="OK"/>
    <s v="OK"/>
    <s v="OK"/>
    <s v="OK"/>
    <s v="OK"/>
    <s v="OK"/>
    <s v="OK"/>
    <s v="OK"/>
    <s v="OK"/>
    <s v="OK"/>
  </r>
  <r>
    <x v="1398"/>
    <x v="123"/>
    <x v="9"/>
    <x v="9"/>
    <x v="0"/>
    <s v="Accessories"/>
    <s v="S020"/>
    <x v="3"/>
    <x v="0"/>
    <n v="53"/>
    <x v="1378"/>
    <n v="2137490"/>
    <n v="318"/>
    <n v="371"/>
    <s v="E016"/>
    <m/>
    <x v="2"/>
    <x v="2"/>
    <s v="Regular Transaction"/>
    <s v="OK"/>
    <s v="OK"/>
    <s v="OK"/>
    <s v="OK"/>
    <s v="OK"/>
    <s v="OK"/>
    <s v="OK"/>
    <s v="OK"/>
    <s v="OK"/>
    <s v="OK"/>
  </r>
  <r>
    <x v="1399"/>
    <x v="364"/>
    <x v="0"/>
    <x v="0"/>
    <x v="0"/>
    <s v="Accessories"/>
    <s v="S001"/>
    <x v="4"/>
    <x v="2"/>
    <n v="75"/>
    <x v="1379"/>
    <n v="3410175"/>
    <n v="413"/>
    <n v="488"/>
    <s v="E006"/>
    <m/>
    <x v="3"/>
    <x v="2"/>
    <s v="Regular Transaction"/>
    <s v="OK"/>
    <s v="OK"/>
    <s v="OK"/>
    <s v="OK"/>
    <s v="OK"/>
    <s v="OK"/>
    <s v="OK"/>
    <s v="OK"/>
    <s v="OK"/>
    <s v="OK"/>
  </r>
  <r>
    <x v="1400"/>
    <x v="430"/>
    <x v="5"/>
    <x v="5"/>
    <x v="2"/>
    <s v="Desks"/>
    <s v="S005"/>
    <x v="2"/>
    <x v="2"/>
    <n v="19"/>
    <x v="1380"/>
    <n v="849148"/>
    <n v="176"/>
    <n v="195"/>
    <s v="E014"/>
    <m/>
    <x v="1"/>
    <x v="1"/>
    <s v="Regular Transaction"/>
    <s v="OK"/>
    <s v="OK"/>
    <s v="OK"/>
    <s v="OK"/>
    <s v="OK"/>
    <s v="OK"/>
    <s v="OK"/>
    <s v="OK"/>
    <s v="OK"/>
    <s v="OK"/>
  </r>
  <r>
    <x v="1401"/>
    <x v="631"/>
    <x v="3"/>
    <x v="3"/>
    <x v="1"/>
    <s v="Books"/>
    <s v="S014"/>
    <x v="0"/>
    <x v="2"/>
    <n v="93"/>
    <x v="1381"/>
    <n v="3961614"/>
    <n v="85"/>
    <n v="178"/>
    <s v="E013"/>
    <m/>
    <x v="0"/>
    <x v="1"/>
    <s v="Regular Transaction"/>
    <s v="OK"/>
    <s v="OK"/>
    <s v="OK"/>
    <s v="OK"/>
    <s v="OK"/>
    <s v="OK"/>
    <s v="OK"/>
    <s v="OK"/>
    <s v="OK"/>
    <s v="OK"/>
  </r>
  <r>
    <x v="1402"/>
    <x v="632"/>
    <x v="0"/>
    <x v="0"/>
    <x v="0"/>
    <s v="Accessories"/>
    <s v="S011"/>
    <x v="2"/>
    <x v="2"/>
    <n v="34"/>
    <x v="1382"/>
    <n v="1257422"/>
    <n v="261"/>
    <n v="295"/>
    <s v="E004"/>
    <m/>
    <x v="2"/>
    <x v="1"/>
    <s v="Regular Transaction"/>
    <s v="OK"/>
    <s v="OK"/>
    <s v="OK"/>
    <s v="OK"/>
    <s v="OK"/>
    <s v="OK"/>
    <s v="OK"/>
    <s v="OK"/>
    <s v="OK"/>
    <s v="OK"/>
  </r>
  <r>
    <x v="1403"/>
    <x v="69"/>
    <x v="9"/>
    <x v="9"/>
    <x v="0"/>
    <s v="Accessories"/>
    <s v="S009"/>
    <x v="2"/>
    <x v="2"/>
    <n v="30"/>
    <x v="1383"/>
    <n v="74430"/>
    <n v="460"/>
    <n v="490"/>
    <s v="E013"/>
    <m/>
    <x v="0"/>
    <x v="2"/>
    <s v="Regular Transaction"/>
    <s v="OK"/>
    <s v="OK"/>
    <s v="OK"/>
    <s v="OK"/>
    <s v="OK"/>
    <s v="OK"/>
    <s v="OK"/>
    <s v="OK"/>
    <s v="OK"/>
    <s v="OK"/>
  </r>
  <r>
    <x v="1404"/>
    <x v="156"/>
    <x v="6"/>
    <x v="6"/>
    <x v="1"/>
    <s v="Files"/>
    <s v="S006"/>
    <x v="4"/>
    <x v="2"/>
    <n v="33"/>
    <x v="1384"/>
    <n v="1595055"/>
    <n v="336"/>
    <n v="369"/>
    <s v="E019"/>
    <m/>
    <x v="0"/>
    <x v="2"/>
    <s v="Regular Transaction"/>
    <s v="OK"/>
    <s v="OK"/>
    <s v="OK"/>
    <s v="OK"/>
    <s v="OK"/>
    <s v="OK"/>
    <s v="OK"/>
    <s v="OK"/>
    <s v="OK"/>
    <s v="OK"/>
  </r>
  <r>
    <x v="1405"/>
    <x v="287"/>
    <x v="5"/>
    <x v="5"/>
    <x v="2"/>
    <s v="Desks"/>
    <s v="S003"/>
    <x v="3"/>
    <x v="1"/>
    <n v="13"/>
    <x v="1385"/>
    <n v="61737"/>
    <n v="103"/>
    <n v="90"/>
    <s v="E019"/>
    <m/>
    <x v="1"/>
    <x v="0"/>
    <s v="Regular Transaction"/>
    <s v="OK"/>
    <s v="OK"/>
    <s v="OK"/>
    <s v="OK"/>
    <s v="OK"/>
    <s v="OK"/>
    <s v="OK"/>
    <s v="OK"/>
    <s v="OK"/>
    <s v="OK"/>
  </r>
  <r>
    <x v="1406"/>
    <x v="374"/>
    <x v="5"/>
    <x v="5"/>
    <x v="2"/>
    <s v="Desks"/>
    <s v="S012"/>
    <x v="4"/>
    <x v="1"/>
    <n v="3"/>
    <x v="1386"/>
    <n v="21432"/>
    <n v="140"/>
    <n v="143"/>
    <s v="E010"/>
    <m/>
    <x v="0"/>
    <x v="2"/>
    <s v="Regular Transaction"/>
    <s v="OK"/>
    <s v="OK"/>
    <s v="OK"/>
    <s v="OK"/>
    <s v="OK"/>
    <s v="OK"/>
    <s v="OK"/>
    <s v="OK"/>
    <s v="OK"/>
    <s v="OK"/>
  </r>
  <r>
    <x v="1407"/>
    <x v="633"/>
    <x v="6"/>
    <x v="6"/>
    <x v="1"/>
    <s v="Files"/>
    <s v="S009"/>
    <x v="2"/>
    <x v="3"/>
    <n v="23"/>
    <x v="1387"/>
    <n v="907097"/>
    <n v="170"/>
    <n v="147"/>
    <s v="E002"/>
    <s v="C0166"/>
    <x v="2"/>
    <x v="0"/>
    <s v="Regular Transaction"/>
    <s v="OK"/>
    <s v="OK"/>
    <s v="OK"/>
    <s v="OK"/>
    <s v="OK"/>
    <s v="OK"/>
    <s v="OK"/>
    <s v="OK"/>
    <s v="OK"/>
    <s v="OK"/>
  </r>
  <r>
    <x v="1408"/>
    <x v="29"/>
    <x v="3"/>
    <x v="3"/>
    <x v="1"/>
    <s v="Books"/>
    <s v="S001"/>
    <x v="4"/>
    <x v="2"/>
    <n v="15"/>
    <x v="1388"/>
    <n v="233385"/>
    <n v="363"/>
    <n v="378"/>
    <s v="E006"/>
    <m/>
    <x v="2"/>
    <x v="0"/>
    <s v="Regular Transaction"/>
    <s v="OK"/>
    <s v="OK"/>
    <s v="OK"/>
    <s v="OK"/>
    <s v="OK"/>
    <s v="OK"/>
    <s v="OK"/>
    <s v="OK"/>
    <s v="OK"/>
    <s v="OK"/>
  </r>
  <r>
    <x v="1409"/>
    <x v="154"/>
    <x v="1"/>
    <x v="1"/>
    <x v="0"/>
    <s v="Computers"/>
    <s v="S010"/>
    <x v="1"/>
    <x v="1"/>
    <n v="45"/>
    <x v="1389"/>
    <n v="1623645"/>
    <n v="201"/>
    <n v="246"/>
    <s v="E008"/>
    <m/>
    <x v="2"/>
    <x v="0"/>
    <s v="Regular Transaction"/>
    <s v="OK"/>
    <s v="OK"/>
    <s v="OK"/>
    <s v="OK"/>
    <s v="OK"/>
    <s v="OK"/>
    <s v="OK"/>
    <s v="OK"/>
    <s v="OK"/>
    <s v="OK"/>
  </r>
  <r>
    <x v="1410"/>
    <x v="634"/>
    <x v="3"/>
    <x v="3"/>
    <x v="1"/>
    <s v="Books"/>
    <s v="S018"/>
    <x v="2"/>
    <x v="1"/>
    <n v="53"/>
    <x v="1390"/>
    <n v="892891"/>
    <n v="312"/>
    <n v="259"/>
    <s v="E009"/>
    <m/>
    <x v="2"/>
    <x v="0"/>
    <s v="Regular Transaction"/>
    <s v="OK"/>
    <s v="OK"/>
    <s v="OK"/>
    <s v="OK"/>
    <s v="OK"/>
    <s v="OK"/>
    <s v="OK"/>
    <s v="OK"/>
    <s v="OK"/>
    <s v="OK"/>
  </r>
  <r>
    <x v="1411"/>
    <x v="425"/>
    <x v="2"/>
    <x v="2"/>
    <x v="0"/>
    <s v="Displays"/>
    <s v="S009"/>
    <x v="2"/>
    <x v="0"/>
    <n v="76"/>
    <x v="1391"/>
    <n v="3450172"/>
    <n v="259"/>
    <n v="335"/>
    <s v="E019"/>
    <m/>
    <x v="1"/>
    <x v="1"/>
    <s v="Regular Transaction"/>
    <s v="OK"/>
    <s v="OK"/>
    <s v="OK"/>
    <s v="OK"/>
    <s v="OK"/>
    <s v="OK"/>
    <s v="OK"/>
    <s v="OK"/>
    <s v="OK"/>
    <s v="OK"/>
  </r>
  <r>
    <x v="1412"/>
    <x v="521"/>
    <x v="3"/>
    <x v="3"/>
    <x v="1"/>
    <s v="Books"/>
    <s v="S012"/>
    <x v="0"/>
    <x v="3"/>
    <n v="12"/>
    <x v="1392"/>
    <n v="178212"/>
    <n v="204"/>
    <n v="192"/>
    <s v="E010"/>
    <s v="C0031"/>
    <x v="3"/>
    <x v="0"/>
    <s v="Regular Transaction"/>
    <s v="OK"/>
    <s v="OK"/>
    <s v="OK"/>
    <s v="OK"/>
    <s v="OK"/>
    <s v="OK"/>
    <s v="OK"/>
    <s v="OK"/>
    <s v="OK"/>
    <s v="OK"/>
  </r>
  <r>
    <x v="1413"/>
    <x v="573"/>
    <x v="9"/>
    <x v="9"/>
    <x v="0"/>
    <s v="Accessories"/>
    <s v="S019"/>
    <x v="1"/>
    <x v="3"/>
    <n v="93"/>
    <x v="1393"/>
    <n v="94953"/>
    <n v="244"/>
    <n v="151"/>
    <s v="E016"/>
    <s v="C0336"/>
    <x v="1"/>
    <x v="1"/>
    <s v="Regular Transaction"/>
    <s v="OK"/>
    <s v="OK"/>
    <s v="OK"/>
    <s v="OK"/>
    <s v="OK"/>
    <s v="OK"/>
    <s v="OK"/>
    <s v="OK"/>
    <s v="OK"/>
    <s v="OK"/>
  </r>
  <r>
    <x v="1414"/>
    <x v="635"/>
    <x v="1"/>
    <x v="1"/>
    <x v="0"/>
    <s v="Computers"/>
    <s v="S009"/>
    <x v="3"/>
    <x v="1"/>
    <n v="52"/>
    <x v="1394"/>
    <n v="921180"/>
    <n v="176"/>
    <n v="228"/>
    <s v="E002"/>
    <m/>
    <x v="1"/>
    <x v="1"/>
    <s v="Regular Transaction"/>
    <s v="OK"/>
    <s v="OK"/>
    <s v="OK"/>
    <s v="OK"/>
    <s v="OK"/>
    <s v="OK"/>
    <s v="OK"/>
    <s v="OK"/>
    <s v="OK"/>
    <s v="OK"/>
  </r>
  <r>
    <x v="1415"/>
    <x v="325"/>
    <x v="7"/>
    <x v="7"/>
    <x v="0"/>
    <s v="Printers"/>
    <s v="S016"/>
    <x v="2"/>
    <x v="1"/>
    <n v="81"/>
    <x v="1395"/>
    <n v="48276"/>
    <n v="246"/>
    <n v="165"/>
    <s v="E002"/>
    <m/>
    <x v="2"/>
    <x v="1"/>
    <s v="Regular Transaction"/>
    <s v="OK"/>
    <s v="OK"/>
    <s v="OK"/>
    <s v="OK"/>
    <s v="OK"/>
    <s v="OK"/>
    <s v="OK"/>
    <s v="OK"/>
    <s v="OK"/>
    <s v="OK"/>
  </r>
  <r>
    <x v="1416"/>
    <x v="636"/>
    <x v="8"/>
    <x v="8"/>
    <x v="2"/>
    <s v="Chairs"/>
    <s v="S017"/>
    <x v="3"/>
    <x v="0"/>
    <n v="1"/>
    <x v="1396"/>
    <n v="40936"/>
    <n v="376"/>
    <n v="377"/>
    <s v="E019"/>
    <m/>
    <x v="2"/>
    <x v="1"/>
    <s v="Regular Transaction"/>
    <s v="OK"/>
    <s v="OK"/>
    <s v="OK"/>
    <s v="OK"/>
    <s v="OK"/>
    <s v="OK"/>
    <s v="OK"/>
    <s v="OK"/>
    <s v="OK"/>
    <s v="OK"/>
  </r>
  <r>
    <x v="1417"/>
    <x v="637"/>
    <x v="7"/>
    <x v="7"/>
    <x v="0"/>
    <s v="Printers"/>
    <s v="S016"/>
    <x v="0"/>
    <x v="0"/>
    <n v="73"/>
    <x v="1397"/>
    <n v="2966209"/>
    <n v="418"/>
    <n v="491"/>
    <s v="E010"/>
    <m/>
    <x v="2"/>
    <x v="0"/>
    <s v="Regular Transaction"/>
    <s v="OK"/>
    <s v="OK"/>
    <s v="OK"/>
    <s v="OK"/>
    <s v="OK"/>
    <s v="OK"/>
    <s v="OK"/>
    <s v="OK"/>
    <s v="OK"/>
    <s v="OK"/>
  </r>
  <r>
    <x v="1418"/>
    <x v="150"/>
    <x v="1"/>
    <x v="1"/>
    <x v="0"/>
    <s v="Computers"/>
    <s v="S018"/>
    <x v="3"/>
    <x v="1"/>
    <n v="22"/>
    <x v="1398"/>
    <n v="199056"/>
    <n v="449"/>
    <n v="471"/>
    <s v="E020"/>
    <m/>
    <x v="2"/>
    <x v="1"/>
    <s v="Regular Transaction"/>
    <s v="OK"/>
    <s v="OK"/>
    <s v="OK"/>
    <s v="OK"/>
    <s v="OK"/>
    <s v="OK"/>
    <s v="OK"/>
    <s v="OK"/>
    <s v="OK"/>
    <s v="OK"/>
  </r>
  <r>
    <x v="1419"/>
    <x v="509"/>
    <x v="4"/>
    <x v="4"/>
    <x v="1"/>
    <s v="Writing"/>
    <s v="S013"/>
    <x v="3"/>
    <x v="0"/>
    <n v="19"/>
    <x v="1399"/>
    <n v="291916"/>
    <n v="225"/>
    <n v="244"/>
    <s v="E018"/>
    <m/>
    <x v="3"/>
    <x v="0"/>
    <s v="Regular Transaction"/>
    <s v="OK"/>
    <s v="OK"/>
    <s v="OK"/>
    <s v="OK"/>
    <s v="OK"/>
    <s v="OK"/>
    <s v="OK"/>
    <s v="OK"/>
    <s v="OK"/>
    <s v="OK"/>
  </r>
  <r>
    <x v="1420"/>
    <x v="510"/>
    <x v="0"/>
    <x v="0"/>
    <x v="0"/>
    <s v="Accessories"/>
    <s v="S020"/>
    <x v="1"/>
    <x v="3"/>
    <n v="80"/>
    <x v="1400"/>
    <n v="3921680"/>
    <n v="408"/>
    <n v="328"/>
    <s v="E008"/>
    <s v="C0154"/>
    <x v="0"/>
    <x v="0"/>
    <s v="Regular Transaction"/>
    <s v="OK"/>
    <s v="OK"/>
    <s v="OK"/>
    <s v="OK"/>
    <s v="OK"/>
    <s v="OK"/>
    <s v="OK"/>
    <s v="OK"/>
    <s v="OK"/>
    <s v="OK"/>
  </r>
  <r>
    <x v="1421"/>
    <x v="632"/>
    <x v="0"/>
    <x v="0"/>
    <x v="0"/>
    <s v="Accessories"/>
    <s v="S013"/>
    <x v="2"/>
    <x v="2"/>
    <n v="61"/>
    <x v="1401"/>
    <n v="2951119"/>
    <n v="160"/>
    <n v="221"/>
    <s v="E004"/>
    <m/>
    <x v="3"/>
    <x v="1"/>
    <s v="Regular Transaction"/>
    <s v="OK"/>
    <s v="OK"/>
    <s v="OK"/>
    <s v="OK"/>
    <s v="OK"/>
    <s v="OK"/>
    <s v="OK"/>
    <s v="OK"/>
    <s v="OK"/>
    <s v="OK"/>
  </r>
  <r>
    <x v="1422"/>
    <x v="223"/>
    <x v="1"/>
    <x v="1"/>
    <x v="0"/>
    <s v="Computers"/>
    <s v="S002"/>
    <x v="4"/>
    <x v="0"/>
    <n v="67"/>
    <x v="1402"/>
    <n v="2459771"/>
    <n v="252"/>
    <n v="319"/>
    <s v="E009"/>
    <m/>
    <x v="1"/>
    <x v="0"/>
    <s v="Regular Transaction"/>
    <s v="OK"/>
    <s v="OK"/>
    <s v="OK"/>
    <s v="OK"/>
    <s v="OK"/>
    <s v="OK"/>
    <s v="OK"/>
    <s v="OK"/>
    <s v="OK"/>
    <s v="OK"/>
  </r>
  <r>
    <x v="1423"/>
    <x v="438"/>
    <x v="1"/>
    <x v="1"/>
    <x v="0"/>
    <s v="Computers"/>
    <s v="S010"/>
    <x v="4"/>
    <x v="1"/>
    <n v="32"/>
    <x v="1403"/>
    <n v="884896"/>
    <n v="101"/>
    <n v="133"/>
    <s v="E011"/>
    <m/>
    <x v="0"/>
    <x v="2"/>
    <s v="Regular Transaction"/>
    <s v="OK"/>
    <s v="OK"/>
    <s v="OK"/>
    <s v="OK"/>
    <s v="OK"/>
    <s v="OK"/>
    <s v="OK"/>
    <s v="OK"/>
    <s v="OK"/>
    <s v="OK"/>
  </r>
  <r>
    <x v="1424"/>
    <x v="131"/>
    <x v="1"/>
    <x v="1"/>
    <x v="0"/>
    <s v="Computers"/>
    <s v="S013"/>
    <x v="0"/>
    <x v="0"/>
    <n v="44"/>
    <x v="1404"/>
    <n v="1856844"/>
    <n v="73"/>
    <n v="117"/>
    <s v="E010"/>
    <m/>
    <x v="0"/>
    <x v="1"/>
    <s v="Regular Transaction"/>
    <s v="OK"/>
    <s v="OK"/>
    <s v="OK"/>
    <s v="OK"/>
    <s v="OK"/>
    <s v="OK"/>
    <s v="OK"/>
    <s v="OK"/>
    <s v="OK"/>
    <s v="OK"/>
  </r>
  <r>
    <x v="1425"/>
    <x v="638"/>
    <x v="6"/>
    <x v="6"/>
    <x v="1"/>
    <s v="Files"/>
    <s v="S008"/>
    <x v="1"/>
    <x v="2"/>
    <n v="83"/>
    <x v="1405"/>
    <n v="1873144"/>
    <n v="434"/>
    <n v="517"/>
    <s v="E008"/>
    <m/>
    <x v="2"/>
    <x v="1"/>
    <s v="Regular Transaction"/>
    <s v="OK"/>
    <s v="OK"/>
    <s v="OK"/>
    <s v="OK"/>
    <s v="OK"/>
    <s v="OK"/>
    <s v="OK"/>
    <s v="OK"/>
    <s v="OK"/>
    <s v="OK"/>
  </r>
  <r>
    <x v="1426"/>
    <x v="404"/>
    <x v="9"/>
    <x v="9"/>
    <x v="0"/>
    <s v="Accessories"/>
    <s v="S007"/>
    <x v="0"/>
    <x v="1"/>
    <n v="87"/>
    <x v="1406"/>
    <n v="3589011"/>
    <n v="378"/>
    <n v="291"/>
    <s v="E015"/>
    <m/>
    <x v="0"/>
    <x v="1"/>
    <s v="Regular Transaction"/>
    <s v="OK"/>
    <s v="OK"/>
    <s v="OK"/>
    <s v="OK"/>
    <s v="OK"/>
    <s v="OK"/>
    <s v="OK"/>
    <s v="OK"/>
    <s v="OK"/>
    <s v="OK"/>
  </r>
  <r>
    <x v="1427"/>
    <x v="561"/>
    <x v="2"/>
    <x v="2"/>
    <x v="0"/>
    <s v="Displays"/>
    <s v="S001"/>
    <x v="3"/>
    <x v="0"/>
    <n v="94"/>
    <x v="1407"/>
    <n v="1471288"/>
    <n v="198"/>
    <n v="292"/>
    <s v="E020"/>
    <m/>
    <x v="2"/>
    <x v="1"/>
    <s v="Regular Transaction"/>
    <s v="OK"/>
    <s v="OK"/>
    <s v="OK"/>
    <s v="OK"/>
    <s v="OK"/>
    <s v="OK"/>
    <s v="OK"/>
    <s v="OK"/>
    <s v="OK"/>
    <s v="OK"/>
  </r>
  <r>
    <x v="1428"/>
    <x v="638"/>
    <x v="5"/>
    <x v="5"/>
    <x v="2"/>
    <s v="Desks"/>
    <s v="S020"/>
    <x v="2"/>
    <x v="0"/>
    <n v="3"/>
    <x v="1408"/>
    <n v="48720"/>
    <n v="333"/>
    <n v="336"/>
    <s v="E006"/>
    <m/>
    <x v="2"/>
    <x v="0"/>
    <s v="Regular Transaction"/>
    <s v="OK"/>
    <s v="OK"/>
    <s v="OK"/>
    <s v="OK"/>
    <s v="OK"/>
    <s v="OK"/>
    <s v="OK"/>
    <s v="OK"/>
    <s v="OK"/>
    <s v="OK"/>
  </r>
  <r>
    <x v="1429"/>
    <x v="165"/>
    <x v="4"/>
    <x v="4"/>
    <x v="1"/>
    <s v="Writing"/>
    <s v="S001"/>
    <x v="0"/>
    <x v="3"/>
    <n v="60"/>
    <x v="1409"/>
    <n v="1509480"/>
    <n v="130"/>
    <n v="70"/>
    <s v="E008"/>
    <s v="C0463"/>
    <x v="1"/>
    <x v="0"/>
    <s v="Regular Transaction"/>
    <s v="OK"/>
    <s v="OK"/>
    <s v="OK"/>
    <s v="OK"/>
    <s v="OK"/>
    <s v="OK"/>
    <s v="OK"/>
    <s v="OK"/>
    <s v="OK"/>
    <s v="OK"/>
  </r>
  <r>
    <x v="1430"/>
    <x v="257"/>
    <x v="4"/>
    <x v="4"/>
    <x v="1"/>
    <s v="Writing"/>
    <s v="S019"/>
    <x v="0"/>
    <x v="0"/>
    <n v="36"/>
    <x v="1410"/>
    <n v="1638684"/>
    <n v="355"/>
    <n v="391"/>
    <s v="E018"/>
    <m/>
    <x v="2"/>
    <x v="1"/>
    <s v="Regular Transaction"/>
    <s v="OK"/>
    <s v="OK"/>
    <s v="OK"/>
    <s v="OK"/>
    <s v="OK"/>
    <s v="OK"/>
    <s v="OK"/>
    <s v="OK"/>
    <s v="OK"/>
    <s v="OK"/>
  </r>
  <r>
    <x v="1431"/>
    <x v="639"/>
    <x v="8"/>
    <x v="8"/>
    <x v="2"/>
    <s v="Chairs"/>
    <s v="S020"/>
    <x v="4"/>
    <x v="3"/>
    <n v="58"/>
    <x v="1411"/>
    <n v="2101920"/>
    <n v="213"/>
    <n v="155"/>
    <s v="E017"/>
    <s v="C0229"/>
    <x v="3"/>
    <x v="2"/>
    <s v="Regular Transaction"/>
    <s v="OK"/>
    <s v="OK"/>
    <s v="OK"/>
    <s v="OK"/>
    <s v="OK"/>
    <s v="OK"/>
    <s v="OK"/>
    <s v="OK"/>
    <s v="OK"/>
    <s v="OK"/>
  </r>
  <r>
    <x v="1432"/>
    <x v="501"/>
    <x v="2"/>
    <x v="2"/>
    <x v="0"/>
    <s v="Displays"/>
    <s v="S018"/>
    <x v="1"/>
    <x v="3"/>
    <n v="77"/>
    <x v="1412"/>
    <n v="2541154"/>
    <n v="101"/>
    <n v="24"/>
    <s v="E001"/>
    <s v="C0324"/>
    <x v="2"/>
    <x v="1"/>
    <s v="Regular Transaction"/>
    <s v="OK"/>
    <s v="OK"/>
    <s v="OK"/>
    <s v="OK"/>
    <s v="OK"/>
    <s v="OK"/>
    <s v="OK"/>
    <s v="OK"/>
    <s v="OK"/>
    <s v="OK"/>
  </r>
  <r>
    <x v="1433"/>
    <x v="390"/>
    <x v="7"/>
    <x v="7"/>
    <x v="0"/>
    <s v="Printers"/>
    <s v="S019"/>
    <x v="4"/>
    <x v="0"/>
    <n v="11"/>
    <x v="904"/>
    <n v="462803"/>
    <n v="443"/>
    <n v="454"/>
    <s v="E011"/>
    <m/>
    <x v="3"/>
    <x v="0"/>
    <s v="Regular Transaction"/>
    <s v="OK"/>
    <s v="OK"/>
    <s v="OK"/>
    <s v="OK"/>
    <s v="OK"/>
    <s v="OK"/>
    <s v="OK"/>
    <s v="OK"/>
    <s v="OK"/>
    <s v="OK"/>
  </r>
  <r>
    <x v="1434"/>
    <x v="640"/>
    <x v="3"/>
    <x v="3"/>
    <x v="1"/>
    <s v="Books"/>
    <s v="S013"/>
    <x v="2"/>
    <x v="3"/>
    <n v="14"/>
    <x v="1413"/>
    <n v="1036"/>
    <n v="243"/>
    <n v="229"/>
    <s v="E019"/>
    <s v="C0189"/>
    <x v="1"/>
    <x v="1"/>
    <s v="Regular Transaction"/>
    <s v="OK"/>
    <s v="OK"/>
    <s v="OK"/>
    <s v="OK"/>
    <s v="OK"/>
    <s v="OK"/>
    <s v="OK"/>
    <s v="OK"/>
    <s v="OK"/>
    <s v="OK"/>
  </r>
  <r>
    <x v="1435"/>
    <x v="641"/>
    <x v="8"/>
    <x v="8"/>
    <x v="2"/>
    <s v="Chairs"/>
    <s v="S008"/>
    <x v="0"/>
    <x v="3"/>
    <n v="85"/>
    <x v="1414"/>
    <n v="3477775"/>
    <n v="124"/>
    <n v="39"/>
    <s v="E009"/>
    <s v="C0113"/>
    <x v="1"/>
    <x v="1"/>
    <s v="Regular Transaction"/>
    <s v="OK"/>
    <s v="OK"/>
    <s v="OK"/>
    <s v="OK"/>
    <s v="OK"/>
    <s v="OK"/>
    <s v="OK"/>
    <s v="OK"/>
    <s v="OK"/>
    <s v="OK"/>
  </r>
  <r>
    <x v="1436"/>
    <x v="376"/>
    <x v="3"/>
    <x v="3"/>
    <x v="1"/>
    <s v="Books"/>
    <s v="S009"/>
    <x v="4"/>
    <x v="0"/>
    <n v="16"/>
    <x v="1415"/>
    <n v="73344"/>
    <n v="119"/>
    <n v="135"/>
    <s v="E009"/>
    <m/>
    <x v="1"/>
    <x v="1"/>
    <s v="Regular Transaction"/>
    <s v="OK"/>
    <s v="OK"/>
    <s v="OK"/>
    <s v="OK"/>
    <s v="OK"/>
    <s v="OK"/>
    <s v="OK"/>
    <s v="OK"/>
    <s v="OK"/>
    <s v="OK"/>
  </r>
  <r>
    <x v="1437"/>
    <x v="523"/>
    <x v="1"/>
    <x v="1"/>
    <x v="0"/>
    <s v="Computers"/>
    <s v="S015"/>
    <x v="1"/>
    <x v="3"/>
    <n v="16"/>
    <x v="1416"/>
    <n v="109984"/>
    <n v="56"/>
    <n v="40"/>
    <s v="E006"/>
    <s v="C0421"/>
    <x v="3"/>
    <x v="1"/>
    <s v="Regular Transaction"/>
    <s v="OK"/>
    <s v="OK"/>
    <s v="OK"/>
    <s v="OK"/>
    <s v="OK"/>
    <s v="OK"/>
    <s v="OK"/>
    <s v="OK"/>
    <s v="OK"/>
    <s v="OK"/>
  </r>
  <r>
    <x v="1438"/>
    <x v="417"/>
    <x v="2"/>
    <x v="2"/>
    <x v="0"/>
    <s v="Displays"/>
    <s v="S001"/>
    <x v="2"/>
    <x v="2"/>
    <n v="67"/>
    <x v="1417"/>
    <n v="520992"/>
    <n v="328"/>
    <n v="395"/>
    <s v="E006"/>
    <m/>
    <x v="0"/>
    <x v="2"/>
    <s v="Regular Transaction"/>
    <s v="OK"/>
    <s v="OK"/>
    <s v="OK"/>
    <s v="OK"/>
    <s v="OK"/>
    <s v="OK"/>
    <s v="OK"/>
    <s v="OK"/>
    <s v="OK"/>
    <s v="OK"/>
  </r>
  <r>
    <x v="1439"/>
    <x v="447"/>
    <x v="1"/>
    <x v="1"/>
    <x v="0"/>
    <s v="Computers"/>
    <s v="S006"/>
    <x v="1"/>
    <x v="2"/>
    <n v="86"/>
    <x v="1418"/>
    <n v="1382536"/>
    <n v="282"/>
    <n v="368"/>
    <s v="E012"/>
    <m/>
    <x v="0"/>
    <x v="2"/>
    <s v="Regular Transaction"/>
    <s v="OK"/>
    <s v="OK"/>
    <s v="OK"/>
    <s v="OK"/>
    <s v="OK"/>
    <s v="OK"/>
    <s v="OK"/>
    <s v="OK"/>
    <s v="OK"/>
    <s v="OK"/>
  </r>
  <r>
    <x v="1440"/>
    <x v="599"/>
    <x v="4"/>
    <x v="4"/>
    <x v="1"/>
    <s v="Writing"/>
    <s v="S003"/>
    <x v="3"/>
    <x v="1"/>
    <n v="9"/>
    <x v="1419"/>
    <n v="23094"/>
    <n v="483"/>
    <n v="492"/>
    <s v="E007"/>
    <m/>
    <x v="1"/>
    <x v="0"/>
    <s v="Regular Transaction"/>
    <s v="OK"/>
    <s v="OK"/>
    <s v="OK"/>
    <s v="OK"/>
    <s v="OK"/>
    <s v="OK"/>
    <s v="OK"/>
    <s v="OK"/>
    <s v="OK"/>
    <s v="OK"/>
  </r>
  <r>
    <x v="1441"/>
    <x v="17"/>
    <x v="3"/>
    <x v="3"/>
    <x v="1"/>
    <s v="Books"/>
    <s v="S014"/>
    <x v="3"/>
    <x v="0"/>
    <n v="66"/>
    <x v="1420"/>
    <n v="2185854"/>
    <n v="484"/>
    <n v="550"/>
    <s v="E019"/>
    <m/>
    <x v="0"/>
    <x v="1"/>
    <s v="Regular Transaction"/>
    <s v="OK"/>
    <s v="OK"/>
    <s v="OK"/>
    <s v="OK"/>
    <s v="OK"/>
    <s v="OK"/>
    <s v="OK"/>
    <s v="OK"/>
    <s v="OK"/>
    <s v="OK"/>
  </r>
  <r>
    <x v="1442"/>
    <x v="642"/>
    <x v="8"/>
    <x v="8"/>
    <x v="2"/>
    <s v="Chairs"/>
    <s v="S015"/>
    <x v="2"/>
    <x v="2"/>
    <n v="93"/>
    <x v="1421"/>
    <n v="3064071"/>
    <n v="218"/>
    <n v="311"/>
    <s v="E020"/>
    <m/>
    <x v="0"/>
    <x v="0"/>
    <s v="Regular Transaction"/>
    <s v="OK"/>
    <s v="OK"/>
    <s v="OK"/>
    <s v="OK"/>
    <s v="OK"/>
    <s v="OK"/>
    <s v="OK"/>
    <s v="OK"/>
    <s v="OK"/>
    <s v="OK"/>
  </r>
  <r>
    <x v="1443"/>
    <x v="245"/>
    <x v="0"/>
    <x v="0"/>
    <x v="0"/>
    <s v="Accessories"/>
    <s v="S019"/>
    <x v="4"/>
    <x v="0"/>
    <n v="98"/>
    <x v="1422"/>
    <n v="4107964"/>
    <n v="101"/>
    <n v="199"/>
    <s v="E018"/>
    <m/>
    <x v="1"/>
    <x v="2"/>
    <s v="Regular Transaction"/>
    <s v="OK"/>
    <s v="OK"/>
    <s v="OK"/>
    <s v="OK"/>
    <s v="OK"/>
    <s v="OK"/>
    <s v="OK"/>
    <s v="OK"/>
    <s v="OK"/>
    <s v="OK"/>
  </r>
  <r>
    <x v="1444"/>
    <x v="643"/>
    <x v="2"/>
    <x v="2"/>
    <x v="0"/>
    <s v="Displays"/>
    <s v="S010"/>
    <x v="3"/>
    <x v="3"/>
    <n v="39"/>
    <x v="570"/>
    <n v="1653717"/>
    <n v="367"/>
    <n v="328"/>
    <s v="E010"/>
    <s v="C0070"/>
    <x v="1"/>
    <x v="0"/>
    <s v="Regular Transaction"/>
    <s v="OK"/>
    <s v="OK"/>
    <s v="OK"/>
    <s v="OK"/>
    <s v="OK"/>
    <s v="OK"/>
    <s v="OK"/>
    <s v="OK"/>
    <s v="OK"/>
    <s v="OK"/>
  </r>
  <r>
    <x v="1445"/>
    <x v="644"/>
    <x v="2"/>
    <x v="2"/>
    <x v="0"/>
    <s v="Displays"/>
    <s v="S008"/>
    <x v="2"/>
    <x v="2"/>
    <n v="13"/>
    <x v="1423"/>
    <n v="391274"/>
    <n v="321"/>
    <n v="334"/>
    <s v="E011"/>
    <m/>
    <x v="3"/>
    <x v="2"/>
    <s v="Regular Transaction"/>
    <s v="OK"/>
    <s v="OK"/>
    <s v="OK"/>
    <s v="OK"/>
    <s v="OK"/>
    <s v="OK"/>
    <s v="OK"/>
    <s v="OK"/>
    <s v="OK"/>
    <s v="OK"/>
  </r>
  <r>
    <x v="1446"/>
    <x v="180"/>
    <x v="0"/>
    <x v="0"/>
    <x v="0"/>
    <s v="Accessories"/>
    <s v="S016"/>
    <x v="2"/>
    <x v="3"/>
    <n v="5"/>
    <x v="275"/>
    <n v="184265"/>
    <n v="328"/>
    <n v="323"/>
    <s v="E010"/>
    <s v="C0270"/>
    <x v="0"/>
    <x v="2"/>
    <s v="Regular Transaction"/>
    <s v="OK"/>
    <s v="OK"/>
    <s v="OK"/>
    <s v="OK"/>
    <s v="OK"/>
    <s v="OK"/>
    <s v="OK"/>
    <s v="OK"/>
    <s v="OK"/>
    <s v="OK"/>
  </r>
  <r>
    <x v="1447"/>
    <x v="81"/>
    <x v="3"/>
    <x v="3"/>
    <x v="1"/>
    <s v="Books"/>
    <s v="S018"/>
    <x v="2"/>
    <x v="0"/>
    <n v="31"/>
    <x v="1424"/>
    <n v="1201250"/>
    <n v="265"/>
    <n v="296"/>
    <s v="E013"/>
    <m/>
    <x v="0"/>
    <x v="0"/>
    <s v="Regular Transaction"/>
    <s v="OK"/>
    <s v="OK"/>
    <s v="OK"/>
    <s v="OK"/>
    <s v="OK"/>
    <s v="OK"/>
    <s v="OK"/>
    <s v="OK"/>
    <s v="OK"/>
    <s v="OK"/>
  </r>
  <r>
    <x v="1448"/>
    <x v="508"/>
    <x v="5"/>
    <x v="5"/>
    <x v="2"/>
    <s v="Desks"/>
    <s v="S017"/>
    <x v="2"/>
    <x v="1"/>
    <n v="29"/>
    <x v="1425"/>
    <n v="26709"/>
    <n v="393"/>
    <n v="422"/>
    <s v="E016"/>
    <m/>
    <x v="1"/>
    <x v="0"/>
    <s v="Regular Transaction"/>
    <s v="OK"/>
    <s v="OK"/>
    <s v="OK"/>
    <s v="OK"/>
    <s v="OK"/>
    <s v="OK"/>
    <s v="OK"/>
    <s v="OK"/>
    <s v="OK"/>
    <s v="OK"/>
  </r>
  <r>
    <x v="1449"/>
    <x v="117"/>
    <x v="9"/>
    <x v="9"/>
    <x v="0"/>
    <s v="Accessories"/>
    <s v="S002"/>
    <x v="0"/>
    <x v="0"/>
    <n v="94"/>
    <x v="1426"/>
    <n v="105280"/>
    <n v="106"/>
    <n v="200"/>
    <s v="E002"/>
    <m/>
    <x v="3"/>
    <x v="2"/>
    <s v="Regular Transaction"/>
    <s v="OK"/>
    <s v="OK"/>
    <s v="OK"/>
    <s v="OK"/>
    <s v="OK"/>
    <s v="OK"/>
    <s v="OK"/>
    <s v="OK"/>
    <s v="OK"/>
    <s v="OK"/>
  </r>
  <r>
    <x v="1450"/>
    <x v="504"/>
    <x v="0"/>
    <x v="0"/>
    <x v="0"/>
    <s v="Accessories"/>
    <s v="S006"/>
    <x v="2"/>
    <x v="2"/>
    <n v="68"/>
    <x v="1427"/>
    <n v="1854156"/>
    <n v="145"/>
    <n v="213"/>
    <s v="E009"/>
    <m/>
    <x v="2"/>
    <x v="2"/>
    <s v="Regular Transaction"/>
    <s v="OK"/>
    <s v="OK"/>
    <s v="OK"/>
    <s v="OK"/>
    <s v="OK"/>
    <s v="OK"/>
    <s v="OK"/>
    <s v="OK"/>
    <s v="OK"/>
    <s v="OK"/>
  </r>
  <r>
    <x v="1451"/>
    <x v="464"/>
    <x v="9"/>
    <x v="9"/>
    <x v="0"/>
    <s v="Accessories"/>
    <s v="S016"/>
    <x v="0"/>
    <x v="1"/>
    <n v="72"/>
    <x v="1428"/>
    <n v="1847880"/>
    <n v="177"/>
    <n v="105"/>
    <s v="E009"/>
    <m/>
    <x v="1"/>
    <x v="2"/>
    <s v="Regular Transaction"/>
    <s v="OK"/>
    <s v="OK"/>
    <s v="OK"/>
    <s v="OK"/>
    <s v="OK"/>
    <s v="OK"/>
    <s v="OK"/>
    <s v="OK"/>
    <s v="OK"/>
    <s v="OK"/>
  </r>
  <r>
    <x v="1452"/>
    <x v="545"/>
    <x v="3"/>
    <x v="3"/>
    <x v="1"/>
    <s v="Books"/>
    <s v="S018"/>
    <x v="0"/>
    <x v="2"/>
    <n v="36"/>
    <x v="1429"/>
    <n v="315252"/>
    <n v="140"/>
    <n v="176"/>
    <s v="E010"/>
    <m/>
    <x v="2"/>
    <x v="1"/>
    <s v="Regular Transaction"/>
    <s v="OK"/>
    <s v="OK"/>
    <s v="OK"/>
    <s v="OK"/>
    <s v="OK"/>
    <s v="OK"/>
    <s v="OK"/>
    <s v="OK"/>
    <s v="OK"/>
    <s v="OK"/>
  </r>
  <r>
    <x v="1453"/>
    <x v="11"/>
    <x v="6"/>
    <x v="6"/>
    <x v="1"/>
    <s v="Files"/>
    <s v="S013"/>
    <x v="3"/>
    <x v="0"/>
    <n v="28"/>
    <x v="1430"/>
    <n v="217392"/>
    <n v="247"/>
    <n v="275"/>
    <s v="E016"/>
    <m/>
    <x v="2"/>
    <x v="2"/>
    <s v="Regular Transaction"/>
    <s v="OK"/>
    <s v="OK"/>
    <s v="OK"/>
    <s v="OK"/>
    <s v="OK"/>
    <s v="OK"/>
    <s v="OK"/>
    <s v="OK"/>
    <s v="OK"/>
    <s v="OK"/>
  </r>
  <r>
    <x v="1454"/>
    <x v="295"/>
    <x v="5"/>
    <x v="5"/>
    <x v="2"/>
    <s v="Desks"/>
    <s v="S011"/>
    <x v="2"/>
    <x v="2"/>
    <n v="50"/>
    <x v="1431"/>
    <n v="321000"/>
    <n v="349"/>
    <n v="399"/>
    <s v="E010"/>
    <m/>
    <x v="3"/>
    <x v="2"/>
    <s v="Regular Transaction"/>
    <s v="OK"/>
    <s v="OK"/>
    <s v="OK"/>
    <s v="OK"/>
    <s v="OK"/>
    <s v="OK"/>
    <s v="OK"/>
    <s v="OK"/>
    <s v="OK"/>
    <s v="OK"/>
  </r>
  <r>
    <x v="1455"/>
    <x v="560"/>
    <x v="4"/>
    <x v="4"/>
    <x v="1"/>
    <s v="Writing"/>
    <s v="S003"/>
    <x v="3"/>
    <x v="1"/>
    <n v="62"/>
    <x v="1432"/>
    <n v="1689500"/>
    <n v="388"/>
    <n v="450"/>
    <s v="E015"/>
    <m/>
    <x v="3"/>
    <x v="0"/>
    <s v="Regular Transaction"/>
    <s v="OK"/>
    <s v="OK"/>
    <s v="OK"/>
    <s v="OK"/>
    <s v="OK"/>
    <s v="OK"/>
    <s v="OK"/>
    <s v="OK"/>
    <s v="OK"/>
    <s v="OK"/>
  </r>
  <r>
    <x v="1456"/>
    <x v="638"/>
    <x v="8"/>
    <x v="8"/>
    <x v="2"/>
    <s v="Chairs"/>
    <s v="S019"/>
    <x v="2"/>
    <x v="1"/>
    <n v="65"/>
    <x v="1433"/>
    <n v="2816320"/>
    <n v="135"/>
    <n v="70"/>
    <s v="E003"/>
    <m/>
    <x v="3"/>
    <x v="1"/>
    <s v="Regular Transaction"/>
    <s v="OK"/>
    <s v="OK"/>
    <s v="OK"/>
    <s v="OK"/>
    <s v="OK"/>
    <s v="OK"/>
    <s v="OK"/>
    <s v="OK"/>
    <s v="OK"/>
    <s v="OK"/>
  </r>
  <r>
    <x v="1457"/>
    <x v="292"/>
    <x v="1"/>
    <x v="1"/>
    <x v="0"/>
    <s v="Computers"/>
    <s v="S007"/>
    <x v="2"/>
    <x v="0"/>
    <n v="38"/>
    <x v="1434"/>
    <n v="1768482"/>
    <n v="241"/>
    <n v="279"/>
    <s v="E003"/>
    <m/>
    <x v="3"/>
    <x v="2"/>
    <s v="Regular Transaction"/>
    <s v="OK"/>
    <s v="OK"/>
    <s v="OK"/>
    <s v="OK"/>
    <s v="OK"/>
    <s v="OK"/>
    <s v="OK"/>
    <s v="OK"/>
    <s v="OK"/>
    <s v="OK"/>
  </r>
  <r>
    <x v="1458"/>
    <x v="23"/>
    <x v="6"/>
    <x v="6"/>
    <x v="1"/>
    <s v="Files"/>
    <s v="S016"/>
    <x v="2"/>
    <x v="2"/>
    <n v="91"/>
    <x v="1435"/>
    <n v="984711"/>
    <n v="212"/>
    <n v="303"/>
    <s v="E020"/>
    <m/>
    <x v="3"/>
    <x v="2"/>
    <s v="Regular Transaction"/>
    <s v="OK"/>
    <s v="OK"/>
    <s v="OK"/>
    <s v="OK"/>
    <s v="OK"/>
    <s v="OK"/>
    <s v="OK"/>
    <s v="OK"/>
    <s v="OK"/>
    <s v="OK"/>
  </r>
  <r>
    <x v="1459"/>
    <x v="24"/>
    <x v="0"/>
    <x v="0"/>
    <x v="0"/>
    <s v="Accessories"/>
    <s v="S005"/>
    <x v="1"/>
    <x v="3"/>
    <n v="61"/>
    <x v="481"/>
    <n v="2563891"/>
    <n v="147"/>
    <n v="86"/>
    <s v="E004"/>
    <s v="C0035"/>
    <x v="3"/>
    <x v="2"/>
    <s v="Regular Transaction"/>
    <s v="OK"/>
    <s v="OK"/>
    <s v="OK"/>
    <s v="OK"/>
    <s v="OK"/>
    <s v="OK"/>
    <s v="OK"/>
    <s v="OK"/>
    <s v="OK"/>
    <s v="OK"/>
  </r>
  <r>
    <x v="1460"/>
    <x v="81"/>
    <x v="9"/>
    <x v="9"/>
    <x v="0"/>
    <s v="Accessories"/>
    <s v="S018"/>
    <x v="2"/>
    <x v="1"/>
    <n v="86"/>
    <x v="1436"/>
    <n v="3963482"/>
    <n v="405"/>
    <n v="319"/>
    <s v="E004"/>
    <m/>
    <x v="1"/>
    <x v="2"/>
    <s v="Regular Transaction"/>
    <s v="OK"/>
    <s v="OK"/>
    <s v="OK"/>
    <s v="OK"/>
    <s v="OK"/>
    <s v="OK"/>
    <s v="OK"/>
    <s v="OK"/>
    <s v="OK"/>
    <s v="OK"/>
  </r>
  <r>
    <x v="1461"/>
    <x v="443"/>
    <x v="4"/>
    <x v="4"/>
    <x v="1"/>
    <s v="Writing"/>
    <s v="S016"/>
    <x v="1"/>
    <x v="3"/>
    <n v="67"/>
    <x v="1437"/>
    <n v="2379438"/>
    <n v="453"/>
    <n v="386"/>
    <s v="E008"/>
    <s v="C0171"/>
    <x v="2"/>
    <x v="2"/>
    <s v="Regular Transaction"/>
    <s v="OK"/>
    <s v="OK"/>
    <s v="OK"/>
    <s v="OK"/>
    <s v="OK"/>
    <s v="OK"/>
    <s v="OK"/>
    <s v="OK"/>
    <s v="OK"/>
    <s v="OK"/>
  </r>
  <r>
    <x v="1462"/>
    <x v="603"/>
    <x v="6"/>
    <x v="6"/>
    <x v="1"/>
    <s v="Files"/>
    <s v="S020"/>
    <x v="3"/>
    <x v="2"/>
    <n v="48"/>
    <x v="1438"/>
    <n v="141888"/>
    <n v="276"/>
    <n v="324"/>
    <s v="E015"/>
    <m/>
    <x v="1"/>
    <x v="2"/>
    <s v="Regular Transaction"/>
    <s v="OK"/>
    <s v="OK"/>
    <s v="OK"/>
    <s v="OK"/>
    <s v="OK"/>
    <s v="OK"/>
    <s v="OK"/>
    <s v="OK"/>
    <s v="OK"/>
    <s v="OK"/>
  </r>
  <r>
    <x v="1463"/>
    <x v="395"/>
    <x v="8"/>
    <x v="8"/>
    <x v="2"/>
    <s v="Chairs"/>
    <s v="S010"/>
    <x v="4"/>
    <x v="2"/>
    <n v="95"/>
    <x v="1439"/>
    <n v="378195"/>
    <n v="250"/>
    <n v="345"/>
    <s v="E009"/>
    <m/>
    <x v="2"/>
    <x v="0"/>
    <s v="Regular Transaction"/>
    <s v="OK"/>
    <s v="OK"/>
    <s v="OK"/>
    <s v="OK"/>
    <s v="OK"/>
    <s v="OK"/>
    <s v="OK"/>
    <s v="OK"/>
    <s v="OK"/>
    <s v="OK"/>
  </r>
  <r>
    <x v="1464"/>
    <x v="380"/>
    <x v="0"/>
    <x v="0"/>
    <x v="0"/>
    <s v="Accessories"/>
    <s v="S016"/>
    <x v="2"/>
    <x v="2"/>
    <n v="69"/>
    <x v="1440"/>
    <n v="2035362"/>
    <n v="70"/>
    <n v="139"/>
    <s v="E005"/>
    <m/>
    <x v="3"/>
    <x v="1"/>
    <s v="Regular Transaction"/>
    <s v="OK"/>
    <s v="OK"/>
    <s v="OK"/>
    <s v="OK"/>
    <s v="OK"/>
    <s v="OK"/>
    <s v="OK"/>
    <s v="OK"/>
    <s v="OK"/>
    <s v="OK"/>
  </r>
  <r>
    <x v="1465"/>
    <x v="194"/>
    <x v="8"/>
    <x v="8"/>
    <x v="2"/>
    <s v="Chairs"/>
    <s v="S013"/>
    <x v="3"/>
    <x v="0"/>
    <n v="16"/>
    <x v="1441"/>
    <n v="426384"/>
    <n v="242"/>
    <n v="258"/>
    <s v="E006"/>
    <m/>
    <x v="3"/>
    <x v="1"/>
    <s v="Regular Transaction"/>
    <s v="OK"/>
    <s v="OK"/>
    <s v="OK"/>
    <s v="OK"/>
    <s v="OK"/>
    <s v="OK"/>
    <s v="OK"/>
    <s v="OK"/>
    <s v="OK"/>
    <s v="OK"/>
  </r>
  <r>
    <x v="1466"/>
    <x v="554"/>
    <x v="4"/>
    <x v="4"/>
    <x v="1"/>
    <s v="Writing"/>
    <s v="S015"/>
    <x v="4"/>
    <x v="2"/>
    <n v="51"/>
    <x v="1442"/>
    <n v="2472327"/>
    <n v="178"/>
    <n v="229"/>
    <s v="E018"/>
    <m/>
    <x v="3"/>
    <x v="0"/>
    <s v="Regular Transaction"/>
    <s v="OK"/>
    <s v="OK"/>
    <s v="OK"/>
    <s v="OK"/>
    <s v="OK"/>
    <s v="OK"/>
    <s v="OK"/>
    <s v="OK"/>
    <s v="OK"/>
    <s v="OK"/>
  </r>
  <r>
    <x v="1467"/>
    <x v="645"/>
    <x v="0"/>
    <x v="0"/>
    <x v="0"/>
    <s v="Accessories"/>
    <s v="S003"/>
    <x v="2"/>
    <x v="0"/>
    <n v="82"/>
    <x v="1443"/>
    <n v="1578172"/>
    <n v="61"/>
    <n v="143"/>
    <s v="E013"/>
    <m/>
    <x v="3"/>
    <x v="1"/>
    <s v="Regular Transaction"/>
    <s v="OK"/>
    <s v="OK"/>
    <s v="OK"/>
    <s v="OK"/>
    <s v="OK"/>
    <s v="OK"/>
    <s v="OK"/>
    <s v="OK"/>
    <s v="OK"/>
    <s v="OK"/>
  </r>
  <r>
    <x v="1468"/>
    <x v="474"/>
    <x v="3"/>
    <x v="3"/>
    <x v="1"/>
    <s v="Books"/>
    <s v="S009"/>
    <x v="1"/>
    <x v="3"/>
    <n v="31"/>
    <x v="1444"/>
    <n v="99913"/>
    <n v="287"/>
    <n v="256"/>
    <s v="E018"/>
    <s v="C0141"/>
    <x v="1"/>
    <x v="2"/>
    <s v="Regular Transaction"/>
    <s v="OK"/>
    <s v="OK"/>
    <s v="OK"/>
    <s v="OK"/>
    <s v="OK"/>
    <s v="OK"/>
    <s v="OK"/>
    <s v="OK"/>
    <s v="OK"/>
    <s v="OK"/>
  </r>
  <r>
    <x v="1469"/>
    <x v="76"/>
    <x v="0"/>
    <x v="0"/>
    <x v="0"/>
    <s v="Accessories"/>
    <s v="S020"/>
    <x v="3"/>
    <x v="3"/>
    <n v="3"/>
    <x v="1445"/>
    <n v="17028"/>
    <n v="246"/>
    <n v="243"/>
    <s v="E007"/>
    <s v="C0116"/>
    <x v="0"/>
    <x v="1"/>
    <s v="Regular Transaction"/>
    <s v="OK"/>
    <s v="OK"/>
    <s v="OK"/>
    <s v="OK"/>
    <s v="OK"/>
    <s v="OK"/>
    <s v="OK"/>
    <s v="OK"/>
    <s v="OK"/>
    <s v="OK"/>
  </r>
  <r>
    <x v="1470"/>
    <x v="646"/>
    <x v="8"/>
    <x v="8"/>
    <x v="2"/>
    <s v="Chairs"/>
    <s v="S010"/>
    <x v="4"/>
    <x v="0"/>
    <n v="98"/>
    <x v="1446"/>
    <n v="4758488"/>
    <n v="249"/>
    <n v="347"/>
    <s v="E008"/>
    <m/>
    <x v="3"/>
    <x v="1"/>
    <s v="Regular Transaction"/>
    <s v="OK"/>
    <s v="OK"/>
    <s v="OK"/>
    <s v="OK"/>
    <s v="OK"/>
    <s v="OK"/>
    <s v="OK"/>
    <s v="OK"/>
    <s v="OK"/>
    <s v="OK"/>
  </r>
  <r>
    <x v="1471"/>
    <x v="250"/>
    <x v="7"/>
    <x v="7"/>
    <x v="0"/>
    <s v="Printers"/>
    <s v="S014"/>
    <x v="1"/>
    <x v="3"/>
    <n v="47"/>
    <x v="1447"/>
    <n v="2142401"/>
    <n v="135"/>
    <n v="88"/>
    <s v="E007"/>
    <s v="C0357"/>
    <x v="0"/>
    <x v="0"/>
    <s v="Regular Transaction"/>
    <s v="OK"/>
    <s v="OK"/>
    <s v="OK"/>
    <s v="OK"/>
    <s v="OK"/>
    <s v="OK"/>
    <s v="OK"/>
    <s v="OK"/>
    <s v="OK"/>
    <s v="OK"/>
  </r>
  <r>
    <x v="1472"/>
    <x v="556"/>
    <x v="4"/>
    <x v="4"/>
    <x v="1"/>
    <s v="Writing"/>
    <s v="S013"/>
    <x v="4"/>
    <x v="1"/>
    <n v="20"/>
    <x v="1448"/>
    <n v="720420"/>
    <n v="265"/>
    <n v="285"/>
    <s v="E008"/>
    <m/>
    <x v="2"/>
    <x v="2"/>
    <s v="Regular Transaction"/>
    <s v="OK"/>
    <s v="OK"/>
    <s v="OK"/>
    <s v="OK"/>
    <s v="OK"/>
    <s v="OK"/>
    <s v="OK"/>
    <s v="OK"/>
    <s v="OK"/>
    <s v="OK"/>
  </r>
  <r>
    <x v="1473"/>
    <x v="578"/>
    <x v="5"/>
    <x v="5"/>
    <x v="2"/>
    <s v="Desks"/>
    <s v="S002"/>
    <x v="2"/>
    <x v="3"/>
    <n v="64"/>
    <x v="1449"/>
    <n v="1833728"/>
    <n v="337"/>
    <n v="273"/>
    <s v="E007"/>
    <s v="C0467"/>
    <x v="0"/>
    <x v="0"/>
    <s v="Regular Transaction"/>
    <s v="OK"/>
    <s v="OK"/>
    <s v="OK"/>
    <s v="OK"/>
    <s v="OK"/>
    <s v="OK"/>
    <s v="OK"/>
    <s v="OK"/>
    <s v="OK"/>
    <s v="OK"/>
  </r>
  <r>
    <x v="1474"/>
    <x v="647"/>
    <x v="7"/>
    <x v="7"/>
    <x v="0"/>
    <s v="Printers"/>
    <s v="S020"/>
    <x v="0"/>
    <x v="2"/>
    <n v="96"/>
    <x v="1450"/>
    <n v="3880896"/>
    <n v="370"/>
    <n v="466"/>
    <s v="E002"/>
    <m/>
    <x v="2"/>
    <x v="0"/>
    <s v="Regular Transaction"/>
    <s v="OK"/>
    <s v="OK"/>
    <s v="OK"/>
    <s v="OK"/>
    <s v="OK"/>
    <s v="OK"/>
    <s v="OK"/>
    <s v="OK"/>
    <s v="OK"/>
    <s v="OK"/>
  </r>
  <r>
    <x v="1475"/>
    <x v="67"/>
    <x v="5"/>
    <x v="5"/>
    <x v="2"/>
    <s v="Desks"/>
    <s v="S018"/>
    <x v="0"/>
    <x v="3"/>
    <n v="38"/>
    <x v="1451"/>
    <n v="1523192"/>
    <n v="81"/>
    <n v="43"/>
    <s v="E020"/>
    <s v="C0293"/>
    <x v="1"/>
    <x v="2"/>
    <s v="Regular Transaction"/>
    <s v="OK"/>
    <s v="OK"/>
    <s v="OK"/>
    <s v="OK"/>
    <s v="OK"/>
    <s v="OK"/>
    <s v="OK"/>
    <s v="OK"/>
    <s v="OK"/>
    <s v="OK"/>
  </r>
  <r>
    <x v="1476"/>
    <x v="506"/>
    <x v="9"/>
    <x v="9"/>
    <x v="0"/>
    <s v="Accessories"/>
    <s v="S016"/>
    <x v="2"/>
    <x v="2"/>
    <n v="43"/>
    <x v="1452"/>
    <n v="697890"/>
    <n v="253"/>
    <n v="296"/>
    <s v="E005"/>
    <m/>
    <x v="3"/>
    <x v="1"/>
    <s v="Regular Transaction"/>
    <s v="OK"/>
    <s v="OK"/>
    <s v="OK"/>
    <s v="OK"/>
    <s v="OK"/>
    <s v="OK"/>
    <s v="OK"/>
    <s v="OK"/>
    <s v="OK"/>
    <s v="OK"/>
  </r>
  <r>
    <x v="1477"/>
    <x v="371"/>
    <x v="0"/>
    <x v="0"/>
    <x v="0"/>
    <s v="Accessories"/>
    <s v="S019"/>
    <x v="0"/>
    <x v="2"/>
    <n v="18"/>
    <x v="1453"/>
    <n v="215928"/>
    <n v="263"/>
    <n v="281"/>
    <s v="E014"/>
    <m/>
    <x v="0"/>
    <x v="1"/>
    <s v="Regular Transaction"/>
    <s v="OK"/>
    <s v="OK"/>
    <s v="OK"/>
    <s v="OK"/>
    <s v="OK"/>
    <s v="OK"/>
    <s v="OK"/>
    <s v="OK"/>
    <s v="OK"/>
    <s v="OK"/>
  </r>
  <r>
    <x v="1478"/>
    <x v="387"/>
    <x v="6"/>
    <x v="6"/>
    <x v="1"/>
    <s v="Files"/>
    <s v="S017"/>
    <x v="4"/>
    <x v="2"/>
    <n v="7"/>
    <x v="1454"/>
    <n v="261415"/>
    <n v="445"/>
    <n v="452"/>
    <s v="E008"/>
    <m/>
    <x v="3"/>
    <x v="1"/>
    <s v="Regular Transaction"/>
    <s v="OK"/>
    <s v="OK"/>
    <s v="OK"/>
    <s v="OK"/>
    <s v="OK"/>
    <s v="OK"/>
    <s v="OK"/>
    <s v="OK"/>
    <s v="OK"/>
    <s v="OK"/>
  </r>
  <r>
    <x v="1479"/>
    <x v="9"/>
    <x v="2"/>
    <x v="2"/>
    <x v="0"/>
    <s v="Displays"/>
    <s v="S018"/>
    <x v="1"/>
    <x v="1"/>
    <n v="5"/>
    <x v="1455"/>
    <n v="84910"/>
    <n v="191"/>
    <n v="196"/>
    <s v="E002"/>
    <m/>
    <x v="1"/>
    <x v="1"/>
    <s v="Regular Transaction"/>
    <s v="OK"/>
    <s v="OK"/>
    <s v="OK"/>
    <s v="OK"/>
    <s v="OK"/>
    <s v="OK"/>
    <s v="OK"/>
    <s v="OK"/>
    <s v="OK"/>
    <s v="OK"/>
  </r>
  <r>
    <x v="1480"/>
    <x v="602"/>
    <x v="6"/>
    <x v="6"/>
    <x v="1"/>
    <s v="Files"/>
    <s v="S002"/>
    <x v="3"/>
    <x v="0"/>
    <n v="100"/>
    <x v="1456"/>
    <n v="703900"/>
    <n v="392"/>
    <n v="492"/>
    <s v="E003"/>
    <m/>
    <x v="0"/>
    <x v="2"/>
    <s v="Regular Transaction"/>
    <s v="OK"/>
    <s v="OK"/>
    <s v="OK"/>
    <s v="OK"/>
    <s v="OK"/>
    <s v="OK"/>
    <s v="OK"/>
    <s v="OK"/>
    <s v="OK"/>
    <s v="OK"/>
  </r>
  <r>
    <x v="1481"/>
    <x v="457"/>
    <x v="1"/>
    <x v="1"/>
    <x v="0"/>
    <s v="Computers"/>
    <s v="S001"/>
    <x v="3"/>
    <x v="2"/>
    <n v="3"/>
    <x v="1457"/>
    <n v="41280"/>
    <n v="124"/>
    <n v="127"/>
    <s v="E002"/>
    <m/>
    <x v="0"/>
    <x v="1"/>
    <s v="Regular Transaction"/>
    <s v="OK"/>
    <s v="OK"/>
    <s v="OK"/>
    <s v="OK"/>
    <s v="OK"/>
    <s v="OK"/>
    <s v="OK"/>
    <s v="OK"/>
    <s v="OK"/>
    <s v="OK"/>
  </r>
  <r>
    <x v="1482"/>
    <x v="635"/>
    <x v="9"/>
    <x v="9"/>
    <x v="0"/>
    <s v="Accessories"/>
    <s v="S004"/>
    <x v="3"/>
    <x v="1"/>
    <n v="60"/>
    <x v="1458"/>
    <n v="2429460"/>
    <n v="351"/>
    <n v="291"/>
    <s v="E006"/>
    <m/>
    <x v="3"/>
    <x v="2"/>
    <s v="Regular Transaction"/>
    <s v="OK"/>
    <s v="OK"/>
    <s v="OK"/>
    <s v="OK"/>
    <s v="OK"/>
    <s v="OK"/>
    <s v="OK"/>
    <s v="OK"/>
    <s v="OK"/>
    <s v="OK"/>
  </r>
  <r>
    <x v="1483"/>
    <x v="202"/>
    <x v="2"/>
    <x v="2"/>
    <x v="0"/>
    <s v="Displays"/>
    <s v="S016"/>
    <x v="0"/>
    <x v="3"/>
    <n v="45"/>
    <x v="1459"/>
    <n v="2130345"/>
    <n v="245"/>
    <n v="200"/>
    <s v="E003"/>
    <s v="C0483"/>
    <x v="2"/>
    <x v="0"/>
    <s v="Regular Transaction"/>
    <s v="OK"/>
    <s v="OK"/>
    <s v="OK"/>
    <s v="OK"/>
    <s v="OK"/>
    <s v="OK"/>
    <s v="OK"/>
    <s v="OK"/>
    <s v="OK"/>
    <s v="OK"/>
  </r>
  <r>
    <x v="1484"/>
    <x v="65"/>
    <x v="2"/>
    <x v="2"/>
    <x v="0"/>
    <s v="Displays"/>
    <s v="S018"/>
    <x v="0"/>
    <x v="3"/>
    <n v="3"/>
    <x v="1254"/>
    <n v="18918"/>
    <n v="182"/>
    <n v="179"/>
    <s v="E017"/>
    <s v="C0342"/>
    <x v="0"/>
    <x v="0"/>
    <s v="Regular Transaction"/>
    <s v="OK"/>
    <s v="OK"/>
    <s v="OK"/>
    <s v="OK"/>
    <s v="OK"/>
    <s v="OK"/>
    <s v="OK"/>
    <s v="OK"/>
    <s v="OK"/>
    <s v="OK"/>
  </r>
  <r>
    <x v="1485"/>
    <x v="546"/>
    <x v="2"/>
    <x v="2"/>
    <x v="0"/>
    <s v="Displays"/>
    <s v="S007"/>
    <x v="0"/>
    <x v="1"/>
    <n v="12"/>
    <x v="1460"/>
    <n v="78132"/>
    <n v="95"/>
    <n v="107"/>
    <s v="E013"/>
    <m/>
    <x v="3"/>
    <x v="1"/>
    <s v="Regular Transaction"/>
    <s v="OK"/>
    <s v="OK"/>
    <s v="OK"/>
    <s v="OK"/>
    <s v="OK"/>
    <s v="OK"/>
    <s v="OK"/>
    <s v="OK"/>
    <s v="OK"/>
    <s v="OK"/>
  </r>
  <r>
    <x v="1486"/>
    <x v="536"/>
    <x v="3"/>
    <x v="3"/>
    <x v="1"/>
    <s v="Books"/>
    <s v="S014"/>
    <x v="1"/>
    <x v="2"/>
    <n v="68"/>
    <x v="1461"/>
    <n v="2848316"/>
    <n v="331"/>
    <n v="399"/>
    <s v="E010"/>
    <m/>
    <x v="1"/>
    <x v="0"/>
    <s v="Regular Transaction"/>
    <s v="OK"/>
    <s v="OK"/>
    <s v="OK"/>
    <s v="OK"/>
    <s v="OK"/>
    <s v="OK"/>
    <s v="OK"/>
    <s v="OK"/>
    <s v="OK"/>
    <s v="OK"/>
  </r>
  <r>
    <x v="1487"/>
    <x v="382"/>
    <x v="6"/>
    <x v="6"/>
    <x v="1"/>
    <s v="Files"/>
    <s v="S005"/>
    <x v="1"/>
    <x v="1"/>
    <n v="15"/>
    <x v="1462"/>
    <n v="59760"/>
    <n v="266"/>
    <n v="281"/>
    <s v="E006"/>
    <m/>
    <x v="1"/>
    <x v="2"/>
    <s v="Regular Transaction"/>
    <s v="OK"/>
    <s v="OK"/>
    <s v="OK"/>
    <s v="OK"/>
    <s v="OK"/>
    <s v="OK"/>
    <s v="OK"/>
    <s v="OK"/>
    <s v="OK"/>
    <s v="OK"/>
  </r>
  <r>
    <x v="1488"/>
    <x v="550"/>
    <x v="9"/>
    <x v="9"/>
    <x v="0"/>
    <s v="Accessories"/>
    <s v="S007"/>
    <x v="0"/>
    <x v="3"/>
    <n v="100"/>
    <x v="1463"/>
    <n v="3983600"/>
    <n v="405"/>
    <n v="305"/>
    <s v="E019"/>
    <s v="C0103"/>
    <x v="0"/>
    <x v="2"/>
    <s v="Regular Transaction"/>
    <s v="OK"/>
    <s v="OK"/>
    <s v="OK"/>
    <s v="OK"/>
    <s v="OK"/>
    <s v="OK"/>
    <s v="OK"/>
    <s v="OK"/>
    <s v="OK"/>
    <s v="OK"/>
  </r>
  <r>
    <x v="1489"/>
    <x v="221"/>
    <x v="6"/>
    <x v="6"/>
    <x v="1"/>
    <s v="Files"/>
    <s v="S008"/>
    <x v="0"/>
    <x v="3"/>
    <n v="17"/>
    <x v="1464"/>
    <n v="372844"/>
    <n v="467"/>
    <n v="450"/>
    <s v="E011"/>
    <s v="C0347"/>
    <x v="0"/>
    <x v="1"/>
    <s v="Regular Transaction"/>
    <s v="OK"/>
    <s v="OK"/>
    <s v="OK"/>
    <s v="OK"/>
    <s v="OK"/>
    <s v="OK"/>
    <s v="OK"/>
    <s v="OK"/>
    <s v="OK"/>
    <s v="OK"/>
  </r>
  <r>
    <x v="1490"/>
    <x v="235"/>
    <x v="1"/>
    <x v="1"/>
    <x v="0"/>
    <s v="Computers"/>
    <s v="S012"/>
    <x v="1"/>
    <x v="3"/>
    <n v="8"/>
    <x v="1465"/>
    <n v="363064"/>
    <n v="210"/>
    <n v="202"/>
    <s v="E016"/>
    <s v="C0407"/>
    <x v="3"/>
    <x v="2"/>
    <s v="Regular Transaction"/>
    <s v="OK"/>
    <s v="OK"/>
    <s v="OK"/>
    <s v="OK"/>
    <s v="OK"/>
    <s v="OK"/>
    <s v="OK"/>
    <s v="OK"/>
    <s v="OK"/>
    <s v="OK"/>
  </r>
  <r>
    <x v="1491"/>
    <x v="630"/>
    <x v="0"/>
    <x v="0"/>
    <x v="0"/>
    <s v="Accessories"/>
    <s v="S006"/>
    <x v="3"/>
    <x v="1"/>
    <n v="6"/>
    <x v="1466"/>
    <n v="237192"/>
    <n v="285"/>
    <n v="291"/>
    <s v="E018"/>
    <m/>
    <x v="2"/>
    <x v="0"/>
    <s v="Regular Transaction"/>
    <s v="OK"/>
    <s v="OK"/>
    <s v="OK"/>
    <s v="OK"/>
    <s v="OK"/>
    <s v="OK"/>
    <s v="OK"/>
    <s v="OK"/>
    <s v="OK"/>
    <s v="OK"/>
  </r>
  <r>
    <x v="1492"/>
    <x v="648"/>
    <x v="7"/>
    <x v="7"/>
    <x v="0"/>
    <s v="Printers"/>
    <s v="S007"/>
    <x v="0"/>
    <x v="1"/>
    <n v="20"/>
    <x v="1467"/>
    <n v="323540"/>
    <n v="448"/>
    <n v="428"/>
    <s v="E016"/>
    <m/>
    <x v="0"/>
    <x v="0"/>
    <s v="Regular Transaction"/>
    <s v="OK"/>
    <s v="OK"/>
    <s v="OK"/>
    <s v="OK"/>
    <s v="OK"/>
    <s v="OK"/>
    <s v="OK"/>
    <s v="OK"/>
    <s v="OK"/>
    <s v="OK"/>
  </r>
  <r>
    <x v="1493"/>
    <x v="92"/>
    <x v="5"/>
    <x v="5"/>
    <x v="2"/>
    <s v="Desks"/>
    <s v="S009"/>
    <x v="0"/>
    <x v="0"/>
    <n v="93"/>
    <x v="1468"/>
    <n v="1152549"/>
    <n v="494"/>
    <n v="587"/>
    <s v="E018"/>
    <m/>
    <x v="3"/>
    <x v="2"/>
    <s v="Regular Transaction"/>
    <s v="OK"/>
    <s v="OK"/>
    <s v="OK"/>
    <s v="OK"/>
    <s v="OK"/>
    <s v="OK"/>
    <s v="OK"/>
    <s v="OK"/>
    <s v="OK"/>
    <s v="OK"/>
  </r>
  <r>
    <x v="1494"/>
    <x v="364"/>
    <x v="1"/>
    <x v="1"/>
    <x v="0"/>
    <s v="Computers"/>
    <s v="S003"/>
    <x v="2"/>
    <x v="3"/>
    <n v="56"/>
    <x v="1469"/>
    <n v="1564808"/>
    <n v="121"/>
    <n v="65"/>
    <s v="E013"/>
    <s v="C0459"/>
    <x v="3"/>
    <x v="0"/>
    <s v="Regular Transaction"/>
    <s v="OK"/>
    <s v="OK"/>
    <s v="OK"/>
    <s v="OK"/>
    <s v="OK"/>
    <s v="OK"/>
    <s v="OK"/>
    <s v="OK"/>
    <s v="OK"/>
    <s v="OK"/>
  </r>
  <r>
    <x v="1495"/>
    <x v="486"/>
    <x v="8"/>
    <x v="8"/>
    <x v="2"/>
    <s v="Chairs"/>
    <s v="S017"/>
    <x v="3"/>
    <x v="2"/>
    <n v="41"/>
    <x v="1470"/>
    <n v="1909452"/>
    <n v="93"/>
    <n v="134"/>
    <s v="E017"/>
    <m/>
    <x v="2"/>
    <x v="0"/>
    <s v="Regular Transaction"/>
    <s v="OK"/>
    <s v="OK"/>
    <s v="OK"/>
    <s v="OK"/>
    <s v="OK"/>
    <s v="OK"/>
    <s v="OK"/>
    <s v="OK"/>
    <s v="OK"/>
    <s v="OK"/>
  </r>
  <r>
    <x v="1496"/>
    <x v="201"/>
    <x v="0"/>
    <x v="0"/>
    <x v="0"/>
    <s v="Accessories"/>
    <s v="S019"/>
    <x v="4"/>
    <x v="1"/>
    <n v="87"/>
    <x v="1471"/>
    <n v="1222176"/>
    <n v="404"/>
    <n v="317"/>
    <s v="E008"/>
    <m/>
    <x v="0"/>
    <x v="2"/>
    <s v="Regular Transaction"/>
    <s v="OK"/>
    <s v="OK"/>
    <s v="OK"/>
    <s v="OK"/>
    <s v="OK"/>
    <s v="OK"/>
    <s v="OK"/>
    <s v="OK"/>
    <s v="OK"/>
    <s v="OK"/>
  </r>
  <r>
    <x v="1497"/>
    <x v="301"/>
    <x v="3"/>
    <x v="3"/>
    <x v="1"/>
    <s v="Books"/>
    <s v="S019"/>
    <x v="0"/>
    <x v="3"/>
    <n v="73"/>
    <x v="1472"/>
    <n v="3370264"/>
    <n v="482"/>
    <n v="409"/>
    <s v="E020"/>
    <s v="C0197"/>
    <x v="2"/>
    <x v="1"/>
    <s v="Regular Transaction"/>
    <s v="OK"/>
    <s v="OK"/>
    <s v="OK"/>
    <s v="OK"/>
    <s v="OK"/>
    <s v="OK"/>
    <s v="OK"/>
    <s v="OK"/>
    <s v="OK"/>
    <s v="OK"/>
  </r>
  <r>
    <x v="1498"/>
    <x v="563"/>
    <x v="9"/>
    <x v="9"/>
    <x v="0"/>
    <s v="Accessories"/>
    <s v="S006"/>
    <x v="1"/>
    <x v="0"/>
    <n v="1"/>
    <x v="1473"/>
    <n v="3983"/>
    <n v="433"/>
    <n v="434"/>
    <s v="E020"/>
    <m/>
    <x v="0"/>
    <x v="1"/>
    <s v="Regular Transaction"/>
    <s v="OK"/>
    <s v="OK"/>
    <s v="OK"/>
    <s v="OK"/>
    <s v="OK"/>
    <s v="OK"/>
    <s v="OK"/>
    <s v="OK"/>
    <s v="OK"/>
    <s v="OK"/>
  </r>
  <r>
    <x v="1499"/>
    <x v="422"/>
    <x v="7"/>
    <x v="7"/>
    <x v="0"/>
    <s v="Printers"/>
    <s v="S010"/>
    <x v="4"/>
    <x v="0"/>
    <n v="25"/>
    <x v="1474"/>
    <n v="208525"/>
    <n v="143"/>
    <n v="168"/>
    <s v="E008"/>
    <m/>
    <x v="3"/>
    <x v="2"/>
    <s v="Regular Transaction"/>
    <s v="OK"/>
    <s v="OK"/>
    <s v="OK"/>
    <s v="OK"/>
    <s v="OK"/>
    <s v="OK"/>
    <s v="OK"/>
    <s v="OK"/>
    <s v="OK"/>
    <s v="OK"/>
  </r>
  <r>
    <x v="1500"/>
    <x v="153"/>
    <x v="7"/>
    <x v="7"/>
    <x v="0"/>
    <s v="Printers"/>
    <s v="S001"/>
    <x v="2"/>
    <x v="1"/>
    <n v="63"/>
    <x v="1475"/>
    <n v="1066968"/>
    <n v="91"/>
    <n v="154"/>
    <s v="E016"/>
    <m/>
    <x v="2"/>
    <x v="0"/>
    <s v="Regular Transaction"/>
    <s v="OK"/>
    <s v="OK"/>
    <s v="OK"/>
    <s v="OK"/>
    <s v="OK"/>
    <s v="OK"/>
    <s v="OK"/>
    <s v="OK"/>
    <s v="OK"/>
    <s v="OK"/>
  </r>
  <r>
    <x v="1501"/>
    <x v="92"/>
    <x v="7"/>
    <x v="7"/>
    <x v="0"/>
    <s v="Printers"/>
    <s v="S020"/>
    <x v="2"/>
    <x v="0"/>
    <n v="40"/>
    <x v="1476"/>
    <n v="1950960"/>
    <n v="382"/>
    <n v="422"/>
    <s v="E005"/>
    <m/>
    <x v="3"/>
    <x v="1"/>
    <s v="Regular Transaction"/>
    <s v="OK"/>
    <s v="OK"/>
    <s v="OK"/>
    <s v="OK"/>
    <s v="OK"/>
    <s v="OK"/>
    <s v="OK"/>
    <s v="OK"/>
    <s v="OK"/>
    <s v="OK"/>
  </r>
  <r>
    <x v="1502"/>
    <x v="649"/>
    <x v="9"/>
    <x v="9"/>
    <x v="0"/>
    <s v="Accessories"/>
    <s v="S014"/>
    <x v="3"/>
    <x v="3"/>
    <n v="98"/>
    <x v="1477"/>
    <n v="4611782"/>
    <n v="269"/>
    <n v="171"/>
    <s v="E002"/>
    <s v="C0039"/>
    <x v="2"/>
    <x v="0"/>
    <s v="Regular Transaction"/>
    <s v="OK"/>
    <s v="OK"/>
    <s v="OK"/>
    <s v="OK"/>
    <s v="OK"/>
    <s v="OK"/>
    <s v="OK"/>
    <s v="OK"/>
    <s v="OK"/>
    <s v="OK"/>
  </r>
  <r>
    <x v="1503"/>
    <x v="431"/>
    <x v="8"/>
    <x v="8"/>
    <x v="2"/>
    <s v="Chairs"/>
    <s v="S014"/>
    <x v="2"/>
    <x v="2"/>
    <n v="46"/>
    <x v="1478"/>
    <n v="2188496"/>
    <n v="213"/>
    <n v="259"/>
    <s v="E001"/>
    <m/>
    <x v="3"/>
    <x v="2"/>
    <s v="Regular Transaction"/>
    <s v="OK"/>
    <s v="OK"/>
    <s v="OK"/>
    <s v="OK"/>
    <s v="OK"/>
    <s v="OK"/>
    <s v="OK"/>
    <s v="OK"/>
    <s v="OK"/>
    <s v="OK"/>
  </r>
  <r>
    <x v="1504"/>
    <x v="105"/>
    <x v="5"/>
    <x v="5"/>
    <x v="2"/>
    <s v="Desks"/>
    <s v="S012"/>
    <x v="3"/>
    <x v="2"/>
    <n v="76"/>
    <x v="1479"/>
    <n v="3307216"/>
    <n v="80"/>
    <n v="156"/>
    <s v="E012"/>
    <m/>
    <x v="1"/>
    <x v="1"/>
    <s v="Regular Transaction"/>
    <s v="OK"/>
    <s v="OK"/>
    <s v="OK"/>
    <s v="OK"/>
    <s v="OK"/>
    <s v="OK"/>
    <s v="OK"/>
    <s v="OK"/>
    <s v="OK"/>
    <s v="OK"/>
  </r>
  <r>
    <x v="1505"/>
    <x v="12"/>
    <x v="1"/>
    <x v="1"/>
    <x v="0"/>
    <s v="Computers"/>
    <s v="S007"/>
    <x v="4"/>
    <x v="3"/>
    <n v="64"/>
    <x v="1480"/>
    <n v="2987520"/>
    <n v="369"/>
    <n v="305"/>
    <s v="E013"/>
    <s v="C0218"/>
    <x v="0"/>
    <x v="0"/>
    <s v="Regular Transaction"/>
    <s v="OK"/>
    <s v="OK"/>
    <s v="OK"/>
    <s v="OK"/>
    <s v="OK"/>
    <s v="OK"/>
    <s v="OK"/>
    <s v="OK"/>
    <s v="OK"/>
    <s v="OK"/>
  </r>
  <r>
    <x v="1506"/>
    <x v="135"/>
    <x v="6"/>
    <x v="6"/>
    <x v="1"/>
    <s v="Files"/>
    <s v="S017"/>
    <x v="0"/>
    <x v="1"/>
    <n v="71"/>
    <x v="1481"/>
    <n v="405410"/>
    <n v="336"/>
    <n v="407"/>
    <s v="E001"/>
    <m/>
    <x v="3"/>
    <x v="2"/>
    <s v="Regular Transaction"/>
    <s v="OK"/>
    <s v="OK"/>
    <s v="OK"/>
    <s v="OK"/>
    <s v="OK"/>
    <s v="OK"/>
    <s v="OK"/>
    <s v="OK"/>
    <s v="OK"/>
    <s v="OK"/>
  </r>
  <r>
    <x v="1507"/>
    <x v="99"/>
    <x v="7"/>
    <x v="7"/>
    <x v="0"/>
    <s v="Printers"/>
    <s v="S013"/>
    <x v="2"/>
    <x v="3"/>
    <n v="24"/>
    <x v="1482"/>
    <n v="16968"/>
    <n v="368"/>
    <n v="344"/>
    <s v="E001"/>
    <s v="C0144"/>
    <x v="3"/>
    <x v="1"/>
    <s v="Regular Transaction"/>
    <s v="OK"/>
    <s v="OK"/>
    <s v="OK"/>
    <s v="OK"/>
    <s v="OK"/>
    <s v="OK"/>
    <s v="OK"/>
    <s v="OK"/>
    <s v="OK"/>
    <s v="OK"/>
  </r>
  <r>
    <x v="1508"/>
    <x v="650"/>
    <x v="7"/>
    <x v="7"/>
    <x v="0"/>
    <s v="Printers"/>
    <s v="S017"/>
    <x v="3"/>
    <x v="1"/>
    <n v="57"/>
    <x v="1483"/>
    <n v="751773"/>
    <n v="218"/>
    <n v="275"/>
    <s v="E016"/>
    <m/>
    <x v="2"/>
    <x v="0"/>
    <s v="Regular Transaction"/>
    <s v="OK"/>
    <s v="OK"/>
    <s v="OK"/>
    <s v="OK"/>
    <s v="OK"/>
    <s v="OK"/>
    <s v="OK"/>
    <s v="OK"/>
    <s v="OK"/>
    <s v="OK"/>
  </r>
  <r>
    <x v="1509"/>
    <x v="312"/>
    <x v="1"/>
    <x v="1"/>
    <x v="0"/>
    <s v="Computers"/>
    <s v="S007"/>
    <x v="2"/>
    <x v="2"/>
    <n v="62"/>
    <x v="121"/>
    <n v="389422"/>
    <n v="139"/>
    <n v="201"/>
    <s v="E003"/>
    <m/>
    <x v="2"/>
    <x v="1"/>
    <s v="Regular Transaction"/>
    <s v="OK"/>
    <s v="OK"/>
    <s v="OK"/>
    <s v="OK"/>
    <s v="OK"/>
    <s v="OK"/>
    <s v="OK"/>
    <s v="OK"/>
    <s v="OK"/>
    <s v="OK"/>
  </r>
  <r>
    <x v="1510"/>
    <x v="220"/>
    <x v="9"/>
    <x v="9"/>
    <x v="0"/>
    <s v="Accessories"/>
    <s v="S009"/>
    <x v="4"/>
    <x v="1"/>
    <n v="78"/>
    <x v="1484"/>
    <n v="840606"/>
    <n v="92"/>
    <n v="170"/>
    <s v="E013"/>
    <m/>
    <x v="0"/>
    <x v="0"/>
    <s v="Regular Transaction"/>
    <s v="OK"/>
    <s v="OK"/>
    <s v="OK"/>
    <s v="OK"/>
    <s v="OK"/>
    <s v="OK"/>
    <s v="OK"/>
    <s v="OK"/>
    <s v="OK"/>
    <s v="OK"/>
  </r>
  <r>
    <x v="1511"/>
    <x v="144"/>
    <x v="4"/>
    <x v="4"/>
    <x v="1"/>
    <s v="Writing"/>
    <s v="S014"/>
    <x v="3"/>
    <x v="0"/>
    <n v="10"/>
    <x v="1485"/>
    <n v="210950"/>
    <n v="352"/>
    <n v="362"/>
    <s v="E011"/>
    <m/>
    <x v="3"/>
    <x v="2"/>
    <s v="Regular Transaction"/>
    <s v="OK"/>
    <s v="OK"/>
    <s v="OK"/>
    <s v="OK"/>
    <s v="OK"/>
    <s v="OK"/>
    <s v="OK"/>
    <s v="OK"/>
    <s v="OK"/>
    <s v="OK"/>
  </r>
  <r>
    <x v="1512"/>
    <x v="651"/>
    <x v="6"/>
    <x v="6"/>
    <x v="1"/>
    <s v="Files"/>
    <s v="S014"/>
    <x v="0"/>
    <x v="3"/>
    <n v="51"/>
    <x v="1486"/>
    <n v="1741446"/>
    <n v="325"/>
    <n v="274"/>
    <s v="E002"/>
    <s v="C0363"/>
    <x v="0"/>
    <x v="1"/>
    <s v="Regular Transaction"/>
    <s v="OK"/>
    <s v="OK"/>
    <s v="OK"/>
    <s v="OK"/>
    <s v="OK"/>
    <s v="OK"/>
    <s v="OK"/>
    <s v="OK"/>
    <s v="OK"/>
    <s v="OK"/>
  </r>
  <r>
    <x v="1513"/>
    <x v="652"/>
    <x v="6"/>
    <x v="6"/>
    <x v="1"/>
    <s v="Files"/>
    <s v="S002"/>
    <x v="2"/>
    <x v="0"/>
    <n v="30"/>
    <x v="1487"/>
    <n v="1130940"/>
    <n v="167"/>
    <n v="197"/>
    <s v="E003"/>
    <m/>
    <x v="3"/>
    <x v="1"/>
    <s v="Regular Transaction"/>
    <s v="OK"/>
    <s v="OK"/>
    <s v="OK"/>
    <s v="OK"/>
    <s v="OK"/>
    <s v="OK"/>
    <s v="OK"/>
    <s v="OK"/>
    <s v="OK"/>
    <s v="OK"/>
  </r>
  <r>
    <x v="1514"/>
    <x v="439"/>
    <x v="7"/>
    <x v="7"/>
    <x v="0"/>
    <s v="Printers"/>
    <s v="S013"/>
    <x v="0"/>
    <x v="2"/>
    <n v="58"/>
    <x v="1488"/>
    <n v="2003378"/>
    <n v="479"/>
    <n v="537"/>
    <s v="E002"/>
    <m/>
    <x v="0"/>
    <x v="1"/>
    <s v="Regular Transaction"/>
    <s v="OK"/>
    <s v="OK"/>
    <s v="OK"/>
    <s v="OK"/>
    <s v="OK"/>
    <s v="OK"/>
    <s v="OK"/>
    <s v="OK"/>
    <s v="OK"/>
    <s v="OK"/>
  </r>
  <r>
    <x v="1515"/>
    <x v="636"/>
    <x v="3"/>
    <x v="3"/>
    <x v="1"/>
    <s v="Books"/>
    <s v="S002"/>
    <x v="2"/>
    <x v="1"/>
    <n v="73"/>
    <x v="1489"/>
    <n v="211773"/>
    <n v="247"/>
    <n v="174"/>
    <s v="E012"/>
    <m/>
    <x v="3"/>
    <x v="0"/>
    <s v="Regular Transaction"/>
    <s v="OK"/>
    <s v="OK"/>
    <s v="OK"/>
    <s v="OK"/>
    <s v="OK"/>
    <s v="OK"/>
    <s v="OK"/>
    <s v="OK"/>
    <s v="OK"/>
    <s v="OK"/>
  </r>
  <r>
    <x v="1516"/>
    <x v="463"/>
    <x v="4"/>
    <x v="4"/>
    <x v="1"/>
    <s v="Writing"/>
    <s v="S011"/>
    <x v="3"/>
    <x v="3"/>
    <n v="50"/>
    <x v="1490"/>
    <n v="1076700"/>
    <n v="162"/>
    <n v="112"/>
    <s v="E003"/>
    <s v="C0005"/>
    <x v="0"/>
    <x v="1"/>
    <s v="Regular Transaction"/>
    <s v="OK"/>
    <s v="OK"/>
    <s v="OK"/>
    <s v="OK"/>
    <s v="OK"/>
    <s v="OK"/>
    <s v="OK"/>
    <s v="OK"/>
    <s v="OK"/>
    <s v="OK"/>
  </r>
  <r>
    <x v="1517"/>
    <x v="653"/>
    <x v="6"/>
    <x v="6"/>
    <x v="1"/>
    <s v="Files"/>
    <s v="S008"/>
    <x v="2"/>
    <x v="0"/>
    <n v="85"/>
    <x v="1491"/>
    <n v="2994040"/>
    <n v="391"/>
    <n v="476"/>
    <s v="E001"/>
    <m/>
    <x v="1"/>
    <x v="1"/>
    <s v="Regular Transaction"/>
    <s v="OK"/>
    <s v="OK"/>
    <s v="OK"/>
    <s v="OK"/>
    <s v="OK"/>
    <s v="OK"/>
    <s v="OK"/>
    <s v="OK"/>
    <s v="OK"/>
    <s v="OK"/>
  </r>
  <r>
    <x v="1518"/>
    <x v="617"/>
    <x v="7"/>
    <x v="7"/>
    <x v="0"/>
    <s v="Printers"/>
    <s v="S005"/>
    <x v="0"/>
    <x v="2"/>
    <n v="83"/>
    <x v="1492"/>
    <n v="3645277"/>
    <n v="333"/>
    <n v="416"/>
    <s v="E019"/>
    <m/>
    <x v="3"/>
    <x v="2"/>
    <s v="Regular Transaction"/>
    <s v="OK"/>
    <s v="OK"/>
    <s v="OK"/>
    <s v="OK"/>
    <s v="OK"/>
    <s v="OK"/>
    <s v="OK"/>
    <s v="OK"/>
    <s v="OK"/>
    <s v="OK"/>
  </r>
  <r>
    <x v="1519"/>
    <x v="565"/>
    <x v="6"/>
    <x v="6"/>
    <x v="1"/>
    <s v="Files"/>
    <s v="S004"/>
    <x v="2"/>
    <x v="2"/>
    <n v="49"/>
    <x v="1493"/>
    <n v="726327"/>
    <n v="59"/>
    <n v="108"/>
    <s v="E018"/>
    <m/>
    <x v="2"/>
    <x v="2"/>
    <s v="Regular Transaction"/>
    <s v="OK"/>
    <s v="OK"/>
    <s v="OK"/>
    <s v="OK"/>
    <s v="OK"/>
    <s v="OK"/>
    <s v="OK"/>
    <s v="OK"/>
    <s v="OK"/>
    <s v="OK"/>
  </r>
  <r>
    <x v="1520"/>
    <x v="617"/>
    <x v="1"/>
    <x v="1"/>
    <x v="0"/>
    <s v="Computers"/>
    <s v="S017"/>
    <x v="1"/>
    <x v="1"/>
    <n v="71"/>
    <x v="1494"/>
    <n v="1580531"/>
    <n v="219"/>
    <n v="290"/>
    <s v="E009"/>
    <m/>
    <x v="3"/>
    <x v="0"/>
    <s v="Regular Transaction"/>
    <s v="OK"/>
    <s v="OK"/>
    <s v="OK"/>
    <s v="OK"/>
    <s v="OK"/>
    <s v="OK"/>
    <s v="OK"/>
    <s v="OK"/>
    <s v="OK"/>
    <s v="OK"/>
  </r>
  <r>
    <x v="1521"/>
    <x v="263"/>
    <x v="5"/>
    <x v="5"/>
    <x v="2"/>
    <s v="Desks"/>
    <s v="S008"/>
    <x v="2"/>
    <x v="2"/>
    <n v="17"/>
    <x v="1495"/>
    <n v="539869"/>
    <n v="323"/>
    <n v="340"/>
    <s v="E006"/>
    <m/>
    <x v="0"/>
    <x v="1"/>
    <s v="Regular Transaction"/>
    <s v="OK"/>
    <s v="OK"/>
    <s v="OK"/>
    <s v="OK"/>
    <s v="OK"/>
    <s v="OK"/>
    <s v="OK"/>
    <s v="OK"/>
    <s v="OK"/>
    <s v="OK"/>
  </r>
  <r>
    <x v="1522"/>
    <x v="308"/>
    <x v="3"/>
    <x v="3"/>
    <x v="1"/>
    <s v="Books"/>
    <s v="S012"/>
    <x v="3"/>
    <x v="0"/>
    <n v="11"/>
    <x v="1496"/>
    <n v="417208"/>
    <n v="309"/>
    <n v="320"/>
    <s v="E017"/>
    <m/>
    <x v="3"/>
    <x v="0"/>
    <s v="Regular Transaction"/>
    <s v="OK"/>
    <s v="OK"/>
    <s v="OK"/>
    <s v="OK"/>
    <s v="OK"/>
    <s v="OK"/>
    <s v="OK"/>
    <s v="OK"/>
    <s v="OK"/>
    <s v="OK"/>
  </r>
  <r>
    <x v="1523"/>
    <x v="571"/>
    <x v="5"/>
    <x v="5"/>
    <x v="2"/>
    <s v="Desks"/>
    <s v="S005"/>
    <x v="4"/>
    <x v="0"/>
    <n v="97"/>
    <x v="1497"/>
    <n v="3332241"/>
    <n v="302"/>
    <n v="399"/>
    <s v="E007"/>
    <m/>
    <x v="0"/>
    <x v="0"/>
    <s v="Regular Transaction"/>
    <s v="OK"/>
    <s v="OK"/>
    <s v="OK"/>
    <s v="OK"/>
    <s v="OK"/>
    <s v="OK"/>
    <s v="OK"/>
    <s v="OK"/>
    <s v="OK"/>
    <s v="OK"/>
  </r>
  <r>
    <x v="1524"/>
    <x v="421"/>
    <x v="7"/>
    <x v="7"/>
    <x v="0"/>
    <s v="Printers"/>
    <s v="S019"/>
    <x v="4"/>
    <x v="0"/>
    <n v="46"/>
    <x v="1498"/>
    <n v="117346"/>
    <n v="102"/>
    <n v="148"/>
    <s v="E017"/>
    <m/>
    <x v="0"/>
    <x v="2"/>
    <s v="Regular Transaction"/>
    <s v="OK"/>
    <s v="OK"/>
    <s v="OK"/>
    <s v="OK"/>
    <s v="OK"/>
    <s v="OK"/>
    <s v="OK"/>
    <s v="OK"/>
    <s v="OK"/>
    <s v="OK"/>
  </r>
  <r>
    <x v="1525"/>
    <x v="12"/>
    <x v="9"/>
    <x v="9"/>
    <x v="0"/>
    <s v="Accessories"/>
    <s v="S019"/>
    <x v="3"/>
    <x v="2"/>
    <n v="6"/>
    <x v="1499"/>
    <n v="134856"/>
    <n v="419"/>
    <n v="425"/>
    <s v="E006"/>
    <m/>
    <x v="3"/>
    <x v="0"/>
    <s v="Regular Transaction"/>
    <s v="OK"/>
    <s v="OK"/>
    <s v="OK"/>
    <s v="OK"/>
    <s v="OK"/>
    <s v="OK"/>
    <s v="OK"/>
    <s v="OK"/>
    <s v="OK"/>
    <s v="OK"/>
  </r>
  <r>
    <x v="1526"/>
    <x v="251"/>
    <x v="7"/>
    <x v="7"/>
    <x v="0"/>
    <s v="Printers"/>
    <s v="S019"/>
    <x v="0"/>
    <x v="1"/>
    <n v="82"/>
    <x v="1500"/>
    <n v="2777094"/>
    <n v="322"/>
    <n v="240"/>
    <s v="E010"/>
    <m/>
    <x v="0"/>
    <x v="0"/>
    <s v="Regular Transaction"/>
    <s v="OK"/>
    <s v="OK"/>
    <s v="OK"/>
    <s v="OK"/>
    <s v="OK"/>
    <s v="OK"/>
    <s v="OK"/>
    <s v="OK"/>
    <s v="OK"/>
    <s v="OK"/>
  </r>
  <r>
    <x v="1527"/>
    <x v="248"/>
    <x v="9"/>
    <x v="9"/>
    <x v="0"/>
    <s v="Accessories"/>
    <s v="S013"/>
    <x v="1"/>
    <x v="3"/>
    <n v="100"/>
    <x v="1501"/>
    <n v="704700"/>
    <n v="480"/>
    <n v="380"/>
    <s v="E010"/>
    <s v="C0351"/>
    <x v="2"/>
    <x v="0"/>
    <s v="Regular Transaction"/>
    <s v="OK"/>
    <s v="OK"/>
    <s v="OK"/>
    <s v="OK"/>
    <s v="OK"/>
    <s v="OK"/>
    <s v="OK"/>
    <s v="OK"/>
    <s v="OK"/>
    <s v="OK"/>
  </r>
  <r>
    <x v="1528"/>
    <x v="363"/>
    <x v="5"/>
    <x v="5"/>
    <x v="2"/>
    <s v="Desks"/>
    <s v="S015"/>
    <x v="4"/>
    <x v="2"/>
    <n v="97"/>
    <x v="1502"/>
    <n v="912091"/>
    <n v="369"/>
    <n v="466"/>
    <s v="E020"/>
    <m/>
    <x v="0"/>
    <x v="0"/>
    <s v="Regular Transaction"/>
    <s v="OK"/>
    <s v="OK"/>
    <s v="OK"/>
    <s v="OK"/>
    <s v="OK"/>
    <s v="OK"/>
    <s v="OK"/>
    <s v="OK"/>
    <s v="OK"/>
    <s v="OK"/>
  </r>
  <r>
    <x v="1529"/>
    <x v="100"/>
    <x v="3"/>
    <x v="3"/>
    <x v="1"/>
    <s v="Books"/>
    <s v="S010"/>
    <x v="1"/>
    <x v="0"/>
    <n v="36"/>
    <x v="1503"/>
    <n v="285984"/>
    <n v="186"/>
    <n v="222"/>
    <s v="E003"/>
    <m/>
    <x v="1"/>
    <x v="0"/>
    <s v="Regular Transaction"/>
    <s v="OK"/>
    <s v="OK"/>
    <s v="OK"/>
    <s v="OK"/>
    <s v="OK"/>
    <s v="OK"/>
    <s v="OK"/>
    <s v="OK"/>
    <s v="OK"/>
    <s v="OK"/>
  </r>
  <r>
    <x v="1530"/>
    <x v="581"/>
    <x v="4"/>
    <x v="4"/>
    <x v="1"/>
    <s v="Writing"/>
    <s v="S003"/>
    <x v="2"/>
    <x v="3"/>
    <n v="82"/>
    <x v="1504"/>
    <n v="1530366"/>
    <n v="59"/>
    <n v="0"/>
    <s v="E014"/>
    <s v="C0478"/>
    <x v="1"/>
    <x v="2"/>
    <s v="Regular Transaction"/>
    <s v="OK"/>
    <s v="OK"/>
    <s v="OK"/>
    <s v="OK"/>
    <s v="OK"/>
    <s v="OK"/>
    <s v="OK"/>
    <s v="OK"/>
    <s v="OK"/>
    <s v="OK"/>
  </r>
  <r>
    <x v="1531"/>
    <x v="654"/>
    <x v="6"/>
    <x v="6"/>
    <x v="1"/>
    <s v="Files"/>
    <s v="S016"/>
    <x v="2"/>
    <x v="1"/>
    <n v="24"/>
    <x v="1505"/>
    <n v="789936"/>
    <n v="307"/>
    <n v="331"/>
    <s v="E010"/>
    <m/>
    <x v="1"/>
    <x v="2"/>
    <s v="Regular Transaction"/>
    <s v="OK"/>
    <s v="OK"/>
    <s v="OK"/>
    <s v="OK"/>
    <s v="OK"/>
    <s v="OK"/>
    <s v="OK"/>
    <s v="OK"/>
    <s v="OK"/>
    <s v="OK"/>
  </r>
  <r>
    <x v="1532"/>
    <x v="655"/>
    <x v="3"/>
    <x v="3"/>
    <x v="1"/>
    <s v="Books"/>
    <s v="S011"/>
    <x v="1"/>
    <x v="1"/>
    <n v="69"/>
    <x v="1506"/>
    <n v="506184"/>
    <n v="384"/>
    <n v="315"/>
    <s v="E012"/>
    <m/>
    <x v="1"/>
    <x v="2"/>
    <s v="Regular Transaction"/>
    <s v="OK"/>
    <s v="OK"/>
    <s v="OK"/>
    <s v="OK"/>
    <s v="OK"/>
    <s v="OK"/>
    <s v="OK"/>
    <s v="OK"/>
    <s v="OK"/>
    <s v="OK"/>
  </r>
  <r>
    <x v="1533"/>
    <x v="319"/>
    <x v="5"/>
    <x v="5"/>
    <x v="2"/>
    <s v="Desks"/>
    <s v="S001"/>
    <x v="3"/>
    <x v="3"/>
    <n v="37"/>
    <x v="1507"/>
    <n v="534946"/>
    <n v="119"/>
    <n v="82"/>
    <s v="E015"/>
    <s v="C0335"/>
    <x v="3"/>
    <x v="2"/>
    <s v="Regular Transaction"/>
    <s v="OK"/>
    <s v="OK"/>
    <s v="OK"/>
    <s v="OK"/>
    <s v="OK"/>
    <s v="OK"/>
    <s v="OK"/>
    <s v="OK"/>
    <s v="OK"/>
    <s v="OK"/>
  </r>
  <r>
    <x v="1534"/>
    <x v="176"/>
    <x v="4"/>
    <x v="4"/>
    <x v="1"/>
    <s v="Writing"/>
    <s v="S007"/>
    <x v="1"/>
    <x v="2"/>
    <n v="36"/>
    <x v="1508"/>
    <n v="253728"/>
    <n v="93"/>
    <n v="129"/>
    <s v="E011"/>
    <m/>
    <x v="0"/>
    <x v="2"/>
    <s v="Regular Transaction"/>
    <s v="OK"/>
    <s v="OK"/>
    <s v="OK"/>
    <s v="OK"/>
    <s v="OK"/>
    <s v="OK"/>
    <s v="OK"/>
    <s v="OK"/>
    <s v="OK"/>
    <s v="OK"/>
  </r>
  <r>
    <x v="1535"/>
    <x v="589"/>
    <x v="2"/>
    <x v="2"/>
    <x v="0"/>
    <s v="Displays"/>
    <s v="S017"/>
    <x v="3"/>
    <x v="3"/>
    <n v="56"/>
    <x v="1509"/>
    <n v="2067968"/>
    <n v="164"/>
    <n v="108"/>
    <s v="E005"/>
    <s v="C0291"/>
    <x v="3"/>
    <x v="2"/>
    <s v="Regular Transaction"/>
    <s v="OK"/>
    <s v="OK"/>
    <s v="OK"/>
    <s v="OK"/>
    <s v="OK"/>
    <s v="OK"/>
    <s v="OK"/>
    <s v="OK"/>
    <s v="OK"/>
    <s v="OK"/>
  </r>
  <r>
    <x v="1536"/>
    <x v="644"/>
    <x v="7"/>
    <x v="7"/>
    <x v="0"/>
    <s v="Printers"/>
    <s v="S001"/>
    <x v="3"/>
    <x v="2"/>
    <n v="1"/>
    <x v="1510"/>
    <n v="32639"/>
    <n v="392"/>
    <n v="393"/>
    <s v="E015"/>
    <m/>
    <x v="2"/>
    <x v="2"/>
    <s v="Regular Transaction"/>
    <s v="OK"/>
    <s v="OK"/>
    <s v="OK"/>
    <s v="OK"/>
    <s v="OK"/>
    <s v="OK"/>
    <s v="OK"/>
    <s v="OK"/>
    <s v="OK"/>
    <s v="OK"/>
  </r>
  <r>
    <x v="1537"/>
    <x v="420"/>
    <x v="2"/>
    <x v="2"/>
    <x v="0"/>
    <s v="Displays"/>
    <s v="S008"/>
    <x v="4"/>
    <x v="2"/>
    <n v="66"/>
    <x v="1511"/>
    <n v="1131834"/>
    <n v="448"/>
    <n v="514"/>
    <s v="E007"/>
    <m/>
    <x v="0"/>
    <x v="0"/>
    <s v="Regular Transaction"/>
    <s v="OK"/>
    <s v="OK"/>
    <s v="OK"/>
    <s v="OK"/>
    <s v="OK"/>
    <s v="OK"/>
    <s v="OK"/>
    <s v="OK"/>
    <s v="OK"/>
    <s v="OK"/>
  </r>
  <r>
    <x v="1538"/>
    <x v="518"/>
    <x v="7"/>
    <x v="7"/>
    <x v="0"/>
    <s v="Printers"/>
    <s v="S019"/>
    <x v="3"/>
    <x v="3"/>
    <n v="29"/>
    <x v="1512"/>
    <n v="1104871"/>
    <n v="489"/>
    <n v="460"/>
    <s v="E016"/>
    <s v="C0335"/>
    <x v="1"/>
    <x v="0"/>
    <s v="Regular Transaction"/>
    <s v="OK"/>
    <s v="OK"/>
    <s v="OK"/>
    <s v="OK"/>
    <s v="OK"/>
    <s v="OK"/>
    <s v="OK"/>
    <s v="OK"/>
    <s v="OK"/>
    <s v="OK"/>
  </r>
  <r>
    <x v="1539"/>
    <x v="73"/>
    <x v="7"/>
    <x v="7"/>
    <x v="0"/>
    <s v="Printers"/>
    <s v="S017"/>
    <x v="0"/>
    <x v="1"/>
    <n v="62"/>
    <x v="1513"/>
    <n v="1842888"/>
    <n v="490"/>
    <n v="552"/>
    <s v="E014"/>
    <m/>
    <x v="0"/>
    <x v="0"/>
    <s v="Regular Transaction"/>
    <s v="OK"/>
    <s v="OK"/>
    <s v="OK"/>
    <s v="OK"/>
    <s v="OK"/>
    <s v="OK"/>
    <s v="OK"/>
    <s v="OK"/>
    <s v="OK"/>
    <s v="OK"/>
  </r>
  <r>
    <x v="1540"/>
    <x v="151"/>
    <x v="5"/>
    <x v="5"/>
    <x v="2"/>
    <s v="Desks"/>
    <s v="S018"/>
    <x v="4"/>
    <x v="2"/>
    <n v="1"/>
    <x v="1514"/>
    <n v="29174"/>
    <n v="499"/>
    <n v="500"/>
    <s v="E002"/>
    <m/>
    <x v="0"/>
    <x v="0"/>
    <s v="Regular Transaction"/>
    <s v="OK"/>
    <s v="OK"/>
    <s v="OK"/>
    <s v="OK"/>
    <s v="OK"/>
    <s v="OK"/>
    <s v="OK"/>
    <s v="OK"/>
    <s v="OK"/>
    <s v="OK"/>
  </r>
  <r>
    <x v="1541"/>
    <x v="516"/>
    <x v="8"/>
    <x v="8"/>
    <x v="2"/>
    <s v="Chairs"/>
    <s v="S011"/>
    <x v="3"/>
    <x v="1"/>
    <n v="54"/>
    <x v="1515"/>
    <n v="2412450"/>
    <n v="143"/>
    <n v="197"/>
    <s v="E001"/>
    <m/>
    <x v="0"/>
    <x v="0"/>
    <s v="Regular Transaction"/>
    <s v="OK"/>
    <s v="OK"/>
    <s v="OK"/>
    <s v="OK"/>
    <s v="OK"/>
    <s v="OK"/>
    <s v="OK"/>
    <s v="OK"/>
    <s v="OK"/>
    <s v="OK"/>
  </r>
  <r>
    <x v="1542"/>
    <x v="656"/>
    <x v="5"/>
    <x v="5"/>
    <x v="2"/>
    <s v="Desks"/>
    <s v="S007"/>
    <x v="1"/>
    <x v="0"/>
    <n v="67"/>
    <x v="1516"/>
    <n v="126027"/>
    <n v="408"/>
    <n v="475"/>
    <s v="E020"/>
    <m/>
    <x v="0"/>
    <x v="2"/>
    <s v="Regular Transaction"/>
    <s v="OK"/>
    <s v="OK"/>
    <s v="OK"/>
    <s v="OK"/>
    <s v="OK"/>
    <s v="OK"/>
    <s v="OK"/>
    <s v="OK"/>
    <s v="OK"/>
    <s v="OK"/>
  </r>
  <r>
    <x v="1543"/>
    <x v="482"/>
    <x v="3"/>
    <x v="3"/>
    <x v="1"/>
    <s v="Books"/>
    <s v="S009"/>
    <x v="3"/>
    <x v="3"/>
    <n v="37"/>
    <x v="1517"/>
    <n v="1348946"/>
    <n v="306"/>
    <n v="269"/>
    <s v="E005"/>
    <s v="C0346"/>
    <x v="3"/>
    <x v="0"/>
    <s v="Regular Transaction"/>
    <s v="OK"/>
    <s v="OK"/>
    <s v="OK"/>
    <s v="OK"/>
    <s v="OK"/>
    <s v="OK"/>
    <s v="OK"/>
    <s v="OK"/>
    <s v="OK"/>
    <s v="OK"/>
  </r>
  <r>
    <x v="1544"/>
    <x v="383"/>
    <x v="0"/>
    <x v="0"/>
    <x v="0"/>
    <s v="Accessories"/>
    <s v="S018"/>
    <x v="3"/>
    <x v="2"/>
    <n v="41"/>
    <x v="1518"/>
    <n v="873218"/>
    <n v="63"/>
    <n v="104"/>
    <s v="E015"/>
    <m/>
    <x v="3"/>
    <x v="0"/>
    <s v="Regular Transaction"/>
    <s v="OK"/>
    <s v="OK"/>
    <s v="OK"/>
    <s v="OK"/>
    <s v="OK"/>
    <s v="OK"/>
    <s v="OK"/>
    <s v="OK"/>
    <s v="OK"/>
    <s v="OK"/>
  </r>
  <r>
    <x v="1545"/>
    <x v="276"/>
    <x v="0"/>
    <x v="0"/>
    <x v="0"/>
    <s v="Accessories"/>
    <s v="S019"/>
    <x v="3"/>
    <x v="1"/>
    <n v="63"/>
    <x v="1519"/>
    <n v="3091788"/>
    <n v="101"/>
    <n v="164"/>
    <s v="E001"/>
    <m/>
    <x v="3"/>
    <x v="1"/>
    <s v="Regular Transaction"/>
    <s v="OK"/>
    <s v="OK"/>
    <s v="OK"/>
    <s v="OK"/>
    <s v="OK"/>
    <s v="OK"/>
    <s v="OK"/>
    <s v="OK"/>
    <s v="OK"/>
    <s v="OK"/>
  </r>
  <r>
    <x v="1546"/>
    <x v="507"/>
    <x v="2"/>
    <x v="2"/>
    <x v="0"/>
    <s v="Displays"/>
    <s v="S005"/>
    <x v="3"/>
    <x v="0"/>
    <n v="20"/>
    <x v="1520"/>
    <n v="62220"/>
    <n v="249"/>
    <n v="269"/>
    <s v="E013"/>
    <m/>
    <x v="2"/>
    <x v="1"/>
    <s v="Regular Transaction"/>
    <s v="OK"/>
    <s v="OK"/>
    <s v="OK"/>
    <s v="OK"/>
    <s v="OK"/>
    <s v="OK"/>
    <s v="OK"/>
    <s v="OK"/>
    <s v="OK"/>
    <s v="OK"/>
  </r>
  <r>
    <x v="1547"/>
    <x v="636"/>
    <x v="6"/>
    <x v="6"/>
    <x v="1"/>
    <s v="Files"/>
    <s v="S003"/>
    <x v="3"/>
    <x v="3"/>
    <n v="78"/>
    <x v="1521"/>
    <n v="3280056"/>
    <n v="431"/>
    <n v="353"/>
    <s v="E015"/>
    <s v="C0395"/>
    <x v="3"/>
    <x v="1"/>
    <s v="Regular Transaction"/>
    <s v="OK"/>
    <s v="OK"/>
    <s v="OK"/>
    <s v="OK"/>
    <s v="OK"/>
    <s v="OK"/>
    <s v="OK"/>
    <s v="OK"/>
    <s v="OK"/>
    <s v="OK"/>
  </r>
  <r>
    <x v="1548"/>
    <x v="377"/>
    <x v="8"/>
    <x v="8"/>
    <x v="2"/>
    <s v="Chairs"/>
    <s v="S017"/>
    <x v="1"/>
    <x v="1"/>
    <n v="50"/>
    <x v="1522"/>
    <n v="1900550"/>
    <n v="135"/>
    <n v="185"/>
    <s v="E001"/>
    <m/>
    <x v="1"/>
    <x v="1"/>
    <s v="Regular Transaction"/>
    <s v="OK"/>
    <s v="OK"/>
    <s v="OK"/>
    <s v="OK"/>
    <s v="OK"/>
    <s v="OK"/>
    <s v="OK"/>
    <s v="OK"/>
    <s v="OK"/>
    <s v="OK"/>
  </r>
  <r>
    <x v="1549"/>
    <x v="657"/>
    <x v="6"/>
    <x v="6"/>
    <x v="1"/>
    <s v="Files"/>
    <s v="S019"/>
    <x v="3"/>
    <x v="0"/>
    <n v="64"/>
    <x v="1523"/>
    <n v="2268288"/>
    <n v="328"/>
    <n v="392"/>
    <s v="E017"/>
    <m/>
    <x v="3"/>
    <x v="0"/>
    <s v="Regular Transaction"/>
    <s v="OK"/>
    <s v="OK"/>
    <s v="OK"/>
    <s v="OK"/>
    <s v="OK"/>
    <s v="OK"/>
    <s v="OK"/>
    <s v="OK"/>
    <s v="OK"/>
    <s v="OK"/>
  </r>
  <r>
    <x v="1550"/>
    <x v="571"/>
    <x v="4"/>
    <x v="4"/>
    <x v="1"/>
    <s v="Writing"/>
    <s v="S015"/>
    <x v="2"/>
    <x v="2"/>
    <n v="26"/>
    <x v="1524"/>
    <n v="1283646"/>
    <n v="56"/>
    <n v="82"/>
    <s v="E015"/>
    <m/>
    <x v="3"/>
    <x v="1"/>
    <s v="Regular Transaction"/>
    <s v="OK"/>
    <s v="OK"/>
    <s v="OK"/>
    <s v="OK"/>
    <s v="OK"/>
    <s v="OK"/>
    <s v="OK"/>
    <s v="OK"/>
    <s v="OK"/>
    <s v="OK"/>
  </r>
  <r>
    <x v="1551"/>
    <x v="87"/>
    <x v="1"/>
    <x v="1"/>
    <x v="0"/>
    <s v="Computers"/>
    <s v="S012"/>
    <x v="0"/>
    <x v="0"/>
    <n v="37"/>
    <x v="1525"/>
    <n v="476523"/>
    <n v="216"/>
    <n v="253"/>
    <s v="E018"/>
    <m/>
    <x v="3"/>
    <x v="1"/>
    <s v="Regular Transaction"/>
    <s v="OK"/>
    <s v="OK"/>
    <s v="OK"/>
    <s v="OK"/>
    <s v="OK"/>
    <s v="OK"/>
    <s v="OK"/>
    <s v="OK"/>
    <s v="OK"/>
    <s v="OK"/>
  </r>
  <r>
    <x v="1552"/>
    <x v="379"/>
    <x v="5"/>
    <x v="5"/>
    <x v="2"/>
    <s v="Desks"/>
    <s v="S020"/>
    <x v="3"/>
    <x v="3"/>
    <n v="5"/>
    <x v="1526"/>
    <n v="240895"/>
    <n v="294"/>
    <n v="289"/>
    <s v="E011"/>
    <s v="C0438"/>
    <x v="2"/>
    <x v="1"/>
    <s v="Regular Transaction"/>
    <s v="OK"/>
    <s v="OK"/>
    <s v="OK"/>
    <s v="OK"/>
    <s v="OK"/>
    <s v="OK"/>
    <s v="OK"/>
    <s v="OK"/>
    <s v="OK"/>
    <s v="OK"/>
  </r>
  <r>
    <x v="1553"/>
    <x v="119"/>
    <x v="0"/>
    <x v="0"/>
    <x v="0"/>
    <s v="Accessories"/>
    <s v="S005"/>
    <x v="0"/>
    <x v="3"/>
    <n v="76"/>
    <x v="1527"/>
    <n v="2232348"/>
    <n v="362"/>
    <n v="286"/>
    <s v="E008"/>
    <s v="C0378"/>
    <x v="1"/>
    <x v="1"/>
    <s v="Regular Transaction"/>
    <s v="OK"/>
    <s v="OK"/>
    <s v="OK"/>
    <s v="OK"/>
    <s v="OK"/>
    <s v="OK"/>
    <s v="OK"/>
    <s v="OK"/>
    <s v="OK"/>
    <s v="OK"/>
  </r>
  <r>
    <x v="1554"/>
    <x v="75"/>
    <x v="8"/>
    <x v="8"/>
    <x v="2"/>
    <s v="Chairs"/>
    <s v="S008"/>
    <x v="1"/>
    <x v="1"/>
    <n v="86"/>
    <x v="1528"/>
    <n v="3988336"/>
    <n v="92"/>
    <n v="6"/>
    <s v="E011"/>
    <m/>
    <x v="2"/>
    <x v="0"/>
    <s v="Regular Transaction"/>
    <s v="OK"/>
    <s v="OK"/>
    <s v="OK"/>
    <s v="OK"/>
    <s v="OK"/>
    <s v="OK"/>
    <s v="OK"/>
    <s v="OK"/>
    <s v="OK"/>
    <s v="OK"/>
  </r>
  <r>
    <x v="1555"/>
    <x v="267"/>
    <x v="4"/>
    <x v="4"/>
    <x v="1"/>
    <s v="Writing"/>
    <s v="S008"/>
    <x v="0"/>
    <x v="1"/>
    <n v="85"/>
    <x v="1529"/>
    <n v="1092675"/>
    <n v="432"/>
    <n v="347"/>
    <s v="E005"/>
    <m/>
    <x v="1"/>
    <x v="1"/>
    <s v="Regular Transaction"/>
    <s v="OK"/>
    <s v="OK"/>
    <s v="OK"/>
    <s v="OK"/>
    <s v="OK"/>
    <s v="OK"/>
    <s v="OK"/>
    <s v="OK"/>
    <s v="OK"/>
    <s v="OK"/>
  </r>
  <r>
    <x v="1556"/>
    <x v="396"/>
    <x v="1"/>
    <x v="1"/>
    <x v="0"/>
    <s v="Computers"/>
    <s v="S016"/>
    <x v="3"/>
    <x v="2"/>
    <n v="82"/>
    <x v="1530"/>
    <n v="2857700"/>
    <n v="488"/>
    <n v="570"/>
    <s v="E009"/>
    <m/>
    <x v="0"/>
    <x v="1"/>
    <s v="Regular Transaction"/>
    <s v="OK"/>
    <s v="OK"/>
    <s v="OK"/>
    <s v="OK"/>
    <s v="OK"/>
    <s v="OK"/>
    <s v="OK"/>
    <s v="OK"/>
    <s v="OK"/>
    <s v="OK"/>
  </r>
  <r>
    <x v="1557"/>
    <x v="400"/>
    <x v="9"/>
    <x v="9"/>
    <x v="0"/>
    <s v="Accessories"/>
    <s v="S017"/>
    <x v="4"/>
    <x v="1"/>
    <n v="64"/>
    <x v="1531"/>
    <n v="3193984"/>
    <n v="278"/>
    <n v="342"/>
    <s v="E008"/>
    <m/>
    <x v="3"/>
    <x v="1"/>
    <s v="Regular Transaction"/>
    <s v="OK"/>
    <s v="OK"/>
    <s v="OK"/>
    <s v="OK"/>
    <s v="OK"/>
    <s v="OK"/>
    <s v="OK"/>
    <s v="OK"/>
    <s v="OK"/>
    <s v="OK"/>
  </r>
  <r>
    <x v="1558"/>
    <x v="169"/>
    <x v="7"/>
    <x v="7"/>
    <x v="0"/>
    <s v="Printers"/>
    <s v="S004"/>
    <x v="4"/>
    <x v="2"/>
    <n v="18"/>
    <x v="375"/>
    <n v="122058"/>
    <n v="414"/>
    <n v="432"/>
    <s v="E002"/>
    <m/>
    <x v="0"/>
    <x v="1"/>
    <s v="Regular Transaction"/>
    <s v="OK"/>
    <s v="OK"/>
    <s v="OK"/>
    <s v="OK"/>
    <s v="OK"/>
    <s v="OK"/>
    <s v="OK"/>
    <s v="OK"/>
    <s v="OK"/>
    <s v="OK"/>
  </r>
  <r>
    <x v="1559"/>
    <x v="294"/>
    <x v="1"/>
    <x v="1"/>
    <x v="0"/>
    <s v="Computers"/>
    <s v="S001"/>
    <x v="3"/>
    <x v="0"/>
    <n v="8"/>
    <x v="1532"/>
    <n v="387280"/>
    <n v="175"/>
    <n v="183"/>
    <s v="E015"/>
    <m/>
    <x v="2"/>
    <x v="1"/>
    <s v="Regular Transaction"/>
    <s v="OK"/>
    <s v="OK"/>
    <s v="OK"/>
    <s v="OK"/>
    <s v="OK"/>
    <s v="OK"/>
    <s v="OK"/>
    <s v="OK"/>
    <s v="OK"/>
    <s v="OK"/>
  </r>
  <r>
    <x v="1560"/>
    <x v="12"/>
    <x v="6"/>
    <x v="6"/>
    <x v="1"/>
    <s v="Files"/>
    <s v="S001"/>
    <x v="3"/>
    <x v="3"/>
    <n v="30"/>
    <x v="1533"/>
    <n v="7560"/>
    <n v="458"/>
    <n v="428"/>
    <s v="E009"/>
    <s v="C0179"/>
    <x v="0"/>
    <x v="0"/>
    <s v="Regular Transaction"/>
    <s v="OK"/>
    <s v="OK"/>
    <s v="OK"/>
    <s v="OK"/>
    <s v="OK"/>
    <s v="OK"/>
    <s v="OK"/>
    <s v="OK"/>
    <s v="OK"/>
    <s v="OK"/>
  </r>
  <r>
    <x v="1561"/>
    <x v="236"/>
    <x v="9"/>
    <x v="9"/>
    <x v="0"/>
    <s v="Accessories"/>
    <s v="S005"/>
    <x v="3"/>
    <x v="3"/>
    <n v="68"/>
    <x v="1534"/>
    <n v="1993760"/>
    <n v="243"/>
    <n v="175"/>
    <s v="E009"/>
    <s v="C0001"/>
    <x v="0"/>
    <x v="1"/>
    <s v="Regular Transaction"/>
    <s v="OK"/>
    <s v="OK"/>
    <s v="OK"/>
    <s v="OK"/>
    <s v="OK"/>
    <s v="OK"/>
    <s v="OK"/>
    <s v="OK"/>
    <s v="OK"/>
    <s v="OK"/>
  </r>
  <r>
    <x v="1562"/>
    <x v="332"/>
    <x v="8"/>
    <x v="8"/>
    <x v="2"/>
    <s v="Chairs"/>
    <s v="S009"/>
    <x v="3"/>
    <x v="0"/>
    <n v="62"/>
    <x v="1535"/>
    <n v="2569838"/>
    <n v="84"/>
    <n v="146"/>
    <s v="E007"/>
    <m/>
    <x v="2"/>
    <x v="2"/>
    <s v="Regular Transaction"/>
    <s v="OK"/>
    <s v="OK"/>
    <s v="OK"/>
    <s v="OK"/>
    <s v="OK"/>
    <s v="OK"/>
    <s v="OK"/>
    <s v="OK"/>
    <s v="OK"/>
    <s v="OK"/>
  </r>
  <r>
    <x v="1563"/>
    <x v="34"/>
    <x v="5"/>
    <x v="5"/>
    <x v="2"/>
    <s v="Desks"/>
    <s v="S007"/>
    <x v="4"/>
    <x v="0"/>
    <n v="34"/>
    <x v="1536"/>
    <n v="1255858"/>
    <n v="161"/>
    <n v="195"/>
    <s v="E011"/>
    <m/>
    <x v="1"/>
    <x v="1"/>
    <s v="Regular Transaction"/>
    <s v="OK"/>
    <s v="OK"/>
    <s v="OK"/>
    <s v="OK"/>
    <s v="OK"/>
    <s v="OK"/>
    <s v="OK"/>
    <s v="OK"/>
    <s v="OK"/>
    <s v="OK"/>
  </r>
  <r>
    <x v="1564"/>
    <x v="123"/>
    <x v="2"/>
    <x v="2"/>
    <x v="0"/>
    <s v="Displays"/>
    <s v="S015"/>
    <x v="3"/>
    <x v="1"/>
    <n v="85"/>
    <x v="1537"/>
    <n v="1844925"/>
    <n v="348"/>
    <n v="433"/>
    <s v="E014"/>
    <m/>
    <x v="2"/>
    <x v="0"/>
    <s v="Regular Transaction"/>
    <s v="OK"/>
    <s v="OK"/>
    <s v="OK"/>
    <s v="OK"/>
    <s v="OK"/>
    <s v="OK"/>
    <s v="OK"/>
    <s v="OK"/>
    <s v="OK"/>
    <s v="OK"/>
  </r>
  <r>
    <x v="1565"/>
    <x v="238"/>
    <x v="4"/>
    <x v="4"/>
    <x v="1"/>
    <s v="Writing"/>
    <s v="S020"/>
    <x v="2"/>
    <x v="3"/>
    <n v="53"/>
    <x v="1538"/>
    <n v="292825"/>
    <n v="83"/>
    <n v="30"/>
    <s v="E019"/>
    <s v="C0177"/>
    <x v="3"/>
    <x v="0"/>
    <s v="Regular Transaction"/>
    <s v="OK"/>
    <s v="OK"/>
    <s v="OK"/>
    <s v="OK"/>
    <s v="OK"/>
    <s v="OK"/>
    <s v="OK"/>
    <s v="OK"/>
    <s v="OK"/>
    <s v="OK"/>
  </r>
  <r>
    <x v="1566"/>
    <x v="399"/>
    <x v="2"/>
    <x v="2"/>
    <x v="0"/>
    <s v="Displays"/>
    <s v="S019"/>
    <x v="0"/>
    <x v="2"/>
    <n v="36"/>
    <x v="1539"/>
    <n v="1462536"/>
    <n v="149"/>
    <n v="185"/>
    <s v="E002"/>
    <m/>
    <x v="2"/>
    <x v="2"/>
    <s v="Regular Transaction"/>
    <s v="OK"/>
    <s v="OK"/>
    <s v="OK"/>
    <s v="OK"/>
    <s v="OK"/>
    <s v="OK"/>
    <s v="OK"/>
    <s v="OK"/>
    <s v="OK"/>
    <s v="OK"/>
  </r>
  <r>
    <x v="1567"/>
    <x v="549"/>
    <x v="8"/>
    <x v="8"/>
    <x v="2"/>
    <s v="Chairs"/>
    <s v="S001"/>
    <x v="0"/>
    <x v="3"/>
    <n v="14"/>
    <x v="1345"/>
    <n v="152656"/>
    <n v="451"/>
    <n v="437"/>
    <s v="E014"/>
    <s v="C0112"/>
    <x v="2"/>
    <x v="0"/>
    <s v="Regular Transaction"/>
    <s v="OK"/>
    <s v="OK"/>
    <s v="OK"/>
    <s v="OK"/>
    <s v="OK"/>
    <s v="OK"/>
    <s v="OK"/>
    <s v="OK"/>
    <s v="OK"/>
    <s v="OK"/>
  </r>
  <r>
    <x v="1568"/>
    <x v="24"/>
    <x v="2"/>
    <x v="2"/>
    <x v="0"/>
    <s v="Displays"/>
    <s v="S006"/>
    <x v="4"/>
    <x v="3"/>
    <n v="11"/>
    <x v="1540"/>
    <n v="141834"/>
    <n v="170"/>
    <n v="159"/>
    <s v="E004"/>
    <s v="C0211"/>
    <x v="3"/>
    <x v="0"/>
    <s v="Regular Transaction"/>
    <s v="OK"/>
    <s v="OK"/>
    <s v="OK"/>
    <s v="OK"/>
    <s v="OK"/>
    <s v="OK"/>
    <s v="OK"/>
    <s v="OK"/>
    <s v="OK"/>
    <s v="OK"/>
  </r>
  <r>
    <x v="1569"/>
    <x v="521"/>
    <x v="7"/>
    <x v="7"/>
    <x v="0"/>
    <s v="Printers"/>
    <s v="S020"/>
    <x v="1"/>
    <x v="0"/>
    <n v="86"/>
    <x v="1541"/>
    <n v="916158"/>
    <n v="203"/>
    <n v="289"/>
    <s v="E014"/>
    <m/>
    <x v="2"/>
    <x v="1"/>
    <s v="Regular Transaction"/>
    <s v="OK"/>
    <s v="OK"/>
    <s v="OK"/>
    <s v="OK"/>
    <s v="OK"/>
    <s v="OK"/>
    <s v="OK"/>
    <s v="OK"/>
    <s v="OK"/>
    <s v="OK"/>
  </r>
  <r>
    <x v="1570"/>
    <x v="471"/>
    <x v="0"/>
    <x v="0"/>
    <x v="0"/>
    <s v="Accessories"/>
    <s v="S013"/>
    <x v="1"/>
    <x v="1"/>
    <n v="44"/>
    <x v="1542"/>
    <n v="574112"/>
    <n v="153"/>
    <n v="109"/>
    <s v="E009"/>
    <m/>
    <x v="2"/>
    <x v="2"/>
    <s v="Regular Transaction"/>
    <s v="OK"/>
    <s v="OK"/>
    <s v="OK"/>
    <s v="OK"/>
    <s v="OK"/>
    <s v="OK"/>
    <s v="OK"/>
    <s v="OK"/>
    <s v="OK"/>
    <s v="OK"/>
  </r>
  <r>
    <x v="1571"/>
    <x v="658"/>
    <x v="2"/>
    <x v="2"/>
    <x v="0"/>
    <s v="Displays"/>
    <s v="S004"/>
    <x v="2"/>
    <x v="2"/>
    <n v="88"/>
    <x v="1543"/>
    <n v="1435808"/>
    <n v="440"/>
    <n v="528"/>
    <s v="E005"/>
    <m/>
    <x v="0"/>
    <x v="0"/>
    <s v="Regular Transaction"/>
    <s v="OK"/>
    <s v="OK"/>
    <s v="OK"/>
    <s v="OK"/>
    <s v="OK"/>
    <s v="OK"/>
    <s v="OK"/>
    <s v="OK"/>
    <s v="OK"/>
    <s v="OK"/>
  </r>
  <r>
    <x v="1572"/>
    <x v="659"/>
    <x v="5"/>
    <x v="5"/>
    <x v="2"/>
    <s v="Desks"/>
    <s v="S012"/>
    <x v="1"/>
    <x v="2"/>
    <n v="66"/>
    <x v="1544"/>
    <n v="113586"/>
    <n v="269"/>
    <n v="335"/>
    <s v="E005"/>
    <m/>
    <x v="2"/>
    <x v="2"/>
    <s v="Regular Transaction"/>
    <s v="OK"/>
    <s v="OK"/>
    <s v="OK"/>
    <s v="OK"/>
    <s v="OK"/>
    <s v="OK"/>
    <s v="OK"/>
    <s v="OK"/>
    <s v="OK"/>
    <s v="OK"/>
  </r>
  <r>
    <x v="1573"/>
    <x v="183"/>
    <x v="0"/>
    <x v="0"/>
    <x v="0"/>
    <s v="Accessories"/>
    <s v="S001"/>
    <x v="4"/>
    <x v="3"/>
    <n v="27"/>
    <x v="1545"/>
    <n v="374463"/>
    <n v="328"/>
    <n v="301"/>
    <s v="E002"/>
    <s v="C0312"/>
    <x v="0"/>
    <x v="2"/>
    <s v="Regular Transaction"/>
    <s v="OK"/>
    <s v="OK"/>
    <s v="OK"/>
    <s v="OK"/>
    <s v="OK"/>
    <s v="OK"/>
    <s v="OK"/>
    <s v="OK"/>
    <s v="OK"/>
    <s v="OK"/>
  </r>
  <r>
    <x v="1574"/>
    <x v="5"/>
    <x v="2"/>
    <x v="2"/>
    <x v="0"/>
    <s v="Displays"/>
    <s v="S003"/>
    <x v="3"/>
    <x v="0"/>
    <n v="34"/>
    <x v="1546"/>
    <n v="1032410"/>
    <n v="166"/>
    <n v="200"/>
    <s v="E016"/>
    <m/>
    <x v="0"/>
    <x v="0"/>
    <s v="Regular Transaction"/>
    <s v="OK"/>
    <s v="OK"/>
    <s v="OK"/>
    <s v="OK"/>
    <s v="OK"/>
    <s v="OK"/>
    <s v="OK"/>
    <s v="OK"/>
    <s v="OK"/>
    <s v="OK"/>
  </r>
  <r>
    <x v="1575"/>
    <x v="660"/>
    <x v="0"/>
    <x v="0"/>
    <x v="0"/>
    <s v="Accessories"/>
    <s v="S015"/>
    <x v="1"/>
    <x v="3"/>
    <n v="69"/>
    <x v="1547"/>
    <n v="1302168"/>
    <n v="151"/>
    <n v="82"/>
    <s v="E005"/>
    <s v="C0433"/>
    <x v="2"/>
    <x v="1"/>
    <s v="Regular Transaction"/>
    <s v="OK"/>
    <s v="OK"/>
    <s v="OK"/>
    <s v="OK"/>
    <s v="OK"/>
    <s v="OK"/>
    <s v="OK"/>
    <s v="OK"/>
    <s v="OK"/>
    <s v="OK"/>
  </r>
  <r>
    <x v="1576"/>
    <x v="373"/>
    <x v="0"/>
    <x v="0"/>
    <x v="0"/>
    <s v="Accessories"/>
    <s v="S012"/>
    <x v="2"/>
    <x v="3"/>
    <n v="96"/>
    <x v="1548"/>
    <n v="2532288"/>
    <n v="463"/>
    <n v="367"/>
    <s v="E019"/>
    <s v="C0326"/>
    <x v="1"/>
    <x v="0"/>
    <s v="Regular Transaction"/>
    <s v="OK"/>
    <s v="OK"/>
    <s v="OK"/>
    <s v="OK"/>
    <s v="OK"/>
    <s v="OK"/>
    <s v="OK"/>
    <s v="OK"/>
    <s v="OK"/>
    <s v="OK"/>
  </r>
  <r>
    <x v="1577"/>
    <x v="617"/>
    <x v="4"/>
    <x v="4"/>
    <x v="1"/>
    <s v="Writing"/>
    <s v="S005"/>
    <x v="4"/>
    <x v="2"/>
    <n v="33"/>
    <x v="1549"/>
    <n v="161931"/>
    <n v="494"/>
    <n v="527"/>
    <s v="E008"/>
    <m/>
    <x v="3"/>
    <x v="0"/>
    <s v="Regular Transaction"/>
    <s v="OK"/>
    <s v="OK"/>
    <s v="OK"/>
    <s v="OK"/>
    <s v="OK"/>
    <s v="OK"/>
    <s v="OK"/>
    <s v="OK"/>
    <s v="OK"/>
    <s v="OK"/>
  </r>
  <r>
    <x v="1578"/>
    <x v="592"/>
    <x v="8"/>
    <x v="8"/>
    <x v="2"/>
    <s v="Chairs"/>
    <s v="S020"/>
    <x v="0"/>
    <x v="1"/>
    <n v="69"/>
    <x v="1550"/>
    <n v="785151"/>
    <n v="304"/>
    <n v="373"/>
    <s v="E007"/>
    <m/>
    <x v="3"/>
    <x v="0"/>
    <s v="Regular Transaction"/>
    <s v="OK"/>
    <s v="OK"/>
    <s v="OK"/>
    <s v="OK"/>
    <s v="OK"/>
    <s v="OK"/>
    <s v="OK"/>
    <s v="OK"/>
    <s v="OK"/>
    <s v="OK"/>
  </r>
  <r>
    <x v="1579"/>
    <x v="323"/>
    <x v="7"/>
    <x v="7"/>
    <x v="0"/>
    <s v="Printers"/>
    <s v="S006"/>
    <x v="3"/>
    <x v="2"/>
    <n v="79"/>
    <x v="1551"/>
    <n v="108862"/>
    <n v="191"/>
    <n v="270"/>
    <s v="E013"/>
    <m/>
    <x v="2"/>
    <x v="1"/>
    <s v="Regular Transaction"/>
    <s v="OK"/>
    <s v="OK"/>
    <s v="OK"/>
    <s v="OK"/>
    <s v="OK"/>
    <s v="OK"/>
    <s v="OK"/>
    <s v="OK"/>
    <s v="OK"/>
    <s v="OK"/>
  </r>
  <r>
    <x v="1580"/>
    <x v="317"/>
    <x v="2"/>
    <x v="2"/>
    <x v="0"/>
    <s v="Displays"/>
    <s v="S002"/>
    <x v="0"/>
    <x v="3"/>
    <n v="28"/>
    <x v="1552"/>
    <n v="519932"/>
    <n v="149"/>
    <n v="121"/>
    <s v="E014"/>
    <s v="C0381"/>
    <x v="1"/>
    <x v="1"/>
    <s v="Regular Transaction"/>
    <s v="OK"/>
    <s v="OK"/>
    <s v="OK"/>
    <s v="OK"/>
    <s v="OK"/>
    <s v="OK"/>
    <s v="OK"/>
    <s v="OK"/>
    <s v="OK"/>
    <s v="OK"/>
  </r>
  <r>
    <x v="1581"/>
    <x v="118"/>
    <x v="0"/>
    <x v="0"/>
    <x v="0"/>
    <s v="Accessories"/>
    <s v="S012"/>
    <x v="3"/>
    <x v="3"/>
    <n v="6"/>
    <x v="1553"/>
    <n v="193824"/>
    <n v="137"/>
    <n v="131"/>
    <s v="E015"/>
    <s v="C0358"/>
    <x v="1"/>
    <x v="1"/>
    <s v="Regular Transaction"/>
    <s v="OK"/>
    <s v="OK"/>
    <s v="OK"/>
    <s v="OK"/>
    <s v="OK"/>
    <s v="OK"/>
    <s v="OK"/>
    <s v="OK"/>
    <s v="OK"/>
    <s v="OK"/>
  </r>
  <r>
    <x v="1582"/>
    <x v="226"/>
    <x v="0"/>
    <x v="0"/>
    <x v="0"/>
    <s v="Accessories"/>
    <s v="S005"/>
    <x v="2"/>
    <x v="2"/>
    <n v="55"/>
    <x v="1554"/>
    <n v="1841510"/>
    <n v="295"/>
    <n v="350"/>
    <s v="E010"/>
    <m/>
    <x v="3"/>
    <x v="2"/>
    <s v="Regular Transaction"/>
    <s v="OK"/>
    <s v="OK"/>
    <s v="OK"/>
    <s v="OK"/>
    <s v="OK"/>
    <s v="OK"/>
    <s v="OK"/>
    <s v="OK"/>
    <s v="OK"/>
    <s v="OK"/>
  </r>
  <r>
    <x v="1583"/>
    <x v="539"/>
    <x v="3"/>
    <x v="3"/>
    <x v="1"/>
    <s v="Books"/>
    <s v="S018"/>
    <x v="1"/>
    <x v="0"/>
    <n v="60"/>
    <x v="1555"/>
    <n v="2873880"/>
    <n v="392"/>
    <n v="452"/>
    <s v="E014"/>
    <m/>
    <x v="3"/>
    <x v="0"/>
    <s v="Regular Transaction"/>
    <s v="OK"/>
    <s v="OK"/>
    <s v="OK"/>
    <s v="OK"/>
    <s v="OK"/>
    <s v="OK"/>
    <s v="OK"/>
    <s v="OK"/>
    <s v="OK"/>
    <s v="OK"/>
  </r>
  <r>
    <x v="1584"/>
    <x v="153"/>
    <x v="0"/>
    <x v="0"/>
    <x v="0"/>
    <s v="Accessories"/>
    <s v="S004"/>
    <x v="0"/>
    <x v="0"/>
    <n v="78"/>
    <x v="1556"/>
    <n v="1156584"/>
    <n v="138"/>
    <n v="216"/>
    <s v="E018"/>
    <m/>
    <x v="2"/>
    <x v="1"/>
    <s v="Regular Transaction"/>
    <s v="OK"/>
    <s v="OK"/>
    <s v="OK"/>
    <s v="OK"/>
    <s v="OK"/>
    <s v="OK"/>
    <s v="OK"/>
    <s v="OK"/>
    <s v="OK"/>
    <s v="OK"/>
  </r>
  <r>
    <x v="1585"/>
    <x v="224"/>
    <x v="9"/>
    <x v="9"/>
    <x v="0"/>
    <s v="Accessories"/>
    <s v="S012"/>
    <x v="2"/>
    <x v="2"/>
    <n v="8"/>
    <x v="1557"/>
    <n v="238752"/>
    <n v="100"/>
    <n v="108"/>
    <s v="E017"/>
    <m/>
    <x v="0"/>
    <x v="1"/>
    <s v="Regular Transaction"/>
    <s v="OK"/>
    <s v="OK"/>
    <s v="OK"/>
    <s v="OK"/>
    <s v="OK"/>
    <s v="OK"/>
    <s v="OK"/>
    <s v="OK"/>
    <s v="OK"/>
    <s v="OK"/>
  </r>
  <r>
    <x v="1586"/>
    <x v="86"/>
    <x v="2"/>
    <x v="2"/>
    <x v="0"/>
    <s v="Displays"/>
    <s v="S010"/>
    <x v="1"/>
    <x v="3"/>
    <n v="91"/>
    <x v="1558"/>
    <n v="54509"/>
    <n v="268"/>
    <n v="177"/>
    <s v="E020"/>
    <s v="C0018"/>
    <x v="0"/>
    <x v="2"/>
    <s v="Regular Transaction"/>
    <s v="OK"/>
    <s v="OK"/>
    <s v="OK"/>
    <s v="OK"/>
    <s v="OK"/>
    <s v="OK"/>
    <s v="OK"/>
    <s v="OK"/>
    <s v="OK"/>
    <s v="OK"/>
  </r>
  <r>
    <x v="1587"/>
    <x v="661"/>
    <x v="1"/>
    <x v="1"/>
    <x v="0"/>
    <s v="Computers"/>
    <s v="S017"/>
    <x v="0"/>
    <x v="1"/>
    <n v="63"/>
    <x v="1559"/>
    <n v="2395575"/>
    <n v="270"/>
    <n v="207"/>
    <s v="E014"/>
    <m/>
    <x v="1"/>
    <x v="1"/>
    <s v="Regular Transaction"/>
    <s v="OK"/>
    <s v="OK"/>
    <s v="OK"/>
    <s v="OK"/>
    <s v="OK"/>
    <s v="OK"/>
    <s v="OK"/>
    <s v="OK"/>
    <s v="OK"/>
    <s v="OK"/>
  </r>
  <r>
    <x v="1588"/>
    <x v="91"/>
    <x v="3"/>
    <x v="3"/>
    <x v="1"/>
    <s v="Books"/>
    <s v="S017"/>
    <x v="3"/>
    <x v="0"/>
    <n v="23"/>
    <x v="1560"/>
    <n v="24817"/>
    <n v="310"/>
    <n v="333"/>
    <s v="E011"/>
    <m/>
    <x v="1"/>
    <x v="0"/>
    <s v="Regular Transaction"/>
    <s v="OK"/>
    <s v="OK"/>
    <s v="OK"/>
    <s v="OK"/>
    <s v="OK"/>
    <s v="OK"/>
    <s v="OK"/>
    <s v="OK"/>
    <s v="OK"/>
    <s v="OK"/>
  </r>
  <r>
    <x v="1589"/>
    <x v="20"/>
    <x v="9"/>
    <x v="9"/>
    <x v="0"/>
    <s v="Accessories"/>
    <s v="S010"/>
    <x v="2"/>
    <x v="0"/>
    <n v="22"/>
    <x v="429"/>
    <n v="951830"/>
    <n v="476"/>
    <n v="498"/>
    <s v="E016"/>
    <m/>
    <x v="2"/>
    <x v="1"/>
    <s v="Regular Transaction"/>
    <s v="OK"/>
    <s v="OK"/>
    <s v="OK"/>
    <s v="OK"/>
    <s v="OK"/>
    <s v="OK"/>
    <s v="OK"/>
    <s v="OK"/>
    <s v="OK"/>
    <s v="OK"/>
  </r>
  <r>
    <x v="1590"/>
    <x v="198"/>
    <x v="6"/>
    <x v="6"/>
    <x v="1"/>
    <s v="Files"/>
    <s v="S017"/>
    <x v="4"/>
    <x v="3"/>
    <n v="23"/>
    <x v="1561"/>
    <n v="264799"/>
    <n v="163"/>
    <n v="140"/>
    <s v="E011"/>
    <s v="C0344"/>
    <x v="3"/>
    <x v="0"/>
    <s v="Regular Transaction"/>
    <s v="OK"/>
    <s v="OK"/>
    <s v="OK"/>
    <s v="OK"/>
    <s v="OK"/>
    <s v="OK"/>
    <s v="OK"/>
    <s v="OK"/>
    <s v="OK"/>
    <s v="OK"/>
  </r>
  <r>
    <x v="1591"/>
    <x v="420"/>
    <x v="9"/>
    <x v="9"/>
    <x v="0"/>
    <s v="Accessories"/>
    <s v="S006"/>
    <x v="2"/>
    <x v="1"/>
    <n v="35"/>
    <x v="1562"/>
    <n v="948325"/>
    <n v="159"/>
    <n v="124"/>
    <s v="E007"/>
    <m/>
    <x v="2"/>
    <x v="0"/>
    <s v="Regular Transaction"/>
    <s v="OK"/>
    <s v="OK"/>
    <s v="OK"/>
    <s v="OK"/>
    <s v="OK"/>
    <s v="OK"/>
    <s v="OK"/>
    <s v="OK"/>
    <s v="OK"/>
    <s v="OK"/>
  </r>
  <r>
    <x v="1592"/>
    <x v="599"/>
    <x v="4"/>
    <x v="4"/>
    <x v="1"/>
    <s v="Writing"/>
    <s v="S007"/>
    <x v="0"/>
    <x v="0"/>
    <n v="61"/>
    <x v="1563"/>
    <n v="2410598"/>
    <n v="78"/>
    <n v="139"/>
    <s v="E003"/>
    <m/>
    <x v="3"/>
    <x v="0"/>
    <s v="Regular Transaction"/>
    <s v="OK"/>
    <s v="OK"/>
    <s v="OK"/>
    <s v="OK"/>
    <s v="OK"/>
    <s v="OK"/>
    <s v="OK"/>
    <s v="OK"/>
    <s v="OK"/>
    <s v="OK"/>
  </r>
  <r>
    <x v="1593"/>
    <x v="628"/>
    <x v="2"/>
    <x v="2"/>
    <x v="0"/>
    <s v="Displays"/>
    <s v="S019"/>
    <x v="2"/>
    <x v="2"/>
    <n v="65"/>
    <x v="1564"/>
    <n v="2578290"/>
    <n v="372"/>
    <n v="437"/>
    <s v="E010"/>
    <m/>
    <x v="2"/>
    <x v="2"/>
    <s v="Regular Transaction"/>
    <s v="OK"/>
    <s v="OK"/>
    <s v="OK"/>
    <s v="OK"/>
    <s v="OK"/>
    <s v="OK"/>
    <s v="OK"/>
    <s v="OK"/>
    <s v="OK"/>
    <s v="OK"/>
  </r>
  <r>
    <x v="1594"/>
    <x v="320"/>
    <x v="3"/>
    <x v="3"/>
    <x v="1"/>
    <s v="Books"/>
    <s v="S019"/>
    <x v="1"/>
    <x v="3"/>
    <n v="71"/>
    <x v="1565"/>
    <n v="1828179"/>
    <n v="399"/>
    <n v="328"/>
    <s v="E002"/>
    <s v="C0373"/>
    <x v="2"/>
    <x v="1"/>
    <s v="Regular Transaction"/>
    <s v="OK"/>
    <s v="OK"/>
    <s v="OK"/>
    <s v="OK"/>
    <s v="OK"/>
    <s v="OK"/>
    <s v="OK"/>
    <s v="OK"/>
    <s v="OK"/>
    <s v="OK"/>
  </r>
  <r>
    <x v="1595"/>
    <x v="662"/>
    <x v="7"/>
    <x v="7"/>
    <x v="0"/>
    <s v="Printers"/>
    <s v="S016"/>
    <x v="0"/>
    <x v="3"/>
    <n v="16"/>
    <x v="1566"/>
    <n v="280816"/>
    <n v="412"/>
    <n v="396"/>
    <s v="E016"/>
    <s v="C0120"/>
    <x v="0"/>
    <x v="2"/>
    <s v="Regular Transaction"/>
    <s v="OK"/>
    <s v="OK"/>
    <s v="OK"/>
    <s v="OK"/>
    <s v="OK"/>
    <s v="OK"/>
    <s v="OK"/>
    <s v="OK"/>
    <s v="OK"/>
    <s v="OK"/>
  </r>
  <r>
    <x v="1596"/>
    <x v="663"/>
    <x v="5"/>
    <x v="5"/>
    <x v="2"/>
    <s v="Desks"/>
    <s v="S009"/>
    <x v="1"/>
    <x v="3"/>
    <n v="44"/>
    <x v="1567"/>
    <n v="1258004"/>
    <n v="173"/>
    <n v="129"/>
    <s v="E002"/>
    <s v="C0240"/>
    <x v="2"/>
    <x v="1"/>
    <s v="Regular Transaction"/>
    <s v="OK"/>
    <s v="OK"/>
    <s v="OK"/>
    <s v="OK"/>
    <s v="OK"/>
    <s v="OK"/>
    <s v="OK"/>
    <s v="OK"/>
    <s v="OK"/>
    <s v="OK"/>
  </r>
  <r>
    <x v="1597"/>
    <x v="53"/>
    <x v="8"/>
    <x v="8"/>
    <x v="2"/>
    <s v="Chairs"/>
    <s v="S013"/>
    <x v="3"/>
    <x v="2"/>
    <n v="2"/>
    <x v="1568"/>
    <n v="42874"/>
    <n v="429"/>
    <n v="431"/>
    <s v="E004"/>
    <m/>
    <x v="0"/>
    <x v="2"/>
    <s v="Regular Transaction"/>
    <s v="OK"/>
    <s v="OK"/>
    <s v="OK"/>
    <s v="OK"/>
    <s v="OK"/>
    <s v="OK"/>
    <s v="OK"/>
    <s v="OK"/>
    <s v="OK"/>
    <s v="OK"/>
  </r>
  <r>
    <x v="1598"/>
    <x v="506"/>
    <x v="6"/>
    <x v="6"/>
    <x v="1"/>
    <s v="Files"/>
    <s v="S012"/>
    <x v="3"/>
    <x v="1"/>
    <n v="90"/>
    <x v="1569"/>
    <n v="3481560"/>
    <n v="228"/>
    <n v="318"/>
    <s v="E019"/>
    <m/>
    <x v="1"/>
    <x v="2"/>
    <s v="Regular Transaction"/>
    <s v="OK"/>
    <s v="OK"/>
    <s v="OK"/>
    <s v="OK"/>
    <s v="OK"/>
    <s v="OK"/>
    <s v="OK"/>
    <s v="OK"/>
    <s v="OK"/>
    <s v="OK"/>
  </r>
  <r>
    <x v="1599"/>
    <x v="554"/>
    <x v="2"/>
    <x v="2"/>
    <x v="0"/>
    <s v="Displays"/>
    <s v="S001"/>
    <x v="1"/>
    <x v="2"/>
    <n v="53"/>
    <x v="1570"/>
    <n v="2385318"/>
    <n v="234"/>
    <n v="287"/>
    <s v="E017"/>
    <m/>
    <x v="2"/>
    <x v="0"/>
    <s v="Regular Transaction"/>
    <s v="OK"/>
    <s v="OK"/>
    <s v="OK"/>
    <s v="OK"/>
    <s v="OK"/>
    <s v="OK"/>
    <s v="OK"/>
    <s v="OK"/>
    <s v="OK"/>
    <s v="OK"/>
  </r>
  <r>
    <x v="1600"/>
    <x v="78"/>
    <x v="2"/>
    <x v="2"/>
    <x v="0"/>
    <s v="Displays"/>
    <s v="S019"/>
    <x v="1"/>
    <x v="3"/>
    <n v="34"/>
    <x v="818"/>
    <n v="1548700"/>
    <n v="468"/>
    <n v="434"/>
    <s v="E001"/>
    <s v="C0185"/>
    <x v="0"/>
    <x v="2"/>
    <s v="Regular Transaction"/>
    <s v="OK"/>
    <s v="OK"/>
    <s v="OK"/>
    <s v="OK"/>
    <s v="OK"/>
    <s v="OK"/>
    <s v="OK"/>
    <s v="OK"/>
    <s v="OK"/>
    <s v="OK"/>
  </r>
  <r>
    <x v="1601"/>
    <x v="383"/>
    <x v="3"/>
    <x v="3"/>
    <x v="1"/>
    <s v="Books"/>
    <s v="S002"/>
    <x v="2"/>
    <x v="2"/>
    <n v="74"/>
    <x v="1571"/>
    <n v="919302"/>
    <n v="204"/>
    <n v="278"/>
    <s v="E016"/>
    <m/>
    <x v="2"/>
    <x v="0"/>
    <s v="Regular Transaction"/>
    <s v="OK"/>
    <s v="OK"/>
    <s v="OK"/>
    <s v="OK"/>
    <s v="OK"/>
    <s v="OK"/>
    <s v="OK"/>
    <s v="OK"/>
    <s v="OK"/>
    <s v="OK"/>
  </r>
  <r>
    <x v="1602"/>
    <x v="473"/>
    <x v="4"/>
    <x v="4"/>
    <x v="1"/>
    <s v="Writing"/>
    <s v="S006"/>
    <x v="1"/>
    <x v="3"/>
    <n v="30"/>
    <x v="1572"/>
    <n v="698760"/>
    <n v="449"/>
    <n v="419"/>
    <s v="E009"/>
    <s v="C0256"/>
    <x v="3"/>
    <x v="2"/>
    <s v="Regular Transaction"/>
    <s v="OK"/>
    <s v="OK"/>
    <s v="OK"/>
    <s v="OK"/>
    <s v="OK"/>
    <s v="OK"/>
    <s v="OK"/>
    <s v="OK"/>
    <s v="OK"/>
    <s v="OK"/>
  </r>
  <r>
    <x v="1603"/>
    <x v="37"/>
    <x v="4"/>
    <x v="4"/>
    <x v="1"/>
    <s v="Writing"/>
    <s v="S016"/>
    <x v="1"/>
    <x v="3"/>
    <n v="11"/>
    <x v="1573"/>
    <n v="343970"/>
    <n v="296"/>
    <n v="285"/>
    <s v="E003"/>
    <s v="C0194"/>
    <x v="0"/>
    <x v="2"/>
    <s v="Regular Transaction"/>
    <s v="OK"/>
    <s v="OK"/>
    <s v="OK"/>
    <s v="OK"/>
    <s v="OK"/>
    <s v="OK"/>
    <s v="OK"/>
    <s v="OK"/>
    <s v="OK"/>
    <s v="OK"/>
  </r>
  <r>
    <x v="1604"/>
    <x v="664"/>
    <x v="5"/>
    <x v="5"/>
    <x v="2"/>
    <s v="Desks"/>
    <s v="S017"/>
    <x v="2"/>
    <x v="0"/>
    <n v="5"/>
    <x v="1574"/>
    <n v="224545"/>
    <n v="132"/>
    <n v="137"/>
    <s v="E006"/>
    <m/>
    <x v="0"/>
    <x v="1"/>
    <s v="Regular Transaction"/>
    <s v="OK"/>
    <s v="OK"/>
    <s v="OK"/>
    <s v="OK"/>
    <s v="OK"/>
    <s v="OK"/>
    <s v="OK"/>
    <s v="OK"/>
    <s v="OK"/>
    <s v="OK"/>
  </r>
  <r>
    <x v="1605"/>
    <x v="253"/>
    <x v="1"/>
    <x v="1"/>
    <x v="0"/>
    <s v="Computers"/>
    <s v="S007"/>
    <x v="4"/>
    <x v="2"/>
    <n v="11"/>
    <x v="1575"/>
    <n v="389268"/>
    <n v="317"/>
    <n v="328"/>
    <s v="E017"/>
    <m/>
    <x v="1"/>
    <x v="0"/>
    <s v="Regular Transaction"/>
    <s v="OK"/>
    <s v="OK"/>
    <s v="OK"/>
    <s v="OK"/>
    <s v="OK"/>
    <s v="OK"/>
    <s v="OK"/>
    <s v="OK"/>
    <s v="OK"/>
    <s v="OK"/>
  </r>
  <r>
    <x v="1606"/>
    <x v="665"/>
    <x v="2"/>
    <x v="2"/>
    <x v="0"/>
    <s v="Displays"/>
    <s v="S012"/>
    <x v="0"/>
    <x v="3"/>
    <n v="19"/>
    <x v="1576"/>
    <n v="496280"/>
    <n v="353"/>
    <n v="334"/>
    <s v="E011"/>
    <s v="C0069"/>
    <x v="3"/>
    <x v="2"/>
    <s v="Regular Transaction"/>
    <s v="OK"/>
    <s v="OK"/>
    <s v="OK"/>
    <s v="OK"/>
    <s v="OK"/>
    <s v="OK"/>
    <s v="OK"/>
    <s v="OK"/>
    <s v="OK"/>
    <s v="OK"/>
  </r>
  <r>
    <x v="1607"/>
    <x v="395"/>
    <x v="2"/>
    <x v="2"/>
    <x v="0"/>
    <s v="Displays"/>
    <s v="S003"/>
    <x v="0"/>
    <x v="3"/>
    <n v="95"/>
    <x v="1577"/>
    <n v="2057415"/>
    <n v="292"/>
    <n v="197"/>
    <s v="E004"/>
    <s v="C0152"/>
    <x v="0"/>
    <x v="0"/>
    <s v="Regular Transaction"/>
    <s v="OK"/>
    <s v="OK"/>
    <s v="OK"/>
    <s v="OK"/>
    <s v="OK"/>
    <s v="OK"/>
    <s v="OK"/>
    <s v="OK"/>
    <s v="OK"/>
    <s v="OK"/>
  </r>
  <r>
    <x v="1608"/>
    <x v="516"/>
    <x v="9"/>
    <x v="9"/>
    <x v="0"/>
    <s v="Accessories"/>
    <s v="S006"/>
    <x v="2"/>
    <x v="0"/>
    <n v="16"/>
    <x v="1578"/>
    <n v="279408"/>
    <n v="145"/>
    <n v="161"/>
    <s v="E013"/>
    <m/>
    <x v="2"/>
    <x v="1"/>
    <s v="Regular Transaction"/>
    <s v="OK"/>
    <s v="OK"/>
    <s v="OK"/>
    <s v="OK"/>
    <s v="OK"/>
    <s v="OK"/>
    <s v="OK"/>
    <s v="OK"/>
    <s v="OK"/>
    <s v="OK"/>
  </r>
  <r>
    <x v="1609"/>
    <x v="666"/>
    <x v="2"/>
    <x v="2"/>
    <x v="0"/>
    <s v="Displays"/>
    <s v="S002"/>
    <x v="1"/>
    <x v="2"/>
    <n v="78"/>
    <x v="1579"/>
    <n v="3858660"/>
    <n v="159"/>
    <n v="237"/>
    <s v="E015"/>
    <m/>
    <x v="1"/>
    <x v="0"/>
    <s v="Regular Transaction"/>
    <s v="OK"/>
    <s v="OK"/>
    <s v="OK"/>
    <s v="OK"/>
    <s v="OK"/>
    <s v="OK"/>
    <s v="OK"/>
    <s v="OK"/>
    <s v="OK"/>
    <s v="OK"/>
  </r>
  <r>
    <x v="1610"/>
    <x v="579"/>
    <x v="2"/>
    <x v="2"/>
    <x v="0"/>
    <s v="Displays"/>
    <s v="S013"/>
    <x v="1"/>
    <x v="0"/>
    <n v="48"/>
    <x v="1580"/>
    <n v="1045104"/>
    <n v="364"/>
    <n v="412"/>
    <s v="E004"/>
    <m/>
    <x v="2"/>
    <x v="0"/>
    <s v="Regular Transaction"/>
    <s v="OK"/>
    <s v="OK"/>
    <s v="OK"/>
    <s v="OK"/>
    <s v="OK"/>
    <s v="OK"/>
    <s v="OK"/>
    <s v="OK"/>
    <s v="OK"/>
    <s v="OK"/>
  </r>
  <r>
    <x v="1611"/>
    <x v="144"/>
    <x v="6"/>
    <x v="6"/>
    <x v="1"/>
    <s v="Files"/>
    <s v="S005"/>
    <x v="4"/>
    <x v="3"/>
    <n v="6"/>
    <x v="1581"/>
    <n v="58338"/>
    <n v="155"/>
    <n v="149"/>
    <s v="E003"/>
    <s v="C0378"/>
    <x v="2"/>
    <x v="1"/>
    <s v="Regular Transaction"/>
    <s v="OK"/>
    <s v="OK"/>
    <s v="OK"/>
    <s v="OK"/>
    <s v="OK"/>
    <s v="OK"/>
    <s v="OK"/>
    <s v="OK"/>
    <s v="OK"/>
    <s v="OK"/>
  </r>
  <r>
    <x v="1612"/>
    <x v="86"/>
    <x v="8"/>
    <x v="8"/>
    <x v="2"/>
    <s v="Chairs"/>
    <s v="S011"/>
    <x v="1"/>
    <x v="2"/>
    <n v="14"/>
    <x v="1582"/>
    <n v="594524"/>
    <n v="488"/>
    <n v="502"/>
    <s v="E010"/>
    <m/>
    <x v="0"/>
    <x v="1"/>
    <s v="Regular Transaction"/>
    <s v="OK"/>
    <s v="OK"/>
    <s v="OK"/>
    <s v="OK"/>
    <s v="OK"/>
    <s v="OK"/>
    <s v="OK"/>
    <s v="OK"/>
    <s v="OK"/>
    <s v="OK"/>
  </r>
  <r>
    <x v="1613"/>
    <x v="140"/>
    <x v="4"/>
    <x v="4"/>
    <x v="1"/>
    <s v="Writing"/>
    <s v="S017"/>
    <x v="4"/>
    <x v="2"/>
    <n v="31"/>
    <x v="1583"/>
    <n v="1510692"/>
    <n v="155"/>
    <n v="186"/>
    <s v="E004"/>
    <m/>
    <x v="0"/>
    <x v="2"/>
    <s v="Regular Transaction"/>
    <s v="OK"/>
    <s v="OK"/>
    <s v="OK"/>
    <s v="OK"/>
    <s v="OK"/>
    <s v="OK"/>
    <s v="OK"/>
    <s v="OK"/>
    <s v="OK"/>
    <s v="OK"/>
  </r>
  <r>
    <x v="1614"/>
    <x v="606"/>
    <x v="2"/>
    <x v="2"/>
    <x v="0"/>
    <s v="Displays"/>
    <s v="S010"/>
    <x v="2"/>
    <x v="3"/>
    <n v="94"/>
    <x v="1584"/>
    <n v="3047762"/>
    <n v="97"/>
    <n v="3"/>
    <s v="E018"/>
    <s v="C0026"/>
    <x v="3"/>
    <x v="2"/>
    <s v="Regular Transaction"/>
    <s v="OK"/>
    <s v="OK"/>
    <s v="OK"/>
    <s v="OK"/>
    <s v="OK"/>
    <s v="OK"/>
    <s v="OK"/>
    <s v="OK"/>
    <s v="OK"/>
    <s v="OK"/>
  </r>
  <r>
    <x v="1615"/>
    <x v="193"/>
    <x v="1"/>
    <x v="1"/>
    <x v="0"/>
    <s v="Computers"/>
    <s v="S017"/>
    <x v="3"/>
    <x v="1"/>
    <n v="41"/>
    <x v="1585"/>
    <n v="1993215"/>
    <n v="58"/>
    <n v="99"/>
    <s v="E007"/>
    <m/>
    <x v="0"/>
    <x v="2"/>
    <s v="Regular Transaction"/>
    <s v="OK"/>
    <s v="OK"/>
    <s v="OK"/>
    <s v="OK"/>
    <s v="OK"/>
    <s v="OK"/>
    <s v="OK"/>
    <s v="OK"/>
    <s v="OK"/>
    <s v="OK"/>
  </r>
  <r>
    <x v="1616"/>
    <x v="40"/>
    <x v="1"/>
    <x v="1"/>
    <x v="0"/>
    <s v="Computers"/>
    <s v="S004"/>
    <x v="2"/>
    <x v="3"/>
    <n v="83"/>
    <x v="1586"/>
    <n v="1645475"/>
    <n v="104"/>
    <n v="21"/>
    <s v="E010"/>
    <s v="C0168"/>
    <x v="2"/>
    <x v="0"/>
    <s v="Regular Transaction"/>
    <s v="OK"/>
    <s v="OK"/>
    <s v="OK"/>
    <s v="OK"/>
    <s v="OK"/>
    <s v="OK"/>
    <s v="OK"/>
    <s v="OK"/>
    <s v="OK"/>
    <s v="OK"/>
  </r>
  <r>
    <x v="1617"/>
    <x v="53"/>
    <x v="3"/>
    <x v="3"/>
    <x v="1"/>
    <s v="Books"/>
    <s v="S018"/>
    <x v="1"/>
    <x v="0"/>
    <n v="25"/>
    <x v="1587"/>
    <n v="1027725"/>
    <n v="358"/>
    <n v="383"/>
    <s v="E012"/>
    <m/>
    <x v="2"/>
    <x v="0"/>
    <s v="Regular Transaction"/>
    <s v="OK"/>
    <s v="OK"/>
    <s v="OK"/>
    <s v="OK"/>
    <s v="OK"/>
    <s v="OK"/>
    <s v="OK"/>
    <s v="OK"/>
    <s v="OK"/>
    <s v="OK"/>
  </r>
  <r>
    <x v="1618"/>
    <x v="646"/>
    <x v="9"/>
    <x v="9"/>
    <x v="0"/>
    <s v="Accessories"/>
    <s v="S003"/>
    <x v="2"/>
    <x v="1"/>
    <n v="5"/>
    <x v="1588"/>
    <n v="164450"/>
    <n v="346"/>
    <n v="341"/>
    <s v="E005"/>
    <m/>
    <x v="3"/>
    <x v="1"/>
    <s v="Regular Transaction"/>
    <s v="OK"/>
    <s v="OK"/>
    <s v="OK"/>
    <s v="OK"/>
    <s v="OK"/>
    <s v="OK"/>
    <s v="OK"/>
    <s v="OK"/>
    <s v="OK"/>
    <s v="OK"/>
  </r>
  <r>
    <x v="1619"/>
    <x v="367"/>
    <x v="1"/>
    <x v="1"/>
    <x v="0"/>
    <s v="Computers"/>
    <s v="S014"/>
    <x v="1"/>
    <x v="0"/>
    <n v="20"/>
    <x v="1589"/>
    <n v="679920"/>
    <n v="298"/>
    <n v="318"/>
    <s v="E012"/>
    <m/>
    <x v="3"/>
    <x v="0"/>
    <s v="Regular Transaction"/>
    <s v="OK"/>
    <s v="OK"/>
    <s v="OK"/>
    <s v="OK"/>
    <s v="OK"/>
    <s v="OK"/>
    <s v="OK"/>
    <s v="OK"/>
    <s v="OK"/>
    <s v="OK"/>
  </r>
  <r>
    <x v="1620"/>
    <x v="33"/>
    <x v="9"/>
    <x v="9"/>
    <x v="0"/>
    <s v="Accessories"/>
    <s v="S005"/>
    <x v="3"/>
    <x v="3"/>
    <n v="2"/>
    <x v="1590"/>
    <n v="67082"/>
    <n v="297"/>
    <n v="295"/>
    <s v="E006"/>
    <s v="C0496"/>
    <x v="0"/>
    <x v="0"/>
    <s v="Regular Transaction"/>
    <s v="OK"/>
    <s v="OK"/>
    <s v="OK"/>
    <s v="OK"/>
    <s v="OK"/>
    <s v="OK"/>
    <s v="OK"/>
    <s v="OK"/>
    <s v="OK"/>
    <s v="OK"/>
  </r>
  <r>
    <x v="1621"/>
    <x v="389"/>
    <x v="4"/>
    <x v="4"/>
    <x v="1"/>
    <s v="Writing"/>
    <s v="S009"/>
    <x v="3"/>
    <x v="3"/>
    <n v="77"/>
    <x v="1591"/>
    <n v="3215520"/>
    <n v="74"/>
    <n v="0"/>
    <s v="E009"/>
    <s v="C0041"/>
    <x v="2"/>
    <x v="0"/>
    <s v="Regular Transaction"/>
    <s v="OK"/>
    <s v="OK"/>
    <s v="OK"/>
    <s v="OK"/>
    <s v="OK"/>
    <s v="OK"/>
    <s v="OK"/>
    <s v="OK"/>
    <s v="OK"/>
    <s v="OK"/>
  </r>
  <r>
    <x v="1622"/>
    <x v="488"/>
    <x v="5"/>
    <x v="5"/>
    <x v="2"/>
    <s v="Desks"/>
    <s v="S008"/>
    <x v="3"/>
    <x v="2"/>
    <n v="17"/>
    <x v="1592"/>
    <n v="431477"/>
    <n v="308"/>
    <n v="325"/>
    <s v="E009"/>
    <m/>
    <x v="3"/>
    <x v="1"/>
    <s v="Regular Transaction"/>
    <s v="OK"/>
    <s v="OK"/>
    <s v="OK"/>
    <s v="OK"/>
    <s v="OK"/>
    <s v="OK"/>
    <s v="OK"/>
    <s v="OK"/>
    <s v="OK"/>
    <s v="OK"/>
  </r>
  <r>
    <x v="1623"/>
    <x v="361"/>
    <x v="1"/>
    <x v="1"/>
    <x v="0"/>
    <s v="Computers"/>
    <s v="S002"/>
    <x v="4"/>
    <x v="1"/>
    <n v="50"/>
    <x v="1593"/>
    <n v="193100"/>
    <n v="311"/>
    <n v="261"/>
    <s v="E018"/>
    <m/>
    <x v="2"/>
    <x v="0"/>
    <s v="Regular Transaction"/>
    <s v="OK"/>
    <s v="OK"/>
    <s v="OK"/>
    <s v="OK"/>
    <s v="OK"/>
    <s v="OK"/>
    <s v="OK"/>
    <s v="OK"/>
    <s v="OK"/>
    <s v="OK"/>
  </r>
  <r>
    <x v="1624"/>
    <x v="59"/>
    <x v="4"/>
    <x v="4"/>
    <x v="1"/>
    <s v="Writing"/>
    <s v="S005"/>
    <x v="1"/>
    <x v="1"/>
    <n v="75"/>
    <x v="1594"/>
    <n v="2232300"/>
    <n v="97"/>
    <n v="22"/>
    <s v="E010"/>
    <m/>
    <x v="0"/>
    <x v="2"/>
    <s v="Regular Transaction"/>
    <s v="OK"/>
    <s v="OK"/>
    <s v="OK"/>
    <s v="OK"/>
    <s v="OK"/>
    <s v="OK"/>
    <s v="OK"/>
    <s v="OK"/>
    <s v="OK"/>
    <s v="OK"/>
  </r>
  <r>
    <x v="1625"/>
    <x v="386"/>
    <x v="6"/>
    <x v="6"/>
    <x v="1"/>
    <s v="Files"/>
    <s v="S020"/>
    <x v="0"/>
    <x v="1"/>
    <n v="13"/>
    <x v="1595"/>
    <n v="436514"/>
    <n v="202"/>
    <n v="215"/>
    <s v="E020"/>
    <m/>
    <x v="0"/>
    <x v="2"/>
    <s v="Regular Transaction"/>
    <s v="OK"/>
    <s v="OK"/>
    <s v="OK"/>
    <s v="OK"/>
    <s v="OK"/>
    <s v="OK"/>
    <s v="OK"/>
    <s v="OK"/>
    <s v="OK"/>
    <s v="OK"/>
  </r>
  <r>
    <x v="1626"/>
    <x v="19"/>
    <x v="2"/>
    <x v="2"/>
    <x v="0"/>
    <s v="Displays"/>
    <s v="S011"/>
    <x v="3"/>
    <x v="1"/>
    <n v="47"/>
    <x v="1596"/>
    <n v="1498877"/>
    <n v="208"/>
    <n v="161"/>
    <s v="E019"/>
    <m/>
    <x v="1"/>
    <x v="0"/>
    <s v="Regular Transaction"/>
    <s v="OK"/>
    <s v="OK"/>
    <s v="OK"/>
    <s v="OK"/>
    <s v="OK"/>
    <s v="OK"/>
    <s v="OK"/>
    <s v="OK"/>
    <s v="OK"/>
    <s v="OK"/>
  </r>
  <r>
    <x v="1627"/>
    <x v="144"/>
    <x v="1"/>
    <x v="1"/>
    <x v="0"/>
    <s v="Computers"/>
    <s v="S004"/>
    <x v="2"/>
    <x v="2"/>
    <n v="35"/>
    <x v="1597"/>
    <n v="423430"/>
    <n v="137"/>
    <n v="172"/>
    <s v="E011"/>
    <m/>
    <x v="1"/>
    <x v="2"/>
    <s v="Regular Transaction"/>
    <s v="OK"/>
    <s v="OK"/>
    <s v="OK"/>
    <s v="OK"/>
    <s v="OK"/>
    <s v="OK"/>
    <s v="OK"/>
    <s v="OK"/>
    <s v="OK"/>
    <s v="OK"/>
  </r>
  <r>
    <x v="1628"/>
    <x v="667"/>
    <x v="7"/>
    <x v="7"/>
    <x v="0"/>
    <s v="Printers"/>
    <s v="S004"/>
    <x v="0"/>
    <x v="1"/>
    <n v="15"/>
    <x v="1598"/>
    <n v="29970"/>
    <n v="58"/>
    <n v="73"/>
    <s v="E011"/>
    <m/>
    <x v="0"/>
    <x v="2"/>
    <s v="Regular Transaction"/>
    <s v="OK"/>
    <s v="OK"/>
    <s v="OK"/>
    <s v="OK"/>
    <s v="OK"/>
    <s v="OK"/>
    <s v="OK"/>
    <s v="OK"/>
    <s v="OK"/>
    <s v="OK"/>
  </r>
  <r>
    <x v="1629"/>
    <x v="621"/>
    <x v="4"/>
    <x v="4"/>
    <x v="1"/>
    <s v="Writing"/>
    <s v="S016"/>
    <x v="1"/>
    <x v="3"/>
    <n v="89"/>
    <x v="1599"/>
    <n v="4093110"/>
    <n v="237"/>
    <n v="148"/>
    <s v="E009"/>
    <s v="C0098"/>
    <x v="1"/>
    <x v="2"/>
    <s v="Regular Transaction"/>
    <s v="OK"/>
    <s v="OK"/>
    <s v="OK"/>
    <s v="OK"/>
    <s v="OK"/>
    <s v="OK"/>
    <s v="OK"/>
    <s v="OK"/>
    <s v="OK"/>
    <s v="OK"/>
  </r>
  <r>
    <x v="1630"/>
    <x v="514"/>
    <x v="4"/>
    <x v="4"/>
    <x v="1"/>
    <s v="Writing"/>
    <s v="S003"/>
    <x v="3"/>
    <x v="1"/>
    <n v="9"/>
    <x v="1600"/>
    <n v="241695"/>
    <n v="223"/>
    <n v="214"/>
    <s v="E011"/>
    <m/>
    <x v="3"/>
    <x v="0"/>
    <s v="Regular Transaction"/>
    <s v="OK"/>
    <s v="OK"/>
    <s v="OK"/>
    <s v="OK"/>
    <s v="OK"/>
    <s v="OK"/>
    <s v="OK"/>
    <s v="OK"/>
    <s v="OK"/>
    <s v="OK"/>
  </r>
  <r>
    <x v="1631"/>
    <x v="667"/>
    <x v="8"/>
    <x v="8"/>
    <x v="2"/>
    <s v="Chairs"/>
    <s v="S010"/>
    <x v="1"/>
    <x v="0"/>
    <n v="81"/>
    <x v="1601"/>
    <n v="3025998"/>
    <n v="64"/>
    <n v="145"/>
    <s v="E015"/>
    <m/>
    <x v="2"/>
    <x v="2"/>
    <s v="Regular Transaction"/>
    <s v="OK"/>
    <s v="OK"/>
    <s v="OK"/>
    <s v="OK"/>
    <s v="OK"/>
    <s v="OK"/>
    <s v="OK"/>
    <s v="OK"/>
    <s v="OK"/>
    <s v="OK"/>
  </r>
  <r>
    <x v="1632"/>
    <x v="38"/>
    <x v="2"/>
    <x v="2"/>
    <x v="0"/>
    <s v="Displays"/>
    <s v="S017"/>
    <x v="2"/>
    <x v="1"/>
    <n v="26"/>
    <x v="1602"/>
    <n v="746148"/>
    <n v="292"/>
    <n v="266"/>
    <s v="E002"/>
    <m/>
    <x v="0"/>
    <x v="0"/>
    <s v="Regular Transaction"/>
    <s v="OK"/>
    <s v="OK"/>
    <s v="OK"/>
    <s v="OK"/>
    <s v="OK"/>
    <s v="OK"/>
    <s v="OK"/>
    <s v="OK"/>
    <s v="OK"/>
    <s v="OK"/>
  </r>
  <r>
    <x v="1633"/>
    <x v="146"/>
    <x v="7"/>
    <x v="7"/>
    <x v="0"/>
    <s v="Printers"/>
    <s v="S007"/>
    <x v="0"/>
    <x v="0"/>
    <n v="82"/>
    <x v="1603"/>
    <n v="4028332"/>
    <n v="241"/>
    <n v="323"/>
    <s v="E003"/>
    <m/>
    <x v="3"/>
    <x v="2"/>
    <s v="Regular Transaction"/>
    <s v="OK"/>
    <s v="OK"/>
    <s v="OK"/>
    <s v="OK"/>
    <s v="OK"/>
    <s v="OK"/>
    <s v="OK"/>
    <s v="OK"/>
    <s v="OK"/>
    <s v="OK"/>
  </r>
  <r>
    <x v="1634"/>
    <x v="99"/>
    <x v="7"/>
    <x v="7"/>
    <x v="0"/>
    <s v="Printers"/>
    <s v="S007"/>
    <x v="3"/>
    <x v="0"/>
    <n v="3"/>
    <x v="1604"/>
    <n v="77526"/>
    <n v="375"/>
    <n v="378"/>
    <s v="E020"/>
    <m/>
    <x v="1"/>
    <x v="1"/>
    <s v="Regular Transaction"/>
    <s v="OK"/>
    <s v="OK"/>
    <s v="OK"/>
    <s v="OK"/>
    <s v="OK"/>
    <s v="OK"/>
    <s v="OK"/>
    <s v="OK"/>
    <s v="OK"/>
    <s v="OK"/>
  </r>
  <r>
    <x v="1635"/>
    <x v="180"/>
    <x v="9"/>
    <x v="9"/>
    <x v="0"/>
    <s v="Accessories"/>
    <s v="S006"/>
    <x v="3"/>
    <x v="0"/>
    <n v="78"/>
    <x v="1605"/>
    <n v="449592"/>
    <n v="207"/>
    <n v="285"/>
    <s v="E010"/>
    <m/>
    <x v="1"/>
    <x v="2"/>
    <s v="Regular Transaction"/>
    <s v="OK"/>
    <s v="OK"/>
    <s v="OK"/>
    <s v="OK"/>
    <s v="OK"/>
    <s v="OK"/>
    <s v="OK"/>
    <s v="OK"/>
    <s v="OK"/>
    <s v="OK"/>
  </r>
  <r>
    <x v="1636"/>
    <x v="245"/>
    <x v="4"/>
    <x v="4"/>
    <x v="1"/>
    <s v="Writing"/>
    <s v="S003"/>
    <x v="4"/>
    <x v="2"/>
    <n v="86"/>
    <x v="1606"/>
    <n v="1908254"/>
    <n v="451"/>
    <n v="537"/>
    <s v="E009"/>
    <m/>
    <x v="0"/>
    <x v="0"/>
    <s v="Regular Transaction"/>
    <s v="OK"/>
    <s v="OK"/>
    <s v="OK"/>
    <s v="OK"/>
    <s v="OK"/>
    <s v="OK"/>
    <s v="OK"/>
    <s v="OK"/>
    <s v="OK"/>
    <s v="OK"/>
  </r>
  <r>
    <x v="1637"/>
    <x v="101"/>
    <x v="4"/>
    <x v="4"/>
    <x v="1"/>
    <s v="Writing"/>
    <s v="S001"/>
    <x v="0"/>
    <x v="1"/>
    <n v="74"/>
    <x v="1607"/>
    <n v="950900"/>
    <n v="296"/>
    <n v="370"/>
    <s v="E002"/>
    <m/>
    <x v="1"/>
    <x v="1"/>
    <s v="Regular Transaction"/>
    <s v="OK"/>
    <s v="OK"/>
    <s v="OK"/>
    <s v="OK"/>
    <s v="OK"/>
    <s v="OK"/>
    <s v="OK"/>
    <s v="OK"/>
    <s v="OK"/>
    <s v="OK"/>
  </r>
  <r>
    <x v="1638"/>
    <x v="194"/>
    <x v="7"/>
    <x v="7"/>
    <x v="0"/>
    <s v="Printers"/>
    <s v="S015"/>
    <x v="3"/>
    <x v="1"/>
    <n v="95"/>
    <x v="1608"/>
    <n v="391590"/>
    <n v="204"/>
    <n v="299"/>
    <s v="E011"/>
    <m/>
    <x v="1"/>
    <x v="1"/>
    <s v="Regular Transaction"/>
    <s v="OK"/>
    <s v="OK"/>
    <s v="OK"/>
    <s v="OK"/>
    <s v="OK"/>
    <s v="OK"/>
    <s v="OK"/>
    <s v="OK"/>
    <s v="OK"/>
    <s v="OK"/>
  </r>
  <r>
    <x v="1639"/>
    <x v="219"/>
    <x v="2"/>
    <x v="2"/>
    <x v="0"/>
    <s v="Displays"/>
    <s v="S003"/>
    <x v="1"/>
    <x v="0"/>
    <n v="66"/>
    <x v="1609"/>
    <n v="3167208"/>
    <n v="132"/>
    <n v="198"/>
    <s v="E005"/>
    <m/>
    <x v="0"/>
    <x v="0"/>
    <s v="Regular Transaction"/>
    <s v="OK"/>
    <s v="OK"/>
    <s v="OK"/>
    <s v="OK"/>
    <s v="OK"/>
    <s v="OK"/>
    <s v="OK"/>
    <s v="OK"/>
    <s v="OK"/>
    <s v="OK"/>
  </r>
  <r>
    <x v="1640"/>
    <x v="105"/>
    <x v="0"/>
    <x v="0"/>
    <x v="0"/>
    <s v="Accessories"/>
    <s v="S007"/>
    <x v="1"/>
    <x v="3"/>
    <n v="21"/>
    <x v="1610"/>
    <n v="421323"/>
    <n v="491"/>
    <n v="470"/>
    <s v="E011"/>
    <s v="C0075"/>
    <x v="3"/>
    <x v="2"/>
    <s v="Regular Transaction"/>
    <s v="OK"/>
    <s v="OK"/>
    <s v="OK"/>
    <s v="OK"/>
    <s v="OK"/>
    <s v="OK"/>
    <s v="OK"/>
    <s v="OK"/>
    <s v="OK"/>
    <s v="OK"/>
  </r>
  <r>
    <x v="1641"/>
    <x v="226"/>
    <x v="1"/>
    <x v="1"/>
    <x v="0"/>
    <s v="Computers"/>
    <s v="S018"/>
    <x v="4"/>
    <x v="2"/>
    <n v="45"/>
    <x v="274"/>
    <n v="553995"/>
    <n v="453"/>
    <n v="498"/>
    <s v="E009"/>
    <m/>
    <x v="1"/>
    <x v="0"/>
    <s v="Regular Transaction"/>
    <s v="OK"/>
    <s v="OK"/>
    <s v="OK"/>
    <s v="OK"/>
    <s v="OK"/>
    <s v="OK"/>
    <s v="OK"/>
    <s v="OK"/>
    <s v="OK"/>
    <s v="OK"/>
  </r>
  <r>
    <x v="1642"/>
    <x v="538"/>
    <x v="4"/>
    <x v="4"/>
    <x v="1"/>
    <s v="Writing"/>
    <s v="S014"/>
    <x v="2"/>
    <x v="1"/>
    <n v="93"/>
    <x v="1611"/>
    <n v="2275989"/>
    <n v="288"/>
    <n v="195"/>
    <s v="E014"/>
    <m/>
    <x v="1"/>
    <x v="2"/>
    <s v="Regular Transaction"/>
    <s v="OK"/>
    <s v="OK"/>
    <s v="OK"/>
    <s v="OK"/>
    <s v="OK"/>
    <s v="OK"/>
    <s v="OK"/>
    <s v="OK"/>
    <s v="OK"/>
    <s v="OK"/>
  </r>
  <r>
    <x v="1643"/>
    <x v="169"/>
    <x v="8"/>
    <x v="8"/>
    <x v="2"/>
    <s v="Chairs"/>
    <s v="S007"/>
    <x v="1"/>
    <x v="1"/>
    <n v="73"/>
    <x v="1612"/>
    <n v="3619851"/>
    <n v="88"/>
    <n v="161"/>
    <s v="E008"/>
    <m/>
    <x v="2"/>
    <x v="1"/>
    <s v="Regular Transaction"/>
    <s v="OK"/>
    <s v="OK"/>
    <s v="OK"/>
    <s v="OK"/>
    <s v="OK"/>
    <s v="OK"/>
    <s v="OK"/>
    <s v="OK"/>
    <s v="OK"/>
    <s v="OK"/>
  </r>
  <r>
    <x v="1644"/>
    <x v="40"/>
    <x v="7"/>
    <x v="7"/>
    <x v="0"/>
    <s v="Printers"/>
    <s v="S014"/>
    <x v="1"/>
    <x v="0"/>
    <n v="82"/>
    <x v="1613"/>
    <n v="911102"/>
    <n v="375"/>
    <n v="457"/>
    <s v="E017"/>
    <m/>
    <x v="2"/>
    <x v="1"/>
    <s v="Regular Transaction"/>
    <s v="OK"/>
    <s v="OK"/>
    <s v="OK"/>
    <s v="OK"/>
    <s v="OK"/>
    <s v="OK"/>
    <s v="OK"/>
    <s v="OK"/>
    <s v="OK"/>
    <s v="OK"/>
  </r>
  <r>
    <x v="1645"/>
    <x v="453"/>
    <x v="3"/>
    <x v="3"/>
    <x v="1"/>
    <s v="Books"/>
    <s v="S020"/>
    <x v="4"/>
    <x v="0"/>
    <n v="43"/>
    <x v="1614"/>
    <n v="848648"/>
    <n v="189"/>
    <n v="232"/>
    <s v="E006"/>
    <m/>
    <x v="0"/>
    <x v="0"/>
    <s v="Regular Transaction"/>
    <s v="OK"/>
    <s v="OK"/>
    <s v="OK"/>
    <s v="OK"/>
    <s v="OK"/>
    <s v="OK"/>
    <s v="OK"/>
    <s v="OK"/>
    <s v="OK"/>
    <s v="OK"/>
  </r>
  <r>
    <x v="1646"/>
    <x v="459"/>
    <x v="2"/>
    <x v="2"/>
    <x v="0"/>
    <s v="Displays"/>
    <s v="S006"/>
    <x v="3"/>
    <x v="0"/>
    <n v="82"/>
    <x v="1615"/>
    <n v="4076056"/>
    <n v="118"/>
    <n v="200"/>
    <s v="E002"/>
    <m/>
    <x v="3"/>
    <x v="0"/>
    <s v="Regular Transaction"/>
    <s v="OK"/>
    <s v="OK"/>
    <s v="OK"/>
    <s v="OK"/>
    <s v="OK"/>
    <s v="OK"/>
    <s v="OK"/>
    <s v="OK"/>
    <s v="OK"/>
    <s v="OK"/>
  </r>
  <r>
    <x v="1647"/>
    <x v="173"/>
    <x v="6"/>
    <x v="6"/>
    <x v="1"/>
    <s v="Files"/>
    <s v="S005"/>
    <x v="0"/>
    <x v="2"/>
    <n v="76"/>
    <x v="1616"/>
    <n v="3582944"/>
    <n v="392"/>
    <n v="468"/>
    <s v="E005"/>
    <m/>
    <x v="0"/>
    <x v="2"/>
    <s v="Regular Transaction"/>
    <s v="OK"/>
    <s v="OK"/>
    <s v="OK"/>
    <s v="OK"/>
    <s v="OK"/>
    <s v="OK"/>
    <s v="OK"/>
    <s v="OK"/>
    <s v="OK"/>
    <s v="OK"/>
  </r>
  <r>
    <x v="1648"/>
    <x v="320"/>
    <x v="2"/>
    <x v="2"/>
    <x v="0"/>
    <s v="Displays"/>
    <s v="S008"/>
    <x v="4"/>
    <x v="3"/>
    <n v="12"/>
    <x v="1617"/>
    <n v="58488"/>
    <n v="320"/>
    <n v="308"/>
    <s v="E011"/>
    <s v="C0008"/>
    <x v="0"/>
    <x v="2"/>
    <s v="Regular Transaction"/>
    <s v="OK"/>
    <s v="OK"/>
    <s v="OK"/>
    <s v="OK"/>
    <s v="OK"/>
    <s v="OK"/>
    <s v="OK"/>
    <s v="OK"/>
    <s v="OK"/>
    <s v="OK"/>
  </r>
  <r>
    <x v="1649"/>
    <x v="228"/>
    <x v="7"/>
    <x v="7"/>
    <x v="0"/>
    <s v="Printers"/>
    <s v="S018"/>
    <x v="4"/>
    <x v="1"/>
    <n v="26"/>
    <x v="1618"/>
    <n v="825630"/>
    <n v="464"/>
    <n v="438"/>
    <s v="E018"/>
    <m/>
    <x v="1"/>
    <x v="1"/>
    <s v="Regular Transaction"/>
    <s v="OK"/>
    <s v="OK"/>
    <s v="OK"/>
    <s v="OK"/>
    <s v="OK"/>
    <s v="OK"/>
    <s v="OK"/>
    <s v="OK"/>
    <s v="OK"/>
    <s v="OK"/>
  </r>
  <r>
    <x v="1650"/>
    <x v="295"/>
    <x v="9"/>
    <x v="9"/>
    <x v="0"/>
    <s v="Accessories"/>
    <s v="S008"/>
    <x v="4"/>
    <x v="3"/>
    <n v="7"/>
    <x v="1619"/>
    <n v="142282"/>
    <n v="444"/>
    <n v="437"/>
    <s v="E018"/>
    <s v="C0158"/>
    <x v="1"/>
    <x v="0"/>
    <s v="Regular Transaction"/>
    <s v="OK"/>
    <s v="OK"/>
    <s v="OK"/>
    <s v="OK"/>
    <s v="OK"/>
    <s v="OK"/>
    <s v="OK"/>
    <s v="OK"/>
    <s v="OK"/>
    <s v="OK"/>
  </r>
  <r>
    <x v="1651"/>
    <x v="52"/>
    <x v="6"/>
    <x v="6"/>
    <x v="1"/>
    <s v="Files"/>
    <s v="S015"/>
    <x v="4"/>
    <x v="3"/>
    <n v="77"/>
    <x v="1620"/>
    <n v="2433508"/>
    <n v="463"/>
    <n v="386"/>
    <s v="E014"/>
    <s v="C0314"/>
    <x v="3"/>
    <x v="0"/>
    <s v="Regular Transaction"/>
    <s v="OK"/>
    <s v="OK"/>
    <s v="OK"/>
    <s v="OK"/>
    <s v="OK"/>
    <s v="OK"/>
    <s v="OK"/>
    <s v="OK"/>
    <s v="OK"/>
    <s v="OK"/>
  </r>
  <r>
    <x v="1652"/>
    <x v="586"/>
    <x v="0"/>
    <x v="0"/>
    <x v="0"/>
    <s v="Accessories"/>
    <s v="S007"/>
    <x v="3"/>
    <x v="0"/>
    <n v="1"/>
    <x v="1621"/>
    <n v="10242"/>
    <n v="285"/>
    <n v="286"/>
    <s v="E005"/>
    <m/>
    <x v="3"/>
    <x v="0"/>
    <s v="Regular Transaction"/>
    <s v="OK"/>
    <s v="OK"/>
    <s v="OK"/>
    <s v="OK"/>
    <s v="OK"/>
    <s v="OK"/>
    <s v="OK"/>
    <s v="OK"/>
    <s v="OK"/>
    <s v="OK"/>
  </r>
  <r>
    <x v="1653"/>
    <x v="354"/>
    <x v="1"/>
    <x v="1"/>
    <x v="0"/>
    <s v="Computers"/>
    <s v="S002"/>
    <x v="0"/>
    <x v="2"/>
    <n v="36"/>
    <x v="1622"/>
    <n v="1349712"/>
    <n v="422"/>
    <n v="458"/>
    <s v="E009"/>
    <m/>
    <x v="0"/>
    <x v="1"/>
    <s v="Regular Transaction"/>
    <s v="OK"/>
    <s v="OK"/>
    <s v="OK"/>
    <s v="OK"/>
    <s v="OK"/>
    <s v="OK"/>
    <s v="OK"/>
    <s v="OK"/>
    <s v="OK"/>
    <s v="OK"/>
  </r>
  <r>
    <x v="1654"/>
    <x v="11"/>
    <x v="9"/>
    <x v="9"/>
    <x v="0"/>
    <s v="Accessories"/>
    <s v="S001"/>
    <x v="2"/>
    <x v="0"/>
    <n v="64"/>
    <x v="1623"/>
    <n v="365056"/>
    <n v="373"/>
    <n v="437"/>
    <s v="E020"/>
    <m/>
    <x v="3"/>
    <x v="2"/>
    <s v="Regular Transaction"/>
    <s v="OK"/>
    <s v="OK"/>
    <s v="OK"/>
    <s v="OK"/>
    <s v="OK"/>
    <s v="OK"/>
    <s v="OK"/>
    <s v="OK"/>
    <s v="OK"/>
    <s v="OK"/>
  </r>
  <r>
    <x v="1655"/>
    <x v="249"/>
    <x v="8"/>
    <x v="8"/>
    <x v="2"/>
    <s v="Chairs"/>
    <s v="S001"/>
    <x v="3"/>
    <x v="2"/>
    <n v="33"/>
    <x v="1624"/>
    <n v="1541892"/>
    <n v="374"/>
    <n v="407"/>
    <s v="E004"/>
    <m/>
    <x v="0"/>
    <x v="2"/>
    <s v="Regular Transaction"/>
    <s v="OK"/>
    <s v="OK"/>
    <s v="OK"/>
    <s v="OK"/>
    <s v="OK"/>
    <s v="OK"/>
    <s v="OK"/>
    <s v="OK"/>
    <s v="OK"/>
    <s v="OK"/>
  </r>
  <r>
    <x v="1656"/>
    <x v="330"/>
    <x v="2"/>
    <x v="2"/>
    <x v="0"/>
    <s v="Displays"/>
    <s v="S004"/>
    <x v="0"/>
    <x v="3"/>
    <n v="88"/>
    <x v="1625"/>
    <n v="624096"/>
    <n v="423"/>
    <n v="335"/>
    <s v="E018"/>
    <s v="C0295"/>
    <x v="1"/>
    <x v="2"/>
    <s v="Regular Transaction"/>
    <s v="OK"/>
    <s v="OK"/>
    <s v="OK"/>
    <s v="OK"/>
    <s v="OK"/>
    <s v="OK"/>
    <s v="OK"/>
    <s v="OK"/>
    <s v="OK"/>
    <s v="OK"/>
  </r>
  <r>
    <x v="1657"/>
    <x v="417"/>
    <x v="3"/>
    <x v="3"/>
    <x v="1"/>
    <s v="Books"/>
    <s v="S015"/>
    <x v="1"/>
    <x v="3"/>
    <n v="90"/>
    <x v="1626"/>
    <n v="414270"/>
    <n v="429"/>
    <n v="339"/>
    <s v="E009"/>
    <s v="C0439"/>
    <x v="3"/>
    <x v="0"/>
    <s v="Regular Transaction"/>
    <s v="OK"/>
    <s v="OK"/>
    <s v="OK"/>
    <s v="OK"/>
    <s v="OK"/>
    <s v="OK"/>
    <s v="OK"/>
    <s v="OK"/>
    <s v="OK"/>
    <s v="OK"/>
  </r>
  <r>
    <x v="1658"/>
    <x v="116"/>
    <x v="8"/>
    <x v="8"/>
    <x v="2"/>
    <s v="Chairs"/>
    <s v="S017"/>
    <x v="4"/>
    <x v="3"/>
    <n v="17"/>
    <x v="1627"/>
    <n v="583780"/>
    <n v="279"/>
    <n v="262"/>
    <s v="E009"/>
    <s v="C0332"/>
    <x v="1"/>
    <x v="1"/>
    <s v="Regular Transaction"/>
    <s v="OK"/>
    <s v="OK"/>
    <s v="OK"/>
    <s v="OK"/>
    <s v="OK"/>
    <s v="OK"/>
    <s v="OK"/>
    <s v="OK"/>
    <s v="OK"/>
    <s v="OK"/>
  </r>
  <r>
    <x v="1659"/>
    <x v="109"/>
    <x v="2"/>
    <x v="2"/>
    <x v="0"/>
    <s v="Displays"/>
    <s v="S001"/>
    <x v="1"/>
    <x v="0"/>
    <n v="100"/>
    <x v="1628"/>
    <n v="4121400"/>
    <n v="295"/>
    <n v="395"/>
    <s v="E020"/>
    <m/>
    <x v="1"/>
    <x v="0"/>
    <s v="Regular Transaction"/>
    <s v="OK"/>
    <s v="OK"/>
    <s v="OK"/>
    <s v="OK"/>
    <s v="OK"/>
    <s v="OK"/>
    <s v="OK"/>
    <s v="OK"/>
    <s v="OK"/>
    <s v="OK"/>
  </r>
  <r>
    <x v="1660"/>
    <x v="272"/>
    <x v="9"/>
    <x v="9"/>
    <x v="0"/>
    <s v="Accessories"/>
    <s v="S004"/>
    <x v="4"/>
    <x v="0"/>
    <n v="82"/>
    <x v="1629"/>
    <n v="2491980"/>
    <n v="224"/>
    <n v="306"/>
    <s v="E002"/>
    <m/>
    <x v="0"/>
    <x v="2"/>
    <s v="Regular Transaction"/>
    <s v="OK"/>
    <s v="OK"/>
    <s v="OK"/>
    <s v="OK"/>
    <s v="OK"/>
    <s v="OK"/>
    <s v="OK"/>
    <s v="OK"/>
    <s v="OK"/>
    <s v="OK"/>
  </r>
  <r>
    <x v="1661"/>
    <x v="553"/>
    <x v="8"/>
    <x v="8"/>
    <x v="2"/>
    <s v="Chairs"/>
    <s v="S012"/>
    <x v="3"/>
    <x v="1"/>
    <n v="94"/>
    <x v="1630"/>
    <n v="3701438"/>
    <n v="398"/>
    <n v="304"/>
    <s v="E017"/>
    <m/>
    <x v="3"/>
    <x v="1"/>
    <s v="Regular Transaction"/>
    <s v="OK"/>
    <s v="OK"/>
    <s v="OK"/>
    <s v="OK"/>
    <s v="OK"/>
    <s v="OK"/>
    <s v="OK"/>
    <s v="OK"/>
    <s v="OK"/>
    <s v="OK"/>
  </r>
  <r>
    <x v="1662"/>
    <x v="529"/>
    <x v="9"/>
    <x v="9"/>
    <x v="0"/>
    <s v="Accessories"/>
    <s v="S015"/>
    <x v="1"/>
    <x v="0"/>
    <n v="71"/>
    <x v="1631"/>
    <n v="1416947"/>
    <n v="76"/>
    <n v="147"/>
    <s v="E003"/>
    <m/>
    <x v="3"/>
    <x v="0"/>
    <s v="Regular Transaction"/>
    <s v="OK"/>
    <s v="OK"/>
    <s v="OK"/>
    <s v="OK"/>
    <s v="OK"/>
    <s v="OK"/>
    <s v="OK"/>
    <s v="OK"/>
    <s v="OK"/>
    <s v="OK"/>
  </r>
  <r>
    <x v="1663"/>
    <x v="94"/>
    <x v="7"/>
    <x v="7"/>
    <x v="0"/>
    <s v="Printers"/>
    <s v="S012"/>
    <x v="1"/>
    <x v="3"/>
    <n v="39"/>
    <x v="1632"/>
    <n v="1589211"/>
    <n v="393"/>
    <n v="354"/>
    <s v="E002"/>
    <s v="C0106"/>
    <x v="3"/>
    <x v="2"/>
    <s v="Regular Transaction"/>
    <s v="OK"/>
    <s v="OK"/>
    <s v="OK"/>
    <s v="OK"/>
    <s v="OK"/>
    <s v="OK"/>
    <s v="OK"/>
    <s v="OK"/>
    <s v="OK"/>
    <s v="OK"/>
  </r>
  <r>
    <x v="1664"/>
    <x v="457"/>
    <x v="4"/>
    <x v="4"/>
    <x v="1"/>
    <s v="Writing"/>
    <s v="S014"/>
    <x v="1"/>
    <x v="2"/>
    <n v="84"/>
    <x v="1633"/>
    <n v="3090108"/>
    <n v="163"/>
    <n v="247"/>
    <s v="E001"/>
    <m/>
    <x v="1"/>
    <x v="2"/>
    <s v="Regular Transaction"/>
    <s v="OK"/>
    <s v="OK"/>
    <s v="OK"/>
    <s v="OK"/>
    <s v="OK"/>
    <s v="OK"/>
    <s v="OK"/>
    <s v="OK"/>
    <s v="OK"/>
    <s v="OK"/>
  </r>
  <r>
    <x v="1665"/>
    <x v="90"/>
    <x v="2"/>
    <x v="2"/>
    <x v="0"/>
    <s v="Displays"/>
    <s v="S002"/>
    <x v="1"/>
    <x v="2"/>
    <n v="100"/>
    <x v="1634"/>
    <n v="2223200"/>
    <n v="394"/>
    <n v="494"/>
    <s v="E007"/>
    <m/>
    <x v="3"/>
    <x v="0"/>
    <s v="Regular Transaction"/>
    <s v="OK"/>
    <s v="OK"/>
    <s v="OK"/>
    <s v="OK"/>
    <s v="OK"/>
    <s v="OK"/>
    <s v="OK"/>
    <s v="OK"/>
    <s v="OK"/>
    <s v="OK"/>
  </r>
  <r>
    <x v="1666"/>
    <x v="668"/>
    <x v="7"/>
    <x v="7"/>
    <x v="0"/>
    <s v="Printers"/>
    <s v="S003"/>
    <x v="1"/>
    <x v="0"/>
    <n v="3"/>
    <x v="1635"/>
    <n v="123987"/>
    <n v="345"/>
    <n v="348"/>
    <s v="E015"/>
    <m/>
    <x v="3"/>
    <x v="1"/>
    <s v="Regular Transaction"/>
    <s v="OK"/>
    <s v="OK"/>
    <s v="OK"/>
    <s v="OK"/>
    <s v="OK"/>
    <s v="OK"/>
    <s v="OK"/>
    <s v="OK"/>
    <s v="OK"/>
    <s v="OK"/>
  </r>
  <r>
    <x v="1667"/>
    <x v="327"/>
    <x v="6"/>
    <x v="6"/>
    <x v="1"/>
    <s v="Files"/>
    <s v="S013"/>
    <x v="3"/>
    <x v="1"/>
    <n v="39"/>
    <x v="1636"/>
    <n v="23985"/>
    <n v="244"/>
    <n v="205"/>
    <s v="E009"/>
    <m/>
    <x v="2"/>
    <x v="1"/>
    <s v="Regular Transaction"/>
    <s v="OK"/>
    <s v="OK"/>
    <s v="OK"/>
    <s v="OK"/>
    <s v="OK"/>
    <s v="OK"/>
    <s v="OK"/>
    <s v="OK"/>
    <s v="OK"/>
    <s v="OK"/>
  </r>
  <r>
    <x v="1668"/>
    <x v="216"/>
    <x v="5"/>
    <x v="5"/>
    <x v="2"/>
    <s v="Desks"/>
    <s v="S014"/>
    <x v="2"/>
    <x v="1"/>
    <n v="45"/>
    <x v="1637"/>
    <n v="1741095"/>
    <n v="389"/>
    <n v="434"/>
    <s v="E011"/>
    <m/>
    <x v="2"/>
    <x v="0"/>
    <s v="Regular Transaction"/>
    <s v="OK"/>
    <s v="OK"/>
    <s v="OK"/>
    <s v="OK"/>
    <s v="OK"/>
    <s v="OK"/>
    <s v="OK"/>
    <s v="OK"/>
    <s v="OK"/>
    <s v="OK"/>
  </r>
  <r>
    <x v="1669"/>
    <x v="505"/>
    <x v="8"/>
    <x v="8"/>
    <x v="2"/>
    <s v="Chairs"/>
    <s v="S003"/>
    <x v="1"/>
    <x v="2"/>
    <n v="65"/>
    <x v="1638"/>
    <n v="512135"/>
    <n v="56"/>
    <n v="121"/>
    <s v="E014"/>
    <m/>
    <x v="3"/>
    <x v="1"/>
    <s v="Regular Transaction"/>
    <s v="OK"/>
    <s v="OK"/>
    <s v="OK"/>
    <s v="OK"/>
    <s v="OK"/>
    <s v="OK"/>
    <s v="OK"/>
    <s v="OK"/>
    <s v="OK"/>
    <s v="OK"/>
  </r>
  <r>
    <x v="1670"/>
    <x v="276"/>
    <x v="6"/>
    <x v="6"/>
    <x v="1"/>
    <s v="Files"/>
    <s v="S008"/>
    <x v="4"/>
    <x v="3"/>
    <n v="17"/>
    <x v="1639"/>
    <n v="107559"/>
    <n v="398"/>
    <n v="381"/>
    <s v="E001"/>
    <s v="C0129"/>
    <x v="0"/>
    <x v="0"/>
    <s v="Regular Transaction"/>
    <s v="OK"/>
    <s v="OK"/>
    <s v="OK"/>
    <s v="OK"/>
    <s v="OK"/>
    <s v="OK"/>
    <s v="OK"/>
    <s v="OK"/>
    <s v="OK"/>
    <s v="OK"/>
  </r>
  <r>
    <x v="1671"/>
    <x v="612"/>
    <x v="2"/>
    <x v="2"/>
    <x v="0"/>
    <s v="Displays"/>
    <s v="S005"/>
    <x v="0"/>
    <x v="3"/>
    <n v="98"/>
    <x v="1640"/>
    <n v="950110"/>
    <n v="83"/>
    <n v="0"/>
    <s v="E019"/>
    <s v="C0360"/>
    <x v="1"/>
    <x v="0"/>
    <s v="Regular Transaction"/>
    <s v="OK"/>
    <s v="OK"/>
    <s v="OK"/>
    <s v="OK"/>
    <s v="OK"/>
    <s v="OK"/>
    <s v="OK"/>
    <s v="OK"/>
    <s v="OK"/>
    <s v="OK"/>
  </r>
  <r>
    <x v="1672"/>
    <x v="669"/>
    <x v="5"/>
    <x v="5"/>
    <x v="2"/>
    <s v="Desks"/>
    <s v="S002"/>
    <x v="3"/>
    <x v="0"/>
    <n v="43"/>
    <x v="1641"/>
    <n v="1481006"/>
    <n v="93"/>
    <n v="136"/>
    <s v="E017"/>
    <m/>
    <x v="3"/>
    <x v="0"/>
    <s v="Regular Transaction"/>
    <s v="OK"/>
    <s v="OK"/>
    <s v="OK"/>
    <s v="OK"/>
    <s v="OK"/>
    <s v="OK"/>
    <s v="OK"/>
    <s v="OK"/>
    <s v="OK"/>
    <s v="OK"/>
  </r>
  <r>
    <x v="1673"/>
    <x v="532"/>
    <x v="4"/>
    <x v="4"/>
    <x v="1"/>
    <s v="Writing"/>
    <s v="S007"/>
    <x v="3"/>
    <x v="0"/>
    <n v="95"/>
    <x v="1642"/>
    <n v="4523330"/>
    <n v="371"/>
    <n v="466"/>
    <s v="E004"/>
    <m/>
    <x v="1"/>
    <x v="1"/>
    <s v="Regular Transaction"/>
    <s v="OK"/>
    <s v="OK"/>
    <s v="OK"/>
    <s v="OK"/>
    <s v="OK"/>
    <s v="OK"/>
    <s v="OK"/>
    <s v="OK"/>
    <s v="OK"/>
    <s v="OK"/>
  </r>
  <r>
    <x v="1674"/>
    <x v="182"/>
    <x v="7"/>
    <x v="7"/>
    <x v="0"/>
    <s v="Printers"/>
    <s v="S015"/>
    <x v="3"/>
    <x v="2"/>
    <n v="60"/>
    <x v="1643"/>
    <n v="2465100"/>
    <n v="190"/>
    <n v="250"/>
    <s v="E004"/>
    <m/>
    <x v="1"/>
    <x v="2"/>
    <s v="Regular Transaction"/>
    <s v="OK"/>
    <s v="OK"/>
    <s v="OK"/>
    <s v="OK"/>
    <s v="OK"/>
    <s v="OK"/>
    <s v="OK"/>
    <s v="OK"/>
    <s v="OK"/>
    <s v="OK"/>
  </r>
  <r>
    <x v="1675"/>
    <x v="268"/>
    <x v="8"/>
    <x v="8"/>
    <x v="2"/>
    <s v="Chairs"/>
    <s v="S009"/>
    <x v="4"/>
    <x v="2"/>
    <n v="34"/>
    <x v="1644"/>
    <n v="530434"/>
    <n v="66"/>
    <n v="100"/>
    <s v="E007"/>
    <m/>
    <x v="1"/>
    <x v="0"/>
    <s v="Regular Transaction"/>
    <s v="OK"/>
    <s v="OK"/>
    <s v="OK"/>
    <s v="OK"/>
    <s v="OK"/>
    <s v="OK"/>
    <s v="OK"/>
    <s v="OK"/>
    <s v="OK"/>
    <s v="OK"/>
  </r>
  <r>
    <x v="1676"/>
    <x v="144"/>
    <x v="3"/>
    <x v="3"/>
    <x v="1"/>
    <s v="Books"/>
    <s v="S004"/>
    <x v="3"/>
    <x v="2"/>
    <n v="52"/>
    <x v="1645"/>
    <n v="2519764"/>
    <n v="394"/>
    <n v="446"/>
    <s v="E009"/>
    <m/>
    <x v="1"/>
    <x v="2"/>
    <s v="Regular Transaction"/>
    <s v="OK"/>
    <s v="OK"/>
    <s v="OK"/>
    <s v="OK"/>
    <s v="OK"/>
    <s v="OK"/>
    <s v="OK"/>
    <s v="OK"/>
    <s v="OK"/>
    <s v="OK"/>
  </r>
  <r>
    <x v="1677"/>
    <x v="380"/>
    <x v="7"/>
    <x v="7"/>
    <x v="0"/>
    <s v="Printers"/>
    <s v="S011"/>
    <x v="3"/>
    <x v="0"/>
    <n v="19"/>
    <x v="1646"/>
    <n v="484747"/>
    <n v="232"/>
    <n v="251"/>
    <s v="E005"/>
    <m/>
    <x v="0"/>
    <x v="0"/>
    <s v="Regular Transaction"/>
    <s v="OK"/>
    <s v="OK"/>
    <s v="OK"/>
    <s v="OK"/>
    <s v="OK"/>
    <s v="OK"/>
    <s v="OK"/>
    <s v="OK"/>
    <s v="OK"/>
    <s v="OK"/>
  </r>
  <r>
    <x v="1678"/>
    <x v="232"/>
    <x v="1"/>
    <x v="1"/>
    <x v="0"/>
    <s v="Computers"/>
    <s v="S016"/>
    <x v="2"/>
    <x v="3"/>
    <n v="53"/>
    <x v="1647"/>
    <n v="694565"/>
    <n v="89"/>
    <n v="36"/>
    <s v="E015"/>
    <s v="C0447"/>
    <x v="2"/>
    <x v="2"/>
    <s v="Regular Transaction"/>
    <s v="OK"/>
    <s v="OK"/>
    <s v="OK"/>
    <s v="OK"/>
    <s v="OK"/>
    <s v="OK"/>
    <s v="OK"/>
    <s v="OK"/>
    <s v="OK"/>
    <s v="OK"/>
  </r>
  <r>
    <x v="1679"/>
    <x v="655"/>
    <x v="7"/>
    <x v="7"/>
    <x v="0"/>
    <s v="Printers"/>
    <s v="S016"/>
    <x v="4"/>
    <x v="0"/>
    <n v="87"/>
    <x v="1648"/>
    <n v="65946"/>
    <n v="127"/>
    <n v="214"/>
    <s v="E006"/>
    <m/>
    <x v="0"/>
    <x v="0"/>
    <s v="Regular Transaction"/>
    <s v="OK"/>
    <s v="OK"/>
    <s v="OK"/>
    <s v="OK"/>
    <s v="OK"/>
    <s v="OK"/>
    <s v="OK"/>
    <s v="OK"/>
    <s v="OK"/>
    <s v="OK"/>
  </r>
  <r>
    <x v="1680"/>
    <x v="660"/>
    <x v="1"/>
    <x v="1"/>
    <x v="0"/>
    <s v="Computers"/>
    <s v="S006"/>
    <x v="0"/>
    <x v="0"/>
    <n v="73"/>
    <x v="1649"/>
    <n v="3079578"/>
    <n v="409"/>
    <n v="482"/>
    <s v="E004"/>
    <m/>
    <x v="3"/>
    <x v="0"/>
    <s v="Regular Transaction"/>
    <s v="OK"/>
    <s v="OK"/>
    <s v="OK"/>
    <s v="OK"/>
    <s v="OK"/>
    <s v="OK"/>
    <s v="OK"/>
    <s v="OK"/>
    <s v="OK"/>
    <s v="OK"/>
  </r>
  <r>
    <x v="1681"/>
    <x v="645"/>
    <x v="3"/>
    <x v="3"/>
    <x v="1"/>
    <s v="Books"/>
    <s v="S011"/>
    <x v="1"/>
    <x v="1"/>
    <n v="93"/>
    <x v="1650"/>
    <n v="823887"/>
    <n v="225"/>
    <n v="318"/>
    <s v="E010"/>
    <m/>
    <x v="0"/>
    <x v="2"/>
    <s v="Regular Transaction"/>
    <s v="OK"/>
    <s v="OK"/>
    <s v="OK"/>
    <s v="OK"/>
    <s v="OK"/>
    <s v="OK"/>
    <s v="OK"/>
    <s v="OK"/>
    <s v="OK"/>
    <s v="OK"/>
  </r>
  <r>
    <x v="1682"/>
    <x v="132"/>
    <x v="0"/>
    <x v="0"/>
    <x v="0"/>
    <s v="Accessories"/>
    <s v="S018"/>
    <x v="2"/>
    <x v="3"/>
    <n v="48"/>
    <x v="1651"/>
    <n v="1960800"/>
    <n v="294"/>
    <n v="246"/>
    <s v="E007"/>
    <s v="C0308"/>
    <x v="1"/>
    <x v="2"/>
    <s v="Regular Transaction"/>
    <s v="OK"/>
    <s v="OK"/>
    <s v="OK"/>
    <s v="OK"/>
    <s v="OK"/>
    <s v="OK"/>
    <s v="OK"/>
    <s v="OK"/>
    <s v="OK"/>
    <s v="OK"/>
  </r>
  <r>
    <x v="1683"/>
    <x v="104"/>
    <x v="5"/>
    <x v="5"/>
    <x v="2"/>
    <s v="Desks"/>
    <s v="S020"/>
    <x v="4"/>
    <x v="1"/>
    <n v="39"/>
    <x v="1652"/>
    <n v="294060"/>
    <n v="202"/>
    <n v="163"/>
    <s v="E003"/>
    <m/>
    <x v="2"/>
    <x v="2"/>
    <s v="Regular Transaction"/>
    <s v="OK"/>
    <s v="OK"/>
    <s v="OK"/>
    <s v="OK"/>
    <s v="OK"/>
    <s v="OK"/>
    <s v="OK"/>
    <s v="OK"/>
    <s v="OK"/>
    <s v="OK"/>
  </r>
  <r>
    <x v="1684"/>
    <x v="193"/>
    <x v="8"/>
    <x v="8"/>
    <x v="2"/>
    <s v="Chairs"/>
    <s v="S003"/>
    <x v="4"/>
    <x v="2"/>
    <n v="80"/>
    <x v="1653"/>
    <n v="2955680"/>
    <n v="397"/>
    <n v="477"/>
    <s v="E004"/>
    <m/>
    <x v="1"/>
    <x v="2"/>
    <s v="Regular Transaction"/>
    <s v="OK"/>
    <s v="OK"/>
    <s v="OK"/>
    <s v="OK"/>
    <s v="OK"/>
    <s v="OK"/>
    <s v="OK"/>
    <s v="OK"/>
    <s v="OK"/>
    <s v="OK"/>
  </r>
  <r>
    <x v="1685"/>
    <x v="605"/>
    <x v="7"/>
    <x v="7"/>
    <x v="0"/>
    <s v="Printers"/>
    <s v="S011"/>
    <x v="3"/>
    <x v="1"/>
    <n v="6"/>
    <x v="1654"/>
    <n v="202188"/>
    <n v="344"/>
    <n v="338"/>
    <s v="E013"/>
    <m/>
    <x v="1"/>
    <x v="2"/>
    <s v="Regular Transaction"/>
    <s v="OK"/>
    <s v="OK"/>
    <s v="OK"/>
    <s v="OK"/>
    <s v="OK"/>
    <s v="OK"/>
    <s v="OK"/>
    <s v="OK"/>
    <s v="OK"/>
    <s v="OK"/>
  </r>
  <r>
    <x v="1686"/>
    <x v="328"/>
    <x v="0"/>
    <x v="0"/>
    <x v="0"/>
    <s v="Accessories"/>
    <s v="S001"/>
    <x v="2"/>
    <x v="0"/>
    <n v="98"/>
    <x v="1655"/>
    <n v="3052406"/>
    <n v="469"/>
    <n v="567"/>
    <s v="E001"/>
    <m/>
    <x v="0"/>
    <x v="2"/>
    <s v="Regular Transaction"/>
    <s v="OK"/>
    <s v="OK"/>
    <s v="OK"/>
    <s v="OK"/>
    <s v="OK"/>
    <s v="OK"/>
    <s v="OK"/>
    <s v="OK"/>
    <s v="OK"/>
    <s v="OK"/>
  </r>
  <r>
    <x v="1687"/>
    <x v="456"/>
    <x v="3"/>
    <x v="3"/>
    <x v="1"/>
    <s v="Books"/>
    <s v="S011"/>
    <x v="4"/>
    <x v="3"/>
    <n v="43"/>
    <x v="1656"/>
    <n v="1392340"/>
    <n v="166"/>
    <n v="123"/>
    <s v="E008"/>
    <s v="C0287"/>
    <x v="3"/>
    <x v="0"/>
    <s v="Regular Transaction"/>
    <s v="OK"/>
    <s v="OK"/>
    <s v="OK"/>
    <s v="OK"/>
    <s v="OK"/>
    <s v="OK"/>
    <s v="OK"/>
    <s v="OK"/>
    <s v="OK"/>
    <s v="OK"/>
  </r>
  <r>
    <x v="1688"/>
    <x v="369"/>
    <x v="8"/>
    <x v="8"/>
    <x v="2"/>
    <s v="Chairs"/>
    <s v="S013"/>
    <x v="3"/>
    <x v="3"/>
    <n v="73"/>
    <x v="1657"/>
    <n v="976667"/>
    <n v="321"/>
    <n v="248"/>
    <s v="E005"/>
    <s v="C0071"/>
    <x v="0"/>
    <x v="1"/>
    <s v="Regular Transaction"/>
    <s v="OK"/>
    <s v="OK"/>
    <s v="OK"/>
    <s v="OK"/>
    <s v="OK"/>
    <s v="OK"/>
    <s v="OK"/>
    <s v="OK"/>
    <s v="OK"/>
    <s v="OK"/>
  </r>
  <r>
    <x v="1689"/>
    <x v="30"/>
    <x v="4"/>
    <x v="4"/>
    <x v="1"/>
    <s v="Writing"/>
    <s v="S018"/>
    <x v="1"/>
    <x v="1"/>
    <n v="71"/>
    <x v="1658"/>
    <n v="766019"/>
    <n v="377"/>
    <n v="306"/>
    <s v="E004"/>
    <m/>
    <x v="1"/>
    <x v="0"/>
    <s v="Regular Transaction"/>
    <s v="OK"/>
    <s v="OK"/>
    <s v="OK"/>
    <s v="OK"/>
    <s v="OK"/>
    <s v="OK"/>
    <s v="OK"/>
    <s v="OK"/>
    <s v="OK"/>
    <s v="OK"/>
  </r>
  <r>
    <x v="1690"/>
    <x v="169"/>
    <x v="0"/>
    <x v="0"/>
    <x v="0"/>
    <s v="Accessories"/>
    <s v="S013"/>
    <x v="1"/>
    <x v="1"/>
    <n v="25"/>
    <x v="1659"/>
    <n v="1116900"/>
    <n v="144"/>
    <n v="119"/>
    <s v="E018"/>
    <m/>
    <x v="2"/>
    <x v="2"/>
    <s v="Regular Transaction"/>
    <s v="OK"/>
    <s v="OK"/>
    <s v="OK"/>
    <s v="OK"/>
    <s v="OK"/>
    <s v="OK"/>
    <s v="OK"/>
    <s v="OK"/>
    <s v="OK"/>
    <s v="OK"/>
  </r>
  <r>
    <x v="1691"/>
    <x v="233"/>
    <x v="9"/>
    <x v="9"/>
    <x v="0"/>
    <s v="Accessories"/>
    <s v="S005"/>
    <x v="4"/>
    <x v="3"/>
    <n v="34"/>
    <x v="1660"/>
    <n v="906032"/>
    <n v="432"/>
    <n v="398"/>
    <s v="E006"/>
    <s v="C0347"/>
    <x v="0"/>
    <x v="2"/>
    <s v="Regular Transaction"/>
    <s v="OK"/>
    <s v="OK"/>
    <s v="OK"/>
    <s v="OK"/>
    <s v="OK"/>
    <s v="OK"/>
    <s v="OK"/>
    <s v="OK"/>
    <s v="OK"/>
    <s v="OK"/>
  </r>
  <r>
    <x v="1692"/>
    <x v="283"/>
    <x v="7"/>
    <x v="7"/>
    <x v="0"/>
    <s v="Printers"/>
    <s v="S008"/>
    <x v="3"/>
    <x v="0"/>
    <n v="36"/>
    <x v="1661"/>
    <n v="1028196"/>
    <n v="456"/>
    <n v="492"/>
    <s v="E008"/>
    <m/>
    <x v="0"/>
    <x v="0"/>
    <s v="Regular Transaction"/>
    <s v="OK"/>
    <s v="OK"/>
    <s v="OK"/>
    <s v="OK"/>
    <s v="OK"/>
    <s v="OK"/>
    <s v="OK"/>
    <s v="OK"/>
    <s v="OK"/>
    <s v="OK"/>
  </r>
  <r>
    <x v="1693"/>
    <x v="670"/>
    <x v="8"/>
    <x v="8"/>
    <x v="2"/>
    <s v="Chairs"/>
    <s v="S018"/>
    <x v="3"/>
    <x v="3"/>
    <n v="12"/>
    <x v="1662"/>
    <n v="572628"/>
    <n v="381"/>
    <n v="369"/>
    <s v="E010"/>
    <s v="C0381"/>
    <x v="1"/>
    <x v="2"/>
    <s v="Regular Transaction"/>
    <s v="OK"/>
    <s v="OK"/>
    <s v="OK"/>
    <s v="OK"/>
    <s v="OK"/>
    <s v="OK"/>
    <s v="OK"/>
    <s v="OK"/>
    <s v="OK"/>
    <s v="OK"/>
  </r>
  <r>
    <x v="1694"/>
    <x v="45"/>
    <x v="0"/>
    <x v="0"/>
    <x v="0"/>
    <s v="Accessories"/>
    <s v="S020"/>
    <x v="3"/>
    <x v="3"/>
    <n v="82"/>
    <x v="1663"/>
    <n v="1274526"/>
    <n v="241"/>
    <n v="159"/>
    <s v="E012"/>
    <s v="C0183"/>
    <x v="1"/>
    <x v="0"/>
    <s v="Regular Transaction"/>
    <s v="OK"/>
    <s v="OK"/>
    <s v="OK"/>
    <s v="OK"/>
    <s v="OK"/>
    <s v="OK"/>
    <s v="OK"/>
    <s v="OK"/>
    <s v="OK"/>
    <s v="OK"/>
  </r>
  <r>
    <x v="1695"/>
    <x v="74"/>
    <x v="2"/>
    <x v="2"/>
    <x v="0"/>
    <s v="Displays"/>
    <s v="S020"/>
    <x v="4"/>
    <x v="2"/>
    <n v="2"/>
    <x v="1664"/>
    <n v="95032"/>
    <n v="279"/>
    <n v="281"/>
    <s v="E016"/>
    <m/>
    <x v="2"/>
    <x v="2"/>
    <s v="Regular Transaction"/>
    <s v="OK"/>
    <s v="OK"/>
    <s v="OK"/>
    <s v="OK"/>
    <s v="OK"/>
    <s v="OK"/>
    <s v="OK"/>
    <s v="OK"/>
    <s v="OK"/>
    <s v="OK"/>
  </r>
  <r>
    <x v="1696"/>
    <x v="613"/>
    <x v="5"/>
    <x v="5"/>
    <x v="2"/>
    <s v="Desks"/>
    <s v="S006"/>
    <x v="0"/>
    <x v="3"/>
    <n v="40"/>
    <x v="1665"/>
    <n v="1875480"/>
    <n v="443"/>
    <n v="403"/>
    <s v="E008"/>
    <s v="C0432"/>
    <x v="3"/>
    <x v="2"/>
    <s v="Regular Transaction"/>
    <s v="OK"/>
    <s v="OK"/>
    <s v="OK"/>
    <s v="OK"/>
    <s v="OK"/>
    <s v="OK"/>
    <s v="OK"/>
    <s v="OK"/>
    <s v="OK"/>
    <s v="OK"/>
  </r>
  <r>
    <x v="1697"/>
    <x v="109"/>
    <x v="3"/>
    <x v="3"/>
    <x v="1"/>
    <s v="Books"/>
    <s v="S006"/>
    <x v="4"/>
    <x v="3"/>
    <n v="30"/>
    <x v="1666"/>
    <n v="18060"/>
    <n v="170"/>
    <n v="140"/>
    <s v="E015"/>
    <s v="C0288"/>
    <x v="0"/>
    <x v="2"/>
    <s v="Regular Transaction"/>
    <s v="OK"/>
    <s v="OK"/>
    <s v="OK"/>
    <s v="OK"/>
    <s v="OK"/>
    <s v="OK"/>
    <s v="OK"/>
    <s v="OK"/>
    <s v="OK"/>
    <s v="OK"/>
  </r>
  <r>
    <x v="1698"/>
    <x v="152"/>
    <x v="2"/>
    <x v="2"/>
    <x v="0"/>
    <s v="Displays"/>
    <s v="S003"/>
    <x v="1"/>
    <x v="0"/>
    <n v="72"/>
    <x v="1667"/>
    <n v="3339504"/>
    <n v="63"/>
    <n v="135"/>
    <s v="E008"/>
    <m/>
    <x v="0"/>
    <x v="0"/>
    <s v="Regular Transaction"/>
    <s v="OK"/>
    <s v="OK"/>
    <s v="OK"/>
    <s v="OK"/>
    <s v="OK"/>
    <s v="OK"/>
    <s v="OK"/>
    <s v="OK"/>
    <s v="OK"/>
    <s v="OK"/>
  </r>
  <r>
    <x v="1699"/>
    <x v="479"/>
    <x v="5"/>
    <x v="5"/>
    <x v="2"/>
    <s v="Desks"/>
    <s v="S004"/>
    <x v="4"/>
    <x v="1"/>
    <n v="100"/>
    <x v="1079"/>
    <n v="3046000"/>
    <n v="95"/>
    <n v="0"/>
    <s v="E008"/>
    <m/>
    <x v="1"/>
    <x v="2"/>
    <s v="Regular Transaction"/>
    <s v="OK"/>
    <s v="OK"/>
    <s v="OK"/>
    <s v="OK"/>
    <s v="OK"/>
    <s v="OK"/>
    <s v="OK"/>
    <s v="OK"/>
    <s v="OK"/>
    <s v="OK"/>
  </r>
  <r>
    <x v="1700"/>
    <x v="296"/>
    <x v="2"/>
    <x v="2"/>
    <x v="0"/>
    <s v="Displays"/>
    <s v="S004"/>
    <x v="4"/>
    <x v="2"/>
    <n v="30"/>
    <x v="1668"/>
    <n v="1160370"/>
    <n v="143"/>
    <n v="173"/>
    <s v="E004"/>
    <m/>
    <x v="0"/>
    <x v="0"/>
    <s v="Regular Transaction"/>
    <s v="OK"/>
    <s v="OK"/>
    <s v="OK"/>
    <s v="OK"/>
    <s v="OK"/>
    <s v="OK"/>
    <s v="OK"/>
    <s v="OK"/>
    <s v="OK"/>
    <s v="OK"/>
  </r>
  <r>
    <x v="1701"/>
    <x v="294"/>
    <x v="3"/>
    <x v="3"/>
    <x v="1"/>
    <s v="Books"/>
    <s v="S017"/>
    <x v="3"/>
    <x v="0"/>
    <n v="33"/>
    <x v="1669"/>
    <n v="1449921"/>
    <n v="62"/>
    <n v="95"/>
    <s v="E014"/>
    <m/>
    <x v="1"/>
    <x v="0"/>
    <s v="Regular Transaction"/>
    <s v="OK"/>
    <s v="OK"/>
    <s v="OK"/>
    <s v="OK"/>
    <s v="OK"/>
    <s v="OK"/>
    <s v="OK"/>
    <s v="OK"/>
    <s v="OK"/>
    <s v="OK"/>
  </r>
  <r>
    <x v="1702"/>
    <x v="9"/>
    <x v="4"/>
    <x v="4"/>
    <x v="1"/>
    <s v="Writing"/>
    <s v="S015"/>
    <x v="1"/>
    <x v="0"/>
    <n v="36"/>
    <x v="1670"/>
    <n v="1202976"/>
    <n v="72"/>
    <n v="108"/>
    <s v="E013"/>
    <m/>
    <x v="3"/>
    <x v="1"/>
    <s v="Regular Transaction"/>
    <s v="OK"/>
    <s v="OK"/>
    <s v="OK"/>
    <s v="OK"/>
    <s v="OK"/>
    <s v="OK"/>
    <s v="OK"/>
    <s v="OK"/>
    <s v="OK"/>
    <s v="OK"/>
  </r>
  <r>
    <x v="1703"/>
    <x v="671"/>
    <x v="4"/>
    <x v="4"/>
    <x v="1"/>
    <s v="Writing"/>
    <s v="S008"/>
    <x v="2"/>
    <x v="0"/>
    <n v="6"/>
    <x v="1671"/>
    <n v="42558"/>
    <n v="424"/>
    <n v="430"/>
    <s v="E003"/>
    <m/>
    <x v="1"/>
    <x v="0"/>
    <s v="Regular Transaction"/>
    <s v="OK"/>
    <s v="OK"/>
    <s v="OK"/>
    <s v="OK"/>
    <s v="OK"/>
    <s v="OK"/>
    <s v="OK"/>
    <s v="OK"/>
    <s v="OK"/>
    <s v="OK"/>
  </r>
  <r>
    <x v="1704"/>
    <x v="235"/>
    <x v="5"/>
    <x v="5"/>
    <x v="2"/>
    <s v="Desks"/>
    <s v="S014"/>
    <x v="4"/>
    <x v="1"/>
    <n v="4"/>
    <x v="1672"/>
    <n v="138668"/>
    <n v="88"/>
    <n v="84"/>
    <s v="E003"/>
    <m/>
    <x v="1"/>
    <x v="0"/>
    <s v="Regular Transaction"/>
    <s v="OK"/>
    <s v="OK"/>
    <s v="OK"/>
    <s v="OK"/>
    <s v="OK"/>
    <s v="OK"/>
    <s v="OK"/>
    <s v="OK"/>
    <s v="OK"/>
    <s v="OK"/>
  </r>
  <r>
    <x v="1705"/>
    <x v="462"/>
    <x v="9"/>
    <x v="9"/>
    <x v="0"/>
    <s v="Accessories"/>
    <s v="S019"/>
    <x v="1"/>
    <x v="3"/>
    <n v="93"/>
    <x v="1673"/>
    <n v="3076812"/>
    <n v="113"/>
    <n v="20"/>
    <s v="E008"/>
    <s v="C0033"/>
    <x v="0"/>
    <x v="2"/>
    <s v="Regular Transaction"/>
    <s v="OK"/>
    <s v="OK"/>
    <s v="OK"/>
    <s v="OK"/>
    <s v="OK"/>
    <s v="OK"/>
    <s v="OK"/>
    <s v="OK"/>
    <s v="OK"/>
    <s v="OK"/>
  </r>
  <r>
    <x v="1706"/>
    <x v="93"/>
    <x v="9"/>
    <x v="9"/>
    <x v="0"/>
    <s v="Accessories"/>
    <s v="S012"/>
    <x v="0"/>
    <x v="3"/>
    <n v="1"/>
    <x v="1674"/>
    <n v="22233"/>
    <n v="233"/>
    <n v="232"/>
    <s v="E003"/>
    <s v="C0087"/>
    <x v="0"/>
    <x v="1"/>
    <s v="Regular Transaction"/>
    <s v="OK"/>
    <s v="OK"/>
    <s v="OK"/>
    <s v="OK"/>
    <s v="OK"/>
    <s v="OK"/>
    <s v="OK"/>
    <s v="OK"/>
    <s v="OK"/>
    <s v="OK"/>
  </r>
  <r>
    <x v="1707"/>
    <x v="474"/>
    <x v="2"/>
    <x v="2"/>
    <x v="0"/>
    <s v="Displays"/>
    <s v="S014"/>
    <x v="3"/>
    <x v="0"/>
    <n v="60"/>
    <x v="1675"/>
    <n v="2342760"/>
    <n v="403"/>
    <n v="463"/>
    <s v="E020"/>
    <m/>
    <x v="0"/>
    <x v="1"/>
    <s v="Regular Transaction"/>
    <s v="OK"/>
    <s v="OK"/>
    <s v="OK"/>
    <s v="OK"/>
    <s v="OK"/>
    <s v="OK"/>
    <s v="OK"/>
    <s v="OK"/>
    <s v="OK"/>
    <s v="OK"/>
  </r>
  <r>
    <x v="1708"/>
    <x v="107"/>
    <x v="4"/>
    <x v="4"/>
    <x v="1"/>
    <s v="Writing"/>
    <s v="S011"/>
    <x v="3"/>
    <x v="1"/>
    <n v="9"/>
    <x v="1676"/>
    <n v="88587"/>
    <n v="297"/>
    <n v="288"/>
    <s v="E006"/>
    <m/>
    <x v="0"/>
    <x v="1"/>
    <s v="Regular Transaction"/>
    <s v="OK"/>
    <s v="OK"/>
    <s v="OK"/>
    <s v="OK"/>
    <s v="OK"/>
    <s v="OK"/>
    <s v="OK"/>
    <s v="OK"/>
    <s v="OK"/>
    <s v="OK"/>
  </r>
  <r>
    <x v="1709"/>
    <x v="303"/>
    <x v="0"/>
    <x v="0"/>
    <x v="0"/>
    <s v="Accessories"/>
    <s v="S016"/>
    <x v="4"/>
    <x v="2"/>
    <n v="66"/>
    <x v="1677"/>
    <n v="387486"/>
    <n v="213"/>
    <n v="279"/>
    <s v="E014"/>
    <m/>
    <x v="1"/>
    <x v="1"/>
    <s v="Regular Transaction"/>
    <s v="OK"/>
    <s v="OK"/>
    <s v="OK"/>
    <s v="OK"/>
    <s v="OK"/>
    <s v="OK"/>
    <s v="OK"/>
    <s v="OK"/>
    <s v="OK"/>
    <s v="OK"/>
  </r>
  <r>
    <x v="1710"/>
    <x v="362"/>
    <x v="9"/>
    <x v="9"/>
    <x v="0"/>
    <s v="Accessories"/>
    <s v="S014"/>
    <x v="0"/>
    <x v="3"/>
    <n v="89"/>
    <x v="1678"/>
    <n v="3458629"/>
    <n v="136"/>
    <n v="47"/>
    <s v="E009"/>
    <s v="C0293"/>
    <x v="1"/>
    <x v="1"/>
    <s v="Regular Transaction"/>
    <s v="OK"/>
    <s v="OK"/>
    <s v="OK"/>
    <s v="OK"/>
    <s v="OK"/>
    <s v="OK"/>
    <s v="OK"/>
    <s v="OK"/>
    <s v="OK"/>
    <s v="OK"/>
  </r>
  <r>
    <x v="1711"/>
    <x v="672"/>
    <x v="3"/>
    <x v="3"/>
    <x v="1"/>
    <s v="Books"/>
    <s v="S017"/>
    <x v="4"/>
    <x v="1"/>
    <n v="55"/>
    <x v="1679"/>
    <n v="211750"/>
    <n v="84"/>
    <n v="139"/>
    <s v="E001"/>
    <m/>
    <x v="1"/>
    <x v="1"/>
    <s v="Regular Transaction"/>
    <s v="OK"/>
    <s v="OK"/>
    <s v="OK"/>
    <s v="OK"/>
    <s v="OK"/>
    <s v="OK"/>
    <s v="OK"/>
    <s v="OK"/>
    <s v="OK"/>
    <s v="OK"/>
  </r>
  <r>
    <x v="1712"/>
    <x v="361"/>
    <x v="6"/>
    <x v="6"/>
    <x v="1"/>
    <s v="Files"/>
    <s v="S003"/>
    <x v="0"/>
    <x v="1"/>
    <n v="42"/>
    <x v="1680"/>
    <n v="822528"/>
    <n v="242"/>
    <n v="284"/>
    <s v="E010"/>
    <m/>
    <x v="0"/>
    <x v="1"/>
    <s v="Regular Transaction"/>
    <s v="OK"/>
    <s v="OK"/>
    <s v="OK"/>
    <s v="OK"/>
    <s v="OK"/>
    <s v="OK"/>
    <s v="OK"/>
    <s v="OK"/>
    <s v="OK"/>
    <s v="OK"/>
  </r>
  <r>
    <x v="1713"/>
    <x v="673"/>
    <x v="7"/>
    <x v="7"/>
    <x v="0"/>
    <s v="Printers"/>
    <s v="S013"/>
    <x v="0"/>
    <x v="2"/>
    <n v="75"/>
    <x v="1681"/>
    <n v="2066850"/>
    <n v="64"/>
    <n v="139"/>
    <s v="E012"/>
    <m/>
    <x v="1"/>
    <x v="1"/>
    <s v="Regular Transaction"/>
    <s v="OK"/>
    <s v="OK"/>
    <s v="OK"/>
    <s v="OK"/>
    <s v="OK"/>
    <s v="OK"/>
    <s v="OK"/>
    <s v="OK"/>
    <s v="OK"/>
    <s v="OK"/>
  </r>
  <r>
    <x v="1714"/>
    <x v="439"/>
    <x v="0"/>
    <x v="0"/>
    <x v="0"/>
    <s v="Accessories"/>
    <s v="S001"/>
    <x v="3"/>
    <x v="3"/>
    <n v="62"/>
    <x v="1682"/>
    <n v="1012646"/>
    <n v="129"/>
    <n v="67"/>
    <s v="E006"/>
    <s v="C0481"/>
    <x v="1"/>
    <x v="2"/>
    <s v="Regular Transaction"/>
    <s v="OK"/>
    <s v="OK"/>
    <s v="OK"/>
    <s v="OK"/>
    <s v="OK"/>
    <s v="OK"/>
    <s v="OK"/>
    <s v="OK"/>
    <s v="OK"/>
    <s v="OK"/>
  </r>
  <r>
    <x v="1715"/>
    <x v="109"/>
    <x v="1"/>
    <x v="1"/>
    <x v="0"/>
    <s v="Computers"/>
    <s v="S002"/>
    <x v="3"/>
    <x v="1"/>
    <n v="9"/>
    <x v="1683"/>
    <n v="251640"/>
    <n v="197"/>
    <n v="206"/>
    <s v="E006"/>
    <m/>
    <x v="2"/>
    <x v="2"/>
    <s v="Regular Transaction"/>
    <s v="OK"/>
    <s v="OK"/>
    <s v="OK"/>
    <s v="OK"/>
    <s v="OK"/>
    <s v="OK"/>
    <s v="OK"/>
    <s v="OK"/>
    <s v="OK"/>
    <s v="OK"/>
  </r>
  <r>
    <x v="1716"/>
    <x v="305"/>
    <x v="7"/>
    <x v="7"/>
    <x v="0"/>
    <s v="Printers"/>
    <s v="S018"/>
    <x v="4"/>
    <x v="2"/>
    <n v="21"/>
    <x v="1684"/>
    <n v="411642"/>
    <n v="280"/>
    <n v="301"/>
    <s v="E011"/>
    <m/>
    <x v="3"/>
    <x v="1"/>
    <s v="Regular Transaction"/>
    <s v="OK"/>
    <s v="OK"/>
    <s v="OK"/>
    <s v="OK"/>
    <s v="OK"/>
    <s v="OK"/>
    <s v="OK"/>
    <s v="OK"/>
    <s v="OK"/>
    <s v="OK"/>
  </r>
  <r>
    <x v="1717"/>
    <x v="577"/>
    <x v="8"/>
    <x v="8"/>
    <x v="2"/>
    <s v="Chairs"/>
    <s v="S011"/>
    <x v="0"/>
    <x v="2"/>
    <n v="53"/>
    <x v="1685"/>
    <n v="462054"/>
    <n v="267"/>
    <n v="320"/>
    <s v="E006"/>
    <m/>
    <x v="1"/>
    <x v="1"/>
    <s v="Regular Transaction"/>
    <s v="OK"/>
    <s v="OK"/>
    <s v="OK"/>
    <s v="OK"/>
    <s v="OK"/>
    <s v="OK"/>
    <s v="OK"/>
    <s v="OK"/>
    <s v="OK"/>
    <s v="OK"/>
  </r>
  <r>
    <x v="1718"/>
    <x v="674"/>
    <x v="8"/>
    <x v="8"/>
    <x v="2"/>
    <s v="Chairs"/>
    <s v="S017"/>
    <x v="2"/>
    <x v="1"/>
    <n v="78"/>
    <x v="1686"/>
    <n v="778362"/>
    <n v="232"/>
    <n v="154"/>
    <s v="E020"/>
    <m/>
    <x v="2"/>
    <x v="1"/>
    <s v="Regular Transaction"/>
    <s v="OK"/>
    <s v="OK"/>
    <s v="OK"/>
    <s v="OK"/>
    <s v="OK"/>
    <s v="OK"/>
    <s v="OK"/>
    <s v="OK"/>
    <s v="OK"/>
    <s v="OK"/>
  </r>
  <r>
    <x v="1719"/>
    <x v="359"/>
    <x v="1"/>
    <x v="1"/>
    <x v="0"/>
    <s v="Computers"/>
    <s v="S011"/>
    <x v="0"/>
    <x v="0"/>
    <n v="74"/>
    <x v="1687"/>
    <n v="3339176"/>
    <n v="101"/>
    <n v="175"/>
    <s v="E012"/>
    <m/>
    <x v="3"/>
    <x v="1"/>
    <s v="Regular Transaction"/>
    <s v="OK"/>
    <s v="OK"/>
    <s v="OK"/>
    <s v="OK"/>
    <s v="OK"/>
    <s v="OK"/>
    <s v="OK"/>
    <s v="OK"/>
    <s v="OK"/>
    <s v="OK"/>
  </r>
  <r>
    <x v="1720"/>
    <x v="144"/>
    <x v="2"/>
    <x v="2"/>
    <x v="0"/>
    <s v="Displays"/>
    <s v="S002"/>
    <x v="1"/>
    <x v="0"/>
    <n v="30"/>
    <x v="1688"/>
    <n v="1182240"/>
    <n v="344"/>
    <n v="374"/>
    <s v="E004"/>
    <m/>
    <x v="1"/>
    <x v="0"/>
    <s v="Regular Transaction"/>
    <s v="OK"/>
    <s v="OK"/>
    <s v="OK"/>
    <s v="OK"/>
    <s v="OK"/>
    <s v="OK"/>
    <s v="OK"/>
    <s v="OK"/>
    <s v="OK"/>
    <s v="OK"/>
  </r>
  <r>
    <x v="1721"/>
    <x v="50"/>
    <x v="9"/>
    <x v="9"/>
    <x v="0"/>
    <s v="Accessories"/>
    <s v="S012"/>
    <x v="4"/>
    <x v="0"/>
    <n v="64"/>
    <x v="1689"/>
    <n v="2214080"/>
    <n v="261"/>
    <n v="325"/>
    <s v="E008"/>
    <m/>
    <x v="0"/>
    <x v="2"/>
    <s v="Regular Transaction"/>
    <s v="OK"/>
    <s v="OK"/>
    <s v="OK"/>
    <s v="OK"/>
    <s v="OK"/>
    <s v="OK"/>
    <s v="OK"/>
    <s v="OK"/>
    <s v="OK"/>
    <s v="OK"/>
  </r>
  <r>
    <x v="1722"/>
    <x v="656"/>
    <x v="0"/>
    <x v="0"/>
    <x v="0"/>
    <s v="Accessories"/>
    <s v="S013"/>
    <x v="2"/>
    <x v="3"/>
    <n v="53"/>
    <x v="1690"/>
    <n v="1994284"/>
    <n v="485"/>
    <n v="432"/>
    <s v="E011"/>
    <s v="C0499"/>
    <x v="2"/>
    <x v="0"/>
    <s v="Regular Transaction"/>
    <s v="OK"/>
    <s v="OK"/>
    <s v="OK"/>
    <s v="OK"/>
    <s v="OK"/>
    <s v="OK"/>
    <s v="OK"/>
    <s v="OK"/>
    <s v="OK"/>
    <s v="OK"/>
  </r>
  <r>
    <x v="1723"/>
    <x v="616"/>
    <x v="5"/>
    <x v="5"/>
    <x v="2"/>
    <s v="Desks"/>
    <s v="S012"/>
    <x v="3"/>
    <x v="1"/>
    <n v="21"/>
    <x v="1691"/>
    <n v="238224"/>
    <n v="54"/>
    <n v="33"/>
    <s v="E009"/>
    <m/>
    <x v="1"/>
    <x v="2"/>
    <s v="Regular Transaction"/>
    <s v="OK"/>
    <s v="OK"/>
    <s v="OK"/>
    <s v="OK"/>
    <s v="OK"/>
    <s v="OK"/>
    <s v="OK"/>
    <s v="OK"/>
    <s v="OK"/>
    <s v="OK"/>
  </r>
  <r>
    <x v="1724"/>
    <x v="672"/>
    <x v="1"/>
    <x v="1"/>
    <x v="0"/>
    <s v="Computers"/>
    <s v="S001"/>
    <x v="0"/>
    <x v="1"/>
    <n v="40"/>
    <x v="1692"/>
    <n v="70400"/>
    <n v="266"/>
    <n v="306"/>
    <s v="E009"/>
    <m/>
    <x v="0"/>
    <x v="1"/>
    <s v="Regular Transaction"/>
    <s v="OK"/>
    <s v="OK"/>
    <s v="OK"/>
    <s v="OK"/>
    <s v="OK"/>
    <s v="OK"/>
    <s v="OK"/>
    <s v="OK"/>
    <s v="OK"/>
    <s v="OK"/>
  </r>
  <r>
    <x v="1725"/>
    <x v="675"/>
    <x v="3"/>
    <x v="3"/>
    <x v="1"/>
    <s v="Books"/>
    <s v="S014"/>
    <x v="2"/>
    <x v="3"/>
    <n v="53"/>
    <x v="1693"/>
    <n v="1550886"/>
    <n v="297"/>
    <n v="244"/>
    <s v="E004"/>
    <s v="C0149"/>
    <x v="0"/>
    <x v="2"/>
    <s v="Regular Transaction"/>
    <s v="OK"/>
    <s v="OK"/>
    <s v="OK"/>
    <s v="OK"/>
    <s v="OK"/>
    <s v="OK"/>
    <s v="OK"/>
    <s v="OK"/>
    <s v="OK"/>
    <s v="OK"/>
  </r>
  <r>
    <x v="1726"/>
    <x v="558"/>
    <x v="0"/>
    <x v="0"/>
    <x v="0"/>
    <s v="Accessories"/>
    <s v="S006"/>
    <x v="1"/>
    <x v="0"/>
    <n v="10"/>
    <x v="816"/>
    <n v="387870"/>
    <n v="412"/>
    <n v="422"/>
    <s v="E002"/>
    <m/>
    <x v="0"/>
    <x v="1"/>
    <s v="Regular Transaction"/>
    <s v="OK"/>
    <s v="OK"/>
    <s v="OK"/>
    <s v="OK"/>
    <s v="OK"/>
    <s v="OK"/>
    <s v="OK"/>
    <s v="OK"/>
    <s v="OK"/>
    <s v="OK"/>
  </r>
  <r>
    <x v="1727"/>
    <x v="676"/>
    <x v="2"/>
    <x v="2"/>
    <x v="0"/>
    <s v="Displays"/>
    <s v="S020"/>
    <x v="3"/>
    <x v="0"/>
    <n v="86"/>
    <x v="1694"/>
    <n v="1669002"/>
    <n v="204"/>
    <n v="290"/>
    <s v="E008"/>
    <m/>
    <x v="1"/>
    <x v="2"/>
    <s v="Regular Transaction"/>
    <s v="OK"/>
    <s v="OK"/>
    <s v="OK"/>
    <s v="OK"/>
    <s v="OK"/>
    <s v="OK"/>
    <s v="OK"/>
    <s v="OK"/>
    <s v="OK"/>
    <s v="OK"/>
  </r>
  <r>
    <x v="1728"/>
    <x v="549"/>
    <x v="0"/>
    <x v="0"/>
    <x v="0"/>
    <s v="Accessories"/>
    <s v="S015"/>
    <x v="4"/>
    <x v="1"/>
    <n v="7"/>
    <x v="1695"/>
    <n v="285572"/>
    <n v="159"/>
    <n v="166"/>
    <s v="E006"/>
    <m/>
    <x v="2"/>
    <x v="2"/>
    <s v="Regular Transaction"/>
    <s v="OK"/>
    <s v="OK"/>
    <s v="OK"/>
    <s v="OK"/>
    <s v="OK"/>
    <s v="OK"/>
    <s v="OK"/>
    <s v="OK"/>
    <s v="OK"/>
    <s v="OK"/>
  </r>
  <r>
    <x v="1729"/>
    <x v="86"/>
    <x v="8"/>
    <x v="8"/>
    <x v="2"/>
    <s v="Chairs"/>
    <s v="S019"/>
    <x v="1"/>
    <x v="2"/>
    <n v="40"/>
    <x v="1696"/>
    <n v="980480"/>
    <n v="333"/>
    <n v="373"/>
    <s v="E011"/>
    <m/>
    <x v="2"/>
    <x v="2"/>
    <s v="Regular Transaction"/>
    <s v="OK"/>
    <s v="OK"/>
    <s v="OK"/>
    <s v="OK"/>
    <s v="OK"/>
    <s v="OK"/>
    <s v="OK"/>
    <s v="OK"/>
    <s v="OK"/>
    <s v="OK"/>
  </r>
  <r>
    <x v="1730"/>
    <x v="677"/>
    <x v="8"/>
    <x v="8"/>
    <x v="2"/>
    <s v="Chairs"/>
    <s v="S008"/>
    <x v="3"/>
    <x v="1"/>
    <n v="88"/>
    <x v="1697"/>
    <n v="1797400"/>
    <n v="255"/>
    <n v="343"/>
    <s v="E018"/>
    <m/>
    <x v="0"/>
    <x v="1"/>
    <s v="Regular Transaction"/>
    <s v="OK"/>
    <s v="OK"/>
    <s v="OK"/>
    <s v="OK"/>
    <s v="OK"/>
    <s v="OK"/>
    <s v="OK"/>
    <s v="OK"/>
    <s v="OK"/>
    <s v="OK"/>
  </r>
  <r>
    <x v="1731"/>
    <x v="72"/>
    <x v="3"/>
    <x v="3"/>
    <x v="1"/>
    <s v="Books"/>
    <s v="S008"/>
    <x v="4"/>
    <x v="3"/>
    <n v="71"/>
    <x v="1698"/>
    <n v="2390357"/>
    <n v="419"/>
    <n v="348"/>
    <s v="E016"/>
    <s v="C0192"/>
    <x v="3"/>
    <x v="0"/>
    <s v="Regular Transaction"/>
    <s v="OK"/>
    <s v="OK"/>
    <s v="OK"/>
    <s v="OK"/>
    <s v="OK"/>
    <s v="OK"/>
    <s v="OK"/>
    <s v="OK"/>
    <s v="OK"/>
    <s v="OK"/>
  </r>
  <r>
    <x v="1732"/>
    <x v="507"/>
    <x v="6"/>
    <x v="6"/>
    <x v="1"/>
    <s v="Files"/>
    <s v="S009"/>
    <x v="2"/>
    <x v="2"/>
    <n v="83"/>
    <x v="1699"/>
    <n v="501735"/>
    <n v="358"/>
    <n v="441"/>
    <s v="E020"/>
    <m/>
    <x v="0"/>
    <x v="1"/>
    <s v="Regular Transaction"/>
    <s v="OK"/>
    <s v="OK"/>
    <s v="OK"/>
    <s v="OK"/>
    <s v="OK"/>
    <s v="OK"/>
    <s v="OK"/>
    <s v="OK"/>
    <s v="OK"/>
    <s v="OK"/>
  </r>
  <r>
    <x v="1733"/>
    <x v="678"/>
    <x v="7"/>
    <x v="7"/>
    <x v="0"/>
    <s v="Printers"/>
    <s v="S010"/>
    <x v="3"/>
    <x v="3"/>
    <n v="72"/>
    <x v="1700"/>
    <n v="2764512"/>
    <n v="374"/>
    <n v="302"/>
    <s v="E016"/>
    <s v="C0237"/>
    <x v="2"/>
    <x v="1"/>
    <s v="Regular Transaction"/>
    <s v="OK"/>
    <s v="OK"/>
    <s v="OK"/>
    <s v="OK"/>
    <s v="OK"/>
    <s v="OK"/>
    <s v="OK"/>
    <s v="OK"/>
    <s v="OK"/>
    <s v="OK"/>
  </r>
  <r>
    <x v="1734"/>
    <x v="549"/>
    <x v="7"/>
    <x v="7"/>
    <x v="0"/>
    <s v="Printers"/>
    <s v="S014"/>
    <x v="4"/>
    <x v="0"/>
    <n v="50"/>
    <x v="1701"/>
    <n v="2455750"/>
    <n v="64"/>
    <n v="114"/>
    <s v="E009"/>
    <m/>
    <x v="2"/>
    <x v="0"/>
    <s v="Regular Transaction"/>
    <s v="OK"/>
    <s v="OK"/>
    <s v="OK"/>
    <s v="OK"/>
    <s v="OK"/>
    <s v="OK"/>
    <s v="OK"/>
    <s v="OK"/>
    <s v="OK"/>
    <s v="OK"/>
  </r>
  <r>
    <x v="1735"/>
    <x v="654"/>
    <x v="9"/>
    <x v="9"/>
    <x v="0"/>
    <s v="Accessories"/>
    <s v="S020"/>
    <x v="1"/>
    <x v="0"/>
    <n v="82"/>
    <x v="1702"/>
    <n v="2367422"/>
    <n v="70"/>
    <n v="152"/>
    <s v="E011"/>
    <m/>
    <x v="3"/>
    <x v="0"/>
    <s v="Regular Transaction"/>
    <s v="OK"/>
    <s v="OK"/>
    <s v="OK"/>
    <s v="OK"/>
    <s v="OK"/>
    <s v="OK"/>
    <s v="OK"/>
    <s v="OK"/>
    <s v="OK"/>
    <s v="OK"/>
  </r>
  <r>
    <x v="1736"/>
    <x v="379"/>
    <x v="7"/>
    <x v="7"/>
    <x v="0"/>
    <s v="Printers"/>
    <s v="S010"/>
    <x v="1"/>
    <x v="0"/>
    <n v="84"/>
    <x v="1703"/>
    <n v="975660"/>
    <n v="90"/>
    <n v="174"/>
    <s v="E012"/>
    <m/>
    <x v="1"/>
    <x v="1"/>
    <s v="Regular Transaction"/>
    <s v="OK"/>
    <s v="OK"/>
    <s v="OK"/>
    <s v="OK"/>
    <s v="OK"/>
    <s v="OK"/>
    <s v="OK"/>
    <s v="OK"/>
    <s v="OK"/>
    <s v="OK"/>
  </r>
  <r>
    <x v="1737"/>
    <x v="267"/>
    <x v="8"/>
    <x v="8"/>
    <x v="2"/>
    <s v="Chairs"/>
    <s v="S008"/>
    <x v="0"/>
    <x v="1"/>
    <n v="13"/>
    <x v="1704"/>
    <n v="147537"/>
    <n v="362"/>
    <n v="375"/>
    <s v="E009"/>
    <m/>
    <x v="1"/>
    <x v="2"/>
    <s v="Regular Transaction"/>
    <s v="OK"/>
    <s v="OK"/>
    <s v="OK"/>
    <s v="OK"/>
    <s v="OK"/>
    <s v="OK"/>
    <s v="OK"/>
    <s v="OK"/>
    <s v="OK"/>
    <s v="OK"/>
  </r>
  <r>
    <x v="1738"/>
    <x v="501"/>
    <x v="9"/>
    <x v="9"/>
    <x v="0"/>
    <s v="Accessories"/>
    <s v="S008"/>
    <x v="3"/>
    <x v="3"/>
    <n v="18"/>
    <x v="1705"/>
    <n v="623250"/>
    <n v="387"/>
    <n v="369"/>
    <s v="E001"/>
    <s v="C0255"/>
    <x v="3"/>
    <x v="2"/>
    <s v="Regular Transaction"/>
    <s v="OK"/>
    <s v="OK"/>
    <s v="OK"/>
    <s v="OK"/>
    <s v="OK"/>
    <s v="OK"/>
    <s v="OK"/>
    <s v="OK"/>
    <s v="OK"/>
    <s v="OK"/>
  </r>
  <r>
    <x v="1739"/>
    <x v="61"/>
    <x v="5"/>
    <x v="5"/>
    <x v="2"/>
    <s v="Desks"/>
    <s v="S019"/>
    <x v="1"/>
    <x v="3"/>
    <n v="24"/>
    <x v="1706"/>
    <n v="121488"/>
    <n v="373"/>
    <n v="349"/>
    <s v="E009"/>
    <s v="C0380"/>
    <x v="3"/>
    <x v="0"/>
    <s v="Regular Transaction"/>
    <s v="OK"/>
    <s v="OK"/>
    <s v="OK"/>
    <s v="OK"/>
    <s v="OK"/>
    <s v="OK"/>
    <s v="OK"/>
    <s v="OK"/>
    <s v="OK"/>
    <s v="OK"/>
  </r>
  <r>
    <x v="1740"/>
    <x v="679"/>
    <x v="7"/>
    <x v="7"/>
    <x v="0"/>
    <s v="Printers"/>
    <s v="S004"/>
    <x v="1"/>
    <x v="0"/>
    <n v="30"/>
    <x v="1707"/>
    <n v="1311960"/>
    <n v="224"/>
    <n v="254"/>
    <s v="E004"/>
    <m/>
    <x v="1"/>
    <x v="0"/>
    <s v="Regular Transaction"/>
    <s v="OK"/>
    <s v="OK"/>
    <s v="OK"/>
    <s v="OK"/>
    <s v="OK"/>
    <s v="OK"/>
    <s v="OK"/>
    <s v="OK"/>
    <s v="OK"/>
    <s v="OK"/>
  </r>
  <r>
    <x v="1741"/>
    <x v="488"/>
    <x v="9"/>
    <x v="9"/>
    <x v="0"/>
    <s v="Accessories"/>
    <s v="S009"/>
    <x v="3"/>
    <x v="2"/>
    <n v="92"/>
    <x v="1708"/>
    <n v="284280"/>
    <n v="461"/>
    <n v="553"/>
    <s v="E009"/>
    <m/>
    <x v="0"/>
    <x v="0"/>
    <s v="Regular Transaction"/>
    <s v="OK"/>
    <s v="OK"/>
    <s v="OK"/>
    <s v="OK"/>
    <s v="OK"/>
    <s v="OK"/>
    <s v="OK"/>
    <s v="OK"/>
    <s v="OK"/>
    <s v="OK"/>
  </r>
  <r>
    <x v="1742"/>
    <x v="446"/>
    <x v="1"/>
    <x v="1"/>
    <x v="0"/>
    <s v="Computers"/>
    <s v="S007"/>
    <x v="1"/>
    <x v="1"/>
    <n v="90"/>
    <x v="1709"/>
    <n v="780480"/>
    <n v="470"/>
    <n v="380"/>
    <s v="E013"/>
    <m/>
    <x v="1"/>
    <x v="2"/>
    <s v="Regular Transaction"/>
    <s v="OK"/>
    <s v="OK"/>
    <s v="OK"/>
    <s v="OK"/>
    <s v="OK"/>
    <s v="OK"/>
    <s v="OK"/>
    <s v="OK"/>
    <s v="OK"/>
    <s v="OK"/>
  </r>
  <r>
    <x v="1743"/>
    <x v="235"/>
    <x v="3"/>
    <x v="3"/>
    <x v="1"/>
    <s v="Books"/>
    <s v="S011"/>
    <x v="3"/>
    <x v="2"/>
    <n v="67"/>
    <x v="726"/>
    <n v="1643778"/>
    <n v="54"/>
    <n v="121"/>
    <s v="E007"/>
    <m/>
    <x v="2"/>
    <x v="1"/>
    <s v="Regular Transaction"/>
    <s v="OK"/>
    <s v="OK"/>
    <s v="OK"/>
    <s v="OK"/>
    <s v="OK"/>
    <s v="OK"/>
    <s v="OK"/>
    <s v="OK"/>
    <s v="OK"/>
    <s v="OK"/>
  </r>
  <r>
    <x v="1744"/>
    <x v="61"/>
    <x v="2"/>
    <x v="2"/>
    <x v="0"/>
    <s v="Displays"/>
    <s v="S003"/>
    <x v="2"/>
    <x v="1"/>
    <n v="86"/>
    <x v="1710"/>
    <n v="1507322"/>
    <n v="382"/>
    <n v="296"/>
    <s v="E007"/>
    <m/>
    <x v="3"/>
    <x v="2"/>
    <s v="Regular Transaction"/>
    <s v="OK"/>
    <s v="OK"/>
    <s v="OK"/>
    <s v="OK"/>
    <s v="OK"/>
    <s v="OK"/>
    <s v="OK"/>
    <s v="OK"/>
    <s v="OK"/>
    <s v="OK"/>
  </r>
  <r>
    <x v="1745"/>
    <x v="165"/>
    <x v="0"/>
    <x v="0"/>
    <x v="0"/>
    <s v="Accessories"/>
    <s v="S010"/>
    <x v="2"/>
    <x v="2"/>
    <n v="51"/>
    <x v="1711"/>
    <n v="435489"/>
    <n v="140"/>
    <n v="191"/>
    <s v="E009"/>
    <m/>
    <x v="3"/>
    <x v="1"/>
    <s v="Regular Transaction"/>
    <s v="OK"/>
    <s v="OK"/>
    <s v="OK"/>
    <s v="OK"/>
    <s v="OK"/>
    <s v="OK"/>
    <s v="OK"/>
    <s v="OK"/>
    <s v="OK"/>
    <s v="OK"/>
  </r>
  <r>
    <x v="1746"/>
    <x v="168"/>
    <x v="4"/>
    <x v="4"/>
    <x v="1"/>
    <s v="Writing"/>
    <s v="S017"/>
    <x v="1"/>
    <x v="1"/>
    <n v="6"/>
    <x v="504"/>
    <n v="261438"/>
    <n v="178"/>
    <n v="184"/>
    <s v="E014"/>
    <m/>
    <x v="0"/>
    <x v="1"/>
    <s v="Regular Transaction"/>
    <s v="OK"/>
    <s v="OK"/>
    <s v="OK"/>
    <s v="OK"/>
    <s v="OK"/>
    <s v="OK"/>
    <s v="OK"/>
    <s v="OK"/>
    <s v="OK"/>
    <s v="OK"/>
  </r>
  <r>
    <x v="1747"/>
    <x v="269"/>
    <x v="1"/>
    <x v="1"/>
    <x v="0"/>
    <s v="Computers"/>
    <s v="S015"/>
    <x v="2"/>
    <x v="0"/>
    <n v="57"/>
    <x v="1712"/>
    <n v="1459827"/>
    <n v="92"/>
    <n v="149"/>
    <s v="E001"/>
    <m/>
    <x v="2"/>
    <x v="0"/>
    <s v="Regular Transaction"/>
    <s v="OK"/>
    <s v="OK"/>
    <s v="OK"/>
    <s v="OK"/>
    <s v="OK"/>
    <s v="OK"/>
    <s v="OK"/>
    <s v="OK"/>
    <s v="OK"/>
    <s v="OK"/>
  </r>
  <r>
    <x v="1748"/>
    <x v="402"/>
    <x v="0"/>
    <x v="0"/>
    <x v="0"/>
    <s v="Accessories"/>
    <s v="S005"/>
    <x v="2"/>
    <x v="2"/>
    <n v="20"/>
    <x v="1713"/>
    <n v="5440"/>
    <n v="202"/>
    <n v="222"/>
    <s v="E005"/>
    <m/>
    <x v="0"/>
    <x v="2"/>
    <s v="Regular Transaction"/>
    <s v="OK"/>
    <s v="OK"/>
    <s v="OK"/>
    <s v="OK"/>
    <s v="OK"/>
    <s v="OK"/>
    <s v="OK"/>
    <s v="OK"/>
    <s v="OK"/>
    <s v="OK"/>
  </r>
  <r>
    <x v="1749"/>
    <x v="144"/>
    <x v="0"/>
    <x v="0"/>
    <x v="0"/>
    <s v="Accessories"/>
    <s v="S002"/>
    <x v="4"/>
    <x v="1"/>
    <n v="34"/>
    <x v="1714"/>
    <n v="140794"/>
    <n v="92"/>
    <n v="126"/>
    <s v="E007"/>
    <m/>
    <x v="1"/>
    <x v="1"/>
    <s v="Regular Transaction"/>
    <s v="OK"/>
    <s v="OK"/>
    <s v="OK"/>
    <s v="OK"/>
    <s v="OK"/>
    <s v="OK"/>
    <s v="OK"/>
    <s v="OK"/>
    <s v="OK"/>
    <s v="OK"/>
  </r>
  <r>
    <x v="1750"/>
    <x v="16"/>
    <x v="7"/>
    <x v="7"/>
    <x v="0"/>
    <s v="Printers"/>
    <s v="S012"/>
    <x v="2"/>
    <x v="3"/>
    <n v="16"/>
    <x v="1715"/>
    <n v="22816"/>
    <n v="283"/>
    <n v="267"/>
    <s v="E009"/>
    <s v="C0149"/>
    <x v="2"/>
    <x v="2"/>
    <s v="Regular Transaction"/>
    <s v="OK"/>
    <s v="OK"/>
    <s v="OK"/>
    <s v="OK"/>
    <s v="OK"/>
    <s v="OK"/>
    <s v="OK"/>
    <s v="OK"/>
    <s v="OK"/>
    <s v="OK"/>
  </r>
  <r>
    <x v="1751"/>
    <x v="639"/>
    <x v="2"/>
    <x v="2"/>
    <x v="0"/>
    <s v="Displays"/>
    <s v="S006"/>
    <x v="0"/>
    <x v="2"/>
    <n v="50"/>
    <x v="1716"/>
    <n v="2427050"/>
    <n v="145"/>
    <n v="195"/>
    <s v="E001"/>
    <m/>
    <x v="2"/>
    <x v="0"/>
    <s v="Regular Transaction"/>
    <s v="OK"/>
    <s v="OK"/>
    <s v="OK"/>
    <s v="OK"/>
    <s v="OK"/>
    <s v="OK"/>
    <s v="OK"/>
    <s v="OK"/>
    <s v="OK"/>
    <s v="OK"/>
  </r>
  <r>
    <x v="1752"/>
    <x v="487"/>
    <x v="7"/>
    <x v="7"/>
    <x v="0"/>
    <s v="Printers"/>
    <s v="S011"/>
    <x v="3"/>
    <x v="0"/>
    <n v="3"/>
    <x v="1717"/>
    <n v="23388"/>
    <n v="201"/>
    <n v="204"/>
    <s v="E013"/>
    <m/>
    <x v="2"/>
    <x v="1"/>
    <s v="Regular Transaction"/>
    <s v="OK"/>
    <s v="OK"/>
    <s v="OK"/>
    <s v="OK"/>
    <s v="OK"/>
    <s v="OK"/>
    <s v="OK"/>
    <s v="OK"/>
    <s v="OK"/>
    <s v="OK"/>
  </r>
  <r>
    <x v="1753"/>
    <x v="569"/>
    <x v="9"/>
    <x v="9"/>
    <x v="0"/>
    <s v="Accessories"/>
    <s v="S008"/>
    <x v="3"/>
    <x v="3"/>
    <n v="38"/>
    <x v="1718"/>
    <n v="140562"/>
    <n v="153"/>
    <n v="115"/>
    <s v="E008"/>
    <s v="C0093"/>
    <x v="0"/>
    <x v="0"/>
    <s v="Regular Transaction"/>
    <s v="OK"/>
    <s v="OK"/>
    <s v="OK"/>
    <s v="OK"/>
    <s v="OK"/>
    <s v="OK"/>
    <s v="OK"/>
    <s v="OK"/>
    <s v="OK"/>
    <s v="OK"/>
  </r>
  <r>
    <x v="1754"/>
    <x v="360"/>
    <x v="3"/>
    <x v="3"/>
    <x v="1"/>
    <s v="Books"/>
    <s v="S002"/>
    <x v="4"/>
    <x v="0"/>
    <n v="92"/>
    <x v="1719"/>
    <n v="4505700"/>
    <n v="276"/>
    <n v="368"/>
    <s v="E010"/>
    <m/>
    <x v="0"/>
    <x v="2"/>
    <s v="Regular Transaction"/>
    <s v="OK"/>
    <s v="OK"/>
    <s v="OK"/>
    <s v="OK"/>
    <s v="OK"/>
    <s v="OK"/>
    <s v="OK"/>
    <s v="OK"/>
    <s v="OK"/>
    <s v="OK"/>
  </r>
  <r>
    <x v="1755"/>
    <x v="378"/>
    <x v="4"/>
    <x v="4"/>
    <x v="1"/>
    <s v="Writing"/>
    <s v="S020"/>
    <x v="4"/>
    <x v="2"/>
    <n v="76"/>
    <x v="1720"/>
    <n v="1592580"/>
    <n v="431"/>
    <n v="507"/>
    <s v="E016"/>
    <m/>
    <x v="0"/>
    <x v="0"/>
    <s v="Regular Transaction"/>
    <s v="OK"/>
    <s v="OK"/>
    <s v="OK"/>
    <s v="OK"/>
    <s v="OK"/>
    <s v="OK"/>
    <s v="OK"/>
    <s v="OK"/>
    <s v="OK"/>
    <s v="OK"/>
  </r>
  <r>
    <x v="1756"/>
    <x v="191"/>
    <x v="3"/>
    <x v="3"/>
    <x v="1"/>
    <s v="Books"/>
    <s v="S008"/>
    <x v="2"/>
    <x v="3"/>
    <n v="24"/>
    <x v="1721"/>
    <n v="592128"/>
    <n v="410"/>
    <n v="386"/>
    <s v="E006"/>
    <s v="C0385"/>
    <x v="3"/>
    <x v="1"/>
    <s v="Regular Transaction"/>
    <s v="OK"/>
    <s v="OK"/>
    <s v="OK"/>
    <s v="OK"/>
    <s v="OK"/>
    <s v="OK"/>
    <s v="OK"/>
    <s v="OK"/>
    <s v="OK"/>
    <s v="OK"/>
  </r>
  <r>
    <x v="1757"/>
    <x v="526"/>
    <x v="7"/>
    <x v="7"/>
    <x v="0"/>
    <s v="Printers"/>
    <s v="S020"/>
    <x v="1"/>
    <x v="3"/>
    <n v="83"/>
    <x v="1722"/>
    <n v="3393787"/>
    <n v="140"/>
    <n v="57"/>
    <s v="E017"/>
    <s v="C0361"/>
    <x v="3"/>
    <x v="2"/>
    <s v="Regular Transaction"/>
    <s v="OK"/>
    <s v="OK"/>
    <s v="OK"/>
    <s v="OK"/>
    <s v="OK"/>
    <s v="OK"/>
    <s v="OK"/>
    <s v="OK"/>
    <s v="OK"/>
    <s v="OK"/>
  </r>
  <r>
    <x v="1758"/>
    <x v="292"/>
    <x v="6"/>
    <x v="6"/>
    <x v="1"/>
    <s v="Files"/>
    <s v="S003"/>
    <x v="4"/>
    <x v="3"/>
    <n v="31"/>
    <x v="1723"/>
    <n v="1536980"/>
    <n v="489"/>
    <n v="458"/>
    <s v="E004"/>
    <s v="C0286"/>
    <x v="0"/>
    <x v="2"/>
    <s v="Regular Transaction"/>
    <s v="OK"/>
    <s v="OK"/>
    <s v="OK"/>
    <s v="OK"/>
    <s v="OK"/>
    <s v="OK"/>
    <s v="OK"/>
    <s v="OK"/>
    <s v="OK"/>
    <s v="OK"/>
  </r>
  <r>
    <x v="1759"/>
    <x v="19"/>
    <x v="0"/>
    <x v="0"/>
    <x v="0"/>
    <s v="Accessories"/>
    <s v="S015"/>
    <x v="3"/>
    <x v="3"/>
    <n v="99"/>
    <x v="1724"/>
    <n v="949905"/>
    <n v="477"/>
    <n v="378"/>
    <s v="E010"/>
    <s v="C0409"/>
    <x v="2"/>
    <x v="0"/>
    <s v="Regular Transaction"/>
    <s v="OK"/>
    <s v="OK"/>
    <s v="OK"/>
    <s v="OK"/>
    <s v="OK"/>
    <s v="OK"/>
    <s v="OK"/>
    <s v="OK"/>
    <s v="OK"/>
    <s v="OK"/>
  </r>
  <r>
    <x v="1760"/>
    <x v="454"/>
    <x v="6"/>
    <x v="6"/>
    <x v="1"/>
    <s v="Files"/>
    <s v="S002"/>
    <x v="0"/>
    <x v="1"/>
    <n v="73"/>
    <x v="1725"/>
    <n v="1591838"/>
    <n v="215"/>
    <n v="142"/>
    <s v="E007"/>
    <m/>
    <x v="2"/>
    <x v="2"/>
    <s v="Regular Transaction"/>
    <s v="OK"/>
    <s v="OK"/>
    <s v="OK"/>
    <s v="OK"/>
    <s v="OK"/>
    <s v="OK"/>
    <s v="OK"/>
    <s v="OK"/>
    <s v="OK"/>
    <s v="OK"/>
  </r>
  <r>
    <x v="1761"/>
    <x v="343"/>
    <x v="9"/>
    <x v="9"/>
    <x v="0"/>
    <s v="Accessories"/>
    <s v="S004"/>
    <x v="3"/>
    <x v="1"/>
    <n v="7"/>
    <x v="1726"/>
    <n v="173012"/>
    <n v="142"/>
    <n v="149"/>
    <s v="E014"/>
    <m/>
    <x v="1"/>
    <x v="2"/>
    <s v="Regular Transaction"/>
    <s v="OK"/>
    <s v="OK"/>
    <s v="OK"/>
    <s v="OK"/>
    <s v="OK"/>
    <s v="OK"/>
    <s v="OK"/>
    <s v="OK"/>
    <s v="OK"/>
    <s v="OK"/>
  </r>
  <r>
    <x v="1762"/>
    <x v="596"/>
    <x v="8"/>
    <x v="8"/>
    <x v="2"/>
    <s v="Chairs"/>
    <s v="S001"/>
    <x v="3"/>
    <x v="1"/>
    <n v="84"/>
    <x v="1727"/>
    <n v="3454584"/>
    <n v="316"/>
    <n v="232"/>
    <s v="E006"/>
    <m/>
    <x v="0"/>
    <x v="0"/>
    <s v="Regular Transaction"/>
    <s v="OK"/>
    <s v="OK"/>
    <s v="OK"/>
    <s v="OK"/>
    <s v="OK"/>
    <s v="OK"/>
    <s v="OK"/>
    <s v="OK"/>
    <s v="OK"/>
    <s v="OK"/>
  </r>
  <r>
    <x v="1763"/>
    <x v="652"/>
    <x v="4"/>
    <x v="4"/>
    <x v="1"/>
    <s v="Writing"/>
    <s v="S003"/>
    <x v="0"/>
    <x v="3"/>
    <n v="28"/>
    <x v="1728"/>
    <n v="1132684"/>
    <n v="208"/>
    <n v="180"/>
    <s v="E017"/>
    <s v="C0133"/>
    <x v="1"/>
    <x v="2"/>
    <s v="Regular Transaction"/>
    <s v="OK"/>
    <s v="OK"/>
    <s v="OK"/>
    <s v="OK"/>
    <s v="OK"/>
    <s v="OK"/>
    <s v="OK"/>
    <s v="OK"/>
    <s v="OK"/>
    <s v="OK"/>
  </r>
  <r>
    <x v="1764"/>
    <x v="614"/>
    <x v="9"/>
    <x v="9"/>
    <x v="0"/>
    <s v="Accessories"/>
    <s v="S009"/>
    <x v="4"/>
    <x v="0"/>
    <n v="54"/>
    <x v="1729"/>
    <n v="1927962"/>
    <n v="443"/>
    <n v="497"/>
    <s v="E007"/>
    <m/>
    <x v="0"/>
    <x v="2"/>
    <s v="Regular Transaction"/>
    <s v="OK"/>
    <s v="OK"/>
    <s v="OK"/>
    <s v="OK"/>
    <s v="OK"/>
    <s v="OK"/>
    <s v="OK"/>
    <s v="OK"/>
    <s v="OK"/>
    <s v="OK"/>
  </r>
  <r>
    <x v="1765"/>
    <x v="101"/>
    <x v="6"/>
    <x v="6"/>
    <x v="1"/>
    <s v="Files"/>
    <s v="S009"/>
    <x v="3"/>
    <x v="0"/>
    <n v="44"/>
    <x v="1730"/>
    <n v="1418340"/>
    <n v="78"/>
    <n v="122"/>
    <s v="E014"/>
    <m/>
    <x v="2"/>
    <x v="2"/>
    <s v="Regular Transaction"/>
    <s v="OK"/>
    <s v="OK"/>
    <s v="OK"/>
    <s v="OK"/>
    <s v="OK"/>
    <s v="OK"/>
    <s v="OK"/>
    <s v="OK"/>
    <s v="OK"/>
    <s v="OK"/>
  </r>
  <r>
    <x v="1766"/>
    <x v="680"/>
    <x v="5"/>
    <x v="5"/>
    <x v="2"/>
    <s v="Desks"/>
    <s v="S019"/>
    <x v="1"/>
    <x v="0"/>
    <n v="91"/>
    <x v="1731"/>
    <n v="3841292"/>
    <n v="422"/>
    <n v="513"/>
    <s v="E009"/>
    <m/>
    <x v="3"/>
    <x v="2"/>
    <s v="Regular Transaction"/>
    <s v="OK"/>
    <s v="OK"/>
    <s v="OK"/>
    <s v="OK"/>
    <s v="OK"/>
    <s v="OK"/>
    <s v="OK"/>
    <s v="OK"/>
    <s v="OK"/>
    <s v="OK"/>
  </r>
  <r>
    <x v="1767"/>
    <x v="681"/>
    <x v="2"/>
    <x v="2"/>
    <x v="0"/>
    <s v="Displays"/>
    <s v="S017"/>
    <x v="3"/>
    <x v="0"/>
    <n v="94"/>
    <x v="1732"/>
    <n v="2713498"/>
    <n v="427"/>
    <n v="521"/>
    <s v="E004"/>
    <m/>
    <x v="2"/>
    <x v="2"/>
    <s v="Regular Transaction"/>
    <s v="OK"/>
    <s v="OK"/>
    <s v="OK"/>
    <s v="OK"/>
    <s v="OK"/>
    <s v="OK"/>
    <s v="OK"/>
    <s v="OK"/>
    <s v="OK"/>
    <s v="OK"/>
  </r>
  <r>
    <x v="1768"/>
    <x v="41"/>
    <x v="3"/>
    <x v="3"/>
    <x v="1"/>
    <s v="Books"/>
    <s v="S002"/>
    <x v="4"/>
    <x v="1"/>
    <n v="8"/>
    <x v="1733"/>
    <n v="46904"/>
    <n v="414"/>
    <n v="422"/>
    <s v="E012"/>
    <m/>
    <x v="2"/>
    <x v="2"/>
    <s v="Regular Transaction"/>
    <s v="OK"/>
    <s v="OK"/>
    <s v="OK"/>
    <s v="OK"/>
    <s v="OK"/>
    <s v="OK"/>
    <s v="OK"/>
    <s v="OK"/>
    <s v="OK"/>
    <s v="OK"/>
  </r>
  <r>
    <x v="1769"/>
    <x v="72"/>
    <x v="9"/>
    <x v="9"/>
    <x v="0"/>
    <s v="Accessories"/>
    <s v="S016"/>
    <x v="4"/>
    <x v="0"/>
    <n v="11"/>
    <x v="1734"/>
    <n v="393459"/>
    <n v="124"/>
    <n v="135"/>
    <s v="E017"/>
    <m/>
    <x v="3"/>
    <x v="2"/>
    <s v="Regular Transaction"/>
    <s v="OK"/>
    <s v="OK"/>
    <s v="OK"/>
    <s v="OK"/>
    <s v="OK"/>
    <s v="OK"/>
    <s v="OK"/>
    <s v="OK"/>
    <s v="OK"/>
    <s v="OK"/>
  </r>
  <r>
    <x v="1770"/>
    <x v="682"/>
    <x v="3"/>
    <x v="3"/>
    <x v="1"/>
    <s v="Books"/>
    <s v="S012"/>
    <x v="1"/>
    <x v="0"/>
    <n v="31"/>
    <x v="1735"/>
    <n v="806558"/>
    <n v="117"/>
    <n v="148"/>
    <s v="E007"/>
    <m/>
    <x v="0"/>
    <x v="0"/>
    <s v="Regular Transaction"/>
    <s v="OK"/>
    <s v="OK"/>
    <s v="OK"/>
    <s v="OK"/>
    <s v="OK"/>
    <s v="OK"/>
    <s v="OK"/>
    <s v="OK"/>
    <s v="OK"/>
    <s v="OK"/>
  </r>
  <r>
    <x v="1771"/>
    <x v="683"/>
    <x v="9"/>
    <x v="9"/>
    <x v="0"/>
    <s v="Accessories"/>
    <s v="S015"/>
    <x v="0"/>
    <x v="1"/>
    <n v="81"/>
    <x v="1736"/>
    <n v="613332"/>
    <n v="494"/>
    <n v="575"/>
    <s v="E001"/>
    <m/>
    <x v="3"/>
    <x v="0"/>
    <s v="Regular Transaction"/>
    <s v="OK"/>
    <s v="OK"/>
    <s v="OK"/>
    <s v="OK"/>
    <s v="OK"/>
    <s v="OK"/>
    <s v="OK"/>
    <s v="OK"/>
    <s v="OK"/>
    <s v="OK"/>
  </r>
  <r>
    <x v="1772"/>
    <x v="365"/>
    <x v="7"/>
    <x v="7"/>
    <x v="0"/>
    <s v="Printers"/>
    <s v="S012"/>
    <x v="3"/>
    <x v="2"/>
    <n v="85"/>
    <x v="1737"/>
    <n v="532525"/>
    <n v="150"/>
    <n v="235"/>
    <s v="E017"/>
    <m/>
    <x v="3"/>
    <x v="2"/>
    <s v="Regular Transaction"/>
    <s v="OK"/>
    <s v="OK"/>
    <s v="OK"/>
    <s v="OK"/>
    <s v="OK"/>
    <s v="OK"/>
    <s v="OK"/>
    <s v="OK"/>
    <s v="OK"/>
    <s v="OK"/>
  </r>
  <r>
    <x v="1773"/>
    <x v="22"/>
    <x v="9"/>
    <x v="9"/>
    <x v="0"/>
    <s v="Accessories"/>
    <s v="S003"/>
    <x v="3"/>
    <x v="2"/>
    <n v="33"/>
    <x v="1738"/>
    <n v="1017390"/>
    <n v="289"/>
    <n v="322"/>
    <s v="E004"/>
    <m/>
    <x v="0"/>
    <x v="1"/>
    <s v="Regular Transaction"/>
    <s v="OK"/>
    <s v="OK"/>
    <s v="OK"/>
    <s v="OK"/>
    <s v="OK"/>
    <s v="OK"/>
    <s v="OK"/>
    <s v="OK"/>
    <s v="OK"/>
    <s v="OK"/>
  </r>
  <r>
    <x v="1774"/>
    <x v="619"/>
    <x v="2"/>
    <x v="2"/>
    <x v="0"/>
    <s v="Displays"/>
    <s v="S002"/>
    <x v="4"/>
    <x v="0"/>
    <n v="28"/>
    <x v="1739"/>
    <n v="684264"/>
    <n v="266"/>
    <n v="294"/>
    <s v="E010"/>
    <m/>
    <x v="0"/>
    <x v="0"/>
    <s v="Regular Transaction"/>
    <s v="OK"/>
    <s v="OK"/>
    <s v="OK"/>
    <s v="OK"/>
    <s v="OK"/>
    <s v="OK"/>
    <s v="OK"/>
    <s v="OK"/>
    <s v="OK"/>
    <s v="OK"/>
  </r>
  <r>
    <x v="1775"/>
    <x v="271"/>
    <x v="9"/>
    <x v="9"/>
    <x v="0"/>
    <s v="Accessories"/>
    <s v="S010"/>
    <x v="2"/>
    <x v="1"/>
    <n v="51"/>
    <x v="1740"/>
    <n v="264690"/>
    <n v="157"/>
    <n v="208"/>
    <s v="E003"/>
    <m/>
    <x v="2"/>
    <x v="0"/>
    <s v="Regular Transaction"/>
    <s v="OK"/>
    <s v="OK"/>
    <s v="OK"/>
    <s v="OK"/>
    <s v="OK"/>
    <s v="OK"/>
    <s v="OK"/>
    <s v="OK"/>
    <s v="OK"/>
    <s v="OK"/>
  </r>
  <r>
    <x v="1776"/>
    <x v="627"/>
    <x v="3"/>
    <x v="3"/>
    <x v="1"/>
    <s v="Books"/>
    <s v="S005"/>
    <x v="1"/>
    <x v="2"/>
    <n v="29"/>
    <x v="1741"/>
    <n v="228636"/>
    <n v="270"/>
    <n v="299"/>
    <s v="E006"/>
    <m/>
    <x v="1"/>
    <x v="1"/>
    <s v="Regular Transaction"/>
    <s v="OK"/>
    <s v="OK"/>
    <s v="OK"/>
    <s v="OK"/>
    <s v="OK"/>
    <s v="OK"/>
    <s v="OK"/>
    <s v="OK"/>
    <s v="OK"/>
    <s v="OK"/>
  </r>
  <r>
    <x v="1777"/>
    <x v="473"/>
    <x v="8"/>
    <x v="8"/>
    <x v="2"/>
    <s v="Chairs"/>
    <s v="S008"/>
    <x v="0"/>
    <x v="2"/>
    <n v="100"/>
    <x v="1742"/>
    <n v="2383200"/>
    <n v="244"/>
    <n v="344"/>
    <s v="E005"/>
    <m/>
    <x v="1"/>
    <x v="1"/>
    <s v="Regular Transaction"/>
    <s v="OK"/>
    <s v="OK"/>
    <s v="OK"/>
    <s v="OK"/>
    <s v="OK"/>
    <s v="OK"/>
    <s v="OK"/>
    <s v="OK"/>
    <s v="OK"/>
    <s v="OK"/>
  </r>
  <r>
    <x v="1778"/>
    <x v="250"/>
    <x v="2"/>
    <x v="2"/>
    <x v="0"/>
    <s v="Displays"/>
    <s v="S004"/>
    <x v="2"/>
    <x v="2"/>
    <n v="68"/>
    <x v="1743"/>
    <n v="1601876"/>
    <n v="327"/>
    <n v="395"/>
    <s v="E003"/>
    <m/>
    <x v="0"/>
    <x v="2"/>
    <s v="Regular Transaction"/>
    <s v="OK"/>
    <s v="OK"/>
    <s v="OK"/>
    <s v="OK"/>
    <s v="OK"/>
    <s v="OK"/>
    <s v="OK"/>
    <s v="OK"/>
    <s v="OK"/>
    <s v="OK"/>
  </r>
  <r>
    <x v="1779"/>
    <x v="553"/>
    <x v="5"/>
    <x v="5"/>
    <x v="2"/>
    <s v="Desks"/>
    <s v="S019"/>
    <x v="0"/>
    <x v="2"/>
    <n v="33"/>
    <x v="1744"/>
    <n v="783849"/>
    <n v="145"/>
    <n v="178"/>
    <s v="E005"/>
    <m/>
    <x v="3"/>
    <x v="2"/>
    <s v="Regular Transaction"/>
    <s v="OK"/>
    <s v="OK"/>
    <s v="OK"/>
    <s v="OK"/>
    <s v="OK"/>
    <s v="OK"/>
    <s v="OK"/>
    <s v="OK"/>
    <s v="OK"/>
    <s v="OK"/>
  </r>
  <r>
    <x v="1780"/>
    <x v="241"/>
    <x v="2"/>
    <x v="2"/>
    <x v="0"/>
    <s v="Displays"/>
    <s v="S010"/>
    <x v="3"/>
    <x v="3"/>
    <n v="16"/>
    <x v="1745"/>
    <n v="79520"/>
    <n v="272"/>
    <n v="256"/>
    <s v="E019"/>
    <s v="C0166"/>
    <x v="0"/>
    <x v="2"/>
    <s v="Regular Transaction"/>
    <s v="OK"/>
    <s v="OK"/>
    <s v="OK"/>
    <s v="OK"/>
    <s v="OK"/>
    <s v="OK"/>
    <s v="OK"/>
    <s v="OK"/>
    <s v="OK"/>
    <s v="OK"/>
  </r>
  <r>
    <x v="1781"/>
    <x v="332"/>
    <x v="9"/>
    <x v="9"/>
    <x v="0"/>
    <s v="Accessories"/>
    <s v="S001"/>
    <x v="1"/>
    <x v="0"/>
    <n v="14"/>
    <x v="1746"/>
    <n v="105140"/>
    <n v="143"/>
    <n v="157"/>
    <s v="E013"/>
    <m/>
    <x v="1"/>
    <x v="1"/>
    <s v="Regular Transaction"/>
    <s v="OK"/>
    <s v="OK"/>
    <s v="OK"/>
    <s v="OK"/>
    <s v="OK"/>
    <s v="OK"/>
    <s v="OK"/>
    <s v="OK"/>
    <s v="OK"/>
    <s v="OK"/>
  </r>
  <r>
    <x v="1782"/>
    <x v="549"/>
    <x v="4"/>
    <x v="4"/>
    <x v="1"/>
    <s v="Writing"/>
    <s v="S013"/>
    <x v="2"/>
    <x v="0"/>
    <n v="28"/>
    <x v="1747"/>
    <n v="984004"/>
    <n v="60"/>
    <n v="88"/>
    <s v="E012"/>
    <m/>
    <x v="3"/>
    <x v="1"/>
    <s v="Regular Transaction"/>
    <s v="OK"/>
    <s v="OK"/>
    <s v="OK"/>
    <s v="OK"/>
    <s v="OK"/>
    <s v="OK"/>
    <s v="OK"/>
    <s v="OK"/>
    <s v="OK"/>
    <s v="OK"/>
  </r>
  <r>
    <x v="1783"/>
    <x v="160"/>
    <x v="4"/>
    <x v="4"/>
    <x v="1"/>
    <s v="Writing"/>
    <s v="S007"/>
    <x v="4"/>
    <x v="1"/>
    <n v="66"/>
    <x v="1748"/>
    <n v="1577334"/>
    <n v="389"/>
    <n v="323"/>
    <s v="E020"/>
    <m/>
    <x v="1"/>
    <x v="1"/>
    <s v="Regular Transaction"/>
    <s v="OK"/>
    <s v="OK"/>
    <s v="OK"/>
    <s v="OK"/>
    <s v="OK"/>
    <s v="OK"/>
    <s v="OK"/>
    <s v="OK"/>
    <s v="OK"/>
    <s v="OK"/>
  </r>
  <r>
    <x v="1784"/>
    <x v="612"/>
    <x v="7"/>
    <x v="7"/>
    <x v="0"/>
    <s v="Printers"/>
    <s v="S019"/>
    <x v="1"/>
    <x v="3"/>
    <n v="49"/>
    <x v="1749"/>
    <n v="617302"/>
    <n v="455"/>
    <n v="406"/>
    <s v="E007"/>
    <s v="C0404"/>
    <x v="1"/>
    <x v="2"/>
    <s v="Regular Transaction"/>
    <s v="OK"/>
    <s v="OK"/>
    <s v="OK"/>
    <s v="OK"/>
    <s v="OK"/>
    <s v="OK"/>
    <s v="OK"/>
    <s v="OK"/>
    <s v="OK"/>
    <s v="OK"/>
  </r>
  <r>
    <x v="1785"/>
    <x v="41"/>
    <x v="6"/>
    <x v="6"/>
    <x v="1"/>
    <s v="Files"/>
    <s v="S019"/>
    <x v="4"/>
    <x v="1"/>
    <n v="14"/>
    <x v="1750"/>
    <n v="608888"/>
    <n v="57"/>
    <n v="43"/>
    <s v="E009"/>
    <m/>
    <x v="3"/>
    <x v="0"/>
    <s v="Regular Transaction"/>
    <s v="OK"/>
    <s v="OK"/>
    <s v="OK"/>
    <s v="OK"/>
    <s v="OK"/>
    <s v="OK"/>
    <s v="OK"/>
    <s v="OK"/>
    <s v="OK"/>
    <s v="OK"/>
  </r>
  <r>
    <x v="1786"/>
    <x v="202"/>
    <x v="0"/>
    <x v="0"/>
    <x v="0"/>
    <s v="Accessories"/>
    <s v="S004"/>
    <x v="1"/>
    <x v="0"/>
    <n v="7"/>
    <x v="1751"/>
    <n v="163856"/>
    <n v="488"/>
    <n v="495"/>
    <s v="E012"/>
    <m/>
    <x v="2"/>
    <x v="2"/>
    <s v="Regular Transaction"/>
    <s v="OK"/>
    <s v="OK"/>
    <s v="OK"/>
    <s v="OK"/>
    <s v="OK"/>
    <s v="OK"/>
    <s v="OK"/>
    <s v="OK"/>
    <s v="OK"/>
    <s v="OK"/>
  </r>
  <r>
    <x v="1787"/>
    <x v="499"/>
    <x v="9"/>
    <x v="9"/>
    <x v="0"/>
    <s v="Accessories"/>
    <s v="S001"/>
    <x v="3"/>
    <x v="3"/>
    <n v="77"/>
    <x v="1752"/>
    <n v="2945173"/>
    <n v="156"/>
    <n v="79"/>
    <s v="E018"/>
    <s v="C0293"/>
    <x v="3"/>
    <x v="1"/>
    <s v="Regular Transaction"/>
    <s v="OK"/>
    <s v="OK"/>
    <s v="OK"/>
    <s v="OK"/>
    <s v="OK"/>
    <s v="OK"/>
    <s v="OK"/>
    <s v="OK"/>
    <s v="OK"/>
    <s v="OK"/>
  </r>
  <r>
    <x v="1788"/>
    <x v="456"/>
    <x v="2"/>
    <x v="2"/>
    <x v="0"/>
    <s v="Displays"/>
    <s v="S006"/>
    <x v="4"/>
    <x v="2"/>
    <n v="74"/>
    <x v="713"/>
    <n v="3109184"/>
    <n v="500"/>
    <n v="574"/>
    <s v="E005"/>
    <m/>
    <x v="2"/>
    <x v="1"/>
    <s v="Regular Transaction"/>
    <s v="OK"/>
    <s v="OK"/>
    <s v="OK"/>
    <s v="OK"/>
    <s v="OK"/>
    <s v="OK"/>
    <s v="OK"/>
    <s v="OK"/>
    <s v="OK"/>
    <s v="OK"/>
  </r>
  <r>
    <x v="1789"/>
    <x v="246"/>
    <x v="3"/>
    <x v="3"/>
    <x v="1"/>
    <s v="Books"/>
    <s v="S014"/>
    <x v="2"/>
    <x v="3"/>
    <n v="30"/>
    <x v="1753"/>
    <n v="832500"/>
    <n v="131"/>
    <n v="101"/>
    <s v="E007"/>
    <s v="C0150"/>
    <x v="1"/>
    <x v="1"/>
    <s v="Regular Transaction"/>
    <s v="OK"/>
    <s v="OK"/>
    <s v="OK"/>
    <s v="OK"/>
    <s v="OK"/>
    <s v="OK"/>
    <s v="OK"/>
    <s v="OK"/>
    <s v="OK"/>
    <s v="OK"/>
  </r>
  <r>
    <x v="1790"/>
    <x v="10"/>
    <x v="8"/>
    <x v="8"/>
    <x v="2"/>
    <s v="Chairs"/>
    <s v="S003"/>
    <x v="2"/>
    <x v="3"/>
    <n v="44"/>
    <x v="1754"/>
    <n v="741312"/>
    <n v="374"/>
    <n v="330"/>
    <s v="E006"/>
    <s v="C0495"/>
    <x v="3"/>
    <x v="1"/>
    <s v="Regular Transaction"/>
    <s v="OK"/>
    <s v="OK"/>
    <s v="OK"/>
    <s v="OK"/>
    <s v="OK"/>
    <s v="OK"/>
    <s v="OK"/>
    <s v="OK"/>
    <s v="OK"/>
    <s v="OK"/>
  </r>
  <r>
    <x v="1791"/>
    <x v="191"/>
    <x v="4"/>
    <x v="4"/>
    <x v="1"/>
    <s v="Writing"/>
    <s v="S017"/>
    <x v="0"/>
    <x v="2"/>
    <n v="99"/>
    <x v="1755"/>
    <n v="4751604"/>
    <n v="103"/>
    <n v="202"/>
    <s v="E005"/>
    <m/>
    <x v="3"/>
    <x v="2"/>
    <s v="Regular Transaction"/>
    <s v="OK"/>
    <s v="OK"/>
    <s v="OK"/>
    <s v="OK"/>
    <s v="OK"/>
    <s v="OK"/>
    <s v="OK"/>
    <s v="OK"/>
    <s v="OK"/>
    <s v="OK"/>
  </r>
  <r>
    <x v="1792"/>
    <x v="27"/>
    <x v="4"/>
    <x v="4"/>
    <x v="1"/>
    <s v="Writing"/>
    <s v="S006"/>
    <x v="3"/>
    <x v="3"/>
    <n v="87"/>
    <x v="1756"/>
    <n v="269700"/>
    <n v="203"/>
    <n v="116"/>
    <s v="E016"/>
    <s v="C0376"/>
    <x v="3"/>
    <x v="2"/>
    <s v="Regular Transaction"/>
    <s v="OK"/>
    <s v="OK"/>
    <s v="OK"/>
    <s v="OK"/>
    <s v="OK"/>
    <s v="OK"/>
    <s v="OK"/>
    <s v="OK"/>
    <s v="OK"/>
    <s v="OK"/>
  </r>
  <r>
    <x v="1793"/>
    <x v="487"/>
    <x v="2"/>
    <x v="2"/>
    <x v="0"/>
    <s v="Displays"/>
    <s v="S006"/>
    <x v="4"/>
    <x v="3"/>
    <n v="32"/>
    <x v="1757"/>
    <n v="240832"/>
    <n v="318"/>
    <n v="286"/>
    <s v="E015"/>
    <s v="C0069"/>
    <x v="3"/>
    <x v="2"/>
    <s v="Regular Transaction"/>
    <s v="OK"/>
    <s v="OK"/>
    <s v="OK"/>
    <s v="OK"/>
    <s v="OK"/>
    <s v="OK"/>
    <s v="OK"/>
    <s v="OK"/>
    <s v="OK"/>
    <s v="OK"/>
  </r>
  <r>
    <x v="1794"/>
    <x v="645"/>
    <x v="9"/>
    <x v="9"/>
    <x v="0"/>
    <s v="Accessories"/>
    <s v="S008"/>
    <x v="0"/>
    <x v="3"/>
    <n v="27"/>
    <x v="1758"/>
    <n v="455112"/>
    <n v="249"/>
    <n v="222"/>
    <s v="E019"/>
    <s v="C0327"/>
    <x v="2"/>
    <x v="1"/>
    <s v="Regular Transaction"/>
    <s v="OK"/>
    <s v="OK"/>
    <s v="OK"/>
    <s v="OK"/>
    <s v="OK"/>
    <s v="OK"/>
    <s v="OK"/>
    <s v="OK"/>
    <s v="OK"/>
    <s v="OK"/>
  </r>
  <r>
    <x v="1795"/>
    <x v="253"/>
    <x v="3"/>
    <x v="3"/>
    <x v="1"/>
    <s v="Books"/>
    <s v="S015"/>
    <x v="1"/>
    <x v="1"/>
    <n v="55"/>
    <x v="1759"/>
    <n v="1451395"/>
    <n v="278"/>
    <n v="333"/>
    <s v="E014"/>
    <m/>
    <x v="1"/>
    <x v="0"/>
    <s v="Regular Transaction"/>
    <s v="OK"/>
    <s v="OK"/>
    <s v="OK"/>
    <s v="OK"/>
    <s v="OK"/>
    <s v="OK"/>
    <s v="OK"/>
    <s v="OK"/>
    <s v="OK"/>
    <s v="OK"/>
  </r>
  <r>
    <x v="1796"/>
    <x v="430"/>
    <x v="6"/>
    <x v="6"/>
    <x v="1"/>
    <s v="Files"/>
    <s v="S018"/>
    <x v="1"/>
    <x v="0"/>
    <n v="52"/>
    <x v="1760"/>
    <n v="1862536"/>
    <n v="232"/>
    <n v="284"/>
    <s v="E020"/>
    <m/>
    <x v="3"/>
    <x v="2"/>
    <s v="Regular Transaction"/>
    <s v="OK"/>
    <s v="OK"/>
    <s v="OK"/>
    <s v="OK"/>
    <s v="OK"/>
    <s v="OK"/>
    <s v="OK"/>
    <s v="OK"/>
    <s v="OK"/>
    <s v="OK"/>
  </r>
  <r>
    <x v="1797"/>
    <x v="684"/>
    <x v="1"/>
    <x v="1"/>
    <x v="0"/>
    <s v="Computers"/>
    <s v="S011"/>
    <x v="2"/>
    <x v="2"/>
    <n v="95"/>
    <x v="1761"/>
    <n v="100795"/>
    <n v="281"/>
    <n v="376"/>
    <s v="E001"/>
    <m/>
    <x v="2"/>
    <x v="1"/>
    <s v="Regular Transaction"/>
    <s v="OK"/>
    <s v="OK"/>
    <s v="OK"/>
    <s v="OK"/>
    <s v="OK"/>
    <s v="OK"/>
    <s v="OK"/>
    <s v="OK"/>
    <s v="OK"/>
    <s v="OK"/>
  </r>
  <r>
    <x v="1798"/>
    <x v="27"/>
    <x v="6"/>
    <x v="6"/>
    <x v="1"/>
    <s v="Files"/>
    <s v="S016"/>
    <x v="1"/>
    <x v="3"/>
    <n v="64"/>
    <x v="1762"/>
    <n v="1422464"/>
    <n v="226"/>
    <n v="162"/>
    <s v="E016"/>
    <s v="C0443"/>
    <x v="1"/>
    <x v="0"/>
    <s v="Regular Transaction"/>
    <s v="OK"/>
    <s v="OK"/>
    <s v="OK"/>
    <s v="OK"/>
    <s v="OK"/>
    <s v="OK"/>
    <s v="OK"/>
    <s v="OK"/>
    <s v="OK"/>
    <s v="OK"/>
  </r>
  <r>
    <x v="1799"/>
    <x v="642"/>
    <x v="6"/>
    <x v="6"/>
    <x v="1"/>
    <s v="Files"/>
    <s v="S018"/>
    <x v="1"/>
    <x v="2"/>
    <n v="39"/>
    <x v="1763"/>
    <n v="1032408"/>
    <n v="246"/>
    <n v="285"/>
    <s v="E011"/>
    <m/>
    <x v="3"/>
    <x v="1"/>
    <s v="Regular Transaction"/>
    <s v="OK"/>
    <s v="OK"/>
    <s v="OK"/>
    <s v="OK"/>
    <s v="OK"/>
    <s v="OK"/>
    <s v="OK"/>
    <s v="OK"/>
    <s v="OK"/>
    <s v="OK"/>
  </r>
  <r>
    <x v="1800"/>
    <x v="32"/>
    <x v="6"/>
    <x v="6"/>
    <x v="1"/>
    <s v="Files"/>
    <s v="S002"/>
    <x v="3"/>
    <x v="3"/>
    <n v="18"/>
    <x v="1764"/>
    <n v="620190"/>
    <n v="496"/>
    <n v="478"/>
    <s v="E002"/>
    <s v="C0189"/>
    <x v="0"/>
    <x v="2"/>
    <s v="Regular Transaction"/>
    <s v="OK"/>
    <s v="OK"/>
    <s v="OK"/>
    <s v="OK"/>
    <s v="OK"/>
    <s v="OK"/>
    <s v="OK"/>
    <s v="OK"/>
    <s v="OK"/>
    <s v="OK"/>
  </r>
  <r>
    <x v="1801"/>
    <x v="468"/>
    <x v="6"/>
    <x v="6"/>
    <x v="1"/>
    <s v="Files"/>
    <s v="S010"/>
    <x v="4"/>
    <x v="3"/>
    <n v="16"/>
    <x v="1765"/>
    <n v="474224"/>
    <n v="113"/>
    <n v="97"/>
    <s v="E007"/>
    <s v="C0033"/>
    <x v="1"/>
    <x v="1"/>
    <s v="Regular Transaction"/>
    <s v="OK"/>
    <s v="OK"/>
    <s v="OK"/>
    <s v="OK"/>
    <s v="OK"/>
    <s v="OK"/>
    <s v="OK"/>
    <s v="OK"/>
    <s v="OK"/>
    <s v="OK"/>
  </r>
  <r>
    <x v="1802"/>
    <x v="398"/>
    <x v="4"/>
    <x v="4"/>
    <x v="1"/>
    <s v="Writing"/>
    <s v="S014"/>
    <x v="4"/>
    <x v="2"/>
    <n v="100"/>
    <x v="620"/>
    <n v="2868000"/>
    <n v="212"/>
    <n v="312"/>
    <s v="E017"/>
    <m/>
    <x v="3"/>
    <x v="1"/>
    <s v="Regular Transaction"/>
    <s v="OK"/>
    <s v="OK"/>
    <s v="OK"/>
    <s v="OK"/>
    <s v="OK"/>
    <s v="OK"/>
    <s v="OK"/>
    <s v="OK"/>
    <s v="OK"/>
    <s v="OK"/>
  </r>
  <r>
    <x v="1803"/>
    <x v="354"/>
    <x v="0"/>
    <x v="0"/>
    <x v="0"/>
    <s v="Accessories"/>
    <s v="S015"/>
    <x v="0"/>
    <x v="2"/>
    <n v="16"/>
    <x v="1766"/>
    <n v="167664"/>
    <n v="343"/>
    <n v="359"/>
    <s v="E001"/>
    <m/>
    <x v="2"/>
    <x v="2"/>
    <s v="Regular Transaction"/>
    <s v="OK"/>
    <s v="OK"/>
    <s v="OK"/>
    <s v="OK"/>
    <s v="OK"/>
    <s v="OK"/>
    <s v="OK"/>
    <s v="OK"/>
    <s v="OK"/>
    <s v="OK"/>
  </r>
  <r>
    <x v="1804"/>
    <x v="647"/>
    <x v="8"/>
    <x v="8"/>
    <x v="2"/>
    <s v="Chairs"/>
    <s v="S012"/>
    <x v="2"/>
    <x v="3"/>
    <n v="36"/>
    <x v="1767"/>
    <n v="1639656"/>
    <n v="131"/>
    <n v="95"/>
    <s v="E020"/>
    <s v="C0226"/>
    <x v="0"/>
    <x v="0"/>
    <s v="Regular Transaction"/>
    <s v="OK"/>
    <s v="OK"/>
    <s v="OK"/>
    <s v="OK"/>
    <s v="OK"/>
    <s v="OK"/>
    <s v="OK"/>
    <s v="OK"/>
    <s v="OK"/>
    <s v="OK"/>
  </r>
  <r>
    <x v="1805"/>
    <x v="18"/>
    <x v="4"/>
    <x v="4"/>
    <x v="1"/>
    <s v="Writing"/>
    <s v="S008"/>
    <x v="3"/>
    <x v="0"/>
    <n v="18"/>
    <x v="1768"/>
    <n v="162900"/>
    <n v="87"/>
    <n v="105"/>
    <s v="E006"/>
    <m/>
    <x v="1"/>
    <x v="0"/>
    <s v="Regular Transaction"/>
    <s v="OK"/>
    <s v="OK"/>
    <s v="OK"/>
    <s v="OK"/>
    <s v="OK"/>
    <s v="OK"/>
    <s v="OK"/>
    <s v="OK"/>
    <s v="OK"/>
    <s v="OK"/>
  </r>
  <r>
    <x v="1806"/>
    <x v="89"/>
    <x v="5"/>
    <x v="5"/>
    <x v="2"/>
    <s v="Desks"/>
    <s v="S009"/>
    <x v="4"/>
    <x v="2"/>
    <n v="70"/>
    <x v="1769"/>
    <n v="2910320"/>
    <n v="256"/>
    <n v="326"/>
    <s v="E010"/>
    <m/>
    <x v="2"/>
    <x v="1"/>
    <s v="Regular Transaction"/>
    <s v="OK"/>
    <s v="OK"/>
    <s v="OK"/>
    <s v="OK"/>
    <s v="OK"/>
    <s v="OK"/>
    <s v="OK"/>
    <s v="OK"/>
    <s v="OK"/>
    <s v="OK"/>
  </r>
  <r>
    <x v="1807"/>
    <x v="282"/>
    <x v="1"/>
    <x v="1"/>
    <x v="0"/>
    <s v="Computers"/>
    <s v="S013"/>
    <x v="0"/>
    <x v="1"/>
    <n v="18"/>
    <x v="1770"/>
    <n v="658422"/>
    <n v="181"/>
    <n v="163"/>
    <s v="E005"/>
    <m/>
    <x v="3"/>
    <x v="0"/>
    <s v="Regular Transaction"/>
    <s v="OK"/>
    <s v="OK"/>
    <s v="OK"/>
    <s v="OK"/>
    <s v="OK"/>
    <s v="OK"/>
    <s v="OK"/>
    <s v="OK"/>
    <s v="OK"/>
    <s v="OK"/>
  </r>
  <r>
    <x v="1808"/>
    <x v="149"/>
    <x v="6"/>
    <x v="6"/>
    <x v="1"/>
    <s v="Files"/>
    <s v="S013"/>
    <x v="3"/>
    <x v="3"/>
    <n v="38"/>
    <x v="1771"/>
    <n v="1302336"/>
    <n v="111"/>
    <n v="73"/>
    <s v="E003"/>
    <s v="C0036"/>
    <x v="3"/>
    <x v="2"/>
    <s v="Regular Transaction"/>
    <s v="OK"/>
    <s v="OK"/>
    <s v="OK"/>
    <s v="OK"/>
    <s v="OK"/>
    <s v="OK"/>
    <s v="OK"/>
    <s v="OK"/>
    <s v="OK"/>
    <s v="OK"/>
  </r>
  <r>
    <x v="1809"/>
    <x v="40"/>
    <x v="2"/>
    <x v="2"/>
    <x v="0"/>
    <s v="Displays"/>
    <s v="S006"/>
    <x v="0"/>
    <x v="1"/>
    <n v="18"/>
    <x v="1772"/>
    <n v="691110"/>
    <n v="138"/>
    <n v="156"/>
    <s v="E014"/>
    <m/>
    <x v="3"/>
    <x v="0"/>
    <s v="Regular Transaction"/>
    <s v="OK"/>
    <s v="OK"/>
    <s v="OK"/>
    <s v="OK"/>
    <s v="OK"/>
    <s v="OK"/>
    <s v="OK"/>
    <s v="OK"/>
    <s v="OK"/>
    <s v="OK"/>
  </r>
  <r>
    <x v="1810"/>
    <x v="402"/>
    <x v="5"/>
    <x v="5"/>
    <x v="2"/>
    <s v="Desks"/>
    <s v="S012"/>
    <x v="3"/>
    <x v="3"/>
    <n v="49"/>
    <x v="1773"/>
    <n v="1636551"/>
    <n v="71"/>
    <n v="22"/>
    <s v="E004"/>
    <s v="C0382"/>
    <x v="1"/>
    <x v="2"/>
    <s v="Regular Transaction"/>
    <s v="OK"/>
    <s v="OK"/>
    <s v="OK"/>
    <s v="OK"/>
    <s v="OK"/>
    <s v="OK"/>
    <s v="OK"/>
    <s v="OK"/>
    <s v="OK"/>
    <s v="OK"/>
  </r>
  <r>
    <x v="1811"/>
    <x v="227"/>
    <x v="2"/>
    <x v="2"/>
    <x v="0"/>
    <s v="Displays"/>
    <s v="S001"/>
    <x v="1"/>
    <x v="0"/>
    <n v="50"/>
    <x v="1774"/>
    <n v="1615300"/>
    <n v="138"/>
    <n v="188"/>
    <s v="E007"/>
    <m/>
    <x v="0"/>
    <x v="1"/>
    <s v="Regular Transaction"/>
    <s v="OK"/>
    <s v="OK"/>
    <s v="OK"/>
    <s v="OK"/>
    <s v="OK"/>
    <s v="OK"/>
    <s v="OK"/>
    <s v="OK"/>
    <s v="OK"/>
    <s v="OK"/>
  </r>
  <r>
    <x v="1812"/>
    <x v="326"/>
    <x v="9"/>
    <x v="9"/>
    <x v="0"/>
    <s v="Accessories"/>
    <s v="S019"/>
    <x v="4"/>
    <x v="3"/>
    <n v="14"/>
    <x v="1775"/>
    <n v="6426"/>
    <n v="486"/>
    <n v="472"/>
    <s v="E018"/>
    <s v="C0379"/>
    <x v="3"/>
    <x v="0"/>
    <s v="Regular Transaction"/>
    <s v="OK"/>
    <s v="OK"/>
    <s v="OK"/>
    <s v="OK"/>
    <s v="OK"/>
    <s v="OK"/>
    <s v="OK"/>
    <s v="OK"/>
    <s v="OK"/>
    <s v="OK"/>
  </r>
  <r>
    <x v="1813"/>
    <x v="438"/>
    <x v="0"/>
    <x v="0"/>
    <x v="0"/>
    <s v="Accessories"/>
    <s v="S002"/>
    <x v="4"/>
    <x v="1"/>
    <n v="5"/>
    <x v="1776"/>
    <n v="159895"/>
    <n v="143"/>
    <n v="138"/>
    <s v="E006"/>
    <m/>
    <x v="2"/>
    <x v="2"/>
    <s v="Regular Transaction"/>
    <s v="OK"/>
    <s v="OK"/>
    <s v="OK"/>
    <s v="OK"/>
    <s v="OK"/>
    <s v="OK"/>
    <s v="OK"/>
    <s v="OK"/>
    <s v="OK"/>
    <s v="OK"/>
  </r>
  <r>
    <x v="1814"/>
    <x v="685"/>
    <x v="0"/>
    <x v="0"/>
    <x v="0"/>
    <s v="Accessories"/>
    <s v="S008"/>
    <x v="1"/>
    <x v="3"/>
    <n v="17"/>
    <x v="1777"/>
    <n v="650437"/>
    <n v="498"/>
    <n v="481"/>
    <s v="E020"/>
    <s v="C0349"/>
    <x v="2"/>
    <x v="2"/>
    <s v="Regular Transaction"/>
    <s v="OK"/>
    <s v="OK"/>
    <s v="OK"/>
    <s v="OK"/>
    <s v="OK"/>
    <s v="OK"/>
    <s v="OK"/>
    <s v="OK"/>
    <s v="OK"/>
    <s v="OK"/>
  </r>
  <r>
    <x v="1815"/>
    <x v="434"/>
    <x v="2"/>
    <x v="2"/>
    <x v="0"/>
    <s v="Displays"/>
    <s v="S003"/>
    <x v="1"/>
    <x v="0"/>
    <n v="19"/>
    <x v="1778"/>
    <n v="756428"/>
    <n v="64"/>
    <n v="83"/>
    <s v="E003"/>
    <m/>
    <x v="2"/>
    <x v="2"/>
    <s v="Regular Transaction"/>
    <s v="OK"/>
    <s v="OK"/>
    <s v="OK"/>
    <s v="OK"/>
    <s v="OK"/>
    <s v="OK"/>
    <s v="OK"/>
    <s v="OK"/>
    <s v="OK"/>
    <s v="OK"/>
  </r>
  <r>
    <x v="1816"/>
    <x v="203"/>
    <x v="4"/>
    <x v="4"/>
    <x v="1"/>
    <s v="Writing"/>
    <s v="S018"/>
    <x v="1"/>
    <x v="2"/>
    <n v="68"/>
    <x v="1779"/>
    <n v="2990164"/>
    <n v="407"/>
    <n v="475"/>
    <s v="E002"/>
    <m/>
    <x v="0"/>
    <x v="0"/>
    <s v="Regular Transaction"/>
    <s v="OK"/>
    <s v="OK"/>
    <s v="OK"/>
    <s v="OK"/>
    <s v="OK"/>
    <s v="OK"/>
    <s v="OK"/>
    <s v="OK"/>
    <s v="OK"/>
    <s v="OK"/>
  </r>
  <r>
    <x v="1817"/>
    <x v="56"/>
    <x v="2"/>
    <x v="2"/>
    <x v="0"/>
    <s v="Displays"/>
    <s v="S007"/>
    <x v="0"/>
    <x v="1"/>
    <n v="41"/>
    <x v="1780"/>
    <n v="231978"/>
    <n v="228"/>
    <n v="269"/>
    <s v="E019"/>
    <m/>
    <x v="3"/>
    <x v="1"/>
    <s v="Regular Transaction"/>
    <s v="OK"/>
    <s v="OK"/>
    <s v="OK"/>
    <s v="OK"/>
    <s v="OK"/>
    <s v="OK"/>
    <s v="OK"/>
    <s v="OK"/>
    <s v="OK"/>
    <s v="OK"/>
  </r>
  <r>
    <x v="1818"/>
    <x v="686"/>
    <x v="3"/>
    <x v="3"/>
    <x v="1"/>
    <s v="Books"/>
    <s v="S002"/>
    <x v="2"/>
    <x v="3"/>
    <n v="56"/>
    <x v="1781"/>
    <n v="139720"/>
    <n v="197"/>
    <n v="141"/>
    <s v="E008"/>
    <s v="C0173"/>
    <x v="2"/>
    <x v="1"/>
    <s v="Regular Transaction"/>
    <s v="OK"/>
    <s v="OK"/>
    <s v="OK"/>
    <s v="OK"/>
    <s v="OK"/>
    <s v="OK"/>
    <s v="OK"/>
    <s v="OK"/>
    <s v="OK"/>
    <s v="OK"/>
  </r>
  <r>
    <x v="1819"/>
    <x v="444"/>
    <x v="1"/>
    <x v="1"/>
    <x v="0"/>
    <s v="Computers"/>
    <s v="S014"/>
    <x v="1"/>
    <x v="0"/>
    <n v="88"/>
    <x v="1782"/>
    <n v="673992"/>
    <n v="174"/>
    <n v="262"/>
    <s v="E011"/>
    <m/>
    <x v="0"/>
    <x v="1"/>
    <s v="Regular Transaction"/>
    <s v="OK"/>
    <s v="OK"/>
    <s v="OK"/>
    <s v="OK"/>
    <s v="OK"/>
    <s v="OK"/>
    <s v="OK"/>
    <s v="OK"/>
    <s v="OK"/>
    <s v="OK"/>
  </r>
  <r>
    <x v="1820"/>
    <x v="170"/>
    <x v="3"/>
    <x v="3"/>
    <x v="1"/>
    <s v="Books"/>
    <s v="S016"/>
    <x v="0"/>
    <x v="1"/>
    <n v="75"/>
    <x v="1783"/>
    <n v="1855125"/>
    <n v="221"/>
    <n v="296"/>
    <s v="E007"/>
    <m/>
    <x v="2"/>
    <x v="0"/>
    <s v="Regular Transaction"/>
    <s v="OK"/>
    <s v="OK"/>
    <s v="OK"/>
    <s v="OK"/>
    <s v="OK"/>
    <s v="OK"/>
    <s v="OK"/>
    <s v="OK"/>
    <s v="OK"/>
    <s v="OK"/>
  </r>
  <r>
    <x v="1821"/>
    <x v="383"/>
    <x v="7"/>
    <x v="7"/>
    <x v="0"/>
    <s v="Printers"/>
    <s v="S016"/>
    <x v="4"/>
    <x v="0"/>
    <n v="97"/>
    <x v="1784"/>
    <n v="1469744"/>
    <n v="407"/>
    <n v="504"/>
    <s v="E004"/>
    <m/>
    <x v="1"/>
    <x v="1"/>
    <s v="Regular Transaction"/>
    <s v="OK"/>
    <s v="OK"/>
    <s v="OK"/>
    <s v="OK"/>
    <s v="OK"/>
    <s v="OK"/>
    <s v="OK"/>
    <s v="OK"/>
    <s v="OK"/>
    <s v="OK"/>
  </r>
  <r>
    <x v="1822"/>
    <x v="332"/>
    <x v="4"/>
    <x v="4"/>
    <x v="1"/>
    <s v="Writing"/>
    <s v="S015"/>
    <x v="4"/>
    <x v="1"/>
    <n v="83"/>
    <x v="1785"/>
    <n v="1318870"/>
    <n v="74"/>
    <n v="157"/>
    <s v="E010"/>
    <m/>
    <x v="3"/>
    <x v="0"/>
    <s v="Regular Transaction"/>
    <s v="OK"/>
    <s v="OK"/>
    <s v="OK"/>
    <s v="OK"/>
    <s v="OK"/>
    <s v="OK"/>
    <s v="OK"/>
    <s v="OK"/>
    <s v="OK"/>
    <s v="OK"/>
  </r>
  <r>
    <x v="1823"/>
    <x v="315"/>
    <x v="7"/>
    <x v="7"/>
    <x v="0"/>
    <s v="Printers"/>
    <s v="S007"/>
    <x v="1"/>
    <x v="2"/>
    <n v="29"/>
    <x v="1786"/>
    <n v="136155"/>
    <n v="450"/>
    <n v="479"/>
    <s v="E014"/>
    <m/>
    <x v="3"/>
    <x v="1"/>
    <s v="Regular Transaction"/>
    <s v="OK"/>
    <s v="OK"/>
    <s v="OK"/>
    <s v="OK"/>
    <s v="OK"/>
    <s v="OK"/>
    <s v="OK"/>
    <s v="OK"/>
    <s v="OK"/>
    <s v="OK"/>
  </r>
  <r>
    <x v="1824"/>
    <x v="58"/>
    <x v="0"/>
    <x v="0"/>
    <x v="0"/>
    <s v="Accessories"/>
    <s v="S004"/>
    <x v="4"/>
    <x v="2"/>
    <n v="63"/>
    <x v="1687"/>
    <n v="2842812"/>
    <n v="376"/>
    <n v="439"/>
    <s v="E003"/>
    <m/>
    <x v="0"/>
    <x v="1"/>
    <s v="Regular Transaction"/>
    <s v="OK"/>
    <s v="OK"/>
    <s v="OK"/>
    <s v="OK"/>
    <s v="OK"/>
    <s v="OK"/>
    <s v="OK"/>
    <s v="OK"/>
    <s v="OK"/>
    <s v="OK"/>
  </r>
  <r>
    <x v="1825"/>
    <x v="641"/>
    <x v="6"/>
    <x v="6"/>
    <x v="1"/>
    <s v="Files"/>
    <s v="S011"/>
    <x v="2"/>
    <x v="1"/>
    <n v="86"/>
    <x v="1787"/>
    <n v="2514812"/>
    <n v="73"/>
    <n v="159"/>
    <s v="E018"/>
    <m/>
    <x v="2"/>
    <x v="0"/>
    <s v="Regular Transaction"/>
    <s v="OK"/>
    <s v="OK"/>
    <s v="OK"/>
    <s v="OK"/>
    <s v="OK"/>
    <s v="OK"/>
    <s v="OK"/>
    <s v="OK"/>
    <s v="OK"/>
    <s v="OK"/>
  </r>
  <r>
    <x v="1826"/>
    <x v="687"/>
    <x v="0"/>
    <x v="0"/>
    <x v="0"/>
    <s v="Accessories"/>
    <s v="S003"/>
    <x v="4"/>
    <x v="2"/>
    <n v="61"/>
    <x v="1788"/>
    <n v="810873"/>
    <n v="385"/>
    <n v="446"/>
    <s v="E004"/>
    <m/>
    <x v="1"/>
    <x v="1"/>
    <s v="Regular Transaction"/>
    <s v="OK"/>
    <s v="OK"/>
    <s v="OK"/>
    <s v="OK"/>
    <s v="OK"/>
    <s v="OK"/>
    <s v="OK"/>
    <s v="OK"/>
    <s v="OK"/>
    <s v="OK"/>
  </r>
  <r>
    <x v="1827"/>
    <x v="43"/>
    <x v="0"/>
    <x v="0"/>
    <x v="0"/>
    <s v="Accessories"/>
    <s v="S006"/>
    <x v="3"/>
    <x v="0"/>
    <n v="45"/>
    <x v="1789"/>
    <n v="876150"/>
    <n v="403"/>
    <n v="448"/>
    <s v="E015"/>
    <m/>
    <x v="3"/>
    <x v="1"/>
    <s v="Regular Transaction"/>
    <s v="OK"/>
    <s v="OK"/>
    <s v="OK"/>
    <s v="OK"/>
    <s v="OK"/>
    <s v="OK"/>
    <s v="OK"/>
    <s v="OK"/>
    <s v="OK"/>
    <s v="OK"/>
  </r>
  <r>
    <x v="1828"/>
    <x v="144"/>
    <x v="8"/>
    <x v="8"/>
    <x v="2"/>
    <s v="Chairs"/>
    <s v="S003"/>
    <x v="2"/>
    <x v="2"/>
    <n v="81"/>
    <x v="1790"/>
    <n v="3406131"/>
    <n v="340"/>
    <n v="421"/>
    <s v="E001"/>
    <m/>
    <x v="1"/>
    <x v="1"/>
    <s v="Regular Transaction"/>
    <s v="OK"/>
    <s v="OK"/>
    <s v="OK"/>
    <s v="OK"/>
    <s v="OK"/>
    <s v="OK"/>
    <s v="OK"/>
    <s v="OK"/>
    <s v="OK"/>
    <s v="OK"/>
  </r>
  <r>
    <x v="1829"/>
    <x v="345"/>
    <x v="0"/>
    <x v="0"/>
    <x v="0"/>
    <s v="Accessories"/>
    <s v="S009"/>
    <x v="1"/>
    <x v="0"/>
    <n v="95"/>
    <x v="1791"/>
    <n v="568575"/>
    <n v="130"/>
    <n v="225"/>
    <s v="E003"/>
    <m/>
    <x v="1"/>
    <x v="1"/>
    <s v="Regular Transaction"/>
    <s v="OK"/>
    <s v="OK"/>
    <s v="OK"/>
    <s v="OK"/>
    <s v="OK"/>
    <s v="OK"/>
    <s v="OK"/>
    <s v="OK"/>
    <s v="OK"/>
    <s v="OK"/>
  </r>
  <r>
    <x v="1830"/>
    <x v="135"/>
    <x v="3"/>
    <x v="3"/>
    <x v="1"/>
    <s v="Books"/>
    <s v="S004"/>
    <x v="0"/>
    <x v="2"/>
    <n v="91"/>
    <x v="1792"/>
    <n v="3358446"/>
    <n v="133"/>
    <n v="224"/>
    <s v="E005"/>
    <m/>
    <x v="1"/>
    <x v="1"/>
    <s v="Regular Transaction"/>
    <s v="OK"/>
    <s v="OK"/>
    <s v="OK"/>
    <s v="OK"/>
    <s v="OK"/>
    <s v="OK"/>
    <s v="OK"/>
    <s v="OK"/>
    <s v="OK"/>
    <s v="OK"/>
  </r>
  <r>
    <x v="1831"/>
    <x v="57"/>
    <x v="2"/>
    <x v="2"/>
    <x v="0"/>
    <s v="Displays"/>
    <s v="S005"/>
    <x v="4"/>
    <x v="1"/>
    <n v="39"/>
    <x v="1793"/>
    <n v="409539"/>
    <n v="452"/>
    <n v="413"/>
    <s v="E003"/>
    <m/>
    <x v="3"/>
    <x v="1"/>
    <s v="Regular Transaction"/>
    <s v="OK"/>
    <s v="OK"/>
    <s v="OK"/>
    <s v="OK"/>
    <s v="OK"/>
    <s v="OK"/>
    <s v="OK"/>
    <s v="OK"/>
    <s v="OK"/>
    <s v="OK"/>
  </r>
  <r>
    <x v="1832"/>
    <x v="584"/>
    <x v="4"/>
    <x v="4"/>
    <x v="1"/>
    <s v="Writing"/>
    <s v="S004"/>
    <x v="4"/>
    <x v="2"/>
    <n v="63"/>
    <x v="1794"/>
    <n v="1805580"/>
    <n v="347"/>
    <n v="410"/>
    <s v="E013"/>
    <m/>
    <x v="2"/>
    <x v="2"/>
    <s v="Regular Transaction"/>
    <s v="OK"/>
    <s v="OK"/>
    <s v="OK"/>
    <s v="OK"/>
    <s v="OK"/>
    <s v="OK"/>
    <s v="OK"/>
    <s v="OK"/>
    <s v="OK"/>
    <s v="OK"/>
  </r>
  <r>
    <x v="1833"/>
    <x v="391"/>
    <x v="4"/>
    <x v="4"/>
    <x v="1"/>
    <s v="Writing"/>
    <s v="S008"/>
    <x v="2"/>
    <x v="0"/>
    <n v="31"/>
    <x v="1795"/>
    <n v="1266443"/>
    <n v="135"/>
    <n v="166"/>
    <s v="E011"/>
    <m/>
    <x v="1"/>
    <x v="0"/>
    <s v="Regular Transaction"/>
    <s v="OK"/>
    <s v="OK"/>
    <s v="OK"/>
    <s v="OK"/>
    <s v="OK"/>
    <s v="OK"/>
    <s v="OK"/>
    <s v="OK"/>
    <s v="OK"/>
    <s v="OK"/>
  </r>
  <r>
    <x v="1834"/>
    <x v="62"/>
    <x v="8"/>
    <x v="8"/>
    <x v="2"/>
    <s v="Chairs"/>
    <s v="S019"/>
    <x v="4"/>
    <x v="0"/>
    <n v="1"/>
    <x v="1796"/>
    <n v="16754"/>
    <n v="387"/>
    <n v="388"/>
    <s v="E002"/>
    <m/>
    <x v="3"/>
    <x v="1"/>
    <s v="Regular Transaction"/>
    <s v="OK"/>
    <s v="OK"/>
    <s v="OK"/>
    <s v="OK"/>
    <s v="OK"/>
    <s v="OK"/>
    <s v="OK"/>
    <s v="OK"/>
    <s v="OK"/>
    <s v="OK"/>
  </r>
  <r>
    <x v="1835"/>
    <x v="168"/>
    <x v="0"/>
    <x v="0"/>
    <x v="0"/>
    <s v="Accessories"/>
    <s v="S015"/>
    <x v="1"/>
    <x v="2"/>
    <n v="9"/>
    <x v="1797"/>
    <n v="386721"/>
    <n v="50"/>
    <n v="59"/>
    <s v="E017"/>
    <m/>
    <x v="1"/>
    <x v="2"/>
    <s v="Regular Transaction"/>
    <s v="OK"/>
    <s v="OK"/>
    <s v="OK"/>
    <s v="OK"/>
    <s v="OK"/>
    <s v="OK"/>
    <s v="OK"/>
    <s v="OK"/>
    <s v="OK"/>
    <s v="OK"/>
  </r>
  <r>
    <x v="1836"/>
    <x v="473"/>
    <x v="1"/>
    <x v="1"/>
    <x v="0"/>
    <s v="Computers"/>
    <s v="S010"/>
    <x v="0"/>
    <x v="2"/>
    <n v="78"/>
    <x v="1798"/>
    <n v="1465854"/>
    <n v="86"/>
    <n v="164"/>
    <s v="E012"/>
    <m/>
    <x v="0"/>
    <x v="2"/>
    <s v="Regular Transaction"/>
    <s v="OK"/>
    <s v="OK"/>
    <s v="OK"/>
    <s v="OK"/>
    <s v="OK"/>
    <s v="OK"/>
    <s v="OK"/>
    <s v="OK"/>
    <s v="OK"/>
    <s v="OK"/>
  </r>
  <r>
    <x v="1837"/>
    <x v="583"/>
    <x v="8"/>
    <x v="8"/>
    <x v="2"/>
    <s v="Chairs"/>
    <s v="S012"/>
    <x v="3"/>
    <x v="0"/>
    <n v="4"/>
    <x v="1799"/>
    <n v="101912"/>
    <n v="188"/>
    <n v="192"/>
    <s v="E002"/>
    <m/>
    <x v="1"/>
    <x v="0"/>
    <s v="Regular Transaction"/>
    <s v="OK"/>
    <s v="OK"/>
    <s v="OK"/>
    <s v="OK"/>
    <s v="OK"/>
    <s v="OK"/>
    <s v="OK"/>
    <s v="OK"/>
    <s v="OK"/>
    <s v="OK"/>
  </r>
  <r>
    <x v="1838"/>
    <x v="371"/>
    <x v="2"/>
    <x v="2"/>
    <x v="0"/>
    <s v="Displays"/>
    <s v="S006"/>
    <x v="1"/>
    <x v="2"/>
    <n v="51"/>
    <x v="1800"/>
    <n v="936819"/>
    <n v="458"/>
    <n v="509"/>
    <s v="E015"/>
    <m/>
    <x v="0"/>
    <x v="0"/>
    <s v="Regular Transaction"/>
    <s v="OK"/>
    <s v="OK"/>
    <s v="OK"/>
    <s v="OK"/>
    <s v="OK"/>
    <s v="OK"/>
    <s v="OK"/>
    <s v="OK"/>
    <s v="OK"/>
    <s v="OK"/>
  </r>
  <r>
    <x v="1839"/>
    <x v="138"/>
    <x v="1"/>
    <x v="1"/>
    <x v="0"/>
    <s v="Computers"/>
    <s v="S001"/>
    <x v="3"/>
    <x v="0"/>
    <n v="35"/>
    <x v="1801"/>
    <n v="592165"/>
    <n v="287"/>
    <n v="322"/>
    <s v="E009"/>
    <m/>
    <x v="2"/>
    <x v="2"/>
    <s v="Regular Transaction"/>
    <s v="OK"/>
    <s v="OK"/>
    <s v="OK"/>
    <s v="OK"/>
    <s v="OK"/>
    <s v="OK"/>
    <s v="OK"/>
    <s v="OK"/>
    <s v="OK"/>
    <s v="OK"/>
  </r>
  <r>
    <x v="1840"/>
    <x v="273"/>
    <x v="3"/>
    <x v="3"/>
    <x v="1"/>
    <s v="Books"/>
    <s v="S005"/>
    <x v="1"/>
    <x v="1"/>
    <n v="95"/>
    <x v="1802"/>
    <n v="2592645"/>
    <n v="455"/>
    <n v="360"/>
    <s v="E006"/>
    <m/>
    <x v="3"/>
    <x v="2"/>
    <s v="Regular Transaction"/>
    <s v="OK"/>
    <s v="OK"/>
    <s v="OK"/>
    <s v="OK"/>
    <s v="OK"/>
    <s v="OK"/>
    <s v="OK"/>
    <s v="OK"/>
    <s v="OK"/>
    <s v="OK"/>
  </r>
  <r>
    <x v="1841"/>
    <x v="538"/>
    <x v="5"/>
    <x v="5"/>
    <x v="2"/>
    <s v="Desks"/>
    <s v="S011"/>
    <x v="2"/>
    <x v="1"/>
    <n v="35"/>
    <x v="1803"/>
    <n v="295505"/>
    <n v="279"/>
    <n v="314"/>
    <s v="E008"/>
    <m/>
    <x v="3"/>
    <x v="1"/>
    <s v="Regular Transaction"/>
    <s v="OK"/>
    <s v="OK"/>
    <s v="OK"/>
    <s v="OK"/>
    <s v="OK"/>
    <s v="OK"/>
    <s v="OK"/>
    <s v="OK"/>
    <s v="OK"/>
    <s v="OK"/>
  </r>
  <r>
    <x v="1842"/>
    <x v="545"/>
    <x v="1"/>
    <x v="1"/>
    <x v="0"/>
    <s v="Computers"/>
    <s v="S020"/>
    <x v="3"/>
    <x v="2"/>
    <n v="26"/>
    <x v="1804"/>
    <n v="904800"/>
    <n v="292"/>
    <n v="318"/>
    <s v="E017"/>
    <m/>
    <x v="0"/>
    <x v="2"/>
    <s v="Regular Transaction"/>
    <s v="OK"/>
    <s v="OK"/>
    <s v="OK"/>
    <s v="OK"/>
    <s v="OK"/>
    <s v="OK"/>
    <s v="OK"/>
    <s v="OK"/>
    <s v="OK"/>
    <s v="OK"/>
  </r>
  <r>
    <x v="1843"/>
    <x v="673"/>
    <x v="4"/>
    <x v="4"/>
    <x v="1"/>
    <s v="Writing"/>
    <s v="S013"/>
    <x v="3"/>
    <x v="3"/>
    <n v="68"/>
    <x v="1805"/>
    <n v="2997508"/>
    <n v="187"/>
    <n v="119"/>
    <s v="E002"/>
    <s v="C0129"/>
    <x v="3"/>
    <x v="1"/>
    <s v="Regular Transaction"/>
    <s v="OK"/>
    <s v="OK"/>
    <s v="OK"/>
    <s v="OK"/>
    <s v="OK"/>
    <s v="OK"/>
    <s v="OK"/>
    <s v="OK"/>
    <s v="OK"/>
    <s v="OK"/>
  </r>
  <r>
    <x v="1844"/>
    <x v="50"/>
    <x v="9"/>
    <x v="9"/>
    <x v="0"/>
    <s v="Accessories"/>
    <s v="S005"/>
    <x v="0"/>
    <x v="0"/>
    <n v="30"/>
    <x v="1806"/>
    <n v="80370"/>
    <n v="369"/>
    <n v="399"/>
    <s v="E017"/>
    <m/>
    <x v="1"/>
    <x v="0"/>
    <s v="Regular Transaction"/>
    <s v="OK"/>
    <s v="OK"/>
    <s v="OK"/>
    <s v="OK"/>
    <s v="OK"/>
    <s v="OK"/>
    <s v="OK"/>
    <s v="OK"/>
    <s v="OK"/>
    <s v="OK"/>
  </r>
  <r>
    <x v="1845"/>
    <x v="144"/>
    <x v="4"/>
    <x v="4"/>
    <x v="1"/>
    <s v="Writing"/>
    <s v="S017"/>
    <x v="4"/>
    <x v="1"/>
    <n v="42"/>
    <x v="1807"/>
    <n v="707280"/>
    <n v="196"/>
    <n v="238"/>
    <s v="E016"/>
    <m/>
    <x v="3"/>
    <x v="0"/>
    <s v="Regular Transaction"/>
    <s v="OK"/>
    <s v="OK"/>
    <s v="OK"/>
    <s v="OK"/>
    <s v="OK"/>
    <s v="OK"/>
    <s v="OK"/>
    <s v="OK"/>
    <s v="OK"/>
    <s v="OK"/>
  </r>
  <r>
    <x v="1846"/>
    <x v="221"/>
    <x v="3"/>
    <x v="3"/>
    <x v="1"/>
    <s v="Books"/>
    <s v="S020"/>
    <x v="0"/>
    <x v="1"/>
    <n v="84"/>
    <x v="1808"/>
    <n v="2468844"/>
    <n v="258"/>
    <n v="174"/>
    <s v="E006"/>
    <m/>
    <x v="1"/>
    <x v="1"/>
    <s v="Regular Transaction"/>
    <s v="OK"/>
    <s v="OK"/>
    <s v="OK"/>
    <s v="OK"/>
    <s v="OK"/>
    <s v="OK"/>
    <s v="OK"/>
    <s v="OK"/>
    <s v="OK"/>
    <s v="OK"/>
  </r>
  <r>
    <x v="1847"/>
    <x v="431"/>
    <x v="0"/>
    <x v="0"/>
    <x v="0"/>
    <s v="Accessories"/>
    <s v="S002"/>
    <x v="2"/>
    <x v="2"/>
    <n v="57"/>
    <x v="1809"/>
    <n v="1395645"/>
    <n v="171"/>
    <n v="228"/>
    <s v="E001"/>
    <m/>
    <x v="3"/>
    <x v="0"/>
    <s v="Regular Transaction"/>
    <s v="OK"/>
    <s v="OK"/>
    <s v="OK"/>
    <s v="OK"/>
    <s v="OK"/>
    <s v="OK"/>
    <s v="OK"/>
    <s v="OK"/>
    <s v="OK"/>
    <s v="OK"/>
  </r>
  <r>
    <x v="1848"/>
    <x v="186"/>
    <x v="8"/>
    <x v="8"/>
    <x v="2"/>
    <s v="Chairs"/>
    <s v="S004"/>
    <x v="3"/>
    <x v="3"/>
    <n v="83"/>
    <x v="1810"/>
    <n v="3416695"/>
    <n v="174"/>
    <n v="91"/>
    <s v="E010"/>
    <s v="C0415"/>
    <x v="2"/>
    <x v="2"/>
    <s v="Regular Transaction"/>
    <s v="OK"/>
    <s v="OK"/>
    <s v="OK"/>
    <s v="OK"/>
    <s v="OK"/>
    <s v="OK"/>
    <s v="OK"/>
    <s v="OK"/>
    <s v="OK"/>
    <s v="OK"/>
  </r>
  <r>
    <x v="1849"/>
    <x v="688"/>
    <x v="8"/>
    <x v="8"/>
    <x v="2"/>
    <s v="Chairs"/>
    <s v="S007"/>
    <x v="4"/>
    <x v="3"/>
    <n v="74"/>
    <x v="1811"/>
    <n v="3199464"/>
    <n v="95"/>
    <n v="21"/>
    <s v="E011"/>
    <s v="C0164"/>
    <x v="1"/>
    <x v="2"/>
    <s v="Regular Transaction"/>
    <s v="OK"/>
    <s v="OK"/>
    <s v="OK"/>
    <s v="OK"/>
    <s v="OK"/>
    <s v="OK"/>
    <s v="OK"/>
    <s v="OK"/>
    <s v="OK"/>
    <s v="OK"/>
  </r>
  <r>
    <x v="1850"/>
    <x v="212"/>
    <x v="7"/>
    <x v="7"/>
    <x v="0"/>
    <s v="Printers"/>
    <s v="S009"/>
    <x v="0"/>
    <x v="0"/>
    <n v="63"/>
    <x v="1812"/>
    <n v="2545641"/>
    <n v="445"/>
    <n v="508"/>
    <s v="E007"/>
    <m/>
    <x v="0"/>
    <x v="1"/>
    <s v="Regular Transaction"/>
    <s v="OK"/>
    <s v="OK"/>
    <s v="OK"/>
    <s v="OK"/>
    <s v="OK"/>
    <s v="OK"/>
    <s v="OK"/>
    <s v="OK"/>
    <s v="OK"/>
    <s v="OK"/>
  </r>
  <r>
    <x v="1851"/>
    <x v="689"/>
    <x v="1"/>
    <x v="1"/>
    <x v="0"/>
    <s v="Computers"/>
    <s v="S012"/>
    <x v="2"/>
    <x v="2"/>
    <n v="89"/>
    <x v="1813"/>
    <n v="3648288"/>
    <n v="400"/>
    <n v="489"/>
    <s v="E015"/>
    <m/>
    <x v="3"/>
    <x v="1"/>
    <s v="Regular Transaction"/>
    <s v="OK"/>
    <s v="OK"/>
    <s v="OK"/>
    <s v="OK"/>
    <s v="OK"/>
    <s v="OK"/>
    <s v="OK"/>
    <s v="OK"/>
    <s v="OK"/>
    <s v="OK"/>
  </r>
  <r>
    <x v="1852"/>
    <x v="201"/>
    <x v="0"/>
    <x v="0"/>
    <x v="0"/>
    <s v="Accessories"/>
    <s v="S006"/>
    <x v="2"/>
    <x v="0"/>
    <n v="81"/>
    <x v="1814"/>
    <n v="2113209"/>
    <n v="398"/>
    <n v="479"/>
    <s v="E018"/>
    <m/>
    <x v="1"/>
    <x v="0"/>
    <s v="Regular Transaction"/>
    <s v="OK"/>
    <s v="OK"/>
    <s v="OK"/>
    <s v="OK"/>
    <s v="OK"/>
    <s v="OK"/>
    <s v="OK"/>
    <s v="OK"/>
    <s v="OK"/>
    <s v="OK"/>
  </r>
  <r>
    <x v="1853"/>
    <x v="626"/>
    <x v="3"/>
    <x v="3"/>
    <x v="1"/>
    <s v="Books"/>
    <s v="S017"/>
    <x v="1"/>
    <x v="2"/>
    <n v="73"/>
    <x v="1815"/>
    <n v="2602669"/>
    <n v="474"/>
    <n v="547"/>
    <s v="E011"/>
    <m/>
    <x v="3"/>
    <x v="0"/>
    <s v="Regular Transaction"/>
    <s v="OK"/>
    <s v="OK"/>
    <s v="OK"/>
    <s v="OK"/>
    <s v="OK"/>
    <s v="OK"/>
    <s v="OK"/>
    <s v="OK"/>
    <s v="OK"/>
    <s v="OK"/>
  </r>
  <r>
    <x v="1854"/>
    <x v="458"/>
    <x v="0"/>
    <x v="0"/>
    <x v="0"/>
    <s v="Accessories"/>
    <s v="S011"/>
    <x v="3"/>
    <x v="2"/>
    <n v="30"/>
    <x v="1816"/>
    <n v="741630"/>
    <n v="56"/>
    <n v="86"/>
    <s v="E005"/>
    <m/>
    <x v="0"/>
    <x v="1"/>
    <s v="Regular Transaction"/>
    <s v="OK"/>
    <s v="OK"/>
    <s v="OK"/>
    <s v="OK"/>
    <s v="OK"/>
    <s v="OK"/>
    <s v="OK"/>
    <s v="OK"/>
    <s v="OK"/>
    <s v="OK"/>
  </r>
  <r>
    <x v="1855"/>
    <x v="483"/>
    <x v="5"/>
    <x v="5"/>
    <x v="2"/>
    <s v="Desks"/>
    <s v="S016"/>
    <x v="3"/>
    <x v="0"/>
    <n v="57"/>
    <x v="1817"/>
    <n v="1740609"/>
    <n v="392"/>
    <n v="449"/>
    <s v="E014"/>
    <m/>
    <x v="2"/>
    <x v="2"/>
    <s v="Regular Transaction"/>
    <s v="OK"/>
    <s v="OK"/>
    <s v="OK"/>
    <s v="OK"/>
    <s v="OK"/>
    <s v="OK"/>
    <s v="OK"/>
    <s v="OK"/>
    <s v="OK"/>
    <s v="OK"/>
  </r>
  <r>
    <x v="1856"/>
    <x v="137"/>
    <x v="6"/>
    <x v="6"/>
    <x v="1"/>
    <s v="Files"/>
    <s v="S009"/>
    <x v="2"/>
    <x v="3"/>
    <n v="47"/>
    <x v="1818"/>
    <n v="1731621"/>
    <n v="343"/>
    <n v="296"/>
    <s v="E015"/>
    <s v="C0163"/>
    <x v="2"/>
    <x v="1"/>
    <s v="Regular Transaction"/>
    <s v="OK"/>
    <s v="OK"/>
    <s v="OK"/>
    <s v="OK"/>
    <s v="OK"/>
    <s v="OK"/>
    <s v="OK"/>
    <s v="OK"/>
    <s v="OK"/>
    <s v="OK"/>
  </r>
  <r>
    <x v="1857"/>
    <x v="4"/>
    <x v="2"/>
    <x v="2"/>
    <x v="0"/>
    <s v="Displays"/>
    <s v="S001"/>
    <x v="3"/>
    <x v="0"/>
    <n v="44"/>
    <x v="1819"/>
    <n v="1639616"/>
    <n v="113"/>
    <n v="157"/>
    <s v="E009"/>
    <m/>
    <x v="0"/>
    <x v="0"/>
    <s v="Regular Transaction"/>
    <s v="OK"/>
    <s v="OK"/>
    <s v="OK"/>
    <s v="OK"/>
    <s v="OK"/>
    <s v="OK"/>
    <s v="OK"/>
    <s v="OK"/>
    <s v="OK"/>
    <s v="OK"/>
  </r>
  <r>
    <x v="1858"/>
    <x v="44"/>
    <x v="4"/>
    <x v="4"/>
    <x v="1"/>
    <s v="Writing"/>
    <s v="S019"/>
    <x v="0"/>
    <x v="0"/>
    <n v="92"/>
    <x v="1820"/>
    <n v="3987464"/>
    <n v="102"/>
    <n v="194"/>
    <s v="E011"/>
    <m/>
    <x v="2"/>
    <x v="1"/>
    <s v="Regular Transaction"/>
    <s v="OK"/>
    <s v="OK"/>
    <s v="OK"/>
    <s v="OK"/>
    <s v="OK"/>
    <s v="OK"/>
    <s v="OK"/>
    <s v="OK"/>
    <s v="OK"/>
    <s v="OK"/>
  </r>
  <r>
    <x v="1859"/>
    <x v="630"/>
    <x v="9"/>
    <x v="9"/>
    <x v="0"/>
    <s v="Accessories"/>
    <s v="S001"/>
    <x v="0"/>
    <x v="0"/>
    <n v="79"/>
    <x v="1821"/>
    <n v="54352"/>
    <n v="251"/>
    <n v="330"/>
    <s v="E014"/>
    <m/>
    <x v="2"/>
    <x v="2"/>
    <s v="Regular Transaction"/>
    <s v="OK"/>
    <s v="OK"/>
    <s v="OK"/>
    <s v="OK"/>
    <s v="OK"/>
    <s v="OK"/>
    <s v="OK"/>
    <s v="OK"/>
    <s v="OK"/>
    <s v="OK"/>
  </r>
  <r>
    <x v="1860"/>
    <x v="690"/>
    <x v="1"/>
    <x v="1"/>
    <x v="0"/>
    <s v="Computers"/>
    <s v="S006"/>
    <x v="3"/>
    <x v="3"/>
    <n v="64"/>
    <x v="1822"/>
    <n v="1362304"/>
    <n v="218"/>
    <n v="154"/>
    <s v="E005"/>
    <s v="C0237"/>
    <x v="0"/>
    <x v="0"/>
    <s v="Regular Transaction"/>
    <s v="OK"/>
    <s v="OK"/>
    <s v="OK"/>
    <s v="OK"/>
    <s v="OK"/>
    <s v="OK"/>
    <s v="OK"/>
    <s v="OK"/>
    <s v="OK"/>
    <s v="OK"/>
  </r>
  <r>
    <x v="1861"/>
    <x v="687"/>
    <x v="9"/>
    <x v="9"/>
    <x v="0"/>
    <s v="Accessories"/>
    <s v="S020"/>
    <x v="1"/>
    <x v="3"/>
    <n v="99"/>
    <x v="1823"/>
    <n v="2429163"/>
    <n v="74"/>
    <n v="0"/>
    <s v="E008"/>
    <s v="C0207"/>
    <x v="0"/>
    <x v="0"/>
    <s v="Regular Transaction"/>
    <s v="OK"/>
    <s v="OK"/>
    <s v="OK"/>
    <s v="OK"/>
    <s v="OK"/>
    <s v="OK"/>
    <s v="OK"/>
    <s v="OK"/>
    <s v="OK"/>
    <s v="OK"/>
  </r>
  <r>
    <x v="1862"/>
    <x v="626"/>
    <x v="8"/>
    <x v="8"/>
    <x v="2"/>
    <s v="Chairs"/>
    <s v="S016"/>
    <x v="3"/>
    <x v="1"/>
    <n v="91"/>
    <x v="1824"/>
    <n v="4356352"/>
    <n v="157"/>
    <n v="248"/>
    <s v="E016"/>
    <m/>
    <x v="2"/>
    <x v="2"/>
    <s v="Regular Transaction"/>
    <s v="OK"/>
    <s v="OK"/>
    <s v="OK"/>
    <s v="OK"/>
    <s v="OK"/>
    <s v="OK"/>
    <s v="OK"/>
    <s v="OK"/>
    <s v="OK"/>
    <s v="OK"/>
  </r>
  <r>
    <x v="1863"/>
    <x v="429"/>
    <x v="0"/>
    <x v="0"/>
    <x v="0"/>
    <s v="Accessories"/>
    <s v="S002"/>
    <x v="1"/>
    <x v="0"/>
    <n v="41"/>
    <x v="1825"/>
    <n v="2017405"/>
    <n v="370"/>
    <n v="411"/>
    <s v="E020"/>
    <m/>
    <x v="3"/>
    <x v="2"/>
    <s v="Regular Transaction"/>
    <s v="OK"/>
    <s v="OK"/>
    <s v="OK"/>
    <s v="OK"/>
    <s v="OK"/>
    <s v="OK"/>
    <s v="OK"/>
    <s v="OK"/>
    <s v="OK"/>
    <s v="OK"/>
  </r>
  <r>
    <x v="1864"/>
    <x v="401"/>
    <x v="1"/>
    <x v="1"/>
    <x v="0"/>
    <s v="Computers"/>
    <s v="S018"/>
    <x v="1"/>
    <x v="0"/>
    <n v="6"/>
    <x v="1826"/>
    <n v="25476"/>
    <n v="295"/>
    <n v="301"/>
    <s v="E015"/>
    <m/>
    <x v="1"/>
    <x v="0"/>
    <s v="Regular Transaction"/>
    <s v="OK"/>
    <s v="OK"/>
    <s v="OK"/>
    <s v="OK"/>
    <s v="OK"/>
    <s v="OK"/>
    <s v="OK"/>
    <s v="OK"/>
    <s v="OK"/>
    <s v="OK"/>
  </r>
  <r>
    <x v="1865"/>
    <x v="572"/>
    <x v="5"/>
    <x v="5"/>
    <x v="2"/>
    <s v="Desks"/>
    <s v="S001"/>
    <x v="1"/>
    <x v="1"/>
    <n v="67"/>
    <x v="1827"/>
    <n v="2844954"/>
    <n v="341"/>
    <n v="408"/>
    <s v="E014"/>
    <m/>
    <x v="2"/>
    <x v="0"/>
    <s v="Regular Transaction"/>
    <s v="OK"/>
    <s v="OK"/>
    <s v="OK"/>
    <s v="OK"/>
    <s v="OK"/>
    <s v="OK"/>
    <s v="OK"/>
    <s v="OK"/>
    <s v="OK"/>
    <s v="OK"/>
  </r>
  <r>
    <x v="1866"/>
    <x v="255"/>
    <x v="9"/>
    <x v="9"/>
    <x v="0"/>
    <s v="Accessories"/>
    <s v="S007"/>
    <x v="1"/>
    <x v="2"/>
    <n v="5"/>
    <x v="1828"/>
    <n v="178630"/>
    <n v="98"/>
    <n v="103"/>
    <s v="E013"/>
    <m/>
    <x v="1"/>
    <x v="0"/>
    <s v="Regular Transaction"/>
    <s v="OK"/>
    <s v="OK"/>
    <s v="OK"/>
    <s v="OK"/>
    <s v="OK"/>
    <s v="OK"/>
    <s v="OK"/>
    <s v="OK"/>
    <s v="OK"/>
    <s v="OK"/>
  </r>
  <r>
    <x v="1867"/>
    <x v="219"/>
    <x v="2"/>
    <x v="2"/>
    <x v="0"/>
    <s v="Displays"/>
    <s v="S013"/>
    <x v="1"/>
    <x v="2"/>
    <n v="37"/>
    <x v="1829"/>
    <n v="198320"/>
    <n v="73"/>
    <n v="110"/>
    <s v="E008"/>
    <m/>
    <x v="3"/>
    <x v="2"/>
    <s v="Regular Transaction"/>
    <s v="OK"/>
    <s v="OK"/>
    <s v="OK"/>
    <s v="OK"/>
    <s v="OK"/>
    <s v="OK"/>
    <s v="OK"/>
    <s v="OK"/>
    <s v="OK"/>
    <s v="OK"/>
  </r>
  <r>
    <x v="1868"/>
    <x v="191"/>
    <x v="8"/>
    <x v="8"/>
    <x v="2"/>
    <s v="Chairs"/>
    <s v="S012"/>
    <x v="2"/>
    <x v="2"/>
    <n v="90"/>
    <x v="1830"/>
    <n v="2081250"/>
    <n v="420"/>
    <n v="510"/>
    <s v="E019"/>
    <m/>
    <x v="2"/>
    <x v="0"/>
    <s v="Regular Transaction"/>
    <s v="OK"/>
    <s v="OK"/>
    <s v="OK"/>
    <s v="OK"/>
    <s v="OK"/>
    <s v="OK"/>
    <s v="OK"/>
    <s v="OK"/>
    <s v="OK"/>
    <s v="OK"/>
  </r>
  <r>
    <x v="1869"/>
    <x v="348"/>
    <x v="0"/>
    <x v="0"/>
    <x v="0"/>
    <s v="Accessories"/>
    <s v="S017"/>
    <x v="1"/>
    <x v="1"/>
    <n v="75"/>
    <x v="1831"/>
    <n v="3218550"/>
    <n v="431"/>
    <n v="356"/>
    <s v="E005"/>
    <m/>
    <x v="1"/>
    <x v="2"/>
    <s v="Regular Transaction"/>
    <s v="OK"/>
    <s v="OK"/>
    <s v="OK"/>
    <s v="OK"/>
    <s v="OK"/>
    <s v="OK"/>
    <s v="OK"/>
    <s v="OK"/>
    <s v="OK"/>
    <s v="OK"/>
  </r>
  <r>
    <x v="1870"/>
    <x v="657"/>
    <x v="3"/>
    <x v="3"/>
    <x v="1"/>
    <s v="Books"/>
    <s v="S012"/>
    <x v="3"/>
    <x v="2"/>
    <n v="78"/>
    <x v="1832"/>
    <n v="1191840"/>
    <n v="451"/>
    <n v="529"/>
    <s v="E012"/>
    <m/>
    <x v="1"/>
    <x v="2"/>
    <s v="Regular Transaction"/>
    <s v="OK"/>
    <s v="OK"/>
    <s v="OK"/>
    <s v="OK"/>
    <s v="OK"/>
    <s v="OK"/>
    <s v="OK"/>
    <s v="OK"/>
    <s v="OK"/>
    <s v="OK"/>
  </r>
  <r>
    <x v="1871"/>
    <x v="654"/>
    <x v="8"/>
    <x v="8"/>
    <x v="2"/>
    <s v="Chairs"/>
    <s v="S019"/>
    <x v="2"/>
    <x v="1"/>
    <n v="35"/>
    <x v="1833"/>
    <n v="1032255"/>
    <n v="223"/>
    <n v="188"/>
    <s v="E007"/>
    <m/>
    <x v="2"/>
    <x v="2"/>
    <s v="Regular Transaction"/>
    <s v="OK"/>
    <s v="OK"/>
    <s v="OK"/>
    <s v="OK"/>
    <s v="OK"/>
    <s v="OK"/>
    <s v="OK"/>
    <s v="OK"/>
    <s v="OK"/>
    <s v="OK"/>
  </r>
  <r>
    <x v="1872"/>
    <x v="366"/>
    <x v="5"/>
    <x v="5"/>
    <x v="2"/>
    <s v="Desks"/>
    <s v="S010"/>
    <x v="4"/>
    <x v="3"/>
    <n v="27"/>
    <x v="1834"/>
    <n v="930501"/>
    <n v="361"/>
    <n v="334"/>
    <s v="E018"/>
    <s v="C0175"/>
    <x v="3"/>
    <x v="1"/>
    <s v="Regular Transaction"/>
    <s v="OK"/>
    <s v="OK"/>
    <s v="OK"/>
    <s v="OK"/>
    <s v="OK"/>
    <s v="OK"/>
    <s v="OK"/>
    <s v="OK"/>
    <s v="OK"/>
    <s v="OK"/>
  </r>
  <r>
    <x v="1873"/>
    <x v="562"/>
    <x v="1"/>
    <x v="1"/>
    <x v="0"/>
    <s v="Computers"/>
    <s v="S006"/>
    <x v="2"/>
    <x v="1"/>
    <n v="37"/>
    <x v="1835"/>
    <n v="1527175"/>
    <n v="393"/>
    <n v="430"/>
    <s v="E018"/>
    <m/>
    <x v="2"/>
    <x v="2"/>
    <s v="Regular Transaction"/>
    <s v="OK"/>
    <s v="OK"/>
    <s v="OK"/>
    <s v="OK"/>
    <s v="OK"/>
    <s v="OK"/>
    <s v="OK"/>
    <s v="OK"/>
    <s v="OK"/>
    <s v="OK"/>
  </r>
  <r>
    <x v="1874"/>
    <x v="216"/>
    <x v="9"/>
    <x v="9"/>
    <x v="0"/>
    <s v="Accessories"/>
    <s v="S005"/>
    <x v="0"/>
    <x v="2"/>
    <n v="18"/>
    <x v="1836"/>
    <n v="477072"/>
    <n v="282"/>
    <n v="300"/>
    <s v="E011"/>
    <m/>
    <x v="1"/>
    <x v="2"/>
    <s v="Regular Transaction"/>
    <s v="OK"/>
    <s v="OK"/>
    <s v="OK"/>
    <s v="OK"/>
    <s v="OK"/>
    <s v="OK"/>
    <s v="OK"/>
    <s v="OK"/>
    <s v="OK"/>
    <s v="OK"/>
  </r>
  <r>
    <x v="1875"/>
    <x v="571"/>
    <x v="6"/>
    <x v="6"/>
    <x v="1"/>
    <s v="Files"/>
    <s v="S009"/>
    <x v="1"/>
    <x v="2"/>
    <n v="38"/>
    <x v="1837"/>
    <n v="1739602"/>
    <n v="342"/>
    <n v="380"/>
    <s v="E015"/>
    <m/>
    <x v="3"/>
    <x v="1"/>
    <s v="Regular Transaction"/>
    <s v="OK"/>
    <s v="OK"/>
    <s v="OK"/>
    <s v="OK"/>
    <s v="OK"/>
    <s v="OK"/>
    <s v="OK"/>
    <s v="OK"/>
    <s v="OK"/>
    <s v="OK"/>
  </r>
  <r>
    <x v="1876"/>
    <x v="101"/>
    <x v="9"/>
    <x v="9"/>
    <x v="0"/>
    <s v="Accessories"/>
    <s v="S018"/>
    <x v="4"/>
    <x v="1"/>
    <n v="60"/>
    <x v="1838"/>
    <n v="1965540"/>
    <n v="86"/>
    <n v="146"/>
    <s v="E014"/>
    <m/>
    <x v="1"/>
    <x v="0"/>
    <s v="Regular Transaction"/>
    <s v="OK"/>
    <s v="OK"/>
    <s v="OK"/>
    <s v="OK"/>
    <s v="OK"/>
    <s v="OK"/>
    <s v="OK"/>
    <s v="OK"/>
    <s v="OK"/>
    <s v="OK"/>
  </r>
  <r>
    <x v="1877"/>
    <x v="691"/>
    <x v="7"/>
    <x v="7"/>
    <x v="0"/>
    <s v="Printers"/>
    <s v="S019"/>
    <x v="4"/>
    <x v="1"/>
    <n v="91"/>
    <x v="1839"/>
    <n v="243061"/>
    <n v="473"/>
    <n v="382"/>
    <s v="E013"/>
    <m/>
    <x v="3"/>
    <x v="1"/>
    <s v="Regular Transaction"/>
    <s v="OK"/>
    <s v="OK"/>
    <s v="OK"/>
    <s v="OK"/>
    <s v="OK"/>
    <s v="OK"/>
    <s v="OK"/>
    <s v="OK"/>
    <s v="OK"/>
    <s v="OK"/>
  </r>
  <r>
    <x v="1878"/>
    <x v="692"/>
    <x v="1"/>
    <x v="1"/>
    <x v="0"/>
    <s v="Computers"/>
    <s v="S015"/>
    <x v="0"/>
    <x v="3"/>
    <n v="94"/>
    <x v="1840"/>
    <n v="3057256"/>
    <n v="223"/>
    <n v="129"/>
    <s v="E011"/>
    <s v="C0178"/>
    <x v="1"/>
    <x v="2"/>
    <s v="Regular Transaction"/>
    <s v="OK"/>
    <s v="OK"/>
    <s v="OK"/>
    <s v="OK"/>
    <s v="OK"/>
    <s v="OK"/>
    <s v="OK"/>
    <s v="OK"/>
    <s v="OK"/>
    <s v="OK"/>
  </r>
  <r>
    <x v="1879"/>
    <x v="571"/>
    <x v="5"/>
    <x v="5"/>
    <x v="2"/>
    <s v="Desks"/>
    <s v="S006"/>
    <x v="0"/>
    <x v="1"/>
    <n v="97"/>
    <x v="1841"/>
    <n v="3702684"/>
    <n v="118"/>
    <n v="21"/>
    <s v="E008"/>
    <m/>
    <x v="1"/>
    <x v="1"/>
    <s v="Regular Transaction"/>
    <s v="OK"/>
    <s v="OK"/>
    <s v="OK"/>
    <s v="OK"/>
    <s v="OK"/>
    <s v="OK"/>
    <s v="OK"/>
    <s v="OK"/>
    <s v="OK"/>
    <s v="OK"/>
  </r>
  <r>
    <x v="1880"/>
    <x v="26"/>
    <x v="7"/>
    <x v="7"/>
    <x v="0"/>
    <s v="Printers"/>
    <s v="S005"/>
    <x v="2"/>
    <x v="2"/>
    <n v="59"/>
    <x v="1842"/>
    <n v="1207199"/>
    <n v="366"/>
    <n v="425"/>
    <s v="E019"/>
    <m/>
    <x v="1"/>
    <x v="1"/>
    <s v="Regular Transaction"/>
    <s v="OK"/>
    <s v="OK"/>
    <s v="OK"/>
    <s v="OK"/>
    <s v="OK"/>
    <s v="OK"/>
    <s v="OK"/>
    <s v="OK"/>
    <s v="OK"/>
    <s v="OK"/>
  </r>
  <r>
    <x v="1881"/>
    <x v="68"/>
    <x v="3"/>
    <x v="3"/>
    <x v="1"/>
    <s v="Books"/>
    <s v="S013"/>
    <x v="2"/>
    <x v="3"/>
    <n v="89"/>
    <x v="1843"/>
    <n v="3537394"/>
    <n v="220"/>
    <n v="131"/>
    <s v="E007"/>
    <s v="C0398"/>
    <x v="0"/>
    <x v="2"/>
    <s v="Regular Transaction"/>
    <s v="OK"/>
    <s v="OK"/>
    <s v="OK"/>
    <s v="OK"/>
    <s v="OK"/>
    <s v="OK"/>
    <s v="OK"/>
    <s v="OK"/>
    <s v="OK"/>
    <s v="OK"/>
  </r>
  <r>
    <x v="1882"/>
    <x v="210"/>
    <x v="9"/>
    <x v="9"/>
    <x v="0"/>
    <s v="Accessories"/>
    <s v="S016"/>
    <x v="1"/>
    <x v="0"/>
    <n v="59"/>
    <x v="1844"/>
    <n v="389872"/>
    <n v="320"/>
    <n v="379"/>
    <s v="E012"/>
    <m/>
    <x v="2"/>
    <x v="1"/>
    <s v="Regular Transaction"/>
    <s v="OK"/>
    <s v="OK"/>
    <s v="OK"/>
    <s v="OK"/>
    <s v="OK"/>
    <s v="OK"/>
    <s v="OK"/>
    <s v="OK"/>
    <s v="OK"/>
    <s v="OK"/>
  </r>
  <r>
    <x v="1883"/>
    <x v="18"/>
    <x v="9"/>
    <x v="9"/>
    <x v="0"/>
    <s v="Accessories"/>
    <s v="S004"/>
    <x v="1"/>
    <x v="3"/>
    <n v="60"/>
    <x v="1845"/>
    <n v="1135920"/>
    <n v="426"/>
    <n v="366"/>
    <s v="E017"/>
    <s v="C0188"/>
    <x v="1"/>
    <x v="1"/>
    <s v="Regular Transaction"/>
    <s v="OK"/>
    <s v="OK"/>
    <s v="OK"/>
    <s v="OK"/>
    <s v="OK"/>
    <s v="OK"/>
    <s v="OK"/>
    <s v="OK"/>
    <s v="OK"/>
    <s v="OK"/>
  </r>
  <r>
    <x v="1884"/>
    <x v="142"/>
    <x v="2"/>
    <x v="2"/>
    <x v="0"/>
    <s v="Displays"/>
    <s v="S004"/>
    <x v="2"/>
    <x v="1"/>
    <n v="60"/>
    <x v="64"/>
    <n v="695580"/>
    <n v="71"/>
    <n v="131"/>
    <s v="E010"/>
    <m/>
    <x v="3"/>
    <x v="1"/>
    <s v="Regular Transaction"/>
    <s v="OK"/>
    <s v="OK"/>
    <s v="OK"/>
    <s v="OK"/>
    <s v="OK"/>
    <s v="OK"/>
    <s v="OK"/>
    <s v="OK"/>
    <s v="OK"/>
    <s v="OK"/>
  </r>
  <r>
    <x v="1885"/>
    <x v="107"/>
    <x v="4"/>
    <x v="4"/>
    <x v="1"/>
    <s v="Writing"/>
    <s v="S012"/>
    <x v="2"/>
    <x v="2"/>
    <n v="8"/>
    <x v="1846"/>
    <n v="22896"/>
    <n v="276"/>
    <n v="284"/>
    <s v="E007"/>
    <m/>
    <x v="2"/>
    <x v="0"/>
    <s v="Regular Transaction"/>
    <s v="OK"/>
    <s v="OK"/>
    <s v="OK"/>
    <s v="OK"/>
    <s v="OK"/>
    <s v="OK"/>
    <s v="OK"/>
    <s v="OK"/>
    <s v="OK"/>
    <s v="OK"/>
  </r>
  <r>
    <x v="1886"/>
    <x v="409"/>
    <x v="8"/>
    <x v="8"/>
    <x v="2"/>
    <s v="Chairs"/>
    <s v="S017"/>
    <x v="1"/>
    <x v="2"/>
    <n v="9"/>
    <x v="1847"/>
    <n v="397845"/>
    <n v="349"/>
    <n v="358"/>
    <s v="E009"/>
    <m/>
    <x v="0"/>
    <x v="0"/>
    <s v="Regular Transaction"/>
    <s v="OK"/>
    <s v="OK"/>
    <s v="OK"/>
    <s v="OK"/>
    <s v="OK"/>
    <s v="OK"/>
    <s v="OK"/>
    <s v="OK"/>
    <s v="OK"/>
    <s v="OK"/>
  </r>
  <r>
    <x v="1887"/>
    <x v="590"/>
    <x v="7"/>
    <x v="7"/>
    <x v="0"/>
    <s v="Printers"/>
    <s v="S013"/>
    <x v="4"/>
    <x v="3"/>
    <n v="97"/>
    <x v="1848"/>
    <n v="3659131"/>
    <n v="149"/>
    <n v="52"/>
    <s v="E001"/>
    <s v="C0385"/>
    <x v="0"/>
    <x v="0"/>
    <s v="Regular Transaction"/>
    <s v="OK"/>
    <s v="OK"/>
    <s v="OK"/>
    <s v="OK"/>
    <s v="OK"/>
    <s v="OK"/>
    <s v="OK"/>
    <s v="OK"/>
    <s v="OK"/>
    <s v="OK"/>
  </r>
  <r>
    <x v="1888"/>
    <x v="15"/>
    <x v="0"/>
    <x v="0"/>
    <x v="0"/>
    <s v="Accessories"/>
    <s v="S007"/>
    <x v="0"/>
    <x v="2"/>
    <n v="47"/>
    <x v="1849"/>
    <n v="1358535"/>
    <n v="198"/>
    <n v="245"/>
    <s v="E004"/>
    <m/>
    <x v="1"/>
    <x v="0"/>
    <s v="Regular Transaction"/>
    <s v="OK"/>
    <s v="OK"/>
    <s v="OK"/>
    <s v="OK"/>
    <s v="OK"/>
    <s v="OK"/>
    <s v="OK"/>
    <s v="OK"/>
    <s v="OK"/>
    <s v="OK"/>
  </r>
  <r>
    <x v="1889"/>
    <x v="165"/>
    <x v="6"/>
    <x v="6"/>
    <x v="1"/>
    <s v="Files"/>
    <s v="S018"/>
    <x v="1"/>
    <x v="2"/>
    <n v="72"/>
    <x v="1850"/>
    <n v="1862784"/>
    <n v="60"/>
    <n v="132"/>
    <s v="E002"/>
    <m/>
    <x v="0"/>
    <x v="2"/>
    <s v="Regular Transaction"/>
    <s v="OK"/>
    <s v="OK"/>
    <s v="OK"/>
    <s v="OK"/>
    <s v="OK"/>
    <s v="OK"/>
    <s v="OK"/>
    <s v="OK"/>
    <s v="OK"/>
    <s v="OK"/>
  </r>
  <r>
    <x v="1890"/>
    <x v="138"/>
    <x v="1"/>
    <x v="1"/>
    <x v="0"/>
    <s v="Computers"/>
    <s v="S003"/>
    <x v="2"/>
    <x v="3"/>
    <n v="53"/>
    <x v="13"/>
    <n v="372219"/>
    <n v="338"/>
    <n v="285"/>
    <s v="E002"/>
    <s v="C0429"/>
    <x v="3"/>
    <x v="1"/>
    <s v="Regular Transaction"/>
    <s v="OK"/>
    <s v="OK"/>
    <s v="OK"/>
    <s v="OK"/>
    <s v="OK"/>
    <s v="OK"/>
    <s v="OK"/>
    <s v="OK"/>
    <s v="OK"/>
    <s v="OK"/>
  </r>
  <r>
    <x v="1891"/>
    <x v="174"/>
    <x v="9"/>
    <x v="9"/>
    <x v="0"/>
    <s v="Accessories"/>
    <s v="S018"/>
    <x v="0"/>
    <x v="1"/>
    <n v="49"/>
    <x v="1851"/>
    <n v="871563"/>
    <n v="217"/>
    <n v="168"/>
    <s v="E012"/>
    <m/>
    <x v="1"/>
    <x v="2"/>
    <s v="Regular Transaction"/>
    <s v="OK"/>
    <s v="OK"/>
    <s v="OK"/>
    <s v="OK"/>
    <s v="OK"/>
    <s v="OK"/>
    <s v="OK"/>
    <s v="OK"/>
    <s v="OK"/>
    <s v="OK"/>
  </r>
  <r>
    <x v="1892"/>
    <x v="311"/>
    <x v="1"/>
    <x v="1"/>
    <x v="0"/>
    <s v="Computers"/>
    <s v="S009"/>
    <x v="0"/>
    <x v="3"/>
    <n v="97"/>
    <x v="1852"/>
    <n v="3321571"/>
    <n v="316"/>
    <n v="219"/>
    <s v="E011"/>
    <s v="C0418"/>
    <x v="0"/>
    <x v="1"/>
    <s v="Regular Transaction"/>
    <s v="OK"/>
    <s v="OK"/>
    <s v="OK"/>
    <s v="OK"/>
    <s v="OK"/>
    <s v="OK"/>
    <s v="OK"/>
    <s v="OK"/>
    <s v="OK"/>
    <s v="OK"/>
  </r>
  <r>
    <x v="1893"/>
    <x v="459"/>
    <x v="2"/>
    <x v="2"/>
    <x v="0"/>
    <s v="Displays"/>
    <s v="S012"/>
    <x v="1"/>
    <x v="3"/>
    <n v="70"/>
    <x v="1853"/>
    <n v="324170"/>
    <n v="99"/>
    <n v="29"/>
    <s v="E017"/>
    <s v="C0195"/>
    <x v="3"/>
    <x v="0"/>
    <s v="Regular Transaction"/>
    <s v="OK"/>
    <s v="OK"/>
    <s v="OK"/>
    <s v="OK"/>
    <s v="OK"/>
    <s v="OK"/>
    <s v="OK"/>
    <s v="OK"/>
    <s v="OK"/>
    <s v="OK"/>
  </r>
  <r>
    <x v="1894"/>
    <x v="387"/>
    <x v="0"/>
    <x v="0"/>
    <x v="0"/>
    <s v="Accessories"/>
    <s v="S008"/>
    <x v="2"/>
    <x v="0"/>
    <n v="13"/>
    <x v="1854"/>
    <n v="366548"/>
    <n v="235"/>
    <n v="248"/>
    <s v="E002"/>
    <m/>
    <x v="1"/>
    <x v="0"/>
    <s v="Regular Transaction"/>
    <s v="OK"/>
    <s v="OK"/>
    <s v="OK"/>
    <s v="OK"/>
    <s v="OK"/>
    <s v="OK"/>
    <s v="OK"/>
    <s v="OK"/>
    <s v="OK"/>
    <s v="OK"/>
  </r>
  <r>
    <x v="1895"/>
    <x v="75"/>
    <x v="7"/>
    <x v="7"/>
    <x v="0"/>
    <s v="Printers"/>
    <s v="S001"/>
    <x v="2"/>
    <x v="2"/>
    <n v="60"/>
    <x v="1855"/>
    <n v="2072160"/>
    <n v="95"/>
    <n v="155"/>
    <s v="E007"/>
    <m/>
    <x v="3"/>
    <x v="1"/>
    <s v="Regular Transaction"/>
    <s v="OK"/>
    <s v="OK"/>
    <s v="OK"/>
    <s v="OK"/>
    <s v="OK"/>
    <s v="OK"/>
    <s v="OK"/>
    <s v="OK"/>
    <s v="OK"/>
    <s v="OK"/>
  </r>
  <r>
    <x v="1896"/>
    <x v="330"/>
    <x v="0"/>
    <x v="0"/>
    <x v="0"/>
    <s v="Accessories"/>
    <s v="S004"/>
    <x v="1"/>
    <x v="1"/>
    <n v="76"/>
    <x v="1856"/>
    <n v="3673232"/>
    <n v="366"/>
    <n v="442"/>
    <s v="E009"/>
    <m/>
    <x v="0"/>
    <x v="1"/>
    <s v="Regular Transaction"/>
    <s v="OK"/>
    <s v="OK"/>
    <s v="OK"/>
    <s v="OK"/>
    <s v="OK"/>
    <s v="OK"/>
    <s v="OK"/>
    <s v="OK"/>
    <s v="OK"/>
    <s v="OK"/>
  </r>
  <r>
    <x v="1897"/>
    <x v="58"/>
    <x v="4"/>
    <x v="4"/>
    <x v="1"/>
    <s v="Writing"/>
    <s v="S004"/>
    <x v="0"/>
    <x v="1"/>
    <n v="90"/>
    <x v="1857"/>
    <n v="3434580"/>
    <n v="114"/>
    <n v="24"/>
    <s v="E007"/>
    <m/>
    <x v="3"/>
    <x v="0"/>
    <s v="Regular Transaction"/>
    <s v="OK"/>
    <s v="OK"/>
    <s v="OK"/>
    <s v="OK"/>
    <s v="OK"/>
    <s v="OK"/>
    <s v="OK"/>
    <s v="OK"/>
    <s v="OK"/>
    <s v="OK"/>
  </r>
  <r>
    <x v="1898"/>
    <x v="99"/>
    <x v="6"/>
    <x v="6"/>
    <x v="1"/>
    <s v="Files"/>
    <s v="S017"/>
    <x v="2"/>
    <x v="2"/>
    <n v="7"/>
    <x v="1858"/>
    <n v="144011"/>
    <n v="379"/>
    <n v="386"/>
    <s v="E019"/>
    <m/>
    <x v="1"/>
    <x v="0"/>
    <s v="Regular Transaction"/>
    <s v="OK"/>
    <s v="OK"/>
    <s v="OK"/>
    <s v="OK"/>
    <s v="OK"/>
    <s v="OK"/>
    <s v="OK"/>
    <s v="OK"/>
    <s v="OK"/>
    <s v="OK"/>
  </r>
  <r>
    <x v="1899"/>
    <x v="345"/>
    <x v="6"/>
    <x v="6"/>
    <x v="1"/>
    <s v="Files"/>
    <s v="S001"/>
    <x v="1"/>
    <x v="1"/>
    <n v="5"/>
    <x v="1859"/>
    <n v="83725"/>
    <n v="470"/>
    <n v="475"/>
    <s v="E015"/>
    <m/>
    <x v="3"/>
    <x v="1"/>
    <s v="Regular Transaction"/>
    <s v="OK"/>
    <s v="OK"/>
    <s v="OK"/>
    <s v="OK"/>
    <s v="OK"/>
    <s v="OK"/>
    <s v="OK"/>
    <s v="OK"/>
    <s v="OK"/>
    <s v="OK"/>
  </r>
  <r>
    <x v="1900"/>
    <x v="510"/>
    <x v="8"/>
    <x v="8"/>
    <x v="2"/>
    <s v="Chairs"/>
    <s v="S011"/>
    <x v="0"/>
    <x v="0"/>
    <n v="30"/>
    <x v="1860"/>
    <n v="489630"/>
    <n v="237"/>
    <n v="267"/>
    <s v="E002"/>
    <m/>
    <x v="1"/>
    <x v="1"/>
    <s v="Regular Transaction"/>
    <s v="OK"/>
    <s v="OK"/>
    <s v="OK"/>
    <s v="OK"/>
    <s v="OK"/>
    <s v="OK"/>
    <s v="OK"/>
    <s v="OK"/>
    <s v="OK"/>
    <s v="OK"/>
  </r>
  <r>
    <x v="1901"/>
    <x v="30"/>
    <x v="2"/>
    <x v="2"/>
    <x v="0"/>
    <s v="Displays"/>
    <s v="S005"/>
    <x v="3"/>
    <x v="1"/>
    <n v="21"/>
    <x v="1861"/>
    <n v="516201"/>
    <n v="231"/>
    <n v="210"/>
    <s v="E009"/>
    <m/>
    <x v="3"/>
    <x v="1"/>
    <s v="Regular Transaction"/>
    <s v="OK"/>
    <s v="OK"/>
    <s v="OK"/>
    <s v="OK"/>
    <s v="OK"/>
    <s v="OK"/>
    <s v="OK"/>
    <s v="OK"/>
    <s v="OK"/>
    <s v="OK"/>
  </r>
  <r>
    <x v="1902"/>
    <x v="693"/>
    <x v="6"/>
    <x v="6"/>
    <x v="1"/>
    <s v="Files"/>
    <s v="S013"/>
    <x v="2"/>
    <x v="3"/>
    <n v="40"/>
    <x v="1862"/>
    <n v="479600"/>
    <n v="286"/>
    <n v="246"/>
    <s v="E006"/>
    <s v="C0317"/>
    <x v="0"/>
    <x v="2"/>
    <s v="Regular Transaction"/>
    <s v="OK"/>
    <s v="OK"/>
    <s v="OK"/>
    <s v="OK"/>
    <s v="OK"/>
    <s v="OK"/>
    <s v="OK"/>
    <s v="OK"/>
    <s v="OK"/>
    <s v="OK"/>
  </r>
  <r>
    <x v="1903"/>
    <x v="536"/>
    <x v="1"/>
    <x v="1"/>
    <x v="0"/>
    <s v="Computers"/>
    <s v="S017"/>
    <x v="1"/>
    <x v="3"/>
    <n v="17"/>
    <x v="1863"/>
    <n v="182954"/>
    <n v="262"/>
    <n v="245"/>
    <s v="E018"/>
    <s v="C0301"/>
    <x v="1"/>
    <x v="0"/>
    <s v="Regular Transaction"/>
    <s v="OK"/>
    <s v="OK"/>
    <s v="OK"/>
    <s v="OK"/>
    <s v="OK"/>
    <s v="OK"/>
    <s v="OK"/>
    <s v="OK"/>
    <s v="OK"/>
    <s v="OK"/>
  </r>
  <r>
    <x v="1904"/>
    <x v="473"/>
    <x v="7"/>
    <x v="7"/>
    <x v="0"/>
    <s v="Printers"/>
    <s v="S005"/>
    <x v="1"/>
    <x v="3"/>
    <n v="69"/>
    <x v="1864"/>
    <n v="96807"/>
    <n v="290"/>
    <n v="221"/>
    <s v="E017"/>
    <s v="C0213"/>
    <x v="0"/>
    <x v="2"/>
    <s v="Regular Transaction"/>
    <s v="OK"/>
    <s v="OK"/>
    <s v="OK"/>
    <s v="OK"/>
    <s v="OK"/>
    <s v="OK"/>
    <s v="OK"/>
    <s v="OK"/>
    <s v="OK"/>
    <s v="OK"/>
  </r>
  <r>
    <x v="1905"/>
    <x v="442"/>
    <x v="5"/>
    <x v="5"/>
    <x v="2"/>
    <s v="Desks"/>
    <s v="S007"/>
    <x v="2"/>
    <x v="0"/>
    <n v="43"/>
    <x v="1865"/>
    <n v="2008186"/>
    <n v="310"/>
    <n v="353"/>
    <s v="E002"/>
    <m/>
    <x v="3"/>
    <x v="2"/>
    <s v="Regular Transaction"/>
    <s v="OK"/>
    <s v="OK"/>
    <s v="OK"/>
    <s v="OK"/>
    <s v="OK"/>
    <s v="OK"/>
    <s v="OK"/>
    <s v="OK"/>
    <s v="OK"/>
    <s v="OK"/>
  </r>
  <r>
    <x v="1906"/>
    <x v="684"/>
    <x v="9"/>
    <x v="9"/>
    <x v="0"/>
    <s v="Accessories"/>
    <s v="S012"/>
    <x v="1"/>
    <x v="3"/>
    <n v="86"/>
    <x v="1866"/>
    <n v="2057894"/>
    <n v="342"/>
    <n v="256"/>
    <s v="E010"/>
    <s v="C0159"/>
    <x v="3"/>
    <x v="0"/>
    <s v="Regular Transaction"/>
    <s v="OK"/>
    <s v="OK"/>
    <s v="OK"/>
    <s v="OK"/>
    <s v="OK"/>
    <s v="OK"/>
    <s v="OK"/>
    <s v="OK"/>
    <s v="OK"/>
    <s v="OK"/>
  </r>
  <r>
    <x v="1907"/>
    <x v="319"/>
    <x v="4"/>
    <x v="4"/>
    <x v="1"/>
    <s v="Writing"/>
    <s v="S010"/>
    <x v="3"/>
    <x v="0"/>
    <n v="63"/>
    <x v="1867"/>
    <n v="2953377"/>
    <n v="464"/>
    <n v="527"/>
    <s v="E013"/>
    <m/>
    <x v="2"/>
    <x v="2"/>
    <s v="Regular Transaction"/>
    <s v="OK"/>
    <s v="OK"/>
    <s v="OK"/>
    <s v="OK"/>
    <s v="OK"/>
    <s v="OK"/>
    <s v="OK"/>
    <s v="OK"/>
    <s v="OK"/>
    <s v="OK"/>
  </r>
  <r>
    <x v="1908"/>
    <x v="448"/>
    <x v="9"/>
    <x v="9"/>
    <x v="0"/>
    <s v="Accessories"/>
    <s v="S003"/>
    <x v="2"/>
    <x v="2"/>
    <n v="36"/>
    <x v="1868"/>
    <n v="1092564"/>
    <n v="346"/>
    <n v="382"/>
    <s v="E004"/>
    <m/>
    <x v="0"/>
    <x v="1"/>
    <s v="Regular Transaction"/>
    <s v="OK"/>
    <s v="OK"/>
    <s v="OK"/>
    <s v="OK"/>
    <s v="OK"/>
    <s v="OK"/>
    <s v="OK"/>
    <s v="OK"/>
    <s v="OK"/>
    <s v="OK"/>
  </r>
  <r>
    <x v="1909"/>
    <x v="659"/>
    <x v="2"/>
    <x v="2"/>
    <x v="0"/>
    <s v="Displays"/>
    <s v="S010"/>
    <x v="4"/>
    <x v="2"/>
    <n v="49"/>
    <x v="1869"/>
    <n v="175224"/>
    <n v="296"/>
    <n v="345"/>
    <s v="E020"/>
    <m/>
    <x v="2"/>
    <x v="2"/>
    <s v="Regular Transaction"/>
    <s v="OK"/>
    <s v="OK"/>
    <s v="OK"/>
    <s v="OK"/>
    <s v="OK"/>
    <s v="OK"/>
    <s v="OK"/>
    <s v="OK"/>
    <s v="OK"/>
    <s v="OK"/>
  </r>
  <r>
    <x v="1910"/>
    <x v="641"/>
    <x v="7"/>
    <x v="7"/>
    <x v="0"/>
    <s v="Printers"/>
    <s v="S014"/>
    <x v="4"/>
    <x v="3"/>
    <n v="62"/>
    <x v="1870"/>
    <n v="2704874"/>
    <n v="100"/>
    <n v="38"/>
    <s v="E002"/>
    <s v="C0285"/>
    <x v="0"/>
    <x v="1"/>
    <s v="Regular Transaction"/>
    <s v="OK"/>
    <s v="OK"/>
    <s v="OK"/>
    <s v="OK"/>
    <s v="OK"/>
    <s v="OK"/>
    <s v="OK"/>
    <s v="OK"/>
    <s v="OK"/>
    <s v="OK"/>
  </r>
  <r>
    <x v="1911"/>
    <x v="45"/>
    <x v="5"/>
    <x v="5"/>
    <x v="2"/>
    <s v="Desks"/>
    <s v="S008"/>
    <x v="0"/>
    <x v="3"/>
    <n v="99"/>
    <x v="1871"/>
    <n v="1696860"/>
    <n v="175"/>
    <n v="76"/>
    <s v="E010"/>
    <s v="C0093"/>
    <x v="1"/>
    <x v="1"/>
    <s v="Regular Transaction"/>
    <s v="OK"/>
    <s v="OK"/>
    <s v="OK"/>
    <s v="OK"/>
    <s v="OK"/>
    <s v="OK"/>
    <s v="OK"/>
    <s v="OK"/>
    <s v="OK"/>
    <s v="OK"/>
  </r>
  <r>
    <x v="1912"/>
    <x v="474"/>
    <x v="9"/>
    <x v="9"/>
    <x v="0"/>
    <s v="Accessories"/>
    <s v="S007"/>
    <x v="3"/>
    <x v="2"/>
    <n v="55"/>
    <x v="1872"/>
    <n v="1094555"/>
    <n v="363"/>
    <n v="418"/>
    <s v="E001"/>
    <m/>
    <x v="2"/>
    <x v="2"/>
    <s v="Regular Transaction"/>
    <s v="OK"/>
    <s v="OK"/>
    <s v="OK"/>
    <s v="OK"/>
    <s v="OK"/>
    <s v="OK"/>
    <s v="OK"/>
    <s v="OK"/>
    <s v="OK"/>
    <s v="OK"/>
  </r>
  <r>
    <x v="1913"/>
    <x v="390"/>
    <x v="0"/>
    <x v="0"/>
    <x v="0"/>
    <s v="Accessories"/>
    <s v="S019"/>
    <x v="1"/>
    <x v="3"/>
    <n v="56"/>
    <x v="1873"/>
    <n v="2047640"/>
    <n v="454"/>
    <n v="398"/>
    <s v="E001"/>
    <s v="C0357"/>
    <x v="0"/>
    <x v="1"/>
    <s v="Regular Transaction"/>
    <s v="OK"/>
    <s v="OK"/>
    <s v="OK"/>
    <s v="OK"/>
    <s v="OK"/>
    <s v="OK"/>
    <s v="OK"/>
    <s v="OK"/>
    <s v="OK"/>
    <s v="OK"/>
  </r>
  <r>
    <x v="1914"/>
    <x v="405"/>
    <x v="1"/>
    <x v="1"/>
    <x v="0"/>
    <s v="Computers"/>
    <s v="S019"/>
    <x v="3"/>
    <x v="3"/>
    <n v="60"/>
    <x v="1874"/>
    <n v="2492100"/>
    <n v="340"/>
    <n v="280"/>
    <s v="E014"/>
    <s v="C0244"/>
    <x v="3"/>
    <x v="2"/>
    <s v="Regular Transaction"/>
    <s v="OK"/>
    <s v="OK"/>
    <s v="OK"/>
    <s v="OK"/>
    <s v="OK"/>
    <s v="OK"/>
    <s v="OK"/>
    <s v="OK"/>
    <s v="OK"/>
    <s v="OK"/>
  </r>
  <r>
    <x v="1915"/>
    <x v="175"/>
    <x v="0"/>
    <x v="0"/>
    <x v="0"/>
    <s v="Accessories"/>
    <s v="S020"/>
    <x v="3"/>
    <x v="0"/>
    <n v="1"/>
    <x v="1875"/>
    <n v="48873"/>
    <n v="289"/>
    <n v="290"/>
    <s v="E018"/>
    <m/>
    <x v="2"/>
    <x v="1"/>
    <s v="Regular Transaction"/>
    <s v="OK"/>
    <s v="OK"/>
    <s v="OK"/>
    <s v="OK"/>
    <s v="OK"/>
    <s v="OK"/>
    <s v="OK"/>
    <s v="OK"/>
    <s v="OK"/>
    <s v="OK"/>
  </r>
  <r>
    <x v="1916"/>
    <x v="333"/>
    <x v="8"/>
    <x v="8"/>
    <x v="2"/>
    <s v="Chairs"/>
    <s v="S008"/>
    <x v="2"/>
    <x v="3"/>
    <n v="48"/>
    <x v="1876"/>
    <n v="1278240"/>
    <n v="226"/>
    <n v="178"/>
    <s v="E002"/>
    <s v="C0406"/>
    <x v="1"/>
    <x v="1"/>
    <s v="Regular Transaction"/>
    <s v="OK"/>
    <s v="OK"/>
    <s v="OK"/>
    <s v="OK"/>
    <s v="OK"/>
    <s v="OK"/>
    <s v="OK"/>
    <s v="OK"/>
    <s v="OK"/>
    <s v="OK"/>
  </r>
  <r>
    <x v="1917"/>
    <x v="333"/>
    <x v="7"/>
    <x v="7"/>
    <x v="0"/>
    <s v="Printers"/>
    <s v="S009"/>
    <x v="1"/>
    <x v="3"/>
    <n v="46"/>
    <x v="1877"/>
    <n v="495788"/>
    <n v="309"/>
    <n v="263"/>
    <s v="E006"/>
    <s v="C0009"/>
    <x v="2"/>
    <x v="1"/>
    <s v="Regular Transaction"/>
    <s v="OK"/>
    <s v="OK"/>
    <s v="OK"/>
    <s v="OK"/>
    <s v="OK"/>
    <s v="OK"/>
    <s v="OK"/>
    <s v="OK"/>
    <s v="OK"/>
    <s v="OK"/>
  </r>
  <r>
    <x v="1918"/>
    <x v="364"/>
    <x v="5"/>
    <x v="5"/>
    <x v="2"/>
    <s v="Desks"/>
    <s v="S017"/>
    <x v="0"/>
    <x v="1"/>
    <n v="64"/>
    <x v="1878"/>
    <n v="1744576"/>
    <n v="286"/>
    <n v="350"/>
    <s v="E006"/>
    <m/>
    <x v="2"/>
    <x v="2"/>
    <s v="Regular Transaction"/>
    <s v="OK"/>
    <s v="OK"/>
    <s v="OK"/>
    <s v="OK"/>
    <s v="OK"/>
    <s v="OK"/>
    <s v="OK"/>
    <s v="OK"/>
    <s v="OK"/>
    <s v="OK"/>
  </r>
  <r>
    <x v="1919"/>
    <x v="124"/>
    <x v="2"/>
    <x v="2"/>
    <x v="0"/>
    <s v="Displays"/>
    <s v="S012"/>
    <x v="1"/>
    <x v="1"/>
    <n v="1"/>
    <x v="1879"/>
    <n v="33878"/>
    <n v="327"/>
    <n v="326"/>
    <s v="E001"/>
    <m/>
    <x v="3"/>
    <x v="2"/>
    <s v="Regular Transaction"/>
    <s v="OK"/>
    <s v="OK"/>
    <s v="OK"/>
    <s v="OK"/>
    <s v="OK"/>
    <s v="OK"/>
    <s v="OK"/>
    <s v="OK"/>
    <s v="OK"/>
    <s v="OK"/>
  </r>
  <r>
    <x v="1920"/>
    <x v="152"/>
    <x v="6"/>
    <x v="6"/>
    <x v="1"/>
    <s v="Files"/>
    <s v="S002"/>
    <x v="0"/>
    <x v="1"/>
    <n v="3"/>
    <x v="1880"/>
    <n v="70122"/>
    <n v="323"/>
    <n v="320"/>
    <s v="E007"/>
    <m/>
    <x v="1"/>
    <x v="0"/>
    <s v="Regular Transaction"/>
    <s v="OK"/>
    <s v="OK"/>
    <s v="OK"/>
    <s v="OK"/>
    <s v="OK"/>
    <s v="OK"/>
    <s v="OK"/>
    <s v="OK"/>
    <s v="OK"/>
    <s v="OK"/>
  </r>
  <r>
    <x v="1921"/>
    <x v="694"/>
    <x v="7"/>
    <x v="7"/>
    <x v="0"/>
    <s v="Printers"/>
    <s v="S009"/>
    <x v="3"/>
    <x v="3"/>
    <n v="64"/>
    <x v="1881"/>
    <n v="1408640"/>
    <n v="491"/>
    <n v="427"/>
    <s v="E008"/>
    <s v="C0020"/>
    <x v="3"/>
    <x v="2"/>
    <s v="Regular Transaction"/>
    <s v="OK"/>
    <s v="OK"/>
    <s v="OK"/>
    <s v="OK"/>
    <s v="OK"/>
    <s v="OK"/>
    <s v="OK"/>
    <s v="OK"/>
    <s v="OK"/>
    <s v="OK"/>
  </r>
  <r>
    <x v="1922"/>
    <x v="371"/>
    <x v="4"/>
    <x v="4"/>
    <x v="1"/>
    <s v="Writing"/>
    <s v="S006"/>
    <x v="2"/>
    <x v="0"/>
    <n v="52"/>
    <x v="1882"/>
    <n v="294476"/>
    <n v="392"/>
    <n v="444"/>
    <s v="E016"/>
    <m/>
    <x v="0"/>
    <x v="0"/>
    <s v="Regular Transaction"/>
    <s v="OK"/>
    <s v="OK"/>
    <s v="OK"/>
    <s v="OK"/>
    <s v="OK"/>
    <s v="OK"/>
    <s v="OK"/>
    <s v="OK"/>
    <s v="OK"/>
    <s v="OK"/>
  </r>
  <r>
    <x v="1923"/>
    <x v="537"/>
    <x v="1"/>
    <x v="1"/>
    <x v="0"/>
    <s v="Computers"/>
    <s v="S010"/>
    <x v="1"/>
    <x v="2"/>
    <n v="98"/>
    <x v="1883"/>
    <n v="2212840"/>
    <n v="156"/>
    <n v="254"/>
    <s v="E001"/>
    <m/>
    <x v="3"/>
    <x v="0"/>
    <s v="Regular Transaction"/>
    <s v="OK"/>
    <s v="OK"/>
    <s v="OK"/>
    <s v="OK"/>
    <s v="OK"/>
    <s v="OK"/>
    <s v="OK"/>
    <s v="OK"/>
    <s v="OK"/>
    <s v="OK"/>
  </r>
  <r>
    <x v="1924"/>
    <x v="588"/>
    <x v="1"/>
    <x v="1"/>
    <x v="0"/>
    <s v="Computers"/>
    <s v="S012"/>
    <x v="2"/>
    <x v="0"/>
    <n v="30"/>
    <x v="1884"/>
    <n v="1095210"/>
    <n v="380"/>
    <n v="410"/>
    <s v="E003"/>
    <m/>
    <x v="3"/>
    <x v="2"/>
    <s v="Regular Transaction"/>
    <s v="OK"/>
    <s v="OK"/>
    <s v="OK"/>
    <s v="OK"/>
    <s v="OK"/>
    <s v="OK"/>
    <s v="OK"/>
    <s v="OK"/>
    <s v="OK"/>
    <s v="OK"/>
  </r>
  <r>
    <x v="1925"/>
    <x v="684"/>
    <x v="5"/>
    <x v="5"/>
    <x v="2"/>
    <s v="Desks"/>
    <s v="S002"/>
    <x v="2"/>
    <x v="2"/>
    <n v="10"/>
    <x v="1885"/>
    <n v="129020"/>
    <n v="471"/>
    <n v="481"/>
    <s v="E003"/>
    <m/>
    <x v="1"/>
    <x v="0"/>
    <s v="Regular Transaction"/>
    <s v="OK"/>
    <s v="OK"/>
    <s v="OK"/>
    <s v="OK"/>
    <s v="OK"/>
    <s v="OK"/>
    <s v="OK"/>
    <s v="OK"/>
    <s v="OK"/>
    <s v="OK"/>
  </r>
  <r>
    <x v="1926"/>
    <x v="104"/>
    <x v="3"/>
    <x v="3"/>
    <x v="1"/>
    <s v="Books"/>
    <s v="S019"/>
    <x v="2"/>
    <x v="1"/>
    <n v="13"/>
    <x v="1886"/>
    <n v="341783"/>
    <n v="454"/>
    <n v="467"/>
    <s v="E020"/>
    <m/>
    <x v="0"/>
    <x v="1"/>
    <s v="Regular Transaction"/>
    <s v="OK"/>
    <s v="OK"/>
    <s v="OK"/>
    <s v="OK"/>
    <s v="OK"/>
    <s v="OK"/>
    <s v="OK"/>
    <s v="OK"/>
    <s v="OK"/>
    <s v="OK"/>
  </r>
  <r>
    <x v="1927"/>
    <x v="639"/>
    <x v="2"/>
    <x v="2"/>
    <x v="0"/>
    <s v="Displays"/>
    <s v="S005"/>
    <x v="0"/>
    <x v="0"/>
    <n v="92"/>
    <x v="1887"/>
    <n v="602048"/>
    <n v="59"/>
    <n v="151"/>
    <s v="E008"/>
    <m/>
    <x v="1"/>
    <x v="2"/>
    <s v="Regular Transaction"/>
    <s v="OK"/>
    <s v="OK"/>
    <s v="OK"/>
    <s v="OK"/>
    <s v="OK"/>
    <s v="OK"/>
    <s v="OK"/>
    <s v="OK"/>
    <s v="OK"/>
    <s v="OK"/>
  </r>
  <r>
    <x v="1928"/>
    <x v="651"/>
    <x v="8"/>
    <x v="8"/>
    <x v="2"/>
    <s v="Chairs"/>
    <s v="S004"/>
    <x v="3"/>
    <x v="0"/>
    <n v="49"/>
    <x v="1888"/>
    <n v="1659140"/>
    <n v="192"/>
    <n v="241"/>
    <s v="E011"/>
    <m/>
    <x v="3"/>
    <x v="2"/>
    <s v="Regular Transaction"/>
    <s v="OK"/>
    <s v="OK"/>
    <s v="OK"/>
    <s v="OK"/>
    <s v="OK"/>
    <s v="OK"/>
    <s v="OK"/>
    <s v="OK"/>
    <s v="OK"/>
    <s v="OK"/>
  </r>
  <r>
    <x v="1929"/>
    <x v="58"/>
    <x v="0"/>
    <x v="0"/>
    <x v="0"/>
    <s v="Accessories"/>
    <s v="S016"/>
    <x v="0"/>
    <x v="2"/>
    <n v="90"/>
    <x v="1889"/>
    <n v="4119930"/>
    <n v="98"/>
    <n v="188"/>
    <s v="E003"/>
    <m/>
    <x v="0"/>
    <x v="2"/>
    <s v="Regular Transaction"/>
    <s v="OK"/>
    <s v="OK"/>
    <s v="OK"/>
    <s v="OK"/>
    <s v="OK"/>
    <s v="OK"/>
    <s v="OK"/>
    <s v="OK"/>
    <s v="OK"/>
    <s v="OK"/>
  </r>
  <r>
    <x v="1930"/>
    <x v="71"/>
    <x v="7"/>
    <x v="7"/>
    <x v="0"/>
    <s v="Printers"/>
    <s v="S007"/>
    <x v="1"/>
    <x v="3"/>
    <n v="42"/>
    <x v="1890"/>
    <n v="1972950"/>
    <n v="214"/>
    <n v="172"/>
    <s v="E003"/>
    <s v="C0488"/>
    <x v="3"/>
    <x v="2"/>
    <s v="Regular Transaction"/>
    <s v="OK"/>
    <s v="OK"/>
    <s v="OK"/>
    <s v="OK"/>
    <s v="OK"/>
    <s v="OK"/>
    <s v="OK"/>
    <s v="OK"/>
    <s v="OK"/>
    <s v="OK"/>
  </r>
  <r>
    <x v="1931"/>
    <x v="407"/>
    <x v="0"/>
    <x v="0"/>
    <x v="0"/>
    <s v="Accessories"/>
    <s v="S018"/>
    <x v="4"/>
    <x v="2"/>
    <n v="3"/>
    <x v="1891"/>
    <n v="36495"/>
    <n v="237"/>
    <n v="240"/>
    <s v="E012"/>
    <m/>
    <x v="1"/>
    <x v="1"/>
    <s v="Regular Transaction"/>
    <s v="OK"/>
    <s v="OK"/>
    <s v="OK"/>
    <s v="OK"/>
    <s v="OK"/>
    <s v="OK"/>
    <s v="OK"/>
    <s v="OK"/>
    <s v="OK"/>
    <s v="OK"/>
  </r>
  <r>
    <x v="1932"/>
    <x v="76"/>
    <x v="1"/>
    <x v="1"/>
    <x v="0"/>
    <s v="Computers"/>
    <s v="S007"/>
    <x v="0"/>
    <x v="2"/>
    <n v="18"/>
    <x v="1892"/>
    <n v="97218"/>
    <n v="483"/>
    <n v="501"/>
    <s v="E011"/>
    <m/>
    <x v="0"/>
    <x v="2"/>
    <s v="Regular Transaction"/>
    <s v="OK"/>
    <s v="OK"/>
    <s v="OK"/>
    <s v="OK"/>
    <s v="OK"/>
    <s v="OK"/>
    <s v="OK"/>
    <s v="OK"/>
    <s v="OK"/>
    <s v="OK"/>
  </r>
  <r>
    <x v="1933"/>
    <x v="228"/>
    <x v="6"/>
    <x v="6"/>
    <x v="1"/>
    <s v="Files"/>
    <s v="S011"/>
    <x v="1"/>
    <x v="3"/>
    <n v="64"/>
    <x v="1893"/>
    <n v="953536"/>
    <n v="389"/>
    <n v="325"/>
    <s v="E006"/>
    <s v="C0209"/>
    <x v="0"/>
    <x v="2"/>
    <s v="Regular Transaction"/>
    <s v="OK"/>
    <s v="OK"/>
    <s v="OK"/>
    <s v="OK"/>
    <s v="OK"/>
    <s v="OK"/>
    <s v="OK"/>
    <s v="OK"/>
    <s v="OK"/>
    <s v="OK"/>
  </r>
  <r>
    <x v="1934"/>
    <x v="437"/>
    <x v="8"/>
    <x v="8"/>
    <x v="2"/>
    <s v="Chairs"/>
    <s v="S011"/>
    <x v="4"/>
    <x v="3"/>
    <n v="83"/>
    <x v="1894"/>
    <n v="17845"/>
    <n v="80"/>
    <n v="0"/>
    <s v="E008"/>
    <s v="C0275"/>
    <x v="1"/>
    <x v="1"/>
    <s v="Regular Transaction"/>
    <s v="OK"/>
    <s v="OK"/>
    <s v="OK"/>
    <s v="OK"/>
    <s v="OK"/>
    <s v="OK"/>
    <s v="OK"/>
    <s v="OK"/>
    <s v="OK"/>
    <s v="OK"/>
  </r>
  <r>
    <x v="1935"/>
    <x v="112"/>
    <x v="9"/>
    <x v="9"/>
    <x v="0"/>
    <s v="Accessories"/>
    <s v="S020"/>
    <x v="0"/>
    <x v="1"/>
    <n v="49"/>
    <x v="1895"/>
    <n v="442127"/>
    <n v="310"/>
    <n v="359"/>
    <s v="E020"/>
    <m/>
    <x v="3"/>
    <x v="1"/>
    <s v="Regular Transaction"/>
    <s v="OK"/>
    <s v="OK"/>
    <s v="OK"/>
    <s v="OK"/>
    <s v="OK"/>
    <s v="OK"/>
    <s v="OK"/>
    <s v="OK"/>
    <s v="OK"/>
    <s v="OK"/>
  </r>
  <r>
    <x v="1936"/>
    <x v="470"/>
    <x v="7"/>
    <x v="7"/>
    <x v="0"/>
    <s v="Printers"/>
    <s v="S017"/>
    <x v="2"/>
    <x v="3"/>
    <n v="38"/>
    <x v="1896"/>
    <n v="1721628"/>
    <n v="163"/>
    <n v="125"/>
    <s v="E015"/>
    <s v="C0176"/>
    <x v="1"/>
    <x v="1"/>
    <s v="Regular Transaction"/>
    <s v="OK"/>
    <s v="OK"/>
    <s v="OK"/>
    <s v="OK"/>
    <s v="OK"/>
    <s v="OK"/>
    <s v="OK"/>
    <s v="OK"/>
    <s v="OK"/>
    <s v="OK"/>
  </r>
  <r>
    <x v="1937"/>
    <x v="525"/>
    <x v="1"/>
    <x v="1"/>
    <x v="0"/>
    <s v="Computers"/>
    <s v="S003"/>
    <x v="3"/>
    <x v="3"/>
    <n v="57"/>
    <x v="1897"/>
    <n v="2236452"/>
    <n v="250"/>
    <n v="193"/>
    <s v="E014"/>
    <s v="C0040"/>
    <x v="2"/>
    <x v="0"/>
    <s v="Regular Transaction"/>
    <s v="OK"/>
    <s v="OK"/>
    <s v="OK"/>
    <s v="OK"/>
    <s v="OK"/>
    <s v="OK"/>
    <s v="OK"/>
    <s v="OK"/>
    <s v="OK"/>
    <s v="OK"/>
  </r>
  <r>
    <x v="1938"/>
    <x v="498"/>
    <x v="0"/>
    <x v="0"/>
    <x v="0"/>
    <s v="Accessories"/>
    <s v="S004"/>
    <x v="4"/>
    <x v="2"/>
    <n v="91"/>
    <x v="1898"/>
    <n v="2409225"/>
    <n v="333"/>
    <n v="424"/>
    <s v="E006"/>
    <m/>
    <x v="2"/>
    <x v="2"/>
    <s v="Regular Transaction"/>
    <s v="OK"/>
    <s v="OK"/>
    <s v="OK"/>
    <s v="OK"/>
    <s v="OK"/>
    <s v="OK"/>
    <s v="OK"/>
    <s v="OK"/>
    <s v="OK"/>
    <s v="OK"/>
  </r>
  <r>
    <x v="1939"/>
    <x v="473"/>
    <x v="2"/>
    <x v="2"/>
    <x v="0"/>
    <s v="Displays"/>
    <s v="S010"/>
    <x v="3"/>
    <x v="0"/>
    <n v="95"/>
    <x v="1899"/>
    <n v="3035630"/>
    <n v="265"/>
    <n v="360"/>
    <s v="E009"/>
    <m/>
    <x v="2"/>
    <x v="1"/>
    <s v="Regular Transaction"/>
    <s v="OK"/>
    <s v="OK"/>
    <s v="OK"/>
    <s v="OK"/>
    <s v="OK"/>
    <s v="OK"/>
    <s v="OK"/>
    <s v="OK"/>
    <s v="OK"/>
    <s v="OK"/>
  </r>
  <r>
    <x v="1940"/>
    <x v="163"/>
    <x v="0"/>
    <x v="0"/>
    <x v="0"/>
    <s v="Accessories"/>
    <s v="S014"/>
    <x v="1"/>
    <x v="3"/>
    <n v="39"/>
    <x v="843"/>
    <n v="1305291"/>
    <n v="230"/>
    <n v="191"/>
    <s v="E020"/>
    <s v="C0174"/>
    <x v="0"/>
    <x v="1"/>
    <s v="Regular Transaction"/>
    <s v="OK"/>
    <s v="OK"/>
    <s v="OK"/>
    <s v="OK"/>
    <s v="OK"/>
    <s v="OK"/>
    <s v="OK"/>
    <s v="OK"/>
    <s v="OK"/>
    <s v="OK"/>
  </r>
  <r>
    <x v="1941"/>
    <x v="492"/>
    <x v="0"/>
    <x v="0"/>
    <x v="0"/>
    <s v="Accessories"/>
    <s v="S016"/>
    <x v="4"/>
    <x v="0"/>
    <n v="54"/>
    <x v="651"/>
    <n v="1538352"/>
    <n v="173"/>
    <n v="227"/>
    <s v="E015"/>
    <m/>
    <x v="0"/>
    <x v="0"/>
    <s v="Regular Transaction"/>
    <s v="OK"/>
    <s v="OK"/>
    <s v="OK"/>
    <s v="OK"/>
    <s v="OK"/>
    <s v="OK"/>
    <s v="OK"/>
    <s v="OK"/>
    <s v="OK"/>
    <s v="OK"/>
  </r>
  <r>
    <x v="1942"/>
    <x v="212"/>
    <x v="9"/>
    <x v="9"/>
    <x v="0"/>
    <s v="Accessories"/>
    <s v="S001"/>
    <x v="1"/>
    <x v="1"/>
    <n v="82"/>
    <x v="1900"/>
    <n v="1404496"/>
    <n v="184"/>
    <n v="266"/>
    <s v="E011"/>
    <m/>
    <x v="3"/>
    <x v="0"/>
    <s v="Regular Transaction"/>
    <s v="OK"/>
    <s v="OK"/>
    <s v="OK"/>
    <s v="OK"/>
    <s v="OK"/>
    <s v="OK"/>
    <s v="OK"/>
    <s v="OK"/>
    <s v="OK"/>
    <s v="OK"/>
  </r>
  <r>
    <x v="1943"/>
    <x v="112"/>
    <x v="6"/>
    <x v="6"/>
    <x v="1"/>
    <s v="Files"/>
    <s v="S014"/>
    <x v="3"/>
    <x v="1"/>
    <n v="98"/>
    <x v="1901"/>
    <n v="1602986"/>
    <n v="320"/>
    <n v="222"/>
    <s v="E012"/>
    <m/>
    <x v="2"/>
    <x v="1"/>
    <s v="Regular Transaction"/>
    <s v="OK"/>
    <s v="OK"/>
    <s v="OK"/>
    <s v="OK"/>
    <s v="OK"/>
    <s v="OK"/>
    <s v="OK"/>
    <s v="OK"/>
    <s v="OK"/>
    <s v="OK"/>
  </r>
  <r>
    <x v="1944"/>
    <x v="382"/>
    <x v="0"/>
    <x v="0"/>
    <x v="0"/>
    <s v="Accessories"/>
    <s v="S005"/>
    <x v="1"/>
    <x v="0"/>
    <n v="32"/>
    <x v="1902"/>
    <n v="353248"/>
    <n v="74"/>
    <n v="106"/>
    <s v="E001"/>
    <m/>
    <x v="2"/>
    <x v="2"/>
    <s v="Regular Transaction"/>
    <s v="OK"/>
    <s v="OK"/>
    <s v="OK"/>
    <s v="OK"/>
    <s v="OK"/>
    <s v="OK"/>
    <s v="OK"/>
    <s v="OK"/>
    <s v="OK"/>
    <s v="OK"/>
  </r>
  <r>
    <x v="1945"/>
    <x v="386"/>
    <x v="1"/>
    <x v="1"/>
    <x v="0"/>
    <s v="Computers"/>
    <s v="S020"/>
    <x v="0"/>
    <x v="0"/>
    <n v="14"/>
    <x v="1903"/>
    <n v="182280"/>
    <n v="176"/>
    <n v="190"/>
    <s v="E006"/>
    <m/>
    <x v="2"/>
    <x v="2"/>
    <s v="Regular Transaction"/>
    <s v="OK"/>
    <s v="OK"/>
    <s v="OK"/>
    <s v="OK"/>
    <s v="OK"/>
    <s v="OK"/>
    <s v="OK"/>
    <s v="OK"/>
    <s v="OK"/>
    <s v="OK"/>
  </r>
  <r>
    <x v="1946"/>
    <x v="279"/>
    <x v="3"/>
    <x v="3"/>
    <x v="1"/>
    <s v="Books"/>
    <s v="S003"/>
    <x v="1"/>
    <x v="0"/>
    <n v="93"/>
    <x v="1904"/>
    <n v="158472"/>
    <n v="104"/>
    <n v="197"/>
    <s v="E020"/>
    <m/>
    <x v="2"/>
    <x v="2"/>
    <s v="Regular Transaction"/>
    <s v="OK"/>
    <s v="OK"/>
    <s v="OK"/>
    <s v="OK"/>
    <s v="OK"/>
    <s v="OK"/>
    <s v="OK"/>
    <s v="OK"/>
    <s v="OK"/>
    <s v="OK"/>
  </r>
  <r>
    <x v="1947"/>
    <x v="685"/>
    <x v="3"/>
    <x v="3"/>
    <x v="1"/>
    <s v="Books"/>
    <s v="S017"/>
    <x v="1"/>
    <x v="2"/>
    <n v="18"/>
    <x v="1905"/>
    <n v="879786"/>
    <n v="66"/>
    <n v="84"/>
    <s v="E002"/>
    <m/>
    <x v="1"/>
    <x v="2"/>
    <s v="Regular Transaction"/>
    <s v="OK"/>
    <s v="OK"/>
    <s v="OK"/>
    <s v="OK"/>
    <s v="OK"/>
    <s v="OK"/>
    <s v="OK"/>
    <s v="OK"/>
    <s v="OK"/>
    <s v="OK"/>
  </r>
  <r>
    <x v="1948"/>
    <x v="653"/>
    <x v="0"/>
    <x v="0"/>
    <x v="0"/>
    <s v="Accessories"/>
    <s v="S017"/>
    <x v="0"/>
    <x v="1"/>
    <n v="98"/>
    <x v="1906"/>
    <n v="828982"/>
    <n v="206"/>
    <n v="108"/>
    <s v="E004"/>
    <m/>
    <x v="2"/>
    <x v="0"/>
    <s v="Regular Transaction"/>
    <s v="OK"/>
    <s v="OK"/>
    <s v="OK"/>
    <s v="OK"/>
    <s v="OK"/>
    <s v="OK"/>
    <s v="OK"/>
    <s v="OK"/>
    <s v="OK"/>
    <s v="OK"/>
  </r>
  <r>
    <x v="1949"/>
    <x v="682"/>
    <x v="2"/>
    <x v="2"/>
    <x v="0"/>
    <s v="Displays"/>
    <s v="S011"/>
    <x v="1"/>
    <x v="1"/>
    <n v="98"/>
    <x v="1907"/>
    <n v="4531716"/>
    <n v="344"/>
    <n v="246"/>
    <s v="E010"/>
    <m/>
    <x v="3"/>
    <x v="2"/>
    <s v="Regular Transaction"/>
    <s v="OK"/>
    <s v="OK"/>
    <s v="OK"/>
    <s v="OK"/>
    <s v="OK"/>
    <s v="OK"/>
    <s v="OK"/>
    <s v="OK"/>
    <s v="OK"/>
    <s v="OK"/>
  </r>
  <r>
    <x v="1950"/>
    <x v="287"/>
    <x v="8"/>
    <x v="8"/>
    <x v="2"/>
    <s v="Chairs"/>
    <s v="S001"/>
    <x v="1"/>
    <x v="2"/>
    <n v="94"/>
    <x v="1908"/>
    <n v="3650114"/>
    <n v="90"/>
    <n v="184"/>
    <s v="E012"/>
    <m/>
    <x v="0"/>
    <x v="2"/>
    <s v="Regular Transaction"/>
    <s v="OK"/>
    <s v="OK"/>
    <s v="OK"/>
    <s v="OK"/>
    <s v="OK"/>
    <s v="OK"/>
    <s v="OK"/>
    <s v="OK"/>
    <s v="OK"/>
    <s v="OK"/>
  </r>
  <r>
    <x v="1951"/>
    <x v="248"/>
    <x v="4"/>
    <x v="4"/>
    <x v="1"/>
    <s v="Writing"/>
    <s v="S003"/>
    <x v="2"/>
    <x v="1"/>
    <n v="55"/>
    <x v="1909"/>
    <n v="1189375"/>
    <n v="358"/>
    <n v="413"/>
    <s v="E001"/>
    <m/>
    <x v="1"/>
    <x v="2"/>
    <s v="Regular Transaction"/>
    <s v="OK"/>
    <s v="OK"/>
    <s v="OK"/>
    <s v="OK"/>
    <s v="OK"/>
    <s v="OK"/>
    <s v="OK"/>
    <s v="OK"/>
    <s v="OK"/>
    <s v="OK"/>
  </r>
  <r>
    <x v="1952"/>
    <x v="475"/>
    <x v="5"/>
    <x v="5"/>
    <x v="2"/>
    <s v="Desks"/>
    <s v="S018"/>
    <x v="1"/>
    <x v="0"/>
    <n v="79"/>
    <x v="1910"/>
    <n v="3915714"/>
    <n v="72"/>
    <n v="151"/>
    <s v="E013"/>
    <m/>
    <x v="3"/>
    <x v="1"/>
    <s v="Regular Transaction"/>
    <s v="OK"/>
    <s v="OK"/>
    <s v="OK"/>
    <s v="OK"/>
    <s v="OK"/>
    <s v="OK"/>
    <s v="OK"/>
    <s v="OK"/>
    <s v="OK"/>
    <s v="OK"/>
  </r>
  <r>
    <x v="1953"/>
    <x v="679"/>
    <x v="7"/>
    <x v="7"/>
    <x v="0"/>
    <s v="Printers"/>
    <s v="S006"/>
    <x v="0"/>
    <x v="2"/>
    <n v="1"/>
    <x v="1911"/>
    <n v="47974"/>
    <n v="220"/>
    <n v="221"/>
    <s v="E010"/>
    <m/>
    <x v="1"/>
    <x v="2"/>
    <s v="Regular Transaction"/>
    <s v="OK"/>
    <s v="OK"/>
    <s v="OK"/>
    <s v="OK"/>
    <s v="OK"/>
    <s v="OK"/>
    <s v="OK"/>
    <s v="OK"/>
    <s v="OK"/>
    <s v="OK"/>
  </r>
  <r>
    <x v="1954"/>
    <x v="695"/>
    <x v="5"/>
    <x v="5"/>
    <x v="2"/>
    <s v="Desks"/>
    <s v="S007"/>
    <x v="1"/>
    <x v="3"/>
    <n v="76"/>
    <x v="1912"/>
    <n v="1711672"/>
    <n v="131"/>
    <n v="55"/>
    <s v="E007"/>
    <s v="C0242"/>
    <x v="2"/>
    <x v="1"/>
    <s v="Regular Transaction"/>
    <s v="OK"/>
    <s v="OK"/>
    <s v="OK"/>
    <s v="OK"/>
    <s v="OK"/>
    <s v="OK"/>
    <s v="OK"/>
    <s v="OK"/>
    <s v="OK"/>
    <s v="OK"/>
  </r>
  <r>
    <x v="1955"/>
    <x v="548"/>
    <x v="6"/>
    <x v="6"/>
    <x v="1"/>
    <s v="Files"/>
    <s v="S019"/>
    <x v="1"/>
    <x v="3"/>
    <n v="62"/>
    <x v="1913"/>
    <n v="196478"/>
    <n v="174"/>
    <n v="112"/>
    <s v="E018"/>
    <s v="C0210"/>
    <x v="2"/>
    <x v="0"/>
    <s v="Regular Transaction"/>
    <s v="OK"/>
    <s v="OK"/>
    <s v="OK"/>
    <s v="OK"/>
    <s v="OK"/>
    <s v="OK"/>
    <s v="OK"/>
    <s v="OK"/>
    <s v="OK"/>
    <s v="OK"/>
  </r>
  <r>
    <x v="1956"/>
    <x v="118"/>
    <x v="7"/>
    <x v="7"/>
    <x v="0"/>
    <s v="Printers"/>
    <s v="S017"/>
    <x v="4"/>
    <x v="0"/>
    <n v="12"/>
    <x v="1914"/>
    <n v="327480"/>
    <n v="357"/>
    <n v="369"/>
    <s v="E010"/>
    <m/>
    <x v="0"/>
    <x v="1"/>
    <s v="Regular Transaction"/>
    <s v="OK"/>
    <s v="OK"/>
    <s v="OK"/>
    <s v="OK"/>
    <s v="OK"/>
    <s v="OK"/>
    <s v="OK"/>
    <s v="OK"/>
    <s v="OK"/>
    <s v="OK"/>
  </r>
  <r>
    <x v="1957"/>
    <x v="625"/>
    <x v="5"/>
    <x v="5"/>
    <x v="2"/>
    <s v="Desks"/>
    <s v="S019"/>
    <x v="0"/>
    <x v="1"/>
    <n v="80"/>
    <x v="1915"/>
    <n v="659120"/>
    <n v="181"/>
    <n v="261"/>
    <s v="E013"/>
    <m/>
    <x v="1"/>
    <x v="2"/>
    <s v="Regular Transaction"/>
    <s v="OK"/>
    <s v="OK"/>
    <s v="OK"/>
    <s v="OK"/>
    <s v="OK"/>
    <s v="OK"/>
    <s v="OK"/>
    <s v="OK"/>
    <s v="OK"/>
    <s v="OK"/>
  </r>
  <r>
    <x v="1958"/>
    <x v="608"/>
    <x v="1"/>
    <x v="1"/>
    <x v="0"/>
    <s v="Computers"/>
    <s v="S014"/>
    <x v="0"/>
    <x v="3"/>
    <n v="68"/>
    <x v="1916"/>
    <n v="1848104"/>
    <n v="484"/>
    <n v="416"/>
    <s v="E003"/>
    <s v="C0112"/>
    <x v="0"/>
    <x v="2"/>
    <s v="Regular Transaction"/>
    <s v="OK"/>
    <s v="OK"/>
    <s v="OK"/>
    <s v="OK"/>
    <s v="OK"/>
    <s v="OK"/>
    <s v="OK"/>
    <s v="OK"/>
    <s v="OK"/>
    <s v="OK"/>
  </r>
  <r>
    <x v="1959"/>
    <x v="408"/>
    <x v="0"/>
    <x v="0"/>
    <x v="0"/>
    <s v="Accessories"/>
    <s v="S014"/>
    <x v="2"/>
    <x v="1"/>
    <n v="60"/>
    <x v="1917"/>
    <n v="782460"/>
    <n v="329"/>
    <n v="269"/>
    <s v="E020"/>
    <m/>
    <x v="1"/>
    <x v="1"/>
    <s v="Regular Transaction"/>
    <s v="OK"/>
    <s v="OK"/>
    <s v="OK"/>
    <s v="OK"/>
    <s v="OK"/>
    <s v="OK"/>
    <s v="OK"/>
    <s v="OK"/>
    <s v="OK"/>
    <s v="OK"/>
  </r>
  <r>
    <x v="1960"/>
    <x v="597"/>
    <x v="1"/>
    <x v="1"/>
    <x v="0"/>
    <s v="Computers"/>
    <s v="S018"/>
    <x v="2"/>
    <x v="1"/>
    <n v="43"/>
    <x v="1918"/>
    <n v="1137565"/>
    <n v="458"/>
    <n v="415"/>
    <s v="E019"/>
    <m/>
    <x v="3"/>
    <x v="2"/>
    <s v="Regular Transaction"/>
    <s v="OK"/>
    <s v="OK"/>
    <s v="OK"/>
    <s v="OK"/>
    <s v="OK"/>
    <s v="OK"/>
    <s v="OK"/>
    <s v="OK"/>
    <s v="OK"/>
    <s v="OK"/>
  </r>
  <r>
    <x v="1961"/>
    <x v="480"/>
    <x v="2"/>
    <x v="2"/>
    <x v="0"/>
    <s v="Displays"/>
    <s v="S013"/>
    <x v="0"/>
    <x v="1"/>
    <n v="9"/>
    <x v="1919"/>
    <n v="9873"/>
    <n v="96"/>
    <n v="105"/>
    <s v="E008"/>
    <m/>
    <x v="1"/>
    <x v="1"/>
    <s v="Regular Transaction"/>
    <s v="OK"/>
    <s v="OK"/>
    <s v="OK"/>
    <s v="OK"/>
    <s v="OK"/>
    <s v="OK"/>
    <s v="OK"/>
    <s v="OK"/>
    <s v="OK"/>
    <s v="OK"/>
  </r>
  <r>
    <x v="1962"/>
    <x v="283"/>
    <x v="2"/>
    <x v="2"/>
    <x v="0"/>
    <s v="Displays"/>
    <s v="S002"/>
    <x v="0"/>
    <x v="1"/>
    <n v="81"/>
    <x v="1920"/>
    <n v="3223395"/>
    <n v="398"/>
    <n v="479"/>
    <s v="E013"/>
    <m/>
    <x v="0"/>
    <x v="2"/>
    <s v="Regular Transaction"/>
    <s v="OK"/>
    <s v="OK"/>
    <s v="OK"/>
    <s v="OK"/>
    <s v="OK"/>
    <s v="OK"/>
    <s v="OK"/>
    <s v="OK"/>
    <s v="OK"/>
    <s v="OK"/>
  </r>
  <r>
    <x v="1963"/>
    <x v="641"/>
    <x v="5"/>
    <x v="5"/>
    <x v="2"/>
    <s v="Desks"/>
    <s v="S008"/>
    <x v="2"/>
    <x v="1"/>
    <n v="32"/>
    <x v="1921"/>
    <n v="1380512"/>
    <n v="443"/>
    <n v="475"/>
    <s v="E019"/>
    <m/>
    <x v="0"/>
    <x v="0"/>
    <s v="Regular Transaction"/>
    <s v="OK"/>
    <s v="OK"/>
    <s v="OK"/>
    <s v="OK"/>
    <s v="OK"/>
    <s v="OK"/>
    <s v="OK"/>
    <s v="OK"/>
    <s v="OK"/>
    <s v="OK"/>
  </r>
  <r>
    <x v="1964"/>
    <x v="193"/>
    <x v="7"/>
    <x v="7"/>
    <x v="0"/>
    <s v="Printers"/>
    <s v="S015"/>
    <x v="4"/>
    <x v="2"/>
    <n v="55"/>
    <x v="1922"/>
    <n v="1350030"/>
    <n v="155"/>
    <n v="210"/>
    <s v="E004"/>
    <m/>
    <x v="2"/>
    <x v="1"/>
    <s v="Regular Transaction"/>
    <s v="OK"/>
    <s v="OK"/>
    <s v="OK"/>
    <s v="OK"/>
    <s v="OK"/>
    <s v="OK"/>
    <s v="OK"/>
    <s v="OK"/>
    <s v="OK"/>
    <s v="OK"/>
  </r>
  <r>
    <x v="1965"/>
    <x v="193"/>
    <x v="6"/>
    <x v="6"/>
    <x v="1"/>
    <s v="Files"/>
    <s v="S008"/>
    <x v="0"/>
    <x v="0"/>
    <n v="46"/>
    <x v="1923"/>
    <n v="1214078"/>
    <n v="309"/>
    <n v="355"/>
    <s v="E003"/>
    <m/>
    <x v="2"/>
    <x v="0"/>
    <s v="Regular Transaction"/>
    <s v="OK"/>
    <s v="OK"/>
    <s v="OK"/>
    <s v="OK"/>
    <s v="OK"/>
    <s v="OK"/>
    <s v="OK"/>
    <s v="OK"/>
    <s v="OK"/>
    <s v="OK"/>
  </r>
  <r>
    <x v="1966"/>
    <x v="696"/>
    <x v="1"/>
    <x v="1"/>
    <x v="0"/>
    <s v="Computers"/>
    <s v="S020"/>
    <x v="0"/>
    <x v="1"/>
    <n v="48"/>
    <x v="1924"/>
    <n v="2205264"/>
    <n v="472"/>
    <n v="520"/>
    <s v="E015"/>
    <m/>
    <x v="3"/>
    <x v="2"/>
    <s v="Regular Transaction"/>
    <s v="OK"/>
    <s v="OK"/>
    <s v="OK"/>
    <s v="OK"/>
    <s v="OK"/>
    <s v="OK"/>
    <s v="OK"/>
    <s v="OK"/>
    <s v="OK"/>
    <s v="OK"/>
  </r>
  <r>
    <x v="1967"/>
    <x v="392"/>
    <x v="2"/>
    <x v="2"/>
    <x v="0"/>
    <s v="Displays"/>
    <s v="S009"/>
    <x v="1"/>
    <x v="3"/>
    <n v="79"/>
    <x v="1925"/>
    <n v="2360046"/>
    <n v="251"/>
    <n v="172"/>
    <s v="E018"/>
    <s v="C0276"/>
    <x v="3"/>
    <x v="0"/>
    <s v="Regular Transaction"/>
    <s v="OK"/>
    <s v="OK"/>
    <s v="OK"/>
    <s v="OK"/>
    <s v="OK"/>
    <s v="OK"/>
    <s v="OK"/>
    <s v="OK"/>
    <s v="OK"/>
    <s v="OK"/>
  </r>
  <r>
    <x v="1968"/>
    <x v="216"/>
    <x v="5"/>
    <x v="5"/>
    <x v="2"/>
    <s v="Desks"/>
    <s v="S012"/>
    <x v="1"/>
    <x v="0"/>
    <n v="84"/>
    <x v="1926"/>
    <n v="2724792"/>
    <n v="177"/>
    <n v="261"/>
    <s v="E002"/>
    <m/>
    <x v="3"/>
    <x v="2"/>
    <s v="Regular Transaction"/>
    <s v="OK"/>
    <s v="OK"/>
    <s v="OK"/>
    <s v="OK"/>
    <s v="OK"/>
    <s v="OK"/>
    <s v="OK"/>
    <s v="OK"/>
    <s v="OK"/>
    <s v="OK"/>
  </r>
  <r>
    <x v="1969"/>
    <x v="46"/>
    <x v="2"/>
    <x v="2"/>
    <x v="0"/>
    <s v="Displays"/>
    <s v="S015"/>
    <x v="3"/>
    <x v="2"/>
    <n v="87"/>
    <x v="1927"/>
    <n v="2243904"/>
    <n v="183"/>
    <n v="270"/>
    <s v="E015"/>
    <m/>
    <x v="0"/>
    <x v="2"/>
    <s v="Regular Transaction"/>
    <s v="OK"/>
    <s v="OK"/>
    <s v="OK"/>
    <s v="OK"/>
    <s v="OK"/>
    <s v="OK"/>
    <s v="OK"/>
    <s v="OK"/>
    <s v="OK"/>
    <s v="OK"/>
  </r>
  <r>
    <x v="1970"/>
    <x v="476"/>
    <x v="3"/>
    <x v="3"/>
    <x v="1"/>
    <s v="Books"/>
    <s v="S008"/>
    <x v="2"/>
    <x v="0"/>
    <n v="11"/>
    <x v="1928"/>
    <n v="541079"/>
    <n v="438"/>
    <n v="449"/>
    <s v="E012"/>
    <m/>
    <x v="1"/>
    <x v="2"/>
    <s v="Regular Transaction"/>
    <s v="OK"/>
    <s v="OK"/>
    <s v="OK"/>
    <s v="OK"/>
    <s v="OK"/>
    <s v="OK"/>
    <s v="OK"/>
    <s v="OK"/>
    <s v="OK"/>
    <s v="OK"/>
  </r>
  <r>
    <x v="1971"/>
    <x v="697"/>
    <x v="5"/>
    <x v="5"/>
    <x v="2"/>
    <s v="Desks"/>
    <s v="S005"/>
    <x v="1"/>
    <x v="2"/>
    <n v="45"/>
    <x v="1929"/>
    <n v="1455885"/>
    <n v="115"/>
    <n v="160"/>
    <s v="E018"/>
    <m/>
    <x v="3"/>
    <x v="1"/>
    <s v="Regular Transaction"/>
    <s v="OK"/>
    <s v="OK"/>
    <s v="OK"/>
    <s v="OK"/>
    <s v="OK"/>
    <s v="OK"/>
    <s v="OK"/>
    <s v="OK"/>
    <s v="OK"/>
    <s v="OK"/>
  </r>
  <r>
    <x v="1972"/>
    <x v="667"/>
    <x v="4"/>
    <x v="4"/>
    <x v="1"/>
    <s v="Writing"/>
    <s v="S019"/>
    <x v="0"/>
    <x v="1"/>
    <n v="96"/>
    <x v="1930"/>
    <n v="3210912"/>
    <n v="418"/>
    <n v="514"/>
    <s v="E012"/>
    <m/>
    <x v="2"/>
    <x v="2"/>
    <s v="Regular Transaction"/>
    <s v="OK"/>
    <s v="OK"/>
    <s v="OK"/>
    <s v="OK"/>
    <s v="OK"/>
    <s v="OK"/>
    <s v="OK"/>
    <s v="OK"/>
    <s v="OK"/>
    <s v="OK"/>
  </r>
  <r>
    <x v="1973"/>
    <x v="489"/>
    <x v="2"/>
    <x v="2"/>
    <x v="0"/>
    <s v="Displays"/>
    <s v="S005"/>
    <x v="2"/>
    <x v="0"/>
    <n v="35"/>
    <x v="1931"/>
    <n v="253050"/>
    <n v="417"/>
    <n v="452"/>
    <s v="E017"/>
    <m/>
    <x v="1"/>
    <x v="0"/>
    <s v="Regular Transaction"/>
    <s v="OK"/>
    <s v="OK"/>
    <s v="OK"/>
    <s v="OK"/>
    <s v="OK"/>
    <s v="OK"/>
    <s v="OK"/>
    <s v="OK"/>
    <s v="OK"/>
    <s v="OK"/>
  </r>
  <r>
    <x v="1974"/>
    <x v="590"/>
    <x v="8"/>
    <x v="8"/>
    <x v="2"/>
    <s v="Chairs"/>
    <s v="S001"/>
    <x v="3"/>
    <x v="1"/>
    <n v="95"/>
    <x v="512"/>
    <n v="382565"/>
    <n v="180"/>
    <n v="275"/>
    <s v="E015"/>
    <m/>
    <x v="0"/>
    <x v="1"/>
    <s v="Regular Transaction"/>
    <s v="OK"/>
    <s v="OK"/>
    <s v="OK"/>
    <s v="OK"/>
    <s v="OK"/>
    <s v="OK"/>
    <s v="OK"/>
    <s v="OK"/>
    <s v="OK"/>
    <s v="OK"/>
  </r>
  <r>
    <x v="1975"/>
    <x v="389"/>
    <x v="6"/>
    <x v="6"/>
    <x v="1"/>
    <s v="Files"/>
    <s v="S006"/>
    <x v="3"/>
    <x v="0"/>
    <n v="79"/>
    <x v="1932"/>
    <n v="2813585"/>
    <n v="245"/>
    <n v="324"/>
    <s v="E013"/>
    <m/>
    <x v="1"/>
    <x v="2"/>
    <s v="Regular Transaction"/>
    <s v="OK"/>
    <s v="OK"/>
    <s v="OK"/>
    <s v="OK"/>
    <s v="OK"/>
    <s v="OK"/>
    <s v="OK"/>
    <s v="OK"/>
    <s v="OK"/>
    <s v="OK"/>
  </r>
  <r>
    <x v="1976"/>
    <x v="364"/>
    <x v="3"/>
    <x v="3"/>
    <x v="1"/>
    <s v="Books"/>
    <s v="S009"/>
    <x v="3"/>
    <x v="0"/>
    <n v="74"/>
    <x v="1933"/>
    <n v="2409218"/>
    <n v="487"/>
    <n v="561"/>
    <s v="E012"/>
    <m/>
    <x v="1"/>
    <x v="2"/>
    <s v="Regular Transaction"/>
    <s v="OK"/>
    <s v="OK"/>
    <s v="OK"/>
    <s v="OK"/>
    <s v="OK"/>
    <s v="OK"/>
    <s v="OK"/>
    <s v="OK"/>
    <s v="OK"/>
    <s v="OK"/>
  </r>
  <r>
    <x v="1977"/>
    <x v="170"/>
    <x v="4"/>
    <x v="4"/>
    <x v="1"/>
    <s v="Writing"/>
    <s v="S011"/>
    <x v="1"/>
    <x v="1"/>
    <n v="35"/>
    <x v="1934"/>
    <n v="1511020"/>
    <n v="286"/>
    <n v="251"/>
    <s v="E018"/>
    <m/>
    <x v="1"/>
    <x v="2"/>
    <s v="Regular Transaction"/>
    <s v="OK"/>
    <s v="OK"/>
    <s v="OK"/>
    <s v="OK"/>
    <s v="OK"/>
    <s v="OK"/>
    <s v="OK"/>
    <s v="OK"/>
    <s v="OK"/>
    <s v="OK"/>
  </r>
  <r>
    <x v="1978"/>
    <x v="642"/>
    <x v="5"/>
    <x v="5"/>
    <x v="2"/>
    <s v="Desks"/>
    <s v="S020"/>
    <x v="2"/>
    <x v="1"/>
    <n v="54"/>
    <x v="1935"/>
    <n v="1701594"/>
    <n v="266"/>
    <n v="212"/>
    <s v="E009"/>
    <m/>
    <x v="0"/>
    <x v="0"/>
    <s v="Regular Transaction"/>
    <s v="OK"/>
    <s v="OK"/>
    <s v="OK"/>
    <s v="OK"/>
    <s v="OK"/>
    <s v="OK"/>
    <s v="OK"/>
    <s v="OK"/>
    <s v="OK"/>
    <s v="OK"/>
  </r>
  <r>
    <x v="1979"/>
    <x v="687"/>
    <x v="5"/>
    <x v="5"/>
    <x v="2"/>
    <s v="Desks"/>
    <s v="S016"/>
    <x v="1"/>
    <x v="3"/>
    <n v="23"/>
    <x v="1936"/>
    <n v="253230"/>
    <n v="206"/>
    <n v="183"/>
    <s v="E003"/>
    <s v="C0068"/>
    <x v="1"/>
    <x v="1"/>
    <s v="Regular Transaction"/>
    <s v="OK"/>
    <s v="OK"/>
    <s v="OK"/>
    <s v="OK"/>
    <s v="OK"/>
    <s v="OK"/>
    <s v="OK"/>
    <s v="OK"/>
    <s v="OK"/>
    <s v="OK"/>
  </r>
  <r>
    <x v="1980"/>
    <x v="698"/>
    <x v="4"/>
    <x v="4"/>
    <x v="1"/>
    <s v="Writing"/>
    <s v="S018"/>
    <x v="1"/>
    <x v="3"/>
    <n v="55"/>
    <x v="1937"/>
    <n v="1064360"/>
    <n v="427"/>
    <n v="372"/>
    <s v="E019"/>
    <s v="C0087"/>
    <x v="1"/>
    <x v="0"/>
    <s v="Regular Transaction"/>
    <s v="OK"/>
    <s v="OK"/>
    <s v="OK"/>
    <s v="OK"/>
    <s v="OK"/>
    <s v="OK"/>
    <s v="OK"/>
    <s v="OK"/>
    <s v="OK"/>
    <s v="OK"/>
  </r>
  <r>
    <x v="1981"/>
    <x v="247"/>
    <x v="4"/>
    <x v="4"/>
    <x v="1"/>
    <s v="Writing"/>
    <s v="S020"/>
    <x v="2"/>
    <x v="3"/>
    <n v="18"/>
    <x v="1938"/>
    <n v="789678"/>
    <n v="259"/>
    <n v="241"/>
    <s v="E004"/>
    <s v="C0412"/>
    <x v="0"/>
    <x v="1"/>
    <s v="Regular Transaction"/>
    <s v="OK"/>
    <s v="OK"/>
    <s v="OK"/>
    <s v="OK"/>
    <s v="OK"/>
    <s v="OK"/>
    <s v="OK"/>
    <s v="OK"/>
    <s v="OK"/>
    <s v="OK"/>
  </r>
  <r>
    <x v="1982"/>
    <x v="574"/>
    <x v="3"/>
    <x v="3"/>
    <x v="1"/>
    <s v="Books"/>
    <s v="S005"/>
    <x v="2"/>
    <x v="2"/>
    <n v="92"/>
    <x v="1939"/>
    <n v="3293232"/>
    <n v="212"/>
    <n v="304"/>
    <s v="E020"/>
    <m/>
    <x v="0"/>
    <x v="1"/>
    <s v="Regular Transaction"/>
    <s v="OK"/>
    <s v="OK"/>
    <s v="OK"/>
    <s v="OK"/>
    <s v="OK"/>
    <s v="OK"/>
    <s v="OK"/>
    <s v="OK"/>
    <s v="OK"/>
    <s v="OK"/>
  </r>
  <r>
    <x v="1983"/>
    <x v="194"/>
    <x v="6"/>
    <x v="6"/>
    <x v="1"/>
    <s v="Files"/>
    <s v="S010"/>
    <x v="1"/>
    <x v="0"/>
    <n v="79"/>
    <x v="1940"/>
    <n v="977546"/>
    <n v="135"/>
    <n v="214"/>
    <s v="E020"/>
    <m/>
    <x v="2"/>
    <x v="1"/>
    <s v="Regular Transaction"/>
    <s v="OK"/>
    <s v="OK"/>
    <s v="OK"/>
    <s v="OK"/>
    <s v="OK"/>
    <s v="OK"/>
    <s v="OK"/>
    <s v="OK"/>
    <s v="OK"/>
    <s v="OK"/>
  </r>
  <r>
    <x v="1984"/>
    <x v="285"/>
    <x v="7"/>
    <x v="7"/>
    <x v="0"/>
    <s v="Printers"/>
    <s v="S020"/>
    <x v="2"/>
    <x v="0"/>
    <n v="70"/>
    <x v="1941"/>
    <n v="1798510"/>
    <n v="226"/>
    <n v="296"/>
    <s v="E009"/>
    <m/>
    <x v="0"/>
    <x v="1"/>
    <s v="Regular Transaction"/>
    <s v="OK"/>
    <s v="OK"/>
    <s v="OK"/>
    <s v="OK"/>
    <s v="OK"/>
    <s v="OK"/>
    <s v="OK"/>
    <s v="OK"/>
    <s v="OK"/>
    <s v="OK"/>
  </r>
  <r>
    <x v="1985"/>
    <x v="696"/>
    <x v="7"/>
    <x v="7"/>
    <x v="0"/>
    <s v="Printers"/>
    <s v="S018"/>
    <x v="3"/>
    <x v="2"/>
    <n v="34"/>
    <x v="1942"/>
    <n v="322150"/>
    <n v="192"/>
    <n v="226"/>
    <s v="E001"/>
    <m/>
    <x v="2"/>
    <x v="2"/>
    <s v="Regular Transaction"/>
    <s v="OK"/>
    <s v="OK"/>
    <s v="OK"/>
    <s v="OK"/>
    <s v="OK"/>
    <s v="OK"/>
    <s v="OK"/>
    <s v="OK"/>
    <s v="OK"/>
    <s v="OK"/>
  </r>
  <r>
    <x v="1986"/>
    <x v="699"/>
    <x v="1"/>
    <x v="1"/>
    <x v="0"/>
    <s v="Computers"/>
    <s v="S001"/>
    <x v="0"/>
    <x v="1"/>
    <n v="19"/>
    <x v="1943"/>
    <n v="719416"/>
    <n v="288"/>
    <n v="307"/>
    <s v="E007"/>
    <m/>
    <x v="3"/>
    <x v="1"/>
    <s v="Regular Transaction"/>
    <s v="OK"/>
    <s v="OK"/>
    <s v="OK"/>
    <s v="OK"/>
    <s v="OK"/>
    <s v="OK"/>
    <s v="OK"/>
    <s v="OK"/>
    <s v="OK"/>
    <s v="OK"/>
  </r>
  <r>
    <x v="1987"/>
    <x v="536"/>
    <x v="2"/>
    <x v="2"/>
    <x v="0"/>
    <s v="Displays"/>
    <s v="S019"/>
    <x v="2"/>
    <x v="2"/>
    <n v="87"/>
    <x v="1944"/>
    <n v="2339430"/>
    <n v="249"/>
    <n v="336"/>
    <s v="E013"/>
    <m/>
    <x v="3"/>
    <x v="2"/>
    <s v="Regular Transaction"/>
    <s v="OK"/>
    <s v="OK"/>
    <s v="OK"/>
    <s v="OK"/>
    <s v="OK"/>
    <s v="OK"/>
    <s v="OK"/>
    <s v="OK"/>
    <s v="OK"/>
    <s v="OK"/>
  </r>
  <r>
    <x v="1988"/>
    <x v="679"/>
    <x v="0"/>
    <x v="0"/>
    <x v="0"/>
    <s v="Accessories"/>
    <s v="S008"/>
    <x v="1"/>
    <x v="2"/>
    <n v="40"/>
    <x v="1945"/>
    <n v="290560"/>
    <n v="442"/>
    <n v="482"/>
    <s v="E006"/>
    <m/>
    <x v="2"/>
    <x v="2"/>
    <s v="Regular Transaction"/>
    <s v="OK"/>
    <s v="OK"/>
    <s v="OK"/>
    <s v="OK"/>
    <s v="OK"/>
    <s v="OK"/>
    <s v="OK"/>
    <s v="OK"/>
    <s v="OK"/>
    <s v="OK"/>
  </r>
  <r>
    <x v="1989"/>
    <x v="497"/>
    <x v="0"/>
    <x v="0"/>
    <x v="0"/>
    <s v="Accessories"/>
    <s v="S020"/>
    <x v="0"/>
    <x v="0"/>
    <n v="25"/>
    <x v="1946"/>
    <n v="470650"/>
    <n v="111"/>
    <n v="136"/>
    <s v="E006"/>
    <m/>
    <x v="3"/>
    <x v="1"/>
    <s v="Regular Transaction"/>
    <s v="OK"/>
    <s v="OK"/>
    <s v="OK"/>
    <s v="OK"/>
    <s v="OK"/>
    <s v="OK"/>
    <s v="OK"/>
    <s v="OK"/>
    <s v="OK"/>
    <s v="OK"/>
  </r>
  <r>
    <x v="1990"/>
    <x v="237"/>
    <x v="8"/>
    <x v="8"/>
    <x v="2"/>
    <s v="Chairs"/>
    <s v="S020"/>
    <x v="1"/>
    <x v="1"/>
    <n v="60"/>
    <x v="1947"/>
    <n v="2034780"/>
    <n v="223"/>
    <n v="163"/>
    <s v="E009"/>
    <m/>
    <x v="1"/>
    <x v="0"/>
    <s v="Regular Transaction"/>
    <s v="OK"/>
    <s v="OK"/>
    <s v="OK"/>
    <s v="OK"/>
    <s v="OK"/>
    <s v="OK"/>
    <s v="OK"/>
    <s v="OK"/>
    <s v="OK"/>
    <s v="OK"/>
  </r>
  <r>
    <x v="1991"/>
    <x v="501"/>
    <x v="7"/>
    <x v="7"/>
    <x v="0"/>
    <s v="Printers"/>
    <s v="S005"/>
    <x v="0"/>
    <x v="0"/>
    <n v="72"/>
    <x v="1948"/>
    <n v="139824"/>
    <n v="433"/>
    <n v="505"/>
    <s v="E001"/>
    <m/>
    <x v="2"/>
    <x v="0"/>
    <s v="Regular Transaction"/>
    <s v="OK"/>
    <s v="OK"/>
    <s v="OK"/>
    <s v="OK"/>
    <s v="OK"/>
    <s v="OK"/>
    <s v="OK"/>
    <s v="OK"/>
    <s v="OK"/>
    <s v="OK"/>
  </r>
  <r>
    <x v="1992"/>
    <x v="274"/>
    <x v="6"/>
    <x v="6"/>
    <x v="1"/>
    <s v="Files"/>
    <s v="S003"/>
    <x v="3"/>
    <x v="2"/>
    <n v="64"/>
    <x v="1949"/>
    <n v="1166912"/>
    <n v="56"/>
    <n v="120"/>
    <s v="E012"/>
    <m/>
    <x v="1"/>
    <x v="0"/>
    <s v="Regular Transaction"/>
    <s v="OK"/>
    <s v="OK"/>
    <s v="OK"/>
    <s v="OK"/>
    <s v="OK"/>
    <s v="OK"/>
    <s v="OK"/>
    <s v="OK"/>
    <s v="OK"/>
    <s v="OK"/>
  </r>
  <r>
    <x v="1993"/>
    <x v="224"/>
    <x v="4"/>
    <x v="4"/>
    <x v="1"/>
    <s v="Writing"/>
    <s v="S019"/>
    <x v="3"/>
    <x v="0"/>
    <n v="53"/>
    <x v="1950"/>
    <n v="2573839"/>
    <n v="315"/>
    <n v="368"/>
    <s v="E008"/>
    <m/>
    <x v="2"/>
    <x v="2"/>
    <s v="Regular Transaction"/>
    <s v="OK"/>
    <s v="OK"/>
    <s v="OK"/>
    <s v="OK"/>
    <s v="OK"/>
    <s v="OK"/>
    <s v="OK"/>
    <s v="OK"/>
    <s v="OK"/>
    <s v="OK"/>
  </r>
  <r>
    <x v="1994"/>
    <x v="199"/>
    <x v="4"/>
    <x v="4"/>
    <x v="1"/>
    <s v="Writing"/>
    <s v="S016"/>
    <x v="1"/>
    <x v="2"/>
    <n v="63"/>
    <x v="1951"/>
    <n v="2503935"/>
    <n v="372"/>
    <n v="435"/>
    <s v="E009"/>
    <m/>
    <x v="3"/>
    <x v="2"/>
    <s v="Regular Transaction"/>
    <s v="OK"/>
    <s v="OK"/>
    <s v="OK"/>
    <s v="OK"/>
    <s v="OK"/>
    <s v="OK"/>
    <s v="OK"/>
    <s v="OK"/>
    <s v="OK"/>
    <s v="OK"/>
  </r>
  <r>
    <x v="1995"/>
    <x v="184"/>
    <x v="9"/>
    <x v="9"/>
    <x v="0"/>
    <s v="Accessories"/>
    <s v="S002"/>
    <x v="0"/>
    <x v="2"/>
    <n v="20"/>
    <x v="1952"/>
    <n v="250540"/>
    <n v="82"/>
    <n v="102"/>
    <s v="E001"/>
    <m/>
    <x v="3"/>
    <x v="2"/>
    <s v="Regular Transaction"/>
    <s v="OK"/>
    <s v="OK"/>
    <s v="OK"/>
    <s v="OK"/>
    <s v="OK"/>
    <s v="OK"/>
    <s v="OK"/>
    <s v="OK"/>
    <s v="OK"/>
    <s v="OK"/>
  </r>
  <r>
    <x v="1996"/>
    <x v="698"/>
    <x v="5"/>
    <x v="5"/>
    <x v="2"/>
    <s v="Desks"/>
    <s v="S008"/>
    <x v="1"/>
    <x v="3"/>
    <n v="13"/>
    <x v="557"/>
    <n v="80769"/>
    <n v="306"/>
    <n v="293"/>
    <s v="E010"/>
    <s v="C0137"/>
    <x v="3"/>
    <x v="0"/>
    <s v="Regular Transaction"/>
    <s v="OK"/>
    <s v="OK"/>
    <s v="OK"/>
    <s v="OK"/>
    <s v="OK"/>
    <s v="OK"/>
    <s v="OK"/>
    <s v="OK"/>
    <s v="OK"/>
    <s v="OK"/>
  </r>
  <r>
    <x v="1997"/>
    <x v="691"/>
    <x v="3"/>
    <x v="3"/>
    <x v="1"/>
    <s v="Books"/>
    <s v="S017"/>
    <x v="2"/>
    <x v="2"/>
    <n v="1"/>
    <x v="1953"/>
    <n v="18914"/>
    <n v="471"/>
    <n v="472"/>
    <s v="E004"/>
    <m/>
    <x v="2"/>
    <x v="2"/>
    <s v="Regular Transaction"/>
    <s v="OK"/>
    <s v="OK"/>
    <s v="OK"/>
    <s v="OK"/>
    <s v="OK"/>
    <s v="OK"/>
    <s v="OK"/>
    <s v="OK"/>
    <s v="OK"/>
    <s v="OK"/>
  </r>
  <r>
    <x v="1998"/>
    <x v="597"/>
    <x v="3"/>
    <x v="3"/>
    <x v="1"/>
    <s v="Books"/>
    <s v="S003"/>
    <x v="1"/>
    <x v="0"/>
    <n v="40"/>
    <x v="1954"/>
    <n v="576120"/>
    <n v="279"/>
    <n v="319"/>
    <s v="E012"/>
    <m/>
    <x v="3"/>
    <x v="2"/>
    <s v="Regular Transaction"/>
    <s v="OK"/>
    <s v="OK"/>
    <s v="OK"/>
    <s v="OK"/>
    <s v="OK"/>
    <s v="OK"/>
    <s v="OK"/>
    <s v="OK"/>
    <s v="OK"/>
    <s v="OK"/>
  </r>
  <r>
    <x v="1999"/>
    <x v="634"/>
    <x v="3"/>
    <x v="3"/>
    <x v="1"/>
    <s v="Books"/>
    <s v="S007"/>
    <x v="1"/>
    <x v="0"/>
    <n v="71"/>
    <x v="1955"/>
    <n v="156129"/>
    <n v="79"/>
    <n v="150"/>
    <s v="E001"/>
    <m/>
    <x v="1"/>
    <x v="1"/>
    <s v="Regular Transaction"/>
    <s v="OK"/>
    <s v="OK"/>
    <s v="OK"/>
    <s v="OK"/>
    <s v="OK"/>
    <s v="OK"/>
    <s v="OK"/>
    <s v="OK"/>
    <s v="OK"/>
    <s v="OK"/>
  </r>
  <r>
    <x v="2000"/>
    <x v="571"/>
    <x v="0"/>
    <x v="0"/>
    <x v="0"/>
    <s v="Accessories"/>
    <s v="S017"/>
    <x v="3"/>
    <x v="1"/>
    <n v="6"/>
    <x v="1956"/>
    <n v="231750"/>
    <n v="350"/>
    <n v="344"/>
    <s v="E019"/>
    <m/>
    <x v="2"/>
    <x v="0"/>
    <s v="Regular Transaction"/>
    <s v="OK"/>
    <s v="OK"/>
    <s v="OK"/>
    <s v="OK"/>
    <s v="OK"/>
    <s v="OK"/>
    <s v="OK"/>
    <s v="OK"/>
    <s v="OK"/>
    <s v="OK"/>
  </r>
  <r>
    <x v="2001"/>
    <x v="643"/>
    <x v="0"/>
    <x v="0"/>
    <x v="0"/>
    <s v="Accessories"/>
    <s v="S005"/>
    <x v="0"/>
    <x v="2"/>
    <n v="81"/>
    <x v="1957"/>
    <n v="293058"/>
    <n v="481"/>
    <n v="562"/>
    <s v="E010"/>
    <m/>
    <x v="3"/>
    <x v="1"/>
    <s v="Regular Transaction"/>
    <s v="OK"/>
    <s v="OK"/>
    <s v="OK"/>
    <s v="OK"/>
    <s v="OK"/>
    <s v="OK"/>
    <s v="OK"/>
    <s v="OK"/>
    <s v="OK"/>
    <s v="OK"/>
  </r>
  <r>
    <x v="2002"/>
    <x v="352"/>
    <x v="0"/>
    <x v="0"/>
    <x v="0"/>
    <s v="Accessories"/>
    <s v="S015"/>
    <x v="2"/>
    <x v="1"/>
    <n v="91"/>
    <x v="1958"/>
    <n v="2859584"/>
    <n v="234"/>
    <n v="143"/>
    <s v="E015"/>
    <m/>
    <x v="2"/>
    <x v="2"/>
    <s v="Regular Transaction"/>
    <s v="OK"/>
    <s v="OK"/>
    <s v="OK"/>
    <s v="OK"/>
    <s v="OK"/>
    <s v="OK"/>
    <s v="OK"/>
    <s v="OK"/>
    <s v="OK"/>
    <s v="OK"/>
  </r>
  <r>
    <x v="2003"/>
    <x v="436"/>
    <x v="2"/>
    <x v="2"/>
    <x v="0"/>
    <s v="Displays"/>
    <s v="S005"/>
    <x v="2"/>
    <x v="2"/>
    <n v="65"/>
    <x v="1959"/>
    <n v="1894425"/>
    <n v="448"/>
    <n v="513"/>
    <s v="E020"/>
    <m/>
    <x v="3"/>
    <x v="0"/>
    <s v="Regular Transaction"/>
    <s v="OK"/>
    <s v="OK"/>
    <s v="OK"/>
    <s v="OK"/>
    <s v="OK"/>
    <s v="OK"/>
    <s v="OK"/>
    <s v="OK"/>
    <s v="OK"/>
    <s v="OK"/>
  </r>
  <r>
    <x v="2004"/>
    <x v="257"/>
    <x v="6"/>
    <x v="6"/>
    <x v="1"/>
    <s v="Files"/>
    <s v="S010"/>
    <x v="1"/>
    <x v="2"/>
    <n v="59"/>
    <x v="1960"/>
    <n v="1572822"/>
    <n v="144"/>
    <n v="203"/>
    <s v="E007"/>
    <m/>
    <x v="2"/>
    <x v="1"/>
    <s v="Regular Transaction"/>
    <s v="OK"/>
    <s v="OK"/>
    <s v="OK"/>
    <s v="OK"/>
    <s v="OK"/>
    <s v="OK"/>
    <s v="OK"/>
    <s v="OK"/>
    <s v="OK"/>
    <s v="OK"/>
  </r>
  <r>
    <x v="2005"/>
    <x v="286"/>
    <x v="2"/>
    <x v="2"/>
    <x v="0"/>
    <s v="Displays"/>
    <s v="S012"/>
    <x v="0"/>
    <x v="2"/>
    <n v="9"/>
    <x v="1961"/>
    <n v="446481"/>
    <n v="195"/>
    <n v="204"/>
    <s v="E006"/>
    <m/>
    <x v="3"/>
    <x v="1"/>
    <s v="Regular Transaction"/>
    <s v="OK"/>
    <s v="OK"/>
    <s v="OK"/>
    <s v="OK"/>
    <s v="OK"/>
    <s v="OK"/>
    <s v="OK"/>
    <s v="OK"/>
    <s v="OK"/>
    <s v="OK"/>
  </r>
  <r>
    <x v="2006"/>
    <x v="376"/>
    <x v="6"/>
    <x v="6"/>
    <x v="1"/>
    <s v="Files"/>
    <s v="S004"/>
    <x v="1"/>
    <x v="3"/>
    <n v="93"/>
    <x v="1962"/>
    <n v="3311730"/>
    <n v="147"/>
    <n v="54"/>
    <s v="E006"/>
    <s v="C0034"/>
    <x v="2"/>
    <x v="1"/>
    <s v="Regular Transaction"/>
    <s v="OK"/>
    <s v="OK"/>
    <s v="OK"/>
    <s v="OK"/>
    <s v="OK"/>
    <s v="OK"/>
    <s v="OK"/>
    <s v="OK"/>
    <s v="OK"/>
    <s v="OK"/>
  </r>
  <r>
    <x v="2007"/>
    <x v="700"/>
    <x v="9"/>
    <x v="9"/>
    <x v="0"/>
    <s v="Accessories"/>
    <s v="S017"/>
    <x v="2"/>
    <x v="2"/>
    <n v="52"/>
    <x v="1963"/>
    <n v="1960868"/>
    <n v="388"/>
    <n v="440"/>
    <s v="E007"/>
    <m/>
    <x v="1"/>
    <x v="2"/>
    <s v="Regular Transaction"/>
    <s v="OK"/>
    <s v="OK"/>
    <s v="OK"/>
    <s v="OK"/>
    <s v="OK"/>
    <s v="OK"/>
    <s v="OK"/>
    <s v="OK"/>
    <s v="OK"/>
    <s v="OK"/>
  </r>
  <r>
    <x v="2008"/>
    <x v="687"/>
    <x v="0"/>
    <x v="0"/>
    <x v="0"/>
    <s v="Accessories"/>
    <s v="S005"/>
    <x v="4"/>
    <x v="0"/>
    <n v="51"/>
    <x v="1964"/>
    <n v="1475430"/>
    <n v="383"/>
    <n v="434"/>
    <s v="E018"/>
    <m/>
    <x v="3"/>
    <x v="1"/>
    <s v="Regular Transaction"/>
    <s v="OK"/>
    <s v="OK"/>
    <s v="OK"/>
    <s v="OK"/>
    <s v="OK"/>
    <s v="OK"/>
    <s v="OK"/>
    <s v="OK"/>
    <s v="OK"/>
    <s v="OK"/>
  </r>
  <r>
    <x v="2009"/>
    <x v="216"/>
    <x v="3"/>
    <x v="3"/>
    <x v="1"/>
    <s v="Books"/>
    <s v="S010"/>
    <x v="4"/>
    <x v="1"/>
    <n v="91"/>
    <x v="1965"/>
    <n v="892801"/>
    <n v="454"/>
    <n v="545"/>
    <s v="E005"/>
    <m/>
    <x v="0"/>
    <x v="0"/>
    <s v="Regular Transaction"/>
    <s v="OK"/>
    <s v="OK"/>
    <s v="OK"/>
    <s v="OK"/>
    <s v="OK"/>
    <s v="OK"/>
    <s v="OK"/>
    <s v="OK"/>
    <s v="OK"/>
    <s v="OK"/>
  </r>
  <r>
    <x v="2010"/>
    <x v="679"/>
    <x v="0"/>
    <x v="0"/>
    <x v="0"/>
    <s v="Accessories"/>
    <s v="S009"/>
    <x v="0"/>
    <x v="0"/>
    <n v="26"/>
    <x v="1966"/>
    <n v="207480"/>
    <n v="243"/>
    <n v="269"/>
    <s v="E017"/>
    <m/>
    <x v="3"/>
    <x v="0"/>
    <s v="Regular Transaction"/>
    <s v="OK"/>
    <s v="OK"/>
    <s v="OK"/>
    <s v="OK"/>
    <s v="OK"/>
    <s v="OK"/>
    <s v="OK"/>
    <s v="OK"/>
    <s v="OK"/>
    <s v="OK"/>
  </r>
  <r>
    <x v="2011"/>
    <x v="12"/>
    <x v="5"/>
    <x v="5"/>
    <x v="2"/>
    <s v="Desks"/>
    <s v="S018"/>
    <x v="2"/>
    <x v="3"/>
    <n v="35"/>
    <x v="1967"/>
    <n v="894460"/>
    <n v="303"/>
    <n v="268"/>
    <s v="E008"/>
    <s v="C0157"/>
    <x v="2"/>
    <x v="1"/>
    <s v="Regular Transaction"/>
    <s v="OK"/>
    <s v="OK"/>
    <s v="OK"/>
    <s v="OK"/>
    <s v="OK"/>
    <s v="OK"/>
    <s v="OK"/>
    <s v="OK"/>
    <s v="OK"/>
    <s v="OK"/>
  </r>
  <r>
    <x v="2012"/>
    <x v="694"/>
    <x v="8"/>
    <x v="8"/>
    <x v="2"/>
    <s v="Chairs"/>
    <s v="S011"/>
    <x v="1"/>
    <x v="1"/>
    <n v="35"/>
    <x v="1968"/>
    <n v="1721300"/>
    <n v="79"/>
    <n v="114"/>
    <s v="E014"/>
    <m/>
    <x v="2"/>
    <x v="0"/>
    <s v="Regular Transaction"/>
    <s v="OK"/>
    <s v="OK"/>
    <s v="OK"/>
    <s v="OK"/>
    <s v="OK"/>
    <s v="OK"/>
    <s v="OK"/>
    <s v="OK"/>
    <s v="OK"/>
    <s v="OK"/>
  </r>
  <r>
    <x v="2013"/>
    <x v="443"/>
    <x v="9"/>
    <x v="9"/>
    <x v="0"/>
    <s v="Accessories"/>
    <s v="S001"/>
    <x v="2"/>
    <x v="3"/>
    <n v="3"/>
    <x v="1969"/>
    <n v="73422"/>
    <n v="201"/>
    <n v="198"/>
    <s v="E018"/>
    <s v="C0087"/>
    <x v="0"/>
    <x v="0"/>
    <s v="Regular Transaction"/>
    <s v="OK"/>
    <s v="OK"/>
    <s v="OK"/>
    <s v="OK"/>
    <s v="OK"/>
    <s v="OK"/>
    <s v="OK"/>
    <s v="OK"/>
    <s v="OK"/>
    <s v="OK"/>
  </r>
  <r>
    <x v="2014"/>
    <x v="437"/>
    <x v="6"/>
    <x v="6"/>
    <x v="1"/>
    <s v="Files"/>
    <s v="S001"/>
    <x v="4"/>
    <x v="3"/>
    <n v="98"/>
    <x v="1970"/>
    <n v="3507322"/>
    <n v="111"/>
    <n v="13"/>
    <s v="E005"/>
    <s v="C0310"/>
    <x v="1"/>
    <x v="0"/>
    <s v="Regular Transaction"/>
    <s v="OK"/>
    <s v="OK"/>
    <s v="OK"/>
    <s v="OK"/>
    <s v="OK"/>
    <s v="OK"/>
    <s v="OK"/>
    <s v="OK"/>
    <s v="OK"/>
    <s v="OK"/>
  </r>
  <r>
    <x v="2015"/>
    <x v="367"/>
    <x v="8"/>
    <x v="8"/>
    <x v="2"/>
    <s v="Chairs"/>
    <s v="S006"/>
    <x v="1"/>
    <x v="3"/>
    <n v="91"/>
    <x v="1971"/>
    <n v="2964416"/>
    <n v="180"/>
    <n v="89"/>
    <s v="E004"/>
    <s v="C0200"/>
    <x v="1"/>
    <x v="2"/>
    <s v="Regular Transaction"/>
    <s v="OK"/>
    <s v="OK"/>
    <s v="OK"/>
    <s v="OK"/>
    <s v="OK"/>
    <s v="OK"/>
    <s v="OK"/>
    <s v="OK"/>
    <s v="OK"/>
    <s v="OK"/>
  </r>
  <r>
    <x v="2016"/>
    <x v="111"/>
    <x v="2"/>
    <x v="2"/>
    <x v="0"/>
    <s v="Displays"/>
    <s v="S019"/>
    <x v="0"/>
    <x v="2"/>
    <n v="99"/>
    <x v="1972"/>
    <n v="1921194"/>
    <n v="219"/>
    <n v="318"/>
    <s v="E003"/>
    <m/>
    <x v="0"/>
    <x v="1"/>
    <s v="Regular Transaction"/>
    <s v="OK"/>
    <s v="OK"/>
    <s v="OK"/>
    <s v="OK"/>
    <s v="OK"/>
    <s v="OK"/>
    <s v="OK"/>
    <s v="OK"/>
    <s v="OK"/>
    <s v="OK"/>
  </r>
  <r>
    <x v="2017"/>
    <x v="168"/>
    <x v="3"/>
    <x v="3"/>
    <x v="1"/>
    <s v="Books"/>
    <s v="S016"/>
    <x v="4"/>
    <x v="2"/>
    <n v="76"/>
    <x v="1973"/>
    <n v="1199432"/>
    <n v="369"/>
    <n v="445"/>
    <s v="E017"/>
    <m/>
    <x v="0"/>
    <x v="0"/>
    <s v="Regular Transaction"/>
    <s v="OK"/>
    <s v="OK"/>
    <s v="OK"/>
    <s v="OK"/>
    <s v="OK"/>
    <s v="OK"/>
    <s v="OK"/>
    <s v="OK"/>
    <s v="OK"/>
    <s v="OK"/>
  </r>
  <r>
    <x v="2018"/>
    <x v="662"/>
    <x v="6"/>
    <x v="6"/>
    <x v="1"/>
    <s v="Files"/>
    <s v="S003"/>
    <x v="4"/>
    <x v="0"/>
    <n v="31"/>
    <x v="1974"/>
    <n v="879408"/>
    <n v="129"/>
    <n v="160"/>
    <s v="E002"/>
    <m/>
    <x v="3"/>
    <x v="1"/>
    <s v="Regular Transaction"/>
    <s v="OK"/>
    <s v="OK"/>
    <s v="OK"/>
    <s v="OK"/>
    <s v="OK"/>
    <s v="OK"/>
    <s v="OK"/>
    <s v="OK"/>
    <s v="OK"/>
    <s v="OK"/>
  </r>
  <r>
    <x v="2019"/>
    <x v="588"/>
    <x v="0"/>
    <x v="0"/>
    <x v="0"/>
    <s v="Accessories"/>
    <s v="S002"/>
    <x v="3"/>
    <x v="3"/>
    <n v="80"/>
    <x v="1975"/>
    <n v="1716320"/>
    <n v="104"/>
    <n v="24"/>
    <s v="E019"/>
    <s v="C0442"/>
    <x v="1"/>
    <x v="2"/>
    <s v="Regular Transaction"/>
    <s v="OK"/>
    <s v="OK"/>
    <s v="OK"/>
    <s v="OK"/>
    <s v="OK"/>
    <s v="OK"/>
    <s v="OK"/>
    <s v="OK"/>
    <s v="OK"/>
    <s v="OK"/>
  </r>
  <r>
    <x v="2020"/>
    <x v="575"/>
    <x v="8"/>
    <x v="8"/>
    <x v="2"/>
    <s v="Chairs"/>
    <s v="S008"/>
    <x v="1"/>
    <x v="1"/>
    <n v="37"/>
    <x v="1976"/>
    <n v="1508453"/>
    <n v="270"/>
    <n v="307"/>
    <s v="E010"/>
    <m/>
    <x v="0"/>
    <x v="2"/>
    <s v="Regular Transaction"/>
    <s v="OK"/>
    <s v="OK"/>
    <s v="OK"/>
    <s v="OK"/>
    <s v="OK"/>
    <s v="OK"/>
    <s v="OK"/>
    <s v="OK"/>
    <s v="OK"/>
    <s v="OK"/>
  </r>
  <r>
    <x v="2021"/>
    <x v="146"/>
    <x v="8"/>
    <x v="8"/>
    <x v="2"/>
    <s v="Chairs"/>
    <s v="S001"/>
    <x v="3"/>
    <x v="2"/>
    <n v="27"/>
    <x v="1977"/>
    <n v="299943"/>
    <n v="228"/>
    <n v="255"/>
    <s v="E016"/>
    <m/>
    <x v="2"/>
    <x v="0"/>
    <s v="Regular Transaction"/>
    <s v="OK"/>
    <s v="OK"/>
    <s v="OK"/>
    <s v="OK"/>
    <s v="OK"/>
    <s v="OK"/>
    <s v="OK"/>
    <s v="OK"/>
    <s v="OK"/>
    <s v="OK"/>
  </r>
  <r>
    <x v="2022"/>
    <x v="701"/>
    <x v="8"/>
    <x v="8"/>
    <x v="2"/>
    <s v="Chairs"/>
    <s v="S015"/>
    <x v="3"/>
    <x v="0"/>
    <n v="18"/>
    <x v="1978"/>
    <n v="333936"/>
    <n v="97"/>
    <n v="115"/>
    <s v="E001"/>
    <m/>
    <x v="1"/>
    <x v="0"/>
    <s v="Regular Transaction"/>
    <s v="OK"/>
    <s v="OK"/>
    <s v="OK"/>
    <s v="OK"/>
    <s v="OK"/>
    <s v="OK"/>
    <s v="OK"/>
    <s v="OK"/>
    <s v="OK"/>
    <s v="OK"/>
  </r>
  <r>
    <x v="2023"/>
    <x v="702"/>
    <x v="9"/>
    <x v="9"/>
    <x v="0"/>
    <s v="Accessories"/>
    <s v="S011"/>
    <x v="4"/>
    <x v="3"/>
    <n v="27"/>
    <x v="1979"/>
    <n v="644085"/>
    <n v="111"/>
    <n v="84"/>
    <s v="E009"/>
    <s v="C0002"/>
    <x v="1"/>
    <x v="1"/>
    <s v="Regular Transaction"/>
    <s v="OK"/>
    <s v="OK"/>
    <s v="OK"/>
    <s v="OK"/>
    <s v="OK"/>
    <s v="OK"/>
    <s v="OK"/>
    <s v="OK"/>
    <s v="OK"/>
    <s v="OK"/>
  </r>
  <r>
    <x v="2024"/>
    <x v="499"/>
    <x v="6"/>
    <x v="6"/>
    <x v="1"/>
    <s v="Files"/>
    <s v="S012"/>
    <x v="1"/>
    <x v="1"/>
    <n v="65"/>
    <x v="1980"/>
    <n v="2743390"/>
    <n v="197"/>
    <n v="262"/>
    <s v="E004"/>
    <m/>
    <x v="3"/>
    <x v="1"/>
    <s v="Regular Transaction"/>
    <s v="OK"/>
    <s v="OK"/>
    <s v="OK"/>
    <s v="OK"/>
    <s v="OK"/>
    <s v="OK"/>
    <s v="OK"/>
    <s v="OK"/>
    <s v="OK"/>
    <s v="OK"/>
  </r>
  <r>
    <x v="2025"/>
    <x v="281"/>
    <x v="8"/>
    <x v="8"/>
    <x v="2"/>
    <s v="Chairs"/>
    <s v="S003"/>
    <x v="3"/>
    <x v="0"/>
    <n v="31"/>
    <x v="1981"/>
    <n v="858576"/>
    <n v="136"/>
    <n v="167"/>
    <s v="E007"/>
    <m/>
    <x v="2"/>
    <x v="1"/>
    <s v="Regular Transaction"/>
    <s v="OK"/>
    <s v="OK"/>
    <s v="OK"/>
    <s v="OK"/>
    <s v="OK"/>
    <s v="OK"/>
    <s v="OK"/>
    <s v="OK"/>
    <s v="OK"/>
    <s v="OK"/>
  </r>
  <r>
    <x v="2026"/>
    <x v="618"/>
    <x v="7"/>
    <x v="7"/>
    <x v="0"/>
    <s v="Printers"/>
    <s v="S003"/>
    <x v="2"/>
    <x v="2"/>
    <n v="50"/>
    <x v="1982"/>
    <n v="1174150"/>
    <n v="422"/>
    <n v="472"/>
    <s v="E005"/>
    <m/>
    <x v="3"/>
    <x v="2"/>
    <s v="Regular Transaction"/>
    <s v="OK"/>
    <s v="OK"/>
    <s v="OK"/>
    <s v="OK"/>
    <s v="OK"/>
    <s v="OK"/>
    <s v="OK"/>
    <s v="OK"/>
    <s v="OK"/>
    <s v="OK"/>
  </r>
  <r>
    <x v="2027"/>
    <x v="255"/>
    <x v="5"/>
    <x v="5"/>
    <x v="2"/>
    <s v="Desks"/>
    <s v="S018"/>
    <x v="3"/>
    <x v="0"/>
    <n v="5"/>
    <x v="1983"/>
    <n v="239030"/>
    <n v="406"/>
    <n v="411"/>
    <s v="E009"/>
    <m/>
    <x v="0"/>
    <x v="1"/>
    <s v="Regular Transaction"/>
    <s v="OK"/>
    <s v="OK"/>
    <s v="OK"/>
    <s v="OK"/>
    <s v="OK"/>
    <s v="OK"/>
    <s v="OK"/>
    <s v="OK"/>
    <s v="OK"/>
    <s v="OK"/>
  </r>
  <r>
    <x v="2028"/>
    <x v="97"/>
    <x v="5"/>
    <x v="5"/>
    <x v="2"/>
    <s v="Desks"/>
    <s v="S002"/>
    <x v="4"/>
    <x v="1"/>
    <n v="39"/>
    <x v="1984"/>
    <n v="1234623"/>
    <n v="369"/>
    <n v="408"/>
    <s v="E009"/>
    <m/>
    <x v="2"/>
    <x v="0"/>
    <s v="Regular Transaction"/>
    <s v="OK"/>
    <s v="OK"/>
    <s v="OK"/>
    <s v="OK"/>
    <s v="OK"/>
    <s v="OK"/>
    <s v="OK"/>
    <s v="OK"/>
    <s v="OK"/>
    <s v="OK"/>
  </r>
  <r>
    <x v="2029"/>
    <x v="394"/>
    <x v="9"/>
    <x v="9"/>
    <x v="0"/>
    <s v="Accessories"/>
    <s v="S002"/>
    <x v="0"/>
    <x v="2"/>
    <n v="8"/>
    <x v="1985"/>
    <n v="93248"/>
    <n v="208"/>
    <n v="216"/>
    <s v="E002"/>
    <m/>
    <x v="3"/>
    <x v="2"/>
    <s v="Regular Transaction"/>
    <s v="OK"/>
    <s v="OK"/>
    <s v="OK"/>
    <s v="OK"/>
    <s v="OK"/>
    <s v="OK"/>
    <s v="OK"/>
    <s v="OK"/>
    <s v="OK"/>
    <s v="OK"/>
  </r>
  <r>
    <x v="2030"/>
    <x v="689"/>
    <x v="2"/>
    <x v="2"/>
    <x v="0"/>
    <s v="Displays"/>
    <s v="S019"/>
    <x v="3"/>
    <x v="0"/>
    <n v="41"/>
    <x v="1986"/>
    <n v="1823557"/>
    <n v="215"/>
    <n v="256"/>
    <s v="E014"/>
    <m/>
    <x v="3"/>
    <x v="2"/>
    <s v="Regular Transaction"/>
    <s v="OK"/>
    <s v="OK"/>
    <s v="OK"/>
    <s v="OK"/>
    <s v="OK"/>
    <s v="OK"/>
    <s v="OK"/>
    <s v="OK"/>
    <s v="OK"/>
    <s v="OK"/>
  </r>
  <r>
    <x v="2031"/>
    <x v="442"/>
    <x v="9"/>
    <x v="9"/>
    <x v="0"/>
    <s v="Accessories"/>
    <s v="S008"/>
    <x v="2"/>
    <x v="2"/>
    <n v="70"/>
    <x v="1987"/>
    <n v="2359840"/>
    <n v="134"/>
    <n v="204"/>
    <s v="E011"/>
    <m/>
    <x v="3"/>
    <x v="1"/>
    <s v="Regular Transaction"/>
    <s v="OK"/>
    <s v="OK"/>
    <s v="OK"/>
    <s v="OK"/>
    <s v="OK"/>
    <s v="OK"/>
    <s v="OK"/>
    <s v="OK"/>
    <s v="OK"/>
    <s v="OK"/>
  </r>
  <r>
    <x v="2032"/>
    <x v="463"/>
    <x v="9"/>
    <x v="9"/>
    <x v="0"/>
    <s v="Accessories"/>
    <s v="S020"/>
    <x v="3"/>
    <x v="2"/>
    <n v="91"/>
    <x v="1988"/>
    <n v="4205929"/>
    <n v="498"/>
    <n v="589"/>
    <s v="E005"/>
    <m/>
    <x v="3"/>
    <x v="0"/>
    <s v="Regular Transaction"/>
    <s v="OK"/>
    <s v="OK"/>
    <s v="OK"/>
    <s v="OK"/>
    <s v="OK"/>
    <s v="OK"/>
    <s v="OK"/>
    <s v="OK"/>
    <s v="OK"/>
    <s v="OK"/>
  </r>
  <r>
    <x v="2033"/>
    <x v="482"/>
    <x v="8"/>
    <x v="8"/>
    <x v="2"/>
    <s v="Chairs"/>
    <s v="S017"/>
    <x v="4"/>
    <x v="2"/>
    <n v="69"/>
    <x v="1989"/>
    <n v="2498283"/>
    <n v="478"/>
    <n v="547"/>
    <s v="E007"/>
    <m/>
    <x v="1"/>
    <x v="0"/>
    <s v="Regular Transaction"/>
    <s v="OK"/>
    <s v="OK"/>
    <s v="OK"/>
    <s v="OK"/>
    <s v="OK"/>
    <s v="OK"/>
    <s v="OK"/>
    <s v="OK"/>
    <s v="OK"/>
    <s v="OK"/>
  </r>
  <r>
    <x v="2034"/>
    <x v="404"/>
    <x v="6"/>
    <x v="6"/>
    <x v="1"/>
    <s v="Files"/>
    <s v="S012"/>
    <x v="4"/>
    <x v="0"/>
    <n v="93"/>
    <x v="1990"/>
    <n v="2604465"/>
    <n v="301"/>
    <n v="394"/>
    <s v="E018"/>
    <m/>
    <x v="3"/>
    <x v="0"/>
    <s v="Regular Transaction"/>
    <s v="OK"/>
    <s v="OK"/>
    <s v="OK"/>
    <s v="OK"/>
    <s v="OK"/>
    <s v="OK"/>
    <s v="OK"/>
    <s v="OK"/>
    <s v="OK"/>
    <s v="OK"/>
  </r>
  <r>
    <x v="2035"/>
    <x v="404"/>
    <x v="7"/>
    <x v="7"/>
    <x v="0"/>
    <s v="Printers"/>
    <s v="S014"/>
    <x v="2"/>
    <x v="1"/>
    <n v="12"/>
    <x v="1991"/>
    <n v="464076"/>
    <n v="281"/>
    <n v="293"/>
    <s v="E019"/>
    <m/>
    <x v="0"/>
    <x v="2"/>
    <s v="Regular Transaction"/>
    <s v="OK"/>
    <s v="OK"/>
    <s v="OK"/>
    <s v="OK"/>
    <s v="OK"/>
    <s v="OK"/>
    <s v="OK"/>
    <s v="OK"/>
    <s v="OK"/>
    <s v="OK"/>
  </r>
  <r>
    <x v="2036"/>
    <x v="529"/>
    <x v="0"/>
    <x v="0"/>
    <x v="0"/>
    <s v="Accessories"/>
    <s v="S019"/>
    <x v="0"/>
    <x v="3"/>
    <n v="30"/>
    <x v="1992"/>
    <n v="1330200"/>
    <n v="459"/>
    <n v="429"/>
    <s v="E014"/>
    <s v="C0221"/>
    <x v="2"/>
    <x v="0"/>
    <s v="Regular Transaction"/>
    <s v="OK"/>
    <s v="OK"/>
    <s v="OK"/>
    <s v="OK"/>
    <s v="OK"/>
    <s v="OK"/>
    <s v="OK"/>
    <s v="OK"/>
    <s v="OK"/>
    <s v="OK"/>
  </r>
  <r>
    <x v="2037"/>
    <x v="239"/>
    <x v="4"/>
    <x v="4"/>
    <x v="1"/>
    <s v="Writing"/>
    <s v="S019"/>
    <x v="1"/>
    <x v="1"/>
    <n v="97"/>
    <x v="1993"/>
    <n v="1118798"/>
    <n v="495"/>
    <n v="398"/>
    <s v="E007"/>
    <m/>
    <x v="0"/>
    <x v="0"/>
    <s v="Regular Transaction"/>
    <s v="OK"/>
    <s v="OK"/>
    <s v="OK"/>
    <s v="OK"/>
    <s v="OK"/>
    <s v="OK"/>
    <s v="OK"/>
    <s v="OK"/>
    <s v="OK"/>
    <s v="OK"/>
  </r>
  <r>
    <x v="2038"/>
    <x v="172"/>
    <x v="7"/>
    <x v="7"/>
    <x v="0"/>
    <s v="Printers"/>
    <s v="S016"/>
    <x v="1"/>
    <x v="3"/>
    <n v="58"/>
    <x v="1994"/>
    <n v="418760"/>
    <n v="336"/>
    <n v="278"/>
    <s v="E013"/>
    <s v="C0494"/>
    <x v="1"/>
    <x v="1"/>
    <s v="Regular Transaction"/>
    <s v="OK"/>
    <s v="OK"/>
    <s v="OK"/>
    <s v="OK"/>
    <s v="OK"/>
    <s v="OK"/>
    <s v="OK"/>
    <s v="OK"/>
    <s v="OK"/>
    <s v="OK"/>
  </r>
  <r>
    <x v="2039"/>
    <x v="556"/>
    <x v="5"/>
    <x v="5"/>
    <x v="2"/>
    <s v="Desks"/>
    <s v="S011"/>
    <x v="2"/>
    <x v="2"/>
    <n v="26"/>
    <x v="1995"/>
    <n v="1181414"/>
    <n v="392"/>
    <n v="418"/>
    <s v="E008"/>
    <m/>
    <x v="3"/>
    <x v="1"/>
    <s v="Regular Transaction"/>
    <s v="OK"/>
    <s v="OK"/>
    <s v="OK"/>
    <s v="OK"/>
    <s v="OK"/>
    <s v="OK"/>
    <s v="OK"/>
    <s v="OK"/>
    <s v="OK"/>
    <s v="OK"/>
  </r>
  <r>
    <x v="2040"/>
    <x v="277"/>
    <x v="2"/>
    <x v="2"/>
    <x v="0"/>
    <s v="Displays"/>
    <s v="S007"/>
    <x v="4"/>
    <x v="3"/>
    <n v="98"/>
    <x v="1996"/>
    <n v="991760"/>
    <n v="413"/>
    <n v="315"/>
    <s v="E001"/>
    <s v="C0256"/>
    <x v="0"/>
    <x v="2"/>
    <s v="Regular Transaction"/>
    <s v="OK"/>
    <s v="OK"/>
    <s v="OK"/>
    <s v="OK"/>
    <s v="OK"/>
    <s v="OK"/>
    <s v="OK"/>
    <s v="OK"/>
    <s v="OK"/>
    <s v="OK"/>
  </r>
  <r>
    <x v="2041"/>
    <x v="703"/>
    <x v="1"/>
    <x v="1"/>
    <x v="0"/>
    <s v="Computers"/>
    <s v="S005"/>
    <x v="3"/>
    <x v="1"/>
    <n v="45"/>
    <x v="1692"/>
    <n v="79200"/>
    <n v="224"/>
    <n v="179"/>
    <s v="E016"/>
    <m/>
    <x v="0"/>
    <x v="1"/>
    <s v="Regular Transaction"/>
    <s v="OK"/>
    <s v="OK"/>
    <s v="OK"/>
    <s v="OK"/>
    <s v="OK"/>
    <s v="OK"/>
    <s v="OK"/>
    <s v="OK"/>
    <s v="OK"/>
    <s v="OK"/>
  </r>
  <r>
    <x v="2042"/>
    <x v="214"/>
    <x v="1"/>
    <x v="1"/>
    <x v="0"/>
    <s v="Computers"/>
    <s v="S010"/>
    <x v="4"/>
    <x v="3"/>
    <n v="61"/>
    <x v="1997"/>
    <n v="1676097"/>
    <n v="204"/>
    <n v="143"/>
    <s v="E006"/>
    <s v="C0040"/>
    <x v="1"/>
    <x v="0"/>
    <s v="Regular Transaction"/>
    <s v="OK"/>
    <s v="OK"/>
    <s v="OK"/>
    <s v="OK"/>
    <s v="OK"/>
    <s v="OK"/>
    <s v="OK"/>
    <s v="OK"/>
    <s v="OK"/>
    <s v="OK"/>
  </r>
  <r>
    <x v="2043"/>
    <x v="130"/>
    <x v="5"/>
    <x v="5"/>
    <x v="2"/>
    <s v="Desks"/>
    <s v="S009"/>
    <x v="2"/>
    <x v="0"/>
    <n v="56"/>
    <x v="1998"/>
    <n v="355600"/>
    <n v="436"/>
    <n v="492"/>
    <s v="E017"/>
    <m/>
    <x v="3"/>
    <x v="1"/>
    <s v="Regular Transaction"/>
    <s v="OK"/>
    <s v="OK"/>
    <s v="OK"/>
    <s v="OK"/>
    <s v="OK"/>
    <s v="OK"/>
    <s v="OK"/>
    <s v="OK"/>
    <s v="OK"/>
    <s v="OK"/>
  </r>
  <r>
    <x v="2044"/>
    <x v="633"/>
    <x v="7"/>
    <x v="7"/>
    <x v="0"/>
    <s v="Printers"/>
    <s v="S002"/>
    <x v="3"/>
    <x v="2"/>
    <n v="96"/>
    <x v="1999"/>
    <n v="3413856"/>
    <n v="178"/>
    <n v="274"/>
    <s v="E016"/>
    <m/>
    <x v="0"/>
    <x v="0"/>
    <s v="Regular Transaction"/>
    <s v="OK"/>
    <s v="OK"/>
    <s v="OK"/>
    <s v="OK"/>
    <s v="OK"/>
    <s v="OK"/>
    <s v="OK"/>
    <s v="OK"/>
    <s v="OK"/>
    <s v="OK"/>
  </r>
  <r>
    <x v="2045"/>
    <x v="409"/>
    <x v="2"/>
    <x v="2"/>
    <x v="0"/>
    <s v="Displays"/>
    <s v="S020"/>
    <x v="0"/>
    <x v="1"/>
    <n v="71"/>
    <x v="2000"/>
    <n v="992012"/>
    <n v="429"/>
    <n v="500"/>
    <s v="E014"/>
    <m/>
    <x v="3"/>
    <x v="1"/>
    <s v="Regular Transaction"/>
    <s v="OK"/>
    <s v="OK"/>
    <s v="OK"/>
    <s v="OK"/>
    <s v="OK"/>
    <s v="OK"/>
    <s v="OK"/>
    <s v="OK"/>
    <s v="OK"/>
    <s v="OK"/>
  </r>
  <r>
    <x v="2046"/>
    <x v="50"/>
    <x v="1"/>
    <x v="1"/>
    <x v="0"/>
    <s v="Computers"/>
    <s v="S009"/>
    <x v="2"/>
    <x v="0"/>
    <n v="65"/>
    <x v="699"/>
    <n v="1328340"/>
    <n v="114"/>
    <n v="179"/>
    <s v="E004"/>
    <m/>
    <x v="2"/>
    <x v="0"/>
    <s v="Regular Transaction"/>
    <s v="OK"/>
    <s v="OK"/>
    <s v="OK"/>
    <s v="OK"/>
    <s v="OK"/>
    <s v="OK"/>
    <s v="OK"/>
    <s v="OK"/>
    <s v="OK"/>
    <s v="OK"/>
  </r>
  <r>
    <x v="2047"/>
    <x v="704"/>
    <x v="1"/>
    <x v="1"/>
    <x v="0"/>
    <s v="Computers"/>
    <s v="S020"/>
    <x v="4"/>
    <x v="0"/>
    <n v="84"/>
    <x v="2001"/>
    <n v="2403996"/>
    <n v="312"/>
    <n v="396"/>
    <s v="E017"/>
    <m/>
    <x v="0"/>
    <x v="1"/>
    <s v="Regular Transaction"/>
    <s v="OK"/>
    <s v="OK"/>
    <s v="OK"/>
    <s v="OK"/>
    <s v="OK"/>
    <s v="OK"/>
    <s v="OK"/>
    <s v="OK"/>
    <s v="OK"/>
    <s v="OK"/>
  </r>
  <r>
    <x v="2048"/>
    <x v="82"/>
    <x v="2"/>
    <x v="2"/>
    <x v="0"/>
    <s v="Displays"/>
    <s v="S008"/>
    <x v="2"/>
    <x v="0"/>
    <n v="78"/>
    <x v="2002"/>
    <n v="1637064"/>
    <n v="168"/>
    <n v="246"/>
    <s v="E003"/>
    <m/>
    <x v="0"/>
    <x v="0"/>
    <s v="Regular Transaction"/>
    <s v="OK"/>
    <s v="OK"/>
    <s v="OK"/>
    <s v="OK"/>
    <s v="OK"/>
    <s v="OK"/>
    <s v="OK"/>
    <s v="OK"/>
    <s v="OK"/>
    <s v="OK"/>
  </r>
  <r>
    <x v="2049"/>
    <x v="320"/>
    <x v="2"/>
    <x v="2"/>
    <x v="0"/>
    <s v="Displays"/>
    <s v="S020"/>
    <x v="4"/>
    <x v="0"/>
    <n v="12"/>
    <x v="2003"/>
    <n v="55080"/>
    <n v="323"/>
    <n v="335"/>
    <s v="E007"/>
    <m/>
    <x v="3"/>
    <x v="1"/>
    <s v="Regular Transaction"/>
    <s v="OK"/>
    <s v="OK"/>
    <s v="OK"/>
    <s v="OK"/>
    <s v="OK"/>
    <s v="OK"/>
    <s v="OK"/>
    <s v="OK"/>
    <s v="OK"/>
    <s v="OK"/>
  </r>
  <r>
    <x v="2050"/>
    <x v="577"/>
    <x v="1"/>
    <x v="1"/>
    <x v="0"/>
    <s v="Computers"/>
    <s v="S005"/>
    <x v="2"/>
    <x v="2"/>
    <n v="28"/>
    <x v="2004"/>
    <n v="52108"/>
    <n v="117"/>
    <n v="145"/>
    <s v="E001"/>
    <m/>
    <x v="3"/>
    <x v="1"/>
    <s v="Regular Transaction"/>
    <s v="OK"/>
    <s v="OK"/>
    <s v="OK"/>
    <s v="OK"/>
    <s v="OK"/>
    <s v="OK"/>
    <s v="OK"/>
    <s v="OK"/>
    <s v="OK"/>
    <s v="OK"/>
  </r>
  <r>
    <x v="2051"/>
    <x v="357"/>
    <x v="1"/>
    <x v="1"/>
    <x v="0"/>
    <s v="Computers"/>
    <s v="S013"/>
    <x v="0"/>
    <x v="2"/>
    <n v="20"/>
    <x v="2005"/>
    <n v="558120"/>
    <n v="318"/>
    <n v="338"/>
    <s v="E009"/>
    <m/>
    <x v="1"/>
    <x v="2"/>
    <s v="Regular Transaction"/>
    <s v="OK"/>
    <s v="OK"/>
    <s v="OK"/>
    <s v="OK"/>
    <s v="OK"/>
    <s v="OK"/>
    <s v="OK"/>
    <s v="OK"/>
    <s v="OK"/>
    <s v="OK"/>
  </r>
  <r>
    <x v="2052"/>
    <x v="636"/>
    <x v="5"/>
    <x v="5"/>
    <x v="2"/>
    <s v="Desks"/>
    <s v="S014"/>
    <x v="1"/>
    <x v="3"/>
    <n v="63"/>
    <x v="2006"/>
    <n v="2704401"/>
    <n v="241"/>
    <n v="178"/>
    <s v="E006"/>
    <s v="C0312"/>
    <x v="0"/>
    <x v="1"/>
    <s v="Regular Transaction"/>
    <s v="OK"/>
    <s v="OK"/>
    <s v="OK"/>
    <s v="OK"/>
    <s v="OK"/>
    <s v="OK"/>
    <s v="OK"/>
    <s v="OK"/>
    <s v="OK"/>
    <s v="OK"/>
  </r>
  <r>
    <x v="2053"/>
    <x v="260"/>
    <x v="7"/>
    <x v="7"/>
    <x v="0"/>
    <s v="Printers"/>
    <s v="S005"/>
    <x v="2"/>
    <x v="3"/>
    <n v="13"/>
    <x v="2007"/>
    <n v="521664"/>
    <n v="472"/>
    <n v="459"/>
    <s v="E014"/>
    <s v="C0213"/>
    <x v="3"/>
    <x v="0"/>
    <s v="Regular Transaction"/>
    <s v="OK"/>
    <s v="OK"/>
    <s v="OK"/>
    <s v="OK"/>
    <s v="OK"/>
    <s v="OK"/>
    <s v="OK"/>
    <s v="OK"/>
    <s v="OK"/>
    <s v="OK"/>
  </r>
  <r>
    <x v="2054"/>
    <x v="62"/>
    <x v="4"/>
    <x v="4"/>
    <x v="1"/>
    <s v="Writing"/>
    <s v="S011"/>
    <x v="0"/>
    <x v="0"/>
    <n v="36"/>
    <x v="2008"/>
    <n v="1577808"/>
    <n v="387"/>
    <n v="423"/>
    <s v="E005"/>
    <m/>
    <x v="2"/>
    <x v="0"/>
    <s v="Regular Transaction"/>
    <s v="OK"/>
    <s v="OK"/>
    <s v="OK"/>
    <s v="OK"/>
    <s v="OK"/>
    <s v="OK"/>
    <s v="OK"/>
    <s v="OK"/>
    <s v="OK"/>
    <s v="OK"/>
  </r>
  <r>
    <x v="2055"/>
    <x v="544"/>
    <x v="1"/>
    <x v="1"/>
    <x v="0"/>
    <s v="Computers"/>
    <s v="S012"/>
    <x v="2"/>
    <x v="3"/>
    <n v="13"/>
    <x v="2009"/>
    <n v="541463"/>
    <n v="448"/>
    <n v="435"/>
    <s v="E007"/>
    <s v="C0205"/>
    <x v="1"/>
    <x v="2"/>
    <s v="Regular Transaction"/>
    <s v="OK"/>
    <s v="OK"/>
    <s v="OK"/>
    <s v="OK"/>
    <s v="OK"/>
    <s v="OK"/>
    <s v="OK"/>
    <s v="OK"/>
    <s v="OK"/>
    <s v="OK"/>
  </r>
  <r>
    <x v="2056"/>
    <x v="432"/>
    <x v="1"/>
    <x v="1"/>
    <x v="0"/>
    <s v="Computers"/>
    <s v="S017"/>
    <x v="1"/>
    <x v="1"/>
    <n v="5"/>
    <x v="2010"/>
    <n v="113960"/>
    <n v="411"/>
    <n v="406"/>
    <s v="E011"/>
    <m/>
    <x v="3"/>
    <x v="0"/>
    <s v="Regular Transaction"/>
    <s v="OK"/>
    <s v="OK"/>
    <s v="OK"/>
    <s v="OK"/>
    <s v="OK"/>
    <s v="OK"/>
    <s v="OK"/>
    <s v="OK"/>
    <s v="OK"/>
    <s v="OK"/>
  </r>
  <r>
    <x v="2057"/>
    <x v="385"/>
    <x v="2"/>
    <x v="2"/>
    <x v="0"/>
    <s v="Displays"/>
    <s v="S001"/>
    <x v="0"/>
    <x v="3"/>
    <n v="42"/>
    <x v="2011"/>
    <n v="1878702"/>
    <n v="275"/>
    <n v="233"/>
    <s v="E013"/>
    <s v="C0409"/>
    <x v="3"/>
    <x v="1"/>
    <s v="Regular Transaction"/>
    <s v="OK"/>
    <s v="OK"/>
    <s v="OK"/>
    <s v="OK"/>
    <s v="OK"/>
    <s v="OK"/>
    <s v="OK"/>
    <s v="OK"/>
    <s v="OK"/>
    <s v="OK"/>
  </r>
  <r>
    <x v="2058"/>
    <x v="417"/>
    <x v="0"/>
    <x v="0"/>
    <x v="0"/>
    <s v="Accessories"/>
    <s v="S015"/>
    <x v="1"/>
    <x v="1"/>
    <n v="55"/>
    <x v="2012"/>
    <n v="620840"/>
    <n v="212"/>
    <n v="267"/>
    <s v="E016"/>
    <m/>
    <x v="1"/>
    <x v="1"/>
    <s v="Regular Transaction"/>
    <s v="OK"/>
    <s v="OK"/>
    <s v="OK"/>
    <s v="OK"/>
    <s v="OK"/>
    <s v="OK"/>
    <s v="OK"/>
    <s v="OK"/>
    <s v="OK"/>
    <s v="OK"/>
  </r>
  <r>
    <x v="2059"/>
    <x v="554"/>
    <x v="6"/>
    <x v="6"/>
    <x v="1"/>
    <s v="Files"/>
    <s v="S017"/>
    <x v="4"/>
    <x v="3"/>
    <n v="42"/>
    <x v="2013"/>
    <n v="1317498"/>
    <n v="113"/>
    <n v="71"/>
    <s v="E010"/>
    <s v="C0475"/>
    <x v="2"/>
    <x v="1"/>
    <s v="Regular Transaction"/>
    <s v="OK"/>
    <s v="OK"/>
    <s v="OK"/>
    <s v="OK"/>
    <s v="OK"/>
    <s v="OK"/>
    <s v="OK"/>
    <s v="OK"/>
    <s v="OK"/>
    <s v="OK"/>
  </r>
  <r>
    <x v="2060"/>
    <x v="172"/>
    <x v="5"/>
    <x v="5"/>
    <x v="2"/>
    <s v="Desks"/>
    <s v="S009"/>
    <x v="4"/>
    <x v="0"/>
    <n v="75"/>
    <x v="1803"/>
    <n v="633225"/>
    <n v="148"/>
    <n v="223"/>
    <s v="E012"/>
    <m/>
    <x v="1"/>
    <x v="1"/>
    <s v="Regular Transaction"/>
    <s v="OK"/>
    <s v="OK"/>
    <s v="OK"/>
    <s v="OK"/>
    <s v="OK"/>
    <s v="OK"/>
    <s v="OK"/>
    <s v="OK"/>
    <s v="OK"/>
    <s v="OK"/>
  </r>
  <r>
    <x v="2061"/>
    <x v="705"/>
    <x v="4"/>
    <x v="4"/>
    <x v="1"/>
    <s v="Writing"/>
    <s v="S012"/>
    <x v="1"/>
    <x v="2"/>
    <n v="30"/>
    <x v="2014"/>
    <n v="502170"/>
    <n v="129"/>
    <n v="159"/>
    <s v="E006"/>
    <m/>
    <x v="3"/>
    <x v="1"/>
    <s v="Regular Transaction"/>
    <s v="OK"/>
    <s v="OK"/>
    <s v="OK"/>
    <s v="OK"/>
    <s v="OK"/>
    <s v="OK"/>
    <s v="OK"/>
    <s v="OK"/>
    <s v="OK"/>
    <s v="OK"/>
  </r>
  <r>
    <x v="2062"/>
    <x v="523"/>
    <x v="5"/>
    <x v="5"/>
    <x v="2"/>
    <s v="Desks"/>
    <s v="S010"/>
    <x v="2"/>
    <x v="3"/>
    <n v="42"/>
    <x v="2015"/>
    <n v="501102"/>
    <n v="389"/>
    <n v="347"/>
    <s v="E013"/>
    <s v="C0448"/>
    <x v="1"/>
    <x v="2"/>
    <s v="Regular Transaction"/>
    <s v="OK"/>
    <s v="OK"/>
    <s v="OK"/>
    <s v="OK"/>
    <s v="OK"/>
    <s v="OK"/>
    <s v="OK"/>
    <s v="OK"/>
    <s v="OK"/>
    <s v="OK"/>
  </r>
  <r>
    <x v="2063"/>
    <x v="509"/>
    <x v="4"/>
    <x v="4"/>
    <x v="1"/>
    <s v="Writing"/>
    <s v="S013"/>
    <x v="1"/>
    <x v="0"/>
    <n v="25"/>
    <x v="2016"/>
    <n v="372700"/>
    <n v="312"/>
    <n v="337"/>
    <s v="E002"/>
    <m/>
    <x v="3"/>
    <x v="1"/>
    <s v="Regular Transaction"/>
    <s v="OK"/>
    <s v="OK"/>
    <s v="OK"/>
    <s v="OK"/>
    <s v="OK"/>
    <s v="OK"/>
    <s v="OK"/>
    <s v="OK"/>
    <s v="OK"/>
    <s v="OK"/>
  </r>
  <r>
    <x v="2064"/>
    <x v="466"/>
    <x v="8"/>
    <x v="8"/>
    <x v="2"/>
    <s v="Chairs"/>
    <s v="S007"/>
    <x v="1"/>
    <x v="3"/>
    <n v="58"/>
    <x v="2017"/>
    <n v="373984"/>
    <n v="258"/>
    <n v="200"/>
    <s v="E004"/>
    <s v="C0442"/>
    <x v="2"/>
    <x v="2"/>
    <s v="Regular Transaction"/>
    <s v="OK"/>
    <s v="OK"/>
    <s v="OK"/>
    <s v="OK"/>
    <s v="OK"/>
    <s v="OK"/>
    <s v="OK"/>
    <s v="OK"/>
    <s v="OK"/>
    <s v="OK"/>
  </r>
  <r>
    <x v="2065"/>
    <x v="38"/>
    <x v="2"/>
    <x v="2"/>
    <x v="0"/>
    <s v="Displays"/>
    <s v="S008"/>
    <x v="4"/>
    <x v="2"/>
    <n v="60"/>
    <x v="2018"/>
    <n v="2126040"/>
    <n v="116"/>
    <n v="176"/>
    <s v="E006"/>
    <m/>
    <x v="1"/>
    <x v="2"/>
    <s v="Regular Transaction"/>
    <s v="OK"/>
    <s v="OK"/>
    <s v="OK"/>
    <s v="OK"/>
    <s v="OK"/>
    <s v="OK"/>
    <s v="OK"/>
    <s v="OK"/>
    <s v="OK"/>
    <s v="OK"/>
  </r>
  <r>
    <x v="2066"/>
    <x v="610"/>
    <x v="1"/>
    <x v="1"/>
    <x v="0"/>
    <s v="Computers"/>
    <s v="S002"/>
    <x v="1"/>
    <x v="1"/>
    <n v="19"/>
    <x v="2019"/>
    <n v="414922"/>
    <n v="244"/>
    <n v="225"/>
    <s v="E005"/>
    <m/>
    <x v="2"/>
    <x v="2"/>
    <s v="Regular Transaction"/>
    <s v="OK"/>
    <s v="OK"/>
    <s v="OK"/>
    <s v="OK"/>
    <s v="OK"/>
    <s v="OK"/>
    <s v="OK"/>
    <s v="OK"/>
    <s v="OK"/>
    <s v="OK"/>
  </r>
  <r>
    <x v="2067"/>
    <x v="653"/>
    <x v="3"/>
    <x v="3"/>
    <x v="1"/>
    <s v="Books"/>
    <s v="S010"/>
    <x v="3"/>
    <x v="3"/>
    <n v="81"/>
    <x v="2020"/>
    <n v="1112778"/>
    <n v="247"/>
    <n v="166"/>
    <s v="E018"/>
    <s v="C0269"/>
    <x v="2"/>
    <x v="0"/>
    <s v="Regular Transaction"/>
    <s v="OK"/>
    <s v="OK"/>
    <s v="OK"/>
    <s v="OK"/>
    <s v="OK"/>
    <s v="OK"/>
    <s v="OK"/>
    <s v="OK"/>
    <s v="OK"/>
    <s v="OK"/>
  </r>
  <r>
    <x v="2068"/>
    <x v="630"/>
    <x v="5"/>
    <x v="5"/>
    <x v="2"/>
    <s v="Desks"/>
    <s v="S015"/>
    <x v="1"/>
    <x v="0"/>
    <n v="18"/>
    <x v="2021"/>
    <n v="235350"/>
    <n v="477"/>
    <n v="495"/>
    <s v="E011"/>
    <m/>
    <x v="3"/>
    <x v="2"/>
    <s v="Regular Transaction"/>
    <s v="OK"/>
    <s v="OK"/>
    <s v="OK"/>
    <s v="OK"/>
    <s v="OK"/>
    <s v="OK"/>
    <s v="OK"/>
    <s v="OK"/>
    <s v="OK"/>
    <s v="OK"/>
  </r>
  <r>
    <x v="2069"/>
    <x v="676"/>
    <x v="9"/>
    <x v="9"/>
    <x v="0"/>
    <s v="Accessories"/>
    <s v="S007"/>
    <x v="4"/>
    <x v="0"/>
    <n v="19"/>
    <x v="2022"/>
    <n v="112157"/>
    <n v="105"/>
    <n v="124"/>
    <s v="E008"/>
    <m/>
    <x v="3"/>
    <x v="0"/>
    <s v="Regular Transaction"/>
    <s v="OK"/>
    <s v="OK"/>
    <s v="OK"/>
    <s v="OK"/>
    <s v="OK"/>
    <s v="OK"/>
    <s v="OK"/>
    <s v="OK"/>
    <s v="OK"/>
    <s v="OK"/>
  </r>
  <r>
    <x v="2070"/>
    <x v="474"/>
    <x v="1"/>
    <x v="1"/>
    <x v="0"/>
    <s v="Computers"/>
    <s v="S012"/>
    <x v="2"/>
    <x v="2"/>
    <n v="69"/>
    <x v="2023"/>
    <n v="2696106"/>
    <n v="403"/>
    <n v="472"/>
    <s v="E004"/>
    <m/>
    <x v="1"/>
    <x v="0"/>
    <s v="Regular Transaction"/>
    <s v="OK"/>
    <s v="OK"/>
    <s v="OK"/>
    <s v="OK"/>
    <s v="OK"/>
    <s v="OK"/>
    <s v="OK"/>
    <s v="OK"/>
    <s v="OK"/>
    <s v="OK"/>
  </r>
  <r>
    <x v="2071"/>
    <x v="442"/>
    <x v="0"/>
    <x v="0"/>
    <x v="0"/>
    <s v="Accessories"/>
    <s v="S003"/>
    <x v="4"/>
    <x v="3"/>
    <n v="7"/>
    <x v="2024"/>
    <n v="213647"/>
    <n v="214"/>
    <n v="207"/>
    <s v="E001"/>
    <s v="C0383"/>
    <x v="3"/>
    <x v="1"/>
    <s v="Regular Transaction"/>
    <s v="OK"/>
    <s v="OK"/>
    <s v="OK"/>
    <s v="OK"/>
    <s v="OK"/>
    <s v="OK"/>
    <s v="OK"/>
    <s v="OK"/>
    <s v="OK"/>
    <s v="OK"/>
  </r>
  <r>
    <x v="2072"/>
    <x v="496"/>
    <x v="8"/>
    <x v="8"/>
    <x v="2"/>
    <s v="Chairs"/>
    <s v="S001"/>
    <x v="3"/>
    <x v="0"/>
    <n v="85"/>
    <x v="2025"/>
    <n v="3793040"/>
    <n v="183"/>
    <n v="268"/>
    <s v="E020"/>
    <m/>
    <x v="3"/>
    <x v="1"/>
    <s v="Regular Transaction"/>
    <s v="OK"/>
    <s v="OK"/>
    <s v="OK"/>
    <s v="OK"/>
    <s v="OK"/>
    <s v="OK"/>
    <s v="OK"/>
    <s v="OK"/>
    <s v="OK"/>
    <s v="OK"/>
  </r>
  <r>
    <x v="2073"/>
    <x v="106"/>
    <x v="6"/>
    <x v="6"/>
    <x v="1"/>
    <s v="Files"/>
    <s v="S009"/>
    <x v="4"/>
    <x v="1"/>
    <n v="50"/>
    <x v="2026"/>
    <n v="1551000"/>
    <n v="291"/>
    <n v="341"/>
    <s v="E001"/>
    <m/>
    <x v="2"/>
    <x v="2"/>
    <s v="Regular Transaction"/>
    <s v="OK"/>
    <s v="OK"/>
    <s v="OK"/>
    <s v="OK"/>
    <s v="OK"/>
    <s v="OK"/>
    <s v="OK"/>
    <s v="OK"/>
    <s v="OK"/>
    <s v="OK"/>
  </r>
  <r>
    <x v="2074"/>
    <x v="169"/>
    <x v="3"/>
    <x v="3"/>
    <x v="1"/>
    <s v="Books"/>
    <s v="S016"/>
    <x v="4"/>
    <x v="0"/>
    <n v="82"/>
    <x v="2027"/>
    <n v="2581688"/>
    <n v="285"/>
    <n v="367"/>
    <s v="E017"/>
    <m/>
    <x v="0"/>
    <x v="2"/>
    <s v="Regular Transaction"/>
    <s v="OK"/>
    <s v="OK"/>
    <s v="OK"/>
    <s v="OK"/>
    <s v="OK"/>
    <s v="OK"/>
    <s v="OK"/>
    <s v="OK"/>
    <s v="OK"/>
    <s v="OK"/>
  </r>
  <r>
    <x v="2075"/>
    <x v="331"/>
    <x v="5"/>
    <x v="5"/>
    <x v="2"/>
    <s v="Desks"/>
    <s v="S002"/>
    <x v="2"/>
    <x v="1"/>
    <n v="39"/>
    <x v="2028"/>
    <n v="1433367"/>
    <n v="180"/>
    <n v="219"/>
    <s v="E019"/>
    <m/>
    <x v="3"/>
    <x v="2"/>
    <s v="Regular Transaction"/>
    <s v="OK"/>
    <s v="OK"/>
    <s v="OK"/>
    <s v="OK"/>
    <s v="OK"/>
    <s v="OK"/>
    <s v="OK"/>
    <s v="OK"/>
    <s v="OK"/>
    <s v="OK"/>
  </r>
  <r>
    <x v="2076"/>
    <x v="412"/>
    <x v="3"/>
    <x v="3"/>
    <x v="1"/>
    <s v="Books"/>
    <s v="S004"/>
    <x v="2"/>
    <x v="3"/>
    <n v="83"/>
    <x v="2029"/>
    <n v="4110243"/>
    <n v="268"/>
    <n v="185"/>
    <s v="E013"/>
    <s v="C0067"/>
    <x v="1"/>
    <x v="0"/>
    <s v="Regular Transaction"/>
    <s v="OK"/>
    <s v="OK"/>
    <s v="OK"/>
    <s v="OK"/>
    <s v="OK"/>
    <s v="OK"/>
    <s v="OK"/>
    <s v="OK"/>
    <s v="OK"/>
    <s v="OK"/>
  </r>
  <r>
    <x v="2077"/>
    <x v="260"/>
    <x v="9"/>
    <x v="9"/>
    <x v="0"/>
    <s v="Accessories"/>
    <s v="S009"/>
    <x v="2"/>
    <x v="1"/>
    <n v="22"/>
    <x v="2030"/>
    <n v="939752"/>
    <n v="499"/>
    <n v="521"/>
    <s v="E014"/>
    <m/>
    <x v="1"/>
    <x v="1"/>
    <s v="Regular Transaction"/>
    <s v="OK"/>
    <s v="OK"/>
    <s v="OK"/>
    <s v="OK"/>
    <s v="OK"/>
    <s v="OK"/>
    <s v="OK"/>
    <s v="OK"/>
    <s v="OK"/>
    <s v="OK"/>
  </r>
  <r>
    <x v="2078"/>
    <x v="378"/>
    <x v="0"/>
    <x v="0"/>
    <x v="0"/>
    <s v="Accessories"/>
    <s v="S014"/>
    <x v="2"/>
    <x v="2"/>
    <n v="45"/>
    <x v="2031"/>
    <n v="579060"/>
    <n v="321"/>
    <n v="366"/>
    <s v="E020"/>
    <m/>
    <x v="0"/>
    <x v="1"/>
    <s v="Regular Transaction"/>
    <s v="OK"/>
    <s v="OK"/>
    <s v="OK"/>
    <s v="OK"/>
    <s v="OK"/>
    <s v="OK"/>
    <s v="OK"/>
    <s v="OK"/>
    <s v="OK"/>
    <s v="OK"/>
  </r>
  <r>
    <x v="2079"/>
    <x v="706"/>
    <x v="5"/>
    <x v="5"/>
    <x v="2"/>
    <s v="Desks"/>
    <s v="S020"/>
    <x v="0"/>
    <x v="3"/>
    <n v="96"/>
    <x v="2032"/>
    <n v="1260288"/>
    <n v="90"/>
    <n v="0"/>
    <s v="E006"/>
    <s v="C0444"/>
    <x v="3"/>
    <x v="1"/>
    <s v="Regular Transaction"/>
    <s v="OK"/>
    <s v="OK"/>
    <s v="OK"/>
    <s v="OK"/>
    <s v="OK"/>
    <s v="OK"/>
    <s v="OK"/>
    <s v="OK"/>
    <s v="OK"/>
    <s v="OK"/>
  </r>
  <r>
    <x v="2080"/>
    <x v="129"/>
    <x v="9"/>
    <x v="9"/>
    <x v="0"/>
    <s v="Accessories"/>
    <s v="S005"/>
    <x v="2"/>
    <x v="0"/>
    <n v="47"/>
    <x v="2033"/>
    <n v="2303000"/>
    <n v="130"/>
    <n v="177"/>
    <s v="E012"/>
    <m/>
    <x v="0"/>
    <x v="2"/>
    <s v="Regular Transaction"/>
    <s v="OK"/>
    <s v="OK"/>
    <s v="OK"/>
    <s v="OK"/>
    <s v="OK"/>
    <s v="OK"/>
    <s v="OK"/>
    <s v="OK"/>
    <s v="OK"/>
    <s v="OK"/>
  </r>
  <r>
    <x v="2081"/>
    <x v="104"/>
    <x v="8"/>
    <x v="8"/>
    <x v="2"/>
    <s v="Chairs"/>
    <s v="S004"/>
    <x v="0"/>
    <x v="3"/>
    <n v="29"/>
    <x v="2034"/>
    <n v="1081729"/>
    <n v="285"/>
    <n v="256"/>
    <s v="E008"/>
    <s v="C0481"/>
    <x v="3"/>
    <x v="2"/>
    <s v="Regular Transaction"/>
    <s v="OK"/>
    <s v="OK"/>
    <s v="OK"/>
    <s v="OK"/>
    <s v="OK"/>
    <s v="OK"/>
    <s v="OK"/>
    <s v="OK"/>
    <s v="OK"/>
    <s v="OK"/>
  </r>
  <r>
    <x v="2082"/>
    <x v="219"/>
    <x v="4"/>
    <x v="4"/>
    <x v="1"/>
    <s v="Writing"/>
    <s v="S018"/>
    <x v="0"/>
    <x v="0"/>
    <n v="1"/>
    <x v="2035"/>
    <n v="22309"/>
    <n v="366"/>
    <n v="367"/>
    <s v="E015"/>
    <m/>
    <x v="0"/>
    <x v="1"/>
    <s v="Regular Transaction"/>
    <s v="OK"/>
    <s v="OK"/>
    <s v="OK"/>
    <s v="OK"/>
    <s v="OK"/>
    <s v="OK"/>
    <s v="OK"/>
    <s v="OK"/>
    <s v="OK"/>
    <s v="OK"/>
  </r>
  <r>
    <x v="2083"/>
    <x v="101"/>
    <x v="1"/>
    <x v="1"/>
    <x v="0"/>
    <s v="Computers"/>
    <s v="S017"/>
    <x v="0"/>
    <x v="1"/>
    <n v="21"/>
    <x v="2036"/>
    <n v="877275"/>
    <n v="263"/>
    <n v="242"/>
    <s v="E011"/>
    <m/>
    <x v="1"/>
    <x v="0"/>
    <s v="Regular Transaction"/>
    <s v="OK"/>
    <s v="OK"/>
    <s v="OK"/>
    <s v="OK"/>
    <s v="OK"/>
    <s v="OK"/>
    <s v="OK"/>
    <s v="OK"/>
    <s v="OK"/>
    <s v="OK"/>
  </r>
  <r>
    <x v="2084"/>
    <x v="150"/>
    <x v="8"/>
    <x v="8"/>
    <x v="2"/>
    <s v="Chairs"/>
    <s v="S015"/>
    <x v="1"/>
    <x v="0"/>
    <n v="82"/>
    <x v="2037"/>
    <n v="2099774"/>
    <n v="260"/>
    <n v="342"/>
    <s v="E012"/>
    <m/>
    <x v="1"/>
    <x v="1"/>
    <s v="Regular Transaction"/>
    <s v="OK"/>
    <s v="OK"/>
    <s v="OK"/>
    <s v="OK"/>
    <s v="OK"/>
    <s v="OK"/>
    <s v="OK"/>
    <s v="OK"/>
    <s v="OK"/>
    <s v="OK"/>
  </r>
  <r>
    <x v="2085"/>
    <x v="61"/>
    <x v="5"/>
    <x v="5"/>
    <x v="2"/>
    <s v="Desks"/>
    <s v="S020"/>
    <x v="4"/>
    <x v="3"/>
    <n v="92"/>
    <x v="2038"/>
    <n v="3739524"/>
    <n v="107"/>
    <n v="15"/>
    <s v="E016"/>
    <s v="C0003"/>
    <x v="3"/>
    <x v="0"/>
    <s v="Regular Transaction"/>
    <s v="OK"/>
    <s v="OK"/>
    <s v="OK"/>
    <s v="OK"/>
    <s v="OK"/>
    <s v="OK"/>
    <s v="OK"/>
    <s v="OK"/>
    <s v="OK"/>
    <s v="OK"/>
  </r>
  <r>
    <x v="2086"/>
    <x v="205"/>
    <x v="9"/>
    <x v="9"/>
    <x v="0"/>
    <s v="Accessories"/>
    <s v="S017"/>
    <x v="0"/>
    <x v="0"/>
    <n v="8"/>
    <x v="2039"/>
    <n v="96064"/>
    <n v="70"/>
    <n v="78"/>
    <s v="E005"/>
    <m/>
    <x v="3"/>
    <x v="0"/>
    <s v="Regular Transaction"/>
    <s v="OK"/>
    <s v="OK"/>
    <s v="OK"/>
    <s v="OK"/>
    <s v="OK"/>
    <s v="OK"/>
    <s v="OK"/>
    <s v="OK"/>
    <s v="OK"/>
    <s v="OK"/>
  </r>
  <r>
    <x v="2087"/>
    <x v="464"/>
    <x v="2"/>
    <x v="2"/>
    <x v="0"/>
    <s v="Displays"/>
    <s v="S005"/>
    <x v="1"/>
    <x v="2"/>
    <n v="46"/>
    <x v="2040"/>
    <n v="1847866"/>
    <n v="439"/>
    <n v="485"/>
    <s v="E017"/>
    <m/>
    <x v="3"/>
    <x v="0"/>
    <s v="Regular Transaction"/>
    <s v="OK"/>
    <s v="OK"/>
    <s v="OK"/>
    <s v="OK"/>
    <s v="OK"/>
    <s v="OK"/>
    <s v="OK"/>
    <s v="OK"/>
    <s v="OK"/>
    <s v="OK"/>
  </r>
  <r>
    <x v="2088"/>
    <x v="396"/>
    <x v="7"/>
    <x v="7"/>
    <x v="0"/>
    <s v="Printers"/>
    <s v="S008"/>
    <x v="4"/>
    <x v="1"/>
    <n v="85"/>
    <x v="2041"/>
    <n v="289935"/>
    <n v="281"/>
    <n v="366"/>
    <s v="E002"/>
    <m/>
    <x v="2"/>
    <x v="0"/>
    <s v="Regular Transaction"/>
    <s v="OK"/>
    <s v="OK"/>
    <s v="OK"/>
    <s v="OK"/>
    <s v="OK"/>
    <s v="OK"/>
    <s v="OK"/>
    <s v="OK"/>
    <s v="OK"/>
    <s v="OK"/>
  </r>
  <r>
    <x v="2089"/>
    <x v="706"/>
    <x v="2"/>
    <x v="2"/>
    <x v="0"/>
    <s v="Displays"/>
    <s v="S015"/>
    <x v="4"/>
    <x v="0"/>
    <n v="7"/>
    <x v="2042"/>
    <n v="223874"/>
    <n v="229"/>
    <n v="236"/>
    <s v="E006"/>
    <m/>
    <x v="3"/>
    <x v="2"/>
    <s v="Regular Transaction"/>
    <s v="OK"/>
    <s v="OK"/>
    <s v="OK"/>
    <s v="OK"/>
    <s v="OK"/>
    <s v="OK"/>
    <s v="OK"/>
    <s v="OK"/>
    <s v="OK"/>
    <s v="OK"/>
  </r>
  <r>
    <x v="2090"/>
    <x v="173"/>
    <x v="3"/>
    <x v="3"/>
    <x v="1"/>
    <s v="Books"/>
    <s v="S011"/>
    <x v="3"/>
    <x v="1"/>
    <n v="33"/>
    <x v="2043"/>
    <n v="355245"/>
    <n v="147"/>
    <n v="180"/>
    <s v="E011"/>
    <m/>
    <x v="1"/>
    <x v="1"/>
    <s v="Regular Transaction"/>
    <s v="OK"/>
    <s v="OK"/>
    <s v="OK"/>
    <s v="OK"/>
    <s v="OK"/>
    <s v="OK"/>
    <s v="OK"/>
    <s v="OK"/>
    <s v="OK"/>
    <s v="OK"/>
  </r>
  <r>
    <x v="2091"/>
    <x v="244"/>
    <x v="0"/>
    <x v="0"/>
    <x v="0"/>
    <s v="Accessories"/>
    <s v="S016"/>
    <x v="4"/>
    <x v="3"/>
    <n v="30"/>
    <x v="2044"/>
    <n v="499980"/>
    <n v="437"/>
    <n v="407"/>
    <s v="E008"/>
    <s v="C0279"/>
    <x v="2"/>
    <x v="0"/>
    <s v="Regular Transaction"/>
    <s v="OK"/>
    <s v="OK"/>
    <s v="OK"/>
    <s v="OK"/>
    <s v="OK"/>
    <s v="OK"/>
    <s v="OK"/>
    <s v="OK"/>
    <s v="OK"/>
    <s v="OK"/>
  </r>
  <r>
    <x v="2092"/>
    <x v="585"/>
    <x v="3"/>
    <x v="3"/>
    <x v="1"/>
    <s v="Books"/>
    <s v="S004"/>
    <x v="1"/>
    <x v="2"/>
    <n v="5"/>
    <x v="2045"/>
    <n v="26445"/>
    <n v="208"/>
    <n v="213"/>
    <s v="E007"/>
    <m/>
    <x v="3"/>
    <x v="2"/>
    <s v="Regular Transaction"/>
    <s v="OK"/>
    <s v="OK"/>
    <s v="OK"/>
    <s v="OK"/>
    <s v="OK"/>
    <s v="OK"/>
    <s v="OK"/>
    <s v="OK"/>
    <s v="OK"/>
    <s v="OK"/>
  </r>
  <r>
    <x v="2093"/>
    <x v="408"/>
    <x v="9"/>
    <x v="9"/>
    <x v="0"/>
    <s v="Accessories"/>
    <s v="S010"/>
    <x v="4"/>
    <x v="2"/>
    <n v="81"/>
    <x v="2046"/>
    <n v="3386043"/>
    <n v="406"/>
    <n v="487"/>
    <s v="E017"/>
    <m/>
    <x v="0"/>
    <x v="2"/>
    <s v="Regular Transaction"/>
    <s v="OK"/>
    <s v="OK"/>
    <s v="OK"/>
    <s v="OK"/>
    <s v="OK"/>
    <s v="OK"/>
    <s v="OK"/>
    <s v="OK"/>
    <s v="OK"/>
    <s v="OK"/>
  </r>
  <r>
    <x v="2094"/>
    <x v="211"/>
    <x v="5"/>
    <x v="5"/>
    <x v="2"/>
    <s v="Desks"/>
    <s v="S016"/>
    <x v="4"/>
    <x v="1"/>
    <n v="18"/>
    <x v="2047"/>
    <n v="815742"/>
    <n v="198"/>
    <n v="216"/>
    <s v="E013"/>
    <m/>
    <x v="2"/>
    <x v="2"/>
    <s v="Regular Transaction"/>
    <s v="OK"/>
    <s v="OK"/>
    <s v="OK"/>
    <s v="OK"/>
    <s v="OK"/>
    <s v="OK"/>
    <s v="OK"/>
    <s v="OK"/>
    <s v="OK"/>
    <s v="OK"/>
  </r>
  <r>
    <x v="2095"/>
    <x v="558"/>
    <x v="1"/>
    <x v="1"/>
    <x v="0"/>
    <s v="Computers"/>
    <s v="S009"/>
    <x v="3"/>
    <x v="2"/>
    <n v="41"/>
    <x v="2048"/>
    <n v="1876406"/>
    <n v="202"/>
    <n v="243"/>
    <s v="E005"/>
    <m/>
    <x v="0"/>
    <x v="2"/>
    <s v="Regular Transaction"/>
    <s v="OK"/>
    <s v="OK"/>
    <s v="OK"/>
    <s v="OK"/>
    <s v="OK"/>
    <s v="OK"/>
    <s v="OK"/>
    <s v="OK"/>
    <s v="OK"/>
    <s v="OK"/>
  </r>
  <r>
    <x v="2096"/>
    <x v="173"/>
    <x v="8"/>
    <x v="8"/>
    <x v="2"/>
    <s v="Chairs"/>
    <s v="S008"/>
    <x v="3"/>
    <x v="0"/>
    <n v="65"/>
    <x v="2049"/>
    <n v="959400"/>
    <n v="135"/>
    <n v="200"/>
    <s v="E018"/>
    <m/>
    <x v="0"/>
    <x v="0"/>
    <s v="Regular Transaction"/>
    <s v="OK"/>
    <s v="OK"/>
    <s v="OK"/>
    <s v="OK"/>
    <s v="OK"/>
    <s v="OK"/>
    <s v="OK"/>
    <s v="OK"/>
    <s v="OK"/>
    <s v="OK"/>
  </r>
  <r>
    <x v="2097"/>
    <x v="217"/>
    <x v="1"/>
    <x v="1"/>
    <x v="0"/>
    <s v="Computers"/>
    <s v="S014"/>
    <x v="1"/>
    <x v="1"/>
    <n v="97"/>
    <x v="2050"/>
    <n v="4088744"/>
    <n v="483"/>
    <n v="386"/>
    <s v="E015"/>
    <m/>
    <x v="2"/>
    <x v="0"/>
    <s v="Regular Transaction"/>
    <s v="OK"/>
    <s v="OK"/>
    <s v="OK"/>
    <s v="OK"/>
    <s v="OK"/>
    <s v="OK"/>
    <s v="OK"/>
    <s v="OK"/>
    <s v="OK"/>
    <s v="OK"/>
  </r>
  <r>
    <x v="2098"/>
    <x v="677"/>
    <x v="9"/>
    <x v="9"/>
    <x v="0"/>
    <s v="Accessories"/>
    <s v="S020"/>
    <x v="2"/>
    <x v="0"/>
    <n v="2"/>
    <x v="2051"/>
    <n v="62502"/>
    <n v="218"/>
    <n v="220"/>
    <s v="E017"/>
    <m/>
    <x v="2"/>
    <x v="1"/>
    <s v="Regular Transaction"/>
    <s v="OK"/>
    <s v="OK"/>
    <s v="OK"/>
    <s v="OK"/>
    <s v="OK"/>
    <s v="OK"/>
    <s v="OK"/>
    <s v="OK"/>
    <s v="OK"/>
    <s v="OK"/>
  </r>
  <r>
    <x v="2099"/>
    <x v="321"/>
    <x v="7"/>
    <x v="7"/>
    <x v="0"/>
    <s v="Printers"/>
    <s v="S006"/>
    <x v="1"/>
    <x v="3"/>
    <n v="90"/>
    <x v="2052"/>
    <n v="3348630"/>
    <n v="213"/>
    <n v="123"/>
    <s v="E012"/>
    <s v="C0121"/>
    <x v="0"/>
    <x v="1"/>
    <s v="Regular Transaction"/>
    <s v="OK"/>
    <s v="OK"/>
    <s v="OK"/>
    <s v="OK"/>
    <s v="OK"/>
    <s v="OK"/>
    <s v="OK"/>
    <s v="OK"/>
    <s v="OK"/>
    <s v="OK"/>
  </r>
  <r>
    <x v="2100"/>
    <x v="131"/>
    <x v="9"/>
    <x v="9"/>
    <x v="0"/>
    <s v="Accessories"/>
    <s v="S002"/>
    <x v="3"/>
    <x v="3"/>
    <n v="58"/>
    <x v="2053"/>
    <n v="2894432"/>
    <n v="398"/>
    <n v="340"/>
    <s v="E018"/>
    <s v="C0070"/>
    <x v="1"/>
    <x v="1"/>
    <s v="Regular Transaction"/>
    <s v="OK"/>
    <s v="OK"/>
    <s v="OK"/>
    <s v="OK"/>
    <s v="OK"/>
    <s v="OK"/>
    <s v="OK"/>
    <s v="OK"/>
    <s v="OK"/>
    <s v="OK"/>
  </r>
  <r>
    <x v="2101"/>
    <x v="198"/>
    <x v="9"/>
    <x v="9"/>
    <x v="0"/>
    <s v="Accessories"/>
    <s v="S020"/>
    <x v="3"/>
    <x v="3"/>
    <n v="68"/>
    <x v="2054"/>
    <n v="1981452"/>
    <n v="371"/>
    <n v="303"/>
    <s v="E007"/>
    <s v="C0195"/>
    <x v="1"/>
    <x v="1"/>
    <s v="Regular Transaction"/>
    <s v="OK"/>
    <s v="OK"/>
    <s v="OK"/>
    <s v="OK"/>
    <s v="OK"/>
    <s v="OK"/>
    <s v="OK"/>
    <s v="OK"/>
    <s v="OK"/>
    <s v="OK"/>
  </r>
  <r>
    <x v="2102"/>
    <x v="13"/>
    <x v="8"/>
    <x v="8"/>
    <x v="2"/>
    <s v="Chairs"/>
    <s v="S008"/>
    <x v="2"/>
    <x v="0"/>
    <n v="51"/>
    <x v="2055"/>
    <n v="1013523"/>
    <n v="98"/>
    <n v="149"/>
    <s v="E002"/>
    <m/>
    <x v="2"/>
    <x v="0"/>
    <s v="Regular Transaction"/>
    <s v="OK"/>
    <s v="OK"/>
    <s v="OK"/>
    <s v="OK"/>
    <s v="OK"/>
    <s v="OK"/>
    <s v="OK"/>
    <s v="OK"/>
    <s v="OK"/>
    <s v="OK"/>
  </r>
  <r>
    <x v="2103"/>
    <x v="38"/>
    <x v="1"/>
    <x v="1"/>
    <x v="0"/>
    <s v="Computers"/>
    <s v="S002"/>
    <x v="4"/>
    <x v="0"/>
    <n v="27"/>
    <x v="2056"/>
    <n v="296136"/>
    <n v="265"/>
    <n v="292"/>
    <s v="E010"/>
    <m/>
    <x v="3"/>
    <x v="2"/>
    <s v="Regular Transaction"/>
    <s v="OK"/>
    <s v="OK"/>
    <s v="OK"/>
    <s v="OK"/>
    <s v="OK"/>
    <s v="OK"/>
    <s v="OK"/>
    <s v="OK"/>
    <s v="OK"/>
    <s v="OK"/>
  </r>
  <r>
    <x v="2104"/>
    <x v="289"/>
    <x v="5"/>
    <x v="5"/>
    <x v="2"/>
    <s v="Desks"/>
    <s v="S006"/>
    <x v="1"/>
    <x v="3"/>
    <n v="69"/>
    <x v="2057"/>
    <n v="2554035"/>
    <n v="52"/>
    <n v="0"/>
    <s v="E012"/>
    <s v="C0253"/>
    <x v="0"/>
    <x v="1"/>
    <s v="Regular Transaction"/>
    <s v="OK"/>
    <s v="OK"/>
    <s v="OK"/>
    <s v="OK"/>
    <s v="OK"/>
    <s v="OK"/>
    <s v="OK"/>
    <s v="OK"/>
    <s v="OK"/>
    <s v="OK"/>
  </r>
  <r>
    <x v="2105"/>
    <x v="411"/>
    <x v="1"/>
    <x v="1"/>
    <x v="0"/>
    <s v="Computers"/>
    <s v="S009"/>
    <x v="3"/>
    <x v="3"/>
    <n v="28"/>
    <x v="2058"/>
    <n v="524636"/>
    <n v="269"/>
    <n v="241"/>
    <s v="E008"/>
    <s v="C0424"/>
    <x v="3"/>
    <x v="0"/>
    <s v="Regular Transaction"/>
    <s v="OK"/>
    <s v="OK"/>
    <s v="OK"/>
    <s v="OK"/>
    <s v="OK"/>
    <s v="OK"/>
    <s v="OK"/>
    <s v="OK"/>
    <s v="OK"/>
    <s v="OK"/>
  </r>
  <r>
    <x v="2106"/>
    <x v="362"/>
    <x v="8"/>
    <x v="8"/>
    <x v="2"/>
    <s v="Chairs"/>
    <s v="S002"/>
    <x v="0"/>
    <x v="3"/>
    <n v="60"/>
    <x v="2059"/>
    <n v="1113840"/>
    <n v="398"/>
    <n v="338"/>
    <s v="E007"/>
    <s v="C0400"/>
    <x v="2"/>
    <x v="2"/>
    <s v="Regular Transaction"/>
    <s v="OK"/>
    <s v="OK"/>
    <s v="OK"/>
    <s v="OK"/>
    <s v="OK"/>
    <s v="OK"/>
    <s v="OK"/>
    <s v="OK"/>
    <s v="OK"/>
    <s v="OK"/>
  </r>
  <r>
    <x v="2107"/>
    <x v="696"/>
    <x v="8"/>
    <x v="8"/>
    <x v="2"/>
    <s v="Chairs"/>
    <s v="S020"/>
    <x v="0"/>
    <x v="1"/>
    <n v="15"/>
    <x v="2060"/>
    <n v="520275"/>
    <n v="91"/>
    <n v="106"/>
    <s v="E010"/>
    <m/>
    <x v="1"/>
    <x v="0"/>
    <s v="Regular Transaction"/>
    <s v="OK"/>
    <s v="OK"/>
    <s v="OK"/>
    <s v="OK"/>
    <s v="OK"/>
    <s v="OK"/>
    <s v="OK"/>
    <s v="OK"/>
    <s v="OK"/>
    <s v="OK"/>
  </r>
  <r>
    <x v="2108"/>
    <x v="604"/>
    <x v="5"/>
    <x v="5"/>
    <x v="2"/>
    <s v="Desks"/>
    <s v="S007"/>
    <x v="3"/>
    <x v="2"/>
    <n v="100"/>
    <x v="2061"/>
    <n v="3264700"/>
    <n v="132"/>
    <n v="232"/>
    <s v="E007"/>
    <m/>
    <x v="2"/>
    <x v="0"/>
    <s v="Regular Transaction"/>
    <s v="OK"/>
    <s v="OK"/>
    <s v="OK"/>
    <s v="OK"/>
    <s v="OK"/>
    <s v="OK"/>
    <s v="OK"/>
    <s v="OK"/>
    <s v="OK"/>
    <s v="OK"/>
  </r>
  <r>
    <x v="2109"/>
    <x v="344"/>
    <x v="3"/>
    <x v="3"/>
    <x v="1"/>
    <s v="Books"/>
    <s v="S014"/>
    <x v="1"/>
    <x v="3"/>
    <n v="87"/>
    <x v="2062"/>
    <n v="3091719"/>
    <n v="213"/>
    <n v="126"/>
    <s v="E007"/>
    <s v="C0402"/>
    <x v="3"/>
    <x v="0"/>
    <s v="Regular Transaction"/>
    <s v="OK"/>
    <s v="OK"/>
    <s v="OK"/>
    <s v="OK"/>
    <s v="OK"/>
    <s v="OK"/>
    <s v="OK"/>
    <s v="OK"/>
    <s v="OK"/>
    <s v="OK"/>
  </r>
  <r>
    <x v="2110"/>
    <x v="269"/>
    <x v="2"/>
    <x v="2"/>
    <x v="0"/>
    <s v="Displays"/>
    <s v="S010"/>
    <x v="3"/>
    <x v="3"/>
    <n v="75"/>
    <x v="2063"/>
    <n v="2597175"/>
    <n v="434"/>
    <n v="359"/>
    <s v="E018"/>
    <s v="C0487"/>
    <x v="1"/>
    <x v="2"/>
    <s v="Regular Transaction"/>
    <s v="OK"/>
    <s v="OK"/>
    <s v="OK"/>
    <s v="OK"/>
    <s v="OK"/>
    <s v="OK"/>
    <s v="OK"/>
    <s v="OK"/>
    <s v="OK"/>
    <s v="OK"/>
  </r>
  <r>
    <x v="2111"/>
    <x v="40"/>
    <x v="6"/>
    <x v="6"/>
    <x v="1"/>
    <s v="Files"/>
    <s v="S016"/>
    <x v="0"/>
    <x v="3"/>
    <n v="37"/>
    <x v="2064"/>
    <n v="38776"/>
    <n v="172"/>
    <n v="135"/>
    <s v="E010"/>
    <s v="C0320"/>
    <x v="1"/>
    <x v="0"/>
    <s v="Regular Transaction"/>
    <s v="OK"/>
    <s v="OK"/>
    <s v="OK"/>
    <s v="OK"/>
    <s v="OK"/>
    <s v="OK"/>
    <s v="OK"/>
    <s v="OK"/>
    <s v="OK"/>
    <s v="OK"/>
  </r>
  <r>
    <x v="2112"/>
    <x v="514"/>
    <x v="7"/>
    <x v="7"/>
    <x v="0"/>
    <s v="Printers"/>
    <s v="S008"/>
    <x v="3"/>
    <x v="1"/>
    <n v="18"/>
    <x v="2065"/>
    <n v="804078"/>
    <n v="217"/>
    <n v="235"/>
    <s v="E006"/>
    <m/>
    <x v="1"/>
    <x v="1"/>
    <s v="Regular Transaction"/>
    <s v="OK"/>
    <s v="OK"/>
    <s v="OK"/>
    <s v="OK"/>
    <s v="OK"/>
    <s v="OK"/>
    <s v="OK"/>
    <s v="OK"/>
    <s v="OK"/>
    <s v="OK"/>
  </r>
  <r>
    <x v="2113"/>
    <x v="390"/>
    <x v="8"/>
    <x v="8"/>
    <x v="2"/>
    <s v="Chairs"/>
    <s v="S003"/>
    <x v="2"/>
    <x v="1"/>
    <n v="45"/>
    <x v="2066"/>
    <n v="1896570"/>
    <n v="58"/>
    <n v="13"/>
    <s v="E008"/>
    <m/>
    <x v="2"/>
    <x v="2"/>
    <s v="Regular Transaction"/>
    <s v="OK"/>
    <s v="OK"/>
    <s v="OK"/>
    <s v="OK"/>
    <s v="OK"/>
    <s v="OK"/>
    <s v="OK"/>
    <s v="OK"/>
    <s v="OK"/>
    <s v="OK"/>
  </r>
  <r>
    <x v="2114"/>
    <x v="97"/>
    <x v="5"/>
    <x v="5"/>
    <x v="2"/>
    <s v="Desks"/>
    <s v="S017"/>
    <x v="3"/>
    <x v="2"/>
    <n v="10"/>
    <x v="2067"/>
    <n v="467420"/>
    <n v="263"/>
    <n v="273"/>
    <s v="E010"/>
    <m/>
    <x v="2"/>
    <x v="2"/>
    <s v="Regular Transaction"/>
    <s v="OK"/>
    <s v="OK"/>
    <s v="OK"/>
    <s v="OK"/>
    <s v="OK"/>
    <s v="OK"/>
    <s v="OK"/>
    <s v="OK"/>
    <s v="OK"/>
    <s v="OK"/>
  </r>
  <r>
    <x v="2115"/>
    <x v="303"/>
    <x v="2"/>
    <x v="2"/>
    <x v="0"/>
    <s v="Displays"/>
    <s v="S009"/>
    <x v="2"/>
    <x v="3"/>
    <n v="31"/>
    <x v="2068"/>
    <n v="173011"/>
    <n v="415"/>
    <n v="384"/>
    <s v="E019"/>
    <s v="C0227"/>
    <x v="0"/>
    <x v="0"/>
    <s v="Regular Transaction"/>
    <s v="OK"/>
    <s v="OK"/>
    <s v="OK"/>
    <s v="OK"/>
    <s v="OK"/>
    <s v="OK"/>
    <s v="OK"/>
    <s v="OK"/>
    <s v="OK"/>
    <s v="OK"/>
  </r>
  <r>
    <x v="2116"/>
    <x v="502"/>
    <x v="6"/>
    <x v="6"/>
    <x v="1"/>
    <s v="Files"/>
    <s v="S011"/>
    <x v="0"/>
    <x v="1"/>
    <n v="67"/>
    <x v="736"/>
    <n v="310947"/>
    <n v="369"/>
    <n v="302"/>
    <s v="E015"/>
    <m/>
    <x v="3"/>
    <x v="0"/>
    <s v="Regular Transaction"/>
    <s v="OK"/>
    <s v="OK"/>
    <s v="OK"/>
    <s v="OK"/>
    <s v="OK"/>
    <s v="OK"/>
    <s v="OK"/>
    <s v="OK"/>
    <s v="OK"/>
    <s v="OK"/>
  </r>
  <r>
    <x v="2117"/>
    <x v="35"/>
    <x v="5"/>
    <x v="5"/>
    <x v="2"/>
    <s v="Desks"/>
    <s v="S007"/>
    <x v="4"/>
    <x v="1"/>
    <n v="16"/>
    <x v="2069"/>
    <n v="286896"/>
    <n v="273"/>
    <n v="257"/>
    <s v="E002"/>
    <m/>
    <x v="3"/>
    <x v="1"/>
    <s v="Regular Transaction"/>
    <s v="OK"/>
    <s v="OK"/>
    <s v="OK"/>
    <s v="OK"/>
    <s v="OK"/>
    <s v="OK"/>
    <s v="OK"/>
    <s v="OK"/>
    <s v="OK"/>
    <s v="OK"/>
  </r>
  <r>
    <x v="2118"/>
    <x v="342"/>
    <x v="2"/>
    <x v="2"/>
    <x v="0"/>
    <s v="Displays"/>
    <s v="S001"/>
    <x v="2"/>
    <x v="3"/>
    <n v="75"/>
    <x v="2070"/>
    <n v="3616275"/>
    <n v="346"/>
    <n v="271"/>
    <s v="E004"/>
    <s v="C0084"/>
    <x v="2"/>
    <x v="0"/>
    <s v="Regular Transaction"/>
    <s v="OK"/>
    <s v="OK"/>
    <s v="OK"/>
    <s v="OK"/>
    <s v="OK"/>
    <s v="OK"/>
    <s v="OK"/>
    <s v="OK"/>
    <s v="OK"/>
    <s v="OK"/>
  </r>
  <r>
    <x v="2119"/>
    <x v="362"/>
    <x v="6"/>
    <x v="6"/>
    <x v="1"/>
    <s v="Files"/>
    <s v="S016"/>
    <x v="2"/>
    <x v="3"/>
    <n v="64"/>
    <x v="2071"/>
    <n v="2217536"/>
    <n v="139"/>
    <n v="75"/>
    <s v="E019"/>
    <s v="C0003"/>
    <x v="1"/>
    <x v="2"/>
    <s v="Regular Transaction"/>
    <s v="OK"/>
    <s v="OK"/>
    <s v="OK"/>
    <s v="OK"/>
    <s v="OK"/>
    <s v="OK"/>
    <s v="OK"/>
    <s v="OK"/>
    <s v="OK"/>
    <s v="OK"/>
  </r>
  <r>
    <x v="2120"/>
    <x v="168"/>
    <x v="4"/>
    <x v="4"/>
    <x v="1"/>
    <s v="Writing"/>
    <s v="S004"/>
    <x v="0"/>
    <x v="1"/>
    <n v="52"/>
    <x v="2072"/>
    <n v="2192268"/>
    <n v="175"/>
    <n v="227"/>
    <s v="E018"/>
    <m/>
    <x v="3"/>
    <x v="2"/>
    <s v="Regular Transaction"/>
    <s v="OK"/>
    <s v="OK"/>
    <s v="OK"/>
    <s v="OK"/>
    <s v="OK"/>
    <s v="OK"/>
    <s v="OK"/>
    <s v="OK"/>
    <s v="OK"/>
    <s v="OK"/>
  </r>
  <r>
    <x v="2121"/>
    <x v="240"/>
    <x v="0"/>
    <x v="0"/>
    <x v="0"/>
    <s v="Accessories"/>
    <s v="S012"/>
    <x v="4"/>
    <x v="1"/>
    <n v="64"/>
    <x v="2073"/>
    <n v="2431616"/>
    <n v="186"/>
    <n v="122"/>
    <s v="E017"/>
    <m/>
    <x v="2"/>
    <x v="0"/>
    <s v="Regular Transaction"/>
    <s v="OK"/>
    <s v="OK"/>
    <s v="OK"/>
    <s v="OK"/>
    <s v="OK"/>
    <s v="OK"/>
    <s v="OK"/>
    <s v="OK"/>
    <s v="OK"/>
    <s v="OK"/>
  </r>
  <r>
    <x v="2122"/>
    <x v="333"/>
    <x v="7"/>
    <x v="7"/>
    <x v="0"/>
    <s v="Printers"/>
    <s v="S005"/>
    <x v="0"/>
    <x v="3"/>
    <n v="92"/>
    <x v="2074"/>
    <n v="1248532"/>
    <n v="146"/>
    <n v="54"/>
    <s v="E017"/>
    <s v="C0449"/>
    <x v="2"/>
    <x v="0"/>
    <s v="Regular Transaction"/>
    <s v="OK"/>
    <s v="OK"/>
    <s v="OK"/>
    <s v="OK"/>
    <s v="OK"/>
    <s v="OK"/>
    <s v="OK"/>
    <s v="OK"/>
    <s v="OK"/>
    <s v="OK"/>
  </r>
  <r>
    <x v="2123"/>
    <x v="348"/>
    <x v="5"/>
    <x v="5"/>
    <x v="2"/>
    <s v="Desks"/>
    <s v="S012"/>
    <x v="1"/>
    <x v="3"/>
    <n v="90"/>
    <x v="2075"/>
    <n v="2998080"/>
    <n v="69"/>
    <n v="0"/>
    <s v="E016"/>
    <s v="C0400"/>
    <x v="1"/>
    <x v="0"/>
    <s v="Regular Transaction"/>
    <s v="OK"/>
    <s v="OK"/>
    <s v="OK"/>
    <s v="OK"/>
    <s v="OK"/>
    <s v="OK"/>
    <s v="OK"/>
    <s v="OK"/>
    <s v="OK"/>
    <s v="OK"/>
  </r>
  <r>
    <x v="2124"/>
    <x v="77"/>
    <x v="8"/>
    <x v="8"/>
    <x v="2"/>
    <s v="Chairs"/>
    <s v="S001"/>
    <x v="4"/>
    <x v="2"/>
    <n v="83"/>
    <x v="2076"/>
    <n v="3006343"/>
    <n v="345"/>
    <n v="428"/>
    <s v="E003"/>
    <m/>
    <x v="2"/>
    <x v="0"/>
    <s v="Regular Transaction"/>
    <s v="OK"/>
    <s v="OK"/>
    <s v="OK"/>
    <s v="OK"/>
    <s v="OK"/>
    <s v="OK"/>
    <s v="OK"/>
    <s v="OK"/>
    <s v="OK"/>
    <s v="OK"/>
  </r>
  <r>
    <x v="2125"/>
    <x v="232"/>
    <x v="9"/>
    <x v="9"/>
    <x v="0"/>
    <s v="Accessories"/>
    <s v="S012"/>
    <x v="4"/>
    <x v="1"/>
    <n v="30"/>
    <x v="2077"/>
    <n v="857340"/>
    <n v="287"/>
    <n v="257"/>
    <s v="E003"/>
    <m/>
    <x v="1"/>
    <x v="2"/>
    <s v="Regular Transaction"/>
    <s v="OK"/>
    <s v="OK"/>
    <s v="OK"/>
    <s v="OK"/>
    <s v="OK"/>
    <s v="OK"/>
    <s v="OK"/>
    <s v="OK"/>
    <s v="OK"/>
    <s v="OK"/>
  </r>
  <r>
    <x v="2126"/>
    <x v="198"/>
    <x v="5"/>
    <x v="5"/>
    <x v="2"/>
    <s v="Desks"/>
    <s v="S001"/>
    <x v="0"/>
    <x v="0"/>
    <n v="19"/>
    <x v="2078"/>
    <n v="598671"/>
    <n v="272"/>
    <n v="291"/>
    <s v="E004"/>
    <m/>
    <x v="1"/>
    <x v="2"/>
    <s v="Regular Transaction"/>
    <s v="OK"/>
    <s v="OK"/>
    <s v="OK"/>
    <s v="OK"/>
    <s v="OK"/>
    <s v="OK"/>
    <s v="OK"/>
    <s v="OK"/>
    <s v="OK"/>
    <s v="OK"/>
  </r>
  <r>
    <x v="2127"/>
    <x v="28"/>
    <x v="8"/>
    <x v="8"/>
    <x v="2"/>
    <s v="Chairs"/>
    <s v="S007"/>
    <x v="3"/>
    <x v="3"/>
    <n v="56"/>
    <x v="2079"/>
    <n v="332528"/>
    <n v="418"/>
    <n v="362"/>
    <s v="E018"/>
    <s v="C0394"/>
    <x v="0"/>
    <x v="1"/>
    <s v="Regular Transaction"/>
    <s v="OK"/>
    <s v="OK"/>
    <s v="OK"/>
    <s v="OK"/>
    <s v="OK"/>
    <s v="OK"/>
    <s v="OK"/>
    <s v="OK"/>
    <s v="OK"/>
    <s v="OK"/>
  </r>
  <r>
    <x v="2128"/>
    <x v="402"/>
    <x v="7"/>
    <x v="7"/>
    <x v="0"/>
    <s v="Printers"/>
    <s v="S011"/>
    <x v="2"/>
    <x v="2"/>
    <n v="35"/>
    <x v="2080"/>
    <n v="1557115"/>
    <n v="454"/>
    <n v="489"/>
    <s v="E001"/>
    <m/>
    <x v="3"/>
    <x v="1"/>
    <s v="Regular Transaction"/>
    <s v="OK"/>
    <s v="OK"/>
    <s v="OK"/>
    <s v="OK"/>
    <s v="OK"/>
    <s v="OK"/>
    <s v="OK"/>
    <s v="OK"/>
    <s v="OK"/>
    <s v="OK"/>
  </r>
  <r>
    <x v="2129"/>
    <x v="660"/>
    <x v="1"/>
    <x v="1"/>
    <x v="0"/>
    <s v="Computers"/>
    <s v="S006"/>
    <x v="2"/>
    <x v="1"/>
    <n v="47"/>
    <x v="2081"/>
    <n v="994990"/>
    <n v="111"/>
    <n v="64"/>
    <s v="E006"/>
    <m/>
    <x v="3"/>
    <x v="1"/>
    <s v="Regular Transaction"/>
    <s v="OK"/>
    <s v="OK"/>
    <s v="OK"/>
    <s v="OK"/>
    <s v="OK"/>
    <s v="OK"/>
    <s v="OK"/>
    <s v="OK"/>
    <s v="OK"/>
    <s v="OK"/>
  </r>
  <r>
    <x v="2130"/>
    <x v="145"/>
    <x v="4"/>
    <x v="4"/>
    <x v="1"/>
    <s v="Writing"/>
    <s v="S019"/>
    <x v="1"/>
    <x v="3"/>
    <n v="38"/>
    <x v="2082"/>
    <n v="1608578"/>
    <n v="300"/>
    <n v="262"/>
    <s v="E003"/>
    <s v="C0088"/>
    <x v="2"/>
    <x v="0"/>
    <s v="Regular Transaction"/>
    <s v="OK"/>
    <s v="OK"/>
    <s v="OK"/>
    <s v="OK"/>
    <s v="OK"/>
    <s v="OK"/>
    <s v="OK"/>
    <s v="OK"/>
    <s v="OK"/>
    <s v="OK"/>
  </r>
  <r>
    <x v="2131"/>
    <x v="399"/>
    <x v="5"/>
    <x v="5"/>
    <x v="2"/>
    <s v="Desks"/>
    <s v="S016"/>
    <x v="4"/>
    <x v="0"/>
    <n v="84"/>
    <x v="2083"/>
    <n v="135912"/>
    <n v="101"/>
    <n v="185"/>
    <s v="E012"/>
    <m/>
    <x v="2"/>
    <x v="1"/>
    <s v="Regular Transaction"/>
    <s v="OK"/>
    <s v="OK"/>
    <s v="OK"/>
    <s v="OK"/>
    <s v="OK"/>
    <s v="OK"/>
    <s v="OK"/>
    <s v="OK"/>
    <s v="OK"/>
    <s v="OK"/>
  </r>
  <r>
    <x v="2132"/>
    <x v="544"/>
    <x v="3"/>
    <x v="3"/>
    <x v="1"/>
    <s v="Books"/>
    <s v="S014"/>
    <x v="4"/>
    <x v="3"/>
    <n v="2"/>
    <x v="2084"/>
    <n v="30584"/>
    <n v="360"/>
    <n v="358"/>
    <s v="E005"/>
    <s v="C0008"/>
    <x v="1"/>
    <x v="2"/>
    <s v="Regular Transaction"/>
    <s v="OK"/>
    <s v="OK"/>
    <s v="OK"/>
    <s v="OK"/>
    <s v="OK"/>
    <s v="OK"/>
    <s v="OK"/>
    <s v="OK"/>
    <s v="OK"/>
    <s v="OK"/>
  </r>
  <r>
    <x v="2133"/>
    <x v="485"/>
    <x v="1"/>
    <x v="1"/>
    <x v="0"/>
    <s v="Computers"/>
    <s v="S013"/>
    <x v="2"/>
    <x v="3"/>
    <n v="13"/>
    <x v="2085"/>
    <n v="48139"/>
    <n v="77"/>
    <n v="64"/>
    <s v="E009"/>
    <s v="C0200"/>
    <x v="0"/>
    <x v="2"/>
    <s v="Regular Transaction"/>
    <s v="OK"/>
    <s v="OK"/>
    <s v="OK"/>
    <s v="OK"/>
    <s v="OK"/>
    <s v="OK"/>
    <s v="OK"/>
    <s v="OK"/>
    <s v="OK"/>
    <s v="OK"/>
  </r>
  <r>
    <x v="2134"/>
    <x v="341"/>
    <x v="2"/>
    <x v="2"/>
    <x v="0"/>
    <s v="Displays"/>
    <s v="S009"/>
    <x v="0"/>
    <x v="0"/>
    <n v="98"/>
    <x v="2086"/>
    <n v="1603476"/>
    <n v="277"/>
    <n v="375"/>
    <s v="E002"/>
    <m/>
    <x v="1"/>
    <x v="2"/>
    <s v="Regular Transaction"/>
    <s v="OK"/>
    <s v="OK"/>
    <s v="OK"/>
    <s v="OK"/>
    <s v="OK"/>
    <s v="OK"/>
    <s v="OK"/>
    <s v="OK"/>
    <s v="OK"/>
    <s v="OK"/>
  </r>
  <r>
    <x v="2135"/>
    <x v="584"/>
    <x v="5"/>
    <x v="5"/>
    <x v="2"/>
    <s v="Desks"/>
    <s v="S011"/>
    <x v="2"/>
    <x v="1"/>
    <n v="44"/>
    <x v="2087"/>
    <n v="57420"/>
    <n v="472"/>
    <n v="428"/>
    <s v="E008"/>
    <m/>
    <x v="2"/>
    <x v="0"/>
    <s v="Regular Transaction"/>
    <s v="OK"/>
    <s v="OK"/>
    <s v="OK"/>
    <s v="OK"/>
    <s v="OK"/>
    <s v="OK"/>
    <s v="OK"/>
    <s v="OK"/>
    <s v="OK"/>
    <s v="OK"/>
  </r>
  <r>
    <x v="2136"/>
    <x v="680"/>
    <x v="7"/>
    <x v="7"/>
    <x v="0"/>
    <s v="Printers"/>
    <s v="S018"/>
    <x v="1"/>
    <x v="3"/>
    <n v="53"/>
    <x v="2088"/>
    <n v="2583750"/>
    <n v="226"/>
    <n v="173"/>
    <s v="E018"/>
    <s v="C0233"/>
    <x v="3"/>
    <x v="0"/>
    <s v="Regular Transaction"/>
    <s v="OK"/>
    <s v="OK"/>
    <s v="OK"/>
    <s v="OK"/>
    <s v="OK"/>
    <s v="OK"/>
    <s v="OK"/>
    <s v="OK"/>
    <s v="OK"/>
    <s v="OK"/>
  </r>
  <r>
    <x v="2137"/>
    <x v="241"/>
    <x v="7"/>
    <x v="7"/>
    <x v="0"/>
    <s v="Printers"/>
    <s v="S009"/>
    <x v="0"/>
    <x v="1"/>
    <n v="34"/>
    <x v="2089"/>
    <n v="1051076"/>
    <n v="274"/>
    <n v="308"/>
    <s v="E001"/>
    <m/>
    <x v="2"/>
    <x v="2"/>
    <s v="Regular Transaction"/>
    <s v="OK"/>
    <s v="OK"/>
    <s v="OK"/>
    <s v="OK"/>
    <s v="OK"/>
    <s v="OK"/>
    <s v="OK"/>
    <s v="OK"/>
    <s v="OK"/>
    <s v="OK"/>
  </r>
  <r>
    <x v="2138"/>
    <x v="216"/>
    <x v="5"/>
    <x v="5"/>
    <x v="2"/>
    <s v="Desks"/>
    <s v="S005"/>
    <x v="3"/>
    <x v="1"/>
    <n v="32"/>
    <x v="2090"/>
    <n v="1166880"/>
    <n v="156"/>
    <n v="124"/>
    <s v="E008"/>
    <m/>
    <x v="3"/>
    <x v="0"/>
    <s v="Regular Transaction"/>
    <s v="OK"/>
    <s v="OK"/>
    <s v="OK"/>
    <s v="OK"/>
    <s v="OK"/>
    <s v="OK"/>
    <s v="OK"/>
    <s v="OK"/>
    <s v="OK"/>
    <s v="OK"/>
  </r>
  <r>
    <x v="2139"/>
    <x v="221"/>
    <x v="9"/>
    <x v="9"/>
    <x v="0"/>
    <s v="Accessories"/>
    <s v="S019"/>
    <x v="1"/>
    <x v="0"/>
    <n v="30"/>
    <x v="2091"/>
    <n v="1496520"/>
    <n v="87"/>
    <n v="117"/>
    <s v="E019"/>
    <m/>
    <x v="0"/>
    <x v="0"/>
    <s v="Regular Transaction"/>
    <s v="OK"/>
    <s v="OK"/>
    <s v="OK"/>
    <s v="OK"/>
    <s v="OK"/>
    <s v="OK"/>
    <s v="OK"/>
    <s v="OK"/>
    <s v="OK"/>
    <s v="OK"/>
  </r>
  <r>
    <x v="2140"/>
    <x v="127"/>
    <x v="8"/>
    <x v="8"/>
    <x v="2"/>
    <s v="Chairs"/>
    <s v="S010"/>
    <x v="0"/>
    <x v="1"/>
    <n v="20"/>
    <x v="2092"/>
    <n v="724520"/>
    <n v="500"/>
    <n v="480"/>
    <s v="E013"/>
    <m/>
    <x v="2"/>
    <x v="0"/>
    <s v="Regular Transaction"/>
    <s v="OK"/>
    <s v="OK"/>
    <s v="OK"/>
    <s v="OK"/>
    <s v="OK"/>
    <s v="OK"/>
    <s v="OK"/>
    <s v="OK"/>
    <s v="OK"/>
    <s v="OK"/>
  </r>
  <r>
    <x v="2141"/>
    <x v="524"/>
    <x v="7"/>
    <x v="7"/>
    <x v="0"/>
    <s v="Printers"/>
    <s v="S020"/>
    <x v="2"/>
    <x v="1"/>
    <n v="93"/>
    <x v="2093"/>
    <n v="1107630"/>
    <n v="153"/>
    <n v="60"/>
    <s v="E001"/>
    <m/>
    <x v="1"/>
    <x v="0"/>
    <s v="Regular Transaction"/>
    <s v="OK"/>
    <s v="OK"/>
    <s v="OK"/>
    <s v="OK"/>
    <s v="OK"/>
    <s v="OK"/>
    <s v="OK"/>
    <s v="OK"/>
    <s v="OK"/>
    <s v="OK"/>
  </r>
  <r>
    <x v="2142"/>
    <x v="96"/>
    <x v="8"/>
    <x v="8"/>
    <x v="2"/>
    <s v="Chairs"/>
    <s v="S005"/>
    <x v="2"/>
    <x v="1"/>
    <n v="83"/>
    <x v="2094"/>
    <n v="1459472"/>
    <n v="246"/>
    <n v="163"/>
    <s v="E016"/>
    <m/>
    <x v="3"/>
    <x v="1"/>
    <s v="Regular Transaction"/>
    <s v="OK"/>
    <s v="OK"/>
    <s v="OK"/>
    <s v="OK"/>
    <s v="OK"/>
    <s v="OK"/>
    <s v="OK"/>
    <s v="OK"/>
    <s v="OK"/>
    <s v="OK"/>
  </r>
  <r>
    <x v="2143"/>
    <x v="673"/>
    <x v="6"/>
    <x v="6"/>
    <x v="1"/>
    <s v="Files"/>
    <s v="S018"/>
    <x v="1"/>
    <x v="1"/>
    <n v="10"/>
    <x v="2095"/>
    <n v="438400"/>
    <n v="453"/>
    <n v="443"/>
    <s v="E004"/>
    <m/>
    <x v="3"/>
    <x v="0"/>
    <s v="Regular Transaction"/>
    <s v="OK"/>
    <s v="OK"/>
    <s v="OK"/>
    <s v="OK"/>
    <s v="OK"/>
    <s v="OK"/>
    <s v="OK"/>
    <s v="OK"/>
    <s v="OK"/>
    <s v="OK"/>
  </r>
  <r>
    <x v="2144"/>
    <x v="108"/>
    <x v="7"/>
    <x v="7"/>
    <x v="0"/>
    <s v="Printers"/>
    <s v="S010"/>
    <x v="0"/>
    <x v="3"/>
    <n v="9"/>
    <x v="2096"/>
    <n v="132480"/>
    <n v="360"/>
    <n v="351"/>
    <s v="E008"/>
    <s v="C0256"/>
    <x v="3"/>
    <x v="2"/>
    <s v="Regular Transaction"/>
    <s v="OK"/>
    <s v="OK"/>
    <s v="OK"/>
    <s v="OK"/>
    <s v="OK"/>
    <s v="OK"/>
    <s v="OK"/>
    <s v="OK"/>
    <s v="OK"/>
    <s v="OK"/>
  </r>
  <r>
    <x v="2145"/>
    <x v="550"/>
    <x v="7"/>
    <x v="7"/>
    <x v="0"/>
    <s v="Printers"/>
    <s v="S008"/>
    <x v="4"/>
    <x v="2"/>
    <n v="32"/>
    <x v="2097"/>
    <n v="774016"/>
    <n v="243"/>
    <n v="275"/>
    <s v="E010"/>
    <m/>
    <x v="1"/>
    <x v="0"/>
    <s v="Regular Transaction"/>
    <s v="OK"/>
    <s v="OK"/>
    <s v="OK"/>
    <s v="OK"/>
    <s v="OK"/>
    <s v="OK"/>
    <s v="OK"/>
    <s v="OK"/>
    <s v="OK"/>
    <s v="OK"/>
  </r>
  <r>
    <x v="2146"/>
    <x v="314"/>
    <x v="3"/>
    <x v="3"/>
    <x v="1"/>
    <s v="Books"/>
    <s v="S007"/>
    <x v="3"/>
    <x v="0"/>
    <n v="86"/>
    <x v="2098"/>
    <n v="855184"/>
    <n v="218"/>
    <n v="304"/>
    <s v="E014"/>
    <m/>
    <x v="3"/>
    <x v="2"/>
    <s v="Regular Transaction"/>
    <s v="OK"/>
    <s v="OK"/>
    <s v="OK"/>
    <s v="OK"/>
    <s v="OK"/>
    <s v="OK"/>
    <s v="OK"/>
    <s v="OK"/>
    <s v="OK"/>
    <s v="OK"/>
  </r>
  <r>
    <x v="2147"/>
    <x v="533"/>
    <x v="2"/>
    <x v="2"/>
    <x v="0"/>
    <s v="Displays"/>
    <s v="S011"/>
    <x v="3"/>
    <x v="0"/>
    <n v="47"/>
    <x v="2099"/>
    <n v="1175893"/>
    <n v="498"/>
    <n v="545"/>
    <s v="E007"/>
    <m/>
    <x v="1"/>
    <x v="1"/>
    <s v="Regular Transaction"/>
    <s v="OK"/>
    <s v="OK"/>
    <s v="OK"/>
    <s v="OK"/>
    <s v="OK"/>
    <s v="OK"/>
    <s v="OK"/>
    <s v="OK"/>
    <s v="OK"/>
    <s v="OK"/>
  </r>
  <r>
    <x v="2148"/>
    <x v="599"/>
    <x v="5"/>
    <x v="5"/>
    <x v="2"/>
    <s v="Desks"/>
    <s v="S013"/>
    <x v="1"/>
    <x v="0"/>
    <n v="12"/>
    <x v="2100"/>
    <n v="440328"/>
    <n v="76"/>
    <n v="88"/>
    <s v="E001"/>
    <m/>
    <x v="3"/>
    <x v="2"/>
    <s v="Regular Transaction"/>
    <s v="OK"/>
    <s v="OK"/>
    <s v="OK"/>
    <s v="OK"/>
    <s v="OK"/>
    <s v="OK"/>
    <s v="OK"/>
    <s v="OK"/>
    <s v="OK"/>
    <s v="OK"/>
  </r>
  <r>
    <x v="2149"/>
    <x v="470"/>
    <x v="0"/>
    <x v="0"/>
    <x v="0"/>
    <s v="Accessories"/>
    <s v="S002"/>
    <x v="3"/>
    <x v="3"/>
    <n v="87"/>
    <x v="2101"/>
    <n v="1921830"/>
    <n v="227"/>
    <n v="140"/>
    <s v="E014"/>
    <s v="C0167"/>
    <x v="3"/>
    <x v="1"/>
    <s v="Regular Transaction"/>
    <s v="OK"/>
    <s v="OK"/>
    <s v="OK"/>
    <s v="OK"/>
    <s v="OK"/>
    <s v="OK"/>
    <s v="OK"/>
    <s v="OK"/>
    <s v="OK"/>
    <s v="OK"/>
  </r>
  <r>
    <x v="2150"/>
    <x v="696"/>
    <x v="6"/>
    <x v="6"/>
    <x v="1"/>
    <s v="Files"/>
    <s v="S010"/>
    <x v="1"/>
    <x v="3"/>
    <n v="8"/>
    <x v="2102"/>
    <n v="35744"/>
    <n v="348"/>
    <n v="340"/>
    <s v="E008"/>
    <s v="C0430"/>
    <x v="1"/>
    <x v="1"/>
    <s v="Regular Transaction"/>
    <s v="OK"/>
    <s v="OK"/>
    <s v="OK"/>
    <s v="OK"/>
    <s v="OK"/>
    <s v="OK"/>
    <s v="OK"/>
    <s v="OK"/>
    <s v="OK"/>
    <s v="OK"/>
  </r>
  <r>
    <x v="2151"/>
    <x v="446"/>
    <x v="1"/>
    <x v="1"/>
    <x v="0"/>
    <s v="Computers"/>
    <s v="S016"/>
    <x v="4"/>
    <x v="3"/>
    <n v="54"/>
    <x v="2103"/>
    <n v="29106"/>
    <n v="312"/>
    <n v="258"/>
    <s v="E004"/>
    <s v="C0056"/>
    <x v="2"/>
    <x v="2"/>
    <s v="Regular Transaction"/>
    <s v="OK"/>
    <s v="OK"/>
    <s v="OK"/>
    <s v="OK"/>
    <s v="OK"/>
    <s v="OK"/>
    <s v="OK"/>
    <s v="OK"/>
    <s v="OK"/>
    <s v="OK"/>
  </r>
  <r>
    <x v="2152"/>
    <x v="412"/>
    <x v="3"/>
    <x v="3"/>
    <x v="1"/>
    <s v="Books"/>
    <s v="S017"/>
    <x v="1"/>
    <x v="3"/>
    <n v="32"/>
    <x v="2104"/>
    <n v="518784"/>
    <n v="267"/>
    <n v="235"/>
    <s v="E018"/>
    <s v="C0072"/>
    <x v="2"/>
    <x v="2"/>
    <s v="Regular Transaction"/>
    <s v="OK"/>
    <s v="OK"/>
    <s v="OK"/>
    <s v="OK"/>
    <s v="OK"/>
    <s v="OK"/>
    <s v="OK"/>
    <s v="OK"/>
    <s v="OK"/>
    <s v="OK"/>
  </r>
  <r>
    <x v="2153"/>
    <x v="499"/>
    <x v="0"/>
    <x v="0"/>
    <x v="0"/>
    <s v="Accessories"/>
    <s v="S005"/>
    <x v="4"/>
    <x v="2"/>
    <n v="45"/>
    <x v="2105"/>
    <n v="40410"/>
    <n v="378"/>
    <n v="423"/>
    <s v="E010"/>
    <m/>
    <x v="0"/>
    <x v="2"/>
    <s v="Regular Transaction"/>
    <s v="OK"/>
    <s v="OK"/>
    <s v="OK"/>
    <s v="OK"/>
    <s v="OK"/>
    <s v="OK"/>
    <s v="OK"/>
    <s v="OK"/>
    <s v="OK"/>
    <s v="OK"/>
  </r>
  <r>
    <x v="2154"/>
    <x v="468"/>
    <x v="4"/>
    <x v="4"/>
    <x v="1"/>
    <s v="Writing"/>
    <s v="S017"/>
    <x v="1"/>
    <x v="1"/>
    <n v="18"/>
    <x v="2106"/>
    <n v="147456"/>
    <n v="487"/>
    <n v="469"/>
    <s v="E001"/>
    <m/>
    <x v="2"/>
    <x v="0"/>
    <s v="Regular Transaction"/>
    <s v="OK"/>
    <s v="OK"/>
    <s v="OK"/>
    <s v="OK"/>
    <s v="OK"/>
    <s v="OK"/>
    <s v="OK"/>
    <s v="OK"/>
    <s v="OK"/>
    <s v="OK"/>
  </r>
  <r>
    <x v="2155"/>
    <x v="346"/>
    <x v="9"/>
    <x v="9"/>
    <x v="0"/>
    <s v="Accessories"/>
    <s v="S017"/>
    <x v="1"/>
    <x v="1"/>
    <n v="70"/>
    <x v="2107"/>
    <n v="1067710"/>
    <n v="170"/>
    <n v="100"/>
    <s v="E008"/>
    <m/>
    <x v="1"/>
    <x v="2"/>
    <s v="Regular Transaction"/>
    <s v="OK"/>
    <s v="OK"/>
    <s v="OK"/>
    <s v="OK"/>
    <s v="OK"/>
    <s v="OK"/>
    <s v="OK"/>
    <s v="OK"/>
    <s v="OK"/>
    <s v="OK"/>
  </r>
  <r>
    <x v="2156"/>
    <x v="221"/>
    <x v="5"/>
    <x v="5"/>
    <x v="2"/>
    <s v="Desks"/>
    <s v="S008"/>
    <x v="3"/>
    <x v="0"/>
    <n v="30"/>
    <x v="2108"/>
    <n v="918690"/>
    <n v="92"/>
    <n v="122"/>
    <s v="E001"/>
    <m/>
    <x v="0"/>
    <x v="0"/>
    <s v="Regular Transaction"/>
    <s v="OK"/>
    <s v="OK"/>
    <s v="OK"/>
    <s v="OK"/>
    <s v="OK"/>
    <s v="OK"/>
    <s v="OK"/>
    <s v="OK"/>
    <s v="OK"/>
    <s v="OK"/>
  </r>
  <r>
    <x v="2157"/>
    <x v="520"/>
    <x v="3"/>
    <x v="3"/>
    <x v="1"/>
    <s v="Books"/>
    <s v="S004"/>
    <x v="1"/>
    <x v="3"/>
    <n v="81"/>
    <x v="1292"/>
    <n v="63342"/>
    <n v="457"/>
    <n v="376"/>
    <s v="E011"/>
    <s v="C0058"/>
    <x v="2"/>
    <x v="1"/>
    <s v="Regular Transaction"/>
    <s v="OK"/>
    <s v="OK"/>
    <s v="OK"/>
    <s v="OK"/>
    <s v="OK"/>
    <s v="OK"/>
    <s v="OK"/>
    <s v="OK"/>
    <s v="OK"/>
    <s v="OK"/>
  </r>
  <r>
    <x v="2158"/>
    <x v="266"/>
    <x v="7"/>
    <x v="7"/>
    <x v="0"/>
    <s v="Printers"/>
    <s v="S003"/>
    <x v="2"/>
    <x v="3"/>
    <n v="1"/>
    <x v="2109"/>
    <n v="6392"/>
    <n v="109"/>
    <n v="108"/>
    <s v="E004"/>
    <s v="C0158"/>
    <x v="2"/>
    <x v="1"/>
    <s v="Regular Transaction"/>
    <s v="OK"/>
    <s v="OK"/>
    <s v="OK"/>
    <s v="OK"/>
    <s v="OK"/>
    <s v="OK"/>
    <s v="OK"/>
    <s v="OK"/>
    <s v="OK"/>
    <s v="OK"/>
  </r>
  <r>
    <x v="2159"/>
    <x v="558"/>
    <x v="5"/>
    <x v="5"/>
    <x v="2"/>
    <s v="Desks"/>
    <s v="S013"/>
    <x v="3"/>
    <x v="2"/>
    <n v="91"/>
    <x v="2110"/>
    <n v="453271"/>
    <n v="498"/>
    <n v="589"/>
    <s v="E011"/>
    <m/>
    <x v="2"/>
    <x v="1"/>
    <s v="Regular Transaction"/>
    <s v="OK"/>
    <s v="OK"/>
    <s v="OK"/>
    <s v="OK"/>
    <s v="OK"/>
    <s v="OK"/>
    <s v="OK"/>
    <s v="OK"/>
    <s v="OK"/>
    <s v="OK"/>
  </r>
  <r>
    <x v="2160"/>
    <x v="591"/>
    <x v="1"/>
    <x v="1"/>
    <x v="0"/>
    <s v="Computers"/>
    <s v="S018"/>
    <x v="0"/>
    <x v="1"/>
    <n v="40"/>
    <x v="2111"/>
    <n v="240480"/>
    <n v="51"/>
    <n v="91"/>
    <s v="E005"/>
    <m/>
    <x v="2"/>
    <x v="1"/>
    <s v="Regular Transaction"/>
    <s v="OK"/>
    <s v="OK"/>
    <s v="OK"/>
    <s v="OK"/>
    <s v="OK"/>
    <s v="OK"/>
    <s v="OK"/>
    <s v="OK"/>
    <s v="OK"/>
    <s v="OK"/>
  </r>
  <r>
    <x v="2161"/>
    <x v="98"/>
    <x v="8"/>
    <x v="8"/>
    <x v="2"/>
    <s v="Chairs"/>
    <s v="S003"/>
    <x v="4"/>
    <x v="2"/>
    <n v="88"/>
    <x v="2112"/>
    <n v="1824592"/>
    <n v="405"/>
    <n v="493"/>
    <s v="E009"/>
    <m/>
    <x v="3"/>
    <x v="1"/>
    <s v="Regular Transaction"/>
    <s v="OK"/>
    <s v="OK"/>
    <s v="OK"/>
    <s v="OK"/>
    <s v="OK"/>
    <s v="OK"/>
    <s v="OK"/>
    <s v="OK"/>
    <s v="OK"/>
    <s v="OK"/>
  </r>
  <r>
    <x v="2162"/>
    <x v="479"/>
    <x v="8"/>
    <x v="8"/>
    <x v="2"/>
    <s v="Chairs"/>
    <s v="S012"/>
    <x v="2"/>
    <x v="2"/>
    <n v="3"/>
    <x v="2113"/>
    <n v="137610"/>
    <n v="430"/>
    <n v="433"/>
    <s v="E004"/>
    <m/>
    <x v="3"/>
    <x v="1"/>
    <s v="Regular Transaction"/>
    <s v="OK"/>
    <s v="OK"/>
    <s v="OK"/>
    <s v="OK"/>
    <s v="OK"/>
    <s v="OK"/>
    <s v="OK"/>
    <s v="OK"/>
    <s v="OK"/>
    <s v="OK"/>
  </r>
  <r>
    <x v="2163"/>
    <x v="184"/>
    <x v="4"/>
    <x v="4"/>
    <x v="1"/>
    <s v="Writing"/>
    <s v="S011"/>
    <x v="1"/>
    <x v="3"/>
    <n v="97"/>
    <x v="2114"/>
    <n v="3366288"/>
    <n v="117"/>
    <n v="20"/>
    <s v="E005"/>
    <s v="C0018"/>
    <x v="3"/>
    <x v="2"/>
    <s v="Regular Transaction"/>
    <s v="OK"/>
    <s v="OK"/>
    <s v="OK"/>
    <s v="OK"/>
    <s v="OK"/>
    <s v="OK"/>
    <s v="OK"/>
    <s v="OK"/>
    <s v="OK"/>
    <s v="OK"/>
  </r>
  <r>
    <x v="2164"/>
    <x v="486"/>
    <x v="9"/>
    <x v="9"/>
    <x v="0"/>
    <s v="Accessories"/>
    <s v="S006"/>
    <x v="2"/>
    <x v="3"/>
    <n v="29"/>
    <x v="2115"/>
    <n v="1134074"/>
    <n v="356"/>
    <n v="327"/>
    <s v="E008"/>
    <s v="C0242"/>
    <x v="3"/>
    <x v="2"/>
    <s v="Regular Transaction"/>
    <s v="OK"/>
    <s v="OK"/>
    <s v="OK"/>
    <s v="OK"/>
    <s v="OK"/>
    <s v="OK"/>
    <s v="OK"/>
    <s v="OK"/>
    <s v="OK"/>
    <s v="OK"/>
  </r>
  <r>
    <x v="2165"/>
    <x v="573"/>
    <x v="4"/>
    <x v="4"/>
    <x v="1"/>
    <s v="Writing"/>
    <s v="S009"/>
    <x v="1"/>
    <x v="1"/>
    <n v="39"/>
    <x v="2116"/>
    <n v="178191"/>
    <n v="494"/>
    <n v="533"/>
    <s v="E001"/>
    <m/>
    <x v="2"/>
    <x v="2"/>
    <s v="Regular Transaction"/>
    <s v="OK"/>
    <s v="OK"/>
    <s v="OK"/>
    <s v="OK"/>
    <s v="OK"/>
    <s v="OK"/>
    <s v="OK"/>
    <s v="OK"/>
    <s v="OK"/>
    <s v="OK"/>
  </r>
  <r>
    <x v="2166"/>
    <x v="648"/>
    <x v="0"/>
    <x v="0"/>
    <x v="0"/>
    <s v="Accessories"/>
    <s v="S009"/>
    <x v="4"/>
    <x v="1"/>
    <n v="5"/>
    <x v="2117"/>
    <n v="180325"/>
    <n v="406"/>
    <n v="401"/>
    <s v="E002"/>
    <m/>
    <x v="0"/>
    <x v="0"/>
    <s v="Regular Transaction"/>
    <s v="OK"/>
    <s v="OK"/>
    <s v="OK"/>
    <s v="OK"/>
    <s v="OK"/>
    <s v="OK"/>
    <s v="OK"/>
    <s v="OK"/>
    <s v="OK"/>
    <s v="OK"/>
  </r>
  <r>
    <x v="2167"/>
    <x v="673"/>
    <x v="9"/>
    <x v="9"/>
    <x v="0"/>
    <s v="Accessories"/>
    <s v="S005"/>
    <x v="4"/>
    <x v="1"/>
    <n v="94"/>
    <x v="2118"/>
    <n v="921388"/>
    <n v="172"/>
    <n v="78"/>
    <s v="E011"/>
    <m/>
    <x v="0"/>
    <x v="2"/>
    <s v="Regular Transaction"/>
    <s v="OK"/>
    <s v="OK"/>
    <s v="OK"/>
    <s v="OK"/>
    <s v="OK"/>
    <s v="OK"/>
    <s v="OK"/>
    <s v="OK"/>
    <s v="OK"/>
    <s v="OK"/>
  </r>
  <r>
    <x v="2168"/>
    <x v="329"/>
    <x v="4"/>
    <x v="4"/>
    <x v="1"/>
    <s v="Writing"/>
    <s v="S003"/>
    <x v="0"/>
    <x v="1"/>
    <n v="90"/>
    <x v="2119"/>
    <n v="4410360"/>
    <n v="152"/>
    <n v="242"/>
    <s v="E004"/>
    <m/>
    <x v="3"/>
    <x v="1"/>
    <s v="Regular Transaction"/>
    <s v="OK"/>
    <s v="OK"/>
    <s v="OK"/>
    <s v="OK"/>
    <s v="OK"/>
    <s v="OK"/>
    <s v="OK"/>
    <s v="OK"/>
    <s v="OK"/>
    <s v="OK"/>
  </r>
  <r>
    <x v="2169"/>
    <x v="332"/>
    <x v="7"/>
    <x v="7"/>
    <x v="0"/>
    <s v="Printers"/>
    <s v="S014"/>
    <x v="3"/>
    <x v="1"/>
    <n v="32"/>
    <x v="2120"/>
    <n v="969216"/>
    <n v="54"/>
    <n v="86"/>
    <s v="E010"/>
    <m/>
    <x v="2"/>
    <x v="1"/>
    <s v="Regular Transaction"/>
    <s v="OK"/>
    <s v="OK"/>
    <s v="OK"/>
    <s v="OK"/>
    <s v="OK"/>
    <s v="OK"/>
    <s v="OK"/>
    <s v="OK"/>
    <s v="OK"/>
    <s v="OK"/>
  </r>
  <r>
    <x v="2170"/>
    <x v="157"/>
    <x v="2"/>
    <x v="2"/>
    <x v="0"/>
    <s v="Displays"/>
    <s v="S007"/>
    <x v="1"/>
    <x v="1"/>
    <n v="47"/>
    <x v="2121"/>
    <n v="7050"/>
    <n v="257"/>
    <n v="304"/>
    <s v="E012"/>
    <m/>
    <x v="1"/>
    <x v="2"/>
    <s v="Regular Transaction"/>
    <s v="OK"/>
    <s v="OK"/>
    <s v="OK"/>
    <s v="OK"/>
    <s v="OK"/>
    <s v="OK"/>
    <s v="OK"/>
    <s v="OK"/>
    <s v="OK"/>
    <s v="OK"/>
  </r>
  <r>
    <x v="2171"/>
    <x v="147"/>
    <x v="5"/>
    <x v="5"/>
    <x v="2"/>
    <s v="Desks"/>
    <s v="S008"/>
    <x v="2"/>
    <x v="1"/>
    <n v="45"/>
    <x v="2122"/>
    <n v="34245"/>
    <n v="129"/>
    <n v="174"/>
    <s v="E001"/>
    <m/>
    <x v="2"/>
    <x v="1"/>
    <s v="Regular Transaction"/>
    <s v="OK"/>
    <s v="OK"/>
    <s v="OK"/>
    <s v="OK"/>
    <s v="OK"/>
    <s v="OK"/>
    <s v="OK"/>
    <s v="OK"/>
    <s v="OK"/>
    <s v="OK"/>
  </r>
  <r>
    <x v="2172"/>
    <x v="64"/>
    <x v="1"/>
    <x v="1"/>
    <x v="0"/>
    <s v="Computers"/>
    <s v="S006"/>
    <x v="1"/>
    <x v="0"/>
    <n v="47"/>
    <x v="932"/>
    <n v="1106615"/>
    <n v="310"/>
    <n v="357"/>
    <s v="E011"/>
    <m/>
    <x v="1"/>
    <x v="2"/>
    <s v="Regular Transaction"/>
    <s v="OK"/>
    <s v="OK"/>
    <s v="OK"/>
    <s v="OK"/>
    <s v="OK"/>
    <s v="OK"/>
    <s v="OK"/>
    <s v="OK"/>
    <s v="OK"/>
    <s v="OK"/>
  </r>
  <r>
    <x v="2173"/>
    <x v="443"/>
    <x v="1"/>
    <x v="1"/>
    <x v="0"/>
    <s v="Computers"/>
    <s v="S017"/>
    <x v="2"/>
    <x v="1"/>
    <n v="67"/>
    <x v="2123"/>
    <n v="1588771"/>
    <n v="210"/>
    <n v="277"/>
    <s v="E006"/>
    <m/>
    <x v="3"/>
    <x v="0"/>
    <s v="Regular Transaction"/>
    <s v="OK"/>
    <s v="OK"/>
    <s v="OK"/>
    <s v="OK"/>
    <s v="OK"/>
    <s v="OK"/>
    <s v="OK"/>
    <s v="OK"/>
    <s v="OK"/>
    <s v="OK"/>
  </r>
  <r>
    <x v="2174"/>
    <x v="337"/>
    <x v="5"/>
    <x v="5"/>
    <x v="2"/>
    <s v="Desks"/>
    <s v="S010"/>
    <x v="1"/>
    <x v="3"/>
    <n v="47"/>
    <x v="2124"/>
    <n v="2309439"/>
    <n v="312"/>
    <n v="265"/>
    <s v="E013"/>
    <s v="C0056"/>
    <x v="2"/>
    <x v="2"/>
    <s v="Regular Transaction"/>
    <s v="OK"/>
    <s v="OK"/>
    <s v="OK"/>
    <s v="OK"/>
    <s v="OK"/>
    <s v="OK"/>
    <s v="OK"/>
    <s v="OK"/>
    <s v="OK"/>
    <s v="OK"/>
  </r>
  <r>
    <x v="2175"/>
    <x v="82"/>
    <x v="9"/>
    <x v="9"/>
    <x v="0"/>
    <s v="Accessories"/>
    <s v="S015"/>
    <x v="3"/>
    <x v="2"/>
    <n v="69"/>
    <x v="2125"/>
    <n v="1928481"/>
    <n v="111"/>
    <n v="180"/>
    <s v="E008"/>
    <m/>
    <x v="1"/>
    <x v="0"/>
    <s v="Regular Transaction"/>
    <s v="OK"/>
    <s v="OK"/>
    <s v="OK"/>
    <s v="OK"/>
    <s v="OK"/>
    <s v="OK"/>
    <s v="OK"/>
    <s v="OK"/>
    <s v="OK"/>
    <s v="OK"/>
  </r>
  <r>
    <x v="2176"/>
    <x v="297"/>
    <x v="2"/>
    <x v="2"/>
    <x v="0"/>
    <s v="Displays"/>
    <s v="S020"/>
    <x v="3"/>
    <x v="1"/>
    <n v="51"/>
    <x v="2126"/>
    <n v="2509200"/>
    <n v="237"/>
    <n v="186"/>
    <s v="E002"/>
    <m/>
    <x v="2"/>
    <x v="1"/>
    <s v="Regular Transaction"/>
    <s v="OK"/>
    <s v="OK"/>
    <s v="OK"/>
    <s v="OK"/>
    <s v="OK"/>
    <s v="OK"/>
    <s v="OK"/>
    <s v="OK"/>
    <s v="OK"/>
    <s v="OK"/>
  </r>
  <r>
    <x v="2177"/>
    <x v="357"/>
    <x v="0"/>
    <x v="0"/>
    <x v="0"/>
    <s v="Accessories"/>
    <s v="S007"/>
    <x v="2"/>
    <x v="2"/>
    <n v="6"/>
    <x v="2127"/>
    <n v="246888"/>
    <n v="160"/>
    <n v="166"/>
    <s v="E017"/>
    <m/>
    <x v="0"/>
    <x v="1"/>
    <s v="Regular Transaction"/>
    <s v="OK"/>
    <s v="OK"/>
    <s v="OK"/>
    <s v="OK"/>
    <s v="OK"/>
    <s v="OK"/>
    <s v="OK"/>
    <s v="OK"/>
    <s v="OK"/>
    <s v="OK"/>
  </r>
  <r>
    <x v="2178"/>
    <x v="88"/>
    <x v="0"/>
    <x v="0"/>
    <x v="0"/>
    <s v="Accessories"/>
    <s v="S016"/>
    <x v="3"/>
    <x v="0"/>
    <n v="28"/>
    <x v="2128"/>
    <n v="380212"/>
    <n v="63"/>
    <n v="91"/>
    <s v="E019"/>
    <m/>
    <x v="1"/>
    <x v="1"/>
    <s v="Regular Transaction"/>
    <s v="OK"/>
    <s v="OK"/>
    <s v="OK"/>
    <s v="OK"/>
    <s v="OK"/>
    <s v="OK"/>
    <s v="OK"/>
    <s v="OK"/>
    <s v="OK"/>
    <s v="OK"/>
  </r>
  <r>
    <x v="2179"/>
    <x v="705"/>
    <x v="8"/>
    <x v="8"/>
    <x v="2"/>
    <s v="Chairs"/>
    <s v="S010"/>
    <x v="3"/>
    <x v="0"/>
    <n v="59"/>
    <x v="2129"/>
    <n v="2188900"/>
    <n v="434"/>
    <n v="493"/>
    <s v="E007"/>
    <m/>
    <x v="1"/>
    <x v="2"/>
    <s v="Regular Transaction"/>
    <s v="OK"/>
    <s v="OK"/>
    <s v="OK"/>
    <s v="OK"/>
    <s v="OK"/>
    <s v="OK"/>
    <s v="OK"/>
    <s v="OK"/>
    <s v="OK"/>
    <s v="OK"/>
  </r>
  <r>
    <x v="2180"/>
    <x v="24"/>
    <x v="8"/>
    <x v="8"/>
    <x v="2"/>
    <s v="Chairs"/>
    <s v="S019"/>
    <x v="1"/>
    <x v="3"/>
    <n v="6"/>
    <x v="2130"/>
    <n v="246498"/>
    <n v="140"/>
    <n v="134"/>
    <s v="E006"/>
    <s v="C0038"/>
    <x v="1"/>
    <x v="0"/>
    <s v="Regular Transaction"/>
    <s v="OK"/>
    <s v="OK"/>
    <s v="OK"/>
    <s v="OK"/>
    <s v="OK"/>
    <s v="OK"/>
    <s v="OK"/>
    <s v="OK"/>
    <s v="OK"/>
    <s v="OK"/>
  </r>
  <r>
    <x v="2181"/>
    <x v="603"/>
    <x v="9"/>
    <x v="9"/>
    <x v="0"/>
    <s v="Accessories"/>
    <s v="S016"/>
    <x v="1"/>
    <x v="2"/>
    <n v="32"/>
    <x v="2131"/>
    <n v="660448"/>
    <n v="226"/>
    <n v="258"/>
    <s v="E010"/>
    <m/>
    <x v="0"/>
    <x v="2"/>
    <s v="Regular Transaction"/>
    <s v="OK"/>
    <s v="OK"/>
    <s v="OK"/>
    <s v="OK"/>
    <s v="OK"/>
    <s v="OK"/>
    <s v="OK"/>
    <s v="OK"/>
    <s v="OK"/>
    <s v="OK"/>
  </r>
  <r>
    <x v="2182"/>
    <x v="325"/>
    <x v="0"/>
    <x v="0"/>
    <x v="0"/>
    <s v="Accessories"/>
    <s v="S005"/>
    <x v="2"/>
    <x v="3"/>
    <n v="73"/>
    <x v="2132"/>
    <n v="2612524"/>
    <n v="266"/>
    <n v="193"/>
    <s v="E007"/>
    <s v="C0445"/>
    <x v="2"/>
    <x v="2"/>
    <s v="Regular Transaction"/>
    <s v="OK"/>
    <s v="OK"/>
    <s v="OK"/>
    <s v="OK"/>
    <s v="OK"/>
    <s v="OK"/>
    <s v="OK"/>
    <s v="OK"/>
    <s v="OK"/>
    <s v="OK"/>
  </r>
  <r>
    <x v="2183"/>
    <x v="423"/>
    <x v="9"/>
    <x v="9"/>
    <x v="0"/>
    <s v="Accessories"/>
    <s v="S007"/>
    <x v="4"/>
    <x v="1"/>
    <n v="20"/>
    <x v="2133"/>
    <n v="840880"/>
    <n v="135"/>
    <n v="155"/>
    <s v="E002"/>
    <m/>
    <x v="0"/>
    <x v="2"/>
    <s v="Regular Transaction"/>
    <s v="OK"/>
    <s v="OK"/>
    <s v="OK"/>
    <s v="OK"/>
    <s v="OK"/>
    <s v="OK"/>
    <s v="OK"/>
    <s v="OK"/>
    <s v="OK"/>
    <s v="OK"/>
  </r>
  <r>
    <x v="2184"/>
    <x v="313"/>
    <x v="6"/>
    <x v="6"/>
    <x v="1"/>
    <s v="Files"/>
    <s v="S013"/>
    <x v="0"/>
    <x v="1"/>
    <n v="24"/>
    <x v="2134"/>
    <n v="68400"/>
    <n v="411"/>
    <n v="435"/>
    <s v="E020"/>
    <m/>
    <x v="0"/>
    <x v="0"/>
    <s v="Regular Transaction"/>
    <s v="OK"/>
    <s v="OK"/>
    <s v="OK"/>
    <s v="OK"/>
    <s v="OK"/>
    <s v="OK"/>
    <s v="OK"/>
    <s v="OK"/>
    <s v="OK"/>
    <s v="OK"/>
  </r>
  <r>
    <x v="2185"/>
    <x v="429"/>
    <x v="0"/>
    <x v="0"/>
    <x v="0"/>
    <s v="Accessories"/>
    <s v="S002"/>
    <x v="3"/>
    <x v="1"/>
    <n v="63"/>
    <x v="2135"/>
    <n v="366849"/>
    <n v="466"/>
    <n v="529"/>
    <s v="E005"/>
    <m/>
    <x v="2"/>
    <x v="2"/>
    <s v="Regular Transaction"/>
    <s v="OK"/>
    <s v="OK"/>
    <s v="OK"/>
    <s v="OK"/>
    <s v="OK"/>
    <s v="OK"/>
    <s v="OK"/>
    <s v="OK"/>
    <s v="OK"/>
    <s v="OK"/>
  </r>
  <r>
    <x v="2186"/>
    <x v="253"/>
    <x v="7"/>
    <x v="7"/>
    <x v="0"/>
    <s v="Printers"/>
    <s v="S020"/>
    <x v="1"/>
    <x v="3"/>
    <n v="49"/>
    <x v="2136"/>
    <n v="1576673"/>
    <n v="436"/>
    <n v="387"/>
    <s v="E001"/>
    <s v="C0449"/>
    <x v="2"/>
    <x v="1"/>
    <s v="Regular Transaction"/>
    <s v="OK"/>
    <s v="OK"/>
    <s v="OK"/>
    <s v="OK"/>
    <s v="OK"/>
    <s v="OK"/>
    <s v="OK"/>
    <s v="OK"/>
    <s v="OK"/>
    <s v="OK"/>
  </r>
  <r>
    <x v="2187"/>
    <x v="437"/>
    <x v="8"/>
    <x v="8"/>
    <x v="2"/>
    <s v="Chairs"/>
    <s v="S020"/>
    <x v="1"/>
    <x v="1"/>
    <n v="86"/>
    <x v="2137"/>
    <n v="3276944"/>
    <n v="357"/>
    <n v="271"/>
    <s v="E002"/>
    <m/>
    <x v="1"/>
    <x v="1"/>
    <s v="Regular Transaction"/>
    <s v="OK"/>
    <s v="OK"/>
    <s v="OK"/>
    <s v="OK"/>
    <s v="OK"/>
    <s v="OK"/>
    <s v="OK"/>
    <s v="OK"/>
    <s v="OK"/>
    <s v="OK"/>
  </r>
  <r>
    <x v="2188"/>
    <x v="568"/>
    <x v="9"/>
    <x v="9"/>
    <x v="0"/>
    <s v="Accessories"/>
    <s v="S006"/>
    <x v="4"/>
    <x v="3"/>
    <n v="36"/>
    <x v="2138"/>
    <n v="353484"/>
    <n v="445"/>
    <n v="409"/>
    <s v="E010"/>
    <s v="C0212"/>
    <x v="1"/>
    <x v="0"/>
    <s v="Regular Transaction"/>
    <s v="OK"/>
    <s v="OK"/>
    <s v="OK"/>
    <s v="OK"/>
    <s v="OK"/>
    <s v="OK"/>
    <s v="OK"/>
    <s v="OK"/>
    <s v="OK"/>
    <s v="OK"/>
  </r>
  <r>
    <x v="2189"/>
    <x v="300"/>
    <x v="5"/>
    <x v="5"/>
    <x v="2"/>
    <s v="Desks"/>
    <s v="S002"/>
    <x v="3"/>
    <x v="3"/>
    <n v="23"/>
    <x v="2139"/>
    <n v="571527"/>
    <n v="179"/>
    <n v="156"/>
    <s v="E009"/>
    <s v="C0328"/>
    <x v="0"/>
    <x v="0"/>
    <s v="Regular Transaction"/>
    <s v="OK"/>
    <s v="OK"/>
    <s v="OK"/>
    <s v="OK"/>
    <s v="OK"/>
    <s v="OK"/>
    <s v="OK"/>
    <s v="OK"/>
    <s v="OK"/>
    <s v="OK"/>
  </r>
  <r>
    <x v="2190"/>
    <x v="168"/>
    <x v="5"/>
    <x v="5"/>
    <x v="2"/>
    <s v="Desks"/>
    <s v="S004"/>
    <x v="1"/>
    <x v="1"/>
    <n v="76"/>
    <x v="2140"/>
    <n v="1547056"/>
    <n v="500"/>
    <n v="424"/>
    <s v="E013"/>
    <m/>
    <x v="3"/>
    <x v="1"/>
    <s v="Regular Transaction"/>
    <s v="OK"/>
    <s v="OK"/>
    <s v="OK"/>
    <s v="OK"/>
    <s v="OK"/>
    <s v="OK"/>
    <s v="OK"/>
    <s v="OK"/>
    <s v="OK"/>
    <s v="OK"/>
  </r>
  <r>
    <x v="2191"/>
    <x v="301"/>
    <x v="7"/>
    <x v="7"/>
    <x v="0"/>
    <s v="Printers"/>
    <s v="S007"/>
    <x v="2"/>
    <x v="0"/>
    <n v="85"/>
    <x v="2141"/>
    <n v="376295"/>
    <n v="271"/>
    <n v="356"/>
    <s v="E018"/>
    <m/>
    <x v="0"/>
    <x v="2"/>
    <s v="Regular Transaction"/>
    <s v="OK"/>
    <s v="OK"/>
    <s v="OK"/>
    <s v="OK"/>
    <s v="OK"/>
    <s v="OK"/>
    <s v="OK"/>
    <s v="OK"/>
    <s v="OK"/>
    <s v="OK"/>
  </r>
  <r>
    <x v="2192"/>
    <x v="496"/>
    <x v="1"/>
    <x v="1"/>
    <x v="0"/>
    <s v="Computers"/>
    <s v="S019"/>
    <x v="0"/>
    <x v="0"/>
    <n v="21"/>
    <x v="2142"/>
    <n v="955920"/>
    <n v="422"/>
    <n v="443"/>
    <s v="E004"/>
    <m/>
    <x v="3"/>
    <x v="0"/>
    <s v="Regular Transaction"/>
    <s v="OK"/>
    <s v="OK"/>
    <s v="OK"/>
    <s v="OK"/>
    <s v="OK"/>
    <s v="OK"/>
    <s v="OK"/>
    <s v="OK"/>
    <s v="OK"/>
    <s v="OK"/>
  </r>
  <r>
    <x v="2193"/>
    <x v="490"/>
    <x v="6"/>
    <x v="6"/>
    <x v="1"/>
    <s v="Files"/>
    <s v="S003"/>
    <x v="4"/>
    <x v="3"/>
    <n v="10"/>
    <x v="2143"/>
    <n v="277070"/>
    <n v="441"/>
    <n v="431"/>
    <s v="E013"/>
    <s v="C0231"/>
    <x v="2"/>
    <x v="2"/>
    <s v="Regular Transaction"/>
    <s v="OK"/>
    <s v="OK"/>
    <s v="OK"/>
    <s v="OK"/>
    <s v="OK"/>
    <s v="OK"/>
    <s v="OK"/>
    <s v="OK"/>
    <s v="OK"/>
    <s v="OK"/>
  </r>
  <r>
    <x v="2194"/>
    <x v="595"/>
    <x v="7"/>
    <x v="7"/>
    <x v="0"/>
    <s v="Printers"/>
    <s v="S017"/>
    <x v="1"/>
    <x v="3"/>
    <n v="6"/>
    <x v="2144"/>
    <n v="188268"/>
    <n v="349"/>
    <n v="343"/>
    <s v="E001"/>
    <s v="C0461"/>
    <x v="1"/>
    <x v="0"/>
    <s v="Regular Transaction"/>
    <s v="OK"/>
    <s v="OK"/>
    <s v="OK"/>
    <s v="OK"/>
    <s v="OK"/>
    <s v="OK"/>
    <s v="OK"/>
    <s v="OK"/>
    <s v="OK"/>
    <s v="OK"/>
  </r>
  <r>
    <x v="2195"/>
    <x v="458"/>
    <x v="5"/>
    <x v="5"/>
    <x v="2"/>
    <s v="Desks"/>
    <s v="S008"/>
    <x v="1"/>
    <x v="0"/>
    <n v="100"/>
    <x v="2145"/>
    <n v="2972300"/>
    <n v="314"/>
    <n v="414"/>
    <s v="E004"/>
    <m/>
    <x v="3"/>
    <x v="2"/>
    <s v="Regular Transaction"/>
    <s v="OK"/>
    <s v="OK"/>
    <s v="OK"/>
    <s v="OK"/>
    <s v="OK"/>
    <s v="OK"/>
    <s v="OK"/>
    <s v="OK"/>
    <s v="OK"/>
    <s v="OK"/>
  </r>
  <r>
    <x v="2196"/>
    <x v="221"/>
    <x v="0"/>
    <x v="0"/>
    <x v="0"/>
    <s v="Accessories"/>
    <s v="S005"/>
    <x v="0"/>
    <x v="1"/>
    <n v="52"/>
    <x v="2146"/>
    <n v="2308852"/>
    <n v="248"/>
    <n v="300"/>
    <s v="E011"/>
    <m/>
    <x v="2"/>
    <x v="1"/>
    <s v="Regular Transaction"/>
    <s v="OK"/>
    <s v="OK"/>
    <s v="OK"/>
    <s v="OK"/>
    <s v="OK"/>
    <s v="OK"/>
    <s v="OK"/>
    <s v="OK"/>
    <s v="OK"/>
    <s v="OK"/>
  </r>
  <r>
    <x v="2197"/>
    <x v="361"/>
    <x v="3"/>
    <x v="3"/>
    <x v="1"/>
    <s v="Books"/>
    <s v="S009"/>
    <x v="3"/>
    <x v="2"/>
    <n v="55"/>
    <x v="1552"/>
    <n v="1021295"/>
    <n v="342"/>
    <n v="397"/>
    <s v="E010"/>
    <m/>
    <x v="3"/>
    <x v="0"/>
    <s v="Regular Transaction"/>
    <s v="OK"/>
    <s v="OK"/>
    <s v="OK"/>
    <s v="OK"/>
    <s v="OK"/>
    <s v="OK"/>
    <s v="OK"/>
    <s v="OK"/>
    <s v="OK"/>
    <s v="OK"/>
  </r>
  <r>
    <x v="2198"/>
    <x v="434"/>
    <x v="6"/>
    <x v="6"/>
    <x v="1"/>
    <s v="Files"/>
    <s v="S015"/>
    <x v="1"/>
    <x v="1"/>
    <n v="13"/>
    <x v="2147"/>
    <n v="537017"/>
    <n v="98"/>
    <n v="111"/>
    <s v="E018"/>
    <m/>
    <x v="2"/>
    <x v="0"/>
    <s v="Regular Transaction"/>
    <s v="OK"/>
    <s v="OK"/>
    <s v="OK"/>
    <s v="OK"/>
    <s v="OK"/>
    <s v="OK"/>
    <s v="OK"/>
    <s v="OK"/>
    <s v="OK"/>
    <s v="OK"/>
  </r>
  <r>
    <x v="2199"/>
    <x v="75"/>
    <x v="2"/>
    <x v="2"/>
    <x v="0"/>
    <s v="Displays"/>
    <s v="S010"/>
    <x v="2"/>
    <x v="2"/>
    <n v="31"/>
    <x v="2148"/>
    <n v="290656"/>
    <n v="478"/>
    <n v="509"/>
    <s v="E014"/>
    <m/>
    <x v="2"/>
    <x v="2"/>
    <s v="Regular Transaction"/>
    <s v="OK"/>
    <s v="OK"/>
    <s v="OK"/>
    <s v="OK"/>
    <s v="OK"/>
    <s v="OK"/>
    <s v="OK"/>
    <s v="OK"/>
    <s v="OK"/>
    <s v="OK"/>
  </r>
  <r>
    <x v="2200"/>
    <x v="161"/>
    <x v="2"/>
    <x v="2"/>
    <x v="0"/>
    <s v="Displays"/>
    <s v="S017"/>
    <x v="0"/>
    <x v="1"/>
    <n v="91"/>
    <x v="2149"/>
    <n v="877331"/>
    <n v="349"/>
    <n v="440"/>
    <s v="E001"/>
    <m/>
    <x v="2"/>
    <x v="2"/>
    <s v="Regular Transaction"/>
    <s v="OK"/>
    <s v="OK"/>
    <s v="OK"/>
    <s v="OK"/>
    <s v="OK"/>
    <s v="OK"/>
    <s v="OK"/>
    <s v="OK"/>
    <s v="OK"/>
    <s v="OK"/>
  </r>
  <r>
    <x v="2201"/>
    <x v="455"/>
    <x v="6"/>
    <x v="6"/>
    <x v="1"/>
    <s v="Files"/>
    <s v="S006"/>
    <x v="2"/>
    <x v="0"/>
    <n v="36"/>
    <x v="2150"/>
    <n v="1264068"/>
    <n v="114"/>
    <n v="150"/>
    <s v="E010"/>
    <m/>
    <x v="0"/>
    <x v="0"/>
    <s v="Regular Transaction"/>
    <s v="OK"/>
    <s v="OK"/>
    <s v="OK"/>
    <s v="OK"/>
    <s v="OK"/>
    <s v="OK"/>
    <s v="OK"/>
    <s v="OK"/>
    <s v="OK"/>
    <s v="OK"/>
  </r>
  <r>
    <x v="2202"/>
    <x v="265"/>
    <x v="1"/>
    <x v="1"/>
    <x v="0"/>
    <s v="Computers"/>
    <s v="S004"/>
    <x v="0"/>
    <x v="1"/>
    <n v="5"/>
    <x v="2151"/>
    <n v="58245"/>
    <n v="437"/>
    <n v="442"/>
    <s v="E017"/>
    <m/>
    <x v="1"/>
    <x v="1"/>
    <s v="Regular Transaction"/>
    <s v="OK"/>
    <s v="OK"/>
    <s v="OK"/>
    <s v="OK"/>
    <s v="OK"/>
    <s v="OK"/>
    <s v="OK"/>
    <s v="OK"/>
    <s v="OK"/>
    <s v="OK"/>
  </r>
  <r>
    <x v="2203"/>
    <x v="448"/>
    <x v="5"/>
    <x v="5"/>
    <x v="2"/>
    <s v="Desks"/>
    <s v="S011"/>
    <x v="4"/>
    <x v="2"/>
    <n v="42"/>
    <x v="2152"/>
    <n v="1571724"/>
    <n v="230"/>
    <n v="272"/>
    <s v="E013"/>
    <m/>
    <x v="2"/>
    <x v="2"/>
    <s v="Regular Transaction"/>
    <s v="OK"/>
    <s v="OK"/>
    <s v="OK"/>
    <s v="OK"/>
    <s v="OK"/>
    <s v="OK"/>
    <s v="OK"/>
    <s v="OK"/>
    <s v="OK"/>
    <s v="OK"/>
  </r>
  <r>
    <x v="2204"/>
    <x v="394"/>
    <x v="3"/>
    <x v="3"/>
    <x v="1"/>
    <s v="Books"/>
    <s v="S005"/>
    <x v="3"/>
    <x v="2"/>
    <n v="74"/>
    <x v="2153"/>
    <n v="3126574"/>
    <n v="109"/>
    <n v="183"/>
    <s v="E020"/>
    <m/>
    <x v="1"/>
    <x v="0"/>
    <s v="Regular Transaction"/>
    <s v="OK"/>
    <s v="OK"/>
    <s v="OK"/>
    <s v="OK"/>
    <s v="OK"/>
    <s v="OK"/>
    <s v="OK"/>
    <s v="OK"/>
    <s v="OK"/>
    <s v="OK"/>
  </r>
  <r>
    <x v="2205"/>
    <x v="60"/>
    <x v="4"/>
    <x v="4"/>
    <x v="1"/>
    <s v="Writing"/>
    <s v="S010"/>
    <x v="0"/>
    <x v="1"/>
    <n v="9"/>
    <x v="2154"/>
    <n v="375831"/>
    <n v="486"/>
    <n v="495"/>
    <s v="E016"/>
    <m/>
    <x v="2"/>
    <x v="1"/>
    <s v="Regular Transaction"/>
    <s v="OK"/>
    <s v="OK"/>
    <s v="OK"/>
    <s v="OK"/>
    <s v="OK"/>
    <s v="OK"/>
    <s v="OK"/>
    <s v="OK"/>
    <s v="OK"/>
    <s v="OK"/>
  </r>
  <r>
    <x v="2206"/>
    <x v="466"/>
    <x v="9"/>
    <x v="9"/>
    <x v="0"/>
    <s v="Accessories"/>
    <s v="S004"/>
    <x v="0"/>
    <x v="0"/>
    <n v="4"/>
    <x v="2155"/>
    <n v="112324"/>
    <n v="50"/>
    <n v="54"/>
    <s v="E004"/>
    <m/>
    <x v="0"/>
    <x v="1"/>
    <s v="Regular Transaction"/>
    <s v="OK"/>
    <s v="OK"/>
    <s v="OK"/>
    <s v="OK"/>
    <s v="OK"/>
    <s v="OK"/>
    <s v="OK"/>
    <s v="OK"/>
    <s v="OK"/>
    <s v="OK"/>
  </r>
  <r>
    <x v="2207"/>
    <x v="379"/>
    <x v="0"/>
    <x v="0"/>
    <x v="0"/>
    <s v="Accessories"/>
    <s v="S020"/>
    <x v="1"/>
    <x v="1"/>
    <n v="42"/>
    <x v="2156"/>
    <n v="1347696"/>
    <n v="177"/>
    <n v="219"/>
    <s v="E016"/>
    <m/>
    <x v="1"/>
    <x v="1"/>
    <s v="Regular Transaction"/>
    <s v="OK"/>
    <s v="OK"/>
    <s v="OK"/>
    <s v="OK"/>
    <s v="OK"/>
    <s v="OK"/>
    <s v="OK"/>
    <s v="OK"/>
    <s v="OK"/>
    <s v="OK"/>
  </r>
  <r>
    <x v="2208"/>
    <x v="160"/>
    <x v="6"/>
    <x v="6"/>
    <x v="1"/>
    <s v="Files"/>
    <s v="S016"/>
    <x v="4"/>
    <x v="0"/>
    <n v="19"/>
    <x v="2157"/>
    <n v="171228"/>
    <n v="121"/>
    <n v="140"/>
    <s v="E014"/>
    <m/>
    <x v="3"/>
    <x v="1"/>
    <s v="Regular Transaction"/>
    <s v="OK"/>
    <s v="OK"/>
    <s v="OK"/>
    <s v="OK"/>
    <s v="OK"/>
    <s v="OK"/>
    <s v="OK"/>
    <s v="OK"/>
    <s v="OK"/>
    <s v="OK"/>
  </r>
  <r>
    <x v="2209"/>
    <x v="584"/>
    <x v="9"/>
    <x v="9"/>
    <x v="0"/>
    <s v="Accessories"/>
    <s v="S014"/>
    <x v="3"/>
    <x v="1"/>
    <n v="61"/>
    <x v="2158"/>
    <n v="135237"/>
    <n v="379"/>
    <n v="318"/>
    <s v="E018"/>
    <m/>
    <x v="2"/>
    <x v="0"/>
    <s v="Regular Transaction"/>
    <s v="OK"/>
    <s v="OK"/>
    <s v="OK"/>
    <s v="OK"/>
    <s v="OK"/>
    <s v="OK"/>
    <s v="OK"/>
    <s v="OK"/>
    <s v="OK"/>
    <s v="OK"/>
  </r>
  <r>
    <x v="2210"/>
    <x v="568"/>
    <x v="7"/>
    <x v="7"/>
    <x v="0"/>
    <s v="Printers"/>
    <s v="S007"/>
    <x v="3"/>
    <x v="1"/>
    <n v="66"/>
    <x v="2159"/>
    <n v="971586"/>
    <n v="120"/>
    <n v="54"/>
    <s v="E019"/>
    <m/>
    <x v="2"/>
    <x v="1"/>
    <s v="Regular Transaction"/>
    <s v="OK"/>
    <s v="OK"/>
    <s v="OK"/>
    <s v="OK"/>
    <s v="OK"/>
    <s v="OK"/>
    <s v="OK"/>
    <s v="OK"/>
    <s v="OK"/>
    <s v="OK"/>
  </r>
  <r>
    <x v="2211"/>
    <x v="577"/>
    <x v="1"/>
    <x v="1"/>
    <x v="0"/>
    <s v="Computers"/>
    <s v="S010"/>
    <x v="2"/>
    <x v="2"/>
    <n v="33"/>
    <x v="2160"/>
    <n v="1410519"/>
    <n v="199"/>
    <n v="232"/>
    <s v="E001"/>
    <m/>
    <x v="0"/>
    <x v="1"/>
    <s v="Regular Transaction"/>
    <s v="OK"/>
    <s v="OK"/>
    <s v="OK"/>
    <s v="OK"/>
    <s v="OK"/>
    <s v="OK"/>
    <s v="OK"/>
    <s v="OK"/>
    <s v="OK"/>
    <s v="OK"/>
  </r>
  <r>
    <x v="2212"/>
    <x v="707"/>
    <x v="1"/>
    <x v="1"/>
    <x v="0"/>
    <s v="Computers"/>
    <s v="S001"/>
    <x v="1"/>
    <x v="0"/>
    <n v="29"/>
    <x v="2161"/>
    <n v="219733"/>
    <n v="372"/>
    <n v="401"/>
    <s v="E011"/>
    <m/>
    <x v="1"/>
    <x v="2"/>
    <s v="Regular Transaction"/>
    <s v="OK"/>
    <s v="OK"/>
    <s v="OK"/>
    <s v="OK"/>
    <s v="OK"/>
    <s v="OK"/>
    <s v="OK"/>
    <s v="OK"/>
    <s v="OK"/>
    <s v="OK"/>
  </r>
  <r>
    <x v="2213"/>
    <x v="232"/>
    <x v="0"/>
    <x v="0"/>
    <x v="0"/>
    <s v="Accessories"/>
    <s v="S004"/>
    <x v="1"/>
    <x v="0"/>
    <n v="31"/>
    <x v="2162"/>
    <n v="1126664"/>
    <n v="418"/>
    <n v="449"/>
    <s v="E020"/>
    <m/>
    <x v="1"/>
    <x v="2"/>
    <s v="Regular Transaction"/>
    <s v="OK"/>
    <s v="OK"/>
    <s v="OK"/>
    <s v="OK"/>
    <s v="OK"/>
    <s v="OK"/>
    <s v="OK"/>
    <s v="OK"/>
    <s v="OK"/>
    <s v="OK"/>
  </r>
  <r>
    <x v="2214"/>
    <x v="434"/>
    <x v="4"/>
    <x v="4"/>
    <x v="1"/>
    <s v="Writing"/>
    <s v="S001"/>
    <x v="3"/>
    <x v="3"/>
    <n v="71"/>
    <x v="2163"/>
    <n v="2591784"/>
    <n v="126"/>
    <n v="55"/>
    <s v="E008"/>
    <s v="C0237"/>
    <x v="0"/>
    <x v="1"/>
    <s v="Regular Transaction"/>
    <s v="OK"/>
    <s v="OK"/>
    <s v="OK"/>
    <s v="OK"/>
    <s v="OK"/>
    <s v="OK"/>
    <s v="OK"/>
    <s v="OK"/>
    <s v="OK"/>
    <s v="OK"/>
  </r>
  <r>
    <x v="2215"/>
    <x v="270"/>
    <x v="2"/>
    <x v="2"/>
    <x v="0"/>
    <s v="Displays"/>
    <s v="S008"/>
    <x v="0"/>
    <x v="0"/>
    <n v="13"/>
    <x v="2164"/>
    <n v="292292"/>
    <n v="349"/>
    <n v="362"/>
    <s v="E015"/>
    <m/>
    <x v="3"/>
    <x v="2"/>
    <s v="Regular Transaction"/>
    <s v="OK"/>
    <s v="OK"/>
    <s v="OK"/>
    <s v="OK"/>
    <s v="OK"/>
    <s v="OK"/>
    <s v="OK"/>
    <s v="OK"/>
    <s v="OK"/>
    <s v="OK"/>
  </r>
  <r>
    <x v="2216"/>
    <x v="184"/>
    <x v="6"/>
    <x v="6"/>
    <x v="1"/>
    <s v="Files"/>
    <s v="S011"/>
    <x v="4"/>
    <x v="3"/>
    <n v="54"/>
    <x v="2165"/>
    <n v="1949940"/>
    <n v="330"/>
    <n v="276"/>
    <s v="E013"/>
    <s v="C0050"/>
    <x v="3"/>
    <x v="1"/>
    <s v="Regular Transaction"/>
    <s v="OK"/>
    <s v="OK"/>
    <s v="OK"/>
    <s v="OK"/>
    <s v="OK"/>
    <s v="OK"/>
    <s v="OK"/>
    <s v="OK"/>
    <s v="OK"/>
    <s v="OK"/>
  </r>
  <r>
    <x v="2217"/>
    <x v="264"/>
    <x v="5"/>
    <x v="5"/>
    <x v="2"/>
    <s v="Desks"/>
    <s v="S013"/>
    <x v="0"/>
    <x v="0"/>
    <n v="53"/>
    <x v="2166"/>
    <n v="2429944"/>
    <n v="496"/>
    <n v="549"/>
    <s v="E007"/>
    <m/>
    <x v="3"/>
    <x v="2"/>
    <s v="Regular Transaction"/>
    <s v="OK"/>
    <s v="OK"/>
    <s v="OK"/>
    <s v="OK"/>
    <s v="OK"/>
    <s v="OK"/>
    <s v="OK"/>
    <s v="OK"/>
    <s v="OK"/>
    <s v="OK"/>
  </r>
  <r>
    <x v="2218"/>
    <x v="678"/>
    <x v="4"/>
    <x v="4"/>
    <x v="1"/>
    <s v="Writing"/>
    <s v="S017"/>
    <x v="2"/>
    <x v="2"/>
    <n v="75"/>
    <x v="2167"/>
    <n v="2764125"/>
    <n v="194"/>
    <n v="269"/>
    <s v="E012"/>
    <m/>
    <x v="2"/>
    <x v="0"/>
    <s v="Regular Transaction"/>
    <s v="OK"/>
    <s v="OK"/>
    <s v="OK"/>
    <s v="OK"/>
    <s v="OK"/>
    <s v="OK"/>
    <s v="OK"/>
    <s v="OK"/>
    <s v="OK"/>
    <s v="OK"/>
  </r>
  <r>
    <x v="2219"/>
    <x v="708"/>
    <x v="2"/>
    <x v="2"/>
    <x v="0"/>
    <s v="Displays"/>
    <s v="S002"/>
    <x v="2"/>
    <x v="3"/>
    <n v="73"/>
    <x v="2168"/>
    <n v="1920995"/>
    <n v="344"/>
    <n v="271"/>
    <s v="E001"/>
    <s v="C0328"/>
    <x v="0"/>
    <x v="2"/>
    <s v="Regular Transaction"/>
    <s v="OK"/>
    <s v="OK"/>
    <s v="OK"/>
    <s v="OK"/>
    <s v="OK"/>
    <s v="OK"/>
    <s v="OK"/>
    <s v="OK"/>
    <s v="OK"/>
    <s v="OK"/>
  </r>
  <r>
    <x v="2220"/>
    <x v="667"/>
    <x v="7"/>
    <x v="7"/>
    <x v="0"/>
    <s v="Printers"/>
    <s v="S016"/>
    <x v="1"/>
    <x v="3"/>
    <n v="67"/>
    <x v="2169"/>
    <n v="2419504"/>
    <n v="261"/>
    <n v="194"/>
    <s v="E010"/>
    <s v="C0278"/>
    <x v="3"/>
    <x v="0"/>
    <s v="Regular Transaction"/>
    <s v="OK"/>
    <s v="OK"/>
    <s v="OK"/>
    <s v="OK"/>
    <s v="OK"/>
    <s v="OK"/>
    <s v="OK"/>
    <s v="OK"/>
    <s v="OK"/>
    <s v="OK"/>
  </r>
  <r>
    <x v="2221"/>
    <x v="690"/>
    <x v="4"/>
    <x v="4"/>
    <x v="1"/>
    <s v="Writing"/>
    <s v="S010"/>
    <x v="1"/>
    <x v="1"/>
    <n v="19"/>
    <x v="2170"/>
    <n v="176263"/>
    <n v="488"/>
    <n v="507"/>
    <s v="E003"/>
    <m/>
    <x v="3"/>
    <x v="1"/>
    <s v="Regular Transaction"/>
    <s v="OK"/>
    <s v="OK"/>
    <s v="OK"/>
    <s v="OK"/>
    <s v="OK"/>
    <s v="OK"/>
    <s v="OK"/>
    <s v="OK"/>
    <s v="OK"/>
    <s v="OK"/>
  </r>
  <r>
    <x v="2222"/>
    <x v="312"/>
    <x v="9"/>
    <x v="9"/>
    <x v="0"/>
    <s v="Accessories"/>
    <s v="S003"/>
    <x v="1"/>
    <x v="2"/>
    <n v="18"/>
    <x v="2171"/>
    <n v="739044"/>
    <n v="489"/>
    <n v="507"/>
    <s v="E017"/>
    <m/>
    <x v="3"/>
    <x v="0"/>
    <s v="Regular Transaction"/>
    <s v="OK"/>
    <s v="OK"/>
    <s v="OK"/>
    <s v="OK"/>
    <s v="OK"/>
    <s v="OK"/>
    <s v="OK"/>
    <s v="OK"/>
    <s v="OK"/>
    <s v="OK"/>
  </r>
  <r>
    <x v="2223"/>
    <x v="65"/>
    <x v="1"/>
    <x v="1"/>
    <x v="0"/>
    <s v="Computers"/>
    <s v="S002"/>
    <x v="4"/>
    <x v="2"/>
    <n v="22"/>
    <x v="2172"/>
    <n v="108394"/>
    <n v="363"/>
    <n v="385"/>
    <s v="E001"/>
    <m/>
    <x v="0"/>
    <x v="1"/>
    <s v="Regular Transaction"/>
    <s v="OK"/>
    <s v="OK"/>
    <s v="OK"/>
    <s v="OK"/>
    <s v="OK"/>
    <s v="OK"/>
    <s v="OK"/>
    <s v="OK"/>
    <s v="OK"/>
    <s v="OK"/>
  </r>
  <r>
    <x v="2224"/>
    <x v="194"/>
    <x v="9"/>
    <x v="9"/>
    <x v="0"/>
    <s v="Accessories"/>
    <s v="S008"/>
    <x v="0"/>
    <x v="2"/>
    <n v="89"/>
    <x v="2173"/>
    <n v="2713165"/>
    <n v="222"/>
    <n v="311"/>
    <s v="E011"/>
    <m/>
    <x v="1"/>
    <x v="2"/>
    <s v="Regular Transaction"/>
    <s v="OK"/>
    <s v="OK"/>
    <s v="OK"/>
    <s v="OK"/>
    <s v="OK"/>
    <s v="OK"/>
    <s v="OK"/>
    <s v="OK"/>
    <s v="OK"/>
    <s v="OK"/>
  </r>
  <r>
    <x v="2225"/>
    <x v="137"/>
    <x v="7"/>
    <x v="7"/>
    <x v="0"/>
    <s v="Printers"/>
    <s v="S013"/>
    <x v="2"/>
    <x v="0"/>
    <n v="54"/>
    <x v="2174"/>
    <n v="545076"/>
    <n v="286"/>
    <n v="340"/>
    <s v="E015"/>
    <m/>
    <x v="1"/>
    <x v="0"/>
    <s v="Regular Transaction"/>
    <s v="OK"/>
    <s v="OK"/>
    <s v="OK"/>
    <s v="OK"/>
    <s v="OK"/>
    <s v="OK"/>
    <s v="OK"/>
    <s v="OK"/>
    <s v="OK"/>
    <s v="OK"/>
  </r>
  <r>
    <x v="2226"/>
    <x v="395"/>
    <x v="5"/>
    <x v="5"/>
    <x v="2"/>
    <s v="Desks"/>
    <s v="S001"/>
    <x v="2"/>
    <x v="3"/>
    <n v="46"/>
    <x v="2175"/>
    <n v="1432900"/>
    <n v="157"/>
    <n v="111"/>
    <s v="E006"/>
    <s v="C0043"/>
    <x v="1"/>
    <x v="1"/>
    <s v="Regular Transaction"/>
    <s v="OK"/>
    <s v="OK"/>
    <s v="OK"/>
    <s v="OK"/>
    <s v="OK"/>
    <s v="OK"/>
    <s v="OK"/>
    <s v="OK"/>
    <s v="OK"/>
    <s v="OK"/>
  </r>
  <r>
    <x v="2227"/>
    <x v="472"/>
    <x v="5"/>
    <x v="5"/>
    <x v="2"/>
    <s v="Desks"/>
    <s v="S011"/>
    <x v="3"/>
    <x v="2"/>
    <n v="17"/>
    <x v="2176"/>
    <n v="733057"/>
    <n v="175"/>
    <n v="192"/>
    <s v="E011"/>
    <m/>
    <x v="1"/>
    <x v="0"/>
    <s v="Regular Transaction"/>
    <s v="OK"/>
    <s v="OK"/>
    <s v="OK"/>
    <s v="OK"/>
    <s v="OK"/>
    <s v="OK"/>
    <s v="OK"/>
    <s v="OK"/>
    <s v="OK"/>
    <s v="OK"/>
  </r>
  <r>
    <x v="2228"/>
    <x v="443"/>
    <x v="3"/>
    <x v="3"/>
    <x v="1"/>
    <s v="Books"/>
    <s v="S019"/>
    <x v="0"/>
    <x v="0"/>
    <n v="93"/>
    <x v="2177"/>
    <n v="677784"/>
    <n v="242"/>
    <n v="335"/>
    <s v="E009"/>
    <m/>
    <x v="3"/>
    <x v="2"/>
    <s v="Regular Transaction"/>
    <s v="OK"/>
    <s v="OK"/>
    <s v="OK"/>
    <s v="OK"/>
    <s v="OK"/>
    <s v="OK"/>
    <s v="OK"/>
    <s v="OK"/>
    <s v="OK"/>
    <s v="OK"/>
  </r>
  <r>
    <x v="2229"/>
    <x v="209"/>
    <x v="7"/>
    <x v="7"/>
    <x v="0"/>
    <s v="Printers"/>
    <s v="S010"/>
    <x v="3"/>
    <x v="2"/>
    <n v="47"/>
    <x v="2178"/>
    <n v="1903406"/>
    <n v="152"/>
    <n v="199"/>
    <s v="E007"/>
    <m/>
    <x v="2"/>
    <x v="2"/>
    <s v="Regular Transaction"/>
    <s v="OK"/>
    <s v="OK"/>
    <s v="OK"/>
    <s v="OK"/>
    <s v="OK"/>
    <s v="OK"/>
    <s v="OK"/>
    <s v="OK"/>
    <s v="OK"/>
    <s v="OK"/>
  </r>
  <r>
    <x v="2230"/>
    <x v="76"/>
    <x v="4"/>
    <x v="4"/>
    <x v="1"/>
    <s v="Writing"/>
    <s v="S011"/>
    <x v="2"/>
    <x v="1"/>
    <n v="86"/>
    <x v="2179"/>
    <n v="743728"/>
    <n v="250"/>
    <n v="336"/>
    <s v="E002"/>
    <m/>
    <x v="3"/>
    <x v="1"/>
    <s v="Regular Transaction"/>
    <s v="OK"/>
    <s v="OK"/>
    <s v="OK"/>
    <s v="OK"/>
    <s v="OK"/>
    <s v="OK"/>
    <s v="OK"/>
    <s v="OK"/>
    <s v="OK"/>
    <s v="OK"/>
  </r>
  <r>
    <x v="2231"/>
    <x v="267"/>
    <x v="2"/>
    <x v="2"/>
    <x v="0"/>
    <s v="Displays"/>
    <s v="S020"/>
    <x v="0"/>
    <x v="2"/>
    <n v="26"/>
    <x v="2180"/>
    <n v="472108"/>
    <n v="216"/>
    <n v="242"/>
    <s v="E009"/>
    <m/>
    <x v="2"/>
    <x v="2"/>
    <s v="Regular Transaction"/>
    <s v="OK"/>
    <s v="OK"/>
    <s v="OK"/>
    <s v="OK"/>
    <s v="OK"/>
    <s v="OK"/>
    <s v="OK"/>
    <s v="OK"/>
    <s v="OK"/>
    <s v="OK"/>
  </r>
  <r>
    <x v="2232"/>
    <x v="709"/>
    <x v="0"/>
    <x v="0"/>
    <x v="0"/>
    <s v="Accessories"/>
    <s v="S001"/>
    <x v="4"/>
    <x v="0"/>
    <n v="29"/>
    <x v="2181"/>
    <n v="403680"/>
    <n v="173"/>
    <n v="202"/>
    <s v="E007"/>
    <m/>
    <x v="1"/>
    <x v="2"/>
    <s v="Regular Transaction"/>
    <s v="OK"/>
    <s v="OK"/>
    <s v="OK"/>
    <s v="OK"/>
    <s v="OK"/>
    <s v="OK"/>
    <s v="OK"/>
    <s v="OK"/>
    <s v="OK"/>
    <s v="OK"/>
  </r>
  <r>
    <x v="2233"/>
    <x v="188"/>
    <x v="2"/>
    <x v="2"/>
    <x v="0"/>
    <s v="Displays"/>
    <s v="S007"/>
    <x v="2"/>
    <x v="3"/>
    <n v="95"/>
    <x v="2182"/>
    <n v="3654555"/>
    <n v="309"/>
    <n v="214"/>
    <s v="E014"/>
    <s v="C0366"/>
    <x v="3"/>
    <x v="1"/>
    <s v="Regular Transaction"/>
    <s v="OK"/>
    <s v="OK"/>
    <s v="OK"/>
    <s v="OK"/>
    <s v="OK"/>
    <s v="OK"/>
    <s v="OK"/>
    <s v="OK"/>
    <s v="OK"/>
    <s v="OK"/>
  </r>
  <r>
    <x v="2234"/>
    <x v="424"/>
    <x v="5"/>
    <x v="5"/>
    <x v="2"/>
    <s v="Desks"/>
    <s v="S003"/>
    <x v="1"/>
    <x v="0"/>
    <n v="16"/>
    <x v="2183"/>
    <n v="563680"/>
    <n v="126"/>
    <n v="142"/>
    <s v="E002"/>
    <m/>
    <x v="2"/>
    <x v="2"/>
    <s v="Regular Transaction"/>
    <s v="OK"/>
    <s v="OK"/>
    <s v="OK"/>
    <s v="OK"/>
    <s v="OK"/>
    <s v="OK"/>
    <s v="OK"/>
    <s v="OK"/>
    <s v="OK"/>
    <s v="OK"/>
  </r>
  <r>
    <x v="2235"/>
    <x v="17"/>
    <x v="3"/>
    <x v="3"/>
    <x v="1"/>
    <s v="Books"/>
    <s v="S008"/>
    <x v="2"/>
    <x v="0"/>
    <n v="77"/>
    <x v="2184"/>
    <n v="2014705"/>
    <n v="208"/>
    <n v="285"/>
    <s v="E010"/>
    <m/>
    <x v="2"/>
    <x v="1"/>
    <s v="Regular Transaction"/>
    <s v="OK"/>
    <s v="OK"/>
    <s v="OK"/>
    <s v="OK"/>
    <s v="OK"/>
    <s v="OK"/>
    <s v="OK"/>
    <s v="OK"/>
    <s v="OK"/>
    <s v="OK"/>
  </r>
  <r>
    <x v="2236"/>
    <x v="287"/>
    <x v="0"/>
    <x v="0"/>
    <x v="0"/>
    <s v="Accessories"/>
    <s v="S009"/>
    <x v="1"/>
    <x v="1"/>
    <n v="22"/>
    <x v="2185"/>
    <n v="341792"/>
    <n v="59"/>
    <n v="81"/>
    <s v="E001"/>
    <m/>
    <x v="2"/>
    <x v="0"/>
    <s v="Regular Transaction"/>
    <s v="OK"/>
    <s v="OK"/>
    <s v="OK"/>
    <s v="OK"/>
    <s v="OK"/>
    <s v="OK"/>
    <s v="OK"/>
    <s v="OK"/>
    <s v="OK"/>
    <s v="OK"/>
  </r>
  <r>
    <x v="2237"/>
    <x v="462"/>
    <x v="0"/>
    <x v="0"/>
    <x v="0"/>
    <s v="Accessories"/>
    <s v="S003"/>
    <x v="3"/>
    <x v="2"/>
    <n v="85"/>
    <x v="2186"/>
    <n v="4039455"/>
    <n v="180"/>
    <n v="265"/>
    <s v="E020"/>
    <m/>
    <x v="2"/>
    <x v="1"/>
    <s v="Regular Transaction"/>
    <s v="OK"/>
    <s v="OK"/>
    <s v="OK"/>
    <s v="OK"/>
    <s v="OK"/>
    <s v="OK"/>
    <s v="OK"/>
    <s v="OK"/>
    <s v="OK"/>
    <s v="OK"/>
  </r>
  <r>
    <x v="2238"/>
    <x v="44"/>
    <x v="6"/>
    <x v="6"/>
    <x v="1"/>
    <s v="Files"/>
    <s v="S013"/>
    <x v="2"/>
    <x v="2"/>
    <n v="77"/>
    <x v="2187"/>
    <n v="3296216"/>
    <n v="143"/>
    <n v="220"/>
    <s v="E001"/>
    <m/>
    <x v="2"/>
    <x v="0"/>
    <s v="Regular Transaction"/>
    <s v="OK"/>
    <s v="OK"/>
    <s v="OK"/>
    <s v="OK"/>
    <s v="OK"/>
    <s v="OK"/>
    <s v="OK"/>
    <s v="OK"/>
    <s v="OK"/>
    <s v="OK"/>
  </r>
  <r>
    <x v="2239"/>
    <x v="124"/>
    <x v="0"/>
    <x v="0"/>
    <x v="0"/>
    <s v="Accessories"/>
    <s v="S019"/>
    <x v="1"/>
    <x v="0"/>
    <n v="66"/>
    <x v="2188"/>
    <n v="2485494"/>
    <n v="148"/>
    <n v="214"/>
    <s v="E016"/>
    <m/>
    <x v="0"/>
    <x v="0"/>
    <s v="Regular Transaction"/>
    <s v="OK"/>
    <s v="OK"/>
    <s v="OK"/>
    <s v="OK"/>
    <s v="OK"/>
    <s v="OK"/>
    <s v="OK"/>
    <s v="OK"/>
    <s v="OK"/>
    <s v="OK"/>
  </r>
  <r>
    <x v="2240"/>
    <x v="442"/>
    <x v="6"/>
    <x v="6"/>
    <x v="1"/>
    <s v="Files"/>
    <s v="S012"/>
    <x v="1"/>
    <x v="2"/>
    <n v="29"/>
    <x v="2189"/>
    <n v="861706"/>
    <n v="376"/>
    <n v="405"/>
    <s v="E005"/>
    <m/>
    <x v="0"/>
    <x v="2"/>
    <s v="Regular Transaction"/>
    <s v="OK"/>
    <s v="OK"/>
    <s v="OK"/>
    <s v="OK"/>
    <s v="OK"/>
    <s v="OK"/>
    <s v="OK"/>
    <s v="OK"/>
    <s v="OK"/>
    <s v="OK"/>
  </r>
  <r>
    <x v="2241"/>
    <x v="455"/>
    <x v="6"/>
    <x v="6"/>
    <x v="1"/>
    <s v="Files"/>
    <s v="S010"/>
    <x v="0"/>
    <x v="0"/>
    <n v="4"/>
    <x v="2190"/>
    <n v="2904"/>
    <n v="492"/>
    <n v="496"/>
    <s v="E004"/>
    <m/>
    <x v="1"/>
    <x v="2"/>
    <s v="Regular Transaction"/>
    <s v="OK"/>
    <s v="OK"/>
    <s v="OK"/>
    <s v="OK"/>
    <s v="OK"/>
    <s v="OK"/>
    <s v="OK"/>
    <s v="OK"/>
    <s v="OK"/>
    <s v="OK"/>
  </r>
  <r>
    <x v="2242"/>
    <x v="301"/>
    <x v="0"/>
    <x v="0"/>
    <x v="0"/>
    <s v="Accessories"/>
    <s v="S013"/>
    <x v="3"/>
    <x v="2"/>
    <n v="1"/>
    <x v="2191"/>
    <n v="8885"/>
    <n v="193"/>
    <n v="194"/>
    <s v="E012"/>
    <m/>
    <x v="1"/>
    <x v="2"/>
    <s v="Regular Transaction"/>
    <s v="OK"/>
    <s v="OK"/>
    <s v="OK"/>
    <s v="OK"/>
    <s v="OK"/>
    <s v="OK"/>
    <s v="OK"/>
    <s v="OK"/>
    <s v="OK"/>
    <s v="OK"/>
  </r>
  <r>
    <x v="2243"/>
    <x v="207"/>
    <x v="9"/>
    <x v="9"/>
    <x v="0"/>
    <s v="Accessories"/>
    <s v="S007"/>
    <x v="2"/>
    <x v="2"/>
    <n v="90"/>
    <x v="2192"/>
    <n v="4283100"/>
    <n v="419"/>
    <n v="509"/>
    <s v="E019"/>
    <m/>
    <x v="0"/>
    <x v="1"/>
    <s v="Regular Transaction"/>
    <s v="OK"/>
    <s v="OK"/>
    <s v="OK"/>
    <s v="OK"/>
    <s v="OK"/>
    <s v="OK"/>
    <s v="OK"/>
    <s v="OK"/>
    <s v="OK"/>
    <s v="OK"/>
  </r>
  <r>
    <x v="2244"/>
    <x v="420"/>
    <x v="8"/>
    <x v="8"/>
    <x v="2"/>
    <s v="Chairs"/>
    <s v="S002"/>
    <x v="3"/>
    <x v="1"/>
    <n v="8"/>
    <x v="2193"/>
    <n v="378600"/>
    <n v="362"/>
    <n v="354"/>
    <s v="E008"/>
    <m/>
    <x v="2"/>
    <x v="1"/>
    <s v="Regular Transaction"/>
    <s v="OK"/>
    <s v="OK"/>
    <s v="OK"/>
    <s v="OK"/>
    <s v="OK"/>
    <s v="OK"/>
    <s v="OK"/>
    <s v="OK"/>
    <s v="OK"/>
    <s v="OK"/>
  </r>
  <r>
    <x v="2245"/>
    <x v="196"/>
    <x v="3"/>
    <x v="3"/>
    <x v="1"/>
    <s v="Books"/>
    <s v="S011"/>
    <x v="4"/>
    <x v="0"/>
    <n v="64"/>
    <x v="2194"/>
    <n v="2317696"/>
    <n v="423"/>
    <n v="487"/>
    <s v="E016"/>
    <m/>
    <x v="3"/>
    <x v="0"/>
    <s v="Regular Transaction"/>
    <s v="OK"/>
    <s v="OK"/>
    <s v="OK"/>
    <s v="OK"/>
    <s v="OK"/>
    <s v="OK"/>
    <s v="OK"/>
    <s v="OK"/>
    <s v="OK"/>
    <s v="OK"/>
  </r>
  <r>
    <x v="2246"/>
    <x v="646"/>
    <x v="6"/>
    <x v="6"/>
    <x v="1"/>
    <s v="Files"/>
    <s v="S006"/>
    <x v="4"/>
    <x v="1"/>
    <n v="64"/>
    <x v="2195"/>
    <n v="1768512"/>
    <n v="490"/>
    <n v="554"/>
    <s v="E003"/>
    <m/>
    <x v="0"/>
    <x v="0"/>
    <s v="Regular Transaction"/>
    <s v="OK"/>
    <s v="OK"/>
    <s v="OK"/>
    <s v="OK"/>
    <s v="OK"/>
    <s v="OK"/>
    <s v="OK"/>
    <s v="OK"/>
    <s v="OK"/>
    <s v="OK"/>
  </r>
  <r>
    <x v="2247"/>
    <x v="188"/>
    <x v="1"/>
    <x v="1"/>
    <x v="0"/>
    <s v="Computers"/>
    <s v="S005"/>
    <x v="3"/>
    <x v="3"/>
    <n v="9"/>
    <x v="2196"/>
    <n v="430614"/>
    <n v="363"/>
    <n v="354"/>
    <s v="E006"/>
    <s v="C0051"/>
    <x v="0"/>
    <x v="1"/>
    <s v="Regular Transaction"/>
    <s v="OK"/>
    <s v="OK"/>
    <s v="OK"/>
    <s v="OK"/>
    <s v="OK"/>
    <s v="OK"/>
    <s v="OK"/>
    <s v="OK"/>
    <s v="OK"/>
    <s v="OK"/>
  </r>
  <r>
    <x v="2248"/>
    <x v="368"/>
    <x v="0"/>
    <x v="0"/>
    <x v="0"/>
    <s v="Accessories"/>
    <s v="S014"/>
    <x v="3"/>
    <x v="2"/>
    <n v="32"/>
    <x v="2197"/>
    <n v="62464"/>
    <n v="347"/>
    <n v="379"/>
    <s v="E018"/>
    <m/>
    <x v="1"/>
    <x v="2"/>
    <s v="Regular Transaction"/>
    <s v="OK"/>
    <s v="OK"/>
    <s v="OK"/>
    <s v="OK"/>
    <s v="OK"/>
    <s v="OK"/>
    <s v="OK"/>
    <s v="OK"/>
    <s v="OK"/>
    <s v="OK"/>
  </r>
  <r>
    <x v="2249"/>
    <x v="587"/>
    <x v="5"/>
    <x v="5"/>
    <x v="2"/>
    <s v="Desks"/>
    <s v="S004"/>
    <x v="0"/>
    <x v="0"/>
    <n v="55"/>
    <x v="2198"/>
    <n v="2432430"/>
    <n v="455"/>
    <n v="510"/>
    <s v="E008"/>
    <m/>
    <x v="3"/>
    <x v="2"/>
    <s v="Regular Transaction"/>
    <s v="OK"/>
    <s v="OK"/>
    <s v="OK"/>
    <s v="OK"/>
    <s v="OK"/>
    <s v="OK"/>
    <s v="OK"/>
    <s v="OK"/>
    <s v="OK"/>
    <s v="OK"/>
  </r>
  <r>
    <x v="2250"/>
    <x v="553"/>
    <x v="3"/>
    <x v="3"/>
    <x v="1"/>
    <s v="Books"/>
    <s v="S012"/>
    <x v="2"/>
    <x v="3"/>
    <n v="57"/>
    <x v="2199"/>
    <n v="1559748"/>
    <n v="495"/>
    <n v="438"/>
    <s v="E014"/>
    <s v="C0257"/>
    <x v="0"/>
    <x v="2"/>
    <s v="Regular Transaction"/>
    <s v="OK"/>
    <s v="OK"/>
    <s v="OK"/>
    <s v="OK"/>
    <s v="OK"/>
    <s v="OK"/>
    <s v="OK"/>
    <s v="OK"/>
    <s v="OK"/>
    <s v="OK"/>
  </r>
  <r>
    <x v="2251"/>
    <x v="132"/>
    <x v="3"/>
    <x v="3"/>
    <x v="1"/>
    <s v="Books"/>
    <s v="S013"/>
    <x v="2"/>
    <x v="2"/>
    <n v="3"/>
    <x v="2200"/>
    <n v="119100"/>
    <n v="152"/>
    <n v="155"/>
    <s v="E005"/>
    <m/>
    <x v="2"/>
    <x v="1"/>
    <s v="Regular Transaction"/>
    <s v="OK"/>
    <s v="OK"/>
    <s v="OK"/>
    <s v="OK"/>
    <s v="OK"/>
    <s v="OK"/>
    <s v="OK"/>
    <s v="OK"/>
    <s v="OK"/>
    <s v="OK"/>
  </r>
  <r>
    <x v="2252"/>
    <x v="136"/>
    <x v="1"/>
    <x v="1"/>
    <x v="0"/>
    <s v="Computers"/>
    <s v="S020"/>
    <x v="0"/>
    <x v="2"/>
    <n v="23"/>
    <x v="2201"/>
    <n v="838741"/>
    <n v="378"/>
    <n v="401"/>
    <s v="E013"/>
    <m/>
    <x v="1"/>
    <x v="0"/>
    <s v="Regular Transaction"/>
    <s v="OK"/>
    <s v="OK"/>
    <s v="OK"/>
    <s v="OK"/>
    <s v="OK"/>
    <s v="OK"/>
    <s v="OK"/>
    <s v="OK"/>
    <s v="OK"/>
    <s v="OK"/>
  </r>
  <r>
    <x v="2253"/>
    <x v="8"/>
    <x v="9"/>
    <x v="9"/>
    <x v="0"/>
    <s v="Accessories"/>
    <s v="S012"/>
    <x v="1"/>
    <x v="1"/>
    <n v="48"/>
    <x v="2202"/>
    <n v="1667856"/>
    <n v="348"/>
    <n v="396"/>
    <s v="E012"/>
    <m/>
    <x v="0"/>
    <x v="1"/>
    <s v="Regular Transaction"/>
    <s v="OK"/>
    <s v="OK"/>
    <s v="OK"/>
    <s v="OK"/>
    <s v="OK"/>
    <s v="OK"/>
    <s v="OK"/>
    <s v="OK"/>
    <s v="OK"/>
    <s v="OK"/>
  </r>
  <r>
    <x v="2254"/>
    <x v="704"/>
    <x v="4"/>
    <x v="4"/>
    <x v="1"/>
    <s v="Writing"/>
    <s v="S002"/>
    <x v="2"/>
    <x v="3"/>
    <n v="100"/>
    <x v="2203"/>
    <n v="3898000"/>
    <n v="309"/>
    <n v="209"/>
    <s v="E006"/>
    <s v="C0158"/>
    <x v="1"/>
    <x v="1"/>
    <s v="Regular Transaction"/>
    <s v="OK"/>
    <s v="OK"/>
    <s v="OK"/>
    <s v="OK"/>
    <s v="OK"/>
    <s v="OK"/>
    <s v="OK"/>
    <s v="OK"/>
    <s v="OK"/>
    <s v="OK"/>
  </r>
  <r>
    <x v="2255"/>
    <x v="448"/>
    <x v="0"/>
    <x v="0"/>
    <x v="0"/>
    <s v="Accessories"/>
    <s v="S009"/>
    <x v="2"/>
    <x v="0"/>
    <n v="22"/>
    <x v="2204"/>
    <n v="383614"/>
    <n v="114"/>
    <n v="136"/>
    <s v="E010"/>
    <m/>
    <x v="0"/>
    <x v="0"/>
    <s v="Regular Transaction"/>
    <s v="OK"/>
    <s v="OK"/>
    <s v="OK"/>
    <s v="OK"/>
    <s v="OK"/>
    <s v="OK"/>
    <s v="OK"/>
    <s v="OK"/>
    <s v="OK"/>
    <s v="OK"/>
  </r>
  <r>
    <x v="2256"/>
    <x v="563"/>
    <x v="8"/>
    <x v="8"/>
    <x v="2"/>
    <s v="Chairs"/>
    <s v="S006"/>
    <x v="3"/>
    <x v="2"/>
    <n v="80"/>
    <x v="2205"/>
    <n v="2160880"/>
    <n v="428"/>
    <n v="508"/>
    <s v="E004"/>
    <m/>
    <x v="1"/>
    <x v="1"/>
    <s v="Regular Transaction"/>
    <s v="OK"/>
    <s v="OK"/>
    <s v="OK"/>
    <s v="OK"/>
    <s v="OK"/>
    <s v="OK"/>
    <s v="OK"/>
    <s v="OK"/>
    <s v="OK"/>
    <s v="OK"/>
  </r>
  <r>
    <x v="2257"/>
    <x v="126"/>
    <x v="0"/>
    <x v="0"/>
    <x v="0"/>
    <s v="Accessories"/>
    <s v="S016"/>
    <x v="1"/>
    <x v="3"/>
    <n v="77"/>
    <x v="2206"/>
    <n v="1154538"/>
    <n v="256"/>
    <n v="179"/>
    <s v="E005"/>
    <s v="C0482"/>
    <x v="0"/>
    <x v="0"/>
    <s v="Regular Transaction"/>
    <s v="OK"/>
    <s v="OK"/>
    <s v="OK"/>
    <s v="OK"/>
    <s v="OK"/>
    <s v="OK"/>
    <s v="OK"/>
    <s v="OK"/>
    <s v="OK"/>
    <s v="OK"/>
  </r>
  <r>
    <x v="2258"/>
    <x v="683"/>
    <x v="9"/>
    <x v="9"/>
    <x v="0"/>
    <s v="Accessories"/>
    <s v="S007"/>
    <x v="0"/>
    <x v="1"/>
    <n v="85"/>
    <x v="2207"/>
    <n v="2681240"/>
    <n v="114"/>
    <n v="29"/>
    <s v="E002"/>
    <m/>
    <x v="2"/>
    <x v="0"/>
    <s v="Regular Transaction"/>
    <s v="OK"/>
    <s v="OK"/>
    <s v="OK"/>
    <s v="OK"/>
    <s v="OK"/>
    <s v="OK"/>
    <s v="OK"/>
    <s v="OK"/>
    <s v="OK"/>
    <s v="OK"/>
  </r>
  <r>
    <x v="2259"/>
    <x v="710"/>
    <x v="4"/>
    <x v="4"/>
    <x v="1"/>
    <s v="Writing"/>
    <s v="S010"/>
    <x v="4"/>
    <x v="2"/>
    <n v="52"/>
    <x v="2208"/>
    <n v="2020304"/>
    <n v="255"/>
    <n v="307"/>
    <s v="E002"/>
    <m/>
    <x v="2"/>
    <x v="1"/>
    <s v="Regular Transaction"/>
    <s v="OK"/>
    <s v="OK"/>
    <s v="OK"/>
    <s v="OK"/>
    <s v="OK"/>
    <s v="OK"/>
    <s v="OK"/>
    <s v="OK"/>
    <s v="OK"/>
    <s v="OK"/>
  </r>
  <r>
    <x v="2260"/>
    <x v="607"/>
    <x v="4"/>
    <x v="4"/>
    <x v="1"/>
    <s v="Writing"/>
    <s v="S004"/>
    <x v="4"/>
    <x v="0"/>
    <n v="52"/>
    <x v="2209"/>
    <n v="985712"/>
    <n v="178"/>
    <n v="230"/>
    <s v="E013"/>
    <m/>
    <x v="3"/>
    <x v="0"/>
    <s v="Regular Transaction"/>
    <s v="OK"/>
    <s v="OK"/>
    <s v="OK"/>
    <s v="OK"/>
    <s v="OK"/>
    <s v="OK"/>
    <s v="OK"/>
    <s v="OK"/>
    <s v="OK"/>
    <s v="OK"/>
  </r>
  <r>
    <x v="2261"/>
    <x v="21"/>
    <x v="6"/>
    <x v="6"/>
    <x v="1"/>
    <s v="Files"/>
    <s v="S012"/>
    <x v="1"/>
    <x v="1"/>
    <n v="95"/>
    <x v="2210"/>
    <n v="365370"/>
    <n v="249"/>
    <n v="154"/>
    <s v="E003"/>
    <m/>
    <x v="3"/>
    <x v="2"/>
    <s v="Regular Transaction"/>
    <s v="OK"/>
    <s v="OK"/>
    <s v="OK"/>
    <s v="OK"/>
    <s v="OK"/>
    <s v="OK"/>
    <s v="OK"/>
    <s v="OK"/>
    <s v="OK"/>
    <s v="OK"/>
  </r>
  <r>
    <x v="2262"/>
    <x v="423"/>
    <x v="3"/>
    <x v="3"/>
    <x v="1"/>
    <s v="Books"/>
    <s v="S005"/>
    <x v="1"/>
    <x v="1"/>
    <n v="20"/>
    <x v="2211"/>
    <n v="379140"/>
    <n v="189"/>
    <n v="169"/>
    <s v="E006"/>
    <m/>
    <x v="1"/>
    <x v="0"/>
    <s v="Regular Transaction"/>
    <s v="OK"/>
    <s v="OK"/>
    <s v="OK"/>
    <s v="OK"/>
    <s v="OK"/>
    <s v="OK"/>
    <s v="OK"/>
    <s v="OK"/>
    <s v="OK"/>
    <s v="OK"/>
  </r>
  <r>
    <x v="2263"/>
    <x v="591"/>
    <x v="7"/>
    <x v="7"/>
    <x v="0"/>
    <s v="Printers"/>
    <s v="S003"/>
    <x v="4"/>
    <x v="1"/>
    <n v="10"/>
    <x v="2212"/>
    <n v="383060"/>
    <n v="442"/>
    <n v="432"/>
    <s v="E012"/>
    <m/>
    <x v="0"/>
    <x v="1"/>
    <s v="Regular Transaction"/>
    <s v="OK"/>
    <s v="OK"/>
    <s v="OK"/>
    <s v="OK"/>
    <s v="OK"/>
    <s v="OK"/>
    <s v="OK"/>
    <s v="OK"/>
    <s v="OK"/>
    <s v="OK"/>
  </r>
  <r>
    <x v="2264"/>
    <x v="170"/>
    <x v="1"/>
    <x v="1"/>
    <x v="0"/>
    <s v="Computers"/>
    <s v="S005"/>
    <x v="2"/>
    <x v="0"/>
    <n v="94"/>
    <x v="2213"/>
    <n v="3978268"/>
    <n v="104"/>
    <n v="198"/>
    <s v="E009"/>
    <m/>
    <x v="1"/>
    <x v="1"/>
    <s v="Regular Transaction"/>
    <s v="OK"/>
    <s v="OK"/>
    <s v="OK"/>
    <s v="OK"/>
    <s v="OK"/>
    <s v="OK"/>
    <s v="OK"/>
    <s v="OK"/>
    <s v="OK"/>
    <s v="OK"/>
  </r>
  <r>
    <x v="2265"/>
    <x v="5"/>
    <x v="2"/>
    <x v="2"/>
    <x v="0"/>
    <s v="Displays"/>
    <s v="S016"/>
    <x v="4"/>
    <x v="0"/>
    <n v="41"/>
    <x v="2214"/>
    <n v="1257675"/>
    <n v="178"/>
    <n v="219"/>
    <s v="E012"/>
    <m/>
    <x v="1"/>
    <x v="2"/>
    <s v="Regular Transaction"/>
    <s v="OK"/>
    <s v="OK"/>
    <s v="OK"/>
    <s v="OK"/>
    <s v="OK"/>
    <s v="OK"/>
    <s v="OK"/>
    <s v="OK"/>
    <s v="OK"/>
    <s v="OK"/>
  </r>
  <r>
    <x v="2266"/>
    <x v="146"/>
    <x v="4"/>
    <x v="4"/>
    <x v="1"/>
    <s v="Writing"/>
    <s v="S008"/>
    <x v="2"/>
    <x v="1"/>
    <n v="93"/>
    <x v="2215"/>
    <n v="4072377"/>
    <n v="222"/>
    <n v="315"/>
    <s v="E006"/>
    <m/>
    <x v="1"/>
    <x v="2"/>
    <s v="Regular Transaction"/>
    <s v="OK"/>
    <s v="OK"/>
    <s v="OK"/>
    <s v="OK"/>
    <s v="OK"/>
    <s v="OK"/>
    <s v="OK"/>
    <s v="OK"/>
    <s v="OK"/>
    <s v="OK"/>
  </r>
  <r>
    <x v="2267"/>
    <x v="480"/>
    <x v="8"/>
    <x v="8"/>
    <x v="2"/>
    <s v="Chairs"/>
    <s v="S018"/>
    <x v="3"/>
    <x v="2"/>
    <n v="90"/>
    <x v="2216"/>
    <n v="3583170"/>
    <n v="418"/>
    <n v="508"/>
    <s v="E013"/>
    <m/>
    <x v="0"/>
    <x v="0"/>
    <s v="Regular Transaction"/>
    <s v="OK"/>
    <s v="OK"/>
    <s v="OK"/>
    <s v="OK"/>
    <s v="OK"/>
    <s v="OK"/>
    <s v="OK"/>
    <s v="OK"/>
    <s v="OK"/>
    <s v="OK"/>
  </r>
  <r>
    <x v="2268"/>
    <x v="565"/>
    <x v="9"/>
    <x v="9"/>
    <x v="0"/>
    <s v="Accessories"/>
    <s v="S002"/>
    <x v="4"/>
    <x v="0"/>
    <n v="73"/>
    <x v="1648"/>
    <n v="55334"/>
    <n v="182"/>
    <n v="255"/>
    <s v="E019"/>
    <m/>
    <x v="3"/>
    <x v="0"/>
    <s v="Regular Transaction"/>
    <s v="OK"/>
    <s v="OK"/>
    <s v="OK"/>
    <s v="OK"/>
    <s v="OK"/>
    <s v="OK"/>
    <s v="OK"/>
    <s v="OK"/>
    <s v="OK"/>
    <s v="OK"/>
  </r>
  <r>
    <x v="2269"/>
    <x v="88"/>
    <x v="6"/>
    <x v="6"/>
    <x v="1"/>
    <s v="Files"/>
    <s v="S006"/>
    <x v="0"/>
    <x v="3"/>
    <n v="8"/>
    <x v="2217"/>
    <n v="194096"/>
    <n v="128"/>
    <n v="120"/>
    <s v="E018"/>
    <s v="C0024"/>
    <x v="3"/>
    <x v="2"/>
    <s v="Regular Transaction"/>
    <s v="OK"/>
    <s v="OK"/>
    <s v="OK"/>
    <s v="OK"/>
    <s v="OK"/>
    <s v="OK"/>
    <s v="OK"/>
    <s v="OK"/>
    <s v="OK"/>
    <s v="OK"/>
  </r>
  <r>
    <x v="2270"/>
    <x v="489"/>
    <x v="6"/>
    <x v="6"/>
    <x v="1"/>
    <s v="Files"/>
    <s v="S012"/>
    <x v="1"/>
    <x v="2"/>
    <n v="97"/>
    <x v="2218"/>
    <n v="1047891"/>
    <n v="50"/>
    <n v="147"/>
    <s v="E002"/>
    <m/>
    <x v="2"/>
    <x v="1"/>
    <s v="Regular Transaction"/>
    <s v="OK"/>
    <s v="OK"/>
    <s v="OK"/>
    <s v="OK"/>
    <s v="OK"/>
    <s v="OK"/>
    <s v="OK"/>
    <s v="OK"/>
    <s v="OK"/>
    <s v="OK"/>
  </r>
  <r>
    <x v="2271"/>
    <x v="535"/>
    <x v="6"/>
    <x v="6"/>
    <x v="1"/>
    <s v="Files"/>
    <s v="S004"/>
    <x v="3"/>
    <x v="3"/>
    <n v="31"/>
    <x v="2219"/>
    <n v="1157540"/>
    <n v="347"/>
    <n v="316"/>
    <s v="E016"/>
    <s v="C0126"/>
    <x v="3"/>
    <x v="0"/>
    <s v="Regular Transaction"/>
    <s v="OK"/>
    <s v="OK"/>
    <s v="OK"/>
    <s v="OK"/>
    <s v="OK"/>
    <s v="OK"/>
    <s v="OK"/>
    <s v="OK"/>
    <s v="OK"/>
    <s v="OK"/>
  </r>
  <r>
    <x v="2272"/>
    <x v="42"/>
    <x v="0"/>
    <x v="0"/>
    <x v="0"/>
    <s v="Accessories"/>
    <s v="S003"/>
    <x v="1"/>
    <x v="1"/>
    <n v="92"/>
    <x v="2220"/>
    <n v="3762524"/>
    <n v="479"/>
    <n v="571"/>
    <s v="E003"/>
    <m/>
    <x v="2"/>
    <x v="0"/>
    <s v="Regular Transaction"/>
    <s v="OK"/>
    <s v="OK"/>
    <s v="OK"/>
    <s v="OK"/>
    <s v="OK"/>
    <s v="OK"/>
    <s v="OK"/>
    <s v="OK"/>
    <s v="OK"/>
    <s v="OK"/>
  </r>
  <r>
    <x v="2273"/>
    <x v="25"/>
    <x v="1"/>
    <x v="1"/>
    <x v="0"/>
    <s v="Computers"/>
    <s v="S013"/>
    <x v="0"/>
    <x v="2"/>
    <n v="61"/>
    <x v="2221"/>
    <n v="1229760"/>
    <n v="358"/>
    <n v="419"/>
    <s v="E016"/>
    <m/>
    <x v="0"/>
    <x v="2"/>
    <s v="Regular Transaction"/>
    <s v="OK"/>
    <s v="OK"/>
    <s v="OK"/>
    <s v="OK"/>
    <s v="OK"/>
    <s v="OK"/>
    <s v="OK"/>
    <s v="OK"/>
    <s v="OK"/>
    <s v="OK"/>
  </r>
  <r>
    <x v="2274"/>
    <x v="420"/>
    <x v="8"/>
    <x v="8"/>
    <x v="2"/>
    <s v="Chairs"/>
    <s v="S006"/>
    <x v="0"/>
    <x v="3"/>
    <n v="19"/>
    <x v="2222"/>
    <n v="921880"/>
    <n v="276"/>
    <n v="257"/>
    <s v="E004"/>
    <s v="C0019"/>
    <x v="3"/>
    <x v="2"/>
    <s v="Regular Transaction"/>
    <s v="OK"/>
    <s v="OK"/>
    <s v="OK"/>
    <s v="OK"/>
    <s v="OK"/>
    <s v="OK"/>
    <s v="OK"/>
    <s v="OK"/>
    <s v="OK"/>
    <s v="OK"/>
  </r>
  <r>
    <x v="2275"/>
    <x v="367"/>
    <x v="5"/>
    <x v="5"/>
    <x v="2"/>
    <s v="Desks"/>
    <s v="S016"/>
    <x v="2"/>
    <x v="2"/>
    <n v="98"/>
    <x v="2223"/>
    <n v="300958"/>
    <n v="176"/>
    <n v="274"/>
    <s v="E009"/>
    <m/>
    <x v="2"/>
    <x v="0"/>
    <s v="Regular Transaction"/>
    <s v="OK"/>
    <s v="OK"/>
    <s v="OK"/>
    <s v="OK"/>
    <s v="OK"/>
    <s v="OK"/>
    <s v="OK"/>
    <s v="OK"/>
    <s v="OK"/>
    <s v="OK"/>
  </r>
  <r>
    <x v="2276"/>
    <x v="79"/>
    <x v="6"/>
    <x v="6"/>
    <x v="1"/>
    <s v="Files"/>
    <s v="S003"/>
    <x v="3"/>
    <x v="2"/>
    <n v="70"/>
    <x v="2224"/>
    <n v="226590"/>
    <n v="390"/>
    <n v="460"/>
    <s v="E002"/>
    <m/>
    <x v="2"/>
    <x v="1"/>
    <s v="Regular Transaction"/>
    <s v="OK"/>
    <s v="OK"/>
    <s v="OK"/>
    <s v="OK"/>
    <s v="OK"/>
    <s v="OK"/>
    <s v="OK"/>
    <s v="OK"/>
    <s v="OK"/>
    <s v="OK"/>
  </r>
  <r>
    <x v="2277"/>
    <x v="421"/>
    <x v="2"/>
    <x v="2"/>
    <x v="0"/>
    <s v="Displays"/>
    <s v="S020"/>
    <x v="4"/>
    <x v="1"/>
    <n v="17"/>
    <x v="2225"/>
    <n v="622710"/>
    <n v="188"/>
    <n v="171"/>
    <s v="E007"/>
    <m/>
    <x v="1"/>
    <x v="2"/>
    <s v="Regular Transaction"/>
    <s v="OK"/>
    <s v="OK"/>
    <s v="OK"/>
    <s v="OK"/>
    <s v="OK"/>
    <s v="OK"/>
    <s v="OK"/>
    <s v="OK"/>
    <s v="OK"/>
    <s v="OK"/>
  </r>
  <r>
    <x v="2278"/>
    <x v="92"/>
    <x v="9"/>
    <x v="9"/>
    <x v="0"/>
    <s v="Accessories"/>
    <s v="S011"/>
    <x v="3"/>
    <x v="3"/>
    <n v="28"/>
    <x v="2226"/>
    <n v="275576"/>
    <n v="328"/>
    <n v="300"/>
    <s v="E007"/>
    <s v="C0402"/>
    <x v="3"/>
    <x v="0"/>
    <s v="Regular Transaction"/>
    <s v="OK"/>
    <s v="OK"/>
    <s v="OK"/>
    <s v="OK"/>
    <s v="OK"/>
    <s v="OK"/>
    <s v="OK"/>
    <s v="OK"/>
    <s v="OK"/>
    <s v="OK"/>
  </r>
  <r>
    <x v="2279"/>
    <x v="553"/>
    <x v="2"/>
    <x v="2"/>
    <x v="0"/>
    <s v="Displays"/>
    <s v="S001"/>
    <x v="3"/>
    <x v="1"/>
    <n v="49"/>
    <x v="2227"/>
    <n v="1142386"/>
    <n v="242"/>
    <n v="291"/>
    <s v="E007"/>
    <m/>
    <x v="2"/>
    <x v="1"/>
    <s v="Regular Transaction"/>
    <s v="OK"/>
    <s v="OK"/>
    <s v="OK"/>
    <s v="OK"/>
    <s v="OK"/>
    <s v="OK"/>
    <s v="OK"/>
    <s v="OK"/>
    <s v="OK"/>
    <s v="OK"/>
  </r>
  <r>
    <x v="2280"/>
    <x v="452"/>
    <x v="5"/>
    <x v="5"/>
    <x v="2"/>
    <s v="Desks"/>
    <s v="S016"/>
    <x v="3"/>
    <x v="1"/>
    <n v="80"/>
    <x v="2228"/>
    <n v="2091840"/>
    <n v="398"/>
    <n v="318"/>
    <s v="E018"/>
    <m/>
    <x v="3"/>
    <x v="1"/>
    <s v="Regular Transaction"/>
    <s v="OK"/>
    <s v="OK"/>
    <s v="OK"/>
    <s v="OK"/>
    <s v="OK"/>
    <s v="OK"/>
    <s v="OK"/>
    <s v="OK"/>
    <s v="OK"/>
    <s v="OK"/>
  </r>
  <r>
    <x v="2281"/>
    <x v="150"/>
    <x v="4"/>
    <x v="4"/>
    <x v="1"/>
    <s v="Writing"/>
    <s v="S018"/>
    <x v="4"/>
    <x v="2"/>
    <n v="57"/>
    <x v="2229"/>
    <n v="1389204"/>
    <n v="216"/>
    <n v="273"/>
    <s v="E016"/>
    <m/>
    <x v="2"/>
    <x v="0"/>
    <s v="Regular Transaction"/>
    <s v="OK"/>
    <s v="OK"/>
    <s v="OK"/>
    <s v="OK"/>
    <s v="OK"/>
    <s v="OK"/>
    <s v="OK"/>
    <s v="OK"/>
    <s v="OK"/>
    <s v="OK"/>
  </r>
  <r>
    <x v="2282"/>
    <x v="149"/>
    <x v="8"/>
    <x v="8"/>
    <x v="2"/>
    <s v="Chairs"/>
    <s v="S009"/>
    <x v="3"/>
    <x v="1"/>
    <n v="6"/>
    <x v="2230"/>
    <n v="251076"/>
    <n v="346"/>
    <n v="352"/>
    <s v="E005"/>
    <m/>
    <x v="3"/>
    <x v="0"/>
    <s v="Regular Transaction"/>
    <s v="OK"/>
    <s v="OK"/>
    <s v="OK"/>
    <s v="OK"/>
    <s v="OK"/>
    <s v="OK"/>
    <s v="OK"/>
    <s v="OK"/>
    <s v="OK"/>
    <s v="OK"/>
  </r>
  <r>
    <x v="2283"/>
    <x v="214"/>
    <x v="3"/>
    <x v="3"/>
    <x v="1"/>
    <s v="Books"/>
    <s v="S005"/>
    <x v="2"/>
    <x v="3"/>
    <n v="21"/>
    <x v="2231"/>
    <n v="1022889"/>
    <n v="341"/>
    <n v="320"/>
    <s v="E003"/>
    <s v="C0101"/>
    <x v="3"/>
    <x v="2"/>
    <s v="Regular Transaction"/>
    <s v="OK"/>
    <s v="OK"/>
    <s v="OK"/>
    <s v="OK"/>
    <s v="OK"/>
    <s v="OK"/>
    <s v="OK"/>
    <s v="OK"/>
    <s v="OK"/>
    <s v="OK"/>
  </r>
  <r>
    <x v="2284"/>
    <x v="0"/>
    <x v="1"/>
    <x v="1"/>
    <x v="0"/>
    <s v="Computers"/>
    <s v="S006"/>
    <x v="4"/>
    <x v="0"/>
    <n v="29"/>
    <x v="2232"/>
    <n v="631707"/>
    <n v="133"/>
    <n v="162"/>
    <s v="E013"/>
    <m/>
    <x v="2"/>
    <x v="2"/>
    <s v="Regular Transaction"/>
    <s v="OK"/>
    <s v="OK"/>
    <s v="OK"/>
    <s v="OK"/>
    <s v="OK"/>
    <s v="OK"/>
    <s v="OK"/>
    <s v="OK"/>
    <s v="OK"/>
    <s v="OK"/>
  </r>
  <r>
    <x v="2285"/>
    <x v="703"/>
    <x v="0"/>
    <x v="0"/>
    <x v="0"/>
    <s v="Accessories"/>
    <s v="S008"/>
    <x v="2"/>
    <x v="3"/>
    <n v="70"/>
    <x v="2233"/>
    <n v="884170"/>
    <n v="434"/>
    <n v="364"/>
    <s v="E014"/>
    <s v="C0490"/>
    <x v="0"/>
    <x v="0"/>
    <s v="Regular Transaction"/>
    <s v="OK"/>
    <s v="OK"/>
    <s v="OK"/>
    <s v="OK"/>
    <s v="OK"/>
    <s v="OK"/>
    <s v="OK"/>
    <s v="OK"/>
    <s v="OK"/>
    <s v="OK"/>
  </r>
  <r>
    <x v="2286"/>
    <x v="458"/>
    <x v="7"/>
    <x v="7"/>
    <x v="0"/>
    <s v="Printers"/>
    <s v="S012"/>
    <x v="1"/>
    <x v="2"/>
    <n v="12"/>
    <x v="2234"/>
    <n v="93996"/>
    <n v="106"/>
    <n v="118"/>
    <s v="E016"/>
    <m/>
    <x v="3"/>
    <x v="1"/>
    <s v="Regular Transaction"/>
    <s v="OK"/>
    <s v="OK"/>
    <s v="OK"/>
    <s v="OK"/>
    <s v="OK"/>
    <s v="OK"/>
    <s v="OK"/>
    <s v="OK"/>
    <s v="OK"/>
    <s v="OK"/>
  </r>
  <r>
    <x v="2287"/>
    <x v="28"/>
    <x v="4"/>
    <x v="4"/>
    <x v="1"/>
    <s v="Writing"/>
    <s v="S013"/>
    <x v="3"/>
    <x v="1"/>
    <n v="68"/>
    <x v="2235"/>
    <n v="2908156"/>
    <n v="273"/>
    <n v="205"/>
    <s v="E010"/>
    <m/>
    <x v="3"/>
    <x v="2"/>
    <s v="Regular Transaction"/>
    <s v="OK"/>
    <s v="OK"/>
    <s v="OK"/>
    <s v="OK"/>
    <s v="OK"/>
    <s v="OK"/>
    <s v="OK"/>
    <s v="OK"/>
    <s v="OK"/>
    <s v="OK"/>
  </r>
  <r>
    <x v="2288"/>
    <x v="548"/>
    <x v="4"/>
    <x v="4"/>
    <x v="1"/>
    <s v="Writing"/>
    <s v="S002"/>
    <x v="4"/>
    <x v="1"/>
    <n v="67"/>
    <x v="2236"/>
    <n v="481529"/>
    <n v="179"/>
    <n v="112"/>
    <s v="E008"/>
    <m/>
    <x v="3"/>
    <x v="1"/>
    <s v="Regular Transaction"/>
    <s v="OK"/>
    <s v="OK"/>
    <s v="OK"/>
    <s v="OK"/>
    <s v="OK"/>
    <s v="OK"/>
    <s v="OK"/>
    <s v="OK"/>
    <s v="OK"/>
    <s v="OK"/>
  </r>
  <r>
    <x v="2289"/>
    <x v="584"/>
    <x v="8"/>
    <x v="8"/>
    <x v="2"/>
    <s v="Chairs"/>
    <s v="S017"/>
    <x v="1"/>
    <x v="0"/>
    <n v="65"/>
    <x v="2237"/>
    <n v="228605"/>
    <n v="450"/>
    <n v="515"/>
    <s v="E002"/>
    <m/>
    <x v="2"/>
    <x v="1"/>
    <s v="Regular Transaction"/>
    <s v="OK"/>
    <s v="OK"/>
    <s v="OK"/>
    <s v="OK"/>
    <s v="OK"/>
    <s v="OK"/>
    <s v="OK"/>
    <s v="OK"/>
    <s v="OK"/>
    <s v="OK"/>
  </r>
  <r>
    <x v="2290"/>
    <x v="365"/>
    <x v="1"/>
    <x v="1"/>
    <x v="0"/>
    <s v="Computers"/>
    <s v="S013"/>
    <x v="0"/>
    <x v="2"/>
    <n v="48"/>
    <x v="2238"/>
    <n v="546048"/>
    <n v="270"/>
    <n v="318"/>
    <s v="E014"/>
    <m/>
    <x v="0"/>
    <x v="1"/>
    <s v="Regular Transaction"/>
    <s v="OK"/>
    <s v="OK"/>
    <s v="OK"/>
    <s v="OK"/>
    <s v="OK"/>
    <s v="OK"/>
    <s v="OK"/>
    <s v="OK"/>
    <s v="OK"/>
    <s v="OK"/>
  </r>
  <r>
    <x v="2291"/>
    <x v="162"/>
    <x v="0"/>
    <x v="0"/>
    <x v="0"/>
    <s v="Accessories"/>
    <s v="S020"/>
    <x v="0"/>
    <x v="2"/>
    <n v="55"/>
    <x v="2239"/>
    <n v="2200660"/>
    <n v="283"/>
    <n v="338"/>
    <s v="E017"/>
    <m/>
    <x v="2"/>
    <x v="2"/>
    <s v="Regular Transaction"/>
    <s v="OK"/>
    <s v="OK"/>
    <s v="OK"/>
    <s v="OK"/>
    <s v="OK"/>
    <s v="OK"/>
    <s v="OK"/>
    <s v="OK"/>
    <s v="OK"/>
    <s v="OK"/>
  </r>
  <r>
    <x v="2292"/>
    <x v="694"/>
    <x v="7"/>
    <x v="7"/>
    <x v="0"/>
    <s v="Printers"/>
    <s v="S002"/>
    <x v="0"/>
    <x v="0"/>
    <n v="18"/>
    <x v="2240"/>
    <n v="20052"/>
    <n v="246"/>
    <n v="264"/>
    <s v="E009"/>
    <m/>
    <x v="3"/>
    <x v="1"/>
    <s v="Regular Transaction"/>
    <s v="OK"/>
    <s v="OK"/>
    <s v="OK"/>
    <s v="OK"/>
    <s v="OK"/>
    <s v="OK"/>
    <s v="OK"/>
    <s v="OK"/>
    <s v="OK"/>
    <s v="OK"/>
  </r>
  <r>
    <x v="2293"/>
    <x v="218"/>
    <x v="1"/>
    <x v="1"/>
    <x v="0"/>
    <s v="Computers"/>
    <s v="S007"/>
    <x v="0"/>
    <x v="3"/>
    <n v="8"/>
    <x v="2241"/>
    <n v="242488"/>
    <n v="375"/>
    <n v="367"/>
    <s v="E011"/>
    <s v="C0100"/>
    <x v="0"/>
    <x v="1"/>
    <s v="Regular Transaction"/>
    <s v="OK"/>
    <s v="OK"/>
    <s v="OK"/>
    <s v="OK"/>
    <s v="OK"/>
    <s v="OK"/>
    <s v="OK"/>
    <s v="OK"/>
    <s v="OK"/>
    <s v="OK"/>
  </r>
  <r>
    <x v="2294"/>
    <x v="45"/>
    <x v="3"/>
    <x v="3"/>
    <x v="1"/>
    <s v="Books"/>
    <s v="S001"/>
    <x v="2"/>
    <x v="0"/>
    <n v="27"/>
    <x v="2242"/>
    <n v="528093"/>
    <n v="200"/>
    <n v="227"/>
    <s v="E003"/>
    <m/>
    <x v="2"/>
    <x v="1"/>
    <s v="Regular Transaction"/>
    <s v="OK"/>
    <s v="OK"/>
    <s v="OK"/>
    <s v="OK"/>
    <s v="OK"/>
    <s v="OK"/>
    <s v="OK"/>
    <s v="OK"/>
    <s v="OK"/>
    <s v="OK"/>
  </r>
  <r>
    <x v="2295"/>
    <x v="347"/>
    <x v="0"/>
    <x v="0"/>
    <x v="0"/>
    <s v="Accessories"/>
    <s v="S006"/>
    <x v="1"/>
    <x v="2"/>
    <n v="98"/>
    <x v="1330"/>
    <n v="4077388"/>
    <n v="390"/>
    <n v="488"/>
    <s v="E010"/>
    <m/>
    <x v="3"/>
    <x v="2"/>
    <s v="Regular Transaction"/>
    <s v="OK"/>
    <s v="OK"/>
    <s v="OK"/>
    <s v="OK"/>
    <s v="OK"/>
    <s v="OK"/>
    <s v="OK"/>
    <s v="OK"/>
    <s v="OK"/>
    <s v="OK"/>
  </r>
  <r>
    <x v="2296"/>
    <x v="305"/>
    <x v="6"/>
    <x v="6"/>
    <x v="1"/>
    <s v="Files"/>
    <s v="S014"/>
    <x v="0"/>
    <x v="2"/>
    <n v="32"/>
    <x v="2243"/>
    <n v="1162400"/>
    <n v="462"/>
    <n v="494"/>
    <s v="E013"/>
    <m/>
    <x v="0"/>
    <x v="1"/>
    <s v="Regular Transaction"/>
    <s v="OK"/>
    <s v="OK"/>
    <s v="OK"/>
    <s v="OK"/>
    <s v="OK"/>
    <s v="OK"/>
    <s v="OK"/>
    <s v="OK"/>
    <s v="OK"/>
    <s v="OK"/>
  </r>
  <r>
    <x v="2297"/>
    <x v="480"/>
    <x v="6"/>
    <x v="6"/>
    <x v="1"/>
    <s v="Files"/>
    <s v="S014"/>
    <x v="4"/>
    <x v="3"/>
    <n v="33"/>
    <x v="2244"/>
    <n v="785466"/>
    <n v="460"/>
    <n v="427"/>
    <s v="E009"/>
    <s v="C0386"/>
    <x v="2"/>
    <x v="1"/>
    <s v="Regular Transaction"/>
    <s v="OK"/>
    <s v="OK"/>
    <s v="OK"/>
    <s v="OK"/>
    <s v="OK"/>
    <s v="OK"/>
    <s v="OK"/>
    <s v="OK"/>
    <s v="OK"/>
    <s v="OK"/>
  </r>
  <r>
    <x v="2298"/>
    <x v="150"/>
    <x v="0"/>
    <x v="0"/>
    <x v="0"/>
    <s v="Accessories"/>
    <s v="S004"/>
    <x v="3"/>
    <x v="1"/>
    <n v="64"/>
    <x v="2245"/>
    <n v="482496"/>
    <n v="201"/>
    <n v="265"/>
    <s v="E013"/>
    <m/>
    <x v="1"/>
    <x v="1"/>
    <s v="Regular Transaction"/>
    <s v="OK"/>
    <s v="OK"/>
    <s v="OK"/>
    <s v="OK"/>
    <s v="OK"/>
    <s v="OK"/>
    <s v="OK"/>
    <s v="OK"/>
    <s v="OK"/>
    <s v="OK"/>
  </r>
  <r>
    <x v="2299"/>
    <x v="357"/>
    <x v="2"/>
    <x v="2"/>
    <x v="0"/>
    <s v="Displays"/>
    <s v="S004"/>
    <x v="2"/>
    <x v="2"/>
    <n v="16"/>
    <x v="2246"/>
    <n v="251616"/>
    <n v="172"/>
    <n v="188"/>
    <s v="E013"/>
    <m/>
    <x v="3"/>
    <x v="2"/>
    <s v="Regular Transaction"/>
    <s v="OK"/>
    <s v="OK"/>
    <s v="OK"/>
    <s v="OK"/>
    <s v="OK"/>
    <s v="OK"/>
    <s v="OK"/>
    <s v="OK"/>
    <s v="OK"/>
    <s v="OK"/>
  </r>
  <r>
    <x v="2300"/>
    <x v="147"/>
    <x v="0"/>
    <x v="0"/>
    <x v="0"/>
    <s v="Accessories"/>
    <s v="S001"/>
    <x v="0"/>
    <x v="3"/>
    <n v="48"/>
    <x v="2247"/>
    <n v="2033760"/>
    <n v="423"/>
    <n v="375"/>
    <s v="E014"/>
    <s v="C0358"/>
    <x v="0"/>
    <x v="0"/>
    <s v="Regular Transaction"/>
    <s v="OK"/>
    <s v="OK"/>
    <s v="OK"/>
    <s v="OK"/>
    <s v="OK"/>
    <s v="OK"/>
    <s v="OK"/>
    <s v="OK"/>
    <s v="OK"/>
    <s v="OK"/>
  </r>
  <r>
    <x v="2301"/>
    <x v="377"/>
    <x v="2"/>
    <x v="2"/>
    <x v="0"/>
    <s v="Displays"/>
    <s v="S008"/>
    <x v="1"/>
    <x v="3"/>
    <n v="43"/>
    <x v="2248"/>
    <n v="844563"/>
    <n v="473"/>
    <n v="430"/>
    <s v="E017"/>
    <s v="C0071"/>
    <x v="0"/>
    <x v="0"/>
    <s v="Regular Transaction"/>
    <s v="OK"/>
    <s v="OK"/>
    <s v="OK"/>
    <s v="OK"/>
    <s v="OK"/>
    <s v="OK"/>
    <s v="OK"/>
    <s v="OK"/>
    <s v="OK"/>
    <s v="OK"/>
  </r>
  <r>
    <x v="2302"/>
    <x v="633"/>
    <x v="0"/>
    <x v="0"/>
    <x v="0"/>
    <s v="Accessories"/>
    <s v="S015"/>
    <x v="4"/>
    <x v="0"/>
    <n v="8"/>
    <x v="2249"/>
    <n v="50888"/>
    <n v="153"/>
    <n v="161"/>
    <s v="E002"/>
    <m/>
    <x v="2"/>
    <x v="0"/>
    <s v="Regular Transaction"/>
    <s v="OK"/>
    <s v="OK"/>
    <s v="OK"/>
    <s v="OK"/>
    <s v="OK"/>
    <s v="OK"/>
    <s v="OK"/>
    <s v="OK"/>
    <s v="OK"/>
    <s v="OK"/>
  </r>
  <r>
    <x v="2303"/>
    <x v="3"/>
    <x v="5"/>
    <x v="5"/>
    <x v="2"/>
    <s v="Desks"/>
    <s v="S017"/>
    <x v="2"/>
    <x v="3"/>
    <n v="63"/>
    <x v="2250"/>
    <n v="2197503"/>
    <n v="487"/>
    <n v="424"/>
    <s v="E002"/>
    <s v="C0120"/>
    <x v="0"/>
    <x v="0"/>
    <s v="Regular Transaction"/>
    <s v="OK"/>
    <s v="OK"/>
    <s v="OK"/>
    <s v="OK"/>
    <s v="OK"/>
    <s v="OK"/>
    <s v="OK"/>
    <s v="OK"/>
    <s v="OK"/>
    <s v="OK"/>
  </r>
  <r>
    <x v="2304"/>
    <x v="432"/>
    <x v="4"/>
    <x v="4"/>
    <x v="1"/>
    <s v="Writing"/>
    <s v="S016"/>
    <x v="2"/>
    <x v="1"/>
    <n v="20"/>
    <x v="2251"/>
    <n v="826360"/>
    <n v="264"/>
    <n v="284"/>
    <s v="E014"/>
    <m/>
    <x v="0"/>
    <x v="0"/>
    <s v="Regular Transaction"/>
    <s v="OK"/>
    <s v="OK"/>
    <s v="OK"/>
    <s v="OK"/>
    <s v="OK"/>
    <s v="OK"/>
    <s v="OK"/>
    <s v="OK"/>
    <s v="OK"/>
    <s v="OK"/>
  </r>
  <r>
    <x v="2305"/>
    <x v="530"/>
    <x v="6"/>
    <x v="6"/>
    <x v="1"/>
    <s v="Files"/>
    <s v="S006"/>
    <x v="2"/>
    <x v="1"/>
    <n v="37"/>
    <x v="2252"/>
    <n v="705590"/>
    <n v="499"/>
    <n v="536"/>
    <s v="E011"/>
    <m/>
    <x v="0"/>
    <x v="0"/>
    <s v="Regular Transaction"/>
    <s v="OK"/>
    <s v="OK"/>
    <s v="OK"/>
    <s v="OK"/>
    <s v="OK"/>
    <s v="OK"/>
    <s v="OK"/>
    <s v="OK"/>
    <s v="OK"/>
    <s v="OK"/>
  </r>
  <r>
    <x v="2306"/>
    <x v="463"/>
    <x v="0"/>
    <x v="0"/>
    <x v="0"/>
    <s v="Accessories"/>
    <s v="S019"/>
    <x v="3"/>
    <x v="1"/>
    <n v="25"/>
    <x v="2253"/>
    <n v="1173350"/>
    <n v="444"/>
    <n v="469"/>
    <s v="E003"/>
    <m/>
    <x v="3"/>
    <x v="2"/>
    <s v="Regular Transaction"/>
    <s v="OK"/>
    <s v="OK"/>
    <s v="OK"/>
    <s v="OK"/>
    <s v="OK"/>
    <s v="OK"/>
    <s v="OK"/>
    <s v="OK"/>
    <s v="OK"/>
    <s v="OK"/>
  </r>
  <r>
    <x v="2307"/>
    <x v="637"/>
    <x v="7"/>
    <x v="7"/>
    <x v="0"/>
    <s v="Printers"/>
    <s v="S011"/>
    <x v="4"/>
    <x v="1"/>
    <n v="85"/>
    <x v="2254"/>
    <n v="1144185"/>
    <n v="78"/>
    <n v="163"/>
    <s v="E006"/>
    <m/>
    <x v="2"/>
    <x v="0"/>
    <s v="Regular Transaction"/>
    <s v="OK"/>
    <s v="OK"/>
    <s v="OK"/>
    <s v="OK"/>
    <s v="OK"/>
    <s v="OK"/>
    <s v="OK"/>
    <s v="OK"/>
    <s v="OK"/>
    <s v="OK"/>
  </r>
  <r>
    <x v="2308"/>
    <x v="62"/>
    <x v="1"/>
    <x v="1"/>
    <x v="0"/>
    <s v="Computers"/>
    <s v="S004"/>
    <x v="1"/>
    <x v="2"/>
    <n v="12"/>
    <x v="1524"/>
    <n v="592452"/>
    <n v="319"/>
    <n v="331"/>
    <s v="E004"/>
    <m/>
    <x v="3"/>
    <x v="2"/>
    <s v="Regular Transaction"/>
    <s v="OK"/>
    <s v="OK"/>
    <s v="OK"/>
    <s v="OK"/>
    <s v="OK"/>
    <s v="OK"/>
    <s v="OK"/>
    <s v="OK"/>
    <s v="OK"/>
    <s v="OK"/>
  </r>
  <r>
    <x v="2309"/>
    <x v="125"/>
    <x v="0"/>
    <x v="0"/>
    <x v="0"/>
    <s v="Accessories"/>
    <s v="S017"/>
    <x v="0"/>
    <x v="3"/>
    <n v="29"/>
    <x v="2255"/>
    <n v="915298"/>
    <n v="303"/>
    <n v="274"/>
    <s v="E015"/>
    <s v="C0249"/>
    <x v="0"/>
    <x v="1"/>
    <s v="Regular Transaction"/>
    <s v="OK"/>
    <s v="OK"/>
    <s v="OK"/>
    <s v="OK"/>
    <s v="OK"/>
    <s v="OK"/>
    <s v="OK"/>
    <s v="OK"/>
    <s v="OK"/>
    <s v="OK"/>
  </r>
  <r>
    <x v="2310"/>
    <x v="396"/>
    <x v="0"/>
    <x v="0"/>
    <x v="0"/>
    <s v="Accessories"/>
    <s v="S015"/>
    <x v="3"/>
    <x v="1"/>
    <n v="71"/>
    <x v="2256"/>
    <n v="2381340"/>
    <n v="95"/>
    <n v="24"/>
    <s v="E009"/>
    <m/>
    <x v="1"/>
    <x v="2"/>
    <s v="Regular Transaction"/>
    <s v="OK"/>
    <s v="OK"/>
    <s v="OK"/>
    <s v="OK"/>
    <s v="OK"/>
    <s v="OK"/>
    <s v="OK"/>
    <s v="OK"/>
    <s v="OK"/>
    <s v="OK"/>
  </r>
  <r>
    <x v="2311"/>
    <x v="397"/>
    <x v="6"/>
    <x v="6"/>
    <x v="1"/>
    <s v="Files"/>
    <s v="S013"/>
    <x v="2"/>
    <x v="3"/>
    <n v="97"/>
    <x v="2257"/>
    <n v="3966330"/>
    <n v="497"/>
    <n v="400"/>
    <s v="E014"/>
    <s v="C0041"/>
    <x v="3"/>
    <x v="0"/>
    <s v="Regular Transaction"/>
    <s v="OK"/>
    <s v="OK"/>
    <s v="OK"/>
    <s v="OK"/>
    <s v="OK"/>
    <s v="OK"/>
    <s v="OK"/>
    <s v="OK"/>
    <s v="OK"/>
    <s v="OK"/>
  </r>
  <r>
    <x v="2312"/>
    <x v="630"/>
    <x v="4"/>
    <x v="4"/>
    <x v="1"/>
    <s v="Writing"/>
    <s v="S003"/>
    <x v="3"/>
    <x v="3"/>
    <n v="70"/>
    <x v="2258"/>
    <n v="389620"/>
    <n v="270"/>
    <n v="200"/>
    <s v="E004"/>
    <s v="C0373"/>
    <x v="3"/>
    <x v="1"/>
    <s v="Regular Transaction"/>
    <s v="OK"/>
    <s v="OK"/>
    <s v="OK"/>
    <s v="OK"/>
    <s v="OK"/>
    <s v="OK"/>
    <s v="OK"/>
    <s v="OK"/>
    <s v="OK"/>
    <s v="OK"/>
  </r>
  <r>
    <x v="2313"/>
    <x v="549"/>
    <x v="7"/>
    <x v="7"/>
    <x v="0"/>
    <s v="Printers"/>
    <s v="S017"/>
    <x v="3"/>
    <x v="0"/>
    <n v="43"/>
    <x v="2259"/>
    <n v="1102176"/>
    <n v="137"/>
    <n v="180"/>
    <s v="E001"/>
    <m/>
    <x v="0"/>
    <x v="2"/>
    <s v="Regular Transaction"/>
    <s v="OK"/>
    <s v="OK"/>
    <s v="OK"/>
    <s v="OK"/>
    <s v="OK"/>
    <s v="OK"/>
    <s v="OK"/>
    <s v="OK"/>
    <s v="OK"/>
    <s v="OK"/>
  </r>
  <r>
    <x v="2314"/>
    <x v="94"/>
    <x v="7"/>
    <x v="7"/>
    <x v="0"/>
    <s v="Printers"/>
    <s v="S007"/>
    <x v="2"/>
    <x v="1"/>
    <n v="57"/>
    <x v="2260"/>
    <n v="117306"/>
    <n v="191"/>
    <n v="248"/>
    <s v="E011"/>
    <m/>
    <x v="3"/>
    <x v="0"/>
    <s v="Regular Transaction"/>
    <s v="OK"/>
    <s v="OK"/>
    <s v="OK"/>
    <s v="OK"/>
    <s v="OK"/>
    <s v="OK"/>
    <s v="OK"/>
    <s v="OK"/>
    <s v="OK"/>
    <s v="OK"/>
  </r>
  <r>
    <x v="2315"/>
    <x v="159"/>
    <x v="9"/>
    <x v="9"/>
    <x v="0"/>
    <s v="Accessories"/>
    <s v="S015"/>
    <x v="0"/>
    <x v="2"/>
    <n v="33"/>
    <x v="1544"/>
    <n v="56793"/>
    <n v="109"/>
    <n v="142"/>
    <s v="E003"/>
    <m/>
    <x v="0"/>
    <x v="2"/>
    <s v="Regular Transaction"/>
    <s v="OK"/>
    <s v="OK"/>
    <s v="OK"/>
    <s v="OK"/>
    <s v="OK"/>
    <s v="OK"/>
    <s v="OK"/>
    <s v="OK"/>
    <s v="OK"/>
    <s v="OK"/>
  </r>
  <r>
    <x v="2316"/>
    <x v="244"/>
    <x v="7"/>
    <x v="7"/>
    <x v="0"/>
    <s v="Printers"/>
    <s v="S018"/>
    <x v="4"/>
    <x v="3"/>
    <n v="10"/>
    <x v="2261"/>
    <n v="184780"/>
    <n v="69"/>
    <n v="59"/>
    <s v="E011"/>
    <s v="C0473"/>
    <x v="2"/>
    <x v="0"/>
    <s v="Regular Transaction"/>
    <s v="OK"/>
    <s v="OK"/>
    <s v="OK"/>
    <s v="OK"/>
    <s v="OK"/>
    <s v="OK"/>
    <s v="OK"/>
    <s v="OK"/>
    <s v="OK"/>
    <s v="OK"/>
  </r>
  <r>
    <x v="2317"/>
    <x v="105"/>
    <x v="6"/>
    <x v="6"/>
    <x v="1"/>
    <s v="Files"/>
    <s v="S006"/>
    <x v="0"/>
    <x v="0"/>
    <n v="82"/>
    <x v="2262"/>
    <n v="1916832"/>
    <n v="238"/>
    <n v="320"/>
    <s v="E020"/>
    <m/>
    <x v="1"/>
    <x v="0"/>
    <s v="Regular Transaction"/>
    <s v="OK"/>
    <s v="OK"/>
    <s v="OK"/>
    <s v="OK"/>
    <s v="OK"/>
    <s v="OK"/>
    <s v="OK"/>
    <s v="OK"/>
    <s v="OK"/>
    <s v="OK"/>
  </r>
  <r>
    <x v="2318"/>
    <x v="314"/>
    <x v="1"/>
    <x v="1"/>
    <x v="0"/>
    <s v="Computers"/>
    <s v="S009"/>
    <x v="1"/>
    <x v="0"/>
    <n v="60"/>
    <x v="2263"/>
    <n v="2707500"/>
    <n v="239"/>
    <n v="299"/>
    <s v="E004"/>
    <m/>
    <x v="2"/>
    <x v="2"/>
    <s v="Regular Transaction"/>
    <s v="OK"/>
    <s v="OK"/>
    <s v="OK"/>
    <s v="OK"/>
    <s v="OK"/>
    <s v="OK"/>
    <s v="OK"/>
    <s v="OK"/>
    <s v="OK"/>
    <s v="OK"/>
  </r>
  <r>
    <x v="2319"/>
    <x v="510"/>
    <x v="2"/>
    <x v="2"/>
    <x v="0"/>
    <s v="Displays"/>
    <s v="S006"/>
    <x v="2"/>
    <x v="2"/>
    <n v="24"/>
    <x v="2264"/>
    <n v="35232"/>
    <n v="135"/>
    <n v="159"/>
    <s v="E009"/>
    <m/>
    <x v="3"/>
    <x v="2"/>
    <s v="Regular Transaction"/>
    <s v="OK"/>
    <s v="OK"/>
    <s v="OK"/>
    <s v="OK"/>
    <s v="OK"/>
    <s v="OK"/>
    <s v="OK"/>
    <s v="OK"/>
    <s v="OK"/>
    <s v="OK"/>
  </r>
  <r>
    <x v="2320"/>
    <x v="259"/>
    <x v="4"/>
    <x v="4"/>
    <x v="1"/>
    <s v="Writing"/>
    <s v="S019"/>
    <x v="1"/>
    <x v="3"/>
    <n v="57"/>
    <x v="2265"/>
    <n v="2806623"/>
    <n v="457"/>
    <n v="400"/>
    <s v="E004"/>
    <s v="C0346"/>
    <x v="3"/>
    <x v="2"/>
    <s v="Regular Transaction"/>
    <s v="OK"/>
    <s v="OK"/>
    <s v="OK"/>
    <s v="OK"/>
    <s v="OK"/>
    <s v="OK"/>
    <s v="OK"/>
    <s v="OK"/>
    <s v="OK"/>
    <s v="OK"/>
  </r>
  <r>
    <x v="2321"/>
    <x v="173"/>
    <x v="8"/>
    <x v="8"/>
    <x v="2"/>
    <s v="Chairs"/>
    <s v="S016"/>
    <x v="0"/>
    <x v="3"/>
    <n v="82"/>
    <x v="910"/>
    <n v="1935610"/>
    <n v="377"/>
    <n v="295"/>
    <s v="E011"/>
    <s v="C0045"/>
    <x v="3"/>
    <x v="0"/>
    <s v="Regular Transaction"/>
    <s v="OK"/>
    <s v="OK"/>
    <s v="OK"/>
    <s v="OK"/>
    <s v="OK"/>
    <s v="OK"/>
    <s v="OK"/>
    <s v="OK"/>
    <s v="OK"/>
    <s v="OK"/>
  </r>
  <r>
    <x v="2322"/>
    <x v="681"/>
    <x v="1"/>
    <x v="1"/>
    <x v="0"/>
    <s v="Computers"/>
    <s v="S003"/>
    <x v="3"/>
    <x v="1"/>
    <n v="25"/>
    <x v="2266"/>
    <n v="950875"/>
    <n v="494"/>
    <n v="469"/>
    <s v="E020"/>
    <m/>
    <x v="2"/>
    <x v="2"/>
    <s v="Regular Transaction"/>
    <s v="OK"/>
    <s v="OK"/>
    <s v="OK"/>
    <s v="OK"/>
    <s v="OK"/>
    <s v="OK"/>
    <s v="OK"/>
    <s v="OK"/>
    <s v="OK"/>
    <s v="OK"/>
  </r>
  <r>
    <x v="2323"/>
    <x v="711"/>
    <x v="1"/>
    <x v="1"/>
    <x v="0"/>
    <s v="Computers"/>
    <s v="S013"/>
    <x v="4"/>
    <x v="1"/>
    <n v="84"/>
    <x v="2267"/>
    <n v="3485160"/>
    <n v="421"/>
    <n v="337"/>
    <s v="E009"/>
    <m/>
    <x v="2"/>
    <x v="1"/>
    <s v="Regular Transaction"/>
    <s v="OK"/>
    <s v="OK"/>
    <s v="OK"/>
    <s v="OK"/>
    <s v="OK"/>
    <s v="OK"/>
    <s v="OK"/>
    <s v="OK"/>
    <s v="OK"/>
    <s v="OK"/>
  </r>
  <r>
    <x v="2324"/>
    <x v="5"/>
    <x v="2"/>
    <x v="2"/>
    <x v="0"/>
    <s v="Displays"/>
    <s v="S001"/>
    <x v="0"/>
    <x v="1"/>
    <n v="13"/>
    <x v="2268"/>
    <n v="645060"/>
    <n v="280"/>
    <n v="293"/>
    <s v="E013"/>
    <m/>
    <x v="3"/>
    <x v="0"/>
    <s v="Regular Transaction"/>
    <s v="OK"/>
    <s v="OK"/>
    <s v="OK"/>
    <s v="OK"/>
    <s v="OK"/>
    <s v="OK"/>
    <s v="OK"/>
    <s v="OK"/>
    <s v="OK"/>
    <s v="OK"/>
  </r>
  <r>
    <x v="2325"/>
    <x v="651"/>
    <x v="2"/>
    <x v="2"/>
    <x v="0"/>
    <s v="Displays"/>
    <s v="S014"/>
    <x v="3"/>
    <x v="2"/>
    <n v="57"/>
    <x v="2269"/>
    <n v="756789"/>
    <n v="297"/>
    <n v="354"/>
    <s v="E020"/>
    <m/>
    <x v="2"/>
    <x v="0"/>
    <s v="Regular Transaction"/>
    <s v="OK"/>
    <s v="OK"/>
    <s v="OK"/>
    <s v="OK"/>
    <s v="OK"/>
    <s v="OK"/>
    <s v="OK"/>
    <s v="OK"/>
    <s v="OK"/>
    <s v="OK"/>
  </r>
  <r>
    <x v="2326"/>
    <x v="25"/>
    <x v="4"/>
    <x v="4"/>
    <x v="1"/>
    <s v="Writing"/>
    <s v="S009"/>
    <x v="2"/>
    <x v="3"/>
    <n v="55"/>
    <x v="2270"/>
    <n v="1586970"/>
    <n v="325"/>
    <n v="270"/>
    <s v="E017"/>
    <s v="C0273"/>
    <x v="3"/>
    <x v="1"/>
    <s v="Regular Transaction"/>
    <s v="OK"/>
    <s v="OK"/>
    <s v="OK"/>
    <s v="OK"/>
    <s v="OK"/>
    <s v="OK"/>
    <s v="OK"/>
    <s v="OK"/>
    <s v="OK"/>
    <s v="OK"/>
  </r>
  <r>
    <x v="2327"/>
    <x v="151"/>
    <x v="2"/>
    <x v="2"/>
    <x v="0"/>
    <s v="Displays"/>
    <s v="S010"/>
    <x v="2"/>
    <x v="3"/>
    <n v="51"/>
    <x v="2271"/>
    <n v="1369044"/>
    <n v="325"/>
    <n v="274"/>
    <s v="E018"/>
    <s v="C0390"/>
    <x v="1"/>
    <x v="1"/>
    <s v="Regular Transaction"/>
    <s v="OK"/>
    <s v="OK"/>
    <s v="OK"/>
    <s v="OK"/>
    <s v="OK"/>
    <s v="OK"/>
    <s v="OK"/>
    <s v="OK"/>
    <s v="OK"/>
    <s v="OK"/>
  </r>
  <r>
    <x v="2328"/>
    <x v="244"/>
    <x v="0"/>
    <x v="0"/>
    <x v="0"/>
    <s v="Accessories"/>
    <s v="S005"/>
    <x v="0"/>
    <x v="2"/>
    <n v="44"/>
    <x v="895"/>
    <n v="1279608"/>
    <n v="206"/>
    <n v="250"/>
    <s v="E001"/>
    <m/>
    <x v="3"/>
    <x v="0"/>
    <s v="Regular Transaction"/>
    <s v="OK"/>
    <s v="OK"/>
    <s v="OK"/>
    <s v="OK"/>
    <s v="OK"/>
    <s v="OK"/>
    <s v="OK"/>
    <s v="OK"/>
    <s v="OK"/>
    <s v="OK"/>
  </r>
  <r>
    <x v="2329"/>
    <x v="182"/>
    <x v="7"/>
    <x v="7"/>
    <x v="0"/>
    <s v="Printers"/>
    <s v="S012"/>
    <x v="4"/>
    <x v="1"/>
    <n v="81"/>
    <x v="2272"/>
    <n v="1235007"/>
    <n v="266"/>
    <n v="185"/>
    <s v="E001"/>
    <m/>
    <x v="0"/>
    <x v="1"/>
    <s v="Regular Transaction"/>
    <s v="OK"/>
    <s v="OK"/>
    <s v="OK"/>
    <s v="OK"/>
    <s v="OK"/>
    <s v="OK"/>
    <s v="OK"/>
    <s v="OK"/>
    <s v="OK"/>
    <s v="OK"/>
  </r>
  <r>
    <x v="2330"/>
    <x v="420"/>
    <x v="0"/>
    <x v="0"/>
    <x v="0"/>
    <s v="Accessories"/>
    <s v="S005"/>
    <x v="2"/>
    <x v="1"/>
    <n v="29"/>
    <x v="2273"/>
    <n v="1078307"/>
    <n v="337"/>
    <n v="366"/>
    <s v="E019"/>
    <m/>
    <x v="1"/>
    <x v="0"/>
    <s v="Regular Transaction"/>
    <s v="OK"/>
    <s v="OK"/>
    <s v="OK"/>
    <s v="OK"/>
    <s v="OK"/>
    <s v="OK"/>
    <s v="OK"/>
    <s v="OK"/>
    <s v="OK"/>
    <s v="OK"/>
  </r>
  <r>
    <x v="2331"/>
    <x v="48"/>
    <x v="2"/>
    <x v="2"/>
    <x v="0"/>
    <s v="Displays"/>
    <s v="S002"/>
    <x v="3"/>
    <x v="0"/>
    <n v="11"/>
    <x v="2274"/>
    <n v="58025"/>
    <n v="212"/>
    <n v="223"/>
    <s v="E004"/>
    <m/>
    <x v="1"/>
    <x v="0"/>
    <s v="Regular Transaction"/>
    <s v="OK"/>
    <s v="OK"/>
    <s v="OK"/>
    <s v="OK"/>
    <s v="OK"/>
    <s v="OK"/>
    <s v="OK"/>
    <s v="OK"/>
    <s v="OK"/>
    <s v="OK"/>
  </r>
  <r>
    <x v="2332"/>
    <x v="142"/>
    <x v="3"/>
    <x v="3"/>
    <x v="1"/>
    <s v="Books"/>
    <s v="S012"/>
    <x v="0"/>
    <x v="2"/>
    <n v="8"/>
    <x v="2275"/>
    <n v="166760"/>
    <n v="306"/>
    <n v="314"/>
    <s v="E009"/>
    <m/>
    <x v="0"/>
    <x v="1"/>
    <s v="Regular Transaction"/>
    <s v="OK"/>
    <s v="OK"/>
    <s v="OK"/>
    <s v="OK"/>
    <s v="OK"/>
    <s v="OK"/>
    <s v="OK"/>
    <s v="OK"/>
    <s v="OK"/>
    <s v="OK"/>
  </r>
  <r>
    <x v="2333"/>
    <x v="688"/>
    <x v="4"/>
    <x v="4"/>
    <x v="1"/>
    <s v="Writing"/>
    <s v="S011"/>
    <x v="3"/>
    <x v="2"/>
    <n v="6"/>
    <x v="2276"/>
    <n v="198858"/>
    <n v="276"/>
    <n v="282"/>
    <s v="E018"/>
    <m/>
    <x v="1"/>
    <x v="0"/>
    <s v="Regular Transaction"/>
    <s v="OK"/>
    <s v="OK"/>
    <s v="OK"/>
    <s v="OK"/>
    <s v="OK"/>
    <s v="OK"/>
    <s v="OK"/>
    <s v="OK"/>
    <s v="OK"/>
    <s v="OK"/>
  </r>
  <r>
    <x v="2334"/>
    <x v="177"/>
    <x v="0"/>
    <x v="0"/>
    <x v="0"/>
    <s v="Accessories"/>
    <s v="S018"/>
    <x v="3"/>
    <x v="1"/>
    <n v="5"/>
    <x v="2277"/>
    <n v="136340"/>
    <n v="482"/>
    <n v="487"/>
    <s v="E003"/>
    <m/>
    <x v="0"/>
    <x v="1"/>
    <s v="Regular Transaction"/>
    <s v="OK"/>
    <s v="OK"/>
    <s v="OK"/>
    <s v="OK"/>
    <s v="OK"/>
    <s v="OK"/>
    <s v="OK"/>
    <s v="OK"/>
    <s v="OK"/>
    <s v="OK"/>
  </r>
  <r>
    <x v="2335"/>
    <x v="140"/>
    <x v="7"/>
    <x v="7"/>
    <x v="0"/>
    <s v="Printers"/>
    <s v="S014"/>
    <x v="0"/>
    <x v="2"/>
    <n v="72"/>
    <x v="2278"/>
    <n v="2860200"/>
    <n v="210"/>
    <n v="282"/>
    <s v="E013"/>
    <m/>
    <x v="2"/>
    <x v="0"/>
    <s v="Regular Transaction"/>
    <s v="OK"/>
    <s v="OK"/>
    <s v="OK"/>
    <s v="OK"/>
    <s v="OK"/>
    <s v="OK"/>
    <s v="OK"/>
    <s v="OK"/>
    <s v="OK"/>
    <s v="OK"/>
  </r>
  <r>
    <x v="2336"/>
    <x v="494"/>
    <x v="1"/>
    <x v="1"/>
    <x v="0"/>
    <s v="Computers"/>
    <s v="S018"/>
    <x v="1"/>
    <x v="2"/>
    <n v="74"/>
    <x v="2279"/>
    <n v="2436672"/>
    <n v="190"/>
    <n v="264"/>
    <s v="E006"/>
    <m/>
    <x v="0"/>
    <x v="2"/>
    <s v="Regular Transaction"/>
    <s v="OK"/>
    <s v="OK"/>
    <s v="OK"/>
    <s v="OK"/>
    <s v="OK"/>
    <s v="OK"/>
    <s v="OK"/>
    <s v="OK"/>
    <s v="OK"/>
    <s v="OK"/>
  </r>
  <r>
    <x v="2337"/>
    <x v="689"/>
    <x v="2"/>
    <x v="2"/>
    <x v="0"/>
    <s v="Displays"/>
    <s v="S014"/>
    <x v="2"/>
    <x v="3"/>
    <n v="60"/>
    <x v="2280"/>
    <n v="2251200"/>
    <n v="197"/>
    <n v="137"/>
    <s v="E004"/>
    <s v="C0072"/>
    <x v="1"/>
    <x v="2"/>
    <s v="Regular Transaction"/>
    <s v="OK"/>
    <s v="OK"/>
    <s v="OK"/>
    <s v="OK"/>
    <s v="OK"/>
    <s v="OK"/>
    <s v="OK"/>
    <s v="OK"/>
    <s v="OK"/>
    <s v="OK"/>
  </r>
  <r>
    <x v="2338"/>
    <x v="707"/>
    <x v="0"/>
    <x v="0"/>
    <x v="0"/>
    <s v="Accessories"/>
    <s v="S012"/>
    <x v="2"/>
    <x v="2"/>
    <n v="28"/>
    <x v="2281"/>
    <n v="829556"/>
    <n v="162"/>
    <n v="190"/>
    <s v="E006"/>
    <m/>
    <x v="2"/>
    <x v="1"/>
    <s v="Regular Transaction"/>
    <s v="OK"/>
    <s v="OK"/>
    <s v="OK"/>
    <s v="OK"/>
    <s v="OK"/>
    <s v="OK"/>
    <s v="OK"/>
    <s v="OK"/>
    <s v="OK"/>
    <s v="OK"/>
  </r>
  <r>
    <x v="2339"/>
    <x v="277"/>
    <x v="7"/>
    <x v="7"/>
    <x v="0"/>
    <s v="Printers"/>
    <s v="S009"/>
    <x v="4"/>
    <x v="0"/>
    <n v="20"/>
    <x v="2282"/>
    <n v="686340"/>
    <n v="435"/>
    <n v="455"/>
    <s v="E007"/>
    <m/>
    <x v="2"/>
    <x v="1"/>
    <s v="Regular Transaction"/>
    <s v="OK"/>
    <s v="OK"/>
    <s v="OK"/>
    <s v="OK"/>
    <s v="OK"/>
    <s v="OK"/>
    <s v="OK"/>
    <s v="OK"/>
    <s v="OK"/>
    <s v="OK"/>
  </r>
  <r>
    <x v="2340"/>
    <x v="124"/>
    <x v="9"/>
    <x v="9"/>
    <x v="0"/>
    <s v="Accessories"/>
    <s v="S018"/>
    <x v="2"/>
    <x v="2"/>
    <n v="83"/>
    <x v="2283"/>
    <n v="3617970"/>
    <n v="243"/>
    <n v="326"/>
    <s v="E003"/>
    <m/>
    <x v="2"/>
    <x v="0"/>
    <s v="Regular Transaction"/>
    <s v="OK"/>
    <s v="OK"/>
    <s v="OK"/>
    <s v="OK"/>
    <s v="OK"/>
    <s v="OK"/>
    <s v="OK"/>
    <s v="OK"/>
    <s v="OK"/>
    <s v="OK"/>
  </r>
  <r>
    <x v="2341"/>
    <x v="295"/>
    <x v="5"/>
    <x v="5"/>
    <x v="2"/>
    <s v="Desks"/>
    <s v="S014"/>
    <x v="1"/>
    <x v="1"/>
    <n v="44"/>
    <x v="2284"/>
    <n v="621192"/>
    <n v="234"/>
    <n v="278"/>
    <s v="E014"/>
    <m/>
    <x v="2"/>
    <x v="1"/>
    <s v="Regular Transaction"/>
    <s v="OK"/>
    <s v="OK"/>
    <s v="OK"/>
    <s v="OK"/>
    <s v="OK"/>
    <s v="OK"/>
    <s v="OK"/>
    <s v="OK"/>
    <s v="OK"/>
    <s v="OK"/>
  </r>
  <r>
    <x v="2342"/>
    <x v="560"/>
    <x v="6"/>
    <x v="6"/>
    <x v="1"/>
    <s v="Files"/>
    <s v="S020"/>
    <x v="0"/>
    <x v="2"/>
    <n v="93"/>
    <x v="2285"/>
    <n v="2678679"/>
    <n v="68"/>
    <n v="161"/>
    <s v="E005"/>
    <m/>
    <x v="1"/>
    <x v="2"/>
    <s v="Regular Transaction"/>
    <s v="OK"/>
    <s v="OK"/>
    <s v="OK"/>
    <s v="OK"/>
    <s v="OK"/>
    <s v="OK"/>
    <s v="OK"/>
    <s v="OK"/>
    <s v="OK"/>
    <s v="OK"/>
  </r>
  <r>
    <x v="2343"/>
    <x v="185"/>
    <x v="3"/>
    <x v="3"/>
    <x v="1"/>
    <s v="Books"/>
    <s v="S001"/>
    <x v="1"/>
    <x v="2"/>
    <n v="35"/>
    <x v="1880"/>
    <n v="818090"/>
    <n v="80"/>
    <n v="115"/>
    <s v="E014"/>
    <m/>
    <x v="3"/>
    <x v="1"/>
    <s v="Regular Transaction"/>
    <s v="OK"/>
    <s v="OK"/>
    <s v="OK"/>
    <s v="OK"/>
    <s v="OK"/>
    <s v="OK"/>
    <s v="OK"/>
    <s v="OK"/>
    <s v="OK"/>
    <s v="OK"/>
  </r>
  <r>
    <x v="2344"/>
    <x v="13"/>
    <x v="9"/>
    <x v="9"/>
    <x v="0"/>
    <s v="Accessories"/>
    <s v="S005"/>
    <x v="3"/>
    <x v="3"/>
    <n v="96"/>
    <x v="2286"/>
    <n v="827712"/>
    <n v="420"/>
    <n v="324"/>
    <s v="E003"/>
    <s v="C0240"/>
    <x v="1"/>
    <x v="0"/>
    <s v="Regular Transaction"/>
    <s v="OK"/>
    <s v="OK"/>
    <s v="OK"/>
    <s v="OK"/>
    <s v="OK"/>
    <s v="OK"/>
    <s v="OK"/>
    <s v="OK"/>
    <s v="OK"/>
    <s v="OK"/>
  </r>
  <r>
    <x v="2345"/>
    <x v="35"/>
    <x v="5"/>
    <x v="5"/>
    <x v="2"/>
    <s v="Desks"/>
    <s v="S004"/>
    <x v="4"/>
    <x v="2"/>
    <n v="72"/>
    <x v="2287"/>
    <n v="2575512"/>
    <n v="59"/>
    <n v="131"/>
    <s v="E005"/>
    <m/>
    <x v="0"/>
    <x v="0"/>
    <s v="Regular Transaction"/>
    <s v="OK"/>
    <s v="OK"/>
    <s v="OK"/>
    <s v="OK"/>
    <s v="OK"/>
    <s v="OK"/>
    <s v="OK"/>
    <s v="OK"/>
    <s v="OK"/>
    <s v="OK"/>
  </r>
  <r>
    <x v="2346"/>
    <x v="695"/>
    <x v="1"/>
    <x v="1"/>
    <x v="0"/>
    <s v="Computers"/>
    <s v="S017"/>
    <x v="3"/>
    <x v="1"/>
    <n v="10"/>
    <x v="2288"/>
    <n v="76550"/>
    <n v="216"/>
    <n v="206"/>
    <s v="E002"/>
    <m/>
    <x v="2"/>
    <x v="1"/>
    <s v="Regular Transaction"/>
    <s v="OK"/>
    <s v="OK"/>
    <s v="OK"/>
    <s v="OK"/>
    <s v="OK"/>
    <s v="OK"/>
    <s v="OK"/>
    <s v="OK"/>
    <s v="OK"/>
    <s v="OK"/>
  </r>
  <r>
    <x v="2347"/>
    <x v="563"/>
    <x v="2"/>
    <x v="2"/>
    <x v="0"/>
    <s v="Displays"/>
    <s v="S001"/>
    <x v="2"/>
    <x v="0"/>
    <n v="14"/>
    <x v="2289"/>
    <n v="248976"/>
    <n v="174"/>
    <n v="188"/>
    <s v="E002"/>
    <m/>
    <x v="2"/>
    <x v="1"/>
    <s v="Regular Transaction"/>
    <s v="OK"/>
    <s v="OK"/>
    <s v="OK"/>
    <s v="OK"/>
    <s v="OK"/>
    <s v="OK"/>
    <s v="OK"/>
    <s v="OK"/>
    <s v="OK"/>
    <s v="OK"/>
  </r>
  <r>
    <x v="2348"/>
    <x v="252"/>
    <x v="0"/>
    <x v="0"/>
    <x v="0"/>
    <s v="Accessories"/>
    <s v="S019"/>
    <x v="2"/>
    <x v="0"/>
    <n v="3"/>
    <x v="2290"/>
    <n v="117819"/>
    <n v="252"/>
    <n v="255"/>
    <s v="E007"/>
    <m/>
    <x v="2"/>
    <x v="0"/>
    <s v="Regular Transaction"/>
    <s v="OK"/>
    <s v="OK"/>
    <s v="OK"/>
    <s v="OK"/>
    <s v="OK"/>
    <s v="OK"/>
    <s v="OK"/>
    <s v="OK"/>
    <s v="OK"/>
    <s v="OK"/>
  </r>
  <r>
    <x v="2349"/>
    <x v="20"/>
    <x v="9"/>
    <x v="9"/>
    <x v="0"/>
    <s v="Accessories"/>
    <s v="S001"/>
    <x v="3"/>
    <x v="1"/>
    <n v="95"/>
    <x v="2291"/>
    <n v="3514905"/>
    <n v="156"/>
    <n v="251"/>
    <s v="E010"/>
    <m/>
    <x v="3"/>
    <x v="1"/>
    <s v="Regular Transaction"/>
    <s v="OK"/>
    <s v="OK"/>
    <s v="OK"/>
    <s v="OK"/>
    <s v="OK"/>
    <s v="OK"/>
    <s v="OK"/>
    <s v="OK"/>
    <s v="OK"/>
    <s v="OK"/>
  </r>
  <r>
    <x v="2350"/>
    <x v="392"/>
    <x v="9"/>
    <x v="9"/>
    <x v="0"/>
    <s v="Accessories"/>
    <s v="S019"/>
    <x v="0"/>
    <x v="1"/>
    <n v="27"/>
    <x v="2292"/>
    <n v="827442"/>
    <n v="142"/>
    <n v="115"/>
    <s v="E006"/>
    <m/>
    <x v="1"/>
    <x v="1"/>
    <s v="Regular Transaction"/>
    <s v="OK"/>
    <s v="OK"/>
    <s v="OK"/>
    <s v="OK"/>
    <s v="OK"/>
    <s v="OK"/>
    <s v="OK"/>
    <s v="OK"/>
    <s v="OK"/>
    <s v="OK"/>
  </r>
  <r>
    <x v="2351"/>
    <x v="258"/>
    <x v="0"/>
    <x v="0"/>
    <x v="0"/>
    <s v="Accessories"/>
    <s v="S017"/>
    <x v="3"/>
    <x v="1"/>
    <n v="22"/>
    <x v="2293"/>
    <n v="601766"/>
    <n v="89"/>
    <n v="67"/>
    <s v="E014"/>
    <m/>
    <x v="0"/>
    <x v="1"/>
    <s v="Regular Transaction"/>
    <s v="OK"/>
    <s v="OK"/>
    <s v="OK"/>
    <s v="OK"/>
    <s v="OK"/>
    <s v="OK"/>
    <s v="OK"/>
    <s v="OK"/>
    <s v="OK"/>
    <s v="OK"/>
  </r>
  <r>
    <x v="2352"/>
    <x v="268"/>
    <x v="1"/>
    <x v="1"/>
    <x v="0"/>
    <s v="Computers"/>
    <s v="S016"/>
    <x v="4"/>
    <x v="3"/>
    <n v="86"/>
    <x v="2294"/>
    <n v="1671238"/>
    <n v="138"/>
    <n v="52"/>
    <s v="E010"/>
    <s v="C0235"/>
    <x v="3"/>
    <x v="2"/>
    <s v="Regular Transaction"/>
    <s v="OK"/>
    <s v="OK"/>
    <s v="OK"/>
    <s v="OK"/>
    <s v="OK"/>
    <s v="OK"/>
    <s v="OK"/>
    <s v="OK"/>
    <s v="OK"/>
    <s v="OK"/>
  </r>
  <r>
    <x v="2353"/>
    <x v="622"/>
    <x v="1"/>
    <x v="1"/>
    <x v="0"/>
    <s v="Computers"/>
    <s v="S014"/>
    <x v="1"/>
    <x v="1"/>
    <n v="61"/>
    <x v="2295"/>
    <n v="2795264"/>
    <n v="394"/>
    <n v="333"/>
    <s v="E019"/>
    <m/>
    <x v="2"/>
    <x v="2"/>
    <s v="Regular Transaction"/>
    <s v="OK"/>
    <s v="OK"/>
    <s v="OK"/>
    <s v="OK"/>
    <s v="OK"/>
    <s v="OK"/>
    <s v="OK"/>
    <s v="OK"/>
    <s v="OK"/>
    <s v="OK"/>
  </r>
  <r>
    <x v="2354"/>
    <x v="35"/>
    <x v="7"/>
    <x v="7"/>
    <x v="0"/>
    <s v="Printers"/>
    <s v="S008"/>
    <x v="4"/>
    <x v="2"/>
    <n v="52"/>
    <x v="2296"/>
    <n v="1229800"/>
    <n v="91"/>
    <n v="143"/>
    <s v="E019"/>
    <m/>
    <x v="2"/>
    <x v="2"/>
    <s v="Regular Transaction"/>
    <s v="OK"/>
    <s v="OK"/>
    <s v="OK"/>
    <s v="OK"/>
    <s v="OK"/>
    <s v="OK"/>
    <s v="OK"/>
    <s v="OK"/>
    <s v="OK"/>
    <s v="OK"/>
  </r>
  <r>
    <x v="2355"/>
    <x v="87"/>
    <x v="7"/>
    <x v="7"/>
    <x v="0"/>
    <s v="Printers"/>
    <s v="S011"/>
    <x v="1"/>
    <x v="0"/>
    <n v="68"/>
    <x v="2297"/>
    <n v="2724284"/>
    <n v="430"/>
    <n v="498"/>
    <s v="E011"/>
    <m/>
    <x v="3"/>
    <x v="2"/>
    <s v="Regular Transaction"/>
    <s v="OK"/>
    <s v="OK"/>
    <s v="OK"/>
    <s v="OK"/>
    <s v="OK"/>
    <s v="OK"/>
    <s v="OK"/>
    <s v="OK"/>
    <s v="OK"/>
    <s v="OK"/>
  </r>
  <r>
    <x v="2356"/>
    <x v="420"/>
    <x v="4"/>
    <x v="4"/>
    <x v="1"/>
    <s v="Writing"/>
    <s v="S015"/>
    <x v="1"/>
    <x v="3"/>
    <n v="43"/>
    <x v="2298"/>
    <n v="1266178"/>
    <n v="275"/>
    <n v="232"/>
    <s v="E006"/>
    <s v="C0017"/>
    <x v="1"/>
    <x v="1"/>
    <s v="Regular Transaction"/>
    <s v="OK"/>
    <s v="OK"/>
    <s v="OK"/>
    <s v="OK"/>
    <s v="OK"/>
    <s v="OK"/>
    <s v="OK"/>
    <s v="OK"/>
    <s v="OK"/>
    <s v="OK"/>
  </r>
  <r>
    <x v="2357"/>
    <x v="1"/>
    <x v="1"/>
    <x v="1"/>
    <x v="0"/>
    <s v="Computers"/>
    <s v="S018"/>
    <x v="4"/>
    <x v="2"/>
    <n v="78"/>
    <x v="2299"/>
    <n v="1736046"/>
    <n v="127"/>
    <n v="205"/>
    <s v="E006"/>
    <m/>
    <x v="2"/>
    <x v="2"/>
    <s v="Regular Transaction"/>
    <s v="OK"/>
    <s v="OK"/>
    <s v="OK"/>
    <s v="OK"/>
    <s v="OK"/>
    <s v="OK"/>
    <s v="OK"/>
    <s v="OK"/>
    <s v="OK"/>
    <s v="OK"/>
  </r>
  <r>
    <x v="2358"/>
    <x v="711"/>
    <x v="7"/>
    <x v="7"/>
    <x v="0"/>
    <s v="Printers"/>
    <s v="S004"/>
    <x v="1"/>
    <x v="3"/>
    <n v="54"/>
    <x v="2300"/>
    <n v="433026"/>
    <n v="195"/>
    <n v="141"/>
    <s v="E004"/>
    <s v="C0254"/>
    <x v="1"/>
    <x v="2"/>
    <s v="Regular Transaction"/>
    <s v="OK"/>
    <s v="OK"/>
    <s v="OK"/>
    <s v="OK"/>
    <s v="OK"/>
    <s v="OK"/>
    <s v="OK"/>
    <s v="OK"/>
    <s v="OK"/>
    <s v="OK"/>
  </r>
  <r>
    <x v="2359"/>
    <x v="651"/>
    <x v="1"/>
    <x v="1"/>
    <x v="0"/>
    <s v="Computers"/>
    <s v="S009"/>
    <x v="3"/>
    <x v="3"/>
    <n v="98"/>
    <x v="2301"/>
    <n v="60956"/>
    <n v="439"/>
    <n v="341"/>
    <s v="E008"/>
    <s v="C0151"/>
    <x v="1"/>
    <x v="2"/>
    <s v="Regular Transaction"/>
    <s v="OK"/>
    <s v="OK"/>
    <s v="OK"/>
    <s v="OK"/>
    <s v="OK"/>
    <s v="OK"/>
    <s v="OK"/>
    <s v="OK"/>
    <s v="OK"/>
    <s v="OK"/>
  </r>
  <r>
    <x v="2360"/>
    <x v="609"/>
    <x v="5"/>
    <x v="5"/>
    <x v="2"/>
    <s v="Desks"/>
    <s v="S013"/>
    <x v="2"/>
    <x v="1"/>
    <n v="80"/>
    <x v="2302"/>
    <n v="2965040"/>
    <n v="271"/>
    <n v="351"/>
    <s v="E018"/>
    <m/>
    <x v="0"/>
    <x v="2"/>
    <s v="Regular Transaction"/>
    <s v="OK"/>
    <s v="OK"/>
    <s v="OK"/>
    <s v="OK"/>
    <s v="OK"/>
    <s v="OK"/>
    <s v="OK"/>
    <s v="OK"/>
    <s v="OK"/>
    <s v="OK"/>
  </r>
  <r>
    <x v="2361"/>
    <x v="254"/>
    <x v="9"/>
    <x v="9"/>
    <x v="0"/>
    <s v="Accessories"/>
    <s v="S001"/>
    <x v="2"/>
    <x v="2"/>
    <n v="18"/>
    <x v="2303"/>
    <n v="891342"/>
    <n v="496"/>
    <n v="514"/>
    <s v="E010"/>
    <m/>
    <x v="1"/>
    <x v="0"/>
    <s v="Regular Transaction"/>
    <s v="OK"/>
    <s v="OK"/>
    <s v="OK"/>
    <s v="OK"/>
    <s v="OK"/>
    <s v="OK"/>
    <s v="OK"/>
    <s v="OK"/>
    <s v="OK"/>
    <s v="OK"/>
  </r>
  <r>
    <x v="2362"/>
    <x v="384"/>
    <x v="2"/>
    <x v="2"/>
    <x v="0"/>
    <s v="Displays"/>
    <s v="S003"/>
    <x v="0"/>
    <x v="0"/>
    <n v="23"/>
    <x v="2304"/>
    <n v="658122"/>
    <n v="433"/>
    <n v="456"/>
    <s v="E010"/>
    <m/>
    <x v="2"/>
    <x v="1"/>
    <s v="Regular Transaction"/>
    <s v="OK"/>
    <s v="OK"/>
    <s v="OK"/>
    <s v="OK"/>
    <s v="OK"/>
    <s v="OK"/>
    <s v="OK"/>
    <s v="OK"/>
    <s v="OK"/>
    <s v="OK"/>
  </r>
  <r>
    <x v="2363"/>
    <x v="205"/>
    <x v="9"/>
    <x v="9"/>
    <x v="0"/>
    <s v="Accessories"/>
    <s v="S006"/>
    <x v="2"/>
    <x v="1"/>
    <n v="42"/>
    <x v="2305"/>
    <n v="1474200"/>
    <n v="232"/>
    <n v="274"/>
    <s v="E012"/>
    <m/>
    <x v="1"/>
    <x v="0"/>
    <s v="Regular Transaction"/>
    <s v="OK"/>
    <s v="OK"/>
    <s v="OK"/>
    <s v="OK"/>
    <s v="OK"/>
    <s v="OK"/>
    <s v="OK"/>
    <s v="OK"/>
    <s v="OK"/>
    <s v="OK"/>
  </r>
  <r>
    <x v="2364"/>
    <x v="332"/>
    <x v="6"/>
    <x v="6"/>
    <x v="1"/>
    <s v="Files"/>
    <s v="S017"/>
    <x v="1"/>
    <x v="2"/>
    <n v="33"/>
    <x v="2306"/>
    <n v="1252383"/>
    <n v="95"/>
    <n v="128"/>
    <s v="E019"/>
    <m/>
    <x v="1"/>
    <x v="2"/>
    <s v="Regular Transaction"/>
    <s v="OK"/>
    <s v="OK"/>
    <s v="OK"/>
    <s v="OK"/>
    <s v="OK"/>
    <s v="OK"/>
    <s v="OK"/>
    <s v="OK"/>
    <s v="OK"/>
    <s v="OK"/>
  </r>
  <r>
    <x v="2365"/>
    <x v="357"/>
    <x v="8"/>
    <x v="8"/>
    <x v="2"/>
    <s v="Chairs"/>
    <s v="S017"/>
    <x v="3"/>
    <x v="0"/>
    <n v="61"/>
    <x v="2307"/>
    <n v="582916"/>
    <n v="350"/>
    <n v="411"/>
    <s v="E019"/>
    <m/>
    <x v="0"/>
    <x v="0"/>
    <s v="Regular Transaction"/>
    <s v="OK"/>
    <s v="OK"/>
    <s v="OK"/>
    <s v="OK"/>
    <s v="OK"/>
    <s v="OK"/>
    <s v="OK"/>
    <s v="OK"/>
    <s v="OK"/>
    <s v="OK"/>
  </r>
  <r>
    <x v="2366"/>
    <x v="633"/>
    <x v="2"/>
    <x v="2"/>
    <x v="0"/>
    <s v="Displays"/>
    <s v="S020"/>
    <x v="4"/>
    <x v="1"/>
    <n v="57"/>
    <x v="2308"/>
    <n v="293835"/>
    <n v="417"/>
    <n v="360"/>
    <s v="E013"/>
    <m/>
    <x v="1"/>
    <x v="2"/>
    <s v="Regular Transaction"/>
    <s v="OK"/>
    <s v="OK"/>
    <s v="OK"/>
    <s v="OK"/>
    <s v="OK"/>
    <s v="OK"/>
    <s v="OK"/>
    <s v="OK"/>
    <s v="OK"/>
    <s v="OK"/>
  </r>
  <r>
    <x v="2367"/>
    <x v="87"/>
    <x v="0"/>
    <x v="0"/>
    <x v="0"/>
    <s v="Accessories"/>
    <s v="S008"/>
    <x v="2"/>
    <x v="0"/>
    <n v="34"/>
    <x v="341"/>
    <n v="215390"/>
    <n v="190"/>
    <n v="224"/>
    <s v="E017"/>
    <m/>
    <x v="0"/>
    <x v="0"/>
    <s v="Regular Transaction"/>
    <s v="OK"/>
    <s v="OK"/>
    <s v="OK"/>
    <s v="OK"/>
    <s v="OK"/>
    <s v="OK"/>
    <s v="OK"/>
    <s v="OK"/>
    <s v="OK"/>
    <s v="OK"/>
  </r>
  <r>
    <x v="2368"/>
    <x v="497"/>
    <x v="2"/>
    <x v="2"/>
    <x v="0"/>
    <s v="Displays"/>
    <s v="S007"/>
    <x v="2"/>
    <x v="1"/>
    <n v="99"/>
    <x v="2309"/>
    <n v="2362833"/>
    <n v="175"/>
    <n v="76"/>
    <s v="E019"/>
    <m/>
    <x v="2"/>
    <x v="2"/>
    <s v="Regular Transaction"/>
    <s v="OK"/>
    <s v="OK"/>
    <s v="OK"/>
    <s v="OK"/>
    <s v="OK"/>
    <s v="OK"/>
    <s v="OK"/>
    <s v="OK"/>
    <s v="OK"/>
    <s v="OK"/>
  </r>
  <r>
    <x v="2369"/>
    <x v="244"/>
    <x v="1"/>
    <x v="1"/>
    <x v="0"/>
    <s v="Computers"/>
    <s v="S005"/>
    <x v="4"/>
    <x v="3"/>
    <n v="4"/>
    <x v="2310"/>
    <n v="175632"/>
    <n v="451"/>
    <n v="447"/>
    <s v="E003"/>
    <s v="C0440"/>
    <x v="2"/>
    <x v="2"/>
    <s v="Regular Transaction"/>
    <s v="OK"/>
    <s v="OK"/>
    <s v="OK"/>
    <s v="OK"/>
    <s v="OK"/>
    <s v="OK"/>
    <s v="OK"/>
    <s v="OK"/>
    <s v="OK"/>
    <s v="OK"/>
  </r>
  <r>
    <x v="2370"/>
    <x v="660"/>
    <x v="9"/>
    <x v="9"/>
    <x v="0"/>
    <s v="Accessories"/>
    <s v="S016"/>
    <x v="2"/>
    <x v="3"/>
    <n v="77"/>
    <x v="2311"/>
    <n v="3183488"/>
    <n v="337"/>
    <n v="260"/>
    <s v="E005"/>
    <s v="C0452"/>
    <x v="0"/>
    <x v="1"/>
    <s v="Regular Transaction"/>
    <s v="OK"/>
    <s v="OK"/>
    <s v="OK"/>
    <s v="OK"/>
    <s v="OK"/>
    <s v="OK"/>
    <s v="OK"/>
    <s v="OK"/>
    <s v="OK"/>
    <s v="OK"/>
  </r>
  <r>
    <x v="2371"/>
    <x v="666"/>
    <x v="3"/>
    <x v="3"/>
    <x v="1"/>
    <s v="Books"/>
    <s v="S001"/>
    <x v="3"/>
    <x v="2"/>
    <n v="95"/>
    <x v="2312"/>
    <n v="245670"/>
    <n v="285"/>
    <n v="380"/>
    <s v="E019"/>
    <m/>
    <x v="1"/>
    <x v="2"/>
    <s v="Regular Transaction"/>
    <s v="OK"/>
    <s v="OK"/>
    <s v="OK"/>
    <s v="OK"/>
    <s v="OK"/>
    <s v="OK"/>
    <s v="OK"/>
    <s v="OK"/>
    <s v="OK"/>
    <s v="OK"/>
  </r>
  <r>
    <x v="2372"/>
    <x v="338"/>
    <x v="1"/>
    <x v="1"/>
    <x v="0"/>
    <s v="Computers"/>
    <s v="S019"/>
    <x v="2"/>
    <x v="2"/>
    <n v="1"/>
    <x v="2313"/>
    <n v="39005"/>
    <n v="298"/>
    <n v="299"/>
    <s v="E009"/>
    <m/>
    <x v="3"/>
    <x v="1"/>
    <s v="Regular Transaction"/>
    <s v="OK"/>
    <s v="OK"/>
    <s v="OK"/>
    <s v="OK"/>
    <s v="OK"/>
    <s v="OK"/>
    <s v="OK"/>
    <s v="OK"/>
    <s v="OK"/>
    <s v="OK"/>
  </r>
  <r>
    <x v="2373"/>
    <x v="707"/>
    <x v="2"/>
    <x v="2"/>
    <x v="0"/>
    <s v="Displays"/>
    <s v="S011"/>
    <x v="0"/>
    <x v="1"/>
    <n v="83"/>
    <x v="2314"/>
    <n v="3565597"/>
    <n v="408"/>
    <n v="325"/>
    <s v="E011"/>
    <m/>
    <x v="2"/>
    <x v="2"/>
    <s v="Regular Transaction"/>
    <s v="OK"/>
    <s v="OK"/>
    <s v="OK"/>
    <s v="OK"/>
    <s v="OK"/>
    <s v="OK"/>
    <s v="OK"/>
    <s v="OK"/>
    <s v="OK"/>
    <s v="OK"/>
  </r>
  <r>
    <x v="2374"/>
    <x v="65"/>
    <x v="2"/>
    <x v="2"/>
    <x v="0"/>
    <s v="Displays"/>
    <s v="S019"/>
    <x v="1"/>
    <x v="2"/>
    <n v="92"/>
    <x v="2315"/>
    <n v="582544"/>
    <n v="407"/>
    <n v="499"/>
    <s v="E010"/>
    <m/>
    <x v="3"/>
    <x v="2"/>
    <s v="Regular Transaction"/>
    <s v="OK"/>
    <s v="OK"/>
    <s v="OK"/>
    <s v="OK"/>
    <s v="OK"/>
    <s v="OK"/>
    <s v="OK"/>
    <s v="OK"/>
    <s v="OK"/>
    <s v="OK"/>
  </r>
  <r>
    <x v="2375"/>
    <x v="427"/>
    <x v="4"/>
    <x v="4"/>
    <x v="1"/>
    <s v="Writing"/>
    <s v="S015"/>
    <x v="3"/>
    <x v="1"/>
    <n v="37"/>
    <x v="2316"/>
    <n v="11766"/>
    <n v="291"/>
    <n v="328"/>
    <s v="E008"/>
    <m/>
    <x v="1"/>
    <x v="1"/>
    <s v="Regular Transaction"/>
    <s v="OK"/>
    <s v="OK"/>
    <s v="OK"/>
    <s v="OK"/>
    <s v="OK"/>
    <s v="OK"/>
    <s v="OK"/>
    <s v="OK"/>
    <s v="OK"/>
    <s v="OK"/>
  </r>
  <r>
    <x v="2376"/>
    <x v="237"/>
    <x v="0"/>
    <x v="0"/>
    <x v="0"/>
    <s v="Accessories"/>
    <s v="S005"/>
    <x v="2"/>
    <x v="2"/>
    <n v="89"/>
    <x v="2317"/>
    <n v="3481146"/>
    <n v="270"/>
    <n v="359"/>
    <s v="E015"/>
    <m/>
    <x v="2"/>
    <x v="2"/>
    <s v="Regular Transaction"/>
    <s v="OK"/>
    <s v="OK"/>
    <s v="OK"/>
    <s v="OK"/>
    <s v="OK"/>
    <s v="OK"/>
    <s v="OK"/>
    <s v="OK"/>
    <s v="OK"/>
    <s v="OK"/>
  </r>
  <r>
    <x v="2377"/>
    <x v="203"/>
    <x v="6"/>
    <x v="6"/>
    <x v="1"/>
    <s v="Files"/>
    <s v="S006"/>
    <x v="1"/>
    <x v="1"/>
    <n v="89"/>
    <x v="2318"/>
    <n v="2078595"/>
    <n v="400"/>
    <n v="489"/>
    <s v="E017"/>
    <m/>
    <x v="1"/>
    <x v="1"/>
    <s v="Regular Transaction"/>
    <s v="OK"/>
    <s v="OK"/>
    <s v="OK"/>
    <s v="OK"/>
    <s v="OK"/>
    <s v="OK"/>
    <s v="OK"/>
    <s v="OK"/>
    <s v="OK"/>
    <s v="OK"/>
  </r>
  <r>
    <x v="2378"/>
    <x v="503"/>
    <x v="0"/>
    <x v="0"/>
    <x v="0"/>
    <s v="Accessories"/>
    <s v="S020"/>
    <x v="1"/>
    <x v="3"/>
    <n v="17"/>
    <x v="2319"/>
    <n v="602276"/>
    <n v="60"/>
    <n v="43"/>
    <s v="E007"/>
    <s v="C0375"/>
    <x v="0"/>
    <x v="2"/>
    <s v="Regular Transaction"/>
    <s v="OK"/>
    <s v="OK"/>
    <s v="OK"/>
    <s v="OK"/>
    <s v="OK"/>
    <s v="OK"/>
    <s v="OK"/>
    <s v="OK"/>
    <s v="OK"/>
    <s v="OK"/>
  </r>
  <r>
    <x v="2379"/>
    <x v="296"/>
    <x v="5"/>
    <x v="5"/>
    <x v="2"/>
    <s v="Desks"/>
    <s v="S014"/>
    <x v="4"/>
    <x v="3"/>
    <n v="8"/>
    <x v="2320"/>
    <n v="284368"/>
    <n v="116"/>
    <n v="108"/>
    <s v="E013"/>
    <s v="C0217"/>
    <x v="0"/>
    <x v="0"/>
    <s v="Regular Transaction"/>
    <s v="OK"/>
    <s v="OK"/>
    <s v="OK"/>
    <s v="OK"/>
    <s v="OK"/>
    <s v="OK"/>
    <s v="OK"/>
    <s v="OK"/>
    <s v="OK"/>
    <s v="OK"/>
  </r>
  <r>
    <x v="2380"/>
    <x v="200"/>
    <x v="6"/>
    <x v="6"/>
    <x v="1"/>
    <s v="Files"/>
    <s v="S006"/>
    <x v="2"/>
    <x v="1"/>
    <n v="19"/>
    <x v="2321"/>
    <n v="459686"/>
    <n v="468"/>
    <n v="449"/>
    <s v="E011"/>
    <m/>
    <x v="3"/>
    <x v="2"/>
    <s v="Regular Transaction"/>
    <s v="OK"/>
    <s v="OK"/>
    <s v="OK"/>
    <s v="OK"/>
    <s v="OK"/>
    <s v="OK"/>
    <s v="OK"/>
    <s v="OK"/>
    <s v="OK"/>
    <s v="OK"/>
  </r>
  <r>
    <x v="2381"/>
    <x v="360"/>
    <x v="8"/>
    <x v="8"/>
    <x v="2"/>
    <s v="Chairs"/>
    <s v="S011"/>
    <x v="0"/>
    <x v="2"/>
    <n v="40"/>
    <x v="2322"/>
    <n v="1929880"/>
    <n v="447"/>
    <n v="487"/>
    <s v="E009"/>
    <m/>
    <x v="2"/>
    <x v="2"/>
    <s v="Regular Transaction"/>
    <s v="OK"/>
    <s v="OK"/>
    <s v="OK"/>
    <s v="OK"/>
    <s v="OK"/>
    <s v="OK"/>
    <s v="OK"/>
    <s v="OK"/>
    <s v="OK"/>
    <s v="OK"/>
  </r>
  <r>
    <x v="2382"/>
    <x v="703"/>
    <x v="9"/>
    <x v="9"/>
    <x v="0"/>
    <s v="Accessories"/>
    <s v="S020"/>
    <x v="1"/>
    <x v="2"/>
    <n v="85"/>
    <x v="1388"/>
    <n v="1322515"/>
    <n v="451"/>
    <n v="536"/>
    <s v="E011"/>
    <m/>
    <x v="1"/>
    <x v="1"/>
    <s v="Regular Transaction"/>
    <s v="OK"/>
    <s v="OK"/>
    <s v="OK"/>
    <s v="OK"/>
    <s v="OK"/>
    <s v="OK"/>
    <s v="OK"/>
    <s v="OK"/>
    <s v="OK"/>
    <s v="OK"/>
  </r>
  <r>
    <x v="2383"/>
    <x v="536"/>
    <x v="1"/>
    <x v="1"/>
    <x v="0"/>
    <s v="Computers"/>
    <s v="S001"/>
    <x v="0"/>
    <x v="0"/>
    <n v="66"/>
    <x v="2323"/>
    <n v="918390"/>
    <n v="379"/>
    <n v="445"/>
    <s v="E016"/>
    <m/>
    <x v="2"/>
    <x v="0"/>
    <s v="Regular Transaction"/>
    <s v="OK"/>
    <s v="OK"/>
    <s v="OK"/>
    <s v="OK"/>
    <s v="OK"/>
    <s v="OK"/>
    <s v="OK"/>
    <s v="OK"/>
    <s v="OK"/>
    <s v="OK"/>
  </r>
  <r>
    <x v="2384"/>
    <x v="223"/>
    <x v="6"/>
    <x v="6"/>
    <x v="1"/>
    <s v="Files"/>
    <s v="S007"/>
    <x v="4"/>
    <x v="0"/>
    <n v="17"/>
    <x v="2324"/>
    <n v="311712"/>
    <n v="478"/>
    <n v="495"/>
    <s v="E008"/>
    <m/>
    <x v="3"/>
    <x v="2"/>
    <s v="Regular Transaction"/>
    <s v="OK"/>
    <s v="OK"/>
    <s v="OK"/>
    <s v="OK"/>
    <s v="OK"/>
    <s v="OK"/>
    <s v="OK"/>
    <s v="OK"/>
    <s v="OK"/>
    <s v="OK"/>
  </r>
  <r>
    <x v="2385"/>
    <x v="448"/>
    <x v="9"/>
    <x v="9"/>
    <x v="0"/>
    <s v="Accessories"/>
    <s v="S010"/>
    <x v="3"/>
    <x v="1"/>
    <n v="80"/>
    <x v="2325"/>
    <n v="2683600"/>
    <n v="464"/>
    <n v="544"/>
    <s v="E008"/>
    <m/>
    <x v="0"/>
    <x v="1"/>
    <s v="Regular Transaction"/>
    <s v="OK"/>
    <s v="OK"/>
    <s v="OK"/>
    <s v="OK"/>
    <s v="OK"/>
    <s v="OK"/>
    <s v="OK"/>
    <s v="OK"/>
    <s v="OK"/>
    <s v="OK"/>
  </r>
  <r>
    <x v="2386"/>
    <x v="470"/>
    <x v="9"/>
    <x v="9"/>
    <x v="0"/>
    <s v="Accessories"/>
    <s v="S020"/>
    <x v="4"/>
    <x v="1"/>
    <n v="30"/>
    <x v="2326"/>
    <n v="536280"/>
    <n v="495"/>
    <n v="465"/>
    <s v="E006"/>
    <m/>
    <x v="2"/>
    <x v="0"/>
    <s v="Regular Transaction"/>
    <s v="OK"/>
    <s v="OK"/>
    <s v="OK"/>
    <s v="OK"/>
    <s v="OK"/>
    <s v="OK"/>
    <s v="OK"/>
    <s v="OK"/>
    <s v="OK"/>
    <s v="OK"/>
  </r>
  <r>
    <x v="2387"/>
    <x v="194"/>
    <x v="2"/>
    <x v="2"/>
    <x v="0"/>
    <s v="Displays"/>
    <s v="S001"/>
    <x v="2"/>
    <x v="1"/>
    <n v="78"/>
    <x v="2327"/>
    <n v="2719470"/>
    <n v="277"/>
    <n v="355"/>
    <s v="E007"/>
    <m/>
    <x v="0"/>
    <x v="0"/>
    <s v="Regular Transaction"/>
    <s v="OK"/>
    <s v="OK"/>
    <s v="OK"/>
    <s v="OK"/>
    <s v="OK"/>
    <s v="OK"/>
    <s v="OK"/>
    <s v="OK"/>
    <s v="OK"/>
    <s v="OK"/>
  </r>
  <r>
    <x v="2388"/>
    <x v="215"/>
    <x v="9"/>
    <x v="9"/>
    <x v="0"/>
    <s v="Accessories"/>
    <s v="S018"/>
    <x v="3"/>
    <x v="0"/>
    <n v="56"/>
    <x v="2328"/>
    <n v="1069264"/>
    <n v="280"/>
    <n v="336"/>
    <s v="E005"/>
    <m/>
    <x v="2"/>
    <x v="1"/>
    <s v="Regular Transaction"/>
    <s v="OK"/>
    <s v="OK"/>
    <s v="OK"/>
    <s v="OK"/>
    <s v="OK"/>
    <s v="OK"/>
    <s v="OK"/>
    <s v="OK"/>
    <s v="OK"/>
    <s v="OK"/>
  </r>
  <r>
    <x v="2389"/>
    <x v="344"/>
    <x v="6"/>
    <x v="6"/>
    <x v="1"/>
    <s v="Files"/>
    <s v="S010"/>
    <x v="1"/>
    <x v="2"/>
    <n v="7"/>
    <x v="2329"/>
    <n v="26327"/>
    <n v="301"/>
    <n v="308"/>
    <s v="E017"/>
    <m/>
    <x v="1"/>
    <x v="1"/>
    <s v="Regular Transaction"/>
    <s v="OK"/>
    <s v="OK"/>
    <s v="OK"/>
    <s v="OK"/>
    <s v="OK"/>
    <s v="OK"/>
    <s v="OK"/>
    <s v="OK"/>
    <s v="OK"/>
    <s v="OK"/>
  </r>
  <r>
    <x v="2390"/>
    <x v="463"/>
    <x v="0"/>
    <x v="0"/>
    <x v="0"/>
    <s v="Accessories"/>
    <s v="S007"/>
    <x v="1"/>
    <x v="3"/>
    <n v="81"/>
    <x v="2330"/>
    <n v="2410074"/>
    <n v="89"/>
    <n v="8"/>
    <s v="E011"/>
    <s v="C0005"/>
    <x v="3"/>
    <x v="0"/>
    <s v="Regular Transaction"/>
    <s v="OK"/>
    <s v="OK"/>
    <s v="OK"/>
    <s v="OK"/>
    <s v="OK"/>
    <s v="OK"/>
    <s v="OK"/>
    <s v="OK"/>
    <s v="OK"/>
    <s v="OK"/>
  </r>
  <r>
    <x v="2391"/>
    <x v="162"/>
    <x v="1"/>
    <x v="1"/>
    <x v="0"/>
    <s v="Computers"/>
    <s v="S015"/>
    <x v="4"/>
    <x v="3"/>
    <n v="59"/>
    <x v="2331"/>
    <n v="1567394"/>
    <n v="410"/>
    <n v="351"/>
    <s v="E006"/>
    <s v="C0422"/>
    <x v="0"/>
    <x v="0"/>
    <s v="Regular Transaction"/>
    <s v="OK"/>
    <s v="OK"/>
    <s v="OK"/>
    <s v="OK"/>
    <s v="OK"/>
    <s v="OK"/>
    <s v="OK"/>
    <s v="OK"/>
    <s v="OK"/>
    <s v="OK"/>
  </r>
  <r>
    <x v="2392"/>
    <x v="241"/>
    <x v="7"/>
    <x v="7"/>
    <x v="0"/>
    <s v="Printers"/>
    <s v="S016"/>
    <x v="4"/>
    <x v="2"/>
    <n v="8"/>
    <x v="2332"/>
    <n v="58168"/>
    <n v="124"/>
    <n v="132"/>
    <s v="E003"/>
    <m/>
    <x v="0"/>
    <x v="1"/>
    <s v="Regular Transaction"/>
    <s v="OK"/>
    <s v="OK"/>
    <s v="OK"/>
    <s v="OK"/>
    <s v="OK"/>
    <s v="OK"/>
    <s v="OK"/>
    <s v="OK"/>
    <s v="OK"/>
    <s v="OK"/>
  </r>
  <r>
    <x v="2393"/>
    <x v="427"/>
    <x v="4"/>
    <x v="4"/>
    <x v="1"/>
    <s v="Writing"/>
    <s v="S003"/>
    <x v="3"/>
    <x v="2"/>
    <n v="2"/>
    <x v="2333"/>
    <n v="45290"/>
    <n v="191"/>
    <n v="193"/>
    <s v="E019"/>
    <m/>
    <x v="2"/>
    <x v="1"/>
    <s v="Regular Transaction"/>
    <s v="OK"/>
    <s v="OK"/>
    <s v="OK"/>
    <s v="OK"/>
    <s v="OK"/>
    <s v="OK"/>
    <s v="OK"/>
    <s v="OK"/>
    <s v="OK"/>
    <s v="OK"/>
  </r>
  <r>
    <x v="2394"/>
    <x v="189"/>
    <x v="4"/>
    <x v="4"/>
    <x v="1"/>
    <s v="Writing"/>
    <s v="S003"/>
    <x v="1"/>
    <x v="2"/>
    <n v="42"/>
    <x v="2334"/>
    <n v="1675296"/>
    <n v="431"/>
    <n v="473"/>
    <s v="E017"/>
    <m/>
    <x v="2"/>
    <x v="2"/>
    <s v="Regular Transaction"/>
    <s v="OK"/>
    <s v="OK"/>
    <s v="OK"/>
    <s v="OK"/>
    <s v="OK"/>
    <s v="OK"/>
    <s v="OK"/>
    <s v="OK"/>
    <s v="OK"/>
    <s v="OK"/>
  </r>
  <r>
    <x v="2395"/>
    <x v="256"/>
    <x v="6"/>
    <x v="6"/>
    <x v="1"/>
    <s v="Files"/>
    <s v="S009"/>
    <x v="2"/>
    <x v="0"/>
    <n v="20"/>
    <x v="2335"/>
    <n v="870700"/>
    <n v="467"/>
    <n v="487"/>
    <s v="E018"/>
    <m/>
    <x v="2"/>
    <x v="1"/>
    <s v="Regular Transaction"/>
    <s v="OK"/>
    <s v="OK"/>
    <s v="OK"/>
    <s v="OK"/>
    <s v="OK"/>
    <s v="OK"/>
    <s v="OK"/>
    <s v="OK"/>
    <s v="OK"/>
    <s v="OK"/>
  </r>
  <r>
    <x v="2396"/>
    <x v="41"/>
    <x v="9"/>
    <x v="9"/>
    <x v="0"/>
    <s v="Accessories"/>
    <s v="S015"/>
    <x v="3"/>
    <x v="3"/>
    <n v="8"/>
    <x v="2336"/>
    <n v="332112"/>
    <n v="236"/>
    <n v="228"/>
    <s v="E006"/>
    <s v="C0061"/>
    <x v="0"/>
    <x v="0"/>
    <s v="Regular Transaction"/>
    <s v="OK"/>
    <s v="OK"/>
    <s v="OK"/>
    <s v="OK"/>
    <s v="OK"/>
    <s v="OK"/>
    <s v="OK"/>
    <s v="OK"/>
    <s v="OK"/>
    <s v="OK"/>
  </r>
  <r>
    <x v="2397"/>
    <x v="306"/>
    <x v="7"/>
    <x v="7"/>
    <x v="0"/>
    <s v="Printers"/>
    <s v="S003"/>
    <x v="0"/>
    <x v="3"/>
    <n v="16"/>
    <x v="2337"/>
    <n v="411312"/>
    <n v="213"/>
    <n v="197"/>
    <s v="E013"/>
    <s v="C0144"/>
    <x v="0"/>
    <x v="2"/>
    <s v="Regular Transaction"/>
    <s v="OK"/>
    <s v="OK"/>
    <s v="OK"/>
    <s v="OK"/>
    <s v="OK"/>
    <s v="OK"/>
    <s v="OK"/>
    <s v="OK"/>
    <s v="OK"/>
    <s v="OK"/>
  </r>
  <r>
    <x v="2398"/>
    <x v="677"/>
    <x v="9"/>
    <x v="9"/>
    <x v="0"/>
    <s v="Accessories"/>
    <s v="S002"/>
    <x v="0"/>
    <x v="2"/>
    <n v="9"/>
    <x v="2338"/>
    <n v="273852"/>
    <n v="433"/>
    <n v="442"/>
    <s v="E010"/>
    <m/>
    <x v="3"/>
    <x v="2"/>
    <s v="Regular Transaction"/>
    <s v="OK"/>
    <s v="OK"/>
    <s v="OK"/>
    <s v="OK"/>
    <s v="OK"/>
    <s v="OK"/>
    <s v="OK"/>
    <s v="OK"/>
    <s v="OK"/>
    <s v="OK"/>
  </r>
  <r>
    <x v="2399"/>
    <x v="124"/>
    <x v="2"/>
    <x v="2"/>
    <x v="0"/>
    <s v="Displays"/>
    <s v="S017"/>
    <x v="4"/>
    <x v="3"/>
    <n v="7"/>
    <x v="2339"/>
    <n v="22575"/>
    <n v="463"/>
    <n v="456"/>
    <s v="E009"/>
    <s v="C0359"/>
    <x v="3"/>
    <x v="0"/>
    <s v="Regular Transaction"/>
    <s v="OK"/>
    <s v="OK"/>
    <s v="OK"/>
    <s v="OK"/>
    <s v="OK"/>
    <s v="OK"/>
    <s v="OK"/>
    <s v="OK"/>
    <s v="OK"/>
    <s v="OK"/>
  </r>
  <r>
    <x v="2400"/>
    <x v="631"/>
    <x v="8"/>
    <x v="8"/>
    <x v="2"/>
    <s v="Chairs"/>
    <s v="S013"/>
    <x v="2"/>
    <x v="1"/>
    <n v="81"/>
    <x v="2340"/>
    <n v="2273022"/>
    <n v="166"/>
    <n v="247"/>
    <s v="E006"/>
    <m/>
    <x v="3"/>
    <x v="2"/>
    <s v="Regular Transaction"/>
    <s v="OK"/>
    <s v="OK"/>
    <s v="OK"/>
    <s v="OK"/>
    <s v="OK"/>
    <s v="OK"/>
    <s v="OK"/>
    <s v="OK"/>
    <s v="OK"/>
    <s v="OK"/>
  </r>
  <r>
    <x v="2401"/>
    <x v="93"/>
    <x v="4"/>
    <x v="4"/>
    <x v="1"/>
    <s v="Writing"/>
    <s v="S011"/>
    <x v="1"/>
    <x v="2"/>
    <n v="36"/>
    <x v="2341"/>
    <n v="1653084"/>
    <n v="128"/>
    <n v="164"/>
    <s v="E011"/>
    <m/>
    <x v="1"/>
    <x v="0"/>
    <s v="Regular Transaction"/>
    <s v="OK"/>
    <s v="OK"/>
    <s v="OK"/>
    <s v="OK"/>
    <s v="OK"/>
    <s v="OK"/>
    <s v="OK"/>
    <s v="OK"/>
    <s v="OK"/>
    <s v="OK"/>
  </r>
  <r>
    <x v="2402"/>
    <x v="367"/>
    <x v="8"/>
    <x v="8"/>
    <x v="2"/>
    <s v="Chairs"/>
    <s v="S014"/>
    <x v="1"/>
    <x v="2"/>
    <n v="33"/>
    <x v="2342"/>
    <n v="1540836"/>
    <n v="478"/>
    <n v="511"/>
    <s v="E011"/>
    <m/>
    <x v="0"/>
    <x v="2"/>
    <s v="Regular Transaction"/>
    <s v="OK"/>
    <s v="OK"/>
    <s v="OK"/>
    <s v="OK"/>
    <s v="OK"/>
    <s v="OK"/>
    <s v="OK"/>
    <s v="OK"/>
    <s v="OK"/>
    <s v="OK"/>
  </r>
  <r>
    <x v="2403"/>
    <x v="46"/>
    <x v="3"/>
    <x v="3"/>
    <x v="1"/>
    <s v="Books"/>
    <s v="S005"/>
    <x v="3"/>
    <x v="1"/>
    <n v="59"/>
    <x v="2343"/>
    <n v="1087370"/>
    <n v="464"/>
    <n v="523"/>
    <s v="E016"/>
    <m/>
    <x v="0"/>
    <x v="0"/>
    <s v="Regular Transaction"/>
    <s v="OK"/>
    <s v="OK"/>
    <s v="OK"/>
    <s v="OK"/>
    <s v="OK"/>
    <s v="OK"/>
    <s v="OK"/>
    <s v="OK"/>
    <s v="OK"/>
    <s v="OK"/>
  </r>
  <r>
    <x v="2404"/>
    <x v="402"/>
    <x v="0"/>
    <x v="0"/>
    <x v="0"/>
    <s v="Accessories"/>
    <s v="S018"/>
    <x v="0"/>
    <x v="3"/>
    <n v="49"/>
    <x v="2344"/>
    <n v="2241407"/>
    <n v="427"/>
    <n v="378"/>
    <s v="E017"/>
    <s v="C0224"/>
    <x v="2"/>
    <x v="0"/>
    <s v="Regular Transaction"/>
    <s v="OK"/>
    <s v="OK"/>
    <s v="OK"/>
    <s v="OK"/>
    <s v="OK"/>
    <s v="OK"/>
    <s v="OK"/>
    <s v="OK"/>
    <s v="OK"/>
    <s v="OK"/>
  </r>
  <r>
    <x v="2405"/>
    <x v="682"/>
    <x v="7"/>
    <x v="7"/>
    <x v="0"/>
    <s v="Printers"/>
    <s v="S016"/>
    <x v="2"/>
    <x v="1"/>
    <n v="57"/>
    <x v="2345"/>
    <n v="2724087"/>
    <n v="293"/>
    <n v="236"/>
    <s v="E009"/>
    <m/>
    <x v="2"/>
    <x v="0"/>
    <s v="Regular Transaction"/>
    <s v="OK"/>
    <s v="OK"/>
    <s v="OK"/>
    <s v="OK"/>
    <s v="OK"/>
    <s v="OK"/>
    <s v="OK"/>
    <s v="OK"/>
    <s v="OK"/>
    <s v="OK"/>
  </r>
  <r>
    <x v="2406"/>
    <x v="74"/>
    <x v="3"/>
    <x v="3"/>
    <x v="1"/>
    <s v="Books"/>
    <s v="S011"/>
    <x v="0"/>
    <x v="0"/>
    <n v="3"/>
    <x v="2346"/>
    <n v="125865"/>
    <n v="373"/>
    <n v="376"/>
    <s v="E014"/>
    <m/>
    <x v="1"/>
    <x v="2"/>
    <s v="Regular Transaction"/>
    <s v="OK"/>
    <s v="OK"/>
    <s v="OK"/>
    <s v="OK"/>
    <s v="OK"/>
    <s v="OK"/>
    <s v="OK"/>
    <s v="OK"/>
    <s v="OK"/>
    <s v="OK"/>
  </r>
  <r>
    <x v="2407"/>
    <x v="105"/>
    <x v="2"/>
    <x v="2"/>
    <x v="0"/>
    <s v="Displays"/>
    <s v="S010"/>
    <x v="4"/>
    <x v="3"/>
    <n v="86"/>
    <x v="2347"/>
    <n v="1598654"/>
    <n v="159"/>
    <n v="73"/>
    <s v="E017"/>
    <s v="C0319"/>
    <x v="3"/>
    <x v="0"/>
    <s v="Regular Transaction"/>
    <s v="OK"/>
    <s v="OK"/>
    <s v="OK"/>
    <s v="OK"/>
    <s v="OK"/>
    <s v="OK"/>
    <s v="OK"/>
    <s v="OK"/>
    <s v="OK"/>
    <s v="OK"/>
  </r>
  <r>
    <x v="2408"/>
    <x v="213"/>
    <x v="2"/>
    <x v="2"/>
    <x v="0"/>
    <s v="Displays"/>
    <s v="S009"/>
    <x v="3"/>
    <x v="2"/>
    <n v="93"/>
    <x v="2348"/>
    <n v="2494818"/>
    <n v="158"/>
    <n v="251"/>
    <s v="E010"/>
    <m/>
    <x v="1"/>
    <x v="0"/>
    <s v="Regular Transaction"/>
    <s v="OK"/>
    <s v="OK"/>
    <s v="OK"/>
    <s v="OK"/>
    <s v="OK"/>
    <s v="OK"/>
    <s v="OK"/>
    <s v="OK"/>
    <s v="OK"/>
    <s v="OK"/>
  </r>
  <r>
    <x v="2409"/>
    <x v="351"/>
    <x v="8"/>
    <x v="8"/>
    <x v="2"/>
    <s v="Chairs"/>
    <s v="S003"/>
    <x v="1"/>
    <x v="1"/>
    <n v="41"/>
    <x v="2349"/>
    <n v="1326883"/>
    <n v="370"/>
    <n v="329"/>
    <s v="E009"/>
    <m/>
    <x v="0"/>
    <x v="0"/>
    <s v="Regular Transaction"/>
    <s v="OK"/>
    <s v="OK"/>
    <s v="OK"/>
    <s v="OK"/>
    <s v="OK"/>
    <s v="OK"/>
    <s v="OK"/>
    <s v="OK"/>
    <s v="OK"/>
    <s v="OK"/>
  </r>
  <r>
    <x v="2410"/>
    <x v="577"/>
    <x v="2"/>
    <x v="2"/>
    <x v="0"/>
    <s v="Displays"/>
    <s v="S012"/>
    <x v="3"/>
    <x v="2"/>
    <n v="95"/>
    <x v="2350"/>
    <n v="2142440"/>
    <n v="212"/>
    <n v="307"/>
    <s v="E002"/>
    <m/>
    <x v="3"/>
    <x v="2"/>
    <s v="Regular Transaction"/>
    <s v="OK"/>
    <s v="OK"/>
    <s v="OK"/>
    <s v="OK"/>
    <s v="OK"/>
    <s v="OK"/>
    <s v="OK"/>
    <s v="OK"/>
    <s v="OK"/>
    <s v="OK"/>
  </r>
  <r>
    <x v="2411"/>
    <x v="81"/>
    <x v="6"/>
    <x v="6"/>
    <x v="1"/>
    <s v="Files"/>
    <s v="S003"/>
    <x v="2"/>
    <x v="1"/>
    <n v="100"/>
    <x v="2351"/>
    <n v="3215300"/>
    <n v="378"/>
    <n v="478"/>
    <s v="E014"/>
    <m/>
    <x v="0"/>
    <x v="0"/>
    <s v="Regular Transaction"/>
    <s v="OK"/>
    <s v="OK"/>
    <s v="OK"/>
    <s v="OK"/>
    <s v="OK"/>
    <s v="OK"/>
    <s v="OK"/>
    <s v="OK"/>
    <s v="OK"/>
    <s v="OK"/>
  </r>
  <r>
    <x v="2412"/>
    <x v="636"/>
    <x v="9"/>
    <x v="9"/>
    <x v="0"/>
    <s v="Accessories"/>
    <s v="S013"/>
    <x v="2"/>
    <x v="2"/>
    <n v="91"/>
    <x v="2352"/>
    <n v="3631719"/>
    <n v="422"/>
    <n v="513"/>
    <s v="E016"/>
    <m/>
    <x v="1"/>
    <x v="0"/>
    <s v="Regular Transaction"/>
    <s v="OK"/>
    <s v="OK"/>
    <s v="OK"/>
    <s v="OK"/>
    <s v="OK"/>
    <s v="OK"/>
    <s v="OK"/>
    <s v="OK"/>
    <s v="OK"/>
    <s v="OK"/>
  </r>
  <r>
    <x v="2413"/>
    <x v="386"/>
    <x v="2"/>
    <x v="2"/>
    <x v="0"/>
    <s v="Displays"/>
    <s v="S013"/>
    <x v="3"/>
    <x v="3"/>
    <n v="46"/>
    <x v="2353"/>
    <n v="296194"/>
    <n v="365"/>
    <n v="319"/>
    <s v="E018"/>
    <s v="C0324"/>
    <x v="2"/>
    <x v="0"/>
    <s v="Regular Transaction"/>
    <s v="OK"/>
    <s v="OK"/>
    <s v="OK"/>
    <s v="OK"/>
    <s v="OK"/>
    <s v="OK"/>
    <s v="OK"/>
    <s v="OK"/>
    <s v="OK"/>
    <s v="OK"/>
  </r>
  <r>
    <x v="2414"/>
    <x v="697"/>
    <x v="0"/>
    <x v="0"/>
    <x v="0"/>
    <s v="Accessories"/>
    <s v="S020"/>
    <x v="3"/>
    <x v="2"/>
    <n v="29"/>
    <x v="2354"/>
    <n v="994787"/>
    <n v="223"/>
    <n v="252"/>
    <s v="E004"/>
    <m/>
    <x v="2"/>
    <x v="2"/>
    <s v="Regular Transaction"/>
    <s v="OK"/>
    <s v="OK"/>
    <s v="OK"/>
    <s v="OK"/>
    <s v="OK"/>
    <s v="OK"/>
    <s v="OK"/>
    <s v="OK"/>
    <s v="OK"/>
    <s v="OK"/>
  </r>
  <r>
    <x v="2415"/>
    <x v="223"/>
    <x v="1"/>
    <x v="1"/>
    <x v="0"/>
    <s v="Computers"/>
    <s v="S014"/>
    <x v="4"/>
    <x v="2"/>
    <n v="35"/>
    <x v="2355"/>
    <n v="1438710"/>
    <n v="92"/>
    <n v="127"/>
    <s v="E015"/>
    <m/>
    <x v="0"/>
    <x v="1"/>
    <s v="Regular Transaction"/>
    <s v="OK"/>
    <s v="OK"/>
    <s v="OK"/>
    <s v="OK"/>
    <s v="OK"/>
    <s v="OK"/>
    <s v="OK"/>
    <s v="OK"/>
    <s v="OK"/>
    <s v="OK"/>
  </r>
  <r>
    <x v="2416"/>
    <x v="373"/>
    <x v="3"/>
    <x v="3"/>
    <x v="1"/>
    <s v="Books"/>
    <s v="S019"/>
    <x v="2"/>
    <x v="1"/>
    <n v="76"/>
    <x v="2356"/>
    <n v="1837148"/>
    <n v="388"/>
    <n v="312"/>
    <s v="E011"/>
    <m/>
    <x v="2"/>
    <x v="0"/>
    <s v="Regular Transaction"/>
    <s v="OK"/>
    <s v="OK"/>
    <s v="OK"/>
    <s v="OK"/>
    <s v="OK"/>
    <s v="OK"/>
    <s v="OK"/>
    <s v="OK"/>
    <s v="OK"/>
    <s v="OK"/>
  </r>
  <r>
    <x v="2417"/>
    <x v="394"/>
    <x v="5"/>
    <x v="5"/>
    <x v="2"/>
    <s v="Desks"/>
    <s v="S012"/>
    <x v="0"/>
    <x v="1"/>
    <n v="5"/>
    <x v="2357"/>
    <n v="98580"/>
    <n v="445"/>
    <n v="440"/>
    <s v="E003"/>
    <m/>
    <x v="1"/>
    <x v="0"/>
    <s v="Regular Transaction"/>
    <s v="OK"/>
    <s v="OK"/>
    <s v="OK"/>
    <s v="OK"/>
    <s v="OK"/>
    <s v="OK"/>
    <s v="OK"/>
    <s v="OK"/>
    <s v="OK"/>
    <s v="OK"/>
  </r>
  <r>
    <x v="2418"/>
    <x v="643"/>
    <x v="3"/>
    <x v="3"/>
    <x v="1"/>
    <s v="Books"/>
    <s v="S020"/>
    <x v="4"/>
    <x v="2"/>
    <n v="57"/>
    <x v="2358"/>
    <n v="1343319"/>
    <n v="111"/>
    <n v="168"/>
    <s v="E008"/>
    <m/>
    <x v="2"/>
    <x v="0"/>
    <s v="Regular Transaction"/>
    <s v="OK"/>
    <s v="OK"/>
    <s v="OK"/>
    <s v="OK"/>
    <s v="OK"/>
    <s v="OK"/>
    <s v="OK"/>
    <s v="OK"/>
    <s v="OK"/>
    <s v="OK"/>
  </r>
  <r>
    <x v="2419"/>
    <x v="325"/>
    <x v="4"/>
    <x v="4"/>
    <x v="1"/>
    <s v="Writing"/>
    <s v="S018"/>
    <x v="1"/>
    <x v="1"/>
    <n v="64"/>
    <x v="2359"/>
    <n v="540800"/>
    <n v="108"/>
    <n v="44"/>
    <s v="E012"/>
    <m/>
    <x v="0"/>
    <x v="2"/>
    <s v="Regular Transaction"/>
    <s v="OK"/>
    <s v="OK"/>
    <s v="OK"/>
    <s v="OK"/>
    <s v="OK"/>
    <s v="OK"/>
    <s v="OK"/>
    <s v="OK"/>
    <s v="OK"/>
    <s v="OK"/>
  </r>
  <r>
    <x v="2420"/>
    <x v="24"/>
    <x v="1"/>
    <x v="1"/>
    <x v="0"/>
    <s v="Computers"/>
    <s v="S012"/>
    <x v="1"/>
    <x v="3"/>
    <n v="44"/>
    <x v="2360"/>
    <n v="345620"/>
    <n v="184"/>
    <n v="140"/>
    <s v="E002"/>
    <s v="C0036"/>
    <x v="2"/>
    <x v="0"/>
    <s v="Regular Transaction"/>
    <s v="OK"/>
    <s v="OK"/>
    <s v="OK"/>
    <s v="OK"/>
    <s v="OK"/>
    <s v="OK"/>
    <s v="OK"/>
    <s v="OK"/>
    <s v="OK"/>
    <s v="OK"/>
  </r>
  <r>
    <x v="2421"/>
    <x v="225"/>
    <x v="3"/>
    <x v="3"/>
    <x v="1"/>
    <s v="Books"/>
    <s v="S001"/>
    <x v="1"/>
    <x v="0"/>
    <n v="98"/>
    <x v="2361"/>
    <n v="308112"/>
    <n v="268"/>
    <n v="366"/>
    <s v="E016"/>
    <m/>
    <x v="0"/>
    <x v="1"/>
    <s v="Regular Transaction"/>
    <s v="OK"/>
    <s v="OK"/>
    <s v="OK"/>
    <s v="OK"/>
    <s v="OK"/>
    <s v="OK"/>
    <s v="OK"/>
    <s v="OK"/>
    <s v="OK"/>
    <s v="OK"/>
  </r>
  <r>
    <x v="2422"/>
    <x v="346"/>
    <x v="8"/>
    <x v="8"/>
    <x v="2"/>
    <s v="Chairs"/>
    <s v="S020"/>
    <x v="0"/>
    <x v="3"/>
    <n v="53"/>
    <x v="2362"/>
    <n v="1209990"/>
    <n v="481"/>
    <n v="428"/>
    <s v="E017"/>
    <s v="C0486"/>
    <x v="3"/>
    <x v="0"/>
    <s v="Regular Transaction"/>
    <s v="OK"/>
    <s v="OK"/>
    <s v="OK"/>
    <s v="OK"/>
    <s v="OK"/>
    <s v="OK"/>
    <s v="OK"/>
    <s v="OK"/>
    <s v="OK"/>
    <s v="OK"/>
  </r>
  <r>
    <x v="2423"/>
    <x v="712"/>
    <x v="5"/>
    <x v="5"/>
    <x v="2"/>
    <s v="Desks"/>
    <s v="S004"/>
    <x v="1"/>
    <x v="0"/>
    <n v="54"/>
    <x v="2363"/>
    <n v="93744"/>
    <n v="136"/>
    <n v="190"/>
    <s v="E006"/>
    <m/>
    <x v="0"/>
    <x v="1"/>
    <s v="Regular Transaction"/>
    <s v="OK"/>
    <s v="OK"/>
    <s v="OK"/>
    <s v="OK"/>
    <s v="OK"/>
    <s v="OK"/>
    <s v="OK"/>
    <s v="OK"/>
    <s v="OK"/>
    <s v="OK"/>
  </r>
  <r>
    <x v="2424"/>
    <x v="204"/>
    <x v="0"/>
    <x v="0"/>
    <x v="0"/>
    <s v="Accessories"/>
    <s v="S011"/>
    <x v="2"/>
    <x v="3"/>
    <n v="82"/>
    <x v="2364"/>
    <n v="2184316"/>
    <n v="302"/>
    <n v="220"/>
    <s v="E004"/>
    <s v="C0375"/>
    <x v="3"/>
    <x v="2"/>
    <s v="Regular Transaction"/>
    <s v="OK"/>
    <s v="OK"/>
    <s v="OK"/>
    <s v="OK"/>
    <s v="OK"/>
    <s v="OK"/>
    <s v="OK"/>
    <s v="OK"/>
    <s v="OK"/>
    <s v="OK"/>
  </r>
  <r>
    <x v="2425"/>
    <x v="182"/>
    <x v="0"/>
    <x v="0"/>
    <x v="0"/>
    <s v="Accessories"/>
    <s v="S017"/>
    <x v="3"/>
    <x v="0"/>
    <n v="30"/>
    <x v="2365"/>
    <n v="783120"/>
    <n v="260"/>
    <n v="290"/>
    <s v="E011"/>
    <m/>
    <x v="1"/>
    <x v="2"/>
    <s v="Regular Transaction"/>
    <s v="OK"/>
    <s v="OK"/>
    <s v="OK"/>
    <s v="OK"/>
    <s v="OK"/>
    <s v="OK"/>
    <s v="OK"/>
    <s v="OK"/>
    <s v="OK"/>
    <s v="OK"/>
  </r>
  <r>
    <x v="2426"/>
    <x v="499"/>
    <x v="1"/>
    <x v="1"/>
    <x v="0"/>
    <s v="Computers"/>
    <s v="S015"/>
    <x v="0"/>
    <x v="0"/>
    <n v="8"/>
    <x v="2366"/>
    <n v="62880"/>
    <n v="276"/>
    <n v="284"/>
    <s v="E018"/>
    <m/>
    <x v="2"/>
    <x v="2"/>
    <s v="Regular Transaction"/>
    <s v="OK"/>
    <s v="OK"/>
    <s v="OK"/>
    <s v="OK"/>
    <s v="OK"/>
    <s v="OK"/>
    <s v="OK"/>
    <s v="OK"/>
    <s v="OK"/>
    <s v="OK"/>
  </r>
  <r>
    <x v="2427"/>
    <x v="247"/>
    <x v="9"/>
    <x v="9"/>
    <x v="0"/>
    <s v="Accessories"/>
    <s v="S012"/>
    <x v="2"/>
    <x v="2"/>
    <n v="4"/>
    <x v="2367"/>
    <n v="184844"/>
    <n v="166"/>
    <n v="170"/>
    <s v="E005"/>
    <m/>
    <x v="0"/>
    <x v="0"/>
    <s v="Regular Transaction"/>
    <s v="OK"/>
    <s v="OK"/>
    <s v="OK"/>
    <s v="OK"/>
    <s v="OK"/>
    <s v="OK"/>
    <s v="OK"/>
    <s v="OK"/>
    <s v="OK"/>
    <s v="OK"/>
  </r>
  <r>
    <x v="2428"/>
    <x v="406"/>
    <x v="6"/>
    <x v="6"/>
    <x v="1"/>
    <s v="Files"/>
    <s v="S006"/>
    <x v="3"/>
    <x v="3"/>
    <n v="15"/>
    <x v="2368"/>
    <n v="79515"/>
    <n v="419"/>
    <n v="404"/>
    <s v="E016"/>
    <s v="C0035"/>
    <x v="3"/>
    <x v="2"/>
    <s v="Regular Transaction"/>
    <s v="OK"/>
    <s v="OK"/>
    <s v="OK"/>
    <s v="OK"/>
    <s v="OK"/>
    <s v="OK"/>
    <s v="OK"/>
    <s v="OK"/>
    <s v="OK"/>
    <s v="OK"/>
  </r>
  <r>
    <x v="2429"/>
    <x v="422"/>
    <x v="6"/>
    <x v="6"/>
    <x v="1"/>
    <s v="Files"/>
    <s v="S017"/>
    <x v="0"/>
    <x v="1"/>
    <n v="45"/>
    <x v="2369"/>
    <n v="1854090"/>
    <n v="151"/>
    <n v="196"/>
    <s v="E019"/>
    <m/>
    <x v="1"/>
    <x v="0"/>
    <s v="Regular Transaction"/>
    <s v="OK"/>
    <s v="OK"/>
    <s v="OK"/>
    <s v="OK"/>
    <s v="OK"/>
    <s v="OK"/>
    <s v="OK"/>
    <s v="OK"/>
    <s v="OK"/>
    <s v="OK"/>
  </r>
  <r>
    <x v="2430"/>
    <x v="38"/>
    <x v="9"/>
    <x v="9"/>
    <x v="0"/>
    <s v="Accessories"/>
    <s v="S005"/>
    <x v="0"/>
    <x v="3"/>
    <n v="91"/>
    <x v="2370"/>
    <n v="2511327"/>
    <n v="453"/>
    <n v="362"/>
    <s v="E013"/>
    <s v="C0238"/>
    <x v="2"/>
    <x v="2"/>
    <s v="Regular Transaction"/>
    <s v="OK"/>
    <s v="OK"/>
    <s v="OK"/>
    <s v="OK"/>
    <s v="OK"/>
    <s v="OK"/>
    <s v="OK"/>
    <s v="OK"/>
    <s v="OK"/>
    <s v="OK"/>
  </r>
  <r>
    <x v="2431"/>
    <x v="137"/>
    <x v="6"/>
    <x v="6"/>
    <x v="1"/>
    <s v="Files"/>
    <s v="S012"/>
    <x v="3"/>
    <x v="3"/>
    <n v="54"/>
    <x v="2371"/>
    <n v="1783080"/>
    <n v="290"/>
    <n v="236"/>
    <s v="E004"/>
    <s v="C0149"/>
    <x v="0"/>
    <x v="1"/>
    <s v="Regular Transaction"/>
    <s v="OK"/>
    <s v="OK"/>
    <s v="OK"/>
    <s v="OK"/>
    <s v="OK"/>
    <s v="OK"/>
    <s v="OK"/>
    <s v="OK"/>
    <s v="OK"/>
    <s v="OK"/>
  </r>
  <r>
    <x v="2432"/>
    <x v="713"/>
    <x v="7"/>
    <x v="7"/>
    <x v="0"/>
    <s v="Printers"/>
    <s v="S015"/>
    <x v="0"/>
    <x v="1"/>
    <n v="81"/>
    <x v="2372"/>
    <n v="762291"/>
    <n v="170"/>
    <n v="251"/>
    <s v="E011"/>
    <m/>
    <x v="3"/>
    <x v="1"/>
    <s v="Regular Transaction"/>
    <s v="OK"/>
    <s v="OK"/>
    <s v="OK"/>
    <s v="OK"/>
    <s v="OK"/>
    <s v="OK"/>
    <s v="OK"/>
    <s v="OK"/>
    <s v="OK"/>
    <s v="OK"/>
  </r>
  <r>
    <x v="2433"/>
    <x v="39"/>
    <x v="7"/>
    <x v="7"/>
    <x v="0"/>
    <s v="Printers"/>
    <s v="S008"/>
    <x v="4"/>
    <x v="0"/>
    <n v="21"/>
    <x v="2373"/>
    <n v="943509"/>
    <n v="320"/>
    <n v="341"/>
    <s v="E009"/>
    <m/>
    <x v="2"/>
    <x v="2"/>
    <s v="Regular Transaction"/>
    <s v="OK"/>
    <s v="OK"/>
    <s v="OK"/>
    <s v="OK"/>
    <s v="OK"/>
    <s v="OK"/>
    <s v="OK"/>
    <s v="OK"/>
    <s v="OK"/>
    <s v="OK"/>
  </r>
  <r>
    <x v="2434"/>
    <x v="30"/>
    <x v="3"/>
    <x v="3"/>
    <x v="1"/>
    <s v="Books"/>
    <s v="S014"/>
    <x v="3"/>
    <x v="2"/>
    <n v="35"/>
    <x v="2374"/>
    <n v="1724555"/>
    <n v="162"/>
    <n v="197"/>
    <s v="E004"/>
    <m/>
    <x v="0"/>
    <x v="1"/>
    <s v="Regular Transaction"/>
    <s v="OK"/>
    <s v="OK"/>
    <s v="OK"/>
    <s v="OK"/>
    <s v="OK"/>
    <s v="OK"/>
    <s v="OK"/>
    <s v="OK"/>
    <s v="OK"/>
    <s v="OK"/>
  </r>
  <r>
    <x v="2435"/>
    <x v="566"/>
    <x v="8"/>
    <x v="8"/>
    <x v="2"/>
    <s v="Chairs"/>
    <s v="S020"/>
    <x v="2"/>
    <x v="2"/>
    <n v="73"/>
    <x v="2375"/>
    <n v="1449415"/>
    <n v="254"/>
    <n v="327"/>
    <s v="E007"/>
    <m/>
    <x v="1"/>
    <x v="0"/>
    <s v="Regular Transaction"/>
    <s v="OK"/>
    <s v="OK"/>
    <s v="OK"/>
    <s v="OK"/>
    <s v="OK"/>
    <s v="OK"/>
    <s v="OK"/>
    <s v="OK"/>
    <s v="OK"/>
    <s v="OK"/>
  </r>
  <r>
    <x v="2436"/>
    <x v="202"/>
    <x v="5"/>
    <x v="5"/>
    <x v="2"/>
    <s v="Desks"/>
    <s v="S001"/>
    <x v="4"/>
    <x v="2"/>
    <n v="14"/>
    <x v="2376"/>
    <n v="489286"/>
    <n v="125"/>
    <n v="139"/>
    <s v="E016"/>
    <m/>
    <x v="1"/>
    <x v="0"/>
    <s v="Regular Transaction"/>
    <s v="OK"/>
    <s v="OK"/>
    <s v="OK"/>
    <s v="OK"/>
    <s v="OK"/>
    <s v="OK"/>
    <s v="OK"/>
    <s v="OK"/>
    <s v="OK"/>
    <s v="OK"/>
  </r>
  <r>
    <x v="2437"/>
    <x v="677"/>
    <x v="6"/>
    <x v="6"/>
    <x v="1"/>
    <s v="Files"/>
    <s v="S018"/>
    <x v="4"/>
    <x v="2"/>
    <n v="84"/>
    <x v="2027"/>
    <n v="2644656"/>
    <n v="474"/>
    <n v="558"/>
    <s v="E004"/>
    <m/>
    <x v="2"/>
    <x v="2"/>
    <s v="Regular Transaction"/>
    <s v="OK"/>
    <s v="OK"/>
    <s v="OK"/>
    <s v="OK"/>
    <s v="OK"/>
    <s v="OK"/>
    <s v="OK"/>
    <s v="OK"/>
    <s v="OK"/>
    <s v="OK"/>
  </r>
  <r>
    <x v="2438"/>
    <x v="375"/>
    <x v="5"/>
    <x v="5"/>
    <x v="2"/>
    <s v="Desks"/>
    <s v="S009"/>
    <x v="4"/>
    <x v="0"/>
    <n v="27"/>
    <x v="2377"/>
    <n v="733401"/>
    <n v="78"/>
    <n v="105"/>
    <s v="E006"/>
    <m/>
    <x v="2"/>
    <x v="2"/>
    <s v="Regular Transaction"/>
    <s v="OK"/>
    <s v="OK"/>
    <s v="OK"/>
    <s v="OK"/>
    <s v="OK"/>
    <s v="OK"/>
    <s v="OK"/>
    <s v="OK"/>
    <s v="OK"/>
    <s v="OK"/>
  </r>
  <r>
    <x v="2439"/>
    <x v="159"/>
    <x v="9"/>
    <x v="9"/>
    <x v="0"/>
    <s v="Accessories"/>
    <s v="S017"/>
    <x v="0"/>
    <x v="2"/>
    <n v="5"/>
    <x v="2378"/>
    <n v="5275"/>
    <n v="275"/>
    <n v="280"/>
    <s v="E019"/>
    <m/>
    <x v="3"/>
    <x v="0"/>
    <s v="Regular Transaction"/>
    <s v="OK"/>
    <s v="OK"/>
    <s v="OK"/>
    <s v="OK"/>
    <s v="OK"/>
    <s v="OK"/>
    <s v="OK"/>
    <s v="OK"/>
    <s v="OK"/>
    <s v="OK"/>
  </r>
  <r>
    <x v="2440"/>
    <x v="594"/>
    <x v="3"/>
    <x v="3"/>
    <x v="1"/>
    <s v="Books"/>
    <s v="S019"/>
    <x v="0"/>
    <x v="0"/>
    <n v="51"/>
    <x v="2379"/>
    <n v="1182384"/>
    <n v="62"/>
    <n v="113"/>
    <s v="E003"/>
    <m/>
    <x v="3"/>
    <x v="0"/>
    <s v="Regular Transaction"/>
    <s v="OK"/>
    <s v="OK"/>
    <s v="OK"/>
    <s v="OK"/>
    <s v="OK"/>
    <s v="OK"/>
    <s v="OK"/>
    <s v="OK"/>
    <s v="OK"/>
    <s v="OK"/>
  </r>
  <r>
    <x v="2441"/>
    <x v="688"/>
    <x v="3"/>
    <x v="3"/>
    <x v="1"/>
    <s v="Books"/>
    <s v="S001"/>
    <x v="2"/>
    <x v="0"/>
    <n v="56"/>
    <x v="2380"/>
    <n v="1370376"/>
    <n v="156"/>
    <n v="212"/>
    <s v="E007"/>
    <m/>
    <x v="3"/>
    <x v="1"/>
    <s v="Regular Transaction"/>
    <s v="OK"/>
    <s v="OK"/>
    <s v="OK"/>
    <s v="OK"/>
    <s v="OK"/>
    <s v="OK"/>
    <s v="OK"/>
    <s v="OK"/>
    <s v="OK"/>
    <s v="OK"/>
  </r>
  <r>
    <x v="2442"/>
    <x v="312"/>
    <x v="9"/>
    <x v="9"/>
    <x v="0"/>
    <s v="Accessories"/>
    <s v="S003"/>
    <x v="1"/>
    <x v="3"/>
    <n v="89"/>
    <x v="2381"/>
    <n v="3000457"/>
    <n v="195"/>
    <n v="106"/>
    <s v="E003"/>
    <s v="C0439"/>
    <x v="1"/>
    <x v="0"/>
    <s v="Regular Transaction"/>
    <s v="OK"/>
    <s v="OK"/>
    <s v="OK"/>
    <s v="OK"/>
    <s v="OK"/>
    <s v="OK"/>
    <s v="OK"/>
    <s v="OK"/>
    <s v="OK"/>
    <s v="OK"/>
  </r>
  <r>
    <x v="2443"/>
    <x v="136"/>
    <x v="7"/>
    <x v="7"/>
    <x v="0"/>
    <s v="Printers"/>
    <s v="S007"/>
    <x v="1"/>
    <x v="0"/>
    <n v="67"/>
    <x v="2382"/>
    <n v="2471295"/>
    <n v="237"/>
    <n v="304"/>
    <s v="E004"/>
    <m/>
    <x v="0"/>
    <x v="0"/>
    <s v="Regular Transaction"/>
    <s v="OK"/>
    <s v="OK"/>
    <s v="OK"/>
    <s v="OK"/>
    <s v="OK"/>
    <s v="OK"/>
    <s v="OK"/>
    <s v="OK"/>
    <s v="OK"/>
    <s v="OK"/>
  </r>
  <r>
    <x v="2444"/>
    <x v="712"/>
    <x v="3"/>
    <x v="3"/>
    <x v="1"/>
    <s v="Books"/>
    <s v="S020"/>
    <x v="2"/>
    <x v="1"/>
    <n v="90"/>
    <x v="2383"/>
    <n v="4201830"/>
    <n v="409"/>
    <n v="499"/>
    <s v="E009"/>
    <m/>
    <x v="2"/>
    <x v="2"/>
    <s v="Regular Transaction"/>
    <s v="OK"/>
    <s v="OK"/>
    <s v="OK"/>
    <s v="OK"/>
    <s v="OK"/>
    <s v="OK"/>
    <s v="OK"/>
    <s v="OK"/>
    <s v="OK"/>
    <s v="OK"/>
  </r>
  <r>
    <x v="2445"/>
    <x v="165"/>
    <x v="7"/>
    <x v="7"/>
    <x v="0"/>
    <s v="Printers"/>
    <s v="S009"/>
    <x v="4"/>
    <x v="2"/>
    <n v="84"/>
    <x v="2384"/>
    <n v="1069572"/>
    <n v="493"/>
    <n v="577"/>
    <s v="E003"/>
    <m/>
    <x v="0"/>
    <x v="1"/>
    <s v="Regular Transaction"/>
    <s v="OK"/>
    <s v="OK"/>
    <s v="OK"/>
    <s v="OK"/>
    <s v="OK"/>
    <s v="OK"/>
    <s v="OK"/>
    <s v="OK"/>
    <s v="OK"/>
    <s v="OK"/>
  </r>
  <r>
    <x v="2446"/>
    <x v="137"/>
    <x v="4"/>
    <x v="4"/>
    <x v="1"/>
    <s v="Writing"/>
    <s v="S012"/>
    <x v="0"/>
    <x v="3"/>
    <n v="97"/>
    <x v="2385"/>
    <n v="2679625"/>
    <n v="95"/>
    <n v="0"/>
    <s v="E005"/>
    <s v="C0025"/>
    <x v="1"/>
    <x v="1"/>
    <s v="Regular Transaction"/>
    <s v="OK"/>
    <s v="OK"/>
    <s v="OK"/>
    <s v="OK"/>
    <s v="OK"/>
    <s v="OK"/>
    <s v="OK"/>
    <s v="OK"/>
    <s v="OK"/>
    <s v="OK"/>
  </r>
  <r>
    <x v="2447"/>
    <x v="447"/>
    <x v="6"/>
    <x v="6"/>
    <x v="1"/>
    <s v="Files"/>
    <s v="S018"/>
    <x v="3"/>
    <x v="0"/>
    <n v="54"/>
    <x v="2211"/>
    <n v="1023678"/>
    <n v="341"/>
    <n v="395"/>
    <s v="E002"/>
    <m/>
    <x v="0"/>
    <x v="1"/>
    <s v="Regular Transaction"/>
    <s v="OK"/>
    <s v="OK"/>
    <s v="OK"/>
    <s v="OK"/>
    <s v="OK"/>
    <s v="OK"/>
    <s v="OK"/>
    <s v="OK"/>
    <s v="OK"/>
    <s v="OK"/>
  </r>
  <r>
    <x v="2448"/>
    <x v="65"/>
    <x v="2"/>
    <x v="2"/>
    <x v="0"/>
    <s v="Displays"/>
    <s v="S014"/>
    <x v="1"/>
    <x v="3"/>
    <n v="13"/>
    <x v="2386"/>
    <n v="121901"/>
    <n v="313"/>
    <n v="300"/>
    <s v="E014"/>
    <s v="C0328"/>
    <x v="2"/>
    <x v="2"/>
    <s v="Regular Transaction"/>
    <s v="OK"/>
    <s v="OK"/>
    <s v="OK"/>
    <s v="OK"/>
    <s v="OK"/>
    <s v="OK"/>
    <s v="OK"/>
    <s v="OK"/>
    <s v="OK"/>
    <s v="OK"/>
  </r>
  <r>
    <x v="2449"/>
    <x v="635"/>
    <x v="9"/>
    <x v="9"/>
    <x v="0"/>
    <s v="Accessories"/>
    <s v="S014"/>
    <x v="2"/>
    <x v="3"/>
    <n v="54"/>
    <x v="2387"/>
    <n v="2168046"/>
    <n v="184"/>
    <n v="130"/>
    <s v="E009"/>
    <s v="C0197"/>
    <x v="2"/>
    <x v="2"/>
    <s v="Regular Transaction"/>
    <s v="OK"/>
    <s v="OK"/>
    <s v="OK"/>
    <s v="OK"/>
    <s v="OK"/>
    <s v="OK"/>
    <s v="OK"/>
    <s v="OK"/>
    <s v="OK"/>
    <s v="OK"/>
  </r>
  <r>
    <x v="2450"/>
    <x v="442"/>
    <x v="8"/>
    <x v="8"/>
    <x v="2"/>
    <s v="Chairs"/>
    <s v="S018"/>
    <x v="0"/>
    <x v="0"/>
    <n v="61"/>
    <x v="2388"/>
    <n v="1137223"/>
    <n v="302"/>
    <n v="363"/>
    <s v="E014"/>
    <m/>
    <x v="1"/>
    <x v="2"/>
    <s v="Regular Transaction"/>
    <s v="OK"/>
    <s v="OK"/>
    <s v="OK"/>
    <s v="OK"/>
    <s v="OK"/>
    <s v="OK"/>
    <s v="OK"/>
    <s v="OK"/>
    <s v="OK"/>
    <s v="OK"/>
  </r>
  <r>
    <x v="2451"/>
    <x v="59"/>
    <x v="2"/>
    <x v="2"/>
    <x v="0"/>
    <s v="Displays"/>
    <s v="S008"/>
    <x v="2"/>
    <x v="0"/>
    <n v="86"/>
    <x v="2389"/>
    <n v="2807900"/>
    <n v="199"/>
    <n v="285"/>
    <s v="E012"/>
    <m/>
    <x v="2"/>
    <x v="1"/>
    <s v="Regular Transaction"/>
    <s v="OK"/>
    <s v="OK"/>
    <s v="OK"/>
    <s v="OK"/>
    <s v="OK"/>
    <s v="OK"/>
    <s v="OK"/>
    <s v="OK"/>
    <s v="OK"/>
    <s v="OK"/>
  </r>
  <r>
    <x v="2452"/>
    <x v="430"/>
    <x v="5"/>
    <x v="5"/>
    <x v="2"/>
    <s v="Desks"/>
    <s v="S014"/>
    <x v="2"/>
    <x v="2"/>
    <n v="99"/>
    <x v="2390"/>
    <n v="1820313"/>
    <n v="476"/>
    <n v="575"/>
    <s v="E017"/>
    <m/>
    <x v="1"/>
    <x v="0"/>
    <s v="Regular Transaction"/>
    <s v="OK"/>
    <s v="OK"/>
    <s v="OK"/>
    <s v="OK"/>
    <s v="OK"/>
    <s v="OK"/>
    <s v="OK"/>
    <s v="OK"/>
    <s v="OK"/>
    <s v="OK"/>
  </r>
  <r>
    <x v="2453"/>
    <x v="15"/>
    <x v="7"/>
    <x v="7"/>
    <x v="0"/>
    <s v="Printers"/>
    <s v="S011"/>
    <x v="4"/>
    <x v="0"/>
    <n v="18"/>
    <x v="2391"/>
    <n v="5706"/>
    <n v="485"/>
    <n v="503"/>
    <s v="E005"/>
    <m/>
    <x v="0"/>
    <x v="2"/>
    <s v="Regular Transaction"/>
    <s v="OK"/>
    <s v="OK"/>
    <s v="OK"/>
    <s v="OK"/>
    <s v="OK"/>
    <s v="OK"/>
    <s v="OK"/>
    <s v="OK"/>
    <s v="OK"/>
    <s v="OK"/>
  </r>
  <r>
    <x v="2454"/>
    <x v="309"/>
    <x v="1"/>
    <x v="1"/>
    <x v="0"/>
    <s v="Computers"/>
    <s v="S003"/>
    <x v="1"/>
    <x v="1"/>
    <n v="38"/>
    <x v="2392"/>
    <n v="160854"/>
    <n v="291"/>
    <n v="329"/>
    <s v="E019"/>
    <m/>
    <x v="2"/>
    <x v="1"/>
    <s v="Regular Transaction"/>
    <s v="OK"/>
    <s v="OK"/>
    <s v="OK"/>
    <s v="OK"/>
    <s v="OK"/>
    <s v="OK"/>
    <s v="OK"/>
    <s v="OK"/>
    <s v="OK"/>
    <s v="OK"/>
  </r>
  <r>
    <x v="2455"/>
    <x v="169"/>
    <x v="9"/>
    <x v="9"/>
    <x v="0"/>
    <s v="Accessories"/>
    <s v="S008"/>
    <x v="1"/>
    <x v="0"/>
    <n v="93"/>
    <x v="2393"/>
    <n v="2321187"/>
    <n v="361"/>
    <n v="454"/>
    <s v="E007"/>
    <m/>
    <x v="0"/>
    <x v="0"/>
    <s v="Regular Transaction"/>
    <s v="OK"/>
    <s v="OK"/>
    <s v="OK"/>
    <s v="OK"/>
    <s v="OK"/>
    <s v="OK"/>
    <s v="OK"/>
    <s v="OK"/>
    <s v="OK"/>
    <s v="OK"/>
  </r>
  <r>
    <x v="2456"/>
    <x v="179"/>
    <x v="6"/>
    <x v="6"/>
    <x v="1"/>
    <s v="Files"/>
    <s v="S005"/>
    <x v="0"/>
    <x v="2"/>
    <n v="14"/>
    <x v="2394"/>
    <n v="670068"/>
    <n v="87"/>
    <n v="101"/>
    <s v="E013"/>
    <m/>
    <x v="2"/>
    <x v="0"/>
    <s v="Regular Transaction"/>
    <s v="OK"/>
    <s v="OK"/>
    <s v="OK"/>
    <s v="OK"/>
    <s v="OK"/>
    <s v="OK"/>
    <s v="OK"/>
    <s v="OK"/>
    <s v="OK"/>
    <s v="OK"/>
  </r>
  <r>
    <x v="2457"/>
    <x v="127"/>
    <x v="1"/>
    <x v="1"/>
    <x v="0"/>
    <s v="Computers"/>
    <s v="S010"/>
    <x v="0"/>
    <x v="0"/>
    <n v="92"/>
    <x v="2395"/>
    <n v="1280916"/>
    <n v="365"/>
    <n v="457"/>
    <s v="E009"/>
    <m/>
    <x v="1"/>
    <x v="2"/>
    <s v="Regular Transaction"/>
    <s v="OK"/>
    <s v="OK"/>
    <s v="OK"/>
    <s v="OK"/>
    <s v="OK"/>
    <s v="OK"/>
    <s v="OK"/>
    <s v="OK"/>
    <s v="OK"/>
    <s v="OK"/>
  </r>
  <r>
    <x v="2458"/>
    <x v="336"/>
    <x v="8"/>
    <x v="8"/>
    <x v="2"/>
    <s v="Chairs"/>
    <s v="S003"/>
    <x v="0"/>
    <x v="1"/>
    <n v="37"/>
    <x v="2396"/>
    <n v="690235"/>
    <n v="82"/>
    <n v="45"/>
    <s v="E020"/>
    <m/>
    <x v="1"/>
    <x v="1"/>
    <s v="Regular Transaction"/>
    <s v="OK"/>
    <s v="OK"/>
    <s v="OK"/>
    <s v="OK"/>
    <s v="OK"/>
    <s v="OK"/>
    <s v="OK"/>
    <s v="OK"/>
    <s v="OK"/>
    <s v="OK"/>
  </r>
  <r>
    <x v="2459"/>
    <x v="484"/>
    <x v="1"/>
    <x v="1"/>
    <x v="0"/>
    <s v="Computers"/>
    <s v="S003"/>
    <x v="0"/>
    <x v="0"/>
    <n v="34"/>
    <x v="2397"/>
    <n v="450500"/>
    <n v="194"/>
    <n v="228"/>
    <s v="E012"/>
    <m/>
    <x v="1"/>
    <x v="1"/>
    <s v="Regular Transaction"/>
    <s v="OK"/>
    <s v="OK"/>
    <s v="OK"/>
    <s v="OK"/>
    <s v="OK"/>
    <s v="OK"/>
    <s v="OK"/>
    <s v="OK"/>
    <s v="OK"/>
    <s v="OK"/>
  </r>
  <r>
    <x v="2460"/>
    <x v="500"/>
    <x v="9"/>
    <x v="9"/>
    <x v="0"/>
    <s v="Accessories"/>
    <s v="S002"/>
    <x v="0"/>
    <x v="0"/>
    <n v="74"/>
    <x v="2398"/>
    <n v="2027748"/>
    <n v="190"/>
    <n v="264"/>
    <s v="E014"/>
    <m/>
    <x v="3"/>
    <x v="0"/>
    <s v="Regular Transaction"/>
    <s v="OK"/>
    <s v="OK"/>
    <s v="OK"/>
    <s v="OK"/>
    <s v="OK"/>
    <s v="OK"/>
    <s v="OK"/>
    <s v="OK"/>
    <s v="OK"/>
    <s v="OK"/>
  </r>
  <r>
    <x v="2461"/>
    <x v="431"/>
    <x v="5"/>
    <x v="5"/>
    <x v="2"/>
    <s v="Desks"/>
    <s v="S010"/>
    <x v="4"/>
    <x v="0"/>
    <n v="95"/>
    <x v="2399"/>
    <n v="1665445"/>
    <n v="313"/>
    <n v="408"/>
    <s v="E014"/>
    <m/>
    <x v="3"/>
    <x v="1"/>
    <s v="Regular Transaction"/>
    <s v="OK"/>
    <s v="OK"/>
    <s v="OK"/>
    <s v="OK"/>
    <s v="OK"/>
    <s v="OK"/>
    <s v="OK"/>
    <s v="OK"/>
    <s v="OK"/>
    <s v="OK"/>
  </r>
  <r>
    <x v="2462"/>
    <x v="328"/>
    <x v="1"/>
    <x v="1"/>
    <x v="0"/>
    <s v="Computers"/>
    <s v="S013"/>
    <x v="4"/>
    <x v="0"/>
    <n v="68"/>
    <x v="2400"/>
    <n v="2880480"/>
    <n v="140"/>
    <n v="208"/>
    <s v="E011"/>
    <m/>
    <x v="2"/>
    <x v="1"/>
    <s v="Regular Transaction"/>
    <s v="OK"/>
    <s v="OK"/>
    <s v="OK"/>
    <s v="OK"/>
    <s v="OK"/>
    <s v="OK"/>
    <s v="OK"/>
    <s v="OK"/>
    <s v="OK"/>
    <s v="OK"/>
  </r>
  <r>
    <x v="2463"/>
    <x v="479"/>
    <x v="8"/>
    <x v="8"/>
    <x v="2"/>
    <s v="Chairs"/>
    <s v="S009"/>
    <x v="2"/>
    <x v="1"/>
    <n v="74"/>
    <x v="2401"/>
    <n v="1129388"/>
    <n v="144"/>
    <n v="70"/>
    <s v="E007"/>
    <m/>
    <x v="1"/>
    <x v="1"/>
    <s v="Regular Transaction"/>
    <s v="OK"/>
    <s v="OK"/>
    <s v="OK"/>
    <s v="OK"/>
    <s v="OK"/>
    <s v="OK"/>
    <s v="OK"/>
    <s v="OK"/>
    <s v="OK"/>
    <s v="OK"/>
  </r>
  <r>
    <x v="2464"/>
    <x v="624"/>
    <x v="0"/>
    <x v="0"/>
    <x v="0"/>
    <s v="Accessories"/>
    <s v="S012"/>
    <x v="1"/>
    <x v="2"/>
    <n v="28"/>
    <x v="2402"/>
    <n v="128044"/>
    <n v="52"/>
    <n v="80"/>
    <s v="E013"/>
    <m/>
    <x v="0"/>
    <x v="0"/>
    <s v="Regular Transaction"/>
    <s v="OK"/>
    <s v="OK"/>
    <s v="OK"/>
    <s v="OK"/>
    <s v="OK"/>
    <s v="OK"/>
    <s v="OK"/>
    <s v="OK"/>
    <s v="OK"/>
    <s v="OK"/>
  </r>
  <r>
    <x v="2465"/>
    <x v="557"/>
    <x v="9"/>
    <x v="9"/>
    <x v="0"/>
    <s v="Accessories"/>
    <s v="S010"/>
    <x v="3"/>
    <x v="2"/>
    <n v="24"/>
    <x v="2403"/>
    <n v="19416"/>
    <n v="220"/>
    <n v="244"/>
    <s v="E005"/>
    <m/>
    <x v="0"/>
    <x v="2"/>
    <s v="Regular Transaction"/>
    <s v="OK"/>
    <s v="OK"/>
    <s v="OK"/>
    <s v="OK"/>
    <s v="OK"/>
    <s v="OK"/>
    <s v="OK"/>
    <s v="OK"/>
    <s v="OK"/>
    <s v="OK"/>
  </r>
  <r>
    <x v="2466"/>
    <x v="30"/>
    <x v="2"/>
    <x v="2"/>
    <x v="0"/>
    <s v="Displays"/>
    <s v="S003"/>
    <x v="3"/>
    <x v="0"/>
    <n v="37"/>
    <x v="1994"/>
    <n v="267140"/>
    <n v="320"/>
    <n v="357"/>
    <s v="E020"/>
    <m/>
    <x v="3"/>
    <x v="0"/>
    <s v="Regular Transaction"/>
    <s v="OK"/>
    <s v="OK"/>
    <s v="OK"/>
    <s v="OK"/>
    <s v="OK"/>
    <s v="OK"/>
    <s v="OK"/>
    <s v="OK"/>
    <s v="OK"/>
    <s v="OK"/>
  </r>
  <r>
    <x v="2467"/>
    <x v="561"/>
    <x v="2"/>
    <x v="2"/>
    <x v="0"/>
    <s v="Displays"/>
    <s v="S017"/>
    <x v="0"/>
    <x v="2"/>
    <n v="1"/>
    <x v="2404"/>
    <n v="34711"/>
    <n v="465"/>
    <n v="466"/>
    <s v="E010"/>
    <m/>
    <x v="0"/>
    <x v="2"/>
    <s v="Regular Transaction"/>
    <s v="OK"/>
    <s v="OK"/>
    <s v="OK"/>
    <s v="OK"/>
    <s v="OK"/>
    <s v="OK"/>
    <s v="OK"/>
    <s v="OK"/>
    <s v="OK"/>
    <s v="OK"/>
  </r>
  <r>
    <x v="2468"/>
    <x v="380"/>
    <x v="1"/>
    <x v="1"/>
    <x v="0"/>
    <s v="Computers"/>
    <s v="S003"/>
    <x v="4"/>
    <x v="2"/>
    <n v="56"/>
    <x v="2405"/>
    <n v="761936"/>
    <n v="107"/>
    <n v="163"/>
    <s v="E009"/>
    <m/>
    <x v="3"/>
    <x v="1"/>
    <s v="Regular Transaction"/>
    <s v="OK"/>
    <s v="OK"/>
    <s v="OK"/>
    <s v="OK"/>
    <s v="OK"/>
    <s v="OK"/>
    <s v="OK"/>
    <s v="OK"/>
    <s v="OK"/>
    <s v="OK"/>
  </r>
  <r>
    <x v="2469"/>
    <x v="314"/>
    <x v="6"/>
    <x v="6"/>
    <x v="1"/>
    <s v="Files"/>
    <s v="S010"/>
    <x v="2"/>
    <x v="0"/>
    <n v="28"/>
    <x v="2406"/>
    <n v="286244"/>
    <n v="371"/>
    <n v="399"/>
    <s v="E015"/>
    <m/>
    <x v="3"/>
    <x v="0"/>
    <s v="Regular Transaction"/>
    <s v="OK"/>
    <s v="OK"/>
    <s v="OK"/>
    <s v="OK"/>
    <s v="OK"/>
    <s v="OK"/>
    <s v="OK"/>
    <s v="OK"/>
    <s v="OK"/>
    <s v="OK"/>
  </r>
  <r>
    <x v="2470"/>
    <x v="47"/>
    <x v="5"/>
    <x v="5"/>
    <x v="2"/>
    <s v="Desks"/>
    <s v="S013"/>
    <x v="2"/>
    <x v="3"/>
    <n v="48"/>
    <x v="2407"/>
    <n v="2156640"/>
    <n v="87"/>
    <n v="39"/>
    <s v="E013"/>
    <s v="C0317"/>
    <x v="0"/>
    <x v="1"/>
    <s v="Regular Transaction"/>
    <s v="OK"/>
    <s v="OK"/>
    <s v="OK"/>
    <s v="OK"/>
    <s v="OK"/>
    <s v="OK"/>
    <s v="OK"/>
    <s v="OK"/>
    <s v="OK"/>
    <s v="OK"/>
  </r>
  <r>
    <x v="2471"/>
    <x v="589"/>
    <x v="1"/>
    <x v="1"/>
    <x v="0"/>
    <s v="Computers"/>
    <s v="S007"/>
    <x v="0"/>
    <x v="3"/>
    <n v="33"/>
    <x v="2408"/>
    <n v="1646403"/>
    <n v="102"/>
    <n v="69"/>
    <s v="E002"/>
    <s v="C0137"/>
    <x v="2"/>
    <x v="2"/>
    <s v="Regular Transaction"/>
    <s v="OK"/>
    <s v="OK"/>
    <s v="OK"/>
    <s v="OK"/>
    <s v="OK"/>
    <s v="OK"/>
    <s v="OK"/>
    <s v="OK"/>
    <s v="OK"/>
    <s v="OK"/>
  </r>
  <r>
    <x v="2472"/>
    <x v="479"/>
    <x v="2"/>
    <x v="2"/>
    <x v="0"/>
    <s v="Displays"/>
    <s v="S005"/>
    <x v="3"/>
    <x v="2"/>
    <n v="63"/>
    <x v="2409"/>
    <n v="1333332"/>
    <n v="486"/>
    <n v="549"/>
    <s v="E013"/>
    <m/>
    <x v="1"/>
    <x v="2"/>
    <s v="Regular Transaction"/>
    <s v="OK"/>
    <s v="OK"/>
    <s v="OK"/>
    <s v="OK"/>
    <s v="OK"/>
    <s v="OK"/>
    <s v="OK"/>
    <s v="OK"/>
    <s v="OK"/>
    <s v="OK"/>
  </r>
  <r>
    <x v="2473"/>
    <x v="175"/>
    <x v="7"/>
    <x v="7"/>
    <x v="0"/>
    <s v="Printers"/>
    <s v="S014"/>
    <x v="2"/>
    <x v="3"/>
    <n v="1"/>
    <x v="2410"/>
    <n v="5361"/>
    <n v="123"/>
    <n v="122"/>
    <s v="E016"/>
    <s v="C0478"/>
    <x v="0"/>
    <x v="0"/>
    <s v="Regular Transaction"/>
    <s v="OK"/>
    <s v="OK"/>
    <s v="OK"/>
    <s v="OK"/>
    <s v="OK"/>
    <s v="OK"/>
    <s v="OK"/>
    <s v="OK"/>
    <s v="OK"/>
    <s v="OK"/>
  </r>
  <r>
    <x v="2474"/>
    <x v="72"/>
    <x v="6"/>
    <x v="6"/>
    <x v="1"/>
    <s v="Files"/>
    <s v="S001"/>
    <x v="0"/>
    <x v="0"/>
    <n v="62"/>
    <x v="2411"/>
    <n v="802528"/>
    <n v="253"/>
    <n v="315"/>
    <s v="E015"/>
    <m/>
    <x v="0"/>
    <x v="1"/>
    <s v="Regular Transaction"/>
    <s v="OK"/>
    <s v="OK"/>
    <s v="OK"/>
    <s v="OK"/>
    <s v="OK"/>
    <s v="OK"/>
    <s v="OK"/>
    <s v="OK"/>
    <s v="OK"/>
    <s v="OK"/>
  </r>
  <r>
    <x v="2475"/>
    <x v="111"/>
    <x v="4"/>
    <x v="4"/>
    <x v="1"/>
    <s v="Writing"/>
    <s v="S017"/>
    <x v="1"/>
    <x v="2"/>
    <n v="12"/>
    <x v="2412"/>
    <n v="78744"/>
    <n v="184"/>
    <n v="196"/>
    <s v="E006"/>
    <m/>
    <x v="2"/>
    <x v="2"/>
    <s v="Regular Transaction"/>
    <s v="OK"/>
    <s v="OK"/>
    <s v="OK"/>
    <s v="OK"/>
    <s v="OK"/>
    <s v="OK"/>
    <s v="OK"/>
    <s v="OK"/>
    <s v="OK"/>
    <s v="OK"/>
  </r>
  <r>
    <x v="2476"/>
    <x v="168"/>
    <x v="3"/>
    <x v="3"/>
    <x v="1"/>
    <s v="Books"/>
    <s v="S007"/>
    <x v="1"/>
    <x v="0"/>
    <n v="11"/>
    <x v="2413"/>
    <n v="480238"/>
    <n v="275"/>
    <n v="286"/>
    <s v="E011"/>
    <m/>
    <x v="0"/>
    <x v="2"/>
    <s v="Regular Transaction"/>
    <s v="OK"/>
    <s v="OK"/>
    <s v="OK"/>
    <s v="OK"/>
    <s v="OK"/>
    <s v="OK"/>
    <s v="OK"/>
    <s v="OK"/>
    <s v="OK"/>
    <s v="OK"/>
  </r>
  <r>
    <x v="2477"/>
    <x v="147"/>
    <x v="5"/>
    <x v="5"/>
    <x v="2"/>
    <s v="Desks"/>
    <s v="S008"/>
    <x v="3"/>
    <x v="2"/>
    <n v="48"/>
    <x v="2414"/>
    <n v="279216"/>
    <n v="180"/>
    <n v="228"/>
    <s v="E005"/>
    <m/>
    <x v="1"/>
    <x v="0"/>
    <s v="Regular Transaction"/>
    <s v="OK"/>
    <s v="OK"/>
    <s v="OK"/>
    <s v="OK"/>
    <s v="OK"/>
    <s v="OK"/>
    <s v="OK"/>
    <s v="OK"/>
    <s v="OK"/>
    <s v="OK"/>
  </r>
  <r>
    <x v="2478"/>
    <x v="472"/>
    <x v="3"/>
    <x v="3"/>
    <x v="1"/>
    <s v="Books"/>
    <s v="S013"/>
    <x v="4"/>
    <x v="2"/>
    <n v="26"/>
    <x v="2415"/>
    <n v="315094"/>
    <n v="141"/>
    <n v="167"/>
    <s v="E015"/>
    <m/>
    <x v="0"/>
    <x v="0"/>
    <s v="Regular Transaction"/>
    <s v="OK"/>
    <s v="OK"/>
    <s v="OK"/>
    <s v="OK"/>
    <s v="OK"/>
    <s v="OK"/>
    <s v="OK"/>
    <s v="OK"/>
    <s v="OK"/>
    <s v="OK"/>
  </r>
  <r>
    <x v="2479"/>
    <x v="292"/>
    <x v="3"/>
    <x v="3"/>
    <x v="1"/>
    <s v="Books"/>
    <s v="S012"/>
    <x v="1"/>
    <x v="2"/>
    <n v="32"/>
    <x v="2416"/>
    <n v="653344"/>
    <n v="316"/>
    <n v="348"/>
    <s v="E007"/>
    <m/>
    <x v="0"/>
    <x v="1"/>
    <s v="Regular Transaction"/>
    <s v="OK"/>
    <s v="OK"/>
    <s v="OK"/>
    <s v="OK"/>
    <s v="OK"/>
    <s v="OK"/>
    <s v="OK"/>
    <s v="OK"/>
    <s v="OK"/>
    <s v="OK"/>
  </r>
  <r>
    <x v="2480"/>
    <x v="262"/>
    <x v="3"/>
    <x v="3"/>
    <x v="1"/>
    <s v="Books"/>
    <s v="S013"/>
    <x v="0"/>
    <x v="0"/>
    <n v="100"/>
    <x v="2417"/>
    <n v="3560500"/>
    <n v="250"/>
    <n v="350"/>
    <s v="E004"/>
    <m/>
    <x v="0"/>
    <x v="2"/>
    <s v="Regular Transaction"/>
    <s v="OK"/>
    <s v="OK"/>
    <s v="OK"/>
    <s v="OK"/>
    <s v="OK"/>
    <s v="OK"/>
    <s v="OK"/>
    <s v="OK"/>
    <s v="OK"/>
    <s v="OK"/>
  </r>
  <r>
    <x v="2481"/>
    <x v="619"/>
    <x v="8"/>
    <x v="8"/>
    <x v="2"/>
    <s v="Chairs"/>
    <s v="S018"/>
    <x v="3"/>
    <x v="2"/>
    <n v="27"/>
    <x v="2418"/>
    <n v="621729"/>
    <n v="128"/>
    <n v="155"/>
    <s v="E012"/>
    <m/>
    <x v="3"/>
    <x v="2"/>
    <s v="Regular Transaction"/>
    <s v="OK"/>
    <s v="OK"/>
    <s v="OK"/>
    <s v="OK"/>
    <s v="OK"/>
    <s v="OK"/>
    <s v="OK"/>
    <s v="OK"/>
    <s v="OK"/>
    <s v="OK"/>
  </r>
  <r>
    <x v="2482"/>
    <x v="679"/>
    <x v="5"/>
    <x v="5"/>
    <x v="2"/>
    <s v="Desks"/>
    <s v="S006"/>
    <x v="0"/>
    <x v="2"/>
    <n v="45"/>
    <x v="2419"/>
    <n v="975780"/>
    <n v="106"/>
    <n v="151"/>
    <s v="E003"/>
    <m/>
    <x v="3"/>
    <x v="2"/>
    <s v="Regular Transaction"/>
    <s v="OK"/>
    <s v="OK"/>
    <s v="OK"/>
    <s v="OK"/>
    <s v="OK"/>
    <s v="OK"/>
    <s v="OK"/>
    <s v="OK"/>
    <s v="OK"/>
    <s v="OK"/>
  </r>
  <r>
    <x v="2483"/>
    <x v="439"/>
    <x v="5"/>
    <x v="5"/>
    <x v="2"/>
    <s v="Desks"/>
    <s v="S011"/>
    <x v="1"/>
    <x v="2"/>
    <n v="78"/>
    <x v="1597"/>
    <n v="943644"/>
    <n v="232"/>
    <n v="310"/>
    <s v="E011"/>
    <m/>
    <x v="2"/>
    <x v="1"/>
    <s v="Regular Transaction"/>
    <s v="OK"/>
    <s v="OK"/>
    <s v="OK"/>
    <s v="OK"/>
    <s v="OK"/>
    <s v="OK"/>
    <s v="OK"/>
    <s v="OK"/>
    <s v="OK"/>
    <s v="OK"/>
  </r>
  <r>
    <x v="2484"/>
    <x v="262"/>
    <x v="8"/>
    <x v="8"/>
    <x v="2"/>
    <s v="Chairs"/>
    <s v="S017"/>
    <x v="2"/>
    <x v="0"/>
    <n v="54"/>
    <x v="2420"/>
    <n v="1680264"/>
    <n v="137"/>
    <n v="191"/>
    <s v="E012"/>
    <m/>
    <x v="1"/>
    <x v="2"/>
    <s v="Regular Transaction"/>
    <s v="OK"/>
    <s v="OK"/>
    <s v="OK"/>
    <s v="OK"/>
    <s v="OK"/>
    <s v="OK"/>
    <s v="OK"/>
    <s v="OK"/>
    <s v="OK"/>
    <s v="OK"/>
  </r>
  <r>
    <x v="2485"/>
    <x v="490"/>
    <x v="0"/>
    <x v="0"/>
    <x v="0"/>
    <s v="Accessories"/>
    <s v="S006"/>
    <x v="2"/>
    <x v="1"/>
    <n v="23"/>
    <x v="2421"/>
    <n v="272964"/>
    <n v="342"/>
    <n v="365"/>
    <s v="E002"/>
    <m/>
    <x v="3"/>
    <x v="1"/>
    <s v="Regular Transaction"/>
    <s v="OK"/>
    <s v="OK"/>
    <s v="OK"/>
    <s v="OK"/>
    <s v="OK"/>
    <s v="OK"/>
    <s v="OK"/>
    <s v="OK"/>
    <s v="OK"/>
    <s v="OK"/>
  </r>
  <r>
    <x v="2486"/>
    <x v="616"/>
    <x v="1"/>
    <x v="1"/>
    <x v="0"/>
    <s v="Computers"/>
    <s v="S002"/>
    <x v="3"/>
    <x v="2"/>
    <n v="77"/>
    <x v="2422"/>
    <n v="3448060"/>
    <n v="368"/>
    <n v="445"/>
    <s v="E015"/>
    <m/>
    <x v="2"/>
    <x v="2"/>
    <s v="Regular Transaction"/>
    <s v="OK"/>
    <s v="OK"/>
    <s v="OK"/>
    <s v="OK"/>
    <s v="OK"/>
    <s v="OK"/>
    <s v="OK"/>
    <s v="OK"/>
    <s v="OK"/>
    <s v="OK"/>
  </r>
  <r>
    <x v="2487"/>
    <x v="212"/>
    <x v="8"/>
    <x v="8"/>
    <x v="2"/>
    <s v="Chairs"/>
    <s v="S016"/>
    <x v="0"/>
    <x v="1"/>
    <n v="16"/>
    <x v="2423"/>
    <n v="353152"/>
    <n v="292"/>
    <n v="276"/>
    <s v="E013"/>
    <m/>
    <x v="3"/>
    <x v="1"/>
    <s v="Regular Transaction"/>
    <s v="OK"/>
    <s v="OK"/>
    <s v="OK"/>
    <s v="OK"/>
    <s v="OK"/>
    <s v="OK"/>
    <s v="OK"/>
    <s v="OK"/>
    <s v="OK"/>
    <s v="OK"/>
  </r>
  <r>
    <x v="2488"/>
    <x v="212"/>
    <x v="7"/>
    <x v="7"/>
    <x v="0"/>
    <s v="Printers"/>
    <s v="S020"/>
    <x v="4"/>
    <x v="2"/>
    <n v="66"/>
    <x v="1088"/>
    <n v="99330"/>
    <n v="94"/>
    <n v="160"/>
    <s v="E001"/>
    <m/>
    <x v="1"/>
    <x v="1"/>
    <s v="Regular Transaction"/>
    <s v="OK"/>
    <s v="OK"/>
    <s v="OK"/>
    <s v="OK"/>
    <s v="OK"/>
    <s v="OK"/>
    <s v="OK"/>
    <s v="OK"/>
    <s v="OK"/>
    <s v="OK"/>
  </r>
  <r>
    <x v="2489"/>
    <x v="132"/>
    <x v="1"/>
    <x v="1"/>
    <x v="0"/>
    <s v="Computers"/>
    <s v="S007"/>
    <x v="0"/>
    <x v="3"/>
    <n v="92"/>
    <x v="2424"/>
    <n v="1019084"/>
    <n v="53"/>
    <n v="0"/>
    <s v="E014"/>
    <s v="C0466"/>
    <x v="3"/>
    <x v="2"/>
    <s v="Regular Transaction"/>
    <s v="OK"/>
    <s v="OK"/>
    <s v="OK"/>
    <s v="OK"/>
    <s v="OK"/>
    <s v="OK"/>
    <s v="OK"/>
    <s v="OK"/>
    <s v="OK"/>
    <s v="OK"/>
  </r>
  <r>
    <x v="2490"/>
    <x v="525"/>
    <x v="7"/>
    <x v="7"/>
    <x v="0"/>
    <s v="Printers"/>
    <s v="S004"/>
    <x v="1"/>
    <x v="2"/>
    <n v="39"/>
    <x v="2425"/>
    <n v="916461"/>
    <n v="138"/>
    <n v="177"/>
    <s v="E015"/>
    <m/>
    <x v="0"/>
    <x v="1"/>
    <s v="Regular Transaction"/>
    <s v="OK"/>
    <s v="OK"/>
    <s v="OK"/>
    <s v="OK"/>
    <s v="OK"/>
    <s v="OK"/>
    <s v="OK"/>
    <s v="OK"/>
    <s v="OK"/>
    <s v="OK"/>
  </r>
  <r>
    <x v="2491"/>
    <x v="232"/>
    <x v="7"/>
    <x v="7"/>
    <x v="0"/>
    <s v="Printers"/>
    <s v="S006"/>
    <x v="4"/>
    <x v="2"/>
    <n v="73"/>
    <x v="2426"/>
    <n v="2878536"/>
    <n v="452"/>
    <n v="525"/>
    <s v="E008"/>
    <m/>
    <x v="1"/>
    <x v="0"/>
    <s v="Regular Transaction"/>
    <s v="OK"/>
    <s v="OK"/>
    <s v="OK"/>
    <s v="OK"/>
    <s v="OK"/>
    <s v="OK"/>
    <s v="OK"/>
    <s v="OK"/>
    <s v="OK"/>
    <s v="OK"/>
  </r>
  <r>
    <x v="2492"/>
    <x v="434"/>
    <x v="2"/>
    <x v="2"/>
    <x v="0"/>
    <s v="Displays"/>
    <s v="S020"/>
    <x v="4"/>
    <x v="0"/>
    <n v="3"/>
    <x v="2427"/>
    <n v="29493"/>
    <n v="81"/>
    <n v="84"/>
    <s v="E006"/>
    <m/>
    <x v="2"/>
    <x v="1"/>
    <s v="Regular Transaction"/>
    <s v="OK"/>
    <s v="OK"/>
    <s v="OK"/>
    <s v="OK"/>
    <s v="OK"/>
    <s v="OK"/>
    <s v="OK"/>
    <s v="OK"/>
    <s v="OK"/>
    <s v="OK"/>
  </r>
  <r>
    <x v="2493"/>
    <x v="500"/>
    <x v="1"/>
    <x v="1"/>
    <x v="0"/>
    <s v="Computers"/>
    <s v="S012"/>
    <x v="1"/>
    <x v="0"/>
    <n v="27"/>
    <x v="2428"/>
    <n v="861570"/>
    <n v="430"/>
    <n v="457"/>
    <s v="E011"/>
    <m/>
    <x v="2"/>
    <x v="0"/>
    <s v="Regular Transaction"/>
    <s v="OK"/>
    <s v="OK"/>
    <s v="OK"/>
    <s v="OK"/>
    <s v="OK"/>
    <s v="OK"/>
    <s v="OK"/>
    <s v="OK"/>
    <s v="OK"/>
    <s v="OK"/>
  </r>
  <r>
    <x v="2494"/>
    <x v="534"/>
    <x v="2"/>
    <x v="2"/>
    <x v="0"/>
    <s v="Displays"/>
    <s v="S012"/>
    <x v="0"/>
    <x v="0"/>
    <n v="54"/>
    <x v="2429"/>
    <n v="2614518"/>
    <n v="305"/>
    <n v="359"/>
    <s v="E019"/>
    <m/>
    <x v="2"/>
    <x v="2"/>
    <s v="Regular Transaction"/>
    <s v="OK"/>
    <s v="OK"/>
    <s v="OK"/>
    <s v="OK"/>
    <s v="OK"/>
    <s v="OK"/>
    <s v="OK"/>
    <s v="OK"/>
    <s v="OK"/>
    <s v="OK"/>
  </r>
  <r>
    <x v="2495"/>
    <x v="434"/>
    <x v="2"/>
    <x v="2"/>
    <x v="0"/>
    <s v="Displays"/>
    <s v="S015"/>
    <x v="4"/>
    <x v="0"/>
    <n v="67"/>
    <x v="2430"/>
    <n v="3195900"/>
    <n v="395"/>
    <n v="462"/>
    <s v="E017"/>
    <m/>
    <x v="2"/>
    <x v="2"/>
    <s v="Regular Transaction"/>
    <s v="OK"/>
    <s v="OK"/>
    <s v="OK"/>
    <s v="OK"/>
    <s v="OK"/>
    <s v="OK"/>
    <s v="OK"/>
    <s v="OK"/>
    <s v="OK"/>
    <s v="OK"/>
  </r>
  <r>
    <x v="2496"/>
    <x v="288"/>
    <x v="9"/>
    <x v="9"/>
    <x v="0"/>
    <s v="Accessories"/>
    <s v="S013"/>
    <x v="4"/>
    <x v="3"/>
    <n v="43"/>
    <x v="2431"/>
    <n v="952450"/>
    <n v="171"/>
    <n v="128"/>
    <s v="E018"/>
    <s v="C0475"/>
    <x v="2"/>
    <x v="2"/>
    <s v="Regular Transaction"/>
    <s v="OK"/>
    <s v="OK"/>
    <s v="OK"/>
    <s v="OK"/>
    <s v="OK"/>
    <s v="OK"/>
    <s v="OK"/>
    <s v="OK"/>
    <s v="OK"/>
    <s v="OK"/>
  </r>
  <r>
    <x v="2497"/>
    <x v="176"/>
    <x v="1"/>
    <x v="1"/>
    <x v="0"/>
    <s v="Computers"/>
    <s v="S019"/>
    <x v="3"/>
    <x v="0"/>
    <n v="18"/>
    <x v="2432"/>
    <n v="564750"/>
    <n v="147"/>
    <n v="165"/>
    <s v="E017"/>
    <m/>
    <x v="0"/>
    <x v="1"/>
    <s v="Regular Transaction"/>
    <s v="OK"/>
    <s v="OK"/>
    <s v="OK"/>
    <s v="OK"/>
    <s v="OK"/>
    <s v="OK"/>
    <s v="OK"/>
    <s v="OK"/>
    <s v="OK"/>
    <s v="OK"/>
  </r>
  <r>
    <x v="2498"/>
    <x v="306"/>
    <x v="9"/>
    <x v="9"/>
    <x v="0"/>
    <s v="Accessories"/>
    <s v="S004"/>
    <x v="4"/>
    <x v="1"/>
    <n v="89"/>
    <x v="2433"/>
    <n v="1599419"/>
    <n v="447"/>
    <n v="536"/>
    <s v="E008"/>
    <m/>
    <x v="2"/>
    <x v="2"/>
    <s v="Regular Transaction"/>
    <s v="OK"/>
    <s v="OK"/>
    <s v="OK"/>
    <s v="OK"/>
    <s v="OK"/>
    <s v="OK"/>
    <s v="OK"/>
    <s v="OK"/>
    <s v="OK"/>
    <s v="OK"/>
  </r>
  <r>
    <x v="2499"/>
    <x v="379"/>
    <x v="8"/>
    <x v="8"/>
    <x v="2"/>
    <s v="Chairs"/>
    <s v="S010"/>
    <x v="1"/>
    <x v="0"/>
    <n v="91"/>
    <x v="2434"/>
    <n v="4448353"/>
    <n v="267"/>
    <n v="358"/>
    <s v="E003"/>
    <m/>
    <x v="1"/>
    <x v="1"/>
    <s v="Regular Transaction"/>
    <s v="OK"/>
    <s v="OK"/>
    <s v="OK"/>
    <s v="OK"/>
    <s v="OK"/>
    <s v="OK"/>
    <s v="OK"/>
    <s v="OK"/>
    <s v="OK"/>
    <s v="OK"/>
  </r>
  <r>
    <x v="2500"/>
    <x v="595"/>
    <x v="8"/>
    <x v="8"/>
    <x v="2"/>
    <s v="Chairs"/>
    <s v="S011"/>
    <x v="1"/>
    <x v="0"/>
    <n v="56"/>
    <x v="2435"/>
    <n v="2034648"/>
    <n v="282"/>
    <n v="338"/>
    <s v="E017"/>
    <m/>
    <x v="0"/>
    <x v="2"/>
    <s v="Regular Transaction"/>
    <s v="OK"/>
    <s v="OK"/>
    <s v="OK"/>
    <s v="OK"/>
    <s v="OK"/>
    <s v="OK"/>
    <s v="OK"/>
    <s v="OK"/>
    <s v="OK"/>
    <s v="OK"/>
  </r>
  <r>
    <x v="2501"/>
    <x v="221"/>
    <x v="6"/>
    <x v="6"/>
    <x v="1"/>
    <s v="Files"/>
    <s v="S001"/>
    <x v="1"/>
    <x v="0"/>
    <n v="54"/>
    <x v="2436"/>
    <n v="2333502"/>
    <n v="62"/>
    <n v="116"/>
    <s v="E016"/>
    <m/>
    <x v="2"/>
    <x v="2"/>
    <s v="Regular Transaction"/>
    <s v="OK"/>
    <s v="OK"/>
    <s v="OK"/>
    <s v="OK"/>
    <s v="OK"/>
    <s v="OK"/>
    <s v="OK"/>
    <s v="OK"/>
    <s v="OK"/>
    <s v="OK"/>
  </r>
  <r>
    <x v="2502"/>
    <x v="184"/>
    <x v="6"/>
    <x v="6"/>
    <x v="1"/>
    <s v="Files"/>
    <s v="S008"/>
    <x v="2"/>
    <x v="1"/>
    <n v="30"/>
    <x v="2437"/>
    <n v="468900"/>
    <n v="317"/>
    <n v="347"/>
    <s v="E018"/>
    <m/>
    <x v="3"/>
    <x v="1"/>
    <s v="Regular Transaction"/>
    <s v="OK"/>
    <s v="OK"/>
    <s v="OK"/>
    <s v="OK"/>
    <s v="OK"/>
    <s v="OK"/>
    <s v="OK"/>
    <s v="OK"/>
    <s v="OK"/>
    <s v="OK"/>
  </r>
  <r>
    <x v="2503"/>
    <x v="631"/>
    <x v="8"/>
    <x v="8"/>
    <x v="2"/>
    <s v="Chairs"/>
    <s v="S008"/>
    <x v="2"/>
    <x v="2"/>
    <n v="72"/>
    <x v="2438"/>
    <n v="2717208"/>
    <n v="440"/>
    <n v="512"/>
    <s v="E005"/>
    <m/>
    <x v="3"/>
    <x v="0"/>
    <s v="Regular Transaction"/>
    <s v="OK"/>
    <s v="OK"/>
    <s v="OK"/>
    <s v="OK"/>
    <s v="OK"/>
    <s v="OK"/>
    <s v="OK"/>
    <s v="OK"/>
    <s v="OK"/>
    <s v="OK"/>
  </r>
  <r>
    <x v="2504"/>
    <x v="418"/>
    <x v="8"/>
    <x v="8"/>
    <x v="2"/>
    <s v="Chairs"/>
    <s v="S008"/>
    <x v="1"/>
    <x v="1"/>
    <n v="66"/>
    <x v="2439"/>
    <n v="2339502"/>
    <n v="466"/>
    <n v="532"/>
    <s v="E007"/>
    <m/>
    <x v="0"/>
    <x v="1"/>
    <s v="Regular Transaction"/>
    <s v="OK"/>
    <s v="OK"/>
    <s v="OK"/>
    <s v="OK"/>
    <s v="OK"/>
    <s v="OK"/>
    <s v="OK"/>
    <s v="OK"/>
    <s v="OK"/>
    <s v="OK"/>
  </r>
  <r>
    <x v="2505"/>
    <x v="259"/>
    <x v="0"/>
    <x v="0"/>
    <x v="0"/>
    <s v="Accessories"/>
    <s v="S018"/>
    <x v="1"/>
    <x v="1"/>
    <n v="78"/>
    <x v="2440"/>
    <n v="1808586"/>
    <n v="395"/>
    <n v="473"/>
    <s v="E012"/>
    <m/>
    <x v="2"/>
    <x v="2"/>
    <s v="Regular Transaction"/>
    <s v="OK"/>
    <s v="OK"/>
    <s v="OK"/>
    <s v="OK"/>
    <s v="OK"/>
    <s v="OK"/>
    <s v="OK"/>
    <s v="OK"/>
    <s v="OK"/>
    <s v="OK"/>
  </r>
  <r>
    <x v="2506"/>
    <x v="362"/>
    <x v="7"/>
    <x v="7"/>
    <x v="0"/>
    <s v="Printers"/>
    <s v="S004"/>
    <x v="3"/>
    <x v="1"/>
    <n v="34"/>
    <x v="2441"/>
    <n v="1628770"/>
    <n v="315"/>
    <n v="281"/>
    <s v="E013"/>
    <m/>
    <x v="0"/>
    <x v="2"/>
    <s v="Regular Transaction"/>
    <s v="OK"/>
    <s v="OK"/>
    <s v="OK"/>
    <s v="OK"/>
    <s v="OK"/>
    <s v="OK"/>
    <s v="OK"/>
    <s v="OK"/>
    <s v="OK"/>
    <s v="OK"/>
  </r>
  <r>
    <x v="2507"/>
    <x v="617"/>
    <x v="6"/>
    <x v="6"/>
    <x v="1"/>
    <s v="Files"/>
    <s v="S003"/>
    <x v="2"/>
    <x v="3"/>
    <n v="57"/>
    <x v="2442"/>
    <n v="59565"/>
    <n v="137"/>
    <n v="80"/>
    <s v="E009"/>
    <s v="C0281"/>
    <x v="0"/>
    <x v="2"/>
    <s v="Regular Transaction"/>
    <s v="OK"/>
    <s v="OK"/>
    <s v="OK"/>
    <s v="OK"/>
    <s v="OK"/>
    <s v="OK"/>
    <s v="OK"/>
    <s v="OK"/>
    <s v="OK"/>
    <s v="OK"/>
  </r>
  <r>
    <x v="2508"/>
    <x v="714"/>
    <x v="8"/>
    <x v="8"/>
    <x v="2"/>
    <s v="Chairs"/>
    <s v="S017"/>
    <x v="4"/>
    <x v="0"/>
    <n v="78"/>
    <x v="2443"/>
    <n v="1358526"/>
    <n v="379"/>
    <n v="457"/>
    <s v="E011"/>
    <m/>
    <x v="2"/>
    <x v="1"/>
    <s v="Regular Transaction"/>
    <s v="OK"/>
    <s v="OK"/>
    <s v="OK"/>
    <s v="OK"/>
    <s v="OK"/>
    <s v="OK"/>
    <s v="OK"/>
    <s v="OK"/>
    <s v="OK"/>
    <s v="OK"/>
  </r>
  <r>
    <x v="2509"/>
    <x v="520"/>
    <x v="2"/>
    <x v="2"/>
    <x v="0"/>
    <s v="Displays"/>
    <s v="S006"/>
    <x v="4"/>
    <x v="3"/>
    <n v="45"/>
    <x v="2444"/>
    <n v="1275165"/>
    <n v="493"/>
    <n v="448"/>
    <s v="E007"/>
    <s v="C0355"/>
    <x v="1"/>
    <x v="0"/>
    <s v="Regular Transaction"/>
    <s v="OK"/>
    <s v="OK"/>
    <s v="OK"/>
    <s v="OK"/>
    <s v="OK"/>
    <s v="OK"/>
    <s v="OK"/>
    <s v="OK"/>
    <s v="OK"/>
    <s v="OK"/>
  </r>
  <r>
    <x v="2510"/>
    <x v="592"/>
    <x v="9"/>
    <x v="9"/>
    <x v="0"/>
    <s v="Accessories"/>
    <s v="S015"/>
    <x v="2"/>
    <x v="2"/>
    <n v="68"/>
    <x v="2445"/>
    <n v="1751884"/>
    <n v="105"/>
    <n v="173"/>
    <s v="E004"/>
    <m/>
    <x v="0"/>
    <x v="0"/>
    <s v="Regular Transaction"/>
    <s v="OK"/>
    <s v="OK"/>
    <s v="OK"/>
    <s v="OK"/>
    <s v="OK"/>
    <s v="OK"/>
    <s v="OK"/>
    <s v="OK"/>
    <s v="OK"/>
    <s v="OK"/>
  </r>
  <r>
    <x v="2511"/>
    <x v="386"/>
    <x v="8"/>
    <x v="8"/>
    <x v="2"/>
    <s v="Chairs"/>
    <s v="S017"/>
    <x v="4"/>
    <x v="0"/>
    <n v="34"/>
    <x v="2446"/>
    <n v="94622"/>
    <n v="121"/>
    <n v="155"/>
    <s v="E007"/>
    <m/>
    <x v="0"/>
    <x v="1"/>
    <s v="Regular Transaction"/>
    <s v="OK"/>
    <s v="OK"/>
    <s v="OK"/>
    <s v="OK"/>
    <s v="OK"/>
    <s v="OK"/>
    <s v="OK"/>
    <s v="OK"/>
    <s v="OK"/>
    <s v="OK"/>
  </r>
  <r>
    <x v="2512"/>
    <x v="715"/>
    <x v="3"/>
    <x v="3"/>
    <x v="1"/>
    <s v="Books"/>
    <s v="S018"/>
    <x v="1"/>
    <x v="0"/>
    <n v="89"/>
    <x v="2447"/>
    <n v="435121"/>
    <n v="139"/>
    <n v="228"/>
    <s v="E002"/>
    <m/>
    <x v="1"/>
    <x v="1"/>
    <s v="Regular Transaction"/>
    <s v="OK"/>
    <s v="OK"/>
    <s v="OK"/>
    <s v="OK"/>
    <s v="OK"/>
    <s v="OK"/>
    <s v="OK"/>
    <s v="OK"/>
    <s v="OK"/>
    <s v="OK"/>
  </r>
  <r>
    <x v="2513"/>
    <x v="526"/>
    <x v="1"/>
    <x v="1"/>
    <x v="0"/>
    <s v="Computers"/>
    <s v="S018"/>
    <x v="1"/>
    <x v="1"/>
    <n v="16"/>
    <x v="1088"/>
    <n v="24080"/>
    <n v="95"/>
    <n v="111"/>
    <s v="E008"/>
    <m/>
    <x v="1"/>
    <x v="1"/>
    <s v="Regular Transaction"/>
    <s v="OK"/>
    <s v="OK"/>
    <s v="OK"/>
    <s v="OK"/>
    <s v="OK"/>
    <s v="OK"/>
    <s v="OK"/>
    <s v="OK"/>
    <s v="OK"/>
    <s v="OK"/>
  </r>
  <r>
    <x v="2514"/>
    <x v="438"/>
    <x v="6"/>
    <x v="6"/>
    <x v="1"/>
    <s v="Files"/>
    <s v="S016"/>
    <x v="1"/>
    <x v="2"/>
    <n v="80"/>
    <x v="2448"/>
    <n v="2996800"/>
    <n v="91"/>
    <n v="171"/>
    <s v="E018"/>
    <m/>
    <x v="2"/>
    <x v="0"/>
    <s v="Regular Transaction"/>
    <s v="OK"/>
    <s v="OK"/>
    <s v="OK"/>
    <s v="OK"/>
    <s v="OK"/>
    <s v="OK"/>
    <s v="OK"/>
    <s v="OK"/>
    <s v="OK"/>
    <s v="OK"/>
  </r>
  <r>
    <x v="2515"/>
    <x v="202"/>
    <x v="5"/>
    <x v="5"/>
    <x v="2"/>
    <s v="Desks"/>
    <s v="S005"/>
    <x v="2"/>
    <x v="1"/>
    <n v="46"/>
    <x v="2449"/>
    <n v="915170"/>
    <n v="338"/>
    <n v="384"/>
    <s v="E017"/>
    <m/>
    <x v="2"/>
    <x v="2"/>
    <s v="Regular Transaction"/>
    <s v="OK"/>
    <s v="OK"/>
    <s v="OK"/>
    <s v="OK"/>
    <s v="OK"/>
    <s v="OK"/>
    <s v="OK"/>
    <s v="OK"/>
    <s v="OK"/>
    <s v="OK"/>
  </r>
  <r>
    <x v="2516"/>
    <x v="602"/>
    <x v="3"/>
    <x v="3"/>
    <x v="1"/>
    <s v="Books"/>
    <s v="S010"/>
    <x v="4"/>
    <x v="0"/>
    <n v="56"/>
    <x v="2450"/>
    <n v="2072392"/>
    <n v="317"/>
    <n v="373"/>
    <s v="E017"/>
    <m/>
    <x v="2"/>
    <x v="0"/>
    <s v="Regular Transaction"/>
    <s v="OK"/>
    <s v="OK"/>
    <s v="OK"/>
    <s v="OK"/>
    <s v="OK"/>
    <s v="OK"/>
    <s v="OK"/>
    <s v="OK"/>
    <s v="OK"/>
    <s v="OK"/>
  </r>
  <r>
    <x v="2517"/>
    <x v="449"/>
    <x v="8"/>
    <x v="8"/>
    <x v="2"/>
    <s v="Chairs"/>
    <s v="S004"/>
    <x v="4"/>
    <x v="2"/>
    <n v="22"/>
    <x v="2451"/>
    <n v="668008"/>
    <n v="61"/>
    <n v="83"/>
    <s v="E015"/>
    <m/>
    <x v="3"/>
    <x v="1"/>
    <s v="Regular Transaction"/>
    <s v="OK"/>
    <s v="OK"/>
    <s v="OK"/>
    <s v="OK"/>
    <s v="OK"/>
    <s v="OK"/>
    <s v="OK"/>
    <s v="OK"/>
    <s v="OK"/>
    <s v="OK"/>
  </r>
  <r>
    <x v="2518"/>
    <x v="38"/>
    <x v="4"/>
    <x v="4"/>
    <x v="1"/>
    <s v="Writing"/>
    <s v="S010"/>
    <x v="2"/>
    <x v="0"/>
    <n v="72"/>
    <x v="2452"/>
    <n v="896760"/>
    <n v="471"/>
    <n v="543"/>
    <s v="E009"/>
    <m/>
    <x v="0"/>
    <x v="2"/>
    <s v="Regular Transaction"/>
    <s v="OK"/>
    <s v="OK"/>
    <s v="OK"/>
    <s v="OK"/>
    <s v="OK"/>
    <s v="OK"/>
    <s v="OK"/>
    <s v="OK"/>
    <s v="OK"/>
    <s v="OK"/>
  </r>
  <r>
    <x v="2519"/>
    <x v="345"/>
    <x v="0"/>
    <x v="0"/>
    <x v="0"/>
    <s v="Accessories"/>
    <s v="S016"/>
    <x v="0"/>
    <x v="0"/>
    <n v="67"/>
    <x v="2453"/>
    <n v="3116773"/>
    <n v="352"/>
    <n v="419"/>
    <s v="E012"/>
    <m/>
    <x v="3"/>
    <x v="2"/>
    <s v="Regular Transaction"/>
    <s v="OK"/>
    <s v="OK"/>
    <s v="OK"/>
    <s v="OK"/>
    <s v="OK"/>
    <s v="OK"/>
    <s v="OK"/>
    <s v="OK"/>
    <s v="OK"/>
    <s v="OK"/>
  </r>
  <r>
    <x v="2520"/>
    <x v="713"/>
    <x v="2"/>
    <x v="2"/>
    <x v="0"/>
    <s v="Displays"/>
    <s v="S013"/>
    <x v="1"/>
    <x v="0"/>
    <n v="14"/>
    <x v="2454"/>
    <n v="470820"/>
    <n v="464"/>
    <n v="478"/>
    <s v="E018"/>
    <m/>
    <x v="3"/>
    <x v="0"/>
    <s v="Regular Transaction"/>
    <s v="OK"/>
    <s v="OK"/>
    <s v="OK"/>
    <s v="OK"/>
    <s v="OK"/>
    <s v="OK"/>
    <s v="OK"/>
    <s v="OK"/>
    <s v="OK"/>
    <s v="OK"/>
  </r>
  <r>
    <x v="2521"/>
    <x v="138"/>
    <x v="0"/>
    <x v="0"/>
    <x v="0"/>
    <s v="Accessories"/>
    <s v="S009"/>
    <x v="1"/>
    <x v="1"/>
    <n v="47"/>
    <x v="2455"/>
    <n v="157074"/>
    <n v="229"/>
    <n v="182"/>
    <s v="E007"/>
    <m/>
    <x v="3"/>
    <x v="0"/>
    <s v="Regular Transaction"/>
    <s v="OK"/>
    <s v="OK"/>
    <s v="OK"/>
    <s v="OK"/>
    <s v="OK"/>
    <s v="OK"/>
    <s v="OK"/>
    <s v="OK"/>
    <s v="OK"/>
    <s v="OK"/>
  </r>
  <r>
    <x v="2522"/>
    <x v="102"/>
    <x v="3"/>
    <x v="3"/>
    <x v="1"/>
    <s v="Books"/>
    <s v="S002"/>
    <x v="3"/>
    <x v="2"/>
    <n v="57"/>
    <x v="2456"/>
    <n v="1648155"/>
    <n v="212"/>
    <n v="269"/>
    <s v="E019"/>
    <m/>
    <x v="0"/>
    <x v="0"/>
    <s v="Regular Transaction"/>
    <s v="OK"/>
    <s v="OK"/>
    <s v="OK"/>
    <s v="OK"/>
    <s v="OK"/>
    <s v="OK"/>
    <s v="OK"/>
    <s v="OK"/>
    <s v="OK"/>
    <s v="OK"/>
  </r>
  <r>
    <x v="2523"/>
    <x v="558"/>
    <x v="1"/>
    <x v="1"/>
    <x v="0"/>
    <s v="Computers"/>
    <s v="S004"/>
    <x v="1"/>
    <x v="1"/>
    <n v="59"/>
    <x v="2457"/>
    <n v="2014437"/>
    <n v="274"/>
    <n v="333"/>
    <s v="E004"/>
    <m/>
    <x v="1"/>
    <x v="2"/>
    <s v="Regular Transaction"/>
    <s v="OK"/>
    <s v="OK"/>
    <s v="OK"/>
    <s v="OK"/>
    <s v="OK"/>
    <s v="OK"/>
    <s v="OK"/>
    <s v="OK"/>
    <s v="OK"/>
    <s v="OK"/>
  </r>
  <r>
    <x v="2524"/>
    <x v="171"/>
    <x v="8"/>
    <x v="8"/>
    <x v="2"/>
    <s v="Chairs"/>
    <s v="S018"/>
    <x v="2"/>
    <x v="1"/>
    <n v="55"/>
    <x v="2458"/>
    <n v="847990"/>
    <n v="307"/>
    <n v="362"/>
    <s v="E020"/>
    <m/>
    <x v="0"/>
    <x v="1"/>
    <s v="Regular Transaction"/>
    <s v="OK"/>
    <s v="OK"/>
    <s v="OK"/>
    <s v="OK"/>
    <s v="OK"/>
    <s v="OK"/>
    <s v="OK"/>
    <s v="OK"/>
    <s v="OK"/>
    <s v="OK"/>
  </r>
  <r>
    <x v="2525"/>
    <x v="291"/>
    <x v="6"/>
    <x v="6"/>
    <x v="1"/>
    <s v="Files"/>
    <s v="S006"/>
    <x v="0"/>
    <x v="1"/>
    <n v="79"/>
    <x v="2459"/>
    <n v="2894481"/>
    <n v="141"/>
    <n v="220"/>
    <s v="E006"/>
    <m/>
    <x v="2"/>
    <x v="2"/>
    <s v="Regular Transaction"/>
    <s v="OK"/>
    <s v="OK"/>
    <s v="OK"/>
    <s v="OK"/>
    <s v="OK"/>
    <s v="OK"/>
    <s v="OK"/>
    <s v="OK"/>
    <s v="OK"/>
    <s v="OK"/>
  </r>
  <r>
    <x v="2526"/>
    <x v="202"/>
    <x v="5"/>
    <x v="5"/>
    <x v="2"/>
    <s v="Desks"/>
    <s v="S013"/>
    <x v="2"/>
    <x v="0"/>
    <n v="29"/>
    <x v="2460"/>
    <n v="878961"/>
    <n v="140"/>
    <n v="169"/>
    <s v="E020"/>
    <m/>
    <x v="1"/>
    <x v="1"/>
    <s v="Regular Transaction"/>
    <s v="OK"/>
    <s v="OK"/>
    <s v="OK"/>
    <s v="OK"/>
    <s v="OK"/>
    <s v="OK"/>
    <s v="OK"/>
    <s v="OK"/>
    <s v="OK"/>
    <s v="OK"/>
  </r>
  <r>
    <x v="2527"/>
    <x v="698"/>
    <x v="0"/>
    <x v="0"/>
    <x v="0"/>
    <s v="Accessories"/>
    <s v="S012"/>
    <x v="2"/>
    <x v="1"/>
    <n v="1"/>
    <x v="2461"/>
    <n v="25240"/>
    <n v="305"/>
    <n v="306"/>
    <s v="E017"/>
    <m/>
    <x v="0"/>
    <x v="0"/>
    <s v="Regular Transaction"/>
    <s v="OK"/>
    <s v="OK"/>
    <s v="OK"/>
    <s v="OK"/>
    <s v="OK"/>
    <s v="OK"/>
    <s v="OK"/>
    <s v="OK"/>
    <s v="OK"/>
    <s v="OK"/>
  </r>
  <r>
    <x v="2528"/>
    <x v="117"/>
    <x v="0"/>
    <x v="0"/>
    <x v="0"/>
    <s v="Accessories"/>
    <s v="S016"/>
    <x v="4"/>
    <x v="1"/>
    <n v="53"/>
    <x v="2462"/>
    <n v="1914731"/>
    <n v="103"/>
    <n v="50"/>
    <s v="E015"/>
    <m/>
    <x v="2"/>
    <x v="2"/>
    <s v="Regular Transaction"/>
    <s v="OK"/>
    <s v="OK"/>
    <s v="OK"/>
    <s v="OK"/>
    <s v="OK"/>
    <s v="OK"/>
    <s v="OK"/>
    <s v="OK"/>
    <s v="OK"/>
    <s v="OK"/>
  </r>
  <r>
    <x v="2529"/>
    <x v="587"/>
    <x v="4"/>
    <x v="4"/>
    <x v="1"/>
    <s v="Writing"/>
    <s v="S013"/>
    <x v="2"/>
    <x v="2"/>
    <n v="56"/>
    <x v="2463"/>
    <n v="2751336"/>
    <n v="150"/>
    <n v="206"/>
    <s v="E005"/>
    <m/>
    <x v="0"/>
    <x v="2"/>
    <s v="Regular Transaction"/>
    <s v="OK"/>
    <s v="OK"/>
    <s v="OK"/>
    <s v="OK"/>
    <s v="OK"/>
    <s v="OK"/>
    <s v="OK"/>
    <s v="OK"/>
    <s v="OK"/>
    <s v="OK"/>
  </r>
  <r>
    <x v="2530"/>
    <x v="218"/>
    <x v="0"/>
    <x v="0"/>
    <x v="0"/>
    <s v="Accessories"/>
    <s v="S013"/>
    <x v="0"/>
    <x v="2"/>
    <n v="63"/>
    <x v="2464"/>
    <n v="385875"/>
    <n v="232"/>
    <n v="295"/>
    <s v="E003"/>
    <m/>
    <x v="1"/>
    <x v="1"/>
    <s v="Regular Transaction"/>
    <s v="OK"/>
    <s v="OK"/>
    <s v="OK"/>
    <s v="OK"/>
    <s v="OK"/>
    <s v="OK"/>
    <s v="OK"/>
    <s v="OK"/>
    <s v="OK"/>
    <s v="OK"/>
  </r>
  <r>
    <x v="2531"/>
    <x v="362"/>
    <x v="2"/>
    <x v="2"/>
    <x v="0"/>
    <s v="Displays"/>
    <s v="S004"/>
    <x v="0"/>
    <x v="2"/>
    <n v="92"/>
    <x v="2465"/>
    <n v="1852972"/>
    <n v="306"/>
    <n v="398"/>
    <s v="E002"/>
    <m/>
    <x v="3"/>
    <x v="1"/>
    <s v="Regular Transaction"/>
    <s v="OK"/>
    <s v="OK"/>
    <s v="OK"/>
    <s v="OK"/>
    <s v="OK"/>
    <s v="OK"/>
    <s v="OK"/>
    <s v="OK"/>
    <s v="OK"/>
    <s v="OK"/>
  </r>
  <r>
    <x v="2532"/>
    <x v="670"/>
    <x v="9"/>
    <x v="9"/>
    <x v="0"/>
    <s v="Accessories"/>
    <s v="S019"/>
    <x v="4"/>
    <x v="1"/>
    <n v="90"/>
    <x v="2466"/>
    <n v="1427760"/>
    <n v="257"/>
    <n v="347"/>
    <s v="E020"/>
    <m/>
    <x v="1"/>
    <x v="1"/>
    <s v="Regular Transaction"/>
    <s v="OK"/>
    <s v="OK"/>
    <s v="OK"/>
    <s v="OK"/>
    <s v="OK"/>
    <s v="OK"/>
    <s v="OK"/>
    <s v="OK"/>
    <s v="OK"/>
    <s v="OK"/>
  </r>
  <r>
    <x v="2533"/>
    <x v="627"/>
    <x v="4"/>
    <x v="4"/>
    <x v="1"/>
    <s v="Writing"/>
    <s v="S019"/>
    <x v="2"/>
    <x v="2"/>
    <n v="14"/>
    <x v="2467"/>
    <n v="310674"/>
    <n v="82"/>
    <n v="96"/>
    <s v="E008"/>
    <m/>
    <x v="1"/>
    <x v="0"/>
    <s v="Regular Transaction"/>
    <s v="OK"/>
    <s v="OK"/>
    <s v="OK"/>
    <s v="OK"/>
    <s v="OK"/>
    <s v="OK"/>
    <s v="OK"/>
    <s v="OK"/>
    <s v="OK"/>
    <s v="OK"/>
  </r>
  <r>
    <x v="2534"/>
    <x v="662"/>
    <x v="9"/>
    <x v="9"/>
    <x v="0"/>
    <s v="Accessories"/>
    <s v="S019"/>
    <x v="4"/>
    <x v="3"/>
    <n v="93"/>
    <x v="2468"/>
    <n v="1012770"/>
    <n v="89"/>
    <n v="0"/>
    <s v="E012"/>
    <s v="C0048"/>
    <x v="2"/>
    <x v="2"/>
    <s v="Regular Transaction"/>
    <s v="OK"/>
    <s v="OK"/>
    <s v="OK"/>
    <s v="OK"/>
    <s v="OK"/>
    <s v="OK"/>
    <s v="OK"/>
    <s v="OK"/>
    <s v="OK"/>
    <s v="OK"/>
  </r>
  <r>
    <x v="2535"/>
    <x v="144"/>
    <x v="7"/>
    <x v="7"/>
    <x v="0"/>
    <s v="Printers"/>
    <s v="S011"/>
    <x v="2"/>
    <x v="3"/>
    <n v="87"/>
    <x v="2469"/>
    <n v="1982295"/>
    <n v="443"/>
    <n v="356"/>
    <s v="E002"/>
    <s v="C0047"/>
    <x v="1"/>
    <x v="1"/>
    <s v="Regular Transaction"/>
    <s v="OK"/>
    <s v="OK"/>
    <s v="OK"/>
    <s v="OK"/>
    <s v="OK"/>
    <s v="OK"/>
    <s v="OK"/>
    <s v="OK"/>
    <s v="OK"/>
    <s v="OK"/>
  </r>
  <r>
    <x v="2536"/>
    <x v="475"/>
    <x v="9"/>
    <x v="9"/>
    <x v="0"/>
    <s v="Accessories"/>
    <s v="S014"/>
    <x v="0"/>
    <x v="2"/>
    <n v="12"/>
    <x v="2470"/>
    <n v="251724"/>
    <n v="443"/>
    <n v="455"/>
    <s v="E018"/>
    <m/>
    <x v="3"/>
    <x v="1"/>
    <s v="Regular Transaction"/>
    <s v="OK"/>
    <s v="OK"/>
    <s v="OK"/>
    <s v="OK"/>
    <s v="OK"/>
    <s v="OK"/>
    <s v="OK"/>
    <s v="OK"/>
    <s v="OK"/>
    <s v="OK"/>
  </r>
  <r>
    <x v="2537"/>
    <x v="227"/>
    <x v="4"/>
    <x v="4"/>
    <x v="1"/>
    <s v="Writing"/>
    <s v="S001"/>
    <x v="3"/>
    <x v="1"/>
    <n v="82"/>
    <x v="2471"/>
    <n v="2363896"/>
    <n v="273"/>
    <n v="355"/>
    <s v="E011"/>
    <m/>
    <x v="2"/>
    <x v="1"/>
    <s v="Regular Transaction"/>
    <s v="OK"/>
    <s v="OK"/>
    <s v="OK"/>
    <s v="OK"/>
    <s v="OK"/>
    <s v="OK"/>
    <s v="OK"/>
    <s v="OK"/>
    <s v="OK"/>
    <s v="OK"/>
  </r>
  <r>
    <x v="2538"/>
    <x v="381"/>
    <x v="5"/>
    <x v="5"/>
    <x v="2"/>
    <s v="Desks"/>
    <s v="S011"/>
    <x v="4"/>
    <x v="0"/>
    <n v="57"/>
    <x v="2472"/>
    <n v="2179908"/>
    <n v="113"/>
    <n v="170"/>
    <s v="E002"/>
    <m/>
    <x v="3"/>
    <x v="0"/>
    <s v="Regular Transaction"/>
    <s v="OK"/>
    <s v="OK"/>
    <s v="OK"/>
    <s v="OK"/>
    <s v="OK"/>
    <s v="OK"/>
    <s v="OK"/>
    <s v="OK"/>
    <s v="OK"/>
    <s v="OK"/>
  </r>
  <r>
    <x v="2539"/>
    <x v="17"/>
    <x v="5"/>
    <x v="5"/>
    <x v="2"/>
    <s v="Desks"/>
    <s v="S007"/>
    <x v="2"/>
    <x v="1"/>
    <n v="95"/>
    <x v="2473"/>
    <n v="3229430"/>
    <n v="293"/>
    <n v="198"/>
    <s v="E018"/>
    <m/>
    <x v="0"/>
    <x v="2"/>
    <s v="Regular Transaction"/>
    <s v="OK"/>
    <s v="OK"/>
    <s v="OK"/>
    <s v="OK"/>
    <s v="OK"/>
    <s v="OK"/>
    <s v="OK"/>
    <s v="OK"/>
    <s v="OK"/>
    <s v="OK"/>
  </r>
  <r>
    <x v="2540"/>
    <x v="522"/>
    <x v="9"/>
    <x v="9"/>
    <x v="0"/>
    <s v="Accessories"/>
    <s v="S010"/>
    <x v="2"/>
    <x v="3"/>
    <n v="100"/>
    <x v="2474"/>
    <n v="1899400"/>
    <n v="87"/>
    <n v="0"/>
    <s v="E020"/>
    <s v="C0025"/>
    <x v="2"/>
    <x v="2"/>
    <s v="Regular Transaction"/>
    <s v="OK"/>
    <s v="OK"/>
    <s v="OK"/>
    <s v="OK"/>
    <s v="OK"/>
    <s v="OK"/>
    <s v="OK"/>
    <s v="OK"/>
    <s v="OK"/>
    <s v="OK"/>
  </r>
  <r>
    <x v="2541"/>
    <x v="287"/>
    <x v="8"/>
    <x v="8"/>
    <x v="2"/>
    <s v="Chairs"/>
    <s v="S005"/>
    <x v="3"/>
    <x v="3"/>
    <n v="72"/>
    <x v="2475"/>
    <n v="1018368"/>
    <n v="239"/>
    <n v="167"/>
    <s v="E015"/>
    <s v="C0462"/>
    <x v="2"/>
    <x v="1"/>
    <s v="Regular Transaction"/>
    <s v="OK"/>
    <s v="OK"/>
    <s v="OK"/>
    <s v="OK"/>
    <s v="OK"/>
    <s v="OK"/>
    <s v="OK"/>
    <s v="OK"/>
    <s v="OK"/>
    <s v="OK"/>
  </r>
  <r>
    <x v="2542"/>
    <x v="308"/>
    <x v="7"/>
    <x v="7"/>
    <x v="0"/>
    <s v="Printers"/>
    <s v="S012"/>
    <x v="4"/>
    <x v="2"/>
    <n v="54"/>
    <x v="2476"/>
    <n v="394794"/>
    <n v="266"/>
    <n v="320"/>
    <s v="E009"/>
    <m/>
    <x v="2"/>
    <x v="1"/>
    <s v="Regular Transaction"/>
    <s v="OK"/>
    <s v="OK"/>
    <s v="OK"/>
    <s v="OK"/>
    <s v="OK"/>
    <s v="OK"/>
    <s v="OK"/>
    <s v="OK"/>
    <s v="OK"/>
    <s v="OK"/>
  </r>
  <r>
    <x v="2543"/>
    <x v="716"/>
    <x v="6"/>
    <x v="6"/>
    <x v="1"/>
    <s v="Files"/>
    <s v="S013"/>
    <x v="3"/>
    <x v="1"/>
    <n v="30"/>
    <x v="2477"/>
    <n v="533460"/>
    <n v="257"/>
    <n v="227"/>
    <s v="E014"/>
    <m/>
    <x v="3"/>
    <x v="1"/>
    <s v="Regular Transaction"/>
    <s v="OK"/>
    <s v="OK"/>
    <s v="OK"/>
    <s v="OK"/>
    <s v="OK"/>
    <s v="OK"/>
    <s v="OK"/>
    <s v="OK"/>
    <s v="OK"/>
    <s v="OK"/>
  </r>
  <r>
    <x v="2544"/>
    <x v="131"/>
    <x v="0"/>
    <x v="0"/>
    <x v="0"/>
    <s v="Accessories"/>
    <s v="S015"/>
    <x v="2"/>
    <x v="2"/>
    <n v="93"/>
    <x v="2478"/>
    <n v="3811605"/>
    <n v="371"/>
    <n v="464"/>
    <s v="E003"/>
    <m/>
    <x v="0"/>
    <x v="2"/>
    <s v="Regular Transaction"/>
    <s v="OK"/>
    <s v="OK"/>
    <s v="OK"/>
    <s v="OK"/>
    <s v="OK"/>
    <s v="OK"/>
    <s v="OK"/>
    <s v="OK"/>
    <s v="OK"/>
    <s v="OK"/>
  </r>
  <r>
    <x v="2545"/>
    <x v="606"/>
    <x v="0"/>
    <x v="0"/>
    <x v="0"/>
    <s v="Accessories"/>
    <s v="S010"/>
    <x v="2"/>
    <x v="3"/>
    <n v="27"/>
    <x v="2479"/>
    <n v="403758"/>
    <n v="266"/>
    <n v="239"/>
    <s v="E004"/>
    <s v="C0242"/>
    <x v="2"/>
    <x v="2"/>
    <s v="Regular Transaction"/>
    <s v="OK"/>
    <s v="OK"/>
    <s v="OK"/>
    <s v="OK"/>
    <s v="OK"/>
    <s v="OK"/>
    <s v="OK"/>
    <s v="OK"/>
    <s v="OK"/>
    <s v="OK"/>
  </r>
  <r>
    <x v="2546"/>
    <x v="51"/>
    <x v="4"/>
    <x v="4"/>
    <x v="1"/>
    <s v="Writing"/>
    <s v="S011"/>
    <x v="4"/>
    <x v="3"/>
    <n v="69"/>
    <x v="1611"/>
    <n v="1688637"/>
    <n v="291"/>
    <n v="222"/>
    <s v="E002"/>
    <s v="C0470"/>
    <x v="0"/>
    <x v="2"/>
    <s v="Regular Transaction"/>
    <s v="OK"/>
    <s v="OK"/>
    <s v="OK"/>
    <s v="OK"/>
    <s v="OK"/>
    <s v="OK"/>
    <s v="OK"/>
    <s v="OK"/>
    <s v="OK"/>
    <s v="OK"/>
  </r>
  <r>
    <x v="2547"/>
    <x v="468"/>
    <x v="4"/>
    <x v="4"/>
    <x v="1"/>
    <s v="Writing"/>
    <s v="S002"/>
    <x v="0"/>
    <x v="2"/>
    <n v="1"/>
    <x v="2480"/>
    <n v="7212"/>
    <n v="60"/>
    <n v="61"/>
    <s v="E007"/>
    <m/>
    <x v="2"/>
    <x v="0"/>
    <s v="Regular Transaction"/>
    <s v="OK"/>
    <s v="OK"/>
    <s v="OK"/>
    <s v="OK"/>
    <s v="OK"/>
    <s v="OK"/>
    <s v="OK"/>
    <s v="OK"/>
    <s v="OK"/>
    <s v="OK"/>
  </r>
  <r>
    <x v="2548"/>
    <x v="420"/>
    <x v="4"/>
    <x v="4"/>
    <x v="1"/>
    <s v="Writing"/>
    <s v="S009"/>
    <x v="4"/>
    <x v="0"/>
    <n v="50"/>
    <x v="2481"/>
    <n v="1523050"/>
    <n v="147"/>
    <n v="197"/>
    <s v="E017"/>
    <m/>
    <x v="3"/>
    <x v="0"/>
    <s v="Regular Transaction"/>
    <s v="OK"/>
    <s v="OK"/>
    <s v="OK"/>
    <s v="OK"/>
    <s v="OK"/>
    <s v="OK"/>
    <s v="OK"/>
    <s v="OK"/>
    <s v="OK"/>
    <s v="OK"/>
  </r>
  <r>
    <x v="2549"/>
    <x v="546"/>
    <x v="0"/>
    <x v="0"/>
    <x v="0"/>
    <s v="Accessories"/>
    <s v="S020"/>
    <x v="4"/>
    <x v="2"/>
    <n v="77"/>
    <x v="2482"/>
    <n v="3608451"/>
    <n v="209"/>
    <n v="286"/>
    <s v="E015"/>
    <m/>
    <x v="0"/>
    <x v="1"/>
    <s v="Regular Transaction"/>
    <s v="OK"/>
    <s v="OK"/>
    <s v="OK"/>
    <s v="OK"/>
    <s v="OK"/>
    <s v="OK"/>
    <s v="OK"/>
    <s v="OK"/>
    <s v="OK"/>
    <s v="OK"/>
  </r>
  <r>
    <x v="2550"/>
    <x v="335"/>
    <x v="8"/>
    <x v="8"/>
    <x v="2"/>
    <s v="Chairs"/>
    <s v="S013"/>
    <x v="4"/>
    <x v="0"/>
    <n v="33"/>
    <x v="2483"/>
    <n v="910866"/>
    <n v="241"/>
    <n v="274"/>
    <s v="E006"/>
    <m/>
    <x v="3"/>
    <x v="0"/>
    <s v="Regular Transaction"/>
    <s v="OK"/>
    <s v="OK"/>
    <s v="OK"/>
    <s v="OK"/>
    <s v="OK"/>
    <s v="OK"/>
    <s v="OK"/>
    <s v="OK"/>
    <s v="OK"/>
    <s v="OK"/>
  </r>
  <r>
    <x v="2551"/>
    <x v="670"/>
    <x v="1"/>
    <x v="1"/>
    <x v="0"/>
    <s v="Computers"/>
    <s v="S014"/>
    <x v="4"/>
    <x v="3"/>
    <n v="17"/>
    <x v="2484"/>
    <n v="626025"/>
    <n v="164"/>
    <n v="147"/>
    <s v="E014"/>
    <s v="C0045"/>
    <x v="0"/>
    <x v="1"/>
    <s v="Regular Transaction"/>
    <s v="OK"/>
    <s v="OK"/>
    <s v="OK"/>
    <s v="OK"/>
    <s v="OK"/>
    <s v="OK"/>
    <s v="OK"/>
    <s v="OK"/>
    <s v="OK"/>
    <s v="OK"/>
  </r>
  <r>
    <x v="2552"/>
    <x v="282"/>
    <x v="9"/>
    <x v="9"/>
    <x v="0"/>
    <s v="Accessories"/>
    <s v="S018"/>
    <x v="4"/>
    <x v="3"/>
    <n v="99"/>
    <x v="952"/>
    <n v="4687056"/>
    <n v="428"/>
    <n v="329"/>
    <s v="E009"/>
    <s v="C0487"/>
    <x v="1"/>
    <x v="0"/>
    <s v="Regular Transaction"/>
    <s v="OK"/>
    <s v="OK"/>
    <s v="OK"/>
    <s v="OK"/>
    <s v="OK"/>
    <s v="OK"/>
    <s v="OK"/>
    <s v="OK"/>
    <s v="OK"/>
    <s v="OK"/>
  </r>
  <r>
    <x v="2553"/>
    <x v="379"/>
    <x v="1"/>
    <x v="1"/>
    <x v="0"/>
    <s v="Computers"/>
    <s v="S005"/>
    <x v="2"/>
    <x v="3"/>
    <n v="94"/>
    <x v="2485"/>
    <n v="3625580"/>
    <n v="115"/>
    <n v="21"/>
    <s v="E017"/>
    <s v="C0037"/>
    <x v="1"/>
    <x v="1"/>
    <s v="Regular Transaction"/>
    <s v="OK"/>
    <s v="OK"/>
    <s v="OK"/>
    <s v="OK"/>
    <s v="OK"/>
    <s v="OK"/>
    <s v="OK"/>
    <s v="OK"/>
    <s v="OK"/>
    <s v="OK"/>
  </r>
  <r>
    <x v="2554"/>
    <x v="59"/>
    <x v="7"/>
    <x v="7"/>
    <x v="0"/>
    <s v="Printers"/>
    <s v="S020"/>
    <x v="0"/>
    <x v="1"/>
    <n v="71"/>
    <x v="2486"/>
    <n v="3472113"/>
    <n v="299"/>
    <n v="228"/>
    <s v="E019"/>
    <m/>
    <x v="1"/>
    <x v="0"/>
    <s v="Regular Transaction"/>
    <s v="OK"/>
    <s v="OK"/>
    <s v="OK"/>
    <s v="OK"/>
    <s v="OK"/>
    <s v="OK"/>
    <s v="OK"/>
    <s v="OK"/>
    <s v="OK"/>
    <s v="OK"/>
  </r>
  <r>
    <x v="2555"/>
    <x v="397"/>
    <x v="0"/>
    <x v="0"/>
    <x v="0"/>
    <s v="Accessories"/>
    <s v="S016"/>
    <x v="4"/>
    <x v="3"/>
    <n v="37"/>
    <x v="2487"/>
    <n v="1497316"/>
    <n v="297"/>
    <n v="260"/>
    <s v="E020"/>
    <s v="C0460"/>
    <x v="3"/>
    <x v="2"/>
    <s v="Regular Transaction"/>
    <s v="OK"/>
    <s v="OK"/>
    <s v="OK"/>
    <s v="OK"/>
    <s v="OK"/>
    <s v="OK"/>
    <s v="OK"/>
    <s v="OK"/>
    <s v="OK"/>
    <s v="OK"/>
  </r>
  <r>
    <x v="2556"/>
    <x v="578"/>
    <x v="3"/>
    <x v="3"/>
    <x v="1"/>
    <s v="Books"/>
    <s v="S016"/>
    <x v="4"/>
    <x v="3"/>
    <n v="2"/>
    <x v="983"/>
    <n v="56190"/>
    <n v="463"/>
    <n v="461"/>
    <s v="E011"/>
    <s v="C0404"/>
    <x v="3"/>
    <x v="1"/>
    <s v="Regular Transaction"/>
    <s v="OK"/>
    <s v="OK"/>
    <s v="OK"/>
    <s v="OK"/>
    <s v="OK"/>
    <s v="OK"/>
    <s v="OK"/>
    <s v="OK"/>
    <s v="OK"/>
    <s v="OK"/>
  </r>
  <r>
    <x v="2557"/>
    <x v="593"/>
    <x v="7"/>
    <x v="7"/>
    <x v="0"/>
    <s v="Printers"/>
    <s v="S017"/>
    <x v="1"/>
    <x v="2"/>
    <n v="51"/>
    <x v="2488"/>
    <n v="1260822"/>
    <n v="68"/>
    <n v="119"/>
    <s v="E005"/>
    <m/>
    <x v="0"/>
    <x v="2"/>
    <s v="Regular Transaction"/>
    <s v="OK"/>
    <s v="OK"/>
    <s v="OK"/>
    <s v="OK"/>
    <s v="OK"/>
    <s v="OK"/>
    <s v="OK"/>
    <s v="OK"/>
    <s v="OK"/>
    <s v="OK"/>
  </r>
  <r>
    <x v="2558"/>
    <x v="211"/>
    <x v="0"/>
    <x v="0"/>
    <x v="0"/>
    <s v="Accessories"/>
    <s v="S011"/>
    <x v="0"/>
    <x v="0"/>
    <n v="76"/>
    <x v="2489"/>
    <n v="172824"/>
    <n v="238"/>
    <n v="314"/>
    <s v="E005"/>
    <m/>
    <x v="2"/>
    <x v="2"/>
    <s v="Regular Transaction"/>
    <s v="OK"/>
    <s v="OK"/>
    <s v="OK"/>
    <s v="OK"/>
    <s v="OK"/>
    <s v="OK"/>
    <s v="OK"/>
    <s v="OK"/>
    <s v="OK"/>
    <s v="OK"/>
  </r>
  <r>
    <x v="2559"/>
    <x v="210"/>
    <x v="8"/>
    <x v="8"/>
    <x v="2"/>
    <s v="Chairs"/>
    <s v="S016"/>
    <x v="1"/>
    <x v="3"/>
    <n v="80"/>
    <x v="2490"/>
    <n v="212480"/>
    <n v="458"/>
    <n v="378"/>
    <s v="E005"/>
    <s v="C0413"/>
    <x v="3"/>
    <x v="2"/>
    <s v="Regular Transaction"/>
    <s v="OK"/>
    <s v="OK"/>
    <s v="OK"/>
    <s v="OK"/>
    <s v="OK"/>
    <s v="OK"/>
    <s v="OK"/>
    <s v="OK"/>
    <s v="OK"/>
    <s v="OK"/>
  </r>
  <r>
    <x v="2560"/>
    <x v="58"/>
    <x v="8"/>
    <x v="8"/>
    <x v="2"/>
    <s v="Chairs"/>
    <s v="S008"/>
    <x v="1"/>
    <x v="1"/>
    <n v="85"/>
    <x v="2491"/>
    <n v="625515"/>
    <n v="155"/>
    <n v="70"/>
    <s v="E008"/>
    <m/>
    <x v="0"/>
    <x v="1"/>
    <s v="Regular Transaction"/>
    <s v="OK"/>
    <s v="OK"/>
    <s v="OK"/>
    <s v="OK"/>
    <s v="OK"/>
    <s v="OK"/>
    <s v="OK"/>
    <s v="OK"/>
    <s v="OK"/>
    <s v="OK"/>
  </r>
  <r>
    <x v="2561"/>
    <x v="422"/>
    <x v="4"/>
    <x v="4"/>
    <x v="1"/>
    <s v="Writing"/>
    <s v="S005"/>
    <x v="3"/>
    <x v="2"/>
    <n v="20"/>
    <x v="2492"/>
    <n v="692960"/>
    <n v="234"/>
    <n v="254"/>
    <s v="E019"/>
    <m/>
    <x v="1"/>
    <x v="1"/>
    <s v="Regular Transaction"/>
    <s v="OK"/>
    <s v="OK"/>
    <s v="OK"/>
    <s v="OK"/>
    <s v="OK"/>
    <s v="OK"/>
    <s v="OK"/>
    <s v="OK"/>
    <s v="OK"/>
    <s v="OK"/>
  </r>
  <r>
    <x v="2562"/>
    <x v="109"/>
    <x v="6"/>
    <x v="6"/>
    <x v="1"/>
    <s v="Files"/>
    <s v="S008"/>
    <x v="2"/>
    <x v="2"/>
    <n v="82"/>
    <x v="2493"/>
    <n v="3438998"/>
    <n v="327"/>
    <n v="409"/>
    <s v="E012"/>
    <m/>
    <x v="0"/>
    <x v="0"/>
    <s v="Regular Transaction"/>
    <s v="OK"/>
    <s v="OK"/>
    <s v="OK"/>
    <s v="OK"/>
    <s v="OK"/>
    <s v="OK"/>
    <s v="OK"/>
    <s v="OK"/>
    <s v="OK"/>
    <s v="OK"/>
  </r>
  <r>
    <x v="2563"/>
    <x v="532"/>
    <x v="3"/>
    <x v="3"/>
    <x v="1"/>
    <s v="Books"/>
    <s v="S002"/>
    <x v="4"/>
    <x v="3"/>
    <n v="25"/>
    <x v="2494"/>
    <n v="660900"/>
    <n v="461"/>
    <n v="436"/>
    <s v="E011"/>
    <s v="C0373"/>
    <x v="2"/>
    <x v="2"/>
    <s v="Regular Transaction"/>
    <s v="OK"/>
    <s v="OK"/>
    <s v="OK"/>
    <s v="OK"/>
    <s v="OK"/>
    <s v="OK"/>
    <s v="OK"/>
    <s v="OK"/>
    <s v="OK"/>
    <s v="OK"/>
  </r>
  <r>
    <x v="2564"/>
    <x v="326"/>
    <x v="0"/>
    <x v="0"/>
    <x v="0"/>
    <s v="Accessories"/>
    <s v="S007"/>
    <x v="1"/>
    <x v="3"/>
    <n v="86"/>
    <x v="2495"/>
    <n v="2908778"/>
    <n v="432"/>
    <n v="346"/>
    <s v="E020"/>
    <s v="C0297"/>
    <x v="0"/>
    <x v="0"/>
    <s v="Regular Transaction"/>
    <s v="OK"/>
    <s v="OK"/>
    <s v="OK"/>
    <s v="OK"/>
    <s v="OK"/>
    <s v="OK"/>
    <s v="OK"/>
    <s v="OK"/>
    <s v="OK"/>
    <s v="OK"/>
  </r>
  <r>
    <x v="2565"/>
    <x v="370"/>
    <x v="7"/>
    <x v="7"/>
    <x v="0"/>
    <s v="Printers"/>
    <s v="S018"/>
    <x v="3"/>
    <x v="2"/>
    <n v="16"/>
    <x v="2496"/>
    <n v="394896"/>
    <n v="240"/>
    <n v="256"/>
    <s v="E010"/>
    <m/>
    <x v="3"/>
    <x v="1"/>
    <s v="Regular Transaction"/>
    <s v="OK"/>
    <s v="OK"/>
    <s v="OK"/>
    <s v="OK"/>
    <s v="OK"/>
    <s v="OK"/>
    <s v="OK"/>
    <s v="OK"/>
    <s v="OK"/>
    <s v="OK"/>
  </r>
  <r>
    <x v="2566"/>
    <x v="493"/>
    <x v="8"/>
    <x v="8"/>
    <x v="2"/>
    <s v="Chairs"/>
    <s v="S015"/>
    <x v="1"/>
    <x v="0"/>
    <n v="98"/>
    <x v="2497"/>
    <n v="3975860"/>
    <n v="156"/>
    <n v="254"/>
    <s v="E004"/>
    <m/>
    <x v="1"/>
    <x v="1"/>
    <s v="Regular Transaction"/>
    <s v="OK"/>
    <s v="OK"/>
    <s v="OK"/>
    <s v="OK"/>
    <s v="OK"/>
    <s v="OK"/>
    <s v="OK"/>
    <s v="OK"/>
    <s v="OK"/>
    <s v="OK"/>
  </r>
  <r>
    <x v="2567"/>
    <x v="558"/>
    <x v="9"/>
    <x v="9"/>
    <x v="0"/>
    <s v="Accessories"/>
    <s v="S007"/>
    <x v="2"/>
    <x v="2"/>
    <n v="44"/>
    <x v="2498"/>
    <n v="792264"/>
    <n v="98"/>
    <n v="142"/>
    <s v="E009"/>
    <m/>
    <x v="1"/>
    <x v="0"/>
    <s v="Regular Transaction"/>
    <s v="OK"/>
    <s v="OK"/>
    <s v="OK"/>
    <s v="OK"/>
    <s v="OK"/>
    <s v="OK"/>
    <s v="OK"/>
    <s v="OK"/>
    <s v="OK"/>
    <s v="OK"/>
  </r>
  <r>
    <x v="2568"/>
    <x v="424"/>
    <x v="3"/>
    <x v="3"/>
    <x v="1"/>
    <s v="Books"/>
    <s v="S019"/>
    <x v="3"/>
    <x v="1"/>
    <n v="10"/>
    <x v="2499"/>
    <n v="250680"/>
    <n v="382"/>
    <n v="372"/>
    <s v="E004"/>
    <m/>
    <x v="0"/>
    <x v="2"/>
    <s v="Regular Transaction"/>
    <s v="OK"/>
    <s v="OK"/>
    <s v="OK"/>
    <s v="OK"/>
    <s v="OK"/>
    <s v="OK"/>
    <s v="OK"/>
    <s v="OK"/>
    <s v="OK"/>
    <s v="OK"/>
  </r>
  <r>
    <x v="2569"/>
    <x v="167"/>
    <x v="2"/>
    <x v="2"/>
    <x v="0"/>
    <s v="Displays"/>
    <s v="S008"/>
    <x v="0"/>
    <x v="1"/>
    <n v="97"/>
    <x v="2500"/>
    <n v="1211336"/>
    <n v="94"/>
    <n v="0"/>
    <s v="E003"/>
    <m/>
    <x v="0"/>
    <x v="2"/>
    <s v="Regular Transaction"/>
    <s v="OK"/>
    <s v="OK"/>
    <s v="OK"/>
    <s v="OK"/>
    <s v="OK"/>
    <s v="OK"/>
    <s v="OK"/>
    <s v="OK"/>
    <s v="OK"/>
    <s v="OK"/>
  </r>
  <r>
    <x v="2570"/>
    <x v="24"/>
    <x v="8"/>
    <x v="8"/>
    <x v="2"/>
    <s v="Chairs"/>
    <s v="S015"/>
    <x v="3"/>
    <x v="2"/>
    <n v="16"/>
    <x v="2501"/>
    <n v="96288"/>
    <n v="404"/>
    <n v="420"/>
    <s v="E004"/>
    <m/>
    <x v="2"/>
    <x v="1"/>
    <s v="Regular Transaction"/>
    <s v="OK"/>
    <s v="OK"/>
    <s v="OK"/>
    <s v="OK"/>
    <s v="OK"/>
    <s v="OK"/>
    <s v="OK"/>
    <s v="OK"/>
    <s v="OK"/>
    <s v="OK"/>
  </r>
  <r>
    <x v="2571"/>
    <x v="48"/>
    <x v="8"/>
    <x v="8"/>
    <x v="2"/>
    <s v="Chairs"/>
    <s v="S013"/>
    <x v="1"/>
    <x v="1"/>
    <n v="29"/>
    <x v="2502"/>
    <n v="114260"/>
    <n v="213"/>
    <n v="242"/>
    <s v="E019"/>
    <m/>
    <x v="2"/>
    <x v="0"/>
    <s v="Regular Transaction"/>
    <s v="OK"/>
    <s v="OK"/>
    <s v="OK"/>
    <s v="OK"/>
    <s v="OK"/>
    <s v="OK"/>
    <s v="OK"/>
    <s v="OK"/>
    <s v="OK"/>
    <s v="OK"/>
  </r>
  <r>
    <x v="2572"/>
    <x v="348"/>
    <x v="7"/>
    <x v="7"/>
    <x v="0"/>
    <s v="Printers"/>
    <s v="S011"/>
    <x v="4"/>
    <x v="1"/>
    <n v="65"/>
    <x v="2503"/>
    <n v="941460"/>
    <n v="312"/>
    <n v="377"/>
    <s v="E017"/>
    <m/>
    <x v="1"/>
    <x v="1"/>
    <s v="Regular Transaction"/>
    <s v="OK"/>
    <s v="OK"/>
    <s v="OK"/>
    <s v="OK"/>
    <s v="OK"/>
    <s v="OK"/>
    <s v="OK"/>
    <s v="OK"/>
    <s v="OK"/>
    <s v="OK"/>
  </r>
  <r>
    <x v="2573"/>
    <x v="332"/>
    <x v="8"/>
    <x v="8"/>
    <x v="2"/>
    <s v="Chairs"/>
    <s v="S001"/>
    <x v="0"/>
    <x v="3"/>
    <n v="74"/>
    <x v="331"/>
    <n v="864320"/>
    <n v="146"/>
    <n v="72"/>
    <s v="E017"/>
    <s v="C0123"/>
    <x v="3"/>
    <x v="1"/>
    <s v="Regular Transaction"/>
    <s v="OK"/>
    <s v="OK"/>
    <s v="OK"/>
    <s v="OK"/>
    <s v="OK"/>
    <s v="OK"/>
    <s v="OK"/>
    <s v="OK"/>
    <s v="OK"/>
    <s v="OK"/>
  </r>
  <r>
    <x v="2574"/>
    <x v="522"/>
    <x v="6"/>
    <x v="6"/>
    <x v="1"/>
    <s v="Files"/>
    <s v="S018"/>
    <x v="1"/>
    <x v="2"/>
    <n v="26"/>
    <x v="2504"/>
    <n v="586248"/>
    <n v="353"/>
    <n v="379"/>
    <s v="E017"/>
    <m/>
    <x v="1"/>
    <x v="1"/>
    <s v="Regular Transaction"/>
    <s v="OK"/>
    <s v="OK"/>
    <s v="OK"/>
    <s v="OK"/>
    <s v="OK"/>
    <s v="OK"/>
    <s v="OK"/>
    <s v="OK"/>
    <s v="OK"/>
    <s v="OK"/>
  </r>
  <r>
    <x v="2575"/>
    <x v="189"/>
    <x v="8"/>
    <x v="8"/>
    <x v="2"/>
    <s v="Chairs"/>
    <s v="S003"/>
    <x v="2"/>
    <x v="2"/>
    <n v="24"/>
    <x v="2505"/>
    <n v="248424"/>
    <n v="388"/>
    <n v="412"/>
    <s v="E013"/>
    <m/>
    <x v="0"/>
    <x v="1"/>
    <s v="Regular Transaction"/>
    <s v="OK"/>
    <s v="OK"/>
    <s v="OK"/>
    <s v="OK"/>
    <s v="OK"/>
    <s v="OK"/>
    <s v="OK"/>
    <s v="OK"/>
    <s v="OK"/>
    <s v="OK"/>
  </r>
  <r>
    <x v="2576"/>
    <x v="13"/>
    <x v="3"/>
    <x v="3"/>
    <x v="1"/>
    <s v="Books"/>
    <s v="S016"/>
    <x v="1"/>
    <x v="2"/>
    <n v="80"/>
    <x v="2506"/>
    <n v="496480"/>
    <n v="454"/>
    <n v="534"/>
    <s v="E011"/>
    <m/>
    <x v="3"/>
    <x v="1"/>
    <s v="Regular Transaction"/>
    <s v="OK"/>
    <s v="OK"/>
    <s v="OK"/>
    <s v="OK"/>
    <s v="OK"/>
    <s v="OK"/>
    <s v="OK"/>
    <s v="OK"/>
    <s v="OK"/>
    <s v="OK"/>
  </r>
  <r>
    <x v="2577"/>
    <x v="614"/>
    <x v="2"/>
    <x v="2"/>
    <x v="0"/>
    <s v="Displays"/>
    <s v="S015"/>
    <x v="1"/>
    <x v="1"/>
    <n v="10"/>
    <x v="2507"/>
    <n v="167890"/>
    <n v="363"/>
    <n v="373"/>
    <s v="E006"/>
    <m/>
    <x v="1"/>
    <x v="0"/>
    <s v="Regular Transaction"/>
    <s v="OK"/>
    <s v="OK"/>
    <s v="OK"/>
    <s v="OK"/>
    <s v="OK"/>
    <s v="OK"/>
    <s v="OK"/>
    <s v="OK"/>
    <s v="OK"/>
    <s v="OK"/>
  </r>
  <r>
    <x v="2578"/>
    <x v="98"/>
    <x v="8"/>
    <x v="8"/>
    <x v="2"/>
    <s v="Chairs"/>
    <s v="S016"/>
    <x v="2"/>
    <x v="3"/>
    <n v="40"/>
    <x v="2508"/>
    <n v="97040"/>
    <n v="160"/>
    <n v="120"/>
    <s v="E012"/>
    <s v="C0354"/>
    <x v="2"/>
    <x v="1"/>
    <s v="Regular Transaction"/>
    <s v="OK"/>
    <s v="OK"/>
    <s v="OK"/>
    <s v="OK"/>
    <s v="OK"/>
    <s v="OK"/>
    <s v="OK"/>
    <s v="OK"/>
    <s v="OK"/>
    <s v="OK"/>
  </r>
  <r>
    <x v="2579"/>
    <x v="590"/>
    <x v="7"/>
    <x v="7"/>
    <x v="0"/>
    <s v="Printers"/>
    <s v="S008"/>
    <x v="4"/>
    <x v="2"/>
    <n v="71"/>
    <x v="2509"/>
    <n v="1938229"/>
    <n v="437"/>
    <n v="508"/>
    <s v="E015"/>
    <m/>
    <x v="2"/>
    <x v="0"/>
    <s v="Regular Transaction"/>
    <s v="OK"/>
    <s v="OK"/>
    <s v="OK"/>
    <s v="OK"/>
    <s v="OK"/>
    <s v="OK"/>
    <s v="OK"/>
    <s v="OK"/>
    <s v="OK"/>
    <s v="OK"/>
  </r>
  <r>
    <x v="2580"/>
    <x v="491"/>
    <x v="9"/>
    <x v="9"/>
    <x v="0"/>
    <s v="Accessories"/>
    <s v="S015"/>
    <x v="0"/>
    <x v="1"/>
    <n v="57"/>
    <x v="2510"/>
    <n v="702069"/>
    <n v="176"/>
    <n v="119"/>
    <s v="E017"/>
    <m/>
    <x v="2"/>
    <x v="1"/>
    <s v="Regular Transaction"/>
    <s v="OK"/>
    <s v="OK"/>
    <s v="OK"/>
    <s v="OK"/>
    <s v="OK"/>
    <s v="OK"/>
    <s v="OK"/>
    <s v="OK"/>
    <s v="OK"/>
    <s v="OK"/>
  </r>
  <r>
    <x v="2581"/>
    <x v="549"/>
    <x v="1"/>
    <x v="1"/>
    <x v="0"/>
    <s v="Computers"/>
    <s v="S008"/>
    <x v="1"/>
    <x v="1"/>
    <n v="70"/>
    <x v="2511"/>
    <n v="2230690"/>
    <n v="480"/>
    <n v="410"/>
    <s v="E011"/>
    <m/>
    <x v="1"/>
    <x v="1"/>
    <s v="Regular Transaction"/>
    <s v="OK"/>
    <s v="OK"/>
    <s v="OK"/>
    <s v="OK"/>
    <s v="OK"/>
    <s v="OK"/>
    <s v="OK"/>
    <s v="OK"/>
    <s v="OK"/>
    <s v="OK"/>
  </r>
  <r>
    <x v="2582"/>
    <x v="414"/>
    <x v="3"/>
    <x v="3"/>
    <x v="1"/>
    <s v="Books"/>
    <s v="S004"/>
    <x v="3"/>
    <x v="2"/>
    <n v="59"/>
    <x v="2512"/>
    <n v="990374"/>
    <n v="222"/>
    <n v="281"/>
    <s v="E009"/>
    <m/>
    <x v="1"/>
    <x v="0"/>
    <s v="Regular Transaction"/>
    <s v="OK"/>
    <s v="OK"/>
    <s v="OK"/>
    <s v="OK"/>
    <s v="OK"/>
    <s v="OK"/>
    <s v="OK"/>
    <s v="OK"/>
    <s v="OK"/>
    <s v="OK"/>
  </r>
  <r>
    <x v="2583"/>
    <x v="114"/>
    <x v="9"/>
    <x v="9"/>
    <x v="0"/>
    <s v="Accessories"/>
    <s v="S015"/>
    <x v="2"/>
    <x v="3"/>
    <n v="89"/>
    <x v="2513"/>
    <n v="4302616"/>
    <n v="500"/>
    <n v="411"/>
    <s v="E011"/>
    <s v="C0474"/>
    <x v="1"/>
    <x v="2"/>
    <s v="Regular Transaction"/>
    <s v="OK"/>
    <s v="OK"/>
    <s v="OK"/>
    <s v="OK"/>
    <s v="OK"/>
    <s v="OK"/>
    <s v="OK"/>
    <s v="OK"/>
    <s v="OK"/>
    <s v="OK"/>
  </r>
  <r>
    <x v="2584"/>
    <x v="70"/>
    <x v="0"/>
    <x v="0"/>
    <x v="0"/>
    <s v="Accessories"/>
    <s v="S005"/>
    <x v="3"/>
    <x v="2"/>
    <n v="67"/>
    <x v="2514"/>
    <n v="693048"/>
    <n v="192"/>
    <n v="259"/>
    <s v="E003"/>
    <m/>
    <x v="1"/>
    <x v="0"/>
    <s v="Regular Transaction"/>
    <s v="OK"/>
    <s v="OK"/>
    <s v="OK"/>
    <s v="OK"/>
    <s v="OK"/>
    <s v="OK"/>
    <s v="OK"/>
    <s v="OK"/>
    <s v="OK"/>
    <s v="OK"/>
  </r>
  <r>
    <x v="2585"/>
    <x v="656"/>
    <x v="4"/>
    <x v="4"/>
    <x v="1"/>
    <s v="Writing"/>
    <s v="S020"/>
    <x v="2"/>
    <x v="3"/>
    <n v="78"/>
    <x v="744"/>
    <n v="3310398"/>
    <n v="464"/>
    <n v="386"/>
    <s v="E010"/>
    <s v="C0285"/>
    <x v="2"/>
    <x v="2"/>
    <s v="Regular Transaction"/>
    <s v="OK"/>
    <s v="OK"/>
    <s v="OK"/>
    <s v="OK"/>
    <s v="OK"/>
    <s v="OK"/>
    <s v="OK"/>
    <s v="OK"/>
    <s v="OK"/>
    <s v="OK"/>
  </r>
  <r>
    <x v="2586"/>
    <x v="200"/>
    <x v="9"/>
    <x v="9"/>
    <x v="0"/>
    <s v="Accessories"/>
    <s v="S007"/>
    <x v="0"/>
    <x v="0"/>
    <n v="58"/>
    <x v="2515"/>
    <n v="1051192"/>
    <n v="100"/>
    <n v="158"/>
    <s v="E016"/>
    <m/>
    <x v="1"/>
    <x v="0"/>
    <s v="Regular Transaction"/>
    <s v="OK"/>
    <s v="OK"/>
    <s v="OK"/>
    <s v="OK"/>
    <s v="OK"/>
    <s v="OK"/>
    <s v="OK"/>
    <s v="OK"/>
    <s v="OK"/>
    <s v="OK"/>
  </r>
  <r>
    <x v="2587"/>
    <x v="56"/>
    <x v="2"/>
    <x v="2"/>
    <x v="0"/>
    <s v="Displays"/>
    <s v="S001"/>
    <x v="1"/>
    <x v="3"/>
    <n v="78"/>
    <x v="2516"/>
    <n v="1601184"/>
    <n v="181"/>
    <n v="103"/>
    <s v="E007"/>
    <s v="C0345"/>
    <x v="2"/>
    <x v="2"/>
    <s v="Regular Transaction"/>
    <s v="OK"/>
    <s v="OK"/>
    <s v="OK"/>
    <s v="OK"/>
    <s v="OK"/>
    <s v="OK"/>
    <s v="OK"/>
    <s v="OK"/>
    <s v="OK"/>
    <s v="OK"/>
  </r>
  <r>
    <x v="2588"/>
    <x v="494"/>
    <x v="9"/>
    <x v="9"/>
    <x v="0"/>
    <s v="Accessories"/>
    <s v="S001"/>
    <x v="1"/>
    <x v="2"/>
    <n v="90"/>
    <x v="2517"/>
    <n v="2876400"/>
    <n v="146"/>
    <n v="236"/>
    <s v="E008"/>
    <m/>
    <x v="0"/>
    <x v="1"/>
    <s v="Regular Transaction"/>
    <s v="OK"/>
    <s v="OK"/>
    <s v="OK"/>
    <s v="OK"/>
    <s v="OK"/>
    <s v="OK"/>
    <s v="OK"/>
    <s v="OK"/>
    <s v="OK"/>
    <s v="OK"/>
  </r>
  <r>
    <x v="2589"/>
    <x v="426"/>
    <x v="9"/>
    <x v="9"/>
    <x v="0"/>
    <s v="Accessories"/>
    <s v="S020"/>
    <x v="4"/>
    <x v="3"/>
    <n v="23"/>
    <x v="2518"/>
    <n v="910087"/>
    <n v="75"/>
    <n v="52"/>
    <s v="E010"/>
    <s v="C0111"/>
    <x v="3"/>
    <x v="1"/>
    <s v="Regular Transaction"/>
    <s v="OK"/>
    <s v="OK"/>
    <s v="OK"/>
    <s v="OK"/>
    <s v="OK"/>
    <s v="OK"/>
    <s v="OK"/>
    <s v="OK"/>
    <s v="OK"/>
    <s v="OK"/>
  </r>
  <r>
    <x v="2590"/>
    <x v="352"/>
    <x v="0"/>
    <x v="0"/>
    <x v="0"/>
    <s v="Accessories"/>
    <s v="S010"/>
    <x v="3"/>
    <x v="2"/>
    <n v="30"/>
    <x v="2519"/>
    <n v="86970"/>
    <n v="337"/>
    <n v="367"/>
    <s v="E010"/>
    <m/>
    <x v="0"/>
    <x v="0"/>
    <s v="Regular Transaction"/>
    <s v="OK"/>
    <s v="OK"/>
    <s v="OK"/>
    <s v="OK"/>
    <s v="OK"/>
    <s v="OK"/>
    <s v="OK"/>
    <s v="OK"/>
    <s v="OK"/>
    <s v="OK"/>
  </r>
  <r>
    <x v="2591"/>
    <x v="656"/>
    <x v="9"/>
    <x v="9"/>
    <x v="0"/>
    <s v="Accessories"/>
    <s v="S002"/>
    <x v="1"/>
    <x v="2"/>
    <n v="59"/>
    <x v="2520"/>
    <n v="1121000"/>
    <n v="199"/>
    <n v="258"/>
    <s v="E002"/>
    <m/>
    <x v="2"/>
    <x v="1"/>
    <s v="Regular Transaction"/>
    <s v="OK"/>
    <s v="OK"/>
    <s v="OK"/>
    <s v="OK"/>
    <s v="OK"/>
    <s v="OK"/>
    <s v="OK"/>
    <s v="OK"/>
    <s v="OK"/>
    <s v="OK"/>
  </r>
  <r>
    <x v="2592"/>
    <x v="315"/>
    <x v="6"/>
    <x v="6"/>
    <x v="1"/>
    <s v="Files"/>
    <s v="S013"/>
    <x v="0"/>
    <x v="1"/>
    <n v="73"/>
    <x v="2521"/>
    <n v="2425060"/>
    <n v="267"/>
    <n v="194"/>
    <s v="E008"/>
    <m/>
    <x v="0"/>
    <x v="1"/>
    <s v="Regular Transaction"/>
    <s v="OK"/>
    <s v="OK"/>
    <s v="OK"/>
    <s v="OK"/>
    <s v="OK"/>
    <s v="OK"/>
    <s v="OK"/>
    <s v="OK"/>
    <s v="OK"/>
    <s v="OK"/>
  </r>
  <r>
    <x v="2593"/>
    <x v="445"/>
    <x v="3"/>
    <x v="3"/>
    <x v="1"/>
    <s v="Books"/>
    <s v="S004"/>
    <x v="4"/>
    <x v="3"/>
    <n v="33"/>
    <x v="2522"/>
    <n v="868065"/>
    <n v="214"/>
    <n v="181"/>
    <s v="E014"/>
    <s v="C0469"/>
    <x v="1"/>
    <x v="0"/>
    <s v="Regular Transaction"/>
    <s v="OK"/>
    <s v="OK"/>
    <s v="OK"/>
    <s v="OK"/>
    <s v="OK"/>
    <s v="OK"/>
    <s v="OK"/>
    <s v="OK"/>
    <s v="OK"/>
    <s v="OK"/>
  </r>
  <r>
    <x v="2594"/>
    <x v="628"/>
    <x v="5"/>
    <x v="5"/>
    <x v="2"/>
    <s v="Desks"/>
    <s v="S011"/>
    <x v="4"/>
    <x v="3"/>
    <n v="31"/>
    <x v="2523"/>
    <n v="8711"/>
    <n v="181"/>
    <n v="150"/>
    <s v="E018"/>
    <s v="C0278"/>
    <x v="3"/>
    <x v="1"/>
    <s v="Regular Transaction"/>
    <s v="OK"/>
    <s v="OK"/>
    <s v="OK"/>
    <s v="OK"/>
    <s v="OK"/>
    <s v="OK"/>
    <s v="OK"/>
    <s v="OK"/>
    <s v="OK"/>
    <s v="OK"/>
  </r>
  <r>
    <x v="2595"/>
    <x v="650"/>
    <x v="2"/>
    <x v="2"/>
    <x v="0"/>
    <s v="Displays"/>
    <s v="S006"/>
    <x v="0"/>
    <x v="2"/>
    <n v="9"/>
    <x v="2524"/>
    <n v="400734"/>
    <n v="75"/>
    <n v="84"/>
    <s v="E012"/>
    <m/>
    <x v="3"/>
    <x v="0"/>
    <s v="Regular Transaction"/>
    <s v="OK"/>
    <s v="OK"/>
    <s v="OK"/>
    <s v="OK"/>
    <s v="OK"/>
    <s v="OK"/>
    <s v="OK"/>
    <s v="OK"/>
    <s v="OK"/>
    <s v="OK"/>
  </r>
  <r>
    <x v="2596"/>
    <x v="585"/>
    <x v="3"/>
    <x v="3"/>
    <x v="1"/>
    <s v="Books"/>
    <s v="S002"/>
    <x v="1"/>
    <x v="2"/>
    <n v="36"/>
    <x v="2525"/>
    <n v="1411524"/>
    <n v="238"/>
    <n v="274"/>
    <s v="E016"/>
    <m/>
    <x v="1"/>
    <x v="1"/>
    <s v="Regular Transaction"/>
    <s v="OK"/>
    <s v="OK"/>
    <s v="OK"/>
    <s v="OK"/>
    <s v="OK"/>
    <s v="OK"/>
    <s v="OK"/>
    <s v="OK"/>
    <s v="OK"/>
    <s v="OK"/>
  </r>
  <r>
    <x v="2597"/>
    <x v="538"/>
    <x v="0"/>
    <x v="0"/>
    <x v="0"/>
    <s v="Accessories"/>
    <s v="S007"/>
    <x v="0"/>
    <x v="2"/>
    <n v="24"/>
    <x v="2526"/>
    <n v="625272"/>
    <n v="193"/>
    <n v="217"/>
    <s v="E009"/>
    <m/>
    <x v="1"/>
    <x v="0"/>
    <s v="Regular Transaction"/>
    <s v="OK"/>
    <s v="OK"/>
    <s v="OK"/>
    <s v="OK"/>
    <s v="OK"/>
    <s v="OK"/>
    <s v="OK"/>
    <s v="OK"/>
    <s v="OK"/>
    <s v="OK"/>
  </r>
  <r>
    <x v="2598"/>
    <x v="489"/>
    <x v="8"/>
    <x v="8"/>
    <x v="2"/>
    <s v="Chairs"/>
    <s v="S009"/>
    <x v="3"/>
    <x v="3"/>
    <n v="36"/>
    <x v="2527"/>
    <n v="1139148"/>
    <n v="100"/>
    <n v="64"/>
    <s v="E013"/>
    <s v="C0147"/>
    <x v="1"/>
    <x v="0"/>
    <s v="Regular Transaction"/>
    <s v="OK"/>
    <s v="OK"/>
    <s v="OK"/>
    <s v="OK"/>
    <s v="OK"/>
    <s v="OK"/>
    <s v="OK"/>
    <s v="OK"/>
    <s v="OK"/>
    <s v="OK"/>
  </r>
  <r>
    <x v="2599"/>
    <x v="655"/>
    <x v="9"/>
    <x v="9"/>
    <x v="0"/>
    <s v="Accessories"/>
    <s v="S010"/>
    <x v="2"/>
    <x v="0"/>
    <n v="38"/>
    <x v="2528"/>
    <n v="1288998"/>
    <n v="124"/>
    <n v="162"/>
    <s v="E004"/>
    <m/>
    <x v="1"/>
    <x v="0"/>
    <s v="Regular Transaction"/>
    <s v="OK"/>
    <s v="OK"/>
    <s v="OK"/>
    <s v="OK"/>
    <s v="OK"/>
    <s v="OK"/>
    <s v="OK"/>
    <s v="OK"/>
    <s v="OK"/>
    <s v="OK"/>
  </r>
  <r>
    <x v="2600"/>
    <x v="503"/>
    <x v="0"/>
    <x v="0"/>
    <x v="0"/>
    <s v="Accessories"/>
    <s v="S001"/>
    <x v="1"/>
    <x v="3"/>
    <n v="64"/>
    <x v="2529"/>
    <n v="1610688"/>
    <n v="204"/>
    <n v="140"/>
    <s v="E012"/>
    <s v="C0367"/>
    <x v="0"/>
    <x v="0"/>
    <s v="Regular Transaction"/>
    <s v="OK"/>
    <s v="OK"/>
    <s v="OK"/>
    <s v="OK"/>
    <s v="OK"/>
    <s v="OK"/>
    <s v="OK"/>
    <s v="OK"/>
    <s v="OK"/>
    <s v="OK"/>
  </r>
  <r>
    <x v="2601"/>
    <x v="234"/>
    <x v="0"/>
    <x v="0"/>
    <x v="0"/>
    <s v="Accessories"/>
    <s v="S019"/>
    <x v="3"/>
    <x v="2"/>
    <n v="34"/>
    <x v="2530"/>
    <n v="1190034"/>
    <n v="477"/>
    <n v="511"/>
    <s v="E008"/>
    <m/>
    <x v="0"/>
    <x v="1"/>
    <s v="Regular Transaction"/>
    <s v="OK"/>
    <s v="OK"/>
    <s v="OK"/>
    <s v="OK"/>
    <s v="OK"/>
    <s v="OK"/>
    <s v="OK"/>
    <s v="OK"/>
    <s v="OK"/>
    <s v="OK"/>
  </r>
  <r>
    <x v="2602"/>
    <x v="395"/>
    <x v="2"/>
    <x v="2"/>
    <x v="0"/>
    <s v="Displays"/>
    <s v="S011"/>
    <x v="3"/>
    <x v="0"/>
    <n v="95"/>
    <x v="2531"/>
    <n v="1048895"/>
    <n v="62"/>
    <n v="157"/>
    <s v="E012"/>
    <m/>
    <x v="1"/>
    <x v="0"/>
    <s v="Regular Transaction"/>
    <s v="OK"/>
    <s v="OK"/>
    <s v="OK"/>
    <s v="OK"/>
    <s v="OK"/>
    <s v="OK"/>
    <s v="OK"/>
    <s v="OK"/>
    <s v="OK"/>
    <s v="OK"/>
  </r>
  <r>
    <x v="2603"/>
    <x v="267"/>
    <x v="3"/>
    <x v="3"/>
    <x v="1"/>
    <s v="Books"/>
    <s v="S020"/>
    <x v="0"/>
    <x v="2"/>
    <n v="26"/>
    <x v="2532"/>
    <n v="724906"/>
    <n v="145"/>
    <n v="171"/>
    <s v="E008"/>
    <m/>
    <x v="2"/>
    <x v="2"/>
    <s v="Regular Transaction"/>
    <s v="OK"/>
    <s v="OK"/>
    <s v="OK"/>
    <s v="OK"/>
    <s v="OK"/>
    <s v="OK"/>
    <s v="OK"/>
    <s v="OK"/>
    <s v="OK"/>
    <s v="OK"/>
  </r>
  <r>
    <x v="2604"/>
    <x v="521"/>
    <x v="3"/>
    <x v="3"/>
    <x v="1"/>
    <s v="Books"/>
    <s v="S003"/>
    <x v="4"/>
    <x v="3"/>
    <n v="55"/>
    <x v="2533"/>
    <n v="68255"/>
    <n v="266"/>
    <n v="211"/>
    <s v="E007"/>
    <s v="C0317"/>
    <x v="0"/>
    <x v="0"/>
    <s v="Regular Transaction"/>
    <s v="OK"/>
    <s v="OK"/>
    <s v="OK"/>
    <s v="OK"/>
    <s v="OK"/>
    <s v="OK"/>
    <s v="OK"/>
    <s v="OK"/>
    <s v="OK"/>
    <s v="OK"/>
  </r>
  <r>
    <x v="2605"/>
    <x v="175"/>
    <x v="1"/>
    <x v="1"/>
    <x v="0"/>
    <s v="Computers"/>
    <s v="S010"/>
    <x v="4"/>
    <x v="3"/>
    <n v="64"/>
    <x v="2534"/>
    <n v="2183360"/>
    <n v="56"/>
    <n v="0"/>
    <s v="E011"/>
    <s v="C0429"/>
    <x v="3"/>
    <x v="1"/>
    <s v="Regular Transaction"/>
    <s v="OK"/>
    <s v="OK"/>
    <s v="OK"/>
    <s v="OK"/>
    <s v="OK"/>
    <s v="OK"/>
    <s v="OK"/>
    <s v="OK"/>
    <s v="OK"/>
    <s v="OK"/>
  </r>
  <r>
    <x v="2606"/>
    <x v="476"/>
    <x v="4"/>
    <x v="4"/>
    <x v="1"/>
    <s v="Writing"/>
    <s v="S007"/>
    <x v="4"/>
    <x v="1"/>
    <n v="80"/>
    <x v="2535"/>
    <n v="1170160"/>
    <n v="395"/>
    <n v="315"/>
    <s v="E019"/>
    <m/>
    <x v="0"/>
    <x v="2"/>
    <s v="Regular Transaction"/>
    <s v="OK"/>
    <s v="OK"/>
    <s v="OK"/>
    <s v="OK"/>
    <s v="OK"/>
    <s v="OK"/>
    <s v="OK"/>
    <s v="OK"/>
    <s v="OK"/>
    <s v="OK"/>
  </r>
  <r>
    <x v="2607"/>
    <x v="233"/>
    <x v="5"/>
    <x v="5"/>
    <x v="2"/>
    <s v="Desks"/>
    <s v="S017"/>
    <x v="1"/>
    <x v="1"/>
    <n v="18"/>
    <x v="2536"/>
    <n v="494694"/>
    <n v="232"/>
    <n v="214"/>
    <s v="E018"/>
    <m/>
    <x v="2"/>
    <x v="1"/>
    <s v="Regular Transaction"/>
    <s v="OK"/>
    <s v="OK"/>
    <s v="OK"/>
    <s v="OK"/>
    <s v="OK"/>
    <s v="OK"/>
    <s v="OK"/>
    <s v="OK"/>
    <s v="OK"/>
    <s v="OK"/>
  </r>
  <r>
    <x v="2608"/>
    <x v="688"/>
    <x v="8"/>
    <x v="8"/>
    <x v="2"/>
    <s v="Chairs"/>
    <s v="S019"/>
    <x v="1"/>
    <x v="1"/>
    <n v="34"/>
    <x v="2537"/>
    <n v="342380"/>
    <n v="77"/>
    <n v="43"/>
    <s v="E009"/>
    <m/>
    <x v="1"/>
    <x v="2"/>
    <s v="Regular Transaction"/>
    <s v="OK"/>
    <s v="OK"/>
    <s v="OK"/>
    <s v="OK"/>
    <s v="OK"/>
    <s v="OK"/>
    <s v="OK"/>
    <s v="OK"/>
    <s v="OK"/>
    <s v="OK"/>
  </r>
  <r>
    <x v="2609"/>
    <x v="697"/>
    <x v="6"/>
    <x v="6"/>
    <x v="1"/>
    <s v="Files"/>
    <s v="S005"/>
    <x v="3"/>
    <x v="2"/>
    <n v="30"/>
    <x v="2538"/>
    <n v="1123110"/>
    <n v="346"/>
    <n v="376"/>
    <s v="E004"/>
    <m/>
    <x v="1"/>
    <x v="2"/>
    <s v="Regular Transaction"/>
    <s v="OK"/>
    <s v="OK"/>
    <s v="OK"/>
    <s v="OK"/>
    <s v="OK"/>
    <s v="OK"/>
    <s v="OK"/>
    <s v="OK"/>
    <s v="OK"/>
    <s v="OK"/>
  </r>
  <r>
    <x v="2610"/>
    <x v="489"/>
    <x v="1"/>
    <x v="1"/>
    <x v="0"/>
    <s v="Computers"/>
    <s v="S009"/>
    <x v="0"/>
    <x v="3"/>
    <n v="94"/>
    <x v="2539"/>
    <n v="1080248"/>
    <n v="249"/>
    <n v="155"/>
    <s v="E003"/>
    <s v="C0395"/>
    <x v="1"/>
    <x v="0"/>
    <s v="Regular Transaction"/>
    <s v="OK"/>
    <s v="OK"/>
    <s v="OK"/>
    <s v="OK"/>
    <s v="OK"/>
    <s v="OK"/>
    <s v="OK"/>
    <s v="OK"/>
    <s v="OK"/>
    <s v="OK"/>
  </r>
  <r>
    <x v="2611"/>
    <x v="431"/>
    <x v="8"/>
    <x v="8"/>
    <x v="2"/>
    <s v="Chairs"/>
    <s v="S012"/>
    <x v="1"/>
    <x v="1"/>
    <n v="67"/>
    <x v="2540"/>
    <n v="3242867"/>
    <n v="413"/>
    <n v="480"/>
    <s v="E001"/>
    <m/>
    <x v="3"/>
    <x v="1"/>
    <s v="Regular Transaction"/>
    <s v="OK"/>
    <s v="OK"/>
    <s v="OK"/>
    <s v="OK"/>
    <s v="OK"/>
    <s v="OK"/>
    <s v="OK"/>
    <s v="OK"/>
    <s v="OK"/>
    <s v="OK"/>
  </r>
  <r>
    <x v="2612"/>
    <x v="717"/>
    <x v="7"/>
    <x v="7"/>
    <x v="0"/>
    <s v="Printers"/>
    <s v="S005"/>
    <x v="3"/>
    <x v="1"/>
    <n v="68"/>
    <x v="2541"/>
    <n v="2736592"/>
    <n v="289"/>
    <n v="221"/>
    <s v="E001"/>
    <m/>
    <x v="2"/>
    <x v="0"/>
    <s v="Regular Transaction"/>
    <s v="OK"/>
    <s v="OK"/>
    <s v="OK"/>
    <s v="OK"/>
    <s v="OK"/>
    <s v="OK"/>
    <s v="OK"/>
    <s v="OK"/>
    <s v="OK"/>
    <s v="OK"/>
  </r>
  <r>
    <x v="2613"/>
    <x v="608"/>
    <x v="5"/>
    <x v="5"/>
    <x v="2"/>
    <s v="Desks"/>
    <s v="S012"/>
    <x v="2"/>
    <x v="1"/>
    <n v="27"/>
    <x v="2542"/>
    <n v="1163673"/>
    <n v="395"/>
    <n v="368"/>
    <s v="E018"/>
    <m/>
    <x v="1"/>
    <x v="1"/>
    <s v="Regular Transaction"/>
    <s v="OK"/>
    <s v="OK"/>
    <s v="OK"/>
    <s v="OK"/>
    <s v="OK"/>
    <s v="OK"/>
    <s v="OK"/>
    <s v="OK"/>
    <s v="OK"/>
    <s v="OK"/>
  </r>
  <r>
    <x v="2614"/>
    <x v="139"/>
    <x v="2"/>
    <x v="2"/>
    <x v="0"/>
    <s v="Displays"/>
    <s v="S016"/>
    <x v="3"/>
    <x v="1"/>
    <n v="100"/>
    <x v="2543"/>
    <n v="3147100"/>
    <n v="268"/>
    <n v="168"/>
    <s v="E017"/>
    <m/>
    <x v="3"/>
    <x v="1"/>
    <s v="Regular Transaction"/>
    <s v="OK"/>
    <s v="OK"/>
    <s v="OK"/>
    <s v="OK"/>
    <s v="OK"/>
    <s v="OK"/>
    <s v="OK"/>
    <s v="OK"/>
    <s v="OK"/>
    <s v="OK"/>
  </r>
  <r>
    <x v="2615"/>
    <x v="632"/>
    <x v="2"/>
    <x v="2"/>
    <x v="0"/>
    <s v="Displays"/>
    <s v="S007"/>
    <x v="1"/>
    <x v="1"/>
    <n v="95"/>
    <x v="2544"/>
    <n v="2844300"/>
    <n v="119"/>
    <n v="24"/>
    <s v="E001"/>
    <m/>
    <x v="1"/>
    <x v="1"/>
    <s v="Regular Transaction"/>
    <s v="OK"/>
    <s v="OK"/>
    <s v="OK"/>
    <s v="OK"/>
    <s v="OK"/>
    <s v="OK"/>
    <s v="OK"/>
    <s v="OK"/>
    <s v="OK"/>
    <s v="OK"/>
  </r>
  <r>
    <x v="2616"/>
    <x v="424"/>
    <x v="3"/>
    <x v="3"/>
    <x v="1"/>
    <s v="Books"/>
    <s v="S016"/>
    <x v="0"/>
    <x v="3"/>
    <n v="38"/>
    <x v="2545"/>
    <n v="1301158"/>
    <n v="378"/>
    <n v="340"/>
    <s v="E014"/>
    <s v="C0223"/>
    <x v="2"/>
    <x v="0"/>
    <s v="Regular Transaction"/>
    <s v="OK"/>
    <s v="OK"/>
    <s v="OK"/>
    <s v="OK"/>
    <s v="OK"/>
    <s v="OK"/>
    <s v="OK"/>
    <s v="OK"/>
    <s v="OK"/>
    <s v="OK"/>
  </r>
  <r>
    <x v="2617"/>
    <x v="694"/>
    <x v="6"/>
    <x v="6"/>
    <x v="1"/>
    <s v="Files"/>
    <s v="S020"/>
    <x v="2"/>
    <x v="1"/>
    <n v="52"/>
    <x v="2546"/>
    <n v="112580"/>
    <n v="335"/>
    <n v="283"/>
    <s v="E007"/>
    <m/>
    <x v="0"/>
    <x v="0"/>
    <s v="Regular Transaction"/>
    <s v="OK"/>
    <s v="OK"/>
    <s v="OK"/>
    <s v="OK"/>
    <s v="OK"/>
    <s v="OK"/>
    <s v="OK"/>
    <s v="OK"/>
    <s v="OK"/>
    <s v="OK"/>
  </r>
  <r>
    <x v="2618"/>
    <x v="90"/>
    <x v="4"/>
    <x v="4"/>
    <x v="1"/>
    <s v="Writing"/>
    <s v="S009"/>
    <x v="4"/>
    <x v="0"/>
    <n v="69"/>
    <x v="2547"/>
    <n v="546756"/>
    <n v="58"/>
    <n v="127"/>
    <s v="E009"/>
    <m/>
    <x v="2"/>
    <x v="1"/>
    <s v="Regular Transaction"/>
    <s v="OK"/>
    <s v="OK"/>
    <s v="OK"/>
    <s v="OK"/>
    <s v="OK"/>
    <s v="OK"/>
    <s v="OK"/>
    <s v="OK"/>
    <s v="OK"/>
    <s v="OK"/>
  </r>
  <r>
    <x v="2619"/>
    <x v="284"/>
    <x v="0"/>
    <x v="0"/>
    <x v="0"/>
    <s v="Accessories"/>
    <s v="S015"/>
    <x v="4"/>
    <x v="2"/>
    <n v="62"/>
    <x v="2548"/>
    <n v="39866"/>
    <n v="192"/>
    <n v="254"/>
    <s v="E006"/>
    <m/>
    <x v="2"/>
    <x v="2"/>
    <s v="Regular Transaction"/>
    <s v="OK"/>
    <s v="OK"/>
    <s v="OK"/>
    <s v="OK"/>
    <s v="OK"/>
    <s v="OK"/>
    <s v="OK"/>
    <s v="OK"/>
    <s v="OK"/>
    <s v="OK"/>
  </r>
  <r>
    <x v="2620"/>
    <x v="534"/>
    <x v="8"/>
    <x v="8"/>
    <x v="2"/>
    <s v="Chairs"/>
    <s v="S003"/>
    <x v="3"/>
    <x v="1"/>
    <n v="7"/>
    <x v="2549"/>
    <n v="226051"/>
    <n v="404"/>
    <n v="397"/>
    <s v="E012"/>
    <m/>
    <x v="1"/>
    <x v="0"/>
    <s v="Regular Transaction"/>
    <s v="OK"/>
    <s v="OK"/>
    <s v="OK"/>
    <s v="OK"/>
    <s v="OK"/>
    <s v="OK"/>
    <s v="OK"/>
    <s v="OK"/>
    <s v="OK"/>
    <s v="OK"/>
  </r>
  <r>
    <x v="2621"/>
    <x v="603"/>
    <x v="6"/>
    <x v="6"/>
    <x v="1"/>
    <s v="Files"/>
    <s v="S010"/>
    <x v="0"/>
    <x v="3"/>
    <n v="27"/>
    <x v="2550"/>
    <n v="878040"/>
    <n v="313"/>
    <n v="286"/>
    <s v="E018"/>
    <s v="C0382"/>
    <x v="2"/>
    <x v="2"/>
    <s v="Regular Transaction"/>
    <s v="OK"/>
    <s v="OK"/>
    <s v="OK"/>
    <s v="OK"/>
    <s v="OK"/>
    <s v="OK"/>
    <s v="OK"/>
    <s v="OK"/>
    <s v="OK"/>
    <s v="OK"/>
  </r>
  <r>
    <x v="2622"/>
    <x v="302"/>
    <x v="2"/>
    <x v="2"/>
    <x v="0"/>
    <s v="Displays"/>
    <s v="S005"/>
    <x v="1"/>
    <x v="0"/>
    <n v="20"/>
    <x v="2551"/>
    <n v="966000"/>
    <n v="309"/>
    <n v="329"/>
    <s v="E012"/>
    <m/>
    <x v="1"/>
    <x v="2"/>
    <s v="Regular Transaction"/>
    <s v="OK"/>
    <s v="OK"/>
    <s v="OK"/>
    <s v="OK"/>
    <s v="OK"/>
    <s v="OK"/>
    <s v="OK"/>
    <s v="OK"/>
    <s v="OK"/>
    <s v="OK"/>
  </r>
  <r>
    <x v="2623"/>
    <x v="463"/>
    <x v="4"/>
    <x v="4"/>
    <x v="1"/>
    <s v="Writing"/>
    <s v="S019"/>
    <x v="1"/>
    <x v="2"/>
    <n v="17"/>
    <x v="2552"/>
    <n v="160582"/>
    <n v="269"/>
    <n v="286"/>
    <s v="E006"/>
    <m/>
    <x v="0"/>
    <x v="0"/>
    <s v="Regular Transaction"/>
    <s v="OK"/>
    <s v="OK"/>
    <s v="OK"/>
    <s v="OK"/>
    <s v="OK"/>
    <s v="OK"/>
    <s v="OK"/>
    <s v="OK"/>
    <s v="OK"/>
    <s v="OK"/>
  </r>
  <r>
    <x v="2624"/>
    <x v="579"/>
    <x v="0"/>
    <x v="0"/>
    <x v="0"/>
    <s v="Accessories"/>
    <s v="S005"/>
    <x v="2"/>
    <x v="1"/>
    <n v="96"/>
    <x v="2553"/>
    <n v="1054176"/>
    <n v="399"/>
    <n v="303"/>
    <s v="E003"/>
    <m/>
    <x v="1"/>
    <x v="0"/>
    <s v="Regular Transaction"/>
    <s v="OK"/>
    <s v="OK"/>
    <s v="OK"/>
    <s v="OK"/>
    <s v="OK"/>
    <s v="OK"/>
    <s v="OK"/>
    <s v="OK"/>
    <s v="OK"/>
    <s v="OK"/>
  </r>
  <r>
    <x v="2625"/>
    <x v="379"/>
    <x v="9"/>
    <x v="9"/>
    <x v="0"/>
    <s v="Accessories"/>
    <s v="S004"/>
    <x v="3"/>
    <x v="1"/>
    <n v="13"/>
    <x v="2554"/>
    <n v="55224"/>
    <n v="466"/>
    <n v="479"/>
    <s v="E011"/>
    <m/>
    <x v="1"/>
    <x v="1"/>
    <s v="Regular Transaction"/>
    <s v="OK"/>
    <s v="OK"/>
    <s v="OK"/>
    <s v="OK"/>
    <s v="OK"/>
    <s v="OK"/>
    <s v="OK"/>
    <s v="OK"/>
    <s v="OK"/>
    <s v="OK"/>
  </r>
  <r>
    <x v="2626"/>
    <x v="329"/>
    <x v="9"/>
    <x v="9"/>
    <x v="0"/>
    <s v="Accessories"/>
    <s v="S006"/>
    <x v="4"/>
    <x v="2"/>
    <n v="29"/>
    <x v="2555"/>
    <n v="265002"/>
    <n v="76"/>
    <n v="105"/>
    <s v="E018"/>
    <m/>
    <x v="2"/>
    <x v="0"/>
    <s v="Regular Transaction"/>
    <s v="OK"/>
    <s v="OK"/>
    <s v="OK"/>
    <s v="OK"/>
    <s v="OK"/>
    <s v="OK"/>
    <s v="OK"/>
    <s v="OK"/>
    <s v="OK"/>
    <s v="OK"/>
  </r>
  <r>
    <x v="2627"/>
    <x v="181"/>
    <x v="2"/>
    <x v="2"/>
    <x v="0"/>
    <s v="Displays"/>
    <s v="S008"/>
    <x v="1"/>
    <x v="1"/>
    <n v="66"/>
    <x v="2556"/>
    <n v="2719200"/>
    <n v="356"/>
    <n v="290"/>
    <s v="E009"/>
    <m/>
    <x v="1"/>
    <x v="0"/>
    <s v="Regular Transaction"/>
    <s v="OK"/>
    <s v="OK"/>
    <s v="OK"/>
    <s v="OK"/>
    <s v="OK"/>
    <s v="OK"/>
    <s v="OK"/>
    <s v="OK"/>
    <s v="OK"/>
    <s v="OK"/>
  </r>
  <r>
    <x v="2628"/>
    <x v="468"/>
    <x v="7"/>
    <x v="7"/>
    <x v="0"/>
    <s v="Printers"/>
    <s v="S010"/>
    <x v="4"/>
    <x v="0"/>
    <n v="23"/>
    <x v="2557"/>
    <n v="90298"/>
    <n v="318"/>
    <n v="341"/>
    <s v="E011"/>
    <m/>
    <x v="2"/>
    <x v="2"/>
    <s v="Regular Transaction"/>
    <s v="OK"/>
    <s v="OK"/>
    <s v="OK"/>
    <s v="OK"/>
    <s v="OK"/>
    <s v="OK"/>
    <s v="OK"/>
    <s v="OK"/>
    <s v="OK"/>
    <s v="OK"/>
  </r>
  <r>
    <x v="2629"/>
    <x v="617"/>
    <x v="6"/>
    <x v="6"/>
    <x v="1"/>
    <s v="Files"/>
    <s v="S006"/>
    <x v="3"/>
    <x v="2"/>
    <n v="82"/>
    <x v="2558"/>
    <n v="987772"/>
    <n v="316"/>
    <n v="398"/>
    <s v="E020"/>
    <m/>
    <x v="2"/>
    <x v="1"/>
    <s v="Regular Transaction"/>
    <s v="OK"/>
    <s v="OK"/>
    <s v="OK"/>
    <s v="OK"/>
    <s v="OK"/>
    <s v="OK"/>
    <s v="OK"/>
    <s v="OK"/>
    <s v="OK"/>
    <s v="OK"/>
  </r>
  <r>
    <x v="2630"/>
    <x v="261"/>
    <x v="3"/>
    <x v="3"/>
    <x v="1"/>
    <s v="Books"/>
    <s v="S002"/>
    <x v="1"/>
    <x v="3"/>
    <n v="34"/>
    <x v="2559"/>
    <n v="932144"/>
    <n v="295"/>
    <n v="261"/>
    <s v="E020"/>
    <s v="C0003"/>
    <x v="0"/>
    <x v="0"/>
    <s v="Regular Transaction"/>
    <s v="OK"/>
    <s v="OK"/>
    <s v="OK"/>
    <s v="OK"/>
    <s v="OK"/>
    <s v="OK"/>
    <s v="OK"/>
    <s v="OK"/>
    <s v="OK"/>
    <s v="OK"/>
  </r>
  <r>
    <x v="2631"/>
    <x v="439"/>
    <x v="0"/>
    <x v="0"/>
    <x v="0"/>
    <s v="Accessories"/>
    <s v="S004"/>
    <x v="0"/>
    <x v="2"/>
    <n v="27"/>
    <x v="2560"/>
    <n v="460863"/>
    <n v="225"/>
    <n v="252"/>
    <s v="E005"/>
    <m/>
    <x v="0"/>
    <x v="2"/>
    <s v="Regular Transaction"/>
    <s v="OK"/>
    <s v="OK"/>
    <s v="OK"/>
    <s v="OK"/>
    <s v="OK"/>
    <s v="OK"/>
    <s v="OK"/>
    <s v="OK"/>
    <s v="OK"/>
    <s v="OK"/>
  </r>
  <r>
    <x v="2632"/>
    <x v="173"/>
    <x v="6"/>
    <x v="6"/>
    <x v="1"/>
    <s v="Files"/>
    <s v="S015"/>
    <x v="3"/>
    <x v="2"/>
    <n v="26"/>
    <x v="2561"/>
    <n v="440518"/>
    <n v="190"/>
    <n v="216"/>
    <s v="E016"/>
    <m/>
    <x v="1"/>
    <x v="1"/>
    <s v="Regular Transaction"/>
    <s v="OK"/>
    <s v="OK"/>
    <s v="OK"/>
    <s v="OK"/>
    <s v="OK"/>
    <s v="OK"/>
    <s v="OK"/>
    <s v="OK"/>
    <s v="OK"/>
    <s v="OK"/>
  </r>
  <r>
    <x v="2633"/>
    <x v="50"/>
    <x v="5"/>
    <x v="5"/>
    <x v="2"/>
    <s v="Desks"/>
    <s v="S003"/>
    <x v="2"/>
    <x v="1"/>
    <n v="26"/>
    <x v="2562"/>
    <n v="61256"/>
    <n v="215"/>
    <n v="189"/>
    <s v="E009"/>
    <m/>
    <x v="1"/>
    <x v="2"/>
    <s v="Regular Transaction"/>
    <s v="OK"/>
    <s v="OK"/>
    <s v="OK"/>
    <s v="OK"/>
    <s v="OK"/>
    <s v="OK"/>
    <s v="OK"/>
    <s v="OK"/>
    <s v="OK"/>
    <s v="OK"/>
  </r>
  <r>
    <x v="2634"/>
    <x v="499"/>
    <x v="3"/>
    <x v="3"/>
    <x v="1"/>
    <s v="Books"/>
    <s v="S011"/>
    <x v="1"/>
    <x v="3"/>
    <n v="80"/>
    <x v="2563"/>
    <n v="507280"/>
    <n v="408"/>
    <n v="328"/>
    <s v="E019"/>
    <s v="C0005"/>
    <x v="2"/>
    <x v="2"/>
    <s v="Regular Transaction"/>
    <s v="OK"/>
    <s v="OK"/>
    <s v="OK"/>
    <s v="OK"/>
    <s v="OK"/>
    <s v="OK"/>
    <s v="OK"/>
    <s v="OK"/>
    <s v="OK"/>
    <s v="OK"/>
  </r>
  <r>
    <x v="2635"/>
    <x v="524"/>
    <x v="8"/>
    <x v="8"/>
    <x v="2"/>
    <s v="Chairs"/>
    <s v="S003"/>
    <x v="4"/>
    <x v="2"/>
    <n v="47"/>
    <x v="2564"/>
    <n v="489082"/>
    <n v="95"/>
    <n v="142"/>
    <s v="E018"/>
    <m/>
    <x v="0"/>
    <x v="1"/>
    <s v="Regular Transaction"/>
    <s v="OK"/>
    <s v="OK"/>
    <s v="OK"/>
    <s v="OK"/>
    <s v="OK"/>
    <s v="OK"/>
    <s v="OK"/>
    <s v="OK"/>
    <s v="OK"/>
    <s v="OK"/>
  </r>
  <r>
    <x v="2636"/>
    <x v="19"/>
    <x v="8"/>
    <x v="8"/>
    <x v="2"/>
    <s v="Chairs"/>
    <s v="S019"/>
    <x v="1"/>
    <x v="1"/>
    <n v="21"/>
    <x v="2565"/>
    <n v="407064"/>
    <n v="111"/>
    <n v="132"/>
    <s v="E008"/>
    <m/>
    <x v="1"/>
    <x v="0"/>
    <s v="Regular Transaction"/>
    <s v="OK"/>
    <s v="OK"/>
    <s v="OK"/>
    <s v="OK"/>
    <s v="OK"/>
    <s v="OK"/>
    <s v="OK"/>
    <s v="OK"/>
    <s v="OK"/>
    <s v="OK"/>
  </r>
  <r>
    <x v="2637"/>
    <x v="26"/>
    <x v="9"/>
    <x v="9"/>
    <x v="0"/>
    <s v="Accessories"/>
    <s v="S016"/>
    <x v="3"/>
    <x v="0"/>
    <n v="98"/>
    <x v="2566"/>
    <n v="1963528"/>
    <n v="381"/>
    <n v="479"/>
    <s v="E007"/>
    <m/>
    <x v="2"/>
    <x v="1"/>
    <s v="Regular Transaction"/>
    <s v="OK"/>
    <s v="OK"/>
    <s v="OK"/>
    <s v="OK"/>
    <s v="OK"/>
    <s v="OK"/>
    <s v="OK"/>
    <s v="OK"/>
    <s v="OK"/>
    <s v="OK"/>
  </r>
  <r>
    <x v="2638"/>
    <x v="557"/>
    <x v="7"/>
    <x v="7"/>
    <x v="0"/>
    <s v="Printers"/>
    <s v="S014"/>
    <x v="2"/>
    <x v="3"/>
    <n v="66"/>
    <x v="2567"/>
    <n v="169422"/>
    <n v="214"/>
    <n v="148"/>
    <s v="E004"/>
    <s v="C0141"/>
    <x v="1"/>
    <x v="1"/>
    <s v="Regular Transaction"/>
    <s v="OK"/>
    <s v="OK"/>
    <s v="OK"/>
    <s v="OK"/>
    <s v="OK"/>
    <s v="OK"/>
    <s v="OK"/>
    <s v="OK"/>
    <s v="OK"/>
    <s v="OK"/>
  </r>
  <r>
    <x v="2639"/>
    <x v="567"/>
    <x v="9"/>
    <x v="9"/>
    <x v="0"/>
    <s v="Accessories"/>
    <s v="S001"/>
    <x v="0"/>
    <x v="3"/>
    <n v="78"/>
    <x v="2568"/>
    <n v="572832"/>
    <n v="250"/>
    <n v="172"/>
    <s v="E018"/>
    <s v="C0166"/>
    <x v="3"/>
    <x v="1"/>
    <s v="Regular Transaction"/>
    <s v="OK"/>
    <s v="OK"/>
    <s v="OK"/>
    <s v="OK"/>
    <s v="OK"/>
    <s v="OK"/>
    <s v="OK"/>
    <s v="OK"/>
    <s v="OK"/>
    <s v="OK"/>
  </r>
  <r>
    <x v="2640"/>
    <x v="350"/>
    <x v="9"/>
    <x v="9"/>
    <x v="0"/>
    <s v="Accessories"/>
    <s v="S019"/>
    <x v="1"/>
    <x v="0"/>
    <n v="81"/>
    <x v="2569"/>
    <n v="2738610"/>
    <n v="351"/>
    <n v="432"/>
    <s v="E014"/>
    <m/>
    <x v="3"/>
    <x v="2"/>
    <s v="Regular Transaction"/>
    <s v="OK"/>
    <s v="OK"/>
    <s v="OK"/>
    <s v="OK"/>
    <s v="OK"/>
    <s v="OK"/>
    <s v="OK"/>
    <s v="OK"/>
    <s v="OK"/>
    <s v="OK"/>
  </r>
  <r>
    <x v="2641"/>
    <x v="54"/>
    <x v="2"/>
    <x v="2"/>
    <x v="0"/>
    <s v="Displays"/>
    <s v="S013"/>
    <x v="1"/>
    <x v="2"/>
    <n v="28"/>
    <x v="2570"/>
    <n v="1250592"/>
    <n v="403"/>
    <n v="431"/>
    <s v="E007"/>
    <m/>
    <x v="1"/>
    <x v="2"/>
    <s v="Regular Transaction"/>
    <s v="OK"/>
    <s v="OK"/>
    <s v="OK"/>
    <s v="OK"/>
    <s v="OK"/>
    <s v="OK"/>
    <s v="OK"/>
    <s v="OK"/>
    <s v="OK"/>
    <s v="OK"/>
  </r>
  <r>
    <x v="2642"/>
    <x v="68"/>
    <x v="4"/>
    <x v="4"/>
    <x v="1"/>
    <s v="Writing"/>
    <s v="S013"/>
    <x v="2"/>
    <x v="0"/>
    <n v="60"/>
    <x v="2571"/>
    <n v="585480"/>
    <n v="329"/>
    <n v="389"/>
    <s v="E003"/>
    <m/>
    <x v="2"/>
    <x v="1"/>
    <s v="Regular Transaction"/>
    <s v="OK"/>
    <s v="OK"/>
    <s v="OK"/>
    <s v="OK"/>
    <s v="OK"/>
    <s v="OK"/>
    <s v="OK"/>
    <s v="OK"/>
    <s v="OK"/>
    <s v="OK"/>
  </r>
  <r>
    <x v="2643"/>
    <x v="621"/>
    <x v="5"/>
    <x v="5"/>
    <x v="2"/>
    <s v="Desks"/>
    <s v="S003"/>
    <x v="3"/>
    <x v="3"/>
    <n v="86"/>
    <x v="2572"/>
    <n v="1048082"/>
    <n v="467"/>
    <n v="381"/>
    <s v="E012"/>
    <s v="C0087"/>
    <x v="0"/>
    <x v="0"/>
    <s v="Regular Transaction"/>
    <s v="OK"/>
    <s v="OK"/>
    <s v="OK"/>
    <s v="OK"/>
    <s v="OK"/>
    <s v="OK"/>
    <s v="OK"/>
    <s v="OK"/>
    <s v="OK"/>
    <s v="OK"/>
  </r>
  <r>
    <x v="2644"/>
    <x v="425"/>
    <x v="3"/>
    <x v="3"/>
    <x v="1"/>
    <s v="Books"/>
    <s v="S002"/>
    <x v="2"/>
    <x v="0"/>
    <n v="81"/>
    <x v="2573"/>
    <n v="2963709"/>
    <n v="304"/>
    <n v="385"/>
    <s v="E011"/>
    <m/>
    <x v="1"/>
    <x v="2"/>
    <s v="Regular Transaction"/>
    <s v="OK"/>
    <s v="OK"/>
    <s v="OK"/>
    <s v="OK"/>
    <s v="OK"/>
    <s v="OK"/>
    <s v="OK"/>
    <s v="OK"/>
    <s v="OK"/>
    <s v="OK"/>
  </r>
  <r>
    <x v="2645"/>
    <x v="437"/>
    <x v="1"/>
    <x v="1"/>
    <x v="0"/>
    <s v="Computers"/>
    <s v="S008"/>
    <x v="2"/>
    <x v="3"/>
    <n v="72"/>
    <x v="2574"/>
    <n v="3166704"/>
    <n v="251"/>
    <n v="179"/>
    <s v="E008"/>
    <s v="C0483"/>
    <x v="1"/>
    <x v="2"/>
    <s v="Regular Transaction"/>
    <s v="OK"/>
    <s v="OK"/>
    <s v="OK"/>
    <s v="OK"/>
    <s v="OK"/>
    <s v="OK"/>
    <s v="OK"/>
    <s v="OK"/>
    <s v="OK"/>
    <s v="OK"/>
  </r>
  <r>
    <x v="2646"/>
    <x v="554"/>
    <x v="7"/>
    <x v="7"/>
    <x v="0"/>
    <s v="Printers"/>
    <s v="S006"/>
    <x v="3"/>
    <x v="1"/>
    <n v="94"/>
    <x v="1735"/>
    <n v="2445692"/>
    <n v="265"/>
    <n v="359"/>
    <s v="E007"/>
    <m/>
    <x v="3"/>
    <x v="1"/>
    <s v="Regular Transaction"/>
    <s v="OK"/>
    <s v="OK"/>
    <s v="OK"/>
    <s v="OK"/>
    <s v="OK"/>
    <s v="OK"/>
    <s v="OK"/>
    <s v="OK"/>
    <s v="OK"/>
    <s v="OK"/>
  </r>
  <r>
    <x v="2647"/>
    <x v="270"/>
    <x v="4"/>
    <x v="4"/>
    <x v="1"/>
    <s v="Writing"/>
    <s v="S002"/>
    <x v="3"/>
    <x v="2"/>
    <n v="19"/>
    <x v="2575"/>
    <n v="864329"/>
    <n v="74"/>
    <n v="93"/>
    <s v="E006"/>
    <m/>
    <x v="1"/>
    <x v="0"/>
    <s v="Regular Transaction"/>
    <s v="OK"/>
    <s v="OK"/>
    <s v="OK"/>
    <s v="OK"/>
    <s v="OK"/>
    <s v="OK"/>
    <s v="OK"/>
    <s v="OK"/>
    <s v="OK"/>
    <s v="OK"/>
  </r>
  <r>
    <x v="2648"/>
    <x v="557"/>
    <x v="1"/>
    <x v="1"/>
    <x v="0"/>
    <s v="Computers"/>
    <s v="S001"/>
    <x v="1"/>
    <x v="2"/>
    <n v="27"/>
    <x v="2576"/>
    <n v="42498"/>
    <n v="309"/>
    <n v="336"/>
    <s v="E009"/>
    <m/>
    <x v="3"/>
    <x v="2"/>
    <s v="Regular Transaction"/>
    <s v="OK"/>
    <s v="OK"/>
    <s v="OK"/>
    <s v="OK"/>
    <s v="OK"/>
    <s v="OK"/>
    <s v="OK"/>
    <s v="OK"/>
    <s v="OK"/>
    <s v="OK"/>
  </r>
  <r>
    <x v="2649"/>
    <x v="123"/>
    <x v="9"/>
    <x v="9"/>
    <x v="0"/>
    <s v="Accessories"/>
    <s v="S014"/>
    <x v="2"/>
    <x v="1"/>
    <n v="93"/>
    <x v="2577"/>
    <n v="2708718"/>
    <n v="132"/>
    <n v="39"/>
    <s v="E005"/>
    <m/>
    <x v="1"/>
    <x v="2"/>
    <s v="Regular Transaction"/>
    <s v="OK"/>
    <s v="OK"/>
    <s v="OK"/>
    <s v="OK"/>
    <s v="OK"/>
    <s v="OK"/>
    <s v="OK"/>
    <s v="OK"/>
    <s v="OK"/>
    <s v="OK"/>
  </r>
  <r>
    <x v="2650"/>
    <x v="31"/>
    <x v="9"/>
    <x v="9"/>
    <x v="0"/>
    <s v="Accessories"/>
    <s v="S010"/>
    <x v="3"/>
    <x v="1"/>
    <n v="48"/>
    <x v="2578"/>
    <n v="81216"/>
    <n v="54"/>
    <n v="102"/>
    <s v="E009"/>
    <m/>
    <x v="3"/>
    <x v="1"/>
    <s v="Regular Transaction"/>
    <s v="OK"/>
    <s v="OK"/>
    <s v="OK"/>
    <s v="OK"/>
    <s v="OK"/>
    <s v="OK"/>
    <s v="OK"/>
    <s v="OK"/>
    <s v="OK"/>
    <s v="OK"/>
  </r>
  <r>
    <x v="2651"/>
    <x v="718"/>
    <x v="6"/>
    <x v="6"/>
    <x v="1"/>
    <s v="Files"/>
    <s v="S008"/>
    <x v="3"/>
    <x v="1"/>
    <n v="24"/>
    <x v="2579"/>
    <n v="506376"/>
    <n v="101"/>
    <n v="125"/>
    <s v="E020"/>
    <m/>
    <x v="0"/>
    <x v="2"/>
    <s v="Regular Transaction"/>
    <s v="OK"/>
    <s v="OK"/>
    <s v="OK"/>
    <s v="OK"/>
    <s v="OK"/>
    <s v="OK"/>
    <s v="OK"/>
    <s v="OK"/>
    <s v="OK"/>
    <s v="OK"/>
  </r>
  <r>
    <x v="2652"/>
    <x v="669"/>
    <x v="9"/>
    <x v="9"/>
    <x v="0"/>
    <s v="Accessories"/>
    <s v="S004"/>
    <x v="4"/>
    <x v="3"/>
    <n v="84"/>
    <x v="2580"/>
    <n v="1517628"/>
    <n v="62"/>
    <n v="0"/>
    <s v="E002"/>
    <s v="C0423"/>
    <x v="3"/>
    <x v="1"/>
    <s v="Regular Transaction"/>
    <s v="OK"/>
    <s v="OK"/>
    <s v="OK"/>
    <s v="OK"/>
    <s v="OK"/>
    <s v="OK"/>
    <s v="OK"/>
    <s v="OK"/>
    <s v="OK"/>
    <s v="OK"/>
  </r>
  <r>
    <x v="2653"/>
    <x v="316"/>
    <x v="1"/>
    <x v="1"/>
    <x v="0"/>
    <s v="Computers"/>
    <s v="S007"/>
    <x v="1"/>
    <x v="1"/>
    <n v="5"/>
    <x v="2581"/>
    <n v="35080"/>
    <n v="500"/>
    <n v="505"/>
    <s v="E001"/>
    <m/>
    <x v="3"/>
    <x v="0"/>
    <s v="Regular Transaction"/>
    <s v="OK"/>
    <s v="OK"/>
    <s v="OK"/>
    <s v="OK"/>
    <s v="OK"/>
    <s v="OK"/>
    <s v="OK"/>
    <s v="OK"/>
    <s v="OK"/>
    <s v="OK"/>
  </r>
  <r>
    <x v="2654"/>
    <x v="703"/>
    <x v="2"/>
    <x v="2"/>
    <x v="0"/>
    <s v="Displays"/>
    <s v="S004"/>
    <x v="3"/>
    <x v="3"/>
    <n v="24"/>
    <x v="2582"/>
    <n v="532248"/>
    <n v="170"/>
    <n v="146"/>
    <s v="E020"/>
    <s v="C0199"/>
    <x v="0"/>
    <x v="2"/>
    <s v="Regular Transaction"/>
    <s v="OK"/>
    <s v="OK"/>
    <s v="OK"/>
    <s v="OK"/>
    <s v="OK"/>
    <s v="OK"/>
    <s v="OK"/>
    <s v="OK"/>
    <s v="OK"/>
    <s v="OK"/>
  </r>
  <r>
    <x v="2655"/>
    <x v="525"/>
    <x v="8"/>
    <x v="8"/>
    <x v="2"/>
    <s v="Chairs"/>
    <s v="S006"/>
    <x v="2"/>
    <x v="1"/>
    <n v="63"/>
    <x v="2583"/>
    <n v="1908837"/>
    <n v="457"/>
    <n v="520"/>
    <s v="E014"/>
    <m/>
    <x v="0"/>
    <x v="2"/>
    <s v="Regular Transaction"/>
    <s v="OK"/>
    <s v="OK"/>
    <s v="OK"/>
    <s v="OK"/>
    <s v="OK"/>
    <s v="OK"/>
    <s v="OK"/>
    <s v="OK"/>
    <s v="OK"/>
    <s v="OK"/>
  </r>
  <r>
    <x v="2656"/>
    <x v="456"/>
    <x v="8"/>
    <x v="8"/>
    <x v="2"/>
    <s v="Chairs"/>
    <s v="S014"/>
    <x v="2"/>
    <x v="1"/>
    <n v="22"/>
    <x v="2584"/>
    <n v="750640"/>
    <n v="382"/>
    <n v="360"/>
    <s v="E012"/>
    <m/>
    <x v="3"/>
    <x v="1"/>
    <s v="Regular Transaction"/>
    <s v="OK"/>
    <s v="OK"/>
    <s v="OK"/>
    <s v="OK"/>
    <s v="OK"/>
    <s v="OK"/>
    <s v="OK"/>
    <s v="OK"/>
    <s v="OK"/>
    <s v="OK"/>
  </r>
  <r>
    <x v="2657"/>
    <x v="634"/>
    <x v="2"/>
    <x v="2"/>
    <x v="0"/>
    <s v="Displays"/>
    <s v="S013"/>
    <x v="0"/>
    <x v="1"/>
    <n v="32"/>
    <x v="2585"/>
    <n v="429504"/>
    <n v="97"/>
    <n v="129"/>
    <s v="E007"/>
    <m/>
    <x v="0"/>
    <x v="0"/>
    <s v="Regular Transaction"/>
    <s v="OK"/>
    <s v="OK"/>
    <s v="OK"/>
    <s v="OK"/>
    <s v="OK"/>
    <s v="OK"/>
    <s v="OK"/>
    <s v="OK"/>
    <s v="OK"/>
    <s v="OK"/>
  </r>
  <r>
    <x v="2658"/>
    <x v="666"/>
    <x v="8"/>
    <x v="8"/>
    <x v="2"/>
    <s v="Chairs"/>
    <s v="S008"/>
    <x v="2"/>
    <x v="3"/>
    <n v="25"/>
    <x v="2586"/>
    <n v="542700"/>
    <n v="423"/>
    <n v="398"/>
    <s v="E013"/>
    <s v="C0301"/>
    <x v="2"/>
    <x v="1"/>
    <s v="Regular Transaction"/>
    <s v="OK"/>
    <s v="OK"/>
    <s v="OK"/>
    <s v="OK"/>
    <s v="OK"/>
    <s v="OK"/>
    <s v="OK"/>
    <s v="OK"/>
    <s v="OK"/>
    <s v="OK"/>
  </r>
  <r>
    <x v="2659"/>
    <x v="126"/>
    <x v="6"/>
    <x v="6"/>
    <x v="1"/>
    <s v="Files"/>
    <s v="S017"/>
    <x v="4"/>
    <x v="2"/>
    <n v="72"/>
    <x v="2587"/>
    <n v="2563128"/>
    <n v="217"/>
    <n v="289"/>
    <s v="E020"/>
    <m/>
    <x v="2"/>
    <x v="1"/>
    <s v="Regular Transaction"/>
    <s v="OK"/>
    <s v="OK"/>
    <s v="OK"/>
    <s v="OK"/>
    <s v="OK"/>
    <s v="OK"/>
    <s v="OK"/>
    <s v="OK"/>
    <s v="OK"/>
    <s v="OK"/>
  </r>
  <r>
    <x v="2660"/>
    <x v="97"/>
    <x v="6"/>
    <x v="6"/>
    <x v="1"/>
    <s v="Files"/>
    <s v="S019"/>
    <x v="1"/>
    <x v="3"/>
    <n v="97"/>
    <x v="2588"/>
    <n v="605571"/>
    <n v="155"/>
    <n v="58"/>
    <s v="E013"/>
    <s v="C0033"/>
    <x v="2"/>
    <x v="0"/>
    <s v="Regular Transaction"/>
    <s v="OK"/>
    <s v="OK"/>
    <s v="OK"/>
    <s v="OK"/>
    <s v="OK"/>
    <s v="OK"/>
    <s v="OK"/>
    <s v="OK"/>
    <s v="OK"/>
    <s v="OK"/>
  </r>
  <r>
    <x v="2661"/>
    <x v="354"/>
    <x v="4"/>
    <x v="4"/>
    <x v="1"/>
    <s v="Writing"/>
    <s v="S009"/>
    <x v="3"/>
    <x v="2"/>
    <n v="93"/>
    <x v="2589"/>
    <n v="2548758"/>
    <n v="183"/>
    <n v="276"/>
    <s v="E016"/>
    <m/>
    <x v="1"/>
    <x v="1"/>
    <s v="Regular Transaction"/>
    <s v="OK"/>
    <s v="OK"/>
    <s v="OK"/>
    <s v="OK"/>
    <s v="OK"/>
    <s v="OK"/>
    <s v="OK"/>
    <s v="OK"/>
    <s v="OK"/>
    <s v="OK"/>
  </r>
  <r>
    <x v="2662"/>
    <x v="159"/>
    <x v="6"/>
    <x v="6"/>
    <x v="1"/>
    <s v="Files"/>
    <s v="S012"/>
    <x v="0"/>
    <x v="3"/>
    <n v="40"/>
    <x v="2590"/>
    <n v="743320"/>
    <n v="73"/>
    <n v="33"/>
    <s v="E020"/>
    <s v="C0311"/>
    <x v="0"/>
    <x v="1"/>
    <s v="Regular Transaction"/>
    <s v="OK"/>
    <s v="OK"/>
    <s v="OK"/>
    <s v="OK"/>
    <s v="OK"/>
    <s v="OK"/>
    <s v="OK"/>
    <s v="OK"/>
    <s v="OK"/>
    <s v="OK"/>
  </r>
  <r>
    <x v="2663"/>
    <x v="49"/>
    <x v="6"/>
    <x v="6"/>
    <x v="1"/>
    <s v="Files"/>
    <s v="S010"/>
    <x v="4"/>
    <x v="1"/>
    <n v="71"/>
    <x v="1813"/>
    <n v="2910432"/>
    <n v="419"/>
    <n v="348"/>
    <s v="E009"/>
    <m/>
    <x v="0"/>
    <x v="0"/>
    <s v="Regular Transaction"/>
    <s v="OK"/>
    <s v="OK"/>
    <s v="OK"/>
    <s v="OK"/>
    <s v="OK"/>
    <s v="OK"/>
    <s v="OK"/>
    <s v="OK"/>
    <s v="OK"/>
    <s v="OK"/>
  </r>
  <r>
    <x v="2664"/>
    <x v="504"/>
    <x v="2"/>
    <x v="2"/>
    <x v="0"/>
    <s v="Displays"/>
    <s v="S010"/>
    <x v="4"/>
    <x v="1"/>
    <n v="53"/>
    <x v="2591"/>
    <n v="2482573"/>
    <n v="377"/>
    <n v="430"/>
    <s v="E004"/>
    <m/>
    <x v="3"/>
    <x v="1"/>
    <s v="Regular Transaction"/>
    <s v="OK"/>
    <s v="OK"/>
    <s v="OK"/>
    <s v="OK"/>
    <s v="OK"/>
    <s v="OK"/>
    <s v="OK"/>
    <s v="OK"/>
    <s v="OK"/>
    <s v="OK"/>
  </r>
  <r>
    <x v="2665"/>
    <x v="319"/>
    <x v="8"/>
    <x v="8"/>
    <x v="2"/>
    <s v="Chairs"/>
    <s v="S009"/>
    <x v="1"/>
    <x v="3"/>
    <n v="11"/>
    <x v="2592"/>
    <n v="416867"/>
    <n v="85"/>
    <n v="74"/>
    <s v="E014"/>
    <s v="C0017"/>
    <x v="2"/>
    <x v="0"/>
    <s v="Regular Transaction"/>
    <s v="OK"/>
    <s v="OK"/>
    <s v="OK"/>
    <s v="OK"/>
    <s v="OK"/>
    <s v="OK"/>
    <s v="OK"/>
    <s v="OK"/>
    <s v="OK"/>
    <s v="OK"/>
  </r>
  <r>
    <x v="2666"/>
    <x v="57"/>
    <x v="6"/>
    <x v="6"/>
    <x v="1"/>
    <s v="Files"/>
    <s v="S007"/>
    <x v="4"/>
    <x v="2"/>
    <n v="26"/>
    <x v="2593"/>
    <n v="579982"/>
    <n v="101"/>
    <n v="127"/>
    <s v="E006"/>
    <m/>
    <x v="2"/>
    <x v="2"/>
    <s v="Regular Transaction"/>
    <s v="OK"/>
    <s v="OK"/>
    <s v="OK"/>
    <s v="OK"/>
    <s v="OK"/>
    <s v="OK"/>
    <s v="OK"/>
    <s v="OK"/>
    <s v="OK"/>
    <s v="OK"/>
  </r>
  <r>
    <x v="2667"/>
    <x v="243"/>
    <x v="1"/>
    <x v="1"/>
    <x v="0"/>
    <s v="Computers"/>
    <s v="S003"/>
    <x v="0"/>
    <x v="3"/>
    <n v="9"/>
    <x v="2594"/>
    <n v="213615"/>
    <n v="68"/>
    <n v="59"/>
    <s v="E003"/>
    <s v="C0464"/>
    <x v="0"/>
    <x v="1"/>
    <s v="Regular Transaction"/>
    <s v="OK"/>
    <s v="OK"/>
    <s v="OK"/>
    <s v="OK"/>
    <s v="OK"/>
    <s v="OK"/>
    <s v="OK"/>
    <s v="OK"/>
    <s v="OK"/>
    <s v="OK"/>
  </r>
  <r>
    <x v="2668"/>
    <x v="155"/>
    <x v="2"/>
    <x v="2"/>
    <x v="0"/>
    <s v="Displays"/>
    <s v="S007"/>
    <x v="3"/>
    <x v="3"/>
    <n v="9"/>
    <x v="2595"/>
    <n v="101259"/>
    <n v="84"/>
    <n v="75"/>
    <s v="E019"/>
    <s v="C0437"/>
    <x v="1"/>
    <x v="2"/>
    <s v="Regular Transaction"/>
    <s v="OK"/>
    <s v="OK"/>
    <s v="OK"/>
    <s v="OK"/>
    <s v="OK"/>
    <s v="OK"/>
    <s v="OK"/>
    <s v="OK"/>
    <s v="OK"/>
    <s v="OK"/>
  </r>
  <r>
    <x v="2669"/>
    <x v="46"/>
    <x v="4"/>
    <x v="4"/>
    <x v="1"/>
    <s v="Writing"/>
    <s v="S018"/>
    <x v="0"/>
    <x v="1"/>
    <n v="52"/>
    <x v="2596"/>
    <n v="132808"/>
    <n v="458"/>
    <n v="406"/>
    <s v="E002"/>
    <m/>
    <x v="3"/>
    <x v="0"/>
    <s v="Regular Transaction"/>
    <s v="OK"/>
    <s v="OK"/>
    <s v="OK"/>
    <s v="OK"/>
    <s v="OK"/>
    <s v="OK"/>
    <s v="OK"/>
    <s v="OK"/>
    <s v="OK"/>
    <s v="OK"/>
  </r>
  <r>
    <x v="2670"/>
    <x v="565"/>
    <x v="7"/>
    <x v="7"/>
    <x v="0"/>
    <s v="Printers"/>
    <s v="S009"/>
    <x v="0"/>
    <x v="1"/>
    <n v="57"/>
    <x v="2597"/>
    <n v="1521729"/>
    <n v="165"/>
    <n v="222"/>
    <s v="E017"/>
    <m/>
    <x v="1"/>
    <x v="1"/>
    <s v="Regular Transaction"/>
    <s v="OK"/>
    <s v="OK"/>
    <s v="OK"/>
    <s v="OK"/>
    <s v="OK"/>
    <s v="OK"/>
    <s v="OK"/>
    <s v="OK"/>
    <s v="OK"/>
    <s v="OK"/>
  </r>
  <r>
    <x v="2671"/>
    <x v="43"/>
    <x v="5"/>
    <x v="5"/>
    <x v="2"/>
    <s v="Desks"/>
    <s v="S006"/>
    <x v="1"/>
    <x v="2"/>
    <n v="74"/>
    <x v="2598"/>
    <n v="3028302"/>
    <n v="138"/>
    <n v="212"/>
    <s v="E001"/>
    <m/>
    <x v="2"/>
    <x v="1"/>
    <s v="Regular Transaction"/>
    <s v="OK"/>
    <s v="OK"/>
    <s v="OK"/>
    <s v="OK"/>
    <s v="OK"/>
    <s v="OK"/>
    <s v="OK"/>
    <s v="OK"/>
    <s v="OK"/>
    <s v="OK"/>
  </r>
  <r>
    <x v="2672"/>
    <x v="709"/>
    <x v="4"/>
    <x v="4"/>
    <x v="1"/>
    <s v="Writing"/>
    <s v="S018"/>
    <x v="3"/>
    <x v="3"/>
    <n v="26"/>
    <x v="2599"/>
    <n v="1004406"/>
    <n v="92"/>
    <n v="66"/>
    <s v="E018"/>
    <s v="C0329"/>
    <x v="2"/>
    <x v="1"/>
    <s v="Regular Transaction"/>
    <s v="OK"/>
    <s v="OK"/>
    <s v="OK"/>
    <s v="OK"/>
    <s v="OK"/>
    <s v="OK"/>
    <s v="OK"/>
    <s v="OK"/>
    <s v="OK"/>
    <s v="OK"/>
  </r>
  <r>
    <x v="2673"/>
    <x v="249"/>
    <x v="9"/>
    <x v="9"/>
    <x v="0"/>
    <s v="Accessories"/>
    <s v="S017"/>
    <x v="2"/>
    <x v="3"/>
    <n v="91"/>
    <x v="2600"/>
    <n v="2799888"/>
    <n v="273"/>
    <n v="182"/>
    <s v="E020"/>
    <s v="C0046"/>
    <x v="1"/>
    <x v="1"/>
    <s v="Regular Transaction"/>
    <s v="OK"/>
    <s v="OK"/>
    <s v="OK"/>
    <s v="OK"/>
    <s v="OK"/>
    <s v="OK"/>
    <s v="OK"/>
    <s v="OK"/>
    <s v="OK"/>
    <s v="OK"/>
  </r>
  <r>
    <x v="2674"/>
    <x v="672"/>
    <x v="5"/>
    <x v="5"/>
    <x v="2"/>
    <s v="Desks"/>
    <s v="S016"/>
    <x v="2"/>
    <x v="2"/>
    <n v="44"/>
    <x v="2601"/>
    <n v="867812"/>
    <n v="467"/>
    <n v="511"/>
    <s v="E010"/>
    <m/>
    <x v="3"/>
    <x v="2"/>
    <s v="Regular Transaction"/>
    <s v="OK"/>
    <s v="OK"/>
    <s v="OK"/>
    <s v="OK"/>
    <s v="OK"/>
    <s v="OK"/>
    <s v="OK"/>
    <s v="OK"/>
    <s v="OK"/>
    <s v="OK"/>
  </r>
  <r>
    <x v="2675"/>
    <x v="471"/>
    <x v="3"/>
    <x v="3"/>
    <x v="1"/>
    <s v="Books"/>
    <s v="S011"/>
    <x v="1"/>
    <x v="0"/>
    <n v="96"/>
    <x v="2602"/>
    <n v="2017152"/>
    <n v="463"/>
    <n v="559"/>
    <s v="E015"/>
    <m/>
    <x v="1"/>
    <x v="0"/>
    <s v="Regular Transaction"/>
    <s v="OK"/>
    <s v="OK"/>
    <s v="OK"/>
    <s v="OK"/>
    <s v="OK"/>
    <s v="OK"/>
    <s v="OK"/>
    <s v="OK"/>
    <s v="OK"/>
    <s v="OK"/>
  </r>
  <r>
    <x v="2676"/>
    <x v="677"/>
    <x v="6"/>
    <x v="6"/>
    <x v="1"/>
    <s v="Files"/>
    <s v="S015"/>
    <x v="0"/>
    <x v="0"/>
    <n v="4"/>
    <x v="2603"/>
    <n v="192704"/>
    <n v="302"/>
    <n v="306"/>
    <s v="E010"/>
    <m/>
    <x v="0"/>
    <x v="2"/>
    <s v="Regular Transaction"/>
    <s v="OK"/>
    <s v="OK"/>
    <s v="OK"/>
    <s v="OK"/>
    <s v="OK"/>
    <s v="OK"/>
    <s v="OK"/>
    <s v="OK"/>
    <s v="OK"/>
    <s v="OK"/>
  </r>
  <r>
    <x v="2677"/>
    <x v="65"/>
    <x v="9"/>
    <x v="9"/>
    <x v="0"/>
    <s v="Accessories"/>
    <s v="S009"/>
    <x v="4"/>
    <x v="0"/>
    <n v="88"/>
    <x v="2604"/>
    <n v="591888"/>
    <n v="238"/>
    <n v="326"/>
    <s v="E010"/>
    <m/>
    <x v="3"/>
    <x v="1"/>
    <s v="Regular Transaction"/>
    <s v="OK"/>
    <s v="OK"/>
    <s v="OK"/>
    <s v="OK"/>
    <s v="OK"/>
    <s v="OK"/>
    <s v="OK"/>
    <s v="OK"/>
    <s v="OK"/>
    <s v="OK"/>
  </r>
  <r>
    <x v="2678"/>
    <x v="377"/>
    <x v="8"/>
    <x v="8"/>
    <x v="2"/>
    <s v="Chairs"/>
    <s v="S006"/>
    <x v="3"/>
    <x v="3"/>
    <n v="25"/>
    <x v="2605"/>
    <n v="352450"/>
    <n v="489"/>
    <n v="464"/>
    <s v="E016"/>
    <s v="C0462"/>
    <x v="3"/>
    <x v="1"/>
    <s v="Regular Transaction"/>
    <s v="OK"/>
    <s v="OK"/>
    <s v="OK"/>
    <s v="OK"/>
    <s v="OK"/>
    <s v="OK"/>
    <s v="OK"/>
    <s v="OK"/>
    <s v="OK"/>
    <s v="OK"/>
  </r>
  <r>
    <x v="2679"/>
    <x v="255"/>
    <x v="7"/>
    <x v="7"/>
    <x v="0"/>
    <s v="Printers"/>
    <s v="S004"/>
    <x v="2"/>
    <x v="3"/>
    <n v="52"/>
    <x v="2606"/>
    <n v="2277808"/>
    <n v="213"/>
    <n v="161"/>
    <s v="E014"/>
    <s v="C0301"/>
    <x v="2"/>
    <x v="0"/>
    <s v="Regular Transaction"/>
    <s v="OK"/>
    <s v="OK"/>
    <s v="OK"/>
    <s v="OK"/>
    <s v="OK"/>
    <s v="OK"/>
    <s v="OK"/>
    <s v="OK"/>
    <s v="OK"/>
    <s v="OK"/>
  </r>
  <r>
    <x v="2680"/>
    <x v="108"/>
    <x v="2"/>
    <x v="2"/>
    <x v="0"/>
    <s v="Displays"/>
    <s v="S002"/>
    <x v="3"/>
    <x v="1"/>
    <n v="22"/>
    <x v="2607"/>
    <n v="974270"/>
    <n v="410"/>
    <n v="432"/>
    <s v="E001"/>
    <m/>
    <x v="1"/>
    <x v="0"/>
    <s v="Regular Transaction"/>
    <s v="OK"/>
    <s v="OK"/>
    <s v="OK"/>
    <s v="OK"/>
    <s v="OK"/>
    <s v="OK"/>
    <s v="OK"/>
    <s v="OK"/>
    <s v="OK"/>
    <s v="OK"/>
  </r>
  <r>
    <x v="2681"/>
    <x v="378"/>
    <x v="5"/>
    <x v="5"/>
    <x v="2"/>
    <s v="Desks"/>
    <s v="S018"/>
    <x v="4"/>
    <x v="1"/>
    <n v="89"/>
    <x v="2608"/>
    <n v="1163764"/>
    <n v="163"/>
    <n v="74"/>
    <s v="E003"/>
    <m/>
    <x v="1"/>
    <x v="2"/>
    <s v="Regular Transaction"/>
    <s v="OK"/>
    <s v="OK"/>
    <s v="OK"/>
    <s v="OK"/>
    <s v="OK"/>
    <s v="OK"/>
    <s v="OK"/>
    <s v="OK"/>
    <s v="OK"/>
    <s v="OK"/>
  </r>
  <r>
    <x v="2682"/>
    <x v="182"/>
    <x v="0"/>
    <x v="0"/>
    <x v="0"/>
    <s v="Accessories"/>
    <s v="S017"/>
    <x v="3"/>
    <x v="1"/>
    <n v="88"/>
    <x v="2609"/>
    <n v="3371016"/>
    <n v="450"/>
    <n v="538"/>
    <s v="E005"/>
    <m/>
    <x v="1"/>
    <x v="2"/>
    <s v="Regular Transaction"/>
    <s v="OK"/>
    <s v="OK"/>
    <s v="OK"/>
    <s v="OK"/>
    <s v="OK"/>
    <s v="OK"/>
    <s v="OK"/>
    <s v="OK"/>
    <s v="OK"/>
    <s v="OK"/>
  </r>
  <r>
    <x v="2683"/>
    <x v="403"/>
    <x v="4"/>
    <x v="4"/>
    <x v="1"/>
    <s v="Writing"/>
    <s v="S003"/>
    <x v="3"/>
    <x v="2"/>
    <n v="33"/>
    <x v="2610"/>
    <n v="168861"/>
    <n v="121"/>
    <n v="154"/>
    <s v="E020"/>
    <m/>
    <x v="3"/>
    <x v="2"/>
    <s v="Regular Transaction"/>
    <s v="OK"/>
    <s v="OK"/>
    <s v="OK"/>
    <s v="OK"/>
    <s v="OK"/>
    <s v="OK"/>
    <s v="OK"/>
    <s v="OK"/>
    <s v="OK"/>
    <s v="OK"/>
  </r>
  <r>
    <x v="2684"/>
    <x v="709"/>
    <x v="3"/>
    <x v="3"/>
    <x v="1"/>
    <s v="Books"/>
    <s v="S004"/>
    <x v="3"/>
    <x v="3"/>
    <n v="83"/>
    <x v="2611"/>
    <n v="2762323"/>
    <n v="276"/>
    <n v="193"/>
    <s v="E018"/>
    <s v="C0311"/>
    <x v="2"/>
    <x v="0"/>
    <s v="Regular Transaction"/>
    <s v="OK"/>
    <s v="OK"/>
    <s v="OK"/>
    <s v="OK"/>
    <s v="OK"/>
    <s v="OK"/>
    <s v="OK"/>
    <s v="OK"/>
    <s v="OK"/>
    <s v="OK"/>
  </r>
  <r>
    <x v="2685"/>
    <x v="384"/>
    <x v="3"/>
    <x v="3"/>
    <x v="1"/>
    <s v="Books"/>
    <s v="S017"/>
    <x v="4"/>
    <x v="2"/>
    <n v="79"/>
    <x v="2612"/>
    <n v="3524032"/>
    <n v="258"/>
    <n v="337"/>
    <s v="E017"/>
    <m/>
    <x v="0"/>
    <x v="1"/>
    <s v="Regular Transaction"/>
    <s v="OK"/>
    <s v="OK"/>
    <s v="OK"/>
    <s v="OK"/>
    <s v="OK"/>
    <s v="OK"/>
    <s v="OK"/>
    <s v="OK"/>
    <s v="OK"/>
    <s v="OK"/>
  </r>
  <r>
    <x v="2686"/>
    <x v="422"/>
    <x v="2"/>
    <x v="2"/>
    <x v="0"/>
    <s v="Displays"/>
    <s v="S004"/>
    <x v="1"/>
    <x v="2"/>
    <n v="23"/>
    <x v="2613"/>
    <n v="643287"/>
    <n v="358"/>
    <n v="381"/>
    <s v="E013"/>
    <m/>
    <x v="1"/>
    <x v="0"/>
    <s v="Regular Transaction"/>
    <s v="OK"/>
    <s v="OK"/>
    <s v="OK"/>
    <s v="OK"/>
    <s v="OK"/>
    <s v="OK"/>
    <s v="OK"/>
    <s v="OK"/>
    <s v="OK"/>
    <s v="OK"/>
  </r>
  <r>
    <x v="2687"/>
    <x v="714"/>
    <x v="5"/>
    <x v="5"/>
    <x v="2"/>
    <s v="Desks"/>
    <s v="S006"/>
    <x v="1"/>
    <x v="0"/>
    <n v="20"/>
    <x v="2614"/>
    <n v="87140"/>
    <n v="477"/>
    <n v="497"/>
    <s v="E012"/>
    <m/>
    <x v="0"/>
    <x v="2"/>
    <s v="Regular Transaction"/>
    <s v="OK"/>
    <s v="OK"/>
    <s v="OK"/>
    <s v="OK"/>
    <s v="OK"/>
    <s v="OK"/>
    <s v="OK"/>
    <s v="OK"/>
    <s v="OK"/>
    <s v="OK"/>
  </r>
  <r>
    <x v="2688"/>
    <x v="700"/>
    <x v="6"/>
    <x v="6"/>
    <x v="1"/>
    <s v="Files"/>
    <s v="S018"/>
    <x v="2"/>
    <x v="0"/>
    <n v="58"/>
    <x v="2615"/>
    <n v="1654798"/>
    <n v="497"/>
    <n v="555"/>
    <s v="E001"/>
    <m/>
    <x v="2"/>
    <x v="1"/>
    <s v="Regular Transaction"/>
    <s v="OK"/>
    <s v="OK"/>
    <s v="OK"/>
    <s v="OK"/>
    <s v="OK"/>
    <s v="OK"/>
    <s v="OK"/>
    <s v="OK"/>
    <s v="OK"/>
    <s v="OK"/>
  </r>
  <r>
    <x v="2689"/>
    <x v="699"/>
    <x v="0"/>
    <x v="0"/>
    <x v="0"/>
    <s v="Accessories"/>
    <s v="S008"/>
    <x v="2"/>
    <x v="0"/>
    <n v="14"/>
    <x v="1760"/>
    <n v="501452"/>
    <n v="107"/>
    <n v="121"/>
    <s v="E018"/>
    <m/>
    <x v="1"/>
    <x v="2"/>
    <s v="Regular Transaction"/>
    <s v="OK"/>
    <s v="OK"/>
    <s v="OK"/>
    <s v="OK"/>
    <s v="OK"/>
    <s v="OK"/>
    <s v="OK"/>
    <s v="OK"/>
    <s v="OK"/>
    <s v="OK"/>
  </r>
  <r>
    <x v="2690"/>
    <x v="296"/>
    <x v="4"/>
    <x v="4"/>
    <x v="1"/>
    <s v="Writing"/>
    <s v="S006"/>
    <x v="3"/>
    <x v="1"/>
    <n v="1"/>
    <x v="2616"/>
    <n v="5449"/>
    <n v="476"/>
    <n v="477"/>
    <s v="E007"/>
    <m/>
    <x v="3"/>
    <x v="1"/>
    <s v="Regular Transaction"/>
    <s v="OK"/>
    <s v="OK"/>
    <s v="OK"/>
    <s v="OK"/>
    <s v="OK"/>
    <s v="OK"/>
    <s v="OK"/>
    <s v="OK"/>
    <s v="OK"/>
    <s v="OK"/>
  </r>
  <r>
    <x v="2691"/>
    <x v="297"/>
    <x v="0"/>
    <x v="0"/>
    <x v="0"/>
    <s v="Accessories"/>
    <s v="S002"/>
    <x v="4"/>
    <x v="1"/>
    <n v="15"/>
    <x v="2617"/>
    <n v="20700"/>
    <n v="288"/>
    <n v="303"/>
    <s v="E015"/>
    <m/>
    <x v="1"/>
    <x v="1"/>
    <s v="Regular Transaction"/>
    <s v="OK"/>
    <s v="OK"/>
    <s v="OK"/>
    <s v="OK"/>
    <s v="OK"/>
    <s v="OK"/>
    <s v="OK"/>
    <s v="OK"/>
    <s v="OK"/>
    <s v="OK"/>
  </r>
  <r>
    <x v="2692"/>
    <x v="12"/>
    <x v="0"/>
    <x v="0"/>
    <x v="0"/>
    <s v="Accessories"/>
    <s v="S014"/>
    <x v="4"/>
    <x v="1"/>
    <n v="42"/>
    <x v="2618"/>
    <n v="1170498"/>
    <n v="234"/>
    <n v="192"/>
    <s v="E019"/>
    <m/>
    <x v="1"/>
    <x v="2"/>
    <s v="Regular Transaction"/>
    <s v="OK"/>
    <s v="OK"/>
    <s v="OK"/>
    <s v="OK"/>
    <s v="OK"/>
    <s v="OK"/>
    <s v="OK"/>
    <s v="OK"/>
    <s v="OK"/>
    <s v="OK"/>
  </r>
  <r>
    <x v="2693"/>
    <x v="39"/>
    <x v="3"/>
    <x v="3"/>
    <x v="1"/>
    <s v="Books"/>
    <s v="S020"/>
    <x v="1"/>
    <x v="2"/>
    <n v="50"/>
    <x v="2619"/>
    <n v="1730900"/>
    <n v="209"/>
    <n v="259"/>
    <s v="E015"/>
    <m/>
    <x v="2"/>
    <x v="0"/>
    <s v="Regular Transaction"/>
    <s v="OK"/>
    <s v="OK"/>
    <s v="OK"/>
    <s v="OK"/>
    <s v="OK"/>
    <s v="OK"/>
    <s v="OK"/>
    <s v="OK"/>
    <s v="OK"/>
    <s v="OK"/>
  </r>
  <r>
    <x v="2694"/>
    <x v="373"/>
    <x v="2"/>
    <x v="2"/>
    <x v="0"/>
    <s v="Displays"/>
    <s v="S016"/>
    <x v="1"/>
    <x v="2"/>
    <n v="29"/>
    <x v="2620"/>
    <n v="227012"/>
    <n v="206"/>
    <n v="235"/>
    <s v="E004"/>
    <m/>
    <x v="3"/>
    <x v="0"/>
    <s v="Regular Transaction"/>
    <s v="OK"/>
    <s v="OK"/>
    <s v="OK"/>
    <s v="OK"/>
    <s v="OK"/>
    <s v="OK"/>
    <s v="OK"/>
    <s v="OK"/>
    <s v="OK"/>
    <s v="OK"/>
  </r>
  <r>
    <x v="2695"/>
    <x v="225"/>
    <x v="5"/>
    <x v="5"/>
    <x v="2"/>
    <s v="Desks"/>
    <s v="S005"/>
    <x v="2"/>
    <x v="3"/>
    <n v="99"/>
    <x v="2621"/>
    <n v="3425301"/>
    <n v="189"/>
    <n v="90"/>
    <s v="E002"/>
    <s v="C0277"/>
    <x v="3"/>
    <x v="0"/>
    <s v="Regular Transaction"/>
    <s v="OK"/>
    <s v="OK"/>
    <s v="OK"/>
    <s v="OK"/>
    <s v="OK"/>
    <s v="OK"/>
    <s v="OK"/>
    <s v="OK"/>
    <s v="OK"/>
    <s v="OK"/>
  </r>
  <r>
    <x v="2696"/>
    <x v="516"/>
    <x v="6"/>
    <x v="6"/>
    <x v="1"/>
    <s v="Files"/>
    <s v="S007"/>
    <x v="4"/>
    <x v="1"/>
    <n v="67"/>
    <x v="2622"/>
    <n v="1319297"/>
    <n v="100"/>
    <n v="167"/>
    <s v="E004"/>
    <m/>
    <x v="3"/>
    <x v="1"/>
    <s v="Regular Transaction"/>
    <s v="OK"/>
    <s v="OK"/>
    <s v="OK"/>
    <s v="OK"/>
    <s v="OK"/>
    <s v="OK"/>
    <s v="OK"/>
    <s v="OK"/>
    <s v="OK"/>
    <s v="OK"/>
  </r>
  <r>
    <x v="2697"/>
    <x v="380"/>
    <x v="5"/>
    <x v="5"/>
    <x v="2"/>
    <s v="Desks"/>
    <s v="S019"/>
    <x v="0"/>
    <x v="1"/>
    <n v="24"/>
    <x v="2623"/>
    <n v="438216"/>
    <n v="449"/>
    <n v="473"/>
    <s v="E010"/>
    <m/>
    <x v="1"/>
    <x v="0"/>
    <s v="Regular Transaction"/>
    <s v="OK"/>
    <s v="OK"/>
    <s v="OK"/>
    <s v="OK"/>
    <s v="OK"/>
    <s v="OK"/>
    <s v="OK"/>
    <s v="OK"/>
    <s v="OK"/>
    <s v="OK"/>
  </r>
  <r>
    <x v="2698"/>
    <x v="257"/>
    <x v="7"/>
    <x v="7"/>
    <x v="0"/>
    <s v="Printers"/>
    <s v="S009"/>
    <x v="4"/>
    <x v="2"/>
    <n v="4"/>
    <x v="2624"/>
    <n v="128756"/>
    <n v="341"/>
    <n v="345"/>
    <s v="E020"/>
    <m/>
    <x v="1"/>
    <x v="1"/>
    <s v="Regular Transaction"/>
    <s v="OK"/>
    <s v="OK"/>
    <s v="OK"/>
    <s v="OK"/>
    <s v="OK"/>
    <s v="OK"/>
    <s v="OK"/>
    <s v="OK"/>
    <s v="OK"/>
    <s v="OK"/>
  </r>
  <r>
    <x v="2699"/>
    <x v="701"/>
    <x v="0"/>
    <x v="0"/>
    <x v="0"/>
    <s v="Accessories"/>
    <s v="S012"/>
    <x v="2"/>
    <x v="0"/>
    <n v="50"/>
    <x v="2625"/>
    <n v="2128900"/>
    <n v="324"/>
    <n v="374"/>
    <s v="E018"/>
    <m/>
    <x v="1"/>
    <x v="1"/>
    <s v="Regular Transaction"/>
    <s v="OK"/>
    <s v="OK"/>
    <s v="OK"/>
    <s v="OK"/>
    <s v="OK"/>
    <s v="OK"/>
    <s v="OK"/>
    <s v="OK"/>
    <s v="OK"/>
    <s v="OK"/>
  </r>
  <r>
    <x v="2700"/>
    <x v="228"/>
    <x v="3"/>
    <x v="3"/>
    <x v="1"/>
    <s v="Books"/>
    <s v="S016"/>
    <x v="4"/>
    <x v="3"/>
    <n v="32"/>
    <x v="2626"/>
    <n v="1265664"/>
    <n v="230"/>
    <n v="198"/>
    <s v="E012"/>
    <s v="C0409"/>
    <x v="0"/>
    <x v="2"/>
    <s v="Regular Transaction"/>
    <s v="OK"/>
    <s v="OK"/>
    <s v="OK"/>
    <s v="OK"/>
    <s v="OK"/>
    <s v="OK"/>
    <s v="OK"/>
    <s v="OK"/>
    <s v="OK"/>
    <s v="OK"/>
  </r>
  <r>
    <x v="2701"/>
    <x v="654"/>
    <x v="5"/>
    <x v="5"/>
    <x v="2"/>
    <s v="Desks"/>
    <s v="S018"/>
    <x v="0"/>
    <x v="3"/>
    <n v="24"/>
    <x v="2627"/>
    <n v="324984"/>
    <n v="304"/>
    <n v="280"/>
    <s v="E009"/>
    <s v="C0488"/>
    <x v="0"/>
    <x v="2"/>
    <s v="Regular Transaction"/>
    <s v="OK"/>
    <s v="OK"/>
    <s v="OK"/>
    <s v="OK"/>
    <s v="OK"/>
    <s v="OK"/>
    <s v="OK"/>
    <s v="OK"/>
    <s v="OK"/>
    <s v="OK"/>
  </r>
  <r>
    <x v="2702"/>
    <x v="526"/>
    <x v="5"/>
    <x v="5"/>
    <x v="2"/>
    <s v="Desks"/>
    <s v="S020"/>
    <x v="2"/>
    <x v="2"/>
    <n v="22"/>
    <x v="2628"/>
    <n v="569954"/>
    <n v="459"/>
    <n v="481"/>
    <s v="E013"/>
    <m/>
    <x v="0"/>
    <x v="2"/>
    <s v="Regular Transaction"/>
    <s v="OK"/>
    <s v="OK"/>
    <s v="OK"/>
    <s v="OK"/>
    <s v="OK"/>
    <s v="OK"/>
    <s v="OK"/>
    <s v="OK"/>
    <s v="OK"/>
    <s v="OK"/>
  </r>
  <r>
    <x v="2703"/>
    <x v="255"/>
    <x v="1"/>
    <x v="1"/>
    <x v="0"/>
    <s v="Computers"/>
    <s v="S013"/>
    <x v="3"/>
    <x v="2"/>
    <n v="92"/>
    <x v="2629"/>
    <n v="4038340"/>
    <n v="449"/>
    <n v="541"/>
    <s v="E013"/>
    <m/>
    <x v="1"/>
    <x v="2"/>
    <s v="Regular Transaction"/>
    <s v="OK"/>
    <s v="OK"/>
    <s v="OK"/>
    <s v="OK"/>
    <s v="OK"/>
    <s v="OK"/>
    <s v="OK"/>
    <s v="OK"/>
    <s v="OK"/>
    <s v="OK"/>
  </r>
  <r>
    <x v="2704"/>
    <x v="178"/>
    <x v="1"/>
    <x v="1"/>
    <x v="0"/>
    <s v="Computers"/>
    <s v="S004"/>
    <x v="4"/>
    <x v="0"/>
    <n v="38"/>
    <x v="2630"/>
    <n v="310536"/>
    <n v="324"/>
    <n v="362"/>
    <s v="E013"/>
    <m/>
    <x v="3"/>
    <x v="2"/>
    <s v="Regular Transaction"/>
    <s v="OK"/>
    <s v="OK"/>
    <s v="OK"/>
    <s v="OK"/>
    <s v="OK"/>
    <s v="OK"/>
    <s v="OK"/>
    <s v="OK"/>
    <s v="OK"/>
    <s v="OK"/>
  </r>
  <r>
    <x v="2705"/>
    <x v="657"/>
    <x v="5"/>
    <x v="5"/>
    <x v="2"/>
    <s v="Desks"/>
    <s v="S014"/>
    <x v="3"/>
    <x v="2"/>
    <n v="7"/>
    <x v="2631"/>
    <n v="157927"/>
    <n v="464"/>
    <n v="471"/>
    <s v="E017"/>
    <m/>
    <x v="1"/>
    <x v="2"/>
    <s v="Regular Transaction"/>
    <s v="OK"/>
    <s v="OK"/>
    <s v="OK"/>
    <s v="OK"/>
    <s v="OK"/>
    <s v="OK"/>
    <s v="OK"/>
    <s v="OK"/>
    <s v="OK"/>
    <s v="OK"/>
  </r>
  <r>
    <x v="2706"/>
    <x v="247"/>
    <x v="1"/>
    <x v="1"/>
    <x v="0"/>
    <s v="Computers"/>
    <s v="S019"/>
    <x v="4"/>
    <x v="2"/>
    <n v="34"/>
    <x v="2632"/>
    <n v="772854"/>
    <n v="403"/>
    <n v="437"/>
    <s v="E008"/>
    <m/>
    <x v="2"/>
    <x v="2"/>
    <s v="Regular Transaction"/>
    <s v="OK"/>
    <s v="OK"/>
    <s v="OK"/>
    <s v="OK"/>
    <s v="OK"/>
    <s v="OK"/>
    <s v="OK"/>
    <s v="OK"/>
    <s v="OK"/>
    <s v="OK"/>
  </r>
  <r>
    <x v="2707"/>
    <x v="237"/>
    <x v="4"/>
    <x v="4"/>
    <x v="1"/>
    <s v="Writing"/>
    <s v="S013"/>
    <x v="1"/>
    <x v="0"/>
    <n v="55"/>
    <x v="2633"/>
    <n v="1756150"/>
    <n v="332"/>
    <n v="387"/>
    <s v="E017"/>
    <m/>
    <x v="1"/>
    <x v="1"/>
    <s v="Regular Transaction"/>
    <s v="OK"/>
    <s v="OK"/>
    <s v="OK"/>
    <s v="OK"/>
    <s v="OK"/>
    <s v="OK"/>
    <s v="OK"/>
    <s v="OK"/>
    <s v="OK"/>
    <s v="OK"/>
  </r>
  <r>
    <x v="2708"/>
    <x v="417"/>
    <x v="6"/>
    <x v="6"/>
    <x v="1"/>
    <s v="Files"/>
    <s v="S013"/>
    <x v="1"/>
    <x v="1"/>
    <n v="27"/>
    <x v="2634"/>
    <n v="673569"/>
    <n v="296"/>
    <n v="323"/>
    <s v="E018"/>
    <m/>
    <x v="0"/>
    <x v="2"/>
    <s v="Regular Transaction"/>
    <s v="OK"/>
    <s v="OK"/>
    <s v="OK"/>
    <s v="OK"/>
    <s v="OK"/>
    <s v="OK"/>
    <s v="OK"/>
    <s v="OK"/>
    <s v="OK"/>
    <s v="OK"/>
  </r>
  <r>
    <x v="2709"/>
    <x v="142"/>
    <x v="0"/>
    <x v="0"/>
    <x v="0"/>
    <s v="Accessories"/>
    <s v="S009"/>
    <x v="2"/>
    <x v="2"/>
    <n v="1"/>
    <x v="2635"/>
    <n v="46275"/>
    <n v="53"/>
    <n v="54"/>
    <s v="E004"/>
    <m/>
    <x v="0"/>
    <x v="2"/>
    <s v="Regular Transaction"/>
    <s v="OK"/>
    <s v="OK"/>
    <s v="OK"/>
    <s v="OK"/>
    <s v="OK"/>
    <s v="OK"/>
    <s v="OK"/>
    <s v="OK"/>
    <s v="OK"/>
    <s v="OK"/>
  </r>
  <r>
    <x v="2710"/>
    <x v="596"/>
    <x v="3"/>
    <x v="3"/>
    <x v="1"/>
    <s v="Books"/>
    <s v="S015"/>
    <x v="4"/>
    <x v="3"/>
    <n v="56"/>
    <x v="2636"/>
    <n v="2084600"/>
    <n v="53"/>
    <n v="0"/>
    <s v="E011"/>
    <s v="C0492"/>
    <x v="1"/>
    <x v="2"/>
    <s v="Regular Transaction"/>
    <s v="OK"/>
    <s v="OK"/>
    <s v="OK"/>
    <s v="OK"/>
    <s v="OK"/>
    <s v="OK"/>
    <s v="OK"/>
    <s v="OK"/>
    <s v="OK"/>
    <s v="OK"/>
  </r>
  <r>
    <x v="2711"/>
    <x v="177"/>
    <x v="8"/>
    <x v="8"/>
    <x v="2"/>
    <s v="Chairs"/>
    <s v="S009"/>
    <x v="4"/>
    <x v="2"/>
    <n v="97"/>
    <x v="2637"/>
    <n v="2237984"/>
    <n v="169"/>
    <n v="266"/>
    <s v="E002"/>
    <m/>
    <x v="1"/>
    <x v="2"/>
    <s v="Regular Transaction"/>
    <s v="OK"/>
    <s v="OK"/>
    <s v="OK"/>
    <s v="OK"/>
    <s v="OK"/>
    <s v="OK"/>
    <s v="OK"/>
    <s v="OK"/>
    <s v="OK"/>
    <s v="OK"/>
  </r>
  <r>
    <x v="2712"/>
    <x v="373"/>
    <x v="4"/>
    <x v="4"/>
    <x v="1"/>
    <s v="Writing"/>
    <s v="S009"/>
    <x v="4"/>
    <x v="0"/>
    <n v="77"/>
    <x v="2638"/>
    <n v="872410"/>
    <n v="252"/>
    <n v="329"/>
    <s v="E004"/>
    <m/>
    <x v="2"/>
    <x v="0"/>
    <s v="Regular Transaction"/>
    <s v="OK"/>
    <s v="OK"/>
    <s v="OK"/>
    <s v="OK"/>
    <s v="OK"/>
    <s v="OK"/>
    <s v="OK"/>
    <s v="OK"/>
    <s v="OK"/>
    <s v="OK"/>
  </r>
  <r>
    <x v="2713"/>
    <x v="515"/>
    <x v="9"/>
    <x v="9"/>
    <x v="0"/>
    <s v="Accessories"/>
    <s v="S013"/>
    <x v="0"/>
    <x v="2"/>
    <n v="75"/>
    <x v="2639"/>
    <n v="845625"/>
    <n v="291"/>
    <n v="366"/>
    <s v="E003"/>
    <m/>
    <x v="1"/>
    <x v="2"/>
    <s v="Regular Transaction"/>
    <s v="OK"/>
    <s v="OK"/>
    <s v="OK"/>
    <s v="OK"/>
    <s v="OK"/>
    <s v="OK"/>
    <s v="OK"/>
    <s v="OK"/>
    <s v="OK"/>
    <s v="OK"/>
  </r>
  <r>
    <x v="2714"/>
    <x v="558"/>
    <x v="8"/>
    <x v="8"/>
    <x v="2"/>
    <s v="Chairs"/>
    <s v="S010"/>
    <x v="2"/>
    <x v="1"/>
    <n v="68"/>
    <x v="2640"/>
    <n v="2536944"/>
    <n v="164"/>
    <n v="96"/>
    <s v="E005"/>
    <m/>
    <x v="0"/>
    <x v="1"/>
    <s v="Regular Transaction"/>
    <s v="OK"/>
    <s v="OK"/>
    <s v="OK"/>
    <s v="OK"/>
    <s v="OK"/>
    <s v="OK"/>
    <s v="OK"/>
    <s v="OK"/>
    <s v="OK"/>
    <s v="OK"/>
  </r>
  <r>
    <x v="2715"/>
    <x v="19"/>
    <x v="0"/>
    <x v="0"/>
    <x v="0"/>
    <s v="Accessories"/>
    <s v="S007"/>
    <x v="1"/>
    <x v="3"/>
    <n v="67"/>
    <x v="2641"/>
    <n v="1757008"/>
    <n v="297"/>
    <n v="230"/>
    <s v="E009"/>
    <s v="C0271"/>
    <x v="2"/>
    <x v="2"/>
    <s v="Regular Transaction"/>
    <s v="OK"/>
    <s v="OK"/>
    <s v="OK"/>
    <s v="OK"/>
    <s v="OK"/>
    <s v="OK"/>
    <s v="OK"/>
    <s v="OK"/>
    <s v="OK"/>
    <s v="OK"/>
  </r>
  <r>
    <x v="2716"/>
    <x v="547"/>
    <x v="6"/>
    <x v="6"/>
    <x v="1"/>
    <s v="Files"/>
    <s v="S014"/>
    <x v="1"/>
    <x v="1"/>
    <n v="37"/>
    <x v="2642"/>
    <n v="1565655"/>
    <n v="314"/>
    <n v="277"/>
    <s v="E003"/>
    <m/>
    <x v="1"/>
    <x v="2"/>
    <s v="Regular Transaction"/>
    <s v="OK"/>
    <s v="OK"/>
    <s v="OK"/>
    <s v="OK"/>
    <s v="OK"/>
    <s v="OK"/>
    <s v="OK"/>
    <s v="OK"/>
    <s v="OK"/>
    <s v="OK"/>
  </r>
  <r>
    <x v="2717"/>
    <x v="580"/>
    <x v="5"/>
    <x v="5"/>
    <x v="2"/>
    <s v="Desks"/>
    <s v="S007"/>
    <x v="0"/>
    <x v="3"/>
    <n v="20"/>
    <x v="2643"/>
    <n v="920780"/>
    <n v="115"/>
    <n v="95"/>
    <s v="E013"/>
    <s v="C0227"/>
    <x v="0"/>
    <x v="2"/>
    <s v="Regular Transaction"/>
    <s v="OK"/>
    <s v="OK"/>
    <s v="OK"/>
    <s v="OK"/>
    <s v="OK"/>
    <s v="OK"/>
    <s v="OK"/>
    <s v="OK"/>
    <s v="OK"/>
    <s v="OK"/>
  </r>
  <r>
    <x v="2718"/>
    <x v="209"/>
    <x v="0"/>
    <x v="0"/>
    <x v="0"/>
    <s v="Accessories"/>
    <s v="S002"/>
    <x v="2"/>
    <x v="2"/>
    <n v="38"/>
    <x v="2644"/>
    <n v="1622144"/>
    <n v="287"/>
    <n v="325"/>
    <s v="E007"/>
    <m/>
    <x v="2"/>
    <x v="2"/>
    <s v="Regular Transaction"/>
    <s v="OK"/>
    <s v="OK"/>
    <s v="OK"/>
    <s v="OK"/>
    <s v="OK"/>
    <s v="OK"/>
    <s v="OK"/>
    <s v="OK"/>
    <s v="OK"/>
    <s v="OK"/>
  </r>
  <r>
    <x v="2719"/>
    <x v="261"/>
    <x v="1"/>
    <x v="1"/>
    <x v="0"/>
    <s v="Computers"/>
    <s v="S006"/>
    <x v="4"/>
    <x v="0"/>
    <n v="69"/>
    <x v="2645"/>
    <n v="1894533"/>
    <n v="434"/>
    <n v="503"/>
    <s v="E010"/>
    <m/>
    <x v="0"/>
    <x v="1"/>
    <s v="Regular Transaction"/>
    <s v="OK"/>
    <s v="OK"/>
    <s v="OK"/>
    <s v="OK"/>
    <s v="OK"/>
    <s v="OK"/>
    <s v="OK"/>
    <s v="OK"/>
    <s v="OK"/>
    <s v="OK"/>
  </r>
  <r>
    <x v="2720"/>
    <x v="404"/>
    <x v="8"/>
    <x v="8"/>
    <x v="2"/>
    <s v="Chairs"/>
    <s v="S016"/>
    <x v="0"/>
    <x v="1"/>
    <n v="59"/>
    <x v="2646"/>
    <n v="1719850"/>
    <n v="438"/>
    <n v="379"/>
    <s v="E008"/>
    <m/>
    <x v="3"/>
    <x v="0"/>
    <s v="Regular Transaction"/>
    <s v="OK"/>
    <s v="OK"/>
    <s v="OK"/>
    <s v="OK"/>
    <s v="OK"/>
    <s v="OK"/>
    <s v="OK"/>
    <s v="OK"/>
    <s v="OK"/>
    <s v="OK"/>
  </r>
  <r>
    <x v="2721"/>
    <x v="552"/>
    <x v="1"/>
    <x v="1"/>
    <x v="0"/>
    <s v="Computers"/>
    <s v="S017"/>
    <x v="2"/>
    <x v="1"/>
    <n v="8"/>
    <x v="744"/>
    <n v="339528"/>
    <n v="392"/>
    <n v="384"/>
    <s v="E005"/>
    <m/>
    <x v="2"/>
    <x v="1"/>
    <s v="Regular Transaction"/>
    <s v="OK"/>
    <s v="OK"/>
    <s v="OK"/>
    <s v="OK"/>
    <s v="OK"/>
    <s v="OK"/>
    <s v="OK"/>
    <s v="OK"/>
    <s v="OK"/>
    <s v="OK"/>
  </r>
  <r>
    <x v="2722"/>
    <x v="388"/>
    <x v="3"/>
    <x v="3"/>
    <x v="1"/>
    <s v="Books"/>
    <s v="S012"/>
    <x v="2"/>
    <x v="3"/>
    <n v="41"/>
    <x v="2647"/>
    <n v="1256568"/>
    <n v="236"/>
    <n v="195"/>
    <s v="E014"/>
    <s v="C0377"/>
    <x v="0"/>
    <x v="1"/>
    <s v="Regular Transaction"/>
    <s v="OK"/>
    <s v="OK"/>
    <s v="OK"/>
    <s v="OK"/>
    <s v="OK"/>
    <s v="OK"/>
    <s v="OK"/>
    <s v="OK"/>
    <s v="OK"/>
    <s v="OK"/>
  </r>
  <r>
    <x v="2723"/>
    <x v="660"/>
    <x v="7"/>
    <x v="7"/>
    <x v="0"/>
    <s v="Printers"/>
    <s v="S019"/>
    <x v="0"/>
    <x v="0"/>
    <n v="90"/>
    <x v="2648"/>
    <n v="1936530"/>
    <n v="55"/>
    <n v="145"/>
    <s v="E017"/>
    <m/>
    <x v="3"/>
    <x v="1"/>
    <s v="Regular Transaction"/>
    <s v="OK"/>
    <s v="OK"/>
    <s v="OK"/>
    <s v="OK"/>
    <s v="OK"/>
    <s v="OK"/>
    <s v="OK"/>
    <s v="OK"/>
    <s v="OK"/>
    <s v="OK"/>
  </r>
  <r>
    <x v="2724"/>
    <x v="25"/>
    <x v="3"/>
    <x v="3"/>
    <x v="1"/>
    <s v="Books"/>
    <s v="S008"/>
    <x v="3"/>
    <x v="0"/>
    <n v="86"/>
    <x v="2649"/>
    <n v="1062616"/>
    <n v="276"/>
    <n v="362"/>
    <s v="E019"/>
    <m/>
    <x v="3"/>
    <x v="0"/>
    <s v="Regular Transaction"/>
    <s v="OK"/>
    <s v="OK"/>
    <s v="OK"/>
    <s v="OK"/>
    <s v="OK"/>
    <s v="OK"/>
    <s v="OK"/>
    <s v="OK"/>
    <s v="OK"/>
    <s v="OK"/>
  </r>
  <r>
    <x v="2725"/>
    <x v="312"/>
    <x v="3"/>
    <x v="3"/>
    <x v="1"/>
    <s v="Books"/>
    <s v="S017"/>
    <x v="3"/>
    <x v="1"/>
    <n v="28"/>
    <x v="2650"/>
    <n v="835912"/>
    <n v="210"/>
    <n v="238"/>
    <s v="E015"/>
    <m/>
    <x v="3"/>
    <x v="0"/>
    <s v="Regular Transaction"/>
    <s v="OK"/>
    <s v="OK"/>
    <s v="OK"/>
    <s v="OK"/>
    <s v="OK"/>
    <s v="OK"/>
    <s v="OK"/>
    <s v="OK"/>
    <s v="OK"/>
    <s v="OK"/>
  </r>
  <r>
    <x v="2726"/>
    <x v="560"/>
    <x v="1"/>
    <x v="1"/>
    <x v="0"/>
    <s v="Computers"/>
    <s v="S016"/>
    <x v="1"/>
    <x v="0"/>
    <n v="38"/>
    <x v="2651"/>
    <n v="458546"/>
    <n v="296"/>
    <n v="334"/>
    <s v="E017"/>
    <m/>
    <x v="1"/>
    <x v="1"/>
    <s v="Regular Transaction"/>
    <s v="OK"/>
    <s v="OK"/>
    <s v="OK"/>
    <s v="OK"/>
    <s v="OK"/>
    <s v="OK"/>
    <s v="OK"/>
    <s v="OK"/>
    <s v="OK"/>
    <s v="OK"/>
  </r>
  <r>
    <x v="2727"/>
    <x v="617"/>
    <x v="4"/>
    <x v="4"/>
    <x v="1"/>
    <s v="Writing"/>
    <s v="S007"/>
    <x v="2"/>
    <x v="1"/>
    <n v="89"/>
    <x v="2652"/>
    <n v="4147311"/>
    <n v="238"/>
    <n v="327"/>
    <s v="E008"/>
    <m/>
    <x v="0"/>
    <x v="1"/>
    <s v="Regular Transaction"/>
    <s v="OK"/>
    <s v="OK"/>
    <s v="OK"/>
    <s v="OK"/>
    <s v="OK"/>
    <s v="OK"/>
    <s v="OK"/>
    <s v="OK"/>
    <s v="OK"/>
    <s v="OK"/>
  </r>
  <r>
    <x v="2728"/>
    <x v="136"/>
    <x v="0"/>
    <x v="0"/>
    <x v="0"/>
    <s v="Accessories"/>
    <s v="S017"/>
    <x v="1"/>
    <x v="3"/>
    <n v="41"/>
    <x v="2653"/>
    <n v="1768166"/>
    <n v="54"/>
    <n v="13"/>
    <s v="E004"/>
    <s v="C0025"/>
    <x v="2"/>
    <x v="1"/>
    <s v="Regular Transaction"/>
    <s v="OK"/>
    <s v="OK"/>
    <s v="OK"/>
    <s v="OK"/>
    <s v="OK"/>
    <s v="OK"/>
    <s v="OK"/>
    <s v="OK"/>
    <s v="OK"/>
    <s v="OK"/>
  </r>
  <r>
    <x v="2729"/>
    <x v="269"/>
    <x v="1"/>
    <x v="1"/>
    <x v="0"/>
    <s v="Computers"/>
    <s v="S004"/>
    <x v="3"/>
    <x v="1"/>
    <n v="44"/>
    <x v="2654"/>
    <n v="1525436"/>
    <n v="304"/>
    <n v="348"/>
    <s v="E005"/>
    <m/>
    <x v="2"/>
    <x v="0"/>
    <s v="Regular Transaction"/>
    <s v="OK"/>
    <s v="OK"/>
    <s v="OK"/>
    <s v="OK"/>
    <s v="OK"/>
    <s v="OK"/>
    <s v="OK"/>
    <s v="OK"/>
    <s v="OK"/>
    <s v="OK"/>
  </r>
  <r>
    <x v="2730"/>
    <x v="402"/>
    <x v="2"/>
    <x v="2"/>
    <x v="0"/>
    <s v="Displays"/>
    <s v="S004"/>
    <x v="1"/>
    <x v="2"/>
    <n v="80"/>
    <x v="2655"/>
    <n v="687680"/>
    <n v="117"/>
    <n v="197"/>
    <s v="E011"/>
    <m/>
    <x v="0"/>
    <x v="2"/>
    <s v="Regular Transaction"/>
    <s v="OK"/>
    <s v="OK"/>
    <s v="OK"/>
    <s v="OK"/>
    <s v="OK"/>
    <s v="OK"/>
    <s v="OK"/>
    <s v="OK"/>
    <s v="OK"/>
    <s v="OK"/>
  </r>
  <r>
    <x v="2731"/>
    <x v="304"/>
    <x v="6"/>
    <x v="6"/>
    <x v="1"/>
    <s v="Files"/>
    <s v="S009"/>
    <x v="0"/>
    <x v="1"/>
    <n v="52"/>
    <x v="2656"/>
    <n v="691340"/>
    <n v="174"/>
    <n v="226"/>
    <s v="E005"/>
    <m/>
    <x v="0"/>
    <x v="1"/>
    <s v="Regular Transaction"/>
    <s v="OK"/>
    <s v="OK"/>
    <s v="OK"/>
    <s v="OK"/>
    <s v="OK"/>
    <s v="OK"/>
    <s v="OK"/>
    <s v="OK"/>
    <s v="OK"/>
    <s v="OK"/>
  </r>
  <r>
    <x v="2732"/>
    <x v="311"/>
    <x v="9"/>
    <x v="9"/>
    <x v="0"/>
    <s v="Accessories"/>
    <s v="S001"/>
    <x v="2"/>
    <x v="1"/>
    <n v="30"/>
    <x v="2657"/>
    <n v="343530"/>
    <n v="275"/>
    <n v="245"/>
    <s v="E002"/>
    <m/>
    <x v="1"/>
    <x v="2"/>
    <s v="Regular Transaction"/>
    <s v="OK"/>
    <s v="OK"/>
    <s v="OK"/>
    <s v="OK"/>
    <s v="OK"/>
    <s v="OK"/>
    <s v="OK"/>
    <s v="OK"/>
    <s v="OK"/>
    <s v="OK"/>
  </r>
  <r>
    <x v="2733"/>
    <x v="663"/>
    <x v="9"/>
    <x v="9"/>
    <x v="0"/>
    <s v="Accessories"/>
    <s v="S004"/>
    <x v="4"/>
    <x v="2"/>
    <n v="90"/>
    <x v="2658"/>
    <n v="2359530"/>
    <n v="224"/>
    <n v="314"/>
    <s v="E012"/>
    <m/>
    <x v="1"/>
    <x v="0"/>
    <s v="Regular Transaction"/>
    <s v="OK"/>
    <s v="OK"/>
    <s v="OK"/>
    <s v="OK"/>
    <s v="OK"/>
    <s v="OK"/>
    <s v="OK"/>
    <s v="OK"/>
    <s v="OK"/>
    <s v="OK"/>
  </r>
  <r>
    <x v="2734"/>
    <x v="492"/>
    <x v="8"/>
    <x v="8"/>
    <x v="2"/>
    <s v="Chairs"/>
    <s v="S010"/>
    <x v="0"/>
    <x v="1"/>
    <n v="14"/>
    <x v="2659"/>
    <n v="652078"/>
    <n v="493"/>
    <n v="479"/>
    <s v="E009"/>
    <m/>
    <x v="1"/>
    <x v="1"/>
    <s v="Regular Transaction"/>
    <s v="OK"/>
    <s v="OK"/>
    <s v="OK"/>
    <s v="OK"/>
    <s v="OK"/>
    <s v="OK"/>
    <s v="OK"/>
    <s v="OK"/>
    <s v="OK"/>
    <s v="OK"/>
  </r>
  <r>
    <x v="2735"/>
    <x v="535"/>
    <x v="8"/>
    <x v="8"/>
    <x v="2"/>
    <s v="Chairs"/>
    <s v="S009"/>
    <x v="2"/>
    <x v="2"/>
    <n v="35"/>
    <x v="2660"/>
    <n v="1581335"/>
    <n v="242"/>
    <n v="277"/>
    <s v="E020"/>
    <m/>
    <x v="3"/>
    <x v="2"/>
    <s v="Regular Transaction"/>
    <s v="OK"/>
    <s v="OK"/>
    <s v="OK"/>
    <s v="OK"/>
    <s v="OK"/>
    <s v="OK"/>
    <s v="OK"/>
    <s v="OK"/>
    <s v="OK"/>
    <s v="OK"/>
  </r>
  <r>
    <x v="2736"/>
    <x v="207"/>
    <x v="9"/>
    <x v="9"/>
    <x v="0"/>
    <s v="Accessories"/>
    <s v="S016"/>
    <x v="0"/>
    <x v="2"/>
    <n v="12"/>
    <x v="2661"/>
    <n v="259860"/>
    <n v="266"/>
    <n v="278"/>
    <s v="E011"/>
    <m/>
    <x v="1"/>
    <x v="1"/>
    <s v="Regular Transaction"/>
    <s v="OK"/>
    <s v="OK"/>
    <s v="OK"/>
    <s v="OK"/>
    <s v="OK"/>
    <s v="OK"/>
    <s v="OK"/>
    <s v="OK"/>
    <s v="OK"/>
    <s v="OK"/>
  </r>
  <r>
    <x v="2737"/>
    <x v="686"/>
    <x v="8"/>
    <x v="8"/>
    <x v="2"/>
    <s v="Chairs"/>
    <s v="S011"/>
    <x v="1"/>
    <x v="0"/>
    <n v="16"/>
    <x v="2662"/>
    <n v="192064"/>
    <n v="430"/>
    <n v="446"/>
    <s v="E013"/>
    <m/>
    <x v="2"/>
    <x v="1"/>
    <s v="Regular Transaction"/>
    <s v="OK"/>
    <s v="OK"/>
    <s v="OK"/>
    <s v="OK"/>
    <s v="OK"/>
    <s v="OK"/>
    <s v="OK"/>
    <s v="OK"/>
    <s v="OK"/>
    <s v="OK"/>
  </r>
  <r>
    <x v="2738"/>
    <x v="202"/>
    <x v="6"/>
    <x v="6"/>
    <x v="1"/>
    <s v="Files"/>
    <s v="S016"/>
    <x v="0"/>
    <x v="0"/>
    <n v="77"/>
    <x v="2663"/>
    <n v="3690379"/>
    <n v="65"/>
    <n v="142"/>
    <s v="E016"/>
    <m/>
    <x v="3"/>
    <x v="1"/>
    <s v="Regular Transaction"/>
    <s v="OK"/>
    <s v="OK"/>
    <s v="OK"/>
    <s v="OK"/>
    <s v="OK"/>
    <s v="OK"/>
    <s v="OK"/>
    <s v="OK"/>
    <s v="OK"/>
    <s v="OK"/>
  </r>
  <r>
    <x v="2739"/>
    <x v="258"/>
    <x v="9"/>
    <x v="9"/>
    <x v="0"/>
    <s v="Accessories"/>
    <s v="S011"/>
    <x v="3"/>
    <x v="3"/>
    <n v="51"/>
    <x v="2636"/>
    <n v="1898475"/>
    <n v="425"/>
    <n v="374"/>
    <s v="E013"/>
    <s v="C0479"/>
    <x v="1"/>
    <x v="0"/>
    <s v="Regular Transaction"/>
    <s v="OK"/>
    <s v="OK"/>
    <s v="OK"/>
    <s v="OK"/>
    <s v="OK"/>
    <s v="OK"/>
    <s v="OK"/>
    <s v="OK"/>
    <s v="OK"/>
    <s v="OK"/>
  </r>
  <r>
    <x v="2740"/>
    <x v="602"/>
    <x v="1"/>
    <x v="1"/>
    <x v="0"/>
    <s v="Computers"/>
    <s v="S019"/>
    <x v="2"/>
    <x v="1"/>
    <n v="27"/>
    <x v="2664"/>
    <n v="992655"/>
    <n v="95"/>
    <n v="122"/>
    <s v="E003"/>
    <m/>
    <x v="1"/>
    <x v="1"/>
    <s v="Regular Transaction"/>
    <s v="OK"/>
    <s v="OK"/>
    <s v="OK"/>
    <s v="OK"/>
    <s v="OK"/>
    <s v="OK"/>
    <s v="OK"/>
    <s v="OK"/>
    <s v="OK"/>
    <s v="OK"/>
  </r>
  <r>
    <x v="2741"/>
    <x v="714"/>
    <x v="0"/>
    <x v="0"/>
    <x v="0"/>
    <s v="Accessories"/>
    <s v="S012"/>
    <x v="1"/>
    <x v="1"/>
    <n v="49"/>
    <x v="2665"/>
    <n v="1785364"/>
    <n v="372"/>
    <n v="323"/>
    <s v="E001"/>
    <m/>
    <x v="3"/>
    <x v="2"/>
    <s v="Regular Transaction"/>
    <s v="OK"/>
    <s v="OK"/>
    <s v="OK"/>
    <s v="OK"/>
    <s v="OK"/>
    <s v="OK"/>
    <s v="OK"/>
    <s v="OK"/>
    <s v="OK"/>
    <s v="OK"/>
  </r>
  <r>
    <x v="2742"/>
    <x v="618"/>
    <x v="3"/>
    <x v="3"/>
    <x v="1"/>
    <s v="Books"/>
    <s v="S009"/>
    <x v="0"/>
    <x v="3"/>
    <n v="97"/>
    <x v="2666"/>
    <n v="166064"/>
    <n v="360"/>
    <n v="263"/>
    <s v="E017"/>
    <s v="C0059"/>
    <x v="2"/>
    <x v="0"/>
    <s v="Regular Transaction"/>
    <s v="OK"/>
    <s v="OK"/>
    <s v="OK"/>
    <s v="OK"/>
    <s v="OK"/>
    <s v="OK"/>
    <s v="OK"/>
    <s v="OK"/>
    <s v="OK"/>
    <s v="OK"/>
  </r>
  <r>
    <x v="2743"/>
    <x v="214"/>
    <x v="5"/>
    <x v="5"/>
    <x v="2"/>
    <s v="Desks"/>
    <s v="S018"/>
    <x v="2"/>
    <x v="0"/>
    <n v="16"/>
    <x v="2667"/>
    <n v="56528"/>
    <n v="351"/>
    <n v="367"/>
    <s v="E010"/>
    <m/>
    <x v="2"/>
    <x v="2"/>
    <s v="Regular Transaction"/>
    <s v="OK"/>
    <s v="OK"/>
    <s v="OK"/>
    <s v="OK"/>
    <s v="OK"/>
    <s v="OK"/>
    <s v="OK"/>
    <s v="OK"/>
    <s v="OK"/>
    <s v="OK"/>
  </r>
  <r>
    <x v="2744"/>
    <x v="259"/>
    <x v="3"/>
    <x v="3"/>
    <x v="1"/>
    <s v="Books"/>
    <s v="S006"/>
    <x v="1"/>
    <x v="2"/>
    <n v="27"/>
    <x v="2668"/>
    <n v="806112"/>
    <n v="221"/>
    <n v="248"/>
    <s v="E002"/>
    <m/>
    <x v="2"/>
    <x v="0"/>
    <s v="Regular Transaction"/>
    <s v="OK"/>
    <s v="OK"/>
    <s v="OK"/>
    <s v="OK"/>
    <s v="OK"/>
    <s v="OK"/>
    <s v="OK"/>
    <s v="OK"/>
    <s v="OK"/>
    <s v="OK"/>
  </r>
  <r>
    <x v="2745"/>
    <x v="702"/>
    <x v="1"/>
    <x v="1"/>
    <x v="0"/>
    <s v="Computers"/>
    <s v="S016"/>
    <x v="1"/>
    <x v="0"/>
    <n v="34"/>
    <x v="2669"/>
    <n v="1270818"/>
    <n v="287"/>
    <n v="321"/>
    <s v="E017"/>
    <m/>
    <x v="0"/>
    <x v="1"/>
    <s v="Regular Transaction"/>
    <s v="OK"/>
    <s v="OK"/>
    <s v="OK"/>
    <s v="OK"/>
    <s v="OK"/>
    <s v="OK"/>
    <s v="OK"/>
    <s v="OK"/>
    <s v="OK"/>
    <s v="OK"/>
  </r>
  <r>
    <x v="2746"/>
    <x v="619"/>
    <x v="9"/>
    <x v="9"/>
    <x v="0"/>
    <s v="Accessories"/>
    <s v="S009"/>
    <x v="2"/>
    <x v="2"/>
    <n v="74"/>
    <x v="2670"/>
    <n v="1551928"/>
    <n v="438"/>
    <n v="512"/>
    <s v="E019"/>
    <m/>
    <x v="0"/>
    <x v="2"/>
    <s v="Regular Transaction"/>
    <s v="OK"/>
    <s v="OK"/>
    <s v="OK"/>
    <s v="OK"/>
    <s v="OK"/>
    <s v="OK"/>
    <s v="OK"/>
    <s v="OK"/>
    <s v="OK"/>
    <s v="OK"/>
  </r>
  <r>
    <x v="2747"/>
    <x v="351"/>
    <x v="9"/>
    <x v="9"/>
    <x v="0"/>
    <s v="Accessories"/>
    <s v="S007"/>
    <x v="2"/>
    <x v="2"/>
    <n v="7"/>
    <x v="1979"/>
    <n v="166985"/>
    <n v="381"/>
    <n v="388"/>
    <s v="E001"/>
    <m/>
    <x v="2"/>
    <x v="0"/>
    <s v="Regular Transaction"/>
    <s v="OK"/>
    <s v="OK"/>
    <s v="OK"/>
    <s v="OK"/>
    <s v="OK"/>
    <s v="OK"/>
    <s v="OK"/>
    <s v="OK"/>
    <s v="OK"/>
    <s v="OK"/>
  </r>
  <r>
    <x v="2748"/>
    <x v="102"/>
    <x v="4"/>
    <x v="4"/>
    <x v="1"/>
    <s v="Writing"/>
    <s v="S004"/>
    <x v="2"/>
    <x v="2"/>
    <n v="75"/>
    <x v="2671"/>
    <n v="3377250"/>
    <n v="189"/>
    <n v="264"/>
    <s v="E007"/>
    <m/>
    <x v="0"/>
    <x v="1"/>
    <s v="Regular Transaction"/>
    <s v="OK"/>
    <s v="OK"/>
    <s v="OK"/>
    <s v="OK"/>
    <s v="OK"/>
    <s v="OK"/>
    <s v="OK"/>
    <s v="OK"/>
    <s v="OK"/>
    <s v="OK"/>
  </r>
  <r>
    <x v="2749"/>
    <x v="111"/>
    <x v="2"/>
    <x v="2"/>
    <x v="0"/>
    <s v="Displays"/>
    <s v="S012"/>
    <x v="0"/>
    <x v="3"/>
    <n v="50"/>
    <x v="2370"/>
    <n v="1379850"/>
    <n v="384"/>
    <n v="334"/>
    <s v="E009"/>
    <s v="C0404"/>
    <x v="0"/>
    <x v="2"/>
    <s v="Regular Transaction"/>
    <s v="OK"/>
    <s v="OK"/>
    <s v="OK"/>
    <s v="OK"/>
    <s v="OK"/>
    <s v="OK"/>
    <s v="OK"/>
    <s v="OK"/>
    <s v="OK"/>
    <s v="OK"/>
  </r>
  <r>
    <x v="2750"/>
    <x v="498"/>
    <x v="7"/>
    <x v="7"/>
    <x v="0"/>
    <s v="Printers"/>
    <s v="S010"/>
    <x v="3"/>
    <x v="2"/>
    <n v="74"/>
    <x v="2672"/>
    <n v="3229434"/>
    <n v="141"/>
    <n v="215"/>
    <s v="E018"/>
    <m/>
    <x v="2"/>
    <x v="1"/>
    <s v="Regular Transaction"/>
    <s v="OK"/>
    <s v="OK"/>
    <s v="OK"/>
    <s v="OK"/>
    <s v="OK"/>
    <s v="OK"/>
    <s v="OK"/>
    <s v="OK"/>
    <s v="OK"/>
    <s v="OK"/>
  </r>
  <r>
    <x v="2751"/>
    <x v="385"/>
    <x v="7"/>
    <x v="7"/>
    <x v="0"/>
    <s v="Printers"/>
    <s v="S002"/>
    <x v="4"/>
    <x v="3"/>
    <n v="97"/>
    <x v="2673"/>
    <n v="3486180"/>
    <n v="311"/>
    <n v="214"/>
    <s v="E003"/>
    <s v="C0454"/>
    <x v="2"/>
    <x v="1"/>
    <s v="Regular Transaction"/>
    <s v="OK"/>
    <s v="OK"/>
    <s v="OK"/>
    <s v="OK"/>
    <s v="OK"/>
    <s v="OK"/>
    <s v="OK"/>
    <s v="OK"/>
    <s v="OK"/>
    <s v="OK"/>
  </r>
  <r>
    <x v="2752"/>
    <x v="461"/>
    <x v="0"/>
    <x v="0"/>
    <x v="0"/>
    <s v="Accessories"/>
    <s v="S007"/>
    <x v="3"/>
    <x v="2"/>
    <n v="31"/>
    <x v="2674"/>
    <n v="1356777"/>
    <n v="430"/>
    <n v="461"/>
    <s v="E004"/>
    <m/>
    <x v="2"/>
    <x v="2"/>
    <s v="Regular Transaction"/>
    <s v="OK"/>
    <s v="OK"/>
    <s v="OK"/>
    <s v="OK"/>
    <s v="OK"/>
    <s v="OK"/>
    <s v="OK"/>
    <s v="OK"/>
    <s v="OK"/>
    <s v="OK"/>
  </r>
  <r>
    <x v="2753"/>
    <x v="66"/>
    <x v="9"/>
    <x v="9"/>
    <x v="0"/>
    <s v="Accessories"/>
    <s v="S013"/>
    <x v="4"/>
    <x v="2"/>
    <n v="21"/>
    <x v="2675"/>
    <n v="368949"/>
    <n v="264"/>
    <n v="285"/>
    <s v="E010"/>
    <m/>
    <x v="2"/>
    <x v="0"/>
    <s v="Regular Transaction"/>
    <s v="OK"/>
    <s v="OK"/>
    <s v="OK"/>
    <s v="OK"/>
    <s v="OK"/>
    <s v="OK"/>
    <s v="OK"/>
    <s v="OK"/>
    <s v="OK"/>
    <s v="OK"/>
  </r>
  <r>
    <x v="2754"/>
    <x v="351"/>
    <x v="1"/>
    <x v="1"/>
    <x v="0"/>
    <s v="Computers"/>
    <s v="S016"/>
    <x v="1"/>
    <x v="3"/>
    <n v="71"/>
    <x v="2676"/>
    <n v="2838083"/>
    <n v="142"/>
    <n v="71"/>
    <s v="E018"/>
    <s v="C0444"/>
    <x v="3"/>
    <x v="2"/>
    <s v="Regular Transaction"/>
    <s v="OK"/>
    <s v="OK"/>
    <s v="OK"/>
    <s v="OK"/>
    <s v="OK"/>
    <s v="OK"/>
    <s v="OK"/>
    <s v="OK"/>
    <s v="OK"/>
    <s v="OK"/>
  </r>
  <r>
    <x v="2755"/>
    <x v="404"/>
    <x v="5"/>
    <x v="5"/>
    <x v="2"/>
    <s v="Desks"/>
    <s v="S002"/>
    <x v="2"/>
    <x v="0"/>
    <n v="33"/>
    <x v="2677"/>
    <n v="134376"/>
    <n v="223"/>
    <n v="256"/>
    <s v="E004"/>
    <m/>
    <x v="0"/>
    <x v="2"/>
    <s v="Regular Transaction"/>
    <s v="OK"/>
    <s v="OK"/>
    <s v="OK"/>
    <s v="OK"/>
    <s v="OK"/>
    <s v="OK"/>
    <s v="OK"/>
    <s v="OK"/>
    <s v="OK"/>
    <s v="OK"/>
  </r>
  <r>
    <x v="2756"/>
    <x v="58"/>
    <x v="3"/>
    <x v="3"/>
    <x v="1"/>
    <s v="Books"/>
    <s v="S005"/>
    <x v="1"/>
    <x v="1"/>
    <n v="51"/>
    <x v="2678"/>
    <n v="1296879"/>
    <n v="180"/>
    <n v="231"/>
    <s v="E008"/>
    <m/>
    <x v="1"/>
    <x v="1"/>
    <s v="Regular Transaction"/>
    <s v="OK"/>
    <s v="OK"/>
    <s v="OK"/>
    <s v="OK"/>
    <s v="OK"/>
    <s v="OK"/>
    <s v="OK"/>
    <s v="OK"/>
    <s v="OK"/>
    <s v="OK"/>
  </r>
  <r>
    <x v="2757"/>
    <x v="384"/>
    <x v="5"/>
    <x v="5"/>
    <x v="2"/>
    <s v="Desks"/>
    <s v="S011"/>
    <x v="0"/>
    <x v="2"/>
    <n v="59"/>
    <x v="2679"/>
    <n v="1791771"/>
    <n v="280"/>
    <n v="339"/>
    <s v="E007"/>
    <m/>
    <x v="3"/>
    <x v="0"/>
    <s v="Regular Transaction"/>
    <s v="OK"/>
    <s v="OK"/>
    <s v="OK"/>
    <s v="OK"/>
    <s v="OK"/>
    <s v="OK"/>
    <s v="OK"/>
    <s v="OK"/>
    <s v="OK"/>
    <s v="OK"/>
  </r>
  <r>
    <x v="2758"/>
    <x v="100"/>
    <x v="8"/>
    <x v="8"/>
    <x v="2"/>
    <s v="Chairs"/>
    <s v="S004"/>
    <x v="0"/>
    <x v="0"/>
    <n v="65"/>
    <x v="2680"/>
    <n v="1176240"/>
    <n v="472"/>
    <n v="537"/>
    <s v="E013"/>
    <m/>
    <x v="0"/>
    <x v="2"/>
    <s v="Regular Transaction"/>
    <s v="OK"/>
    <s v="OK"/>
    <s v="OK"/>
    <s v="OK"/>
    <s v="OK"/>
    <s v="OK"/>
    <s v="OK"/>
    <s v="OK"/>
    <s v="OK"/>
    <s v="OK"/>
  </r>
  <r>
    <x v="2759"/>
    <x v="158"/>
    <x v="4"/>
    <x v="4"/>
    <x v="1"/>
    <s v="Writing"/>
    <s v="S018"/>
    <x v="0"/>
    <x v="2"/>
    <n v="49"/>
    <x v="2681"/>
    <n v="1445304"/>
    <n v="230"/>
    <n v="279"/>
    <s v="E003"/>
    <m/>
    <x v="3"/>
    <x v="2"/>
    <s v="Regular Transaction"/>
    <s v="OK"/>
    <s v="OK"/>
    <s v="OK"/>
    <s v="OK"/>
    <s v="OK"/>
    <s v="OK"/>
    <s v="OK"/>
    <s v="OK"/>
    <s v="OK"/>
    <s v="OK"/>
  </r>
  <r>
    <x v="2760"/>
    <x v="470"/>
    <x v="7"/>
    <x v="7"/>
    <x v="0"/>
    <s v="Printers"/>
    <s v="S015"/>
    <x v="3"/>
    <x v="0"/>
    <n v="72"/>
    <x v="560"/>
    <n v="3551328"/>
    <n v="328"/>
    <n v="400"/>
    <s v="E019"/>
    <m/>
    <x v="0"/>
    <x v="0"/>
    <s v="Regular Transaction"/>
    <s v="OK"/>
    <s v="OK"/>
    <s v="OK"/>
    <s v="OK"/>
    <s v="OK"/>
    <s v="OK"/>
    <s v="OK"/>
    <s v="OK"/>
    <s v="OK"/>
    <s v="OK"/>
  </r>
  <r>
    <x v="2761"/>
    <x v="660"/>
    <x v="4"/>
    <x v="4"/>
    <x v="1"/>
    <s v="Writing"/>
    <s v="S006"/>
    <x v="0"/>
    <x v="2"/>
    <n v="7"/>
    <x v="2682"/>
    <n v="134666"/>
    <n v="302"/>
    <n v="309"/>
    <s v="E005"/>
    <m/>
    <x v="0"/>
    <x v="1"/>
    <s v="Regular Transaction"/>
    <s v="OK"/>
    <s v="OK"/>
    <s v="OK"/>
    <s v="OK"/>
    <s v="OK"/>
    <s v="OK"/>
    <s v="OK"/>
    <s v="OK"/>
    <s v="OK"/>
    <s v="OK"/>
  </r>
  <r>
    <x v="2762"/>
    <x v="618"/>
    <x v="1"/>
    <x v="1"/>
    <x v="0"/>
    <s v="Computers"/>
    <s v="S009"/>
    <x v="2"/>
    <x v="3"/>
    <n v="69"/>
    <x v="2683"/>
    <n v="3364509"/>
    <n v="250"/>
    <n v="181"/>
    <s v="E015"/>
    <s v="C0307"/>
    <x v="2"/>
    <x v="2"/>
    <s v="Regular Transaction"/>
    <s v="OK"/>
    <s v="OK"/>
    <s v="OK"/>
    <s v="OK"/>
    <s v="OK"/>
    <s v="OK"/>
    <s v="OK"/>
    <s v="OK"/>
    <s v="OK"/>
    <s v="OK"/>
  </r>
  <r>
    <x v="2763"/>
    <x v="358"/>
    <x v="0"/>
    <x v="0"/>
    <x v="0"/>
    <s v="Accessories"/>
    <s v="S015"/>
    <x v="4"/>
    <x v="3"/>
    <n v="87"/>
    <x v="2684"/>
    <n v="3506013"/>
    <n v="333"/>
    <n v="246"/>
    <s v="E007"/>
    <s v="C0012"/>
    <x v="0"/>
    <x v="0"/>
    <s v="Regular Transaction"/>
    <s v="OK"/>
    <s v="OK"/>
    <s v="OK"/>
    <s v="OK"/>
    <s v="OK"/>
    <s v="OK"/>
    <s v="OK"/>
    <s v="OK"/>
    <s v="OK"/>
    <s v="OK"/>
  </r>
  <r>
    <x v="2764"/>
    <x v="24"/>
    <x v="5"/>
    <x v="5"/>
    <x v="2"/>
    <s v="Desks"/>
    <s v="S006"/>
    <x v="0"/>
    <x v="1"/>
    <n v="3"/>
    <x v="2685"/>
    <n v="53175"/>
    <n v="167"/>
    <n v="170"/>
    <s v="E016"/>
    <m/>
    <x v="0"/>
    <x v="1"/>
    <s v="Regular Transaction"/>
    <s v="OK"/>
    <s v="OK"/>
    <s v="OK"/>
    <s v="OK"/>
    <s v="OK"/>
    <s v="OK"/>
    <s v="OK"/>
    <s v="OK"/>
    <s v="OK"/>
    <s v="OK"/>
  </r>
  <r>
    <x v="2765"/>
    <x v="471"/>
    <x v="7"/>
    <x v="7"/>
    <x v="0"/>
    <s v="Printers"/>
    <s v="S019"/>
    <x v="2"/>
    <x v="2"/>
    <n v="78"/>
    <x v="2686"/>
    <n v="1782144"/>
    <n v="466"/>
    <n v="544"/>
    <s v="E016"/>
    <m/>
    <x v="0"/>
    <x v="2"/>
    <s v="Regular Transaction"/>
    <s v="OK"/>
    <s v="OK"/>
    <s v="OK"/>
    <s v="OK"/>
    <s v="OK"/>
    <s v="OK"/>
    <s v="OK"/>
    <s v="OK"/>
    <s v="OK"/>
    <s v="OK"/>
  </r>
  <r>
    <x v="2766"/>
    <x v="405"/>
    <x v="0"/>
    <x v="0"/>
    <x v="0"/>
    <s v="Accessories"/>
    <s v="S017"/>
    <x v="1"/>
    <x v="1"/>
    <n v="21"/>
    <x v="2687"/>
    <n v="280392"/>
    <n v="182"/>
    <n v="161"/>
    <s v="E012"/>
    <m/>
    <x v="3"/>
    <x v="0"/>
    <s v="Regular Transaction"/>
    <s v="OK"/>
    <s v="OK"/>
    <s v="OK"/>
    <s v="OK"/>
    <s v="OK"/>
    <s v="OK"/>
    <s v="OK"/>
    <s v="OK"/>
    <s v="OK"/>
    <s v="OK"/>
  </r>
  <r>
    <x v="2767"/>
    <x v="639"/>
    <x v="0"/>
    <x v="0"/>
    <x v="0"/>
    <s v="Accessories"/>
    <s v="S013"/>
    <x v="4"/>
    <x v="3"/>
    <n v="41"/>
    <x v="2688"/>
    <n v="370927"/>
    <n v="349"/>
    <n v="308"/>
    <s v="E018"/>
    <s v="C0206"/>
    <x v="0"/>
    <x v="0"/>
    <s v="Regular Transaction"/>
    <s v="OK"/>
    <s v="OK"/>
    <s v="OK"/>
    <s v="OK"/>
    <s v="OK"/>
    <s v="OK"/>
    <s v="OK"/>
    <s v="OK"/>
    <s v="OK"/>
    <s v="OK"/>
  </r>
  <r>
    <x v="2768"/>
    <x v="107"/>
    <x v="7"/>
    <x v="7"/>
    <x v="0"/>
    <s v="Printers"/>
    <s v="S009"/>
    <x v="3"/>
    <x v="0"/>
    <n v="21"/>
    <x v="2689"/>
    <n v="436968"/>
    <n v="107"/>
    <n v="128"/>
    <s v="E009"/>
    <m/>
    <x v="3"/>
    <x v="1"/>
    <s v="Regular Transaction"/>
    <s v="OK"/>
    <s v="OK"/>
    <s v="OK"/>
    <s v="OK"/>
    <s v="OK"/>
    <s v="OK"/>
    <s v="OK"/>
    <s v="OK"/>
    <s v="OK"/>
    <s v="OK"/>
  </r>
  <r>
    <x v="2769"/>
    <x v="234"/>
    <x v="0"/>
    <x v="0"/>
    <x v="0"/>
    <s v="Accessories"/>
    <s v="S005"/>
    <x v="3"/>
    <x v="1"/>
    <n v="42"/>
    <x v="2690"/>
    <n v="508620"/>
    <n v="466"/>
    <n v="424"/>
    <s v="E008"/>
    <m/>
    <x v="2"/>
    <x v="1"/>
    <s v="Regular Transaction"/>
    <s v="OK"/>
    <s v="OK"/>
    <s v="OK"/>
    <s v="OK"/>
    <s v="OK"/>
    <s v="OK"/>
    <s v="OK"/>
    <s v="OK"/>
    <s v="OK"/>
    <s v="OK"/>
  </r>
  <r>
    <x v="2770"/>
    <x v="527"/>
    <x v="1"/>
    <x v="1"/>
    <x v="0"/>
    <s v="Computers"/>
    <s v="S003"/>
    <x v="1"/>
    <x v="2"/>
    <n v="74"/>
    <x v="2085"/>
    <n v="274022"/>
    <n v="479"/>
    <n v="553"/>
    <s v="E001"/>
    <m/>
    <x v="2"/>
    <x v="2"/>
    <s v="Regular Transaction"/>
    <s v="OK"/>
    <s v="OK"/>
    <s v="OK"/>
    <s v="OK"/>
    <s v="OK"/>
    <s v="OK"/>
    <s v="OK"/>
    <s v="OK"/>
    <s v="OK"/>
    <s v="OK"/>
  </r>
  <r>
    <x v="2771"/>
    <x v="454"/>
    <x v="1"/>
    <x v="1"/>
    <x v="0"/>
    <s v="Computers"/>
    <s v="S007"/>
    <x v="3"/>
    <x v="2"/>
    <n v="38"/>
    <x v="2691"/>
    <n v="11172"/>
    <n v="138"/>
    <n v="176"/>
    <s v="E011"/>
    <m/>
    <x v="0"/>
    <x v="2"/>
    <s v="Regular Transaction"/>
    <s v="OK"/>
    <s v="OK"/>
    <s v="OK"/>
    <s v="OK"/>
    <s v="OK"/>
    <s v="OK"/>
    <s v="OK"/>
    <s v="OK"/>
    <s v="OK"/>
    <s v="OK"/>
  </r>
  <r>
    <x v="2772"/>
    <x v="600"/>
    <x v="0"/>
    <x v="0"/>
    <x v="0"/>
    <s v="Accessories"/>
    <s v="S010"/>
    <x v="3"/>
    <x v="0"/>
    <n v="11"/>
    <x v="2692"/>
    <n v="325292"/>
    <n v="56"/>
    <n v="67"/>
    <s v="E003"/>
    <m/>
    <x v="3"/>
    <x v="0"/>
    <s v="Regular Transaction"/>
    <s v="OK"/>
    <s v="OK"/>
    <s v="OK"/>
    <s v="OK"/>
    <s v="OK"/>
    <s v="OK"/>
    <s v="OK"/>
    <s v="OK"/>
    <s v="OK"/>
    <s v="OK"/>
  </r>
  <r>
    <x v="2773"/>
    <x v="350"/>
    <x v="3"/>
    <x v="3"/>
    <x v="1"/>
    <s v="Books"/>
    <s v="S002"/>
    <x v="2"/>
    <x v="1"/>
    <n v="32"/>
    <x v="2693"/>
    <n v="1030720"/>
    <n v="183"/>
    <n v="215"/>
    <s v="E013"/>
    <m/>
    <x v="3"/>
    <x v="0"/>
    <s v="Regular Transaction"/>
    <s v="OK"/>
    <s v="OK"/>
    <s v="OK"/>
    <s v="OK"/>
    <s v="OK"/>
    <s v="OK"/>
    <s v="OK"/>
    <s v="OK"/>
    <s v="OK"/>
    <s v="OK"/>
  </r>
  <r>
    <x v="2774"/>
    <x v="15"/>
    <x v="6"/>
    <x v="6"/>
    <x v="1"/>
    <s v="Files"/>
    <s v="S006"/>
    <x v="2"/>
    <x v="3"/>
    <n v="22"/>
    <x v="2694"/>
    <n v="835340"/>
    <n v="112"/>
    <n v="90"/>
    <s v="E003"/>
    <s v="C0210"/>
    <x v="2"/>
    <x v="1"/>
    <s v="Regular Transaction"/>
    <s v="OK"/>
    <s v="OK"/>
    <s v="OK"/>
    <s v="OK"/>
    <s v="OK"/>
    <s v="OK"/>
    <s v="OK"/>
    <s v="OK"/>
    <s v="OK"/>
    <s v="OK"/>
  </r>
  <r>
    <x v="2775"/>
    <x v="284"/>
    <x v="6"/>
    <x v="6"/>
    <x v="1"/>
    <s v="Files"/>
    <s v="S018"/>
    <x v="0"/>
    <x v="1"/>
    <n v="45"/>
    <x v="2695"/>
    <n v="66735"/>
    <n v="318"/>
    <n v="363"/>
    <s v="E018"/>
    <m/>
    <x v="1"/>
    <x v="2"/>
    <s v="Regular Transaction"/>
    <s v="OK"/>
    <s v="OK"/>
    <s v="OK"/>
    <s v="OK"/>
    <s v="OK"/>
    <s v="OK"/>
    <s v="OK"/>
    <s v="OK"/>
    <s v="OK"/>
    <s v="OK"/>
  </r>
  <r>
    <x v="2776"/>
    <x v="201"/>
    <x v="1"/>
    <x v="1"/>
    <x v="0"/>
    <s v="Computers"/>
    <s v="S012"/>
    <x v="1"/>
    <x v="1"/>
    <n v="9"/>
    <x v="2696"/>
    <n v="382050"/>
    <n v="175"/>
    <n v="184"/>
    <s v="E010"/>
    <m/>
    <x v="0"/>
    <x v="1"/>
    <s v="Regular Transaction"/>
    <s v="OK"/>
    <s v="OK"/>
    <s v="OK"/>
    <s v="OK"/>
    <s v="OK"/>
    <s v="OK"/>
    <s v="OK"/>
    <s v="OK"/>
    <s v="OK"/>
    <s v="OK"/>
  </r>
  <r>
    <x v="2777"/>
    <x v="626"/>
    <x v="0"/>
    <x v="0"/>
    <x v="0"/>
    <s v="Accessories"/>
    <s v="S003"/>
    <x v="2"/>
    <x v="1"/>
    <n v="32"/>
    <x v="2697"/>
    <n v="71840"/>
    <n v="57"/>
    <n v="89"/>
    <s v="E006"/>
    <m/>
    <x v="0"/>
    <x v="1"/>
    <s v="Regular Transaction"/>
    <s v="OK"/>
    <s v="OK"/>
    <s v="OK"/>
    <s v="OK"/>
    <s v="OK"/>
    <s v="OK"/>
    <s v="OK"/>
    <s v="OK"/>
    <s v="OK"/>
    <s v="OK"/>
  </r>
  <r>
    <x v="2778"/>
    <x v="97"/>
    <x v="4"/>
    <x v="4"/>
    <x v="1"/>
    <s v="Writing"/>
    <s v="S002"/>
    <x v="1"/>
    <x v="2"/>
    <n v="93"/>
    <x v="2698"/>
    <n v="352005"/>
    <n v="193"/>
    <n v="286"/>
    <s v="E004"/>
    <m/>
    <x v="2"/>
    <x v="1"/>
    <s v="Regular Transaction"/>
    <s v="OK"/>
    <s v="OK"/>
    <s v="OK"/>
    <s v="OK"/>
    <s v="OK"/>
    <s v="OK"/>
    <s v="OK"/>
    <s v="OK"/>
    <s v="OK"/>
    <s v="OK"/>
  </r>
  <r>
    <x v="2779"/>
    <x v="267"/>
    <x v="7"/>
    <x v="7"/>
    <x v="0"/>
    <s v="Printers"/>
    <s v="S003"/>
    <x v="0"/>
    <x v="1"/>
    <n v="23"/>
    <x v="2699"/>
    <n v="848033"/>
    <n v="143"/>
    <n v="120"/>
    <s v="E002"/>
    <m/>
    <x v="3"/>
    <x v="1"/>
    <s v="Regular Transaction"/>
    <s v="OK"/>
    <s v="OK"/>
    <s v="OK"/>
    <s v="OK"/>
    <s v="OK"/>
    <s v="OK"/>
    <s v="OK"/>
    <s v="OK"/>
    <s v="OK"/>
    <s v="OK"/>
  </r>
  <r>
    <x v="2780"/>
    <x v="664"/>
    <x v="5"/>
    <x v="5"/>
    <x v="2"/>
    <s v="Desks"/>
    <s v="S019"/>
    <x v="4"/>
    <x v="0"/>
    <n v="15"/>
    <x v="2700"/>
    <n v="541755"/>
    <n v="242"/>
    <n v="257"/>
    <s v="E011"/>
    <m/>
    <x v="2"/>
    <x v="2"/>
    <s v="Regular Transaction"/>
    <s v="OK"/>
    <s v="OK"/>
    <s v="OK"/>
    <s v="OK"/>
    <s v="OK"/>
    <s v="OK"/>
    <s v="OK"/>
    <s v="OK"/>
    <s v="OK"/>
    <s v="OK"/>
  </r>
  <r>
    <x v="2781"/>
    <x v="520"/>
    <x v="8"/>
    <x v="8"/>
    <x v="2"/>
    <s v="Chairs"/>
    <s v="S019"/>
    <x v="4"/>
    <x v="3"/>
    <n v="79"/>
    <x v="2701"/>
    <n v="467759"/>
    <n v="211"/>
    <n v="132"/>
    <s v="E001"/>
    <s v="C0139"/>
    <x v="0"/>
    <x v="1"/>
    <s v="Regular Transaction"/>
    <s v="OK"/>
    <s v="OK"/>
    <s v="OK"/>
    <s v="OK"/>
    <s v="OK"/>
    <s v="OK"/>
    <s v="OK"/>
    <s v="OK"/>
    <s v="OK"/>
    <s v="OK"/>
  </r>
  <r>
    <x v="2782"/>
    <x v="65"/>
    <x v="5"/>
    <x v="5"/>
    <x v="2"/>
    <s v="Desks"/>
    <s v="S017"/>
    <x v="4"/>
    <x v="1"/>
    <n v="63"/>
    <x v="2702"/>
    <n v="2213820"/>
    <n v="260"/>
    <n v="323"/>
    <s v="E002"/>
    <m/>
    <x v="0"/>
    <x v="1"/>
    <s v="Regular Transaction"/>
    <s v="OK"/>
    <s v="OK"/>
    <s v="OK"/>
    <s v="OK"/>
    <s v="OK"/>
    <s v="OK"/>
    <s v="OK"/>
    <s v="OK"/>
    <s v="OK"/>
    <s v="OK"/>
  </r>
  <r>
    <x v="2783"/>
    <x v="173"/>
    <x v="2"/>
    <x v="2"/>
    <x v="0"/>
    <s v="Displays"/>
    <s v="S010"/>
    <x v="1"/>
    <x v="0"/>
    <n v="50"/>
    <x v="2703"/>
    <n v="1477800"/>
    <n v="454"/>
    <n v="504"/>
    <s v="E012"/>
    <m/>
    <x v="1"/>
    <x v="1"/>
    <s v="Regular Transaction"/>
    <s v="OK"/>
    <s v="OK"/>
    <s v="OK"/>
    <s v="OK"/>
    <s v="OK"/>
    <s v="OK"/>
    <s v="OK"/>
    <s v="OK"/>
    <s v="OK"/>
    <s v="OK"/>
  </r>
  <r>
    <x v="2784"/>
    <x v="62"/>
    <x v="0"/>
    <x v="0"/>
    <x v="0"/>
    <s v="Accessories"/>
    <s v="S002"/>
    <x v="4"/>
    <x v="2"/>
    <n v="13"/>
    <x v="2704"/>
    <n v="248300"/>
    <n v="461"/>
    <n v="474"/>
    <s v="E004"/>
    <m/>
    <x v="0"/>
    <x v="0"/>
    <s v="Regular Transaction"/>
    <s v="OK"/>
    <s v="OK"/>
    <s v="OK"/>
    <s v="OK"/>
    <s v="OK"/>
    <s v="OK"/>
    <s v="OK"/>
    <s v="OK"/>
    <s v="OK"/>
    <s v="OK"/>
  </r>
  <r>
    <x v="2785"/>
    <x v="169"/>
    <x v="1"/>
    <x v="1"/>
    <x v="0"/>
    <s v="Computers"/>
    <s v="S004"/>
    <x v="1"/>
    <x v="3"/>
    <n v="28"/>
    <x v="2705"/>
    <n v="214676"/>
    <n v="134"/>
    <n v="106"/>
    <s v="E001"/>
    <s v="C0280"/>
    <x v="1"/>
    <x v="0"/>
    <s v="Regular Transaction"/>
    <s v="OK"/>
    <s v="OK"/>
    <s v="OK"/>
    <s v="OK"/>
    <s v="OK"/>
    <s v="OK"/>
    <s v="OK"/>
    <s v="OK"/>
    <s v="OK"/>
    <s v="OK"/>
  </r>
  <r>
    <x v="2786"/>
    <x v="526"/>
    <x v="3"/>
    <x v="3"/>
    <x v="1"/>
    <s v="Books"/>
    <s v="S002"/>
    <x v="3"/>
    <x v="3"/>
    <n v="62"/>
    <x v="2706"/>
    <n v="755470"/>
    <n v="488"/>
    <n v="426"/>
    <s v="E018"/>
    <s v="C0132"/>
    <x v="1"/>
    <x v="0"/>
    <s v="Regular Transaction"/>
    <s v="OK"/>
    <s v="OK"/>
    <s v="OK"/>
    <s v="OK"/>
    <s v="OK"/>
    <s v="OK"/>
    <s v="OK"/>
    <s v="OK"/>
    <s v="OK"/>
    <s v="OK"/>
  </r>
  <r>
    <x v="2787"/>
    <x v="719"/>
    <x v="4"/>
    <x v="4"/>
    <x v="1"/>
    <s v="Writing"/>
    <s v="S014"/>
    <x v="3"/>
    <x v="3"/>
    <n v="22"/>
    <x v="2707"/>
    <n v="728970"/>
    <n v="291"/>
    <n v="269"/>
    <s v="E018"/>
    <s v="C0390"/>
    <x v="1"/>
    <x v="1"/>
    <s v="Regular Transaction"/>
    <s v="OK"/>
    <s v="OK"/>
    <s v="OK"/>
    <s v="OK"/>
    <s v="OK"/>
    <s v="OK"/>
    <s v="OK"/>
    <s v="OK"/>
    <s v="OK"/>
    <s v="OK"/>
  </r>
  <r>
    <x v="2788"/>
    <x v="582"/>
    <x v="9"/>
    <x v="9"/>
    <x v="0"/>
    <s v="Accessories"/>
    <s v="S017"/>
    <x v="1"/>
    <x v="3"/>
    <n v="99"/>
    <x v="2515"/>
    <n v="1794276"/>
    <n v="117"/>
    <n v="18"/>
    <s v="E015"/>
    <s v="C0067"/>
    <x v="2"/>
    <x v="0"/>
    <s v="Regular Transaction"/>
    <s v="OK"/>
    <s v="OK"/>
    <s v="OK"/>
    <s v="OK"/>
    <s v="OK"/>
    <s v="OK"/>
    <s v="OK"/>
    <s v="OK"/>
    <s v="OK"/>
    <s v="OK"/>
  </r>
  <r>
    <x v="2789"/>
    <x v="354"/>
    <x v="8"/>
    <x v="8"/>
    <x v="2"/>
    <s v="Chairs"/>
    <s v="S007"/>
    <x v="4"/>
    <x v="2"/>
    <n v="7"/>
    <x v="2708"/>
    <n v="31920"/>
    <n v="282"/>
    <n v="289"/>
    <s v="E018"/>
    <m/>
    <x v="1"/>
    <x v="0"/>
    <s v="Regular Transaction"/>
    <s v="OK"/>
    <s v="OK"/>
    <s v="OK"/>
    <s v="OK"/>
    <s v="OK"/>
    <s v="OK"/>
    <s v="OK"/>
    <s v="OK"/>
    <s v="OK"/>
    <s v="OK"/>
  </r>
  <r>
    <x v="2790"/>
    <x v="166"/>
    <x v="6"/>
    <x v="6"/>
    <x v="1"/>
    <s v="Files"/>
    <s v="S004"/>
    <x v="0"/>
    <x v="3"/>
    <n v="66"/>
    <x v="2709"/>
    <n v="1120878"/>
    <n v="318"/>
    <n v="252"/>
    <s v="E011"/>
    <s v="C0384"/>
    <x v="1"/>
    <x v="2"/>
    <s v="Regular Transaction"/>
    <s v="OK"/>
    <s v="OK"/>
    <s v="OK"/>
    <s v="OK"/>
    <s v="OK"/>
    <s v="OK"/>
    <s v="OK"/>
    <s v="OK"/>
    <s v="OK"/>
    <s v="OK"/>
  </r>
  <r>
    <x v="2791"/>
    <x v="502"/>
    <x v="7"/>
    <x v="7"/>
    <x v="0"/>
    <s v="Printers"/>
    <s v="S001"/>
    <x v="3"/>
    <x v="0"/>
    <n v="91"/>
    <x v="2710"/>
    <n v="177996"/>
    <n v="212"/>
    <n v="303"/>
    <s v="E014"/>
    <m/>
    <x v="1"/>
    <x v="0"/>
    <s v="Regular Transaction"/>
    <s v="OK"/>
    <s v="OK"/>
    <s v="OK"/>
    <s v="OK"/>
    <s v="OK"/>
    <s v="OK"/>
    <s v="OK"/>
    <s v="OK"/>
    <s v="OK"/>
    <s v="OK"/>
  </r>
  <r>
    <x v="2792"/>
    <x v="522"/>
    <x v="3"/>
    <x v="3"/>
    <x v="1"/>
    <s v="Books"/>
    <s v="S020"/>
    <x v="1"/>
    <x v="2"/>
    <n v="14"/>
    <x v="2711"/>
    <n v="649656"/>
    <n v="310"/>
    <n v="324"/>
    <s v="E008"/>
    <m/>
    <x v="3"/>
    <x v="1"/>
    <s v="Regular Transaction"/>
    <s v="OK"/>
    <s v="OK"/>
    <s v="OK"/>
    <s v="OK"/>
    <s v="OK"/>
    <s v="OK"/>
    <s v="OK"/>
    <s v="OK"/>
    <s v="OK"/>
    <s v="OK"/>
  </r>
  <r>
    <x v="2793"/>
    <x v="19"/>
    <x v="1"/>
    <x v="1"/>
    <x v="0"/>
    <s v="Computers"/>
    <s v="S019"/>
    <x v="3"/>
    <x v="3"/>
    <n v="43"/>
    <x v="2712"/>
    <n v="1472492"/>
    <n v="314"/>
    <n v="271"/>
    <s v="E001"/>
    <s v="C0457"/>
    <x v="1"/>
    <x v="0"/>
    <s v="Regular Transaction"/>
    <s v="OK"/>
    <s v="OK"/>
    <s v="OK"/>
    <s v="OK"/>
    <s v="OK"/>
    <s v="OK"/>
    <s v="OK"/>
    <s v="OK"/>
    <s v="OK"/>
    <s v="OK"/>
  </r>
  <r>
    <x v="2794"/>
    <x v="100"/>
    <x v="3"/>
    <x v="3"/>
    <x v="1"/>
    <s v="Books"/>
    <s v="S020"/>
    <x v="2"/>
    <x v="3"/>
    <n v="61"/>
    <x v="2713"/>
    <n v="2544859"/>
    <n v="442"/>
    <n v="381"/>
    <s v="E019"/>
    <s v="C0330"/>
    <x v="2"/>
    <x v="0"/>
    <s v="Regular Transaction"/>
    <s v="OK"/>
    <s v="OK"/>
    <s v="OK"/>
    <s v="OK"/>
    <s v="OK"/>
    <s v="OK"/>
    <s v="OK"/>
    <s v="OK"/>
    <s v="OK"/>
    <s v="OK"/>
  </r>
  <r>
    <x v="2795"/>
    <x v="720"/>
    <x v="3"/>
    <x v="3"/>
    <x v="1"/>
    <s v="Books"/>
    <s v="S008"/>
    <x v="2"/>
    <x v="2"/>
    <n v="16"/>
    <x v="2714"/>
    <n v="428512"/>
    <n v="318"/>
    <n v="334"/>
    <s v="E014"/>
    <m/>
    <x v="2"/>
    <x v="2"/>
    <s v="Regular Transaction"/>
    <s v="OK"/>
    <s v="OK"/>
    <s v="OK"/>
    <s v="OK"/>
    <s v="OK"/>
    <s v="OK"/>
    <s v="OK"/>
    <s v="OK"/>
    <s v="OK"/>
    <s v="OK"/>
  </r>
  <r>
    <x v="2796"/>
    <x v="691"/>
    <x v="9"/>
    <x v="9"/>
    <x v="0"/>
    <s v="Accessories"/>
    <s v="S020"/>
    <x v="3"/>
    <x v="2"/>
    <n v="57"/>
    <x v="2715"/>
    <n v="601293"/>
    <n v="287"/>
    <n v="344"/>
    <s v="E006"/>
    <m/>
    <x v="0"/>
    <x v="1"/>
    <s v="Regular Transaction"/>
    <s v="OK"/>
    <s v="OK"/>
    <s v="OK"/>
    <s v="OK"/>
    <s v="OK"/>
    <s v="OK"/>
    <s v="OK"/>
    <s v="OK"/>
    <s v="OK"/>
    <s v="OK"/>
  </r>
  <r>
    <x v="2797"/>
    <x v="636"/>
    <x v="2"/>
    <x v="2"/>
    <x v="0"/>
    <s v="Displays"/>
    <s v="S020"/>
    <x v="3"/>
    <x v="1"/>
    <n v="86"/>
    <x v="2716"/>
    <n v="3580524"/>
    <n v="269"/>
    <n v="183"/>
    <s v="E002"/>
    <m/>
    <x v="0"/>
    <x v="0"/>
    <s v="Regular Transaction"/>
    <s v="OK"/>
    <s v="OK"/>
    <s v="OK"/>
    <s v="OK"/>
    <s v="OK"/>
    <s v="OK"/>
    <s v="OK"/>
    <s v="OK"/>
    <s v="OK"/>
    <s v="OK"/>
  </r>
  <r>
    <x v="2798"/>
    <x v="567"/>
    <x v="7"/>
    <x v="7"/>
    <x v="0"/>
    <s v="Printers"/>
    <s v="S004"/>
    <x v="3"/>
    <x v="2"/>
    <n v="17"/>
    <x v="2717"/>
    <n v="428927"/>
    <n v="86"/>
    <n v="103"/>
    <s v="E019"/>
    <m/>
    <x v="3"/>
    <x v="1"/>
    <s v="Regular Transaction"/>
    <s v="OK"/>
    <s v="OK"/>
    <s v="OK"/>
    <s v="OK"/>
    <s v="OK"/>
    <s v="OK"/>
    <s v="OK"/>
    <s v="OK"/>
    <s v="OK"/>
    <s v="OK"/>
  </r>
  <r>
    <x v="2799"/>
    <x v="10"/>
    <x v="8"/>
    <x v="8"/>
    <x v="2"/>
    <s v="Chairs"/>
    <s v="S017"/>
    <x v="3"/>
    <x v="3"/>
    <n v="90"/>
    <x v="2718"/>
    <n v="2000700"/>
    <n v="173"/>
    <n v="83"/>
    <s v="E019"/>
    <s v="C0108"/>
    <x v="1"/>
    <x v="2"/>
    <s v="Regular Transaction"/>
    <s v="OK"/>
    <s v="OK"/>
    <s v="OK"/>
    <s v="OK"/>
    <s v="OK"/>
    <s v="OK"/>
    <s v="OK"/>
    <s v="OK"/>
    <s v="OK"/>
    <s v="OK"/>
  </r>
  <r>
    <x v="2800"/>
    <x v="30"/>
    <x v="7"/>
    <x v="7"/>
    <x v="0"/>
    <s v="Printers"/>
    <s v="S001"/>
    <x v="1"/>
    <x v="3"/>
    <n v="4"/>
    <x v="2719"/>
    <n v="152212"/>
    <n v="219"/>
    <n v="215"/>
    <s v="E016"/>
    <s v="C0241"/>
    <x v="1"/>
    <x v="1"/>
    <s v="Regular Transaction"/>
    <s v="OK"/>
    <s v="OK"/>
    <s v="OK"/>
    <s v="OK"/>
    <s v="OK"/>
    <s v="OK"/>
    <s v="OK"/>
    <s v="OK"/>
    <s v="OK"/>
    <s v="OK"/>
  </r>
  <r>
    <x v="2801"/>
    <x v="150"/>
    <x v="7"/>
    <x v="7"/>
    <x v="0"/>
    <s v="Printers"/>
    <s v="S006"/>
    <x v="2"/>
    <x v="0"/>
    <n v="74"/>
    <x v="2720"/>
    <n v="2339584"/>
    <n v="309"/>
    <n v="383"/>
    <s v="E015"/>
    <m/>
    <x v="2"/>
    <x v="0"/>
    <s v="Regular Transaction"/>
    <s v="OK"/>
    <s v="OK"/>
    <s v="OK"/>
    <s v="OK"/>
    <s v="OK"/>
    <s v="OK"/>
    <s v="OK"/>
    <s v="OK"/>
    <s v="OK"/>
    <s v="OK"/>
  </r>
  <r>
    <x v="2802"/>
    <x v="291"/>
    <x v="6"/>
    <x v="6"/>
    <x v="1"/>
    <s v="Files"/>
    <s v="S011"/>
    <x v="4"/>
    <x v="2"/>
    <n v="66"/>
    <x v="2721"/>
    <n v="2846118"/>
    <n v="406"/>
    <n v="472"/>
    <s v="E016"/>
    <m/>
    <x v="2"/>
    <x v="2"/>
    <s v="Regular Transaction"/>
    <s v="OK"/>
    <s v="OK"/>
    <s v="OK"/>
    <s v="OK"/>
    <s v="OK"/>
    <s v="OK"/>
    <s v="OK"/>
    <s v="OK"/>
    <s v="OK"/>
    <s v="OK"/>
  </r>
  <r>
    <x v="2803"/>
    <x v="168"/>
    <x v="7"/>
    <x v="7"/>
    <x v="0"/>
    <s v="Printers"/>
    <s v="S004"/>
    <x v="0"/>
    <x v="0"/>
    <n v="44"/>
    <x v="2722"/>
    <n v="526416"/>
    <n v="377"/>
    <n v="421"/>
    <s v="E017"/>
    <m/>
    <x v="2"/>
    <x v="2"/>
    <s v="Regular Transaction"/>
    <s v="OK"/>
    <s v="OK"/>
    <s v="OK"/>
    <s v="OK"/>
    <s v="OK"/>
    <s v="OK"/>
    <s v="OK"/>
    <s v="OK"/>
    <s v="OK"/>
    <s v="OK"/>
  </r>
  <r>
    <x v="2804"/>
    <x v="669"/>
    <x v="9"/>
    <x v="9"/>
    <x v="0"/>
    <s v="Accessories"/>
    <s v="S014"/>
    <x v="2"/>
    <x v="1"/>
    <n v="81"/>
    <x v="2723"/>
    <n v="3149037"/>
    <n v="326"/>
    <n v="407"/>
    <s v="E016"/>
    <m/>
    <x v="0"/>
    <x v="0"/>
    <s v="Regular Transaction"/>
    <s v="OK"/>
    <s v="OK"/>
    <s v="OK"/>
    <s v="OK"/>
    <s v="OK"/>
    <s v="OK"/>
    <s v="OK"/>
    <s v="OK"/>
    <s v="OK"/>
    <s v="OK"/>
  </r>
  <r>
    <x v="2805"/>
    <x v="16"/>
    <x v="2"/>
    <x v="2"/>
    <x v="0"/>
    <s v="Displays"/>
    <s v="S014"/>
    <x v="0"/>
    <x v="1"/>
    <n v="47"/>
    <x v="2724"/>
    <n v="710264"/>
    <n v="81"/>
    <n v="34"/>
    <s v="E007"/>
    <m/>
    <x v="3"/>
    <x v="2"/>
    <s v="Regular Transaction"/>
    <s v="OK"/>
    <s v="OK"/>
    <s v="OK"/>
    <s v="OK"/>
    <s v="OK"/>
    <s v="OK"/>
    <s v="OK"/>
    <s v="OK"/>
    <s v="OK"/>
    <s v="OK"/>
  </r>
  <r>
    <x v="2806"/>
    <x v="699"/>
    <x v="8"/>
    <x v="8"/>
    <x v="2"/>
    <s v="Chairs"/>
    <s v="S009"/>
    <x v="4"/>
    <x v="2"/>
    <n v="36"/>
    <x v="2725"/>
    <n v="612252"/>
    <n v="464"/>
    <n v="500"/>
    <s v="E004"/>
    <m/>
    <x v="0"/>
    <x v="0"/>
    <s v="Regular Transaction"/>
    <s v="OK"/>
    <s v="OK"/>
    <s v="OK"/>
    <s v="OK"/>
    <s v="OK"/>
    <s v="OK"/>
    <s v="OK"/>
    <s v="OK"/>
    <s v="OK"/>
    <s v="OK"/>
  </r>
  <r>
    <x v="2807"/>
    <x v="585"/>
    <x v="3"/>
    <x v="3"/>
    <x v="1"/>
    <s v="Books"/>
    <s v="S002"/>
    <x v="4"/>
    <x v="2"/>
    <n v="31"/>
    <x v="2726"/>
    <n v="743938"/>
    <n v="284"/>
    <n v="315"/>
    <s v="E003"/>
    <m/>
    <x v="0"/>
    <x v="2"/>
    <s v="Regular Transaction"/>
    <s v="OK"/>
    <s v="OK"/>
    <s v="OK"/>
    <s v="OK"/>
    <s v="OK"/>
    <s v="OK"/>
    <s v="OK"/>
    <s v="OK"/>
    <s v="OK"/>
    <s v="OK"/>
  </r>
  <r>
    <x v="2808"/>
    <x v="664"/>
    <x v="2"/>
    <x v="2"/>
    <x v="0"/>
    <s v="Displays"/>
    <s v="S004"/>
    <x v="3"/>
    <x v="0"/>
    <n v="78"/>
    <x v="2727"/>
    <n v="3382626"/>
    <n v="445"/>
    <n v="523"/>
    <s v="E001"/>
    <m/>
    <x v="0"/>
    <x v="0"/>
    <s v="Regular Transaction"/>
    <s v="OK"/>
    <s v="OK"/>
    <s v="OK"/>
    <s v="OK"/>
    <s v="OK"/>
    <s v="OK"/>
    <s v="OK"/>
    <s v="OK"/>
    <s v="OK"/>
    <s v="OK"/>
  </r>
  <r>
    <x v="2809"/>
    <x v="366"/>
    <x v="2"/>
    <x v="2"/>
    <x v="0"/>
    <s v="Displays"/>
    <s v="S003"/>
    <x v="3"/>
    <x v="3"/>
    <n v="66"/>
    <x v="2728"/>
    <n v="2392368"/>
    <n v="159"/>
    <n v="93"/>
    <s v="E003"/>
    <s v="C0352"/>
    <x v="2"/>
    <x v="2"/>
    <s v="Regular Transaction"/>
    <s v="OK"/>
    <s v="OK"/>
    <s v="OK"/>
    <s v="OK"/>
    <s v="OK"/>
    <s v="OK"/>
    <s v="OK"/>
    <s v="OK"/>
    <s v="OK"/>
    <s v="OK"/>
  </r>
  <r>
    <x v="2810"/>
    <x v="549"/>
    <x v="7"/>
    <x v="7"/>
    <x v="0"/>
    <s v="Printers"/>
    <s v="S018"/>
    <x v="4"/>
    <x v="2"/>
    <n v="57"/>
    <x v="2729"/>
    <n v="2101305"/>
    <n v="404"/>
    <n v="461"/>
    <s v="E015"/>
    <m/>
    <x v="3"/>
    <x v="1"/>
    <s v="Regular Transaction"/>
    <s v="OK"/>
    <s v="OK"/>
    <s v="OK"/>
    <s v="OK"/>
    <s v="OK"/>
    <s v="OK"/>
    <s v="OK"/>
    <s v="OK"/>
    <s v="OK"/>
    <s v="OK"/>
  </r>
  <r>
    <x v="2811"/>
    <x v="474"/>
    <x v="3"/>
    <x v="3"/>
    <x v="1"/>
    <s v="Books"/>
    <s v="S003"/>
    <x v="1"/>
    <x v="0"/>
    <n v="46"/>
    <x v="2730"/>
    <n v="803390"/>
    <n v="335"/>
    <n v="381"/>
    <s v="E016"/>
    <m/>
    <x v="3"/>
    <x v="1"/>
    <s v="Regular Transaction"/>
    <s v="OK"/>
    <s v="OK"/>
    <s v="OK"/>
    <s v="OK"/>
    <s v="OK"/>
    <s v="OK"/>
    <s v="OK"/>
    <s v="OK"/>
    <s v="OK"/>
    <s v="OK"/>
  </r>
  <r>
    <x v="2812"/>
    <x v="412"/>
    <x v="6"/>
    <x v="6"/>
    <x v="1"/>
    <s v="Files"/>
    <s v="S014"/>
    <x v="0"/>
    <x v="2"/>
    <n v="62"/>
    <x v="2731"/>
    <n v="2893602"/>
    <n v="317"/>
    <n v="379"/>
    <s v="E010"/>
    <m/>
    <x v="2"/>
    <x v="2"/>
    <s v="Regular Transaction"/>
    <s v="OK"/>
    <s v="OK"/>
    <s v="OK"/>
    <s v="OK"/>
    <s v="OK"/>
    <s v="OK"/>
    <s v="OK"/>
    <s v="OK"/>
    <s v="OK"/>
    <s v="OK"/>
  </r>
  <r>
    <x v="2813"/>
    <x v="89"/>
    <x v="8"/>
    <x v="8"/>
    <x v="2"/>
    <s v="Chairs"/>
    <s v="S020"/>
    <x v="0"/>
    <x v="1"/>
    <n v="82"/>
    <x v="2732"/>
    <n v="3045152"/>
    <n v="389"/>
    <n v="307"/>
    <s v="E016"/>
    <m/>
    <x v="2"/>
    <x v="2"/>
    <s v="Regular Transaction"/>
    <s v="OK"/>
    <s v="OK"/>
    <s v="OK"/>
    <s v="OK"/>
    <s v="OK"/>
    <s v="OK"/>
    <s v="OK"/>
    <s v="OK"/>
    <s v="OK"/>
    <s v="OK"/>
  </r>
  <r>
    <x v="2814"/>
    <x v="274"/>
    <x v="8"/>
    <x v="8"/>
    <x v="2"/>
    <s v="Chairs"/>
    <s v="S004"/>
    <x v="3"/>
    <x v="3"/>
    <n v="88"/>
    <x v="2733"/>
    <n v="1093400"/>
    <n v="203"/>
    <n v="115"/>
    <s v="E012"/>
    <s v="C0201"/>
    <x v="3"/>
    <x v="2"/>
    <s v="Regular Transaction"/>
    <s v="OK"/>
    <s v="OK"/>
    <s v="OK"/>
    <s v="OK"/>
    <s v="OK"/>
    <s v="OK"/>
    <s v="OK"/>
    <s v="OK"/>
    <s v="OK"/>
    <s v="OK"/>
  </r>
  <r>
    <x v="2815"/>
    <x v="150"/>
    <x v="9"/>
    <x v="9"/>
    <x v="0"/>
    <s v="Accessories"/>
    <s v="S004"/>
    <x v="4"/>
    <x v="3"/>
    <n v="80"/>
    <x v="218"/>
    <n v="19760"/>
    <n v="79"/>
    <n v="0"/>
    <s v="E019"/>
    <s v="C0056"/>
    <x v="2"/>
    <x v="0"/>
    <s v="Regular Transaction"/>
    <s v="OK"/>
    <s v="OK"/>
    <s v="OK"/>
    <s v="OK"/>
    <s v="OK"/>
    <s v="OK"/>
    <s v="OK"/>
    <s v="OK"/>
    <s v="OK"/>
    <s v="OK"/>
  </r>
  <r>
    <x v="2816"/>
    <x v="77"/>
    <x v="1"/>
    <x v="1"/>
    <x v="0"/>
    <s v="Computers"/>
    <s v="S008"/>
    <x v="4"/>
    <x v="0"/>
    <n v="60"/>
    <x v="2734"/>
    <n v="818340"/>
    <n v="160"/>
    <n v="220"/>
    <s v="E009"/>
    <m/>
    <x v="1"/>
    <x v="0"/>
    <s v="Regular Transaction"/>
    <s v="OK"/>
    <s v="OK"/>
    <s v="OK"/>
    <s v="OK"/>
    <s v="OK"/>
    <s v="OK"/>
    <s v="OK"/>
    <s v="OK"/>
    <s v="OK"/>
    <s v="OK"/>
  </r>
  <r>
    <x v="2817"/>
    <x v="60"/>
    <x v="4"/>
    <x v="4"/>
    <x v="1"/>
    <s v="Writing"/>
    <s v="S004"/>
    <x v="1"/>
    <x v="3"/>
    <n v="50"/>
    <x v="2735"/>
    <n v="645700"/>
    <n v="360"/>
    <n v="310"/>
    <s v="E014"/>
    <s v="C0467"/>
    <x v="0"/>
    <x v="0"/>
    <s v="Regular Transaction"/>
    <s v="OK"/>
    <s v="OK"/>
    <s v="OK"/>
    <s v="OK"/>
    <s v="OK"/>
    <s v="OK"/>
    <s v="OK"/>
    <s v="OK"/>
    <s v="OK"/>
    <s v="OK"/>
  </r>
  <r>
    <x v="2818"/>
    <x v="335"/>
    <x v="2"/>
    <x v="2"/>
    <x v="0"/>
    <s v="Displays"/>
    <s v="S009"/>
    <x v="0"/>
    <x v="3"/>
    <n v="72"/>
    <x v="2736"/>
    <n v="2068704"/>
    <n v="452"/>
    <n v="380"/>
    <s v="E016"/>
    <s v="C0418"/>
    <x v="2"/>
    <x v="0"/>
    <s v="Regular Transaction"/>
    <s v="OK"/>
    <s v="OK"/>
    <s v="OK"/>
    <s v="OK"/>
    <s v="OK"/>
    <s v="OK"/>
    <s v="OK"/>
    <s v="OK"/>
    <s v="OK"/>
    <s v="OK"/>
  </r>
  <r>
    <x v="2819"/>
    <x v="329"/>
    <x v="4"/>
    <x v="4"/>
    <x v="1"/>
    <s v="Writing"/>
    <s v="S019"/>
    <x v="0"/>
    <x v="0"/>
    <n v="31"/>
    <x v="2737"/>
    <n v="1142660"/>
    <n v="432"/>
    <n v="463"/>
    <s v="E018"/>
    <m/>
    <x v="2"/>
    <x v="0"/>
    <s v="Regular Transaction"/>
    <s v="OK"/>
    <s v="OK"/>
    <s v="OK"/>
    <s v="OK"/>
    <s v="OK"/>
    <s v="OK"/>
    <s v="OK"/>
    <s v="OK"/>
    <s v="OK"/>
    <s v="OK"/>
  </r>
  <r>
    <x v="2820"/>
    <x v="153"/>
    <x v="7"/>
    <x v="7"/>
    <x v="0"/>
    <s v="Printers"/>
    <s v="S013"/>
    <x v="3"/>
    <x v="0"/>
    <n v="79"/>
    <x v="2738"/>
    <n v="2756152"/>
    <n v="410"/>
    <n v="489"/>
    <s v="E006"/>
    <m/>
    <x v="3"/>
    <x v="0"/>
    <s v="Regular Transaction"/>
    <s v="OK"/>
    <s v="OK"/>
    <s v="OK"/>
    <s v="OK"/>
    <s v="OK"/>
    <s v="OK"/>
    <s v="OK"/>
    <s v="OK"/>
    <s v="OK"/>
    <s v="OK"/>
  </r>
  <r>
    <x v="2821"/>
    <x v="554"/>
    <x v="7"/>
    <x v="7"/>
    <x v="0"/>
    <s v="Printers"/>
    <s v="S008"/>
    <x v="0"/>
    <x v="1"/>
    <n v="74"/>
    <x v="2739"/>
    <n v="9916"/>
    <n v="100"/>
    <n v="174"/>
    <s v="E019"/>
    <m/>
    <x v="0"/>
    <x v="0"/>
    <s v="Regular Transaction"/>
    <s v="OK"/>
    <s v="OK"/>
    <s v="OK"/>
    <s v="OK"/>
    <s v="OK"/>
    <s v="OK"/>
    <s v="OK"/>
    <s v="OK"/>
    <s v="OK"/>
    <s v="OK"/>
  </r>
  <r>
    <x v="2822"/>
    <x v="506"/>
    <x v="7"/>
    <x v="7"/>
    <x v="0"/>
    <s v="Printers"/>
    <s v="S001"/>
    <x v="1"/>
    <x v="1"/>
    <n v="58"/>
    <x v="2740"/>
    <n v="263726"/>
    <n v="75"/>
    <n v="133"/>
    <s v="E005"/>
    <m/>
    <x v="1"/>
    <x v="0"/>
    <s v="Regular Transaction"/>
    <s v="OK"/>
    <s v="OK"/>
    <s v="OK"/>
    <s v="OK"/>
    <s v="OK"/>
    <s v="OK"/>
    <s v="OK"/>
    <s v="OK"/>
    <s v="OK"/>
    <s v="OK"/>
  </r>
  <r>
    <x v="2823"/>
    <x v="189"/>
    <x v="7"/>
    <x v="7"/>
    <x v="0"/>
    <s v="Printers"/>
    <s v="S010"/>
    <x v="3"/>
    <x v="1"/>
    <n v="58"/>
    <x v="2741"/>
    <n v="1610950"/>
    <n v="216"/>
    <n v="158"/>
    <s v="E003"/>
    <m/>
    <x v="3"/>
    <x v="2"/>
    <s v="Regular Transaction"/>
    <s v="OK"/>
    <s v="OK"/>
    <s v="OK"/>
    <s v="OK"/>
    <s v="OK"/>
    <s v="OK"/>
    <s v="OK"/>
    <s v="OK"/>
    <s v="OK"/>
    <s v="OK"/>
  </r>
  <r>
    <x v="2824"/>
    <x v="130"/>
    <x v="1"/>
    <x v="1"/>
    <x v="0"/>
    <s v="Computers"/>
    <s v="S006"/>
    <x v="2"/>
    <x v="2"/>
    <n v="49"/>
    <x v="2742"/>
    <n v="1631847"/>
    <n v="377"/>
    <n v="426"/>
    <s v="E020"/>
    <m/>
    <x v="0"/>
    <x v="1"/>
    <s v="Regular Transaction"/>
    <s v="OK"/>
    <s v="OK"/>
    <s v="OK"/>
    <s v="OK"/>
    <s v="OK"/>
    <s v="OK"/>
    <s v="OK"/>
    <s v="OK"/>
    <s v="OK"/>
    <s v="OK"/>
  </r>
  <r>
    <x v="2825"/>
    <x v="721"/>
    <x v="3"/>
    <x v="3"/>
    <x v="1"/>
    <s v="Books"/>
    <s v="S019"/>
    <x v="3"/>
    <x v="2"/>
    <n v="47"/>
    <x v="2743"/>
    <n v="906489"/>
    <n v="375"/>
    <n v="422"/>
    <s v="E017"/>
    <m/>
    <x v="3"/>
    <x v="0"/>
    <s v="Regular Transaction"/>
    <s v="OK"/>
    <s v="OK"/>
    <s v="OK"/>
    <s v="OK"/>
    <s v="OK"/>
    <s v="OK"/>
    <s v="OK"/>
    <s v="OK"/>
    <s v="OK"/>
    <s v="OK"/>
  </r>
  <r>
    <x v="2826"/>
    <x v="389"/>
    <x v="5"/>
    <x v="5"/>
    <x v="2"/>
    <s v="Desks"/>
    <s v="S007"/>
    <x v="2"/>
    <x v="2"/>
    <n v="53"/>
    <x v="2744"/>
    <n v="1378530"/>
    <n v="338"/>
    <n v="391"/>
    <s v="E007"/>
    <m/>
    <x v="3"/>
    <x v="2"/>
    <s v="Regular Transaction"/>
    <s v="OK"/>
    <s v="OK"/>
    <s v="OK"/>
    <s v="OK"/>
    <s v="OK"/>
    <s v="OK"/>
    <s v="OK"/>
    <s v="OK"/>
    <s v="OK"/>
    <s v="OK"/>
  </r>
  <r>
    <x v="2827"/>
    <x v="336"/>
    <x v="2"/>
    <x v="2"/>
    <x v="0"/>
    <s v="Displays"/>
    <s v="S012"/>
    <x v="4"/>
    <x v="3"/>
    <n v="48"/>
    <x v="2745"/>
    <n v="906768"/>
    <n v="401"/>
    <n v="353"/>
    <s v="E006"/>
    <s v="C0287"/>
    <x v="2"/>
    <x v="0"/>
    <s v="Regular Transaction"/>
    <s v="OK"/>
    <s v="OK"/>
    <s v="OK"/>
    <s v="OK"/>
    <s v="OK"/>
    <s v="OK"/>
    <s v="OK"/>
    <s v="OK"/>
    <s v="OK"/>
    <s v="OK"/>
  </r>
  <r>
    <x v="2828"/>
    <x v="351"/>
    <x v="7"/>
    <x v="7"/>
    <x v="0"/>
    <s v="Printers"/>
    <s v="S008"/>
    <x v="1"/>
    <x v="2"/>
    <n v="97"/>
    <x v="2746"/>
    <n v="3649431"/>
    <n v="110"/>
    <n v="207"/>
    <s v="E004"/>
    <m/>
    <x v="2"/>
    <x v="2"/>
    <s v="Regular Transaction"/>
    <s v="OK"/>
    <s v="OK"/>
    <s v="OK"/>
    <s v="OK"/>
    <s v="OK"/>
    <s v="OK"/>
    <s v="OK"/>
    <s v="OK"/>
    <s v="OK"/>
    <s v="OK"/>
  </r>
  <r>
    <x v="2829"/>
    <x v="45"/>
    <x v="3"/>
    <x v="3"/>
    <x v="1"/>
    <s v="Books"/>
    <s v="S004"/>
    <x v="2"/>
    <x v="1"/>
    <n v="27"/>
    <x v="2747"/>
    <n v="269352"/>
    <n v="448"/>
    <n v="421"/>
    <s v="E008"/>
    <m/>
    <x v="3"/>
    <x v="0"/>
    <s v="Regular Transaction"/>
    <s v="OK"/>
    <s v="OK"/>
    <s v="OK"/>
    <s v="OK"/>
    <s v="OK"/>
    <s v="OK"/>
    <s v="OK"/>
    <s v="OK"/>
    <s v="OK"/>
    <s v="OK"/>
  </r>
  <r>
    <x v="2830"/>
    <x v="506"/>
    <x v="9"/>
    <x v="9"/>
    <x v="0"/>
    <s v="Accessories"/>
    <s v="S011"/>
    <x v="1"/>
    <x v="2"/>
    <n v="15"/>
    <x v="2748"/>
    <n v="129765"/>
    <n v="346"/>
    <n v="361"/>
    <s v="E017"/>
    <m/>
    <x v="0"/>
    <x v="2"/>
    <s v="Regular Transaction"/>
    <s v="OK"/>
    <s v="OK"/>
    <s v="OK"/>
    <s v="OK"/>
    <s v="OK"/>
    <s v="OK"/>
    <s v="OK"/>
    <s v="OK"/>
    <s v="OK"/>
    <s v="OK"/>
  </r>
  <r>
    <x v="2831"/>
    <x v="720"/>
    <x v="6"/>
    <x v="6"/>
    <x v="1"/>
    <s v="Files"/>
    <s v="S006"/>
    <x v="3"/>
    <x v="1"/>
    <n v="57"/>
    <x v="2749"/>
    <n v="1716726"/>
    <n v="311"/>
    <n v="368"/>
    <s v="E005"/>
    <m/>
    <x v="0"/>
    <x v="1"/>
    <s v="Regular Transaction"/>
    <s v="OK"/>
    <s v="OK"/>
    <s v="OK"/>
    <s v="OK"/>
    <s v="OK"/>
    <s v="OK"/>
    <s v="OK"/>
    <s v="OK"/>
    <s v="OK"/>
    <s v="OK"/>
  </r>
  <r>
    <x v="2832"/>
    <x v="58"/>
    <x v="4"/>
    <x v="4"/>
    <x v="1"/>
    <s v="Writing"/>
    <s v="S006"/>
    <x v="2"/>
    <x v="3"/>
    <n v="17"/>
    <x v="2750"/>
    <n v="662252"/>
    <n v="205"/>
    <n v="188"/>
    <s v="E018"/>
    <s v="C0040"/>
    <x v="2"/>
    <x v="0"/>
    <s v="Regular Transaction"/>
    <s v="OK"/>
    <s v="OK"/>
    <s v="OK"/>
    <s v="OK"/>
    <s v="OK"/>
    <s v="OK"/>
    <s v="OK"/>
    <s v="OK"/>
    <s v="OK"/>
    <s v="OK"/>
  </r>
  <r>
    <x v="2833"/>
    <x v="435"/>
    <x v="3"/>
    <x v="3"/>
    <x v="1"/>
    <s v="Books"/>
    <s v="S016"/>
    <x v="1"/>
    <x v="1"/>
    <n v="42"/>
    <x v="2751"/>
    <n v="1057266"/>
    <n v="116"/>
    <n v="158"/>
    <s v="E013"/>
    <m/>
    <x v="2"/>
    <x v="1"/>
    <s v="Regular Transaction"/>
    <s v="OK"/>
    <s v="OK"/>
    <s v="OK"/>
    <s v="OK"/>
    <s v="OK"/>
    <s v="OK"/>
    <s v="OK"/>
    <s v="OK"/>
    <s v="OK"/>
    <s v="OK"/>
  </r>
  <r>
    <x v="2834"/>
    <x v="569"/>
    <x v="6"/>
    <x v="6"/>
    <x v="1"/>
    <s v="Files"/>
    <s v="S010"/>
    <x v="2"/>
    <x v="1"/>
    <n v="54"/>
    <x v="2752"/>
    <n v="2678994"/>
    <n v="259"/>
    <n v="205"/>
    <s v="E013"/>
    <m/>
    <x v="2"/>
    <x v="1"/>
    <s v="Regular Transaction"/>
    <s v="OK"/>
    <s v="OK"/>
    <s v="OK"/>
    <s v="OK"/>
    <s v="OK"/>
    <s v="OK"/>
    <s v="OK"/>
    <s v="OK"/>
    <s v="OK"/>
    <s v="OK"/>
  </r>
  <r>
    <x v="2835"/>
    <x v="705"/>
    <x v="5"/>
    <x v="5"/>
    <x v="2"/>
    <s v="Desks"/>
    <s v="S010"/>
    <x v="0"/>
    <x v="3"/>
    <n v="9"/>
    <x v="2753"/>
    <n v="11025"/>
    <n v="155"/>
    <n v="146"/>
    <s v="E016"/>
    <s v="C0482"/>
    <x v="1"/>
    <x v="0"/>
    <s v="Regular Transaction"/>
    <s v="OK"/>
    <s v="OK"/>
    <s v="OK"/>
    <s v="OK"/>
    <s v="OK"/>
    <s v="OK"/>
    <s v="OK"/>
    <s v="OK"/>
    <s v="OK"/>
    <s v="OK"/>
  </r>
  <r>
    <x v="2836"/>
    <x v="282"/>
    <x v="9"/>
    <x v="9"/>
    <x v="0"/>
    <s v="Accessories"/>
    <s v="S004"/>
    <x v="0"/>
    <x v="1"/>
    <n v="96"/>
    <x v="2754"/>
    <n v="1912896"/>
    <n v="408"/>
    <n v="312"/>
    <s v="E001"/>
    <m/>
    <x v="1"/>
    <x v="1"/>
    <s v="Regular Transaction"/>
    <s v="OK"/>
    <s v="OK"/>
    <s v="OK"/>
    <s v="OK"/>
    <s v="OK"/>
    <s v="OK"/>
    <s v="OK"/>
    <s v="OK"/>
    <s v="OK"/>
    <s v="OK"/>
  </r>
  <r>
    <x v="2837"/>
    <x v="296"/>
    <x v="8"/>
    <x v="8"/>
    <x v="2"/>
    <s v="Chairs"/>
    <s v="S002"/>
    <x v="0"/>
    <x v="3"/>
    <n v="2"/>
    <x v="2755"/>
    <n v="45414"/>
    <n v="123"/>
    <n v="121"/>
    <s v="E008"/>
    <s v="C0146"/>
    <x v="1"/>
    <x v="1"/>
    <s v="Regular Transaction"/>
    <s v="OK"/>
    <s v="OK"/>
    <s v="OK"/>
    <s v="OK"/>
    <s v="OK"/>
    <s v="OK"/>
    <s v="OK"/>
    <s v="OK"/>
    <s v="OK"/>
    <s v="OK"/>
  </r>
  <r>
    <x v="2838"/>
    <x v="616"/>
    <x v="5"/>
    <x v="5"/>
    <x v="2"/>
    <s v="Desks"/>
    <s v="S006"/>
    <x v="0"/>
    <x v="3"/>
    <n v="27"/>
    <x v="2756"/>
    <n v="570294"/>
    <n v="289"/>
    <n v="262"/>
    <s v="E013"/>
    <s v="C0011"/>
    <x v="1"/>
    <x v="2"/>
    <s v="Regular Transaction"/>
    <s v="OK"/>
    <s v="OK"/>
    <s v="OK"/>
    <s v="OK"/>
    <s v="OK"/>
    <s v="OK"/>
    <s v="OK"/>
    <s v="OK"/>
    <s v="OK"/>
    <s v="OK"/>
  </r>
  <r>
    <x v="2839"/>
    <x v="391"/>
    <x v="3"/>
    <x v="3"/>
    <x v="1"/>
    <s v="Books"/>
    <s v="S018"/>
    <x v="3"/>
    <x v="3"/>
    <n v="21"/>
    <x v="2757"/>
    <n v="340683"/>
    <n v="262"/>
    <n v="241"/>
    <s v="E006"/>
    <s v="C0393"/>
    <x v="0"/>
    <x v="0"/>
    <s v="Regular Transaction"/>
    <s v="OK"/>
    <s v="OK"/>
    <s v="OK"/>
    <s v="OK"/>
    <s v="OK"/>
    <s v="OK"/>
    <s v="OK"/>
    <s v="OK"/>
    <s v="OK"/>
    <s v="OK"/>
  </r>
  <r>
    <x v="2840"/>
    <x v="679"/>
    <x v="2"/>
    <x v="2"/>
    <x v="0"/>
    <s v="Displays"/>
    <s v="S007"/>
    <x v="1"/>
    <x v="2"/>
    <n v="32"/>
    <x v="2758"/>
    <n v="1593920"/>
    <n v="422"/>
    <n v="454"/>
    <s v="E013"/>
    <m/>
    <x v="1"/>
    <x v="1"/>
    <s v="Regular Transaction"/>
    <s v="OK"/>
    <s v="OK"/>
    <s v="OK"/>
    <s v="OK"/>
    <s v="OK"/>
    <s v="OK"/>
    <s v="OK"/>
    <s v="OK"/>
    <s v="OK"/>
    <s v="OK"/>
  </r>
  <r>
    <x v="2841"/>
    <x v="282"/>
    <x v="2"/>
    <x v="2"/>
    <x v="0"/>
    <s v="Displays"/>
    <s v="S013"/>
    <x v="4"/>
    <x v="1"/>
    <n v="51"/>
    <x v="2759"/>
    <n v="453645"/>
    <n v="90"/>
    <n v="39"/>
    <s v="E013"/>
    <m/>
    <x v="1"/>
    <x v="2"/>
    <s v="Regular Transaction"/>
    <s v="OK"/>
    <s v="OK"/>
    <s v="OK"/>
    <s v="OK"/>
    <s v="OK"/>
    <s v="OK"/>
    <s v="OK"/>
    <s v="OK"/>
    <s v="OK"/>
    <s v="OK"/>
  </r>
  <r>
    <x v="2842"/>
    <x v="243"/>
    <x v="2"/>
    <x v="2"/>
    <x v="0"/>
    <s v="Displays"/>
    <s v="S006"/>
    <x v="3"/>
    <x v="1"/>
    <n v="86"/>
    <x v="2760"/>
    <n v="4190522"/>
    <n v="257"/>
    <n v="343"/>
    <s v="E018"/>
    <m/>
    <x v="1"/>
    <x v="0"/>
    <s v="Regular Transaction"/>
    <s v="OK"/>
    <s v="OK"/>
    <s v="OK"/>
    <s v="OK"/>
    <s v="OK"/>
    <s v="OK"/>
    <s v="OK"/>
    <s v="OK"/>
    <s v="OK"/>
    <s v="OK"/>
  </r>
  <r>
    <x v="2843"/>
    <x v="456"/>
    <x v="2"/>
    <x v="2"/>
    <x v="0"/>
    <s v="Displays"/>
    <s v="S018"/>
    <x v="0"/>
    <x v="0"/>
    <n v="49"/>
    <x v="2761"/>
    <n v="311934"/>
    <n v="151"/>
    <n v="200"/>
    <s v="E012"/>
    <m/>
    <x v="2"/>
    <x v="2"/>
    <s v="Regular Transaction"/>
    <s v="OK"/>
    <s v="OK"/>
    <s v="OK"/>
    <s v="OK"/>
    <s v="OK"/>
    <s v="OK"/>
    <s v="OK"/>
    <s v="OK"/>
    <s v="OK"/>
    <s v="OK"/>
  </r>
  <r>
    <x v="2844"/>
    <x v="317"/>
    <x v="9"/>
    <x v="9"/>
    <x v="0"/>
    <s v="Accessories"/>
    <s v="S006"/>
    <x v="0"/>
    <x v="0"/>
    <n v="96"/>
    <x v="2762"/>
    <n v="4278144"/>
    <n v="471"/>
    <n v="567"/>
    <s v="E019"/>
    <m/>
    <x v="3"/>
    <x v="2"/>
    <s v="Regular Transaction"/>
    <s v="OK"/>
    <s v="OK"/>
    <s v="OK"/>
    <s v="OK"/>
    <s v="OK"/>
    <s v="OK"/>
    <s v="OK"/>
    <s v="OK"/>
    <s v="OK"/>
    <s v="OK"/>
  </r>
  <r>
    <x v="2845"/>
    <x v="469"/>
    <x v="8"/>
    <x v="8"/>
    <x v="2"/>
    <s v="Chairs"/>
    <s v="S015"/>
    <x v="2"/>
    <x v="1"/>
    <n v="75"/>
    <x v="2763"/>
    <n v="2515650"/>
    <n v="475"/>
    <n v="550"/>
    <s v="E018"/>
    <m/>
    <x v="1"/>
    <x v="1"/>
    <s v="Regular Transaction"/>
    <s v="OK"/>
    <s v="OK"/>
    <s v="OK"/>
    <s v="OK"/>
    <s v="OK"/>
    <s v="OK"/>
    <s v="OK"/>
    <s v="OK"/>
    <s v="OK"/>
    <s v="OK"/>
  </r>
  <r>
    <x v="2846"/>
    <x v="88"/>
    <x v="9"/>
    <x v="9"/>
    <x v="0"/>
    <s v="Accessories"/>
    <s v="S020"/>
    <x v="0"/>
    <x v="1"/>
    <n v="45"/>
    <x v="2764"/>
    <n v="207630"/>
    <n v="384"/>
    <n v="429"/>
    <s v="E011"/>
    <m/>
    <x v="0"/>
    <x v="1"/>
    <s v="Regular Transaction"/>
    <s v="OK"/>
    <s v="OK"/>
    <s v="OK"/>
    <s v="OK"/>
    <s v="OK"/>
    <s v="OK"/>
    <s v="OK"/>
    <s v="OK"/>
    <s v="OK"/>
    <s v="OK"/>
  </r>
  <r>
    <x v="2847"/>
    <x v="531"/>
    <x v="7"/>
    <x v="7"/>
    <x v="0"/>
    <s v="Printers"/>
    <s v="S015"/>
    <x v="2"/>
    <x v="3"/>
    <n v="9"/>
    <x v="2765"/>
    <n v="105372"/>
    <n v="450"/>
    <n v="441"/>
    <s v="E010"/>
    <s v="C0048"/>
    <x v="1"/>
    <x v="2"/>
    <s v="Regular Transaction"/>
    <s v="OK"/>
    <s v="OK"/>
    <s v="OK"/>
    <s v="OK"/>
    <s v="OK"/>
    <s v="OK"/>
    <s v="OK"/>
    <s v="OK"/>
    <s v="OK"/>
    <s v="OK"/>
  </r>
  <r>
    <x v="2848"/>
    <x v="1"/>
    <x v="4"/>
    <x v="4"/>
    <x v="1"/>
    <s v="Writing"/>
    <s v="S011"/>
    <x v="1"/>
    <x v="3"/>
    <n v="73"/>
    <x v="2766"/>
    <n v="3195210"/>
    <n v="333"/>
    <n v="260"/>
    <s v="E005"/>
    <s v="C0192"/>
    <x v="3"/>
    <x v="1"/>
    <s v="Regular Transaction"/>
    <s v="OK"/>
    <s v="OK"/>
    <s v="OK"/>
    <s v="OK"/>
    <s v="OK"/>
    <s v="OK"/>
    <s v="OK"/>
    <s v="OK"/>
    <s v="OK"/>
    <s v="OK"/>
  </r>
  <r>
    <x v="2849"/>
    <x v="556"/>
    <x v="6"/>
    <x v="6"/>
    <x v="1"/>
    <s v="Files"/>
    <s v="S012"/>
    <x v="1"/>
    <x v="2"/>
    <n v="4"/>
    <x v="2767"/>
    <n v="99188"/>
    <n v="227"/>
    <n v="231"/>
    <s v="E011"/>
    <m/>
    <x v="1"/>
    <x v="2"/>
    <s v="Regular Transaction"/>
    <s v="OK"/>
    <s v="OK"/>
    <s v="OK"/>
    <s v="OK"/>
    <s v="OK"/>
    <s v="OK"/>
    <s v="OK"/>
    <s v="OK"/>
    <s v="OK"/>
    <s v="OK"/>
  </r>
  <r>
    <x v="2850"/>
    <x v="54"/>
    <x v="4"/>
    <x v="4"/>
    <x v="1"/>
    <s v="Writing"/>
    <s v="S009"/>
    <x v="2"/>
    <x v="3"/>
    <n v="68"/>
    <x v="2768"/>
    <n v="2552244"/>
    <n v="309"/>
    <n v="241"/>
    <s v="E011"/>
    <s v="C0212"/>
    <x v="1"/>
    <x v="0"/>
    <s v="Regular Transaction"/>
    <s v="OK"/>
    <s v="OK"/>
    <s v="OK"/>
    <s v="OK"/>
    <s v="OK"/>
    <s v="OK"/>
    <s v="OK"/>
    <s v="OK"/>
    <s v="OK"/>
    <s v="OK"/>
  </r>
  <r>
    <x v="2851"/>
    <x v="89"/>
    <x v="1"/>
    <x v="1"/>
    <x v="0"/>
    <s v="Computers"/>
    <s v="S019"/>
    <x v="0"/>
    <x v="3"/>
    <n v="38"/>
    <x v="2769"/>
    <n v="818140"/>
    <n v="85"/>
    <n v="47"/>
    <s v="E003"/>
    <s v="C0031"/>
    <x v="3"/>
    <x v="1"/>
    <s v="Regular Transaction"/>
    <s v="OK"/>
    <s v="OK"/>
    <s v="OK"/>
    <s v="OK"/>
    <s v="OK"/>
    <s v="OK"/>
    <s v="OK"/>
    <s v="OK"/>
    <s v="OK"/>
    <s v="OK"/>
  </r>
  <r>
    <x v="2852"/>
    <x v="184"/>
    <x v="0"/>
    <x v="0"/>
    <x v="0"/>
    <s v="Accessories"/>
    <s v="S008"/>
    <x v="4"/>
    <x v="3"/>
    <n v="61"/>
    <x v="2770"/>
    <n v="2421212"/>
    <n v="64"/>
    <n v="3"/>
    <s v="E018"/>
    <s v="C0425"/>
    <x v="3"/>
    <x v="2"/>
    <s v="Regular Transaction"/>
    <s v="OK"/>
    <s v="OK"/>
    <s v="OK"/>
    <s v="OK"/>
    <s v="OK"/>
    <s v="OK"/>
    <s v="OK"/>
    <s v="OK"/>
    <s v="OK"/>
    <s v="OK"/>
  </r>
  <r>
    <x v="2853"/>
    <x v="661"/>
    <x v="1"/>
    <x v="1"/>
    <x v="0"/>
    <s v="Computers"/>
    <s v="S020"/>
    <x v="1"/>
    <x v="0"/>
    <n v="68"/>
    <x v="2771"/>
    <n v="796076"/>
    <n v="176"/>
    <n v="244"/>
    <s v="E005"/>
    <m/>
    <x v="2"/>
    <x v="1"/>
    <s v="Regular Transaction"/>
    <s v="OK"/>
    <s v="OK"/>
    <s v="OK"/>
    <s v="OK"/>
    <s v="OK"/>
    <s v="OK"/>
    <s v="OK"/>
    <s v="OK"/>
    <s v="OK"/>
    <s v="OK"/>
  </r>
  <r>
    <x v="2854"/>
    <x v="717"/>
    <x v="4"/>
    <x v="4"/>
    <x v="1"/>
    <s v="Writing"/>
    <s v="S017"/>
    <x v="0"/>
    <x v="2"/>
    <n v="17"/>
    <x v="2772"/>
    <n v="609858"/>
    <n v="480"/>
    <n v="497"/>
    <s v="E019"/>
    <m/>
    <x v="1"/>
    <x v="2"/>
    <s v="Regular Transaction"/>
    <s v="OK"/>
    <s v="OK"/>
    <s v="OK"/>
    <s v="OK"/>
    <s v="OK"/>
    <s v="OK"/>
    <s v="OK"/>
    <s v="OK"/>
    <s v="OK"/>
    <s v="OK"/>
  </r>
  <r>
    <x v="2855"/>
    <x v="188"/>
    <x v="2"/>
    <x v="2"/>
    <x v="0"/>
    <s v="Displays"/>
    <s v="S016"/>
    <x v="3"/>
    <x v="3"/>
    <n v="20"/>
    <x v="2773"/>
    <n v="576100"/>
    <n v="121"/>
    <n v="101"/>
    <s v="E016"/>
    <s v="C0138"/>
    <x v="0"/>
    <x v="1"/>
    <s v="Regular Transaction"/>
    <s v="OK"/>
    <s v="OK"/>
    <s v="OK"/>
    <s v="OK"/>
    <s v="OK"/>
    <s v="OK"/>
    <s v="OK"/>
    <s v="OK"/>
    <s v="OK"/>
    <s v="OK"/>
  </r>
  <r>
    <x v="2856"/>
    <x v="245"/>
    <x v="7"/>
    <x v="7"/>
    <x v="0"/>
    <s v="Printers"/>
    <s v="S012"/>
    <x v="3"/>
    <x v="0"/>
    <n v="45"/>
    <x v="2774"/>
    <n v="970650"/>
    <n v="259"/>
    <n v="304"/>
    <s v="E019"/>
    <m/>
    <x v="0"/>
    <x v="1"/>
    <s v="Regular Transaction"/>
    <s v="OK"/>
    <s v="OK"/>
    <s v="OK"/>
    <s v="OK"/>
    <s v="OK"/>
    <s v="OK"/>
    <s v="OK"/>
    <s v="OK"/>
    <s v="OK"/>
    <s v="OK"/>
  </r>
  <r>
    <x v="2857"/>
    <x v="448"/>
    <x v="2"/>
    <x v="2"/>
    <x v="0"/>
    <s v="Displays"/>
    <s v="S013"/>
    <x v="3"/>
    <x v="2"/>
    <n v="80"/>
    <x v="2775"/>
    <n v="2377520"/>
    <n v="470"/>
    <n v="550"/>
    <s v="E020"/>
    <m/>
    <x v="1"/>
    <x v="0"/>
    <s v="Regular Transaction"/>
    <s v="OK"/>
    <s v="OK"/>
    <s v="OK"/>
    <s v="OK"/>
    <s v="OK"/>
    <s v="OK"/>
    <s v="OK"/>
    <s v="OK"/>
    <s v="OK"/>
    <s v="OK"/>
  </r>
  <r>
    <x v="2858"/>
    <x v="153"/>
    <x v="3"/>
    <x v="3"/>
    <x v="1"/>
    <s v="Books"/>
    <s v="S008"/>
    <x v="0"/>
    <x v="1"/>
    <n v="40"/>
    <x v="2776"/>
    <n v="424760"/>
    <n v="142"/>
    <n v="182"/>
    <s v="E003"/>
    <m/>
    <x v="3"/>
    <x v="0"/>
    <s v="Regular Transaction"/>
    <s v="OK"/>
    <s v="OK"/>
    <s v="OK"/>
    <s v="OK"/>
    <s v="OK"/>
    <s v="OK"/>
    <s v="OK"/>
    <s v="OK"/>
    <s v="OK"/>
    <s v="OK"/>
  </r>
  <r>
    <x v="2859"/>
    <x v="650"/>
    <x v="8"/>
    <x v="8"/>
    <x v="2"/>
    <s v="Chairs"/>
    <s v="S001"/>
    <x v="3"/>
    <x v="3"/>
    <n v="21"/>
    <x v="2777"/>
    <n v="7875"/>
    <n v="248"/>
    <n v="227"/>
    <s v="E005"/>
    <s v="C0216"/>
    <x v="1"/>
    <x v="1"/>
    <s v="Regular Transaction"/>
    <s v="OK"/>
    <s v="OK"/>
    <s v="OK"/>
    <s v="OK"/>
    <s v="OK"/>
    <s v="OK"/>
    <s v="OK"/>
    <s v="OK"/>
    <s v="OK"/>
    <s v="OK"/>
  </r>
  <r>
    <x v="2860"/>
    <x v="186"/>
    <x v="1"/>
    <x v="1"/>
    <x v="0"/>
    <s v="Computers"/>
    <s v="S014"/>
    <x v="3"/>
    <x v="0"/>
    <n v="63"/>
    <x v="2778"/>
    <n v="2197188"/>
    <n v="86"/>
    <n v="149"/>
    <s v="E019"/>
    <m/>
    <x v="2"/>
    <x v="1"/>
    <s v="Regular Transaction"/>
    <s v="OK"/>
    <s v="OK"/>
    <s v="OK"/>
    <s v="OK"/>
    <s v="OK"/>
    <s v="OK"/>
    <s v="OK"/>
    <s v="OK"/>
    <s v="OK"/>
    <s v="OK"/>
  </r>
  <r>
    <x v="2861"/>
    <x v="212"/>
    <x v="1"/>
    <x v="1"/>
    <x v="0"/>
    <s v="Computers"/>
    <s v="S013"/>
    <x v="4"/>
    <x v="3"/>
    <n v="10"/>
    <x v="2779"/>
    <n v="170900"/>
    <n v="116"/>
    <n v="106"/>
    <s v="E011"/>
    <s v="C0412"/>
    <x v="0"/>
    <x v="1"/>
    <s v="Regular Transaction"/>
    <s v="OK"/>
    <s v="OK"/>
    <s v="OK"/>
    <s v="OK"/>
    <s v="OK"/>
    <s v="OK"/>
    <s v="OK"/>
    <s v="OK"/>
    <s v="OK"/>
    <s v="OK"/>
  </r>
  <r>
    <x v="2862"/>
    <x v="174"/>
    <x v="9"/>
    <x v="9"/>
    <x v="0"/>
    <s v="Accessories"/>
    <s v="S001"/>
    <x v="1"/>
    <x v="2"/>
    <n v="92"/>
    <x v="2780"/>
    <n v="98440"/>
    <n v="408"/>
    <n v="500"/>
    <s v="E015"/>
    <m/>
    <x v="3"/>
    <x v="1"/>
    <s v="Regular Transaction"/>
    <s v="OK"/>
    <s v="OK"/>
    <s v="OK"/>
    <s v="OK"/>
    <s v="OK"/>
    <s v="OK"/>
    <s v="OK"/>
    <s v="OK"/>
    <s v="OK"/>
    <s v="OK"/>
  </r>
  <r>
    <x v="2863"/>
    <x v="62"/>
    <x v="8"/>
    <x v="8"/>
    <x v="2"/>
    <s v="Chairs"/>
    <s v="S005"/>
    <x v="0"/>
    <x v="1"/>
    <n v="27"/>
    <x v="2781"/>
    <n v="607419"/>
    <n v="332"/>
    <n v="305"/>
    <s v="E014"/>
    <m/>
    <x v="0"/>
    <x v="1"/>
    <s v="Regular Transaction"/>
    <s v="OK"/>
    <s v="OK"/>
    <s v="OK"/>
    <s v="OK"/>
    <s v="OK"/>
    <s v="OK"/>
    <s v="OK"/>
    <s v="OK"/>
    <s v="OK"/>
    <s v="OK"/>
  </r>
  <r>
    <x v="2864"/>
    <x v="477"/>
    <x v="3"/>
    <x v="3"/>
    <x v="1"/>
    <s v="Books"/>
    <s v="S020"/>
    <x v="1"/>
    <x v="2"/>
    <n v="7"/>
    <x v="2782"/>
    <n v="46382"/>
    <n v="54"/>
    <n v="61"/>
    <s v="E002"/>
    <m/>
    <x v="3"/>
    <x v="1"/>
    <s v="Regular Transaction"/>
    <s v="OK"/>
    <s v="OK"/>
    <s v="OK"/>
    <s v="OK"/>
    <s v="OK"/>
    <s v="OK"/>
    <s v="OK"/>
    <s v="OK"/>
    <s v="OK"/>
    <s v="OK"/>
  </r>
  <r>
    <x v="2865"/>
    <x v="432"/>
    <x v="2"/>
    <x v="2"/>
    <x v="0"/>
    <s v="Displays"/>
    <s v="S017"/>
    <x v="3"/>
    <x v="0"/>
    <n v="75"/>
    <x v="2783"/>
    <n v="2913450"/>
    <n v="295"/>
    <n v="370"/>
    <s v="E012"/>
    <m/>
    <x v="1"/>
    <x v="2"/>
    <s v="Regular Transaction"/>
    <s v="OK"/>
    <s v="OK"/>
    <s v="OK"/>
    <s v="OK"/>
    <s v="OK"/>
    <s v="OK"/>
    <s v="OK"/>
    <s v="OK"/>
    <s v="OK"/>
    <s v="OK"/>
  </r>
  <r>
    <x v="2866"/>
    <x v="388"/>
    <x v="7"/>
    <x v="7"/>
    <x v="0"/>
    <s v="Printers"/>
    <s v="S003"/>
    <x v="2"/>
    <x v="3"/>
    <n v="9"/>
    <x v="2784"/>
    <n v="13482"/>
    <n v="181"/>
    <n v="172"/>
    <s v="E010"/>
    <s v="C0214"/>
    <x v="2"/>
    <x v="0"/>
    <s v="Regular Transaction"/>
    <s v="OK"/>
    <s v="OK"/>
    <s v="OK"/>
    <s v="OK"/>
    <s v="OK"/>
    <s v="OK"/>
    <s v="OK"/>
    <s v="OK"/>
    <s v="OK"/>
    <s v="OK"/>
  </r>
  <r>
    <x v="2867"/>
    <x v="194"/>
    <x v="4"/>
    <x v="4"/>
    <x v="1"/>
    <s v="Writing"/>
    <s v="S018"/>
    <x v="1"/>
    <x v="2"/>
    <n v="1"/>
    <x v="1615"/>
    <n v="49708"/>
    <n v="64"/>
    <n v="65"/>
    <s v="E011"/>
    <m/>
    <x v="3"/>
    <x v="1"/>
    <s v="Regular Transaction"/>
    <s v="OK"/>
    <s v="OK"/>
    <s v="OK"/>
    <s v="OK"/>
    <s v="OK"/>
    <s v="OK"/>
    <s v="OK"/>
    <s v="OK"/>
    <s v="OK"/>
    <s v="OK"/>
  </r>
  <r>
    <x v="2868"/>
    <x v="119"/>
    <x v="6"/>
    <x v="6"/>
    <x v="1"/>
    <s v="Files"/>
    <s v="S007"/>
    <x v="4"/>
    <x v="3"/>
    <n v="84"/>
    <x v="2785"/>
    <n v="1410360"/>
    <n v="464"/>
    <n v="380"/>
    <s v="E002"/>
    <s v="C0463"/>
    <x v="3"/>
    <x v="2"/>
    <s v="Regular Transaction"/>
    <s v="OK"/>
    <s v="OK"/>
    <s v="OK"/>
    <s v="OK"/>
    <s v="OK"/>
    <s v="OK"/>
    <s v="OK"/>
    <s v="OK"/>
    <s v="OK"/>
    <s v="OK"/>
  </r>
  <r>
    <x v="2869"/>
    <x v="280"/>
    <x v="1"/>
    <x v="1"/>
    <x v="0"/>
    <s v="Computers"/>
    <s v="S013"/>
    <x v="3"/>
    <x v="3"/>
    <n v="69"/>
    <x v="2786"/>
    <n v="1172586"/>
    <n v="118"/>
    <n v="49"/>
    <s v="E015"/>
    <s v="C0076"/>
    <x v="3"/>
    <x v="0"/>
    <s v="Regular Transaction"/>
    <s v="OK"/>
    <s v="OK"/>
    <s v="OK"/>
    <s v="OK"/>
    <s v="OK"/>
    <s v="OK"/>
    <s v="OK"/>
    <s v="OK"/>
    <s v="OK"/>
    <s v="OK"/>
  </r>
  <r>
    <x v="2870"/>
    <x v="215"/>
    <x v="8"/>
    <x v="8"/>
    <x v="2"/>
    <s v="Chairs"/>
    <s v="S010"/>
    <x v="2"/>
    <x v="0"/>
    <n v="85"/>
    <x v="2787"/>
    <n v="3262130"/>
    <n v="370"/>
    <n v="455"/>
    <s v="E019"/>
    <m/>
    <x v="1"/>
    <x v="2"/>
    <s v="Regular Transaction"/>
    <s v="OK"/>
    <s v="OK"/>
    <s v="OK"/>
    <s v="OK"/>
    <s v="OK"/>
    <s v="OK"/>
    <s v="OK"/>
    <s v="OK"/>
    <s v="OK"/>
    <s v="OK"/>
  </r>
  <r>
    <x v="2871"/>
    <x v="386"/>
    <x v="8"/>
    <x v="8"/>
    <x v="2"/>
    <s v="Chairs"/>
    <s v="S019"/>
    <x v="3"/>
    <x v="2"/>
    <n v="48"/>
    <x v="2788"/>
    <n v="514704"/>
    <n v="70"/>
    <n v="118"/>
    <s v="E017"/>
    <m/>
    <x v="1"/>
    <x v="0"/>
    <s v="Regular Transaction"/>
    <s v="OK"/>
    <s v="OK"/>
    <s v="OK"/>
    <s v="OK"/>
    <s v="OK"/>
    <s v="OK"/>
    <s v="OK"/>
    <s v="OK"/>
    <s v="OK"/>
    <s v="OK"/>
  </r>
  <r>
    <x v="2872"/>
    <x v="52"/>
    <x v="5"/>
    <x v="5"/>
    <x v="2"/>
    <s v="Desks"/>
    <s v="S018"/>
    <x v="1"/>
    <x v="3"/>
    <n v="56"/>
    <x v="2789"/>
    <n v="2502416"/>
    <n v="324"/>
    <n v="268"/>
    <s v="E010"/>
    <s v="C0394"/>
    <x v="0"/>
    <x v="1"/>
    <s v="Regular Transaction"/>
    <s v="OK"/>
    <s v="OK"/>
    <s v="OK"/>
    <s v="OK"/>
    <s v="OK"/>
    <s v="OK"/>
    <s v="OK"/>
    <s v="OK"/>
    <s v="OK"/>
    <s v="OK"/>
  </r>
  <r>
    <x v="2873"/>
    <x v="711"/>
    <x v="0"/>
    <x v="0"/>
    <x v="0"/>
    <s v="Accessories"/>
    <s v="S012"/>
    <x v="2"/>
    <x v="2"/>
    <n v="71"/>
    <x v="2790"/>
    <n v="3471403"/>
    <n v="317"/>
    <n v="388"/>
    <s v="E005"/>
    <m/>
    <x v="0"/>
    <x v="1"/>
    <s v="Regular Transaction"/>
    <s v="OK"/>
    <s v="OK"/>
    <s v="OK"/>
    <s v="OK"/>
    <s v="OK"/>
    <s v="OK"/>
    <s v="OK"/>
    <s v="OK"/>
    <s v="OK"/>
    <s v="OK"/>
  </r>
  <r>
    <x v="2874"/>
    <x v="707"/>
    <x v="0"/>
    <x v="0"/>
    <x v="0"/>
    <s v="Accessories"/>
    <s v="S011"/>
    <x v="0"/>
    <x v="3"/>
    <n v="22"/>
    <x v="2791"/>
    <n v="438438"/>
    <n v="368"/>
    <n v="346"/>
    <s v="E020"/>
    <s v="C0155"/>
    <x v="3"/>
    <x v="1"/>
    <s v="Regular Transaction"/>
    <s v="OK"/>
    <s v="OK"/>
    <s v="OK"/>
    <s v="OK"/>
    <s v="OK"/>
    <s v="OK"/>
    <s v="OK"/>
    <s v="OK"/>
    <s v="OK"/>
    <s v="OK"/>
  </r>
  <r>
    <x v="2875"/>
    <x v="552"/>
    <x v="8"/>
    <x v="8"/>
    <x v="2"/>
    <s v="Chairs"/>
    <s v="S013"/>
    <x v="0"/>
    <x v="2"/>
    <n v="52"/>
    <x v="2792"/>
    <n v="2293928"/>
    <n v="215"/>
    <n v="267"/>
    <s v="E011"/>
    <m/>
    <x v="0"/>
    <x v="0"/>
    <s v="Regular Transaction"/>
    <s v="OK"/>
    <s v="OK"/>
    <s v="OK"/>
    <s v="OK"/>
    <s v="OK"/>
    <s v="OK"/>
    <s v="OK"/>
    <s v="OK"/>
    <s v="OK"/>
    <s v="OK"/>
  </r>
  <r>
    <x v="2876"/>
    <x v="172"/>
    <x v="1"/>
    <x v="1"/>
    <x v="0"/>
    <s v="Computers"/>
    <s v="S010"/>
    <x v="3"/>
    <x v="2"/>
    <n v="81"/>
    <x v="2793"/>
    <n v="3747951"/>
    <n v="252"/>
    <n v="333"/>
    <s v="E012"/>
    <m/>
    <x v="3"/>
    <x v="0"/>
    <s v="Regular Transaction"/>
    <s v="OK"/>
    <s v="OK"/>
    <s v="OK"/>
    <s v="OK"/>
    <s v="OK"/>
    <s v="OK"/>
    <s v="OK"/>
    <s v="OK"/>
    <s v="OK"/>
    <s v="OK"/>
  </r>
  <r>
    <x v="2877"/>
    <x v="441"/>
    <x v="5"/>
    <x v="5"/>
    <x v="2"/>
    <s v="Desks"/>
    <s v="S011"/>
    <x v="0"/>
    <x v="2"/>
    <n v="59"/>
    <x v="2794"/>
    <n v="1259060"/>
    <n v="450"/>
    <n v="509"/>
    <s v="E007"/>
    <m/>
    <x v="3"/>
    <x v="1"/>
    <s v="Regular Transaction"/>
    <s v="OK"/>
    <s v="OK"/>
    <s v="OK"/>
    <s v="OK"/>
    <s v="OK"/>
    <s v="OK"/>
    <s v="OK"/>
    <s v="OK"/>
    <s v="OK"/>
    <s v="OK"/>
  </r>
  <r>
    <x v="2878"/>
    <x v="50"/>
    <x v="0"/>
    <x v="0"/>
    <x v="0"/>
    <s v="Accessories"/>
    <s v="S013"/>
    <x v="3"/>
    <x v="0"/>
    <n v="13"/>
    <x v="2795"/>
    <n v="613340"/>
    <n v="174"/>
    <n v="187"/>
    <s v="E004"/>
    <m/>
    <x v="1"/>
    <x v="1"/>
    <s v="Regular Transaction"/>
    <s v="OK"/>
    <s v="OK"/>
    <s v="OK"/>
    <s v="OK"/>
    <s v="OK"/>
    <s v="OK"/>
    <s v="OK"/>
    <s v="OK"/>
    <s v="OK"/>
    <s v="OK"/>
  </r>
  <r>
    <x v="2879"/>
    <x v="625"/>
    <x v="9"/>
    <x v="9"/>
    <x v="0"/>
    <s v="Accessories"/>
    <s v="S001"/>
    <x v="3"/>
    <x v="0"/>
    <n v="5"/>
    <x v="2796"/>
    <n v="132620"/>
    <n v="353"/>
    <n v="358"/>
    <s v="E017"/>
    <m/>
    <x v="1"/>
    <x v="2"/>
    <s v="Regular Transaction"/>
    <s v="OK"/>
    <s v="OK"/>
    <s v="OK"/>
    <s v="OK"/>
    <s v="OK"/>
    <s v="OK"/>
    <s v="OK"/>
    <s v="OK"/>
    <s v="OK"/>
    <s v="OK"/>
  </r>
  <r>
    <x v="2880"/>
    <x v="51"/>
    <x v="0"/>
    <x v="0"/>
    <x v="0"/>
    <s v="Accessories"/>
    <s v="S019"/>
    <x v="0"/>
    <x v="3"/>
    <n v="63"/>
    <x v="2797"/>
    <n v="2431296"/>
    <n v="255"/>
    <n v="192"/>
    <s v="E013"/>
    <s v="C0323"/>
    <x v="2"/>
    <x v="1"/>
    <s v="Regular Transaction"/>
    <s v="OK"/>
    <s v="OK"/>
    <s v="OK"/>
    <s v="OK"/>
    <s v="OK"/>
    <s v="OK"/>
    <s v="OK"/>
    <s v="OK"/>
    <s v="OK"/>
    <s v="OK"/>
  </r>
  <r>
    <x v="2881"/>
    <x v="406"/>
    <x v="4"/>
    <x v="4"/>
    <x v="1"/>
    <s v="Writing"/>
    <s v="S014"/>
    <x v="4"/>
    <x v="3"/>
    <n v="66"/>
    <x v="2798"/>
    <n v="2572086"/>
    <n v="352"/>
    <n v="286"/>
    <s v="E010"/>
    <s v="C0114"/>
    <x v="1"/>
    <x v="0"/>
    <s v="Regular Transaction"/>
    <s v="OK"/>
    <s v="OK"/>
    <s v="OK"/>
    <s v="OK"/>
    <s v="OK"/>
    <s v="OK"/>
    <s v="OK"/>
    <s v="OK"/>
    <s v="OK"/>
    <s v="OK"/>
  </r>
  <r>
    <x v="2882"/>
    <x v="229"/>
    <x v="6"/>
    <x v="6"/>
    <x v="1"/>
    <s v="Files"/>
    <s v="S007"/>
    <x v="4"/>
    <x v="1"/>
    <n v="52"/>
    <x v="2799"/>
    <n v="578448"/>
    <n v="138"/>
    <n v="190"/>
    <s v="E016"/>
    <m/>
    <x v="2"/>
    <x v="1"/>
    <s v="Regular Transaction"/>
    <s v="OK"/>
    <s v="OK"/>
    <s v="OK"/>
    <s v="OK"/>
    <s v="OK"/>
    <s v="OK"/>
    <s v="OK"/>
    <s v="OK"/>
    <s v="OK"/>
    <s v="OK"/>
  </r>
  <r>
    <x v="2883"/>
    <x v="75"/>
    <x v="2"/>
    <x v="2"/>
    <x v="0"/>
    <s v="Displays"/>
    <s v="S002"/>
    <x v="0"/>
    <x v="1"/>
    <n v="12"/>
    <x v="2800"/>
    <n v="209748"/>
    <n v="460"/>
    <n v="472"/>
    <s v="E016"/>
    <m/>
    <x v="0"/>
    <x v="0"/>
    <s v="Regular Transaction"/>
    <s v="OK"/>
    <s v="OK"/>
    <s v="OK"/>
    <s v="OK"/>
    <s v="OK"/>
    <s v="OK"/>
    <s v="OK"/>
    <s v="OK"/>
    <s v="OK"/>
    <s v="OK"/>
  </r>
  <r>
    <x v="2884"/>
    <x v="514"/>
    <x v="3"/>
    <x v="3"/>
    <x v="1"/>
    <s v="Books"/>
    <s v="S010"/>
    <x v="1"/>
    <x v="3"/>
    <n v="53"/>
    <x v="2801"/>
    <n v="670503"/>
    <n v="317"/>
    <n v="264"/>
    <s v="E017"/>
    <s v="C0453"/>
    <x v="2"/>
    <x v="2"/>
    <s v="Regular Transaction"/>
    <s v="OK"/>
    <s v="OK"/>
    <s v="OK"/>
    <s v="OK"/>
    <s v="OK"/>
    <s v="OK"/>
    <s v="OK"/>
    <s v="OK"/>
    <s v="OK"/>
    <s v="OK"/>
  </r>
  <r>
    <x v="2885"/>
    <x v="106"/>
    <x v="4"/>
    <x v="4"/>
    <x v="1"/>
    <s v="Writing"/>
    <s v="S001"/>
    <x v="0"/>
    <x v="3"/>
    <n v="71"/>
    <x v="2802"/>
    <n v="1214455"/>
    <n v="468"/>
    <n v="397"/>
    <s v="E020"/>
    <s v="C0393"/>
    <x v="1"/>
    <x v="1"/>
    <s v="Regular Transaction"/>
    <s v="OK"/>
    <s v="OK"/>
    <s v="OK"/>
    <s v="OK"/>
    <s v="OK"/>
    <s v="OK"/>
    <s v="OK"/>
    <s v="OK"/>
    <s v="OK"/>
    <s v="OK"/>
  </r>
  <r>
    <x v="2886"/>
    <x v="54"/>
    <x v="4"/>
    <x v="4"/>
    <x v="1"/>
    <s v="Writing"/>
    <s v="S018"/>
    <x v="0"/>
    <x v="0"/>
    <n v="73"/>
    <x v="2803"/>
    <n v="1088941"/>
    <n v="426"/>
    <n v="499"/>
    <s v="E017"/>
    <m/>
    <x v="1"/>
    <x v="1"/>
    <s v="Regular Transaction"/>
    <s v="OK"/>
    <s v="OK"/>
    <s v="OK"/>
    <s v="OK"/>
    <s v="OK"/>
    <s v="OK"/>
    <s v="OK"/>
    <s v="OK"/>
    <s v="OK"/>
    <s v="OK"/>
  </r>
  <r>
    <x v="2887"/>
    <x v="414"/>
    <x v="7"/>
    <x v="7"/>
    <x v="0"/>
    <s v="Printers"/>
    <s v="S009"/>
    <x v="1"/>
    <x v="0"/>
    <n v="57"/>
    <x v="2804"/>
    <n v="1714503"/>
    <n v="459"/>
    <n v="516"/>
    <s v="E010"/>
    <m/>
    <x v="2"/>
    <x v="0"/>
    <s v="Regular Transaction"/>
    <s v="OK"/>
    <s v="OK"/>
    <s v="OK"/>
    <s v="OK"/>
    <s v="OK"/>
    <s v="OK"/>
    <s v="OK"/>
    <s v="OK"/>
    <s v="OK"/>
    <s v="OK"/>
  </r>
  <r>
    <x v="2888"/>
    <x v="461"/>
    <x v="7"/>
    <x v="7"/>
    <x v="0"/>
    <s v="Printers"/>
    <s v="S017"/>
    <x v="4"/>
    <x v="1"/>
    <n v="68"/>
    <x v="2805"/>
    <n v="2981324"/>
    <n v="443"/>
    <n v="375"/>
    <s v="E002"/>
    <m/>
    <x v="2"/>
    <x v="1"/>
    <s v="Regular Transaction"/>
    <s v="OK"/>
    <s v="OK"/>
    <s v="OK"/>
    <s v="OK"/>
    <s v="OK"/>
    <s v="OK"/>
    <s v="OK"/>
    <s v="OK"/>
    <s v="OK"/>
    <s v="OK"/>
  </r>
  <r>
    <x v="2889"/>
    <x v="710"/>
    <x v="1"/>
    <x v="1"/>
    <x v="0"/>
    <s v="Computers"/>
    <s v="S019"/>
    <x v="1"/>
    <x v="3"/>
    <n v="52"/>
    <x v="2806"/>
    <n v="1226212"/>
    <n v="152"/>
    <n v="100"/>
    <s v="E017"/>
    <s v="C0143"/>
    <x v="3"/>
    <x v="2"/>
    <s v="Regular Transaction"/>
    <s v="OK"/>
    <s v="OK"/>
    <s v="OK"/>
    <s v="OK"/>
    <s v="OK"/>
    <s v="OK"/>
    <s v="OK"/>
    <s v="OK"/>
    <s v="OK"/>
    <s v="OK"/>
  </r>
  <r>
    <x v="2890"/>
    <x v="262"/>
    <x v="2"/>
    <x v="2"/>
    <x v="0"/>
    <s v="Displays"/>
    <s v="S008"/>
    <x v="1"/>
    <x v="2"/>
    <n v="30"/>
    <x v="2807"/>
    <n v="1268130"/>
    <n v="370"/>
    <n v="400"/>
    <s v="E001"/>
    <m/>
    <x v="2"/>
    <x v="2"/>
    <s v="Regular Transaction"/>
    <s v="OK"/>
    <s v="OK"/>
    <s v="OK"/>
    <s v="OK"/>
    <s v="OK"/>
    <s v="OK"/>
    <s v="OK"/>
    <s v="OK"/>
    <s v="OK"/>
    <s v="OK"/>
  </r>
  <r>
    <x v="2891"/>
    <x v="144"/>
    <x v="2"/>
    <x v="2"/>
    <x v="0"/>
    <s v="Displays"/>
    <s v="S017"/>
    <x v="0"/>
    <x v="0"/>
    <n v="20"/>
    <x v="2808"/>
    <n v="594780"/>
    <n v="411"/>
    <n v="431"/>
    <s v="E009"/>
    <m/>
    <x v="1"/>
    <x v="0"/>
    <s v="Regular Transaction"/>
    <s v="OK"/>
    <s v="OK"/>
    <s v="OK"/>
    <s v="OK"/>
    <s v="OK"/>
    <s v="OK"/>
    <s v="OK"/>
    <s v="OK"/>
    <s v="OK"/>
    <s v="OK"/>
  </r>
  <r>
    <x v="2892"/>
    <x v="113"/>
    <x v="6"/>
    <x v="6"/>
    <x v="1"/>
    <s v="Files"/>
    <s v="S018"/>
    <x v="4"/>
    <x v="2"/>
    <n v="64"/>
    <x v="2809"/>
    <n v="2391936"/>
    <n v="133"/>
    <n v="197"/>
    <s v="E005"/>
    <m/>
    <x v="3"/>
    <x v="2"/>
    <s v="Regular Transaction"/>
    <s v="OK"/>
    <s v="OK"/>
    <s v="OK"/>
    <s v="OK"/>
    <s v="OK"/>
    <s v="OK"/>
    <s v="OK"/>
    <s v="OK"/>
    <s v="OK"/>
    <s v="OK"/>
  </r>
  <r>
    <x v="2893"/>
    <x v="628"/>
    <x v="4"/>
    <x v="4"/>
    <x v="1"/>
    <s v="Writing"/>
    <s v="S006"/>
    <x v="2"/>
    <x v="3"/>
    <n v="23"/>
    <x v="2810"/>
    <n v="850034"/>
    <n v="129"/>
    <n v="106"/>
    <s v="E011"/>
    <s v="C0407"/>
    <x v="2"/>
    <x v="1"/>
    <s v="Regular Transaction"/>
    <s v="OK"/>
    <s v="OK"/>
    <s v="OK"/>
    <s v="OK"/>
    <s v="OK"/>
    <s v="OK"/>
    <s v="OK"/>
    <s v="OK"/>
    <s v="OK"/>
    <s v="OK"/>
  </r>
  <r>
    <x v="2894"/>
    <x v="337"/>
    <x v="5"/>
    <x v="5"/>
    <x v="2"/>
    <s v="Desks"/>
    <s v="S003"/>
    <x v="3"/>
    <x v="2"/>
    <n v="31"/>
    <x v="2811"/>
    <n v="1473151"/>
    <n v="316"/>
    <n v="347"/>
    <s v="E019"/>
    <m/>
    <x v="3"/>
    <x v="1"/>
    <s v="Regular Transaction"/>
    <s v="OK"/>
    <s v="OK"/>
    <s v="OK"/>
    <s v="OK"/>
    <s v="OK"/>
    <s v="OK"/>
    <s v="OK"/>
    <s v="OK"/>
    <s v="OK"/>
    <s v="OK"/>
  </r>
  <r>
    <x v="2895"/>
    <x v="174"/>
    <x v="3"/>
    <x v="3"/>
    <x v="1"/>
    <s v="Books"/>
    <s v="S002"/>
    <x v="2"/>
    <x v="2"/>
    <n v="60"/>
    <x v="2812"/>
    <n v="2518080"/>
    <n v="455"/>
    <n v="515"/>
    <s v="E008"/>
    <m/>
    <x v="0"/>
    <x v="0"/>
    <s v="Regular Transaction"/>
    <s v="OK"/>
    <s v="OK"/>
    <s v="OK"/>
    <s v="OK"/>
    <s v="OK"/>
    <s v="OK"/>
    <s v="OK"/>
    <s v="OK"/>
    <s v="OK"/>
    <s v="OK"/>
  </r>
  <r>
    <x v="2896"/>
    <x v="604"/>
    <x v="7"/>
    <x v="7"/>
    <x v="0"/>
    <s v="Printers"/>
    <s v="S013"/>
    <x v="0"/>
    <x v="0"/>
    <n v="64"/>
    <x v="2813"/>
    <n v="762752"/>
    <n v="52"/>
    <n v="116"/>
    <s v="E009"/>
    <m/>
    <x v="2"/>
    <x v="2"/>
    <s v="Regular Transaction"/>
    <s v="OK"/>
    <s v="OK"/>
    <s v="OK"/>
    <s v="OK"/>
    <s v="OK"/>
    <s v="OK"/>
    <s v="OK"/>
    <s v="OK"/>
    <s v="OK"/>
    <s v="OK"/>
  </r>
  <r>
    <x v="2897"/>
    <x v="327"/>
    <x v="5"/>
    <x v="5"/>
    <x v="2"/>
    <s v="Desks"/>
    <s v="S011"/>
    <x v="4"/>
    <x v="1"/>
    <n v="42"/>
    <x v="2814"/>
    <n v="327138"/>
    <n v="445"/>
    <n v="403"/>
    <s v="E003"/>
    <m/>
    <x v="1"/>
    <x v="0"/>
    <s v="Regular Transaction"/>
    <s v="OK"/>
    <s v="OK"/>
    <s v="OK"/>
    <s v="OK"/>
    <s v="OK"/>
    <s v="OK"/>
    <s v="OK"/>
    <s v="OK"/>
    <s v="OK"/>
    <s v="OK"/>
  </r>
  <r>
    <x v="2898"/>
    <x v="497"/>
    <x v="0"/>
    <x v="0"/>
    <x v="0"/>
    <s v="Accessories"/>
    <s v="S008"/>
    <x v="3"/>
    <x v="3"/>
    <n v="10"/>
    <x v="2815"/>
    <n v="252600"/>
    <n v="131"/>
    <n v="121"/>
    <s v="E015"/>
    <s v="C0342"/>
    <x v="0"/>
    <x v="1"/>
    <s v="Regular Transaction"/>
    <s v="OK"/>
    <s v="OK"/>
    <s v="OK"/>
    <s v="OK"/>
    <s v="OK"/>
    <s v="OK"/>
    <s v="OK"/>
    <s v="OK"/>
    <s v="OK"/>
    <s v="OK"/>
  </r>
  <r>
    <x v="2899"/>
    <x v="163"/>
    <x v="5"/>
    <x v="5"/>
    <x v="2"/>
    <s v="Desks"/>
    <s v="S019"/>
    <x v="3"/>
    <x v="0"/>
    <n v="92"/>
    <x v="2816"/>
    <n v="1547992"/>
    <n v="207"/>
    <n v="299"/>
    <s v="E009"/>
    <m/>
    <x v="2"/>
    <x v="0"/>
    <s v="Regular Transaction"/>
    <s v="OK"/>
    <s v="OK"/>
    <s v="OK"/>
    <s v="OK"/>
    <s v="OK"/>
    <s v="OK"/>
    <s v="OK"/>
    <s v="OK"/>
    <s v="OK"/>
    <s v="OK"/>
  </r>
  <r>
    <x v="2900"/>
    <x v="676"/>
    <x v="9"/>
    <x v="9"/>
    <x v="0"/>
    <s v="Accessories"/>
    <s v="S009"/>
    <x v="1"/>
    <x v="2"/>
    <n v="71"/>
    <x v="2817"/>
    <n v="2681386"/>
    <n v="465"/>
    <n v="536"/>
    <s v="E019"/>
    <m/>
    <x v="3"/>
    <x v="2"/>
    <s v="Regular Transaction"/>
    <s v="OK"/>
    <s v="OK"/>
    <s v="OK"/>
    <s v="OK"/>
    <s v="OK"/>
    <s v="OK"/>
    <s v="OK"/>
    <s v="OK"/>
    <s v="OK"/>
    <s v="OK"/>
  </r>
  <r>
    <x v="2901"/>
    <x v="334"/>
    <x v="2"/>
    <x v="2"/>
    <x v="0"/>
    <s v="Displays"/>
    <s v="S008"/>
    <x v="3"/>
    <x v="1"/>
    <n v="51"/>
    <x v="2818"/>
    <n v="1449318"/>
    <n v="127"/>
    <n v="76"/>
    <s v="E014"/>
    <m/>
    <x v="1"/>
    <x v="1"/>
    <s v="Regular Transaction"/>
    <s v="OK"/>
    <s v="OK"/>
    <s v="OK"/>
    <s v="OK"/>
    <s v="OK"/>
    <s v="OK"/>
    <s v="OK"/>
    <s v="OK"/>
    <s v="OK"/>
    <s v="OK"/>
  </r>
  <r>
    <x v="2902"/>
    <x v="157"/>
    <x v="7"/>
    <x v="7"/>
    <x v="0"/>
    <s v="Printers"/>
    <s v="S007"/>
    <x v="1"/>
    <x v="3"/>
    <n v="66"/>
    <x v="2819"/>
    <n v="3227400"/>
    <n v="167"/>
    <n v="101"/>
    <s v="E005"/>
    <s v="C0347"/>
    <x v="3"/>
    <x v="1"/>
    <s v="Regular Transaction"/>
    <s v="OK"/>
    <s v="OK"/>
    <s v="OK"/>
    <s v="OK"/>
    <s v="OK"/>
    <s v="OK"/>
    <s v="OK"/>
    <s v="OK"/>
    <s v="OK"/>
    <s v="OK"/>
  </r>
  <r>
    <x v="2903"/>
    <x v="548"/>
    <x v="5"/>
    <x v="5"/>
    <x v="2"/>
    <s v="Desks"/>
    <s v="S018"/>
    <x v="2"/>
    <x v="3"/>
    <n v="97"/>
    <x v="2820"/>
    <n v="3860406"/>
    <n v="205"/>
    <n v="108"/>
    <s v="E015"/>
    <s v="C0208"/>
    <x v="2"/>
    <x v="0"/>
    <s v="Regular Transaction"/>
    <s v="OK"/>
    <s v="OK"/>
    <s v="OK"/>
    <s v="OK"/>
    <s v="OK"/>
    <s v="OK"/>
    <s v="OK"/>
    <s v="OK"/>
    <s v="OK"/>
    <s v="OK"/>
  </r>
  <r>
    <x v="2904"/>
    <x v="298"/>
    <x v="5"/>
    <x v="5"/>
    <x v="2"/>
    <s v="Desks"/>
    <s v="S018"/>
    <x v="3"/>
    <x v="0"/>
    <n v="47"/>
    <x v="2821"/>
    <n v="668622"/>
    <n v="406"/>
    <n v="453"/>
    <s v="E010"/>
    <m/>
    <x v="2"/>
    <x v="1"/>
    <s v="Regular Transaction"/>
    <s v="OK"/>
    <s v="OK"/>
    <s v="OK"/>
    <s v="OK"/>
    <s v="OK"/>
    <s v="OK"/>
    <s v="OK"/>
    <s v="OK"/>
    <s v="OK"/>
    <s v="OK"/>
  </r>
  <r>
    <x v="2905"/>
    <x v="358"/>
    <x v="3"/>
    <x v="3"/>
    <x v="1"/>
    <s v="Books"/>
    <s v="S020"/>
    <x v="4"/>
    <x v="1"/>
    <n v="25"/>
    <x v="2822"/>
    <n v="1191825"/>
    <n v="80"/>
    <n v="55"/>
    <s v="E013"/>
    <m/>
    <x v="0"/>
    <x v="2"/>
    <s v="Regular Transaction"/>
    <s v="OK"/>
    <s v="OK"/>
    <s v="OK"/>
    <s v="OK"/>
    <s v="OK"/>
    <s v="OK"/>
    <s v="OK"/>
    <s v="OK"/>
    <s v="OK"/>
    <s v="OK"/>
  </r>
  <r>
    <x v="2906"/>
    <x v="140"/>
    <x v="3"/>
    <x v="3"/>
    <x v="1"/>
    <s v="Books"/>
    <s v="S005"/>
    <x v="0"/>
    <x v="1"/>
    <n v="70"/>
    <x v="2823"/>
    <n v="694400"/>
    <n v="306"/>
    <n v="236"/>
    <s v="E010"/>
    <m/>
    <x v="0"/>
    <x v="0"/>
    <s v="Regular Transaction"/>
    <s v="OK"/>
    <s v="OK"/>
    <s v="OK"/>
    <s v="OK"/>
    <s v="OK"/>
    <s v="OK"/>
    <s v="OK"/>
    <s v="OK"/>
    <s v="OK"/>
    <s v="OK"/>
  </r>
  <r>
    <x v="2907"/>
    <x v="606"/>
    <x v="0"/>
    <x v="0"/>
    <x v="0"/>
    <s v="Accessories"/>
    <s v="S005"/>
    <x v="1"/>
    <x v="3"/>
    <n v="54"/>
    <x v="2824"/>
    <n v="1590570"/>
    <n v="97"/>
    <n v="43"/>
    <s v="E020"/>
    <s v="C0231"/>
    <x v="0"/>
    <x v="2"/>
    <s v="Regular Transaction"/>
    <s v="OK"/>
    <s v="OK"/>
    <s v="OK"/>
    <s v="OK"/>
    <s v="OK"/>
    <s v="OK"/>
    <s v="OK"/>
    <s v="OK"/>
    <s v="OK"/>
    <s v="OK"/>
  </r>
  <r>
    <x v="2908"/>
    <x v="113"/>
    <x v="4"/>
    <x v="4"/>
    <x v="1"/>
    <s v="Writing"/>
    <s v="S004"/>
    <x v="3"/>
    <x v="2"/>
    <n v="43"/>
    <x v="2127"/>
    <n v="1769364"/>
    <n v="224"/>
    <n v="267"/>
    <s v="E001"/>
    <m/>
    <x v="1"/>
    <x v="1"/>
    <s v="Regular Transaction"/>
    <s v="OK"/>
    <s v="OK"/>
    <s v="OK"/>
    <s v="OK"/>
    <s v="OK"/>
    <s v="OK"/>
    <s v="OK"/>
    <s v="OK"/>
    <s v="OK"/>
    <s v="OK"/>
  </r>
  <r>
    <x v="2909"/>
    <x v="602"/>
    <x v="8"/>
    <x v="8"/>
    <x v="2"/>
    <s v="Chairs"/>
    <s v="S001"/>
    <x v="4"/>
    <x v="2"/>
    <n v="47"/>
    <x v="2825"/>
    <n v="644417"/>
    <n v="205"/>
    <n v="252"/>
    <s v="E018"/>
    <m/>
    <x v="3"/>
    <x v="0"/>
    <s v="Regular Transaction"/>
    <s v="OK"/>
    <s v="OK"/>
    <s v="OK"/>
    <s v="OK"/>
    <s v="OK"/>
    <s v="OK"/>
    <s v="OK"/>
    <s v="OK"/>
    <s v="OK"/>
    <s v="OK"/>
  </r>
  <r>
    <x v="2910"/>
    <x v="148"/>
    <x v="5"/>
    <x v="5"/>
    <x v="2"/>
    <s v="Desks"/>
    <s v="S006"/>
    <x v="4"/>
    <x v="2"/>
    <n v="30"/>
    <x v="2826"/>
    <n v="1038000"/>
    <n v="321"/>
    <n v="351"/>
    <s v="E007"/>
    <m/>
    <x v="0"/>
    <x v="0"/>
    <s v="Regular Transaction"/>
    <s v="OK"/>
    <s v="OK"/>
    <s v="OK"/>
    <s v="OK"/>
    <s v="OK"/>
    <s v="OK"/>
    <s v="OK"/>
    <s v="OK"/>
    <s v="OK"/>
    <s v="OK"/>
  </r>
  <r>
    <x v="2911"/>
    <x v="582"/>
    <x v="4"/>
    <x v="4"/>
    <x v="1"/>
    <s v="Writing"/>
    <s v="S003"/>
    <x v="2"/>
    <x v="0"/>
    <n v="1"/>
    <x v="2827"/>
    <n v="35930"/>
    <n v="429"/>
    <n v="430"/>
    <s v="E016"/>
    <m/>
    <x v="3"/>
    <x v="1"/>
    <s v="Regular Transaction"/>
    <s v="OK"/>
    <s v="OK"/>
    <s v="OK"/>
    <s v="OK"/>
    <s v="OK"/>
    <s v="OK"/>
    <s v="OK"/>
    <s v="OK"/>
    <s v="OK"/>
    <s v="OK"/>
  </r>
  <r>
    <x v="2912"/>
    <x v="373"/>
    <x v="1"/>
    <x v="1"/>
    <x v="0"/>
    <s v="Computers"/>
    <s v="S009"/>
    <x v="0"/>
    <x v="3"/>
    <n v="91"/>
    <x v="2828"/>
    <n v="157703"/>
    <n v="370"/>
    <n v="279"/>
    <s v="E019"/>
    <s v="C0134"/>
    <x v="0"/>
    <x v="2"/>
    <s v="Regular Transaction"/>
    <s v="OK"/>
    <s v="OK"/>
    <s v="OK"/>
    <s v="OK"/>
    <s v="OK"/>
    <s v="OK"/>
    <s v="OK"/>
    <s v="OK"/>
    <s v="OK"/>
    <s v="OK"/>
  </r>
  <r>
    <x v="2913"/>
    <x v="43"/>
    <x v="8"/>
    <x v="8"/>
    <x v="2"/>
    <s v="Chairs"/>
    <s v="S003"/>
    <x v="2"/>
    <x v="2"/>
    <n v="49"/>
    <x v="2829"/>
    <n v="863723"/>
    <n v="364"/>
    <n v="413"/>
    <s v="E004"/>
    <m/>
    <x v="0"/>
    <x v="0"/>
    <s v="Regular Transaction"/>
    <s v="OK"/>
    <s v="OK"/>
    <s v="OK"/>
    <s v="OK"/>
    <s v="OK"/>
    <s v="OK"/>
    <s v="OK"/>
    <s v="OK"/>
    <s v="OK"/>
    <s v="OK"/>
  </r>
  <r>
    <x v="2914"/>
    <x v="638"/>
    <x v="8"/>
    <x v="8"/>
    <x v="2"/>
    <s v="Chairs"/>
    <s v="S019"/>
    <x v="0"/>
    <x v="2"/>
    <n v="56"/>
    <x v="2830"/>
    <n v="554008"/>
    <n v="354"/>
    <n v="410"/>
    <s v="E016"/>
    <m/>
    <x v="0"/>
    <x v="1"/>
    <s v="Regular Transaction"/>
    <s v="OK"/>
    <s v="OK"/>
    <s v="OK"/>
    <s v="OK"/>
    <s v="OK"/>
    <s v="OK"/>
    <s v="OK"/>
    <s v="OK"/>
    <s v="OK"/>
    <s v="OK"/>
  </r>
  <r>
    <x v="2915"/>
    <x v="687"/>
    <x v="3"/>
    <x v="3"/>
    <x v="1"/>
    <s v="Books"/>
    <s v="S011"/>
    <x v="4"/>
    <x v="1"/>
    <n v="31"/>
    <x v="2831"/>
    <n v="618016"/>
    <n v="295"/>
    <n v="326"/>
    <s v="E006"/>
    <m/>
    <x v="3"/>
    <x v="0"/>
    <s v="Regular Transaction"/>
    <s v="OK"/>
    <s v="OK"/>
    <s v="OK"/>
    <s v="OK"/>
    <s v="OK"/>
    <s v="OK"/>
    <s v="OK"/>
    <s v="OK"/>
    <s v="OK"/>
    <s v="OK"/>
  </r>
  <r>
    <x v="2916"/>
    <x v="546"/>
    <x v="6"/>
    <x v="6"/>
    <x v="1"/>
    <s v="Files"/>
    <s v="S014"/>
    <x v="3"/>
    <x v="3"/>
    <n v="61"/>
    <x v="2832"/>
    <n v="2058872"/>
    <n v="297"/>
    <n v="236"/>
    <s v="E017"/>
    <s v="C0172"/>
    <x v="0"/>
    <x v="0"/>
    <s v="Regular Transaction"/>
    <s v="OK"/>
    <s v="OK"/>
    <s v="OK"/>
    <s v="OK"/>
    <s v="OK"/>
    <s v="OK"/>
    <s v="OK"/>
    <s v="OK"/>
    <s v="OK"/>
    <s v="OK"/>
  </r>
  <r>
    <x v="2917"/>
    <x v="140"/>
    <x v="4"/>
    <x v="4"/>
    <x v="1"/>
    <s v="Writing"/>
    <s v="S020"/>
    <x v="3"/>
    <x v="0"/>
    <n v="48"/>
    <x v="2833"/>
    <n v="691200"/>
    <n v="212"/>
    <n v="260"/>
    <s v="E003"/>
    <m/>
    <x v="3"/>
    <x v="2"/>
    <s v="Regular Transaction"/>
    <s v="OK"/>
    <s v="OK"/>
    <s v="OK"/>
    <s v="OK"/>
    <s v="OK"/>
    <s v="OK"/>
    <s v="OK"/>
    <s v="OK"/>
    <s v="OK"/>
    <s v="OK"/>
  </r>
  <r>
    <x v="2918"/>
    <x v="661"/>
    <x v="2"/>
    <x v="2"/>
    <x v="0"/>
    <s v="Displays"/>
    <s v="S014"/>
    <x v="3"/>
    <x v="2"/>
    <n v="14"/>
    <x v="2834"/>
    <n v="665574"/>
    <n v="109"/>
    <n v="123"/>
    <s v="E011"/>
    <m/>
    <x v="2"/>
    <x v="2"/>
    <s v="Regular Transaction"/>
    <s v="OK"/>
    <s v="OK"/>
    <s v="OK"/>
    <s v="OK"/>
    <s v="OK"/>
    <s v="OK"/>
    <s v="OK"/>
    <s v="OK"/>
    <s v="OK"/>
    <s v="OK"/>
  </r>
  <r>
    <x v="2919"/>
    <x v="32"/>
    <x v="5"/>
    <x v="5"/>
    <x v="2"/>
    <s v="Desks"/>
    <s v="S013"/>
    <x v="3"/>
    <x v="3"/>
    <n v="55"/>
    <x v="2835"/>
    <n v="13200"/>
    <n v="428"/>
    <n v="373"/>
    <s v="E003"/>
    <s v="C0204"/>
    <x v="1"/>
    <x v="1"/>
    <s v="Regular Transaction"/>
    <s v="OK"/>
    <s v="OK"/>
    <s v="OK"/>
    <s v="OK"/>
    <s v="OK"/>
    <s v="OK"/>
    <s v="OK"/>
    <s v="OK"/>
    <s v="OK"/>
    <s v="OK"/>
  </r>
  <r>
    <x v="2920"/>
    <x v="559"/>
    <x v="6"/>
    <x v="6"/>
    <x v="1"/>
    <s v="Files"/>
    <s v="S013"/>
    <x v="1"/>
    <x v="2"/>
    <n v="48"/>
    <x v="2836"/>
    <n v="1813248"/>
    <n v="423"/>
    <n v="471"/>
    <s v="E010"/>
    <m/>
    <x v="3"/>
    <x v="0"/>
    <s v="Regular Transaction"/>
    <s v="OK"/>
    <s v="OK"/>
    <s v="OK"/>
    <s v="OK"/>
    <s v="OK"/>
    <s v="OK"/>
    <s v="OK"/>
    <s v="OK"/>
    <s v="OK"/>
    <s v="OK"/>
  </r>
  <r>
    <x v="2921"/>
    <x v="314"/>
    <x v="5"/>
    <x v="5"/>
    <x v="2"/>
    <s v="Desks"/>
    <s v="S010"/>
    <x v="2"/>
    <x v="0"/>
    <n v="84"/>
    <x v="2837"/>
    <n v="1775928"/>
    <n v="187"/>
    <n v="271"/>
    <s v="E003"/>
    <m/>
    <x v="1"/>
    <x v="0"/>
    <s v="Regular Transaction"/>
    <s v="OK"/>
    <s v="OK"/>
    <s v="OK"/>
    <s v="OK"/>
    <s v="OK"/>
    <s v="OK"/>
    <s v="OK"/>
    <s v="OK"/>
    <s v="OK"/>
    <s v="OK"/>
  </r>
  <r>
    <x v="2922"/>
    <x v="394"/>
    <x v="3"/>
    <x v="3"/>
    <x v="1"/>
    <s v="Books"/>
    <s v="S013"/>
    <x v="4"/>
    <x v="0"/>
    <n v="53"/>
    <x v="2838"/>
    <n v="2621009"/>
    <n v="288"/>
    <n v="341"/>
    <s v="E004"/>
    <m/>
    <x v="1"/>
    <x v="0"/>
    <s v="Regular Transaction"/>
    <s v="OK"/>
    <s v="OK"/>
    <s v="OK"/>
    <s v="OK"/>
    <s v="OK"/>
    <s v="OK"/>
    <s v="OK"/>
    <s v="OK"/>
    <s v="OK"/>
    <s v="OK"/>
  </r>
  <r>
    <x v="2923"/>
    <x v="722"/>
    <x v="4"/>
    <x v="4"/>
    <x v="1"/>
    <s v="Writing"/>
    <s v="S012"/>
    <x v="0"/>
    <x v="3"/>
    <n v="15"/>
    <x v="2839"/>
    <n v="38745"/>
    <n v="155"/>
    <n v="140"/>
    <s v="E006"/>
    <s v="C0480"/>
    <x v="2"/>
    <x v="1"/>
    <s v="Regular Transaction"/>
    <s v="OK"/>
    <s v="OK"/>
    <s v="OK"/>
    <s v="OK"/>
    <s v="OK"/>
    <s v="OK"/>
    <s v="OK"/>
    <s v="OK"/>
    <s v="OK"/>
    <s v="OK"/>
  </r>
  <r>
    <x v="2924"/>
    <x v="565"/>
    <x v="3"/>
    <x v="3"/>
    <x v="1"/>
    <s v="Books"/>
    <s v="S013"/>
    <x v="1"/>
    <x v="1"/>
    <n v="44"/>
    <x v="2840"/>
    <n v="633072"/>
    <n v="456"/>
    <n v="412"/>
    <s v="E017"/>
    <m/>
    <x v="2"/>
    <x v="1"/>
    <s v="Regular Transaction"/>
    <s v="OK"/>
    <s v="OK"/>
    <s v="OK"/>
    <s v="OK"/>
    <s v="OK"/>
    <s v="OK"/>
    <s v="OK"/>
    <s v="OK"/>
    <s v="OK"/>
    <s v="OK"/>
  </r>
  <r>
    <x v="2925"/>
    <x v="338"/>
    <x v="0"/>
    <x v="0"/>
    <x v="0"/>
    <s v="Accessories"/>
    <s v="S016"/>
    <x v="4"/>
    <x v="0"/>
    <n v="86"/>
    <x v="2841"/>
    <n v="1970174"/>
    <n v="156"/>
    <n v="242"/>
    <s v="E002"/>
    <m/>
    <x v="2"/>
    <x v="1"/>
    <s v="Regular Transaction"/>
    <s v="OK"/>
    <s v="OK"/>
    <s v="OK"/>
    <s v="OK"/>
    <s v="OK"/>
    <s v="OK"/>
    <s v="OK"/>
    <s v="OK"/>
    <s v="OK"/>
    <s v="OK"/>
  </r>
  <r>
    <x v="2926"/>
    <x v="555"/>
    <x v="2"/>
    <x v="2"/>
    <x v="0"/>
    <s v="Displays"/>
    <s v="S014"/>
    <x v="1"/>
    <x v="1"/>
    <n v="30"/>
    <x v="2842"/>
    <n v="980370"/>
    <n v="278"/>
    <n v="308"/>
    <s v="E007"/>
    <m/>
    <x v="1"/>
    <x v="1"/>
    <s v="Regular Transaction"/>
    <s v="OK"/>
    <s v="OK"/>
    <s v="OK"/>
    <s v="OK"/>
    <s v="OK"/>
    <s v="OK"/>
    <s v="OK"/>
    <s v="OK"/>
    <s v="OK"/>
    <s v="OK"/>
  </r>
  <r>
    <x v="2927"/>
    <x v="664"/>
    <x v="6"/>
    <x v="6"/>
    <x v="1"/>
    <s v="Files"/>
    <s v="S016"/>
    <x v="4"/>
    <x v="0"/>
    <n v="38"/>
    <x v="2843"/>
    <n v="1405506"/>
    <n v="247"/>
    <n v="285"/>
    <s v="E007"/>
    <m/>
    <x v="3"/>
    <x v="1"/>
    <s v="Regular Transaction"/>
    <s v="OK"/>
    <s v="OK"/>
    <s v="OK"/>
    <s v="OK"/>
    <s v="OK"/>
    <s v="OK"/>
    <s v="OK"/>
    <s v="OK"/>
    <s v="OK"/>
    <s v="OK"/>
  </r>
  <r>
    <x v="2928"/>
    <x v="672"/>
    <x v="0"/>
    <x v="0"/>
    <x v="0"/>
    <s v="Accessories"/>
    <s v="S011"/>
    <x v="0"/>
    <x v="1"/>
    <n v="47"/>
    <x v="2844"/>
    <n v="789741"/>
    <n v="341"/>
    <n v="294"/>
    <s v="E015"/>
    <m/>
    <x v="1"/>
    <x v="2"/>
    <s v="Regular Transaction"/>
    <s v="OK"/>
    <s v="OK"/>
    <s v="OK"/>
    <s v="OK"/>
    <s v="OK"/>
    <s v="OK"/>
    <s v="OK"/>
    <s v="OK"/>
    <s v="OK"/>
    <s v="OK"/>
  </r>
  <r>
    <x v="2929"/>
    <x v="293"/>
    <x v="4"/>
    <x v="4"/>
    <x v="1"/>
    <s v="Writing"/>
    <s v="S003"/>
    <x v="2"/>
    <x v="0"/>
    <n v="14"/>
    <x v="2845"/>
    <n v="433384"/>
    <n v="365"/>
    <n v="379"/>
    <s v="E004"/>
    <m/>
    <x v="0"/>
    <x v="1"/>
    <s v="Regular Transaction"/>
    <s v="OK"/>
    <s v="OK"/>
    <s v="OK"/>
    <s v="OK"/>
    <s v="OK"/>
    <s v="OK"/>
    <s v="OK"/>
    <s v="OK"/>
    <s v="OK"/>
    <s v="OK"/>
  </r>
  <r>
    <x v="2930"/>
    <x v="56"/>
    <x v="8"/>
    <x v="8"/>
    <x v="2"/>
    <s v="Chairs"/>
    <s v="S007"/>
    <x v="1"/>
    <x v="2"/>
    <n v="24"/>
    <x v="2846"/>
    <n v="951144"/>
    <n v="59"/>
    <n v="83"/>
    <s v="E013"/>
    <m/>
    <x v="2"/>
    <x v="0"/>
    <s v="Regular Transaction"/>
    <s v="OK"/>
    <s v="OK"/>
    <s v="OK"/>
    <s v="OK"/>
    <s v="OK"/>
    <s v="OK"/>
    <s v="OK"/>
    <s v="OK"/>
    <s v="OK"/>
    <s v="OK"/>
  </r>
  <r>
    <x v="2931"/>
    <x v="165"/>
    <x v="1"/>
    <x v="1"/>
    <x v="0"/>
    <s v="Computers"/>
    <s v="S003"/>
    <x v="0"/>
    <x v="0"/>
    <n v="76"/>
    <x v="2847"/>
    <n v="882056"/>
    <n v="96"/>
    <n v="172"/>
    <s v="E005"/>
    <m/>
    <x v="3"/>
    <x v="0"/>
    <s v="Regular Transaction"/>
    <s v="OK"/>
    <s v="OK"/>
    <s v="OK"/>
    <s v="OK"/>
    <s v="OK"/>
    <s v="OK"/>
    <s v="OK"/>
    <s v="OK"/>
    <s v="OK"/>
    <s v="OK"/>
  </r>
  <r>
    <x v="2932"/>
    <x v="148"/>
    <x v="5"/>
    <x v="5"/>
    <x v="2"/>
    <s v="Desks"/>
    <s v="S013"/>
    <x v="0"/>
    <x v="2"/>
    <n v="35"/>
    <x v="2848"/>
    <n v="4725"/>
    <n v="150"/>
    <n v="185"/>
    <s v="E017"/>
    <m/>
    <x v="1"/>
    <x v="1"/>
    <s v="Regular Transaction"/>
    <s v="OK"/>
    <s v="OK"/>
    <s v="OK"/>
    <s v="OK"/>
    <s v="OK"/>
    <s v="OK"/>
    <s v="OK"/>
    <s v="OK"/>
    <s v="OK"/>
    <s v="OK"/>
  </r>
  <r>
    <x v="2933"/>
    <x v="394"/>
    <x v="3"/>
    <x v="3"/>
    <x v="1"/>
    <s v="Books"/>
    <s v="S019"/>
    <x v="2"/>
    <x v="3"/>
    <n v="9"/>
    <x v="1036"/>
    <n v="9621"/>
    <n v="264"/>
    <n v="255"/>
    <s v="E002"/>
    <s v="C0325"/>
    <x v="1"/>
    <x v="2"/>
    <s v="Regular Transaction"/>
    <s v="OK"/>
    <s v="OK"/>
    <s v="OK"/>
    <s v="OK"/>
    <s v="OK"/>
    <s v="OK"/>
    <s v="OK"/>
    <s v="OK"/>
    <s v="OK"/>
    <s v="OK"/>
  </r>
  <r>
    <x v="2934"/>
    <x v="50"/>
    <x v="4"/>
    <x v="4"/>
    <x v="1"/>
    <s v="Writing"/>
    <s v="S002"/>
    <x v="4"/>
    <x v="0"/>
    <n v="28"/>
    <x v="2849"/>
    <n v="70224"/>
    <n v="273"/>
    <n v="301"/>
    <s v="E005"/>
    <m/>
    <x v="3"/>
    <x v="1"/>
    <s v="Regular Transaction"/>
    <s v="OK"/>
    <s v="OK"/>
    <s v="OK"/>
    <s v="OK"/>
    <s v="OK"/>
    <s v="OK"/>
    <s v="OK"/>
    <s v="OK"/>
    <s v="OK"/>
    <s v="OK"/>
  </r>
  <r>
    <x v="2935"/>
    <x v="146"/>
    <x v="1"/>
    <x v="1"/>
    <x v="0"/>
    <s v="Computers"/>
    <s v="S013"/>
    <x v="1"/>
    <x v="0"/>
    <n v="27"/>
    <x v="2850"/>
    <n v="27189"/>
    <n v="310"/>
    <n v="337"/>
    <s v="E019"/>
    <m/>
    <x v="2"/>
    <x v="1"/>
    <s v="Regular Transaction"/>
    <s v="OK"/>
    <s v="OK"/>
    <s v="OK"/>
    <s v="OK"/>
    <s v="OK"/>
    <s v="OK"/>
    <s v="OK"/>
    <s v="OK"/>
    <s v="OK"/>
    <s v="OK"/>
  </r>
  <r>
    <x v="2936"/>
    <x v="1"/>
    <x v="3"/>
    <x v="3"/>
    <x v="1"/>
    <s v="Books"/>
    <s v="S019"/>
    <x v="0"/>
    <x v="1"/>
    <n v="53"/>
    <x v="2851"/>
    <n v="2502925"/>
    <n v="172"/>
    <n v="119"/>
    <s v="E001"/>
    <m/>
    <x v="1"/>
    <x v="2"/>
    <s v="Regular Transaction"/>
    <s v="OK"/>
    <s v="OK"/>
    <s v="OK"/>
    <s v="OK"/>
    <s v="OK"/>
    <s v="OK"/>
    <s v="OK"/>
    <s v="OK"/>
    <s v="OK"/>
    <s v="OK"/>
  </r>
  <r>
    <x v="2937"/>
    <x v="558"/>
    <x v="6"/>
    <x v="6"/>
    <x v="1"/>
    <s v="Files"/>
    <s v="S019"/>
    <x v="3"/>
    <x v="2"/>
    <n v="52"/>
    <x v="2852"/>
    <n v="2333084"/>
    <n v="247"/>
    <n v="299"/>
    <s v="E015"/>
    <m/>
    <x v="1"/>
    <x v="1"/>
    <s v="Regular Transaction"/>
    <s v="OK"/>
    <s v="OK"/>
    <s v="OK"/>
    <s v="OK"/>
    <s v="OK"/>
    <s v="OK"/>
    <s v="OK"/>
    <s v="OK"/>
    <s v="OK"/>
    <s v="OK"/>
  </r>
  <r>
    <x v="2938"/>
    <x v="486"/>
    <x v="8"/>
    <x v="8"/>
    <x v="2"/>
    <s v="Chairs"/>
    <s v="S003"/>
    <x v="0"/>
    <x v="2"/>
    <n v="1"/>
    <x v="2853"/>
    <n v="26518"/>
    <n v="206"/>
    <n v="207"/>
    <s v="E018"/>
    <m/>
    <x v="3"/>
    <x v="2"/>
    <s v="Regular Transaction"/>
    <s v="OK"/>
    <s v="OK"/>
    <s v="OK"/>
    <s v="OK"/>
    <s v="OK"/>
    <s v="OK"/>
    <s v="OK"/>
    <s v="OK"/>
    <s v="OK"/>
    <s v="OK"/>
  </r>
  <r>
    <x v="2939"/>
    <x v="526"/>
    <x v="3"/>
    <x v="3"/>
    <x v="1"/>
    <s v="Books"/>
    <s v="S014"/>
    <x v="2"/>
    <x v="2"/>
    <n v="82"/>
    <x v="2854"/>
    <n v="1454106"/>
    <n v="139"/>
    <n v="221"/>
    <s v="E004"/>
    <m/>
    <x v="1"/>
    <x v="1"/>
    <s v="Regular Transaction"/>
    <s v="OK"/>
    <s v="OK"/>
    <s v="OK"/>
    <s v="OK"/>
    <s v="OK"/>
    <s v="OK"/>
    <s v="OK"/>
    <s v="OK"/>
    <s v="OK"/>
    <s v="OK"/>
  </r>
  <r>
    <x v="2940"/>
    <x v="541"/>
    <x v="2"/>
    <x v="2"/>
    <x v="0"/>
    <s v="Displays"/>
    <s v="S018"/>
    <x v="3"/>
    <x v="2"/>
    <n v="39"/>
    <x v="2855"/>
    <n v="1774851"/>
    <n v="298"/>
    <n v="337"/>
    <s v="E008"/>
    <m/>
    <x v="1"/>
    <x v="2"/>
    <s v="Regular Transaction"/>
    <s v="OK"/>
    <s v="OK"/>
    <s v="OK"/>
    <s v="OK"/>
    <s v="OK"/>
    <s v="OK"/>
    <s v="OK"/>
    <s v="OK"/>
    <s v="OK"/>
    <s v="OK"/>
  </r>
  <r>
    <x v="2941"/>
    <x v="234"/>
    <x v="4"/>
    <x v="4"/>
    <x v="1"/>
    <s v="Writing"/>
    <s v="S002"/>
    <x v="3"/>
    <x v="0"/>
    <n v="83"/>
    <x v="179"/>
    <n v="305523"/>
    <n v="250"/>
    <n v="333"/>
    <s v="E010"/>
    <m/>
    <x v="2"/>
    <x v="1"/>
    <s v="Regular Transaction"/>
    <s v="OK"/>
    <s v="OK"/>
    <s v="OK"/>
    <s v="OK"/>
    <s v="OK"/>
    <s v="OK"/>
    <s v="OK"/>
    <s v="OK"/>
    <s v="OK"/>
    <s v="OK"/>
  </r>
  <r>
    <x v="2942"/>
    <x v="277"/>
    <x v="5"/>
    <x v="5"/>
    <x v="2"/>
    <s v="Desks"/>
    <s v="S012"/>
    <x v="3"/>
    <x v="3"/>
    <n v="51"/>
    <x v="2856"/>
    <n v="356643"/>
    <n v="417"/>
    <n v="366"/>
    <s v="E006"/>
    <s v="C0486"/>
    <x v="2"/>
    <x v="0"/>
    <s v="Regular Transaction"/>
    <s v="OK"/>
    <s v="OK"/>
    <s v="OK"/>
    <s v="OK"/>
    <s v="OK"/>
    <s v="OK"/>
    <s v="OK"/>
    <s v="OK"/>
    <s v="OK"/>
    <s v="OK"/>
  </r>
  <r>
    <x v="2943"/>
    <x v="387"/>
    <x v="1"/>
    <x v="1"/>
    <x v="0"/>
    <s v="Computers"/>
    <s v="S017"/>
    <x v="0"/>
    <x v="2"/>
    <n v="61"/>
    <x v="2857"/>
    <n v="1433378"/>
    <n v="277"/>
    <n v="338"/>
    <s v="E010"/>
    <m/>
    <x v="3"/>
    <x v="0"/>
    <s v="Regular Transaction"/>
    <s v="OK"/>
    <s v="OK"/>
    <s v="OK"/>
    <s v="OK"/>
    <s v="OK"/>
    <s v="OK"/>
    <s v="OK"/>
    <s v="OK"/>
    <s v="OK"/>
    <s v="OK"/>
  </r>
  <r>
    <x v="2944"/>
    <x v="639"/>
    <x v="2"/>
    <x v="2"/>
    <x v="0"/>
    <s v="Displays"/>
    <s v="S004"/>
    <x v="4"/>
    <x v="0"/>
    <n v="56"/>
    <x v="2858"/>
    <n v="2350320"/>
    <n v="449"/>
    <n v="505"/>
    <s v="E003"/>
    <m/>
    <x v="1"/>
    <x v="0"/>
    <s v="Regular Transaction"/>
    <s v="OK"/>
    <s v="OK"/>
    <s v="OK"/>
    <s v="OK"/>
    <s v="OK"/>
    <s v="OK"/>
    <s v="OK"/>
    <s v="OK"/>
    <s v="OK"/>
    <s v="OK"/>
  </r>
  <r>
    <x v="2945"/>
    <x v="161"/>
    <x v="8"/>
    <x v="8"/>
    <x v="2"/>
    <s v="Chairs"/>
    <s v="S011"/>
    <x v="3"/>
    <x v="1"/>
    <n v="48"/>
    <x v="2859"/>
    <n v="1583520"/>
    <n v="246"/>
    <n v="198"/>
    <s v="E014"/>
    <m/>
    <x v="0"/>
    <x v="0"/>
    <s v="Regular Transaction"/>
    <s v="OK"/>
    <s v="OK"/>
    <s v="OK"/>
    <s v="OK"/>
    <s v="OK"/>
    <s v="OK"/>
    <s v="OK"/>
    <s v="OK"/>
    <s v="OK"/>
    <s v="OK"/>
  </r>
  <r>
    <x v="2946"/>
    <x v="119"/>
    <x v="1"/>
    <x v="1"/>
    <x v="0"/>
    <s v="Computers"/>
    <s v="S011"/>
    <x v="0"/>
    <x v="0"/>
    <n v="36"/>
    <x v="2860"/>
    <n v="1007208"/>
    <n v="133"/>
    <n v="169"/>
    <s v="E020"/>
    <m/>
    <x v="2"/>
    <x v="2"/>
    <s v="Regular Transaction"/>
    <s v="OK"/>
    <s v="OK"/>
    <s v="OK"/>
    <s v="OK"/>
    <s v="OK"/>
    <s v="OK"/>
    <s v="OK"/>
    <s v="OK"/>
    <s v="OK"/>
    <s v="OK"/>
  </r>
  <r>
    <x v="2947"/>
    <x v="404"/>
    <x v="1"/>
    <x v="1"/>
    <x v="0"/>
    <s v="Computers"/>
    <s v="S016"/>
    <x v="1"/>
    <x v="2"/>
    <n v="38"/>
    <x v="2861"/>
    <n v="843220"/>
    <n v="303"/>
    <n v="341"/>
    <s v="E017"/>
    <m/>
    <x v="2"/>
    <x v="2"/>
    <s v="Regular Transaction"/>
    <s v="OK"/>
    <s v="OK"/>
    <s v="OK"/>
    <s v="OK"/>
    <s v="OK"/>
    <s v="OK"/>
    <s v="OK"/>
    <s v="OK"/>
    <s v="OK"/>
    <s v="OK"/>
  </r>
  <r>
    <x v="2948"/>
    <x v="127"/>
    <x v="2"/>
    <x v="2"/>
    <x v="0"/>
    <s v="Displays"/>
    <s v="S015"/>
    <x v="0"/>
    <x v="2"/>
    <n v="1"/>
    <x v="2862"/>
    <n v="5081"/>
    <n v="471"/>
    <n v="472"/>
    <s v="E018"/>
    <m/>
    <x v="1"/>
    <x v="2"/>
    <s v="Regular Transaction"/>
    <s v="OK"/>
    <s v="OK"/>
    <s v="OK"/>
    <s v="OK"/>
    <s v="OK"/>
    <s v="OK"/>
    <s v="OK"/>
    <s v="OK"/>
    <s v="OK"/>
    <s v="OK"/>
  </r>
  <r>
    <x v="2949"/>
    <x v="375"/>
    <x v="9"/>
    <x v="9"/>
    <x v="0"/>
    <s v="Accessories"/>
    <s v="S010"/>
    <x v="4"/>
    <x v="3"/>
    <n v="49"/>
    <x v="2863"/>
    <n v="2392719"/>
    <n v="288"/>
    <n v="239"/>
    <s v="E004"/>
    <s v="C0338"/>
    <x v="0"/>
    <x v="1"/>
    <s v="Regular Transaction"/>
    <s v="OK"/>
    <s v="OK"/>
    <s v="OK"/>
    <s v="OK"/>
    <s v="OK"/>
    <s v="OK"/>
    <s v="OK"/>
    <s v="OK"/>
    <s v="OK"/>
    <s v="OK"/>
  </r>
  <r>
    <x v="2950"/>
    <x v="592"/>
    <x v="2"/>
    <x v="2"/>
    <x v="0"/>
    <s v="Displays"/>
    <s v="S006"/>
    <x v="1"/>
    <x v="0"/>
    <n v="42"/>
    <x v="2864"/>
    <n v="1701294"/>
    <n v="145"/>
    <n v="187"/>
    <s v="E014"/>
    <m/>
    <x v="2"/>
    <x v="0"/>
    <s v="Regular Transaction"/>
    <s v="OK"/>
    <s v="OK"/>
    <s v="OK"/>
    <s v="OK"/>
    <s v="OK"/>
    <s v="OK"/>
    <s v="OK"/>
    <s v="OK"/>
    <s v="OK"/>
    <s v="OK"/>
  </r>
  <r>
    <x v="2951"/>
    <x v="528"/>
    <x v="7"/>
    <x v="7"/>
    <x v="0"/>
    <s v="Printers"/>
    <s v="S008"/>
    <x v="4"/>
    <x v="2"/>
    <n v="94"/>
    <x v="2865"/>
    <n v="16168"/>
    <n v="385"/>
    <n v="479"/>
    <s v="E019"/>
    <m/>
    <x v="2"/>
    <x v="1"/>
    <s v="Regular Transaction"/>
    <s v="OK"/>
    <s v="OK"/>
    <s v="OK"/>
    <s v="OK"/>
    <s v="OK"/>
    <s v="OK"/>
    <s v="OK"/>
    <s v="OK"/>
    <s v="OK"/>
    <s v="OK"/>
  </r>
  <r>
    <x v="2952"/>
    <x v="446"/>
    <x v="3"/>
    <x v="3"/>
    <x v="1"/>
    <s v="Books"/>
    <s v="S018"/>
    <x v="2"/>
    <x v="3"/>
    <n v="35"/>
    <x v="2866"/>
    <n v="1476860"/>
    <n v="151"/>
    <n v="116"/>
    <s v="E001"/>
    <s v="C0418"/>
    <x v="1"/>
    <x v="2"/>
    <s v="Regular Transaction"/>
    <s v="OK"/>
    <s v="OK"/>
    <s v="OK"/>
    <s v="OK"/>
    <s v="OK"/>
    <s v="OK"/>
    <s v="OK"/>
    <s v="OK"/>
    <s v="OK"/>
    <s v="OK"/>
  </r>
  <r>
    <x v="2953"/>
    <x v="508"/>
    <x v="8"/>
    <x v="8"/>
    <x v="2"/>
    <s v="Chairs"/>
    <s v="S014"/>
    <x v="0"/>
    <x v="2"/>
    <n v="76"/>
    <x v="2867"/>
    <n v="2664408"/>
    <n v="345"/>
    <n v="421"/>
    <s v="E019"/>
    <m/>
    <x v="2"/>
    <x v="1"/>
    <s v="Regular Transaction"/>
    <s v="OK"/>
    <s v="OK"/>
    <s v="OK"/>
    <s v="OK"/>
    <s v="OK"/>
    <s v="OK"/>
    <s v="OK"/>
    <s v="OK"/>
    <s v="OK"/>
    <s v="OK"/>
  </r>
  <r>
    <x v="2954"/>
    <x v="623"/>
    <x v="4"/>
    <x v="4"/>
    <x v="1"/>
    <s v="Writing"/>
    <s v="S002"/>
    <x v="3"/>
    <x v="2"/>
    <n v="63"/>
    <x v="2868"/>
    <n v="2493981"/>
    <n v="289"/>
    <n v="352"/>
    <s v="E002"/>
    <m/>
    <x v="2"/>
    <x v="0"/>
    <s v="Regular Transaction"/>
    <s v="OK"/>
    <s v="OK"/>
    <s v="OK"/>
    <s v="OK"/>
    <s v="OK"/>
    <s v="OK"/>
    <s v="OK"/>
    <s v="OK"/>
    <s v="OK"/>
    <s v="OK"/>
  </r>
  <r>
    <x v="2955"/>
    <x v="722"/>
    <x v="5"/>
    <x v="5"/>
    <x v="2"/>
    <s v="Desks"/>
    <s v="S009"/>
    <x v="2"/>
    <x v="1"/>
    <n v="56"/>
    <x v="2869"/>
    <n v="2757832"/>
    <n v="386"/>
    <n v="330"/>
    <s v="E003"/>
    <m/>
    <x v="3"/>
    <x v="0"/>
    <s v="Regular Transaction"/>
    <s v="OK"/>
    <s v="OK"/>
    <s v="OK"/>
    <s v="OK"/>
    <s v="OK"/>
    <s v="OK"/>
    <s v="OK"/>
    <s v="OK"/>
    <s v="OK"/>
    <s v="OK"/>
  </r>
  <r>
    <x v="2956"/>
    <x v="155"/>
    <x v="3"/>
    <x v="3"/>
    <x v="1"/>
    <s v="Books"/>
    <s v="S020"/>
    <x v="2"/>
    <x v="2"/>
    <n v="70"/>
    <x v="2870"/>
    <n v="1253350"/>
    <n v="250"/>
    <n v="320"/>
    <s v="E020"/>
    <m/>
    <x v="3"/>
    <x v="2"/>
    <s v="Regular Transaction"/>
    <s v="OK"/>
    <s v="OK"/>
    <s v="OK"/>
    <s v="OK"/>
    <s v="OK"/>
    <s v="OK"/>
    <s v="OK"/>
    <s v="OK"/>
    <s v="OK"/>
    <s v="OK"/>
  </r>
  <r>
    <x v="2957"/>
    <x v="513"/>
    <x v="5"/>
    <x v="5"/>
    <x v="2"/>
    <s v="Desks"/>
    <s v="S001"/>
    <x v="3"/>
    <x v="0"/>
    <n v="1"/>
    <x v="2871"/>
    <n v="15758"/>
    <n v="394"/>
    <n v="395"/>
    <s v="E009"/>
    <m/>
    <x v="3"/>
    <x v="1"/>
    <s v="Regular Transaction"/>
    <s v="OK"/>
    <s v="OK"/>
    <s v="OK"/>
    <s v="OK"/>
    <s v="OK"/>
    <s v="OK"/>
    <s v="OK"/>
    <s v="OK"/>
    <s v="OK"/>
    <s v="OK"/>
  </r>
  <r>
    <x v="2958"/>
    <x v="466"/>
    <x v="7"/>
    <x v="7"/>
    <x v="0"/>
    <s v="Printers"/>
    <s v="S019"/>
    <x v="0"/>
    <x v="2"/>
    <n v="70"/>
    <x v="2872"/>
    <n v="281820"/>
    <n v="116"/>
    <n v="186"/>
    <s v="E004"/>
    <m/>
    <x v="0"/>
    <x v="1"/>
    <s v="Regular Transaction"/>
    <s v="OK"/>
    <s v="OK"/>
    <s v="OK"/>
    <s v="OK"/>
    <s v="OK"/>
    <s v="OK"/>
    <s v="OK"/>
    <s v="OK"/>
    <s v="OK"/>
    <s v="OK"/>
  </r>
  <r>
    <x v="2959"/>
    <x v="550"/>
    <x v="6"/>
    <x v="6"/>
    <x v="1"/>
    <s v="Files"/>
    <s v="S006"/>
    <x v="1"/>
    <x v="1"/>
    <n v="64"/>
    <x v="2873"/>
    <n v="852288"/>
    <n v="157"/>
    <n v="221"/>
    <s v="E012"/>
    <m/>
    <x v="1"/>
    <x v="1"/>
    <s v="Regular Transaction"/>
    <s v="OK"/>
    <s v="OK"/>
    <s v="OK"/>
    <s v="OK"/>
    <s v="OK"/>
    <s v="OK"/>
    <s v="OK"/>
    <s v="OK"/>
    <s v="OK"/>
    <s v="OK"/>
  </r>
  <r>
    <x v="2960"/>
    <x v="154"/>
    <x v="9"/>
    <x v="9"/>
    <x v="0"/>
    <s v="Accessories"/>
    <s v="S003"/>
    <x v="3"/>
    <x v="0"/>
    <n v="23"/>
    <x v="1711"/>
    <n v="196397"/>
    <n v="343"/>
    <n v="366"/>
    <s v="E007"/>
    <m/>
    <x v="3"/>
    <x v="0"/>
    <s v="Regular Transaction"/>
    <s v="OK"/>
    <s v="OK"/>
    <s v="OK"/>
    <s v="OK"/>
    <s v="OK"/>
    <s v="OK"/>
    <s v="OK"/>
    <s v="OK"/>
    <s v="OK"/>
    <s v="OK"/>
  </r>
  <r>
    <x v="2961"/>
    <x v="379"/>
    <x v="3"/>
    <x v="3"/>
    <x v="1"/>
    <s v="Books"/>
    <s v="S001"/>
    <x v="4"/>
    <x v="3"/>
    <n v="77"/>
    <x v="2874"/>
    <n v="2552858"/>
    <n v="380"/>
    <n v="303"/>
    <s v="E018"/>
    <s v="C0455"/>
    <x v="0"/>
    <x v="2"/>
    <s v="Regular Transaction"/>
    <s v="OK"/>
    <s v="OK"/>
    <s v="OK"/>
    <s v="OK"/>
    <s v="OK"/>
    <s v="OK"/>
    <s v="OK"/>
    <s v="OK"/>
    <s v="OK"/>
    <s v="OK"/>
  </r>
  <r>
    <x v="2962"/>
    <x v="160"/>
    <x v="3"/>
    <x v="3"/>
    <x v="1"/>
    <s v="Books"/>
    <s v="S012"/>
    <x v="4"/>
    <x v="0"/>
    <n v="71"/>
    <x v="2875"/>
    <n v="3454221"/>
    <n v="296"/>
    <n v="367"/>
    <s v="E018"/>
    <m/>
    <x v="1"/>
    <x v="1"/>
    <s v="Regular Transaction"/>
    <s v="OK"/>
    <s v="OK"/>
    <s v="OK"/>
    <s v="OK"/>
    <s v="OK"/>
    <s v="OK"/>
    <s v="OK"/>
    <s v="OK"/>
    <s v="OK"/>
    <s v="OK"/>
  </r>
  <r>
    <x v="2963"/>
    <x v="515"/>
    <x v="9"/>
    <x v="9"/>
    <x v="0"/>
    <s v="Accessories"/>
    <s v="S010"/>
    <x v="2"/>
    <x v="2"/>
    <n v="18"/>
    <x v="2876"/>
    <n v="141372"/>
    <n v="269"/>
    <n v="287"/>
    <s v="E002"/>
    <m/>
    <x v="0"/>
    <x v="0"/>
    <s v="Regular Transaction"/>
    <s v="OK"/>
    <s v="OK"/>
    <s v="OK"/>
    <s v="OK"/>
    <s v="OK"/>
    <s v="OK"/>
    <s v="OK"/>
    <s v="OK"/>
    <s v="OK"/>
    <s v="OK"/>
  </r>
  <r>
    <x v="2964"/>
    <x v="449"/>
    <x v="7"/>
    <x v="7"/>
    <x v="0"/>
    <s v="Printers"/>
    <s v="S006"/>
    <x v="3"/>
    <x v="2"/>
    <n v="64"/>
    <x v="2877"/>
    <n v="1828288"/>
    <n v="371"/>
    <n v="435"/>
    <s v="E002"/>
    <m/>
    <x v="3"/>
    <x v="2"/>
    <s v="Regular Transaction"/>
    <s v="OK"/>
    <s v="OK"/>
    <s v="OK"/>
    <s v="OK"/>
    <s v="OK"/>
    <s v="OK"/>
    <s v="OK"/>
    <s v="OK"/>
    <s v="OK"/>
    <s v="OK"/>
  </r>
  <r>
    <x v="2965"/>
    <x v="667"/>
    <x v="8"/>
    <x v="8"/>
    <x v="2"/>
    <s v="Chairs"/>
    <s v="S001"/>
    <x v="4"/>
    <x v="0"/>
    <n v="25"/>
    <x v="2878"/>
    <n v="708950"/>
    <n v="393"/>
    <n v="418"/>
    <s v="E017"/>
    <m/>
    <x v="1"/>
    <x v="1"/>
    <s v="Regular Transaction"/>
    <s v="OK"/>
    <s v="OK"/>
    <s v="OK"/>
    <s v="OK"/>
    <s v="OK"/>
    <s v="OK"/>
    <s v="OK"/>
    <s v="OK"/>
    <s v="OK"/>
    <s v="OK"/>
  </r>
  <r>
    <x v="2966"/>
    <x v="655"/>
    <x v="2"/>
    <x v="2"/>
    <x v="0"/>
    <s v="Displays"/>
    <s v="S003"/>
    <x v="4"/>
    <x v="3"/>
    <n v="43"/>
    <x v="2879"/>
    <n v="1234487"/>
    <n v="405"/>
    <n v="362"/>
    <s v="E004"/>
    <s v="C0448"/>
    <x v="0"/>
    <x v="1"/>
    <s v="Regular Transaction"/>
    <s v="OK"/>
    <s v="OK"/>
    <s v="OK"/>
    <s v="OK"/>
    <s v="OK"/>
    <s v="OK"/>
    <s v="OK"/>
    <s v="OK"/>
    <s v="OK"/>
    <s v="OK"/>
  </r>
  <r>
    <x v="2967"/>
    <x v="355"/>
    <x v="9"/>
    <x v="9"/>
    <x v="0"/>
    <s v="Accessories"/>
    <s v="S001"/>
    <x v="0"/>
    <x v="0"/>
    <n v="9"/>
    <x v="2880"/>
    <n v="443097"/>
    <n v="473"/>
    <n v="482"/>
    <s v="E008"/>
    <m/>
    <x v="1"/>
    <x v="0"/>
    <s v="Regular Transaction"/>
    <s v="OK"/>
    <s v="OK"/>
    <s v="OK"/>
    <s v="OK"/>
    <s v="OK"/>
    <s v="OK"/>
    <s v="OK"/>
    <s v="OK"/>
    <s v="OK"/>
    <s v="OK"/>
  </r>
  <r>
    <x v="2968"/>
    <x v="455"/>
    <x v="1"/>
    <x v="1"/>
    <x v="0"/>
    <s v="Computers"/>
    <s v="S017"/>
    <x v="4"/>
    <x v="2"/>
    <n v="10"/>
    <x v="2881"/>
    <n v="244430"/>
    <n v="241"/>
    <n v="251"/>
    <s v="E005"/>
    <m/>
    <x v="2"/>
    <x v="2"/>
    <s v="Regular Transaction"/>
    <s v="OK"/>
    <s v="OK"/>
    <s v="OK"/>
    <s v="OK"/>
    <s v="OK"/>
    <s v="OK"/>
    <s v="OK"/>
    <s v="OK"/>
    <s v="OK"/>
    <s v="OK"/>
  </r>
  <r>
    <x v="2969"/>
    <x v="57"/>
    <x v="6"/>
    <x v="6"/>
    <x v="1"/>
    <s v="Files"/>
    <s v="S014"/>
    <x v="2"/>
    <x v="0"/>
    <n v="36"/>
    <x v="1078"/>
    <n v="818604"/>
    <n v="276"/>
    <n v="312"/>
    <s v="E015"/>
    <m/>
    <x v="1"/>
    <x v="1"/>
    <s v="Regular Transaction"/>
    <s v="OK"/>
    <s v="OK"/>
    <s v="OK"/>
    <s v="OK"/>
    <s v="OK"/>
    <s v="OK"/>
    <s v="OK"/>
    <s v="OK"/>
    <s v="OK"/>
    <s v="OK"/>
  </r>
  <r>
    <x v="2970"/>
    <x v="85"/>
    <x v="4"/>
    <x v="4"/>
    <x v="1"/>
    <s v="Writing"/>
    <s v="S020"/>
    <x v="4"/>
    <x v="0"/>
    <n v="34"/>
    <x v="2882"/>
    <n v="244052"/>
    <n v="232"/>
    <n v="266"/>
    <s v="E018"/>
    <m/>
    <x v="2"/>
    <x v="2"/>
    <s v="Regular Transaction"/>
    <s v="OK"/>
    <s v="OK"/>
    <s v="OK"/>
    <s v="OK"/>
    <s v="OK"/>
    <s v="OK"/>
    <s v="OK"/>
    <s v="OK"/>
    <s v="OK"/>
    <s v="OK"/>
  </r>
  <r>
    <x v="2971"/>
    <x v="586"/>
    <x v="7"/>
    <x v="7"/>
    <x v="0"/>
    <s v="Printers"/>
    <s v="S018"/>
    <x v="0"/>
    <x v="0"/>
    <n v="10"/>
    <x v="2883"/>
    <n v="32790"/>
    <n v="82"/>
    <n v="92"/>
    <s v="E004"/>
    <m/>
    <x v="1"/>
    <x v="1"/>
    <s v="Regular Transaction"/>
    <s v="OK"/>
    <s v="OK"/>
    <s v="OK"/>
    <s v="OK"/>
    <s v="OK"/>
    <s v="OK"/>
    <s v="OK"/>
    <s v="OK"/>
    <s v="OK"/>
    <s v="OK"/>
  </r>
  <r>
    <x v="2972"/>
    <x v="208"/>
    <x v="3"/>
    <x v="3"/>
    <x v="1"/>
    <s v="Books"/>
    <s v="S007"/>
    <x v="4"/>
    <x v="1"/>
    <n v="81"/>
    <x v="2884"/>
    <n v="4025376"/>
    <n v="480"/>
    <n v="399"/>
    <s v="E001"/>
    <m/>
    <x v="2"/>
    <x v="1"/>
    <s v="Regular Transaction"/>
    <s v="OK"/>
    <s v="OK"/>
    <s v="OK"/>
    <s v="OK"/>
    <s v="OK"/>
    <s v="OK"/>
    <s v="OK"/>
    <s v="OK"/>
    <s v="OK"/>
    <s v="OK"/>
  </r>
  <r>
    <x v="2973"/>
    <x v="614"/>
    <x v="6"/>
    <x v="6"/>
    <x v="1"/>
    <s v="Files"/>
    <s v="S005"/>
    <x v="1"/>
    <x v="0"/>
    <n v="21"/>
    <x v="2885"/>
    <n v="712362"/>
    <n v="345"/>
    <n v="366"/>
    <s v="E012"/>
    <m/>
    <x v="1"/>
    <x v="2"/>
    <s v="Regular Transaction"/>
    <s v="OK"/>
    <s v="OK"/>
    <s v="OK"/>
    <s v="OK"/>
    <s v="OK"/>
    <s v="OK"/>
    <s v="OK"/>
    <s v="OK"/>
    <s v="OK"/>
    <s v="OK"/>
  </r>
  <r>
    <x v="2974"/>
    <x v="588"/>
    <x v="2"/>
    <x v="2"/>
    <x v="0"/>
    <s v="Displays"/>
    <s v="S001"/>
    <x v="0"/>
    <x v="1"/>
    <n v="41"/>
    <x v="2886"/>
    <n v="1106590"/>
    <n v="439"/>
    <n v="398"/>
    <s v="E015"/>
    <m/>
    <x v="2"/>
    <x v="2"/>
    <s v="Regular Transaction"/>
    <s v="OK"/>
    <s v="OK"/>
    <s v="OK"/>
    <s v="OK"/>
    <s v="OK"/>
    <s v="OK"/>
    <s v="OK"/>
    <s v="OK"/>
    <s v="OK"/>
    <s v="OK"/>
  </r>
  <r>
    <x v="2975"/>
    <x v="449"/>
    <x v="1"/>
    <x v="1"/>
    <x v="0"/>
    <s v="Computers"/>
    <s v="S017"/>
    <x v="4"/>
    <x v="3"/>
    <n v="79"/>
    <x v="2887"/>
    <n v="810777"/>
    <n v="432"/>
    <n v="353"/>
    <s v="E013"/>
    <s v="C0279"/>
    <x v="3"/>
    <x v="0"/>
    <s v="Regular Transaction"/>
    <s v="OK"/>
    <s v="OK"/>
    <s v="OK"/>
    <s v="OK"/>
    <s v="OK"/>
    <s v="OK"/>
    <s v="OK"/>
    <s v="OK"/>
    <s v="OK"/>
    <s v="OK"/>
  </r>
  <r>
    <x v="2976"/>
    <x v="312"/>
    <x v="7"/>
    <x v="7"/>
    <x v="0"/>
    <s v="Printers"/>
    <s v="S012"/>
    <x v="3"/>
    <x v="2"/>
    <n v="61"/>
    <x v="2888"/>
    <n v="2309277"/>
    <n v="242"/>
    <n v="303"/>
    <s v="E014"/>
    <m/>
    <x v="2"/>
    <x v="2"/>
    <s v="Regular Transaction"/>
    <s v="OK"/>
    <s v="OK"/>
    <s v="OK"/>
    <s v="OK"/>
    <s v="OK"/>
    <s v="OK"/>
    <s v="OK"/>
    <s v="OK"/>
    <s v="OK"/>
    <s v="OK"/>
  </r>
  <r>
    <x v="2977"/>
    <x v="280"/>
    <x v="2"/>
    <x v="2"/>
    <x v="0"/>
    <s v="Displays"/>
    <s v="S015"/>
    <x v="2"/>
    <x v="2"/>
    <n v="63"/>
    <x v="2889"/>
    <n v="75600"/>
    <n v="364"/>
    <n v="427"/>
    <s v="E006"/>
    <m/>
    <x v="0"/>
    <x v="2"/>
    <s v="Regular Transaction"/>
    <s v="OK"/>
    <s v="OK"/>
    <s v="OK"/>
    <s v="OK"/>
    <s v="OK"/>
    <s v="OK"/>
    <s v="OK"/>
    <s v="OK"/>
    <s v="OK"/>
    <s v="OK"/>
  </r>
  <r>
    <x v="2978"/>
    <x v="123"/>
    <x v="6"/>
    <x v="6"/>
    <x v="1"/>
    <s v="Files"/>
    <s v="S005"/>
    <x v="1"/>
    <x v="1"/>
    <n v="90"/>
    <x v="869"/>
    <n v="3567600"/>
    <n v="325"/>
    <n v="235"/>
    <s v="E016"/>
    <m/>
    <x v="2"/>
    <x v="1"/>
    <s v="Regular Transaction"/>
    <s v="OK"/>
    <s v="OK"/>
    <s v="OK"/>
    <s v="OK"/>
    <s v="OK"/>
    <s v="OK"/>
    <s v="OK"/>
    <s v="OK"/>
    <s v="OK"/>
    <s v="OK"/>
  </r>
  <r>
    <x v="2979"/>
    <x v="581"/>
    <x v="7"/>
    <x v="7"/>
    <x v="0"/>
    <s v="Printers"/>
    <s v="S012"/>
    <x v="2"/>
    <x v="3"/>
    <n v="29"/>
    <x v="2890"/>
    <n v="1205211"/>
    <n v="55"/>
    <n v="26"/>
    <s v="E015"/>
    <s v="C0294"/>
    <x v="0"/>
    <x v="2"/>
    <s v="Regular Transaction"/>
    <s v="OK"/>
    <s v="OK"/>
    <s v="OK"/>
    <s v="OK"/>
    <s v="OK"/>
    <s v="OK"/>
    <s v="OK"/>
    <s v="OK"/>
    <s v="OK"/>
    <s v="OK"/>
  </r>
  <r>
    <x v="2980"/>
    <x v="390"/>
    <x v="9"/>
    <x v="9"/>
    <x v="0"/>
    <s v="Accessories"/>
    <s v="S014"/>
    <x v="2"/>
    <x v="2"/>
    <n v="100"/>
    <x v="2891"/>
    <n v="2604600"/>
    <n v="129"/>
    <n v="229"/>
    <s v="E005"/>
    <m/>
    <x v="1"/>
    <x v="0"/>
    <s v="Regular Transaction"/>
    <s v="OK"/>
    <s v="OK"/>
    <s v="OK"/>
    <s v="OK"/>
    <s v="OK"/>
    <s v="OK"/>
    <s v="OK"/>
    <s v="OK"/>
    <s v="OK"/>
    <s v="OK"/>
  </r>
  <r>
    <x v="2981"/>
    <x v="547"/>
    <x v="5"/>
    <x v="5"/>
    <x v="2"/>
    <s v="Desks"/>
    <s v="S013"/>
    <x v="2"/>
    <x v="0"/>
    <n v="34"/>
    <x v="2892"/>
    <n v="273938"/>
    <n v="337"/>
    <n v="371"/>
    <s v="E018"/>
    <m/>
    <x v="1"/>
    <x v="0"/>
    <s v="Regular Transaction"/>
    <s v="OK"/>
    <s v="OK"/>
    <s v="OK"/>
    <s v="OK"/>
    <s v="OK"/>
    <s v="OK"/>
    <s v="OK"/>
    <s v="OK"/>
    <s v="OK"/>
    <s v="OK"/>
  </r>
  <r>
    <x v="2982"/>
    <x v="147"/>
    <x v="7"/>
    <x v="7"/>
    <x v="0"/>
    <s v="Printers"/>
    <s v="S003"/>
    <x v="4"/>
    <x v="1"/>
    <n v="98"/>
    <x v="2893"/>
    <n v="896798"/>
    <n v="444"/>
    <n v="346"/>
    <s v="E020"/>
    <m/>
    <x v="0"/>
    <x v="2"/>
    <s v="Regular Transaction"/>
    <s v="OK"/>
    <s v="OK"/>
    <s v="OK"/>
    <s v="OK"/>
    <s v="OK"/>
    <s v="OK"/>
    <s v="OK"/>
    <s v="OK"/>
    <s v="OK"/>
    <s v="OK"/>
  </r>
  <r>
    <x v="2983"/>
    <x v="416"/>
    <x v="2"/>
    <x v="2"/>
    <x v="0"/>
    <s v="Displays"/>
    <s v="S015"/>
    <x v="3"/>
    <x v="2"/>
    <n v="23"/>
    <x v="2894"/>
    <n v="259900"/>
    <n v="343"/>
    <n v="366"/>
    <s v="E001"/>
    <m/>
    <x v="0"/>
    <x v="2"/>
    <s v="Regular Transaction"/>
    <s v="OK"/>
    <s v="OK"/>
    <s v="OK"/>
    <s v="OK"/>
    <s v="OK"/>
    <s v="OK"/>
    <s v="OK"/>
    <s v="OK"/>
    <s v="OK"/>
    <s v="OK"/>
  </r>
  <r>
    <x v="2984"/>
    <x v="91"/>
    <x v="9"/>
    <x v="9"/>
    <x v="0"/>
    <s v="Accessories"/>
    <s v="S001"/>
    <x v="4"/>
    <x v="1"/>
    <n v="4"/>
    <x v="2895"/>
    <n v="1352"/>
    <n v="156"/>
    <n v="160"/>
    <s v="E001"/>
    <m/>
    <x v="3"/>
    <x v="1"/>
    <s v="Regular Transaction"/>
    <s v="OK"/>
    <s v="OK"/>
    <s v="OK"/>
    <s v="OK"/>
    <s v="OK"/>
    <s v="OK"/>
    <s v="OK"/>
    <s v="OK"/>
    <s v="OK"/>
    <s v="OK"/>
  </r>
  <r>
    <x v="2985"/>
    <x v="119"/>
    <x v="7"/>
    <x v="7"/>
    <x v="0"/>
    <s v="Printers"/>
    <s v="S003"/>
    <x v="2"/>
    <x v="2"/>
    <n v="73"/>
    <x v="2896"/>
    <n v="2476087"/>
    <n v="179"/>
    <n v="252"/>
    <s v="E003"/>
    <m/>
    <x v="1"/>
    <x v="1"/>
    <s v="Regular Transaction"/>
    <s v="OK"/>
    <s v="OK"/>
    <s v="OK"/>
    <s v="OK"/>
    <s v="OK"/>
    <s v="OK"/>
    <s v="OK"/>
    <s v="OK"/>
    <s v="OK"/>
    <s v="OK"/>
  </r>
  <r>
    <x v="2986"/>
    <x v="512"/>
    <x v="3"/>
    <x v="3"/>
    <x v="1"/>
    <s v="Books"/>
    <s v="S009"/>
    <x v="0"/>
    <x v="1"/>
    <n v="83"/>
    <x v="2897"/>
    <n v="2982605"/>
    <n v="103"/>
    <n v="186"/>
    <s v="E016"/>
    <m/>
    <x v="0"/>
    <x v="2"/>
    <s v="Regular Transaction"/>
    <s v="OK"/>
    <s v="OK"/>
    <s v="OK"/>
    <s v="OK"/>
    <s v="OK"/>
    <s v="OK"/>
    <s v="OK"/>
    <s v="OK"/>
    <s v="OK"/>
    <s v="OK"/>
  </r>
  <r>
    <x v="2987"/>
    <x v="234"/>
    <x v="2"/>
    <x v="2"/>
    <x v="0"/>
    <s v="Displays"/>
    <s v="S005"/>
    <x v="0"/>
    <x v="0"/>
    <n v="27"/>
    <x v="141"/>
    <n v="161109"/>
    <n v="416"/>
    <n v="443"/>
    <s v="E015"/>
    <m/>
    <x v="2"/>
    <x v="1"/>
    <s v="Regular Transaction"/>
    <s v="OK"/>
    <s v="OK"/>
    <s v="OK"/>
    <s v="OK"/>
    <s v="OK"/>
    <s v="OK"/>
    <s v="OK"/>
    <s v="OK"/>
    <s v="OK"/>
    <s v="OK"/>
  </r>
  <r>
    <x v="2988"/>
    <x v="184"/>
    <x v="1"/>
    <x v="1"/>
    <x v="0"/>
    <s v="Computers"/>
    <s v="S003"/>
    <x v="4"/>
    <x v="1"/>
    <n v="31"/>
    <x v="2898"/>
    <n v="1471601"/>
    <n v="57"/>
    <n v="88"/>
    <s v="E012"/>
    <m/>
    <x v="1"/>
    <x v="0"/>
    <s v="Regular Transaction"/>
    <s v="OK"/>
    <s v="OK"/>
    <s v="OK"/>
    <s v="OK"/>
    <s v="OK"/>
    <s v="OK"/>
    <s v="OK"/>
    <s v="OK"/>
    <s v="OK"/>
    <s v="OK"/>
  </r>
  <r>
    <x v="2989"/>
    <x v="336"/>
    <x v="0"/>
    <x v="0"/>
    <x v="0"/>
    <s v="Accessories"/>
    <s v="S006"/>
    <x v="3"/>
    <x v="2"/>
    <n v="30"/>
    <x v="2899"/>
    <n v="1339590"/>
    <n v="51"/>
    <n v="81"/>
    <s v="E009"/>
    <m/>
    <x v="0"/>
    <x v="1"/>
    <s v="Regular Transaction"/>
    <s v="OK"/>
    <s v="OK"/>
    <s v="OK"/>
    <s v="OK"/>
    <s v="OK"/>
    <s v="OK"/>
    <s v="OK"/>
    <s v="OK"/>
    <s v="OK"/>
    <s v="OK"/>
  </r>
  <r>
    <x v="2990"/>
    <x v="189"/>
    <x v="4"/>
    <x v="4"/>
    <x v="1"/>
    <s v="Writing"/>
    <s v="S017"/>
    <x v="2"/>
    <x v="3"/>
    <n v="44"/>
    <x v="2900"/>
    <n v="981860"/>
    <n v="396"/>
    <n v="352"/>
    <s v="E017"/>
    <s v="C0036"/>
    <x v="1"/>
    <x v="1"/>
    <s v="Regular Transaction"/>
    <s v="OK"/>
    <s v="OK"/>
    <s v="OK"/>
    <s v="OK"/>
    <s v="OK"/>
    <s v="OK"/>
    <s v="OK"/>
    <s v="OK"/>
    <s v="OK"/>
    <s v="OK"/>
  </r>
  <r>
    <x v="2991"/>
    <x v="511"/>
    <x v="1"/>
    <x v="1"/>
    <x v="0"/>
    <s v="Computers"/>
    <s v="S011"/>
    <x v="1"/>
    <x v="0"/>
    <n v="61"/>
    <x v="2901"/>
    <n v="179950"/>
    <n v="54"/>
    <n v="115"/>
    <s v="E018"/>
    <m/>
    <x v="1"/>
    <x v="0"/>
    <s v="Regular Transaction"/>
    <s v="OK"/>
    <s v="OK"/>
    <s v="OK"/>
    <s v="OK"/>
    <s v="OK"/>
    <s v="OK"/>
    <s v="OK"/>
    <s v="OK"/>
    <s v="OK"/>
    <s v="OK"/>
  </r>
  <r>
    <x v="2992"/>
    <x v="85"/>
    <x v="7"/>
    <x v="7"/>
    <x v="0"/>
    <s v="Printers"/>
    <s v="S015"/>
    <x v="3"/>
    <x v="3"/>
    <n v="60"/>
    <x v="2902"/>
    <n v="764940"/>
    <n v="204"/>
    <n v="144"/>
    <s v="E006"/>
    <s v="C0459"/>
    <x v="0"/>
    <x v="0"/>
    <s v="Regular Transaction"/>
    <s v="OK"/>
    <s v="OK"/>
    <s v="OK"/>
    <s v="OK"/>
    <s v="OK"/>
    <s v="OK"/>
    <s v="OK"/>
    <s v="OK"/>
    <s v="OK"/>
    <s v="OK"/>
  </r>
  <r>
    <x v="2993"/>
    <x v="701"/>
    <x v="3"/>
    <x v="3"/>
    <x v="1"/>
    <s v="Books"/>
    <s v="S012"/>
    <x v="3"/>
    <x v="3"/>
    <n v="87"/>
    <x v="2903"/>
    <n v="1091067"/>
    <n v="369"/>
    <n v="282"/>
    <s v="E018"/>
    <s v="C0327"/>
    <x v="0"/>
    <x v="0"/>
    <s v="Regular Transaction"/>
    <s v="OK"/>
    <s v="OK"/>
    <s v="OK"/>
    <s v="OK"/>
    <s v="OK"/>
    <s v="OK"/>
    <s v="OK"/>
    <s v="OK"/>
    <s v="OK"/>
    <s v="OK"/>
  </r>
  <r>
    <x v="2994"/>
    <x v="258"/>
    <x v="6"/>
    <x v="6"/>
    <x v="1"/>
    <s v="Files"/>
    <s v="S020"/>
    <x v="3"/>
    <x v="3"/>
    <n v="52"/>
    <x v="2904"/>
    <n v="1303484"/>
    <n v="143"/>
    <n v="91"/>
    <s v="E005"/>
    <s v="C0417"/>
    <x v="3"/>
    <x v="2"/>
    <s v="Regular Transaction"/>
    <s v="OK"/>
    <s v="OK"/>
    <s v="OK"/>
    <s v="OK"/>
    <s v="OK"/>
    <s v="OK"/>
    <s v="OK"/>
    <s v="OK"/>
    <s v="OK"/>
    <s v="OK"/>
  </r>
  <r>
    <x v="2995"/>
    <x v="563"/>
    <x v="8"/>
    <x v="8"/>
    <x v="2"/>
    <s v="Chairs"/>
    <s v="S013"/>
    <x v="3"/>
    <x v="0"/>
    <n v="70"/>
    <x v="2905"/>
    <n v="960190"/>
    <n v="224"/>
    <n v="294"/>
    <s v="E010"/>
    <m/>
    <x v="1"/>
    <x v="2"/>
    <s v="Regular Transaction"/>
    <s v="OK"/>
    <s v="OK"/>
    <s v="OK"/>
    <s v="OK"/>
    <s v="OK"/>
    <s v="OK"/>
    <s v="OK"/>
    <s v="OK"/>
    <s v="OK"/>
    <s v="OK"/>
  </r>
  <r>
    <x v="2996"/>
    <x v="333"/>
    <x v="6"/>
    <x v="6"/>
    <x v="1"/>
    <s v="Files"/>
    <s v="S016"/>
    <x v="1"/>
    <x v="1"/>
    <n v="70"/>
    <x v="2906"/>
    <n v="408660"/>
    <n v="472"/>
    <n v="542"/>
    <s v="E005"/>
    <m/>
    <x v="2"/>
    <x v="0"/>
    <s v="Regular Transaction"/>
    <s v="OK"/>
    <s v="OK"/>
    <s v="OK"/>
    <s v="OK"/>
    <s v="OK"/>
    <s v="OK"/>
    <s v="OK"/>
    <s v="OK"/>
    <s v="OK"/>
    <s v="OK"/>
  </r>
  <r>
    <x v="2997"/>
    <x v="40"/>
    <x v="6"/>
    <x v="6"/>
    <x v="1"/>
    <s v="Files"/>
    <s v="S002"/>
    <x v="3"/>
    <x v="3"/>
    <n v="86"/>
    <x v="2907"/>
    <n v="1489778"/>
    <n v="476"/>
    <n v="390"/>
    <s v="E011"/>
    <s v="C0428"/>
    <x v="3"/>
    <x v="0"/>
    <s v="Regular Transaction"/>
    <s v="OK"/>
    <s v="OK"/>
    <s v="OK"/>
    <s v="OK"/>
    <s v="OK"/>
    <s v="OK"/>
    <s v="OK"/>
    <s v="OK"/>
    <s v="OK"/>
    <s v="OK"/>
  </r>
  <r>
    <x v="2998"/>
    <x v="471"/>
    <x v="8"/>
    <x v="8"/>
    <x v="2"/>
    <s v="Chairs"/>
    <s v="S011"/>
    <x v="0"/>
    <x v="1"/>
    <n v="75"/>
    <x v="2908"/>
    <n v="2146950"/>
    <n v="313"/>
    <n v="238"/>
    <s v="E014"/>
    <m/>
    <x v="2"/>
    <x v="2"/>
    <s v="Regular Transaction"/>
    <s v="OK"/>
    <s v="OK"/>
    <s v="OK"/>
    <s v="OK"/>
    <s v="OK"/>
    <s v="OK"/>
    <s v="OK"/>
    <s v="OK"/>
    <s v="OK"/>
    <s v="OK"/>
  </r>
  <r>
    <x v="2999"/>
    <x v="373"/>
    <x v="2"/>
    <x v="2"/>
    <x v="0"/>
    <s v="Displays"/>
    <s v="S019"/>
    <x v="3"/>
    <x v="0"/>
    <n v="54"/>
    <x v="1237"/>
    <n v="709668"/>
    <n v="345"/>
    <n v="399"/>
    <s v="E020"/>
    <m/>
    <x v="2"/>
    <x v="1"/>
    <s v="Regular Transaction"/>
    <s v="OK"/>
    <s v="OK"/>
    <s v="OK"/>
    <s v="OK"/>
    <s v="OK"/>
    <s v="OK"/>
    <s v="OK"/>
    <s v="OK"/>
    <s v="OK"/>
    <s v="O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DE1E4F-2B7F-4412-BA96-E9217CE16C9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30" firstHeaderRow="1" firstDataRow="1" firstDataCol="1" rowPageCount="1" colPageCount="1"/>
  <pivotFields count="31">
    <pivotField showAll="0"/>
    <pivotField axis="axisRow"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showAll="0">
      <items count="4">
        <item x="0"/>
        <item x="2"/>
        <item x="1"/>
        <item t="default"/>
      </items>
    </pivotField>
    <pivotField showAll="0"/>
    <pivotField showAll="0"/>
    <pivotField showAll="0">
      <items count="7">
        <item x="5"/>
        <item x="2"/>
        <item x="3"/>
        <item x="1"/>
        <item x="4"/>
        <item x="0"/>
        <item t="default"/>
      </items>
    </pivotField>
    <pivotField axis="axisPage" multipleItemSelectionAllowed="1" showAll="0">
      <items count="5">
        <item x="1"/>
        <item x="0"/>
        <item x="2"/>
        <item x="3"/>
        <item t="default"/>
      </items>
    </pivotField>
    <pivotField showAll="0"/>
    <pivotField showAll="0"/>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sd="0"/>
      </items>
    </pivotField>
    <pivotField axis="axisRow" showAll="0">
      <items count="6">
        <item x="0"/>
        <item x="1"/>
        <item x="2"/>
        <item x="3"/>
        <item x="4"/>
        <item t="default"/>
      </items>
    </pivotField>
  </pivotFields>
  <rowFields count="3">
    <field x="30"/>
    <field x="29"/>
    <field x="1"/>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pageFields count="1">
    <pageField fld="8" hier="-1"/>
  </pageFields>
  <dataFields count="1">
    <dataField name="Sum of Total_Value" fld="11" baseField="0" baseItem="0"/>
  </dataFields>
  <chartFormats count="1">
    <chartFormat chart="1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3FB000-AD4F-43EE-9250-8AA5045F2B2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7" firstHeaderRow="1" firstDataRow="1" firstDataCol="1" rowPageCount="1" colPageCount="1"/>
  <pivotFields count="31">
    <pivotField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axis="axisRow" showAll="0">
      <items count="4">
        <item x="0"/>
        <item x="2"/>
        <item x="1"/>
        <item t="default"/>
      </items>
    </pivotField>
    <pivotField showAll="0"/>
    <pivotField showAll="0"/>
    <pivotField showAll="0">
      <items count="7">
        <item x="5"/>
        <item x="2"/>
        <item x="3"/>
        <item x="1"/>
        <item x="4"/>
        <item x="0"/>
        <item t="default"/>
      </items>
    </pivotField>
    <pivotField axis="axisPage" multipleItemSelectionAllowed="1" showAll="0">
      <items count="5">
        <item x="1"/>
        <item x="0"/>
        <item x="2"/>
        <item x="3"/>
        <item t="default"/>
      </items>
    </pivotField>
    <pivotField showAll="0"/>
    <pivotField showAll="0">
      <items count="2910">
        <item x="1413"/>
        <item x="594"/>
        <item x="2739"/>
        <item x="2848"/>
        <item x="2121"/>
        <item x="2865"/>
        <item x="1894"/>
        <item x="77"/>
        <item x="2835"/>
        <item x="218"/>
        <item x="1533"/>
        <item x="1103"/>
        <item x="1713"/>
        <item x="2523"/>
        <item x="2691"/>
        <item x="1208"/>
        <item x="2391"/>
        <item x="2316"/>
        <item x="2895"/>
        <item x="854"/>
        <item x="430"/>
        <item x="2777"/>
        <item x="456"/>
        <item x="1134"/>
        <item x="1290"/>
        <item x="1775"/>
        <item x="311"/>
        <item x="1346"/>
        <item x="469"/>
        <item x="2103"/>
        <item x="1206"/>
        <item x="496"/>
        <item x="1395"/>
        <item x="1558"/>
        <item x="1666"/>
        <item x="1636"/>
        <item x="1342"/>
        <item x="2301"/>
        <item x="2548"/>
        <item x="491"/>
        <item x="1821"/>
        <item x="1482"/>
        <item x="67"/>
        <item x="2190"/>
        <item x="536"/>
        <item x="262"/>
        <item x="1648"/>
        <item x="1216"/>
        <item x="2122"/>
        <item x="1292"/>
        <item x="729"/>
        <item x="2403"/>
        <item x="320"/>
        <item x="1091"/>
        <item x="1248"/>
        <item x="859"/>
        <item x="2105"/>
        <item x="1425"/>
        <item x="2850"/>
        <item x="1393"/>
        <item x="715"/>
        <item x="2442"/>
        <item x="2064"/>
        <item x="1375"/>
        <item x="2378"/>
        <item x="1761"/>
        <item x="1036"/>
        <item x="2780"/>
        <item x="1560"/>
        <item x="1919"/>
        <item x="830"/>
        <item x="2240"/>
        <item x="1426"/>
        <item x="195"/>
        <item x="239"/>
        <item x="68"/>
        <item x="2889"/>
        <item x="1170"/>
        <item x="2753"/>
        <item x="689"/>
        <item x="2533"/>
        <item x="600"/>
        <item x="575"/>
        <item x="2087"/>
        <item x="661"/>
        <item x="1551"/>
        <item x="2617"/>
        <item x="914"/>
        <item x="1864"/>
        <item x="1715"/>
        <item x="1120"/>
        <item x="2264"/>
        <item x="982"/>
        <item x="321"/>
        <item x="2695"/>
        <item x="2784"/>
        <item x="1088"/>
        <item x="535"/>
        <item x="655"/>
        <item x="188"/>
        <item x="2576"/>
        <item x="2083"/>
        <item x="787"/>
        <item x="563"/>
        <item x="1283"/>
        <item x="108"/>
        <item x="852"/>
        <item x="2578"/>
        <item x="1904"/>
        <item x="2666"/>
        <item x="1231"/>
        <item x="1544"/>
        <item x="61"/>
        <item x="2828"/>
        <item x="2363"/>
        <item x="115"/>
        <item x="810"/>
        <item x="1692"/>
        <item x="251"/>
        <item x="586"/>
        <item x="1298"/>
        <item x="2004"/>
        <item x="939"/>
        <item x="841"/>
        <item x="1516"/>
        <item x="156"/>
        <item x="1948"/>
        <item x="2197"/>
        <item x="2710"/>
        <item x="592"/>
        <item x="1598"/>
        <item x="577"/>
        <item x="2260"/>
        <item x="276"/>
        <item x="319"/>
        <item x="1045"/>
        <item x="2546"/>
        <item x="537"/>
        <item x="1955"/>
        <item x="2158"/>
        <item x="338"/>
        <item x="2697"/>
        <item x="2489"/>
        <item x="2562"/>
        <item x="366"/>
        <item x="1150"/>
        <item x="2508"/>
        <item x="93"/>
        <item x="1301"/>
        <item x="1383"/>
        <item x="1781"/>
        <item x="2849"/>
        <item x="1245"/>
        <item x="1043"/>
        <item x="1498"/>
        <item x="2596"/>
        <item x="1307"/>
        <item x="1419"/>
        <item x="2567"/>
        <item x="2839"/>
        <item x="2312"/>
        <item x="193"/>
        <item x="1234"/>
        <item x="911"/>
        <item x="383"/>
        <item x="2490"/>
        <item x="81"/>
        <item x="438"/>
        <item x="1839"/>
        <item x="1806"/>
        <item x="552"/>
        <item x="1336"/>
        <item x="2446"/>
        <item x="2134"/>
        <item x="1846"/>
        <item x="772"/>
        <item x="449"/>
        <item x="930"/>
        <item x="2519"/>
        <item x="1489"/>
        <item x="1209"/>
        <item x="417"/>
        <item x="2901"/>
        <item x="163"/>
        <item x="1438"/>
        <item x="41"/>
        <item x="2223"/>
        <item x="1708"/>
        <item x="1756"/>
        <item x="1520"/>
        <item x="2361"/>
        <item x="1913"/>
        <item x="1444"/>
        <item x="2339"/>
        <item x="2224"/>
        <item x="502"/>
        <item x="2883"/>
        <item x="970"/>
        <item x="2455"/>
        <item x="710"/>
        <item x="322"/>
        <item x="2041"/>
        <item x="912"/>
        <item x="788"/>
        <item x="2237"/>
        <item x="2667"/>
        <item x="948"/>
        <item x="369"/>
        <item x="409"/>
        <item x="1869"/>
        <item x="485"/>
        <item x="936"/>
        <item x="1957"/>
        <item x="693"/>
        <item x="179"/>
        <item x="1718"/>
        <item x="2085"/>
        <item x="97"/>
        <item x="2329"/>
        <item x="1041"/>
        <item x="1127"/>
        <item x="2698"/>
        <item x="2210"/>
        <item x="1679"/>
        <item x="1593"/>
        <item x="2557"/>
        <item x="2502"/>
        <item x="1439"/>
        <item x="1473"/>
        <item x="1462"/>
        <item x="299"/>
        <item x="2872"/>
        <item x="512"/>
        <item x="676"/>
        <item x="548"/>
        <item x="2677"/>
        <item x="407"/>
        <item x="1608"/>
        <item x="53"/>
        <item x="1714"/>
        <item x="1155"/>
        <item x="921"/>
        <item x="925"/>
        <item x="2392"/>
        <item x="1826"/>
        <item x="2554"/>
        <item x="962"/>
        <item x="931"/>
        <item x="2614"/>
        <item x="694"/>
        <item x="634"/>
        <item x="2141"/>
        <item x="2102"/>
        <item x="1305"/>
        <item x="632"/>
        <item x="2740"/>
        <item x="2708"/>
        <item x="309"/>
        <item x="2116"/>
        <item x="2402"/>
        <item x="1415"/>
        <item x="2003"/>
        <item x="1626"/>
        <item x="2764"/>
        <item x="1853"/>
        <item x="736"/>
        <item x="746"/>
        <item x="1786"/>
        <item x="18"/>
        <item x="576"/>
        <item x="1047"/>
        <item x="1385"/>
        <item x="566"/>
        <item x="463"/>
        <item x="898"/>
        <item x="1617"/>
        <item x="2447"/>
        <item x="260"/>
        <item x="894"/>
        <item x="174"/>
        <item x="1549"/>
        <item x="178"/>
        <item x="714"/>
        <item x="666"/>
        <item x="2172"/>
        <item x="339"/>
        <item x="1745"/>
        <item x="2110"/>
        <item x="284"/>
        <item x="801"/>
        <item x="247"/>
        <item x="1706"/>
        <item x="2862"/>
        <item x="254"/>
        <item x="1020"/>
        <item x="2610"/>
        <item x="51"/>
        <item x="308"/>
        <item x="2308"/>
        <item x="290"/>
        <item x="1740"/>
        <item x="136"/>
        <item x="798"/>
        <item x="4"/>
        <item x="580"/>
        <item x="2274"/>
        <item x="2045"/>
        <item x="457"/>
        <item x="2368"/>
        <item x="1302"/>
        <item x="605"/>
        <item x="1829"/>
        <item x="2410"/>
        <item x="182"/>
        <item x="129"/>
        <item x="1892"/>
        <item x="1153"/>
        <item x="527"/>
        <item x="2616"/>
        <item x="640"/>
        <item x="1538"/>
        <item x="300"/>
        <item x="1083"/>
        <item x="154"/>
        <item x="2258"/>
        <item x="295"/>
        <item x="747"/>
        <item x="2068"/>
        <item x="743"/>
        <item x="1085"/>
        <item x="1780"/>
        <item x="1882"/>
        <item x="587"/>
        <item x="1445"/>
        <item x="780"/>
        <item x="177"/>
        <item x="1030"/>
        <item x="1623"/>
        <item x="1481"/>
        <item x="1214"/>
        <item x="460"/>
        <item x="509"/>
        <item x="1605"/>
        <item x="968"/>
        <item x="342"/>
        <item x="2414"/>
        <item x="2135"/>
        <item x="2906"/>
        <item x="1733"/>
        <item x="848"/>
        <item x="593"/>
        <item x="1093"/>
        <item x="1677"/>
        <item x="965"/>
        <item x="951"/>
        <item x="2022"/>
        <item x="2701"/>
        <item x="2079"/>
        <item x="141"/>
        <item x="1791"/>
        <item x="2111"/>
        <item x="2501"/>
        <item x="1326"/>
        <item x="645"/>
        <item x="545"/>
        <item x="1699"/>
        <item x="2464"/>
        <item x="3"/>
        <item x="387"/>
        <item x="122"/>
        <item x="696"/>
        <item x="2506"/>
        <item x="557"/>
        <item x="20"/>
        <item x="2588"/>
        <item x="1737"/>
        <item x="121"/>
        <item x="731"/>
        <item x="243"/>
        <item x="944"/>
        <item x="1254"/>
        <item x="1639"/>
        <item x="2315"/>
        <item x="341"/>
        <item x="2563"/>
        <item x="1998"/>
        <item x="555"/>
        <item x="2249"/>
        <item x="2761"/>
        <item x="980"/>
        <item x="2109"/>
        <item x="1431"/>
        <item x="397"/>
        <item x="2353"/>
        <item x="367"/>
        <item x="2017"/>
        <item x="96"/>
        <item x="1460"/>
        <item x="233"/>
        <item x="1887"/>
        <item x="874"/>
        <item x="625"/>
        <item x="2412"/>
        <item x="287"/>
        <item x="1844"/>
        <item x="1363"/>
        <item x="2782"/>
        <item x="1104"/>
        <item x="223"/>
        <item x="2604"/>
        <item x="168"/>
        <item x="375"/>
        <item x="31"/>
        <item x="1416"/>
        <item x="877"/>
        <item x="1269"/>
        <item x="1276"/>
        <item x="2856"/>
        <item x="2581"/>
        <item x="13"/>
        <item x="48"/>
        <item x="1456"/>
        <item x="1501"/>
        <item x="1508"/>
        <item x="1160"/>
        <item x="682"/>
        <item x="1625"/>
        <item x="1671"/>
        <item x="379"/>
        <item x="1232"/>
        <item x="1386"/>
        <item x="754"/>
        <item x="447"/>
        <item x="2882"/>
        <item x="2236"/>
        <item x="2480"/>
        <item x="1994"/>
        <item x="1931"/>
        <item x="1945"/>
        <item x="2332"/>
        <item x="2177"/>
        <item x="626"/>
        <item x="2476"/>
        <item x="1506"/>
        <item x="2568"/>
        <item x="2491"/>
        <item x="532"/>
        <item x="603"/>
        <item x="768"/>
        <item x="1171"/>
        <item x="1008"/>
        <item x="390"/>
        <item x="416"/>
        <item x="1746"/>
        <item x="258"/>
        <item x="270"/>
        <item x="1757"/>
        <item x="2245"/>
        <item x="1652"/>
        <item x="1215"/>
        <item x="1736"/>
        <item x="2161"/>
        <item x="775"/>
        <item x="1198"/>
        <item x="386"/>
        <item x="2288"/>
        <item x="1782"/>
        <item x="2705"/>
        <item x="1306"/>
        <item x="850"/>
        <item x="1068"/>
        <item x="824"/>
        <item x="1430"/>
        <item x="173"/>
        <item x="1417"/>
        <item x="2814"/>
        <item x="1717"/>
        <item x="421"/>
        <item x="2620"/>
        <item x="2234"/>
        <item x="2876"/>
        <item x="2360"/>
        <item x="2366"/>
        <item x="1638"/>
        <item x="1741"/>
        <item x="1311"/>
        <item x="2547"/>
        <item x="1503"/>
        <item x="1966"/>
        <item x="479"/>
        <item x="884"/>
        <item x="1042"/>
        <item x="2300"/>
        <item x="863"/>
        <item x="201"/>
        <item x="2892"/>
        <item x="186"/>
        <item x="1112"/>
        <item x="2630"/>
        <item x="2106"/>
        <item x="80"/>
        <item x="1089"/>
        <item x="1915"/>
        <item x="1143"/>
        <item x="1182"/>
        <item x="113"/>
        <item x="508"/>
        <item x="119"/>
        <item x="1474"/>
        <item x="116"/>
        <item x="1076"/>
        <item x="43"/>
        <item x="35"/>
        <item x="1803"/>
        <item x="2359"/>
        <item x="1906"/>
        <item x="1212"/>
        <item x="738"/>
        <item x="1711"/>
        <item x="513"/>
        <item x="1258"/>
        <item x="2655"/>
        <item x="1365"/>
        <item x="1101"/>
        <item x="2286"/>
        <item x="704"/>
        <item x="2179"/>
        <item x="2748"/>
        <item x="1709"/>
        <item x="291"/>
        <item x="1685"/>
        <item x="868"/>
        <item x="1429"/>
        <item x="1324"/>
        <item x="354"/>
        <item x="1650"/>
        <item x="2191"/>
        <item x="2759"/>
        <item x="946"/>
        <item x="893"/>
        <item x="2157"/>
        <item x="1113"/>
        <item x="1895"/>
        <item x="2688"/>
        <item x="1398"/>
        <item x="1768"/>
        <item x="153"/>
        <item x="2555"/>
        <item x="157"/>
        <item x="2893"/>
        <item x="520"/>
        <item x="779"/>
        <item x="109"/>
        <item x="106"/>
        <item x="2170"/>
        <item x="721"/>
        <item x="1288"/>
        <item x="2148"/>
        <item x="2386"/>
        <item x="1002"/>
        <item x="1502"/>
        <item x="170"/>
        <item x="2372"/>
        <item x="2552"/>
        <item x="160"/>
        <item x="1942"/>
        <item x="499"/>
        <item x="2307"/>
        <item x="1724"/>
        <item x="234"/>
        <item x="806"/>
        <item x="2149"/>
        <item x="1640"/>
        <item x="114"/>
        <item x="1581"/>
        <item x="819"/>
        <item x="2571"/>
        <item x="564"/>
        <item x="1211"/>
        <item x="2118"/>
        <item x="240"/>
        <item x="1965"/>
        <item x="2138"/>
        <item x="74"/>
        <item x="2427"/>
        <item x="2226"/>
        <item x="1676"/>
        <item x="908"/>
        <item x="2830"/>
        <item x="441"/>
        <item x="2823"/>
        <item x="2098"/>
        <item x="1366"/>
        <item x="1222"/>
        <item x="2747"/>
        <item x="1686"/>
        <item x="1192"/>
        <item x="1158"/>
        <item x="495"/>
        <item x="2537"/>
        <item x="214"/>
        <item x="853"/>
        <item x="2174"/>
        <item x="796"/>
        <item x="1996"/>
        <item x="412"/>
        <item x="2406"/>
        <item x="1621"/>
        <item x="2887"/>
        <item x="878"/>
        <item x="1144"/>
        <item x="2514"/>
        <item x="2505"/>
        <item x="175"/>
        <item x="2564"/>
        <item x="1766"/>
        <item x="37"/>
        <item x="1063"/>
        <item x="917"/>
        <item x="1793"/>
        <item x="187"/>
        <item x="213"/>
        <item x="2715"/>
        <item x="712"/>
        <item x="1239"/>
        <item x="1303"/>
        <item x="2776"/>
        <item x="1145"/>
        <item x="1541"/>
        <item x="150"/>
        <item x="1220"/>
        <item x="927"/>
        <item x="209"/>
        <item x="2788"/>
        <item x="667"/>
        <item x="774"/>
        <item x="967"/>
        <item x="1863"/>
        <item x="2043"/>
        <item x="1484"/>
        <item x="1877"/>
        <item x="585"/>
        <item x="1658"/>
        <item x="955"/>
        <item x="2218"/>
        <item x="1435"/>
        <item x="761"/>
        <item x="691"/>
        <item x="2468"/>
        <item x="1345"/>
        <item x="1012"/>
        <item x="1174"/>
        <item x="2056"/>
        <item x="2553"/>
        <item x="348"/>
        <item x="1936"/>
        <item x="1902"/>
        <item x="2531"/>
        <item x="1018"/>
        <item x="2424"/>
        <item x="1357"/>
        <item x="1977"/>
        <item x="1613"/>
        <item x="2799"/>
        <item x="519"/>
        <item x="1281"/>
        <item x="673"/>
        <item x="2595"/>
        <item x="2639"/>
        <item x="2012"/>
        <item x="2894"/>
        <item x="1084"/>
        <item x="2638"/>
        <item x="1691"/>
        <item x="1704"/>
        <item x="832"/>
        <item x="2238"/>
        <item x="1550"/>
        <item x="199"/>
        <item x="328"/>
        <item x="2657"/>
        <item x="889"/>
        <item x="615"/>
        <item x="2539"/>
        <item x="1561"/>
        <item x="98"/>
        <item x="1993"/>
        <item x="458"/>
        <item x="1157"/>
        <item x="1251"/>
        <item x="565"/>
        <item x="64"/>
        <item x="2847"/>
        <item x="1703"/>
        <item x="476"/>
        <item x="2151"/>
        <item x="1985"/>
        <item x="401"/>
        <item x="331"/>
        <item x="2771"/>
        <item x="2765"/>
        <item x="307"/>
        <item x="1329"/>
        <item x="444"/>
        <item x="148"/>
        <item x="2421"/>
        <item x="654"/>
        <item x="987"/>
        <item x="2093"/>
        <item x="2813"/>
        <item x="2015"/>
        <item x="2722"/>
        <item x="1862"/>
        <item x="1453"/>
        <item x="2662"/>
        <item x="2039"/>
        <item x="2558"/>
        <item x="1146"/>
        <item x="2651"/>
        <item x="891"/>
        <item x="1358"/>
        <item x="1597"/>
        <item x="2690"/>
        <item x="2415"/>
        <item x="1891"/>
        <item x="2706"/>
        <item x="2572"/>
        <item x="248"/>
        <item x="274"/>
        <item x="2510"/>
        <item x="958"/>
        <item x="2649"/>
        <item x="1940"/>
        <item x="1229"/>
        <item x="329"/>
        <item x="812"/>
        <item x="1468"/>
        <item x="377"/>
        <item x="1571"/>
        <item x="2733"/>
        <item x="1235"/>
        <item x="2452"/>
        <item x="857"/>
        <item x="2500"/>
        <item x="1952"/>
        <item x="2903"/>
        <item x="656"/>
        <item x="1749"/>
        <item x="2233"/>
        <item x="498"/>
        <item x="2801"/>
        <item x="70"/>
        <item x="1187"/>
        <item x="1233"/>
        <item x="2384"/>
        <item x="2902"/>
        <item x="71"/>
        <item x="622"/>
        <item x="1362"/>
        <item x="1607"/>
        <item x="1529"/>
        <item x="2031"/>
        <item x="1525"/>
        <item x="1540"/>
        <item x="1885"/>
        <item x="1025"/>
        <item x="2735"/>
        <item x="432"/>
        <item x="2411"/>
        <item x="783"/>
        <item x="1903"/>
        <item x="1917"/>
        <item x="1542"/>
        <item x="2021"/>
        <item x="2608"/>
        <item x="1647"/>
        <item x="59"/>
        <item x="1275"/>
        <item x="2032"/>
        <item x="1237"/>
        <item x="1151"/>
        <item x="1338"/>
        <item x="1483"/>
        <item x="529"/>
        <item x="1282"/>
        <item x="2397"/>
        <item x="2269"/>
        <item x="974"/>
        <item x="1788"/>
        <item x="2656"/>
        <item x="2873"/>
        <item x="1066"/>
        <item x="2687"/>
        <item x="229"/>
        <item x="1657"/>
        <item x="595"/>
        <item x="2585"/>
        <item x="2254"/>
        <item x="664"/>
        <item x="312"/>
        <item x="619"/>
        <item x="809"/>
        <item x="2627"/>
        <item x="2074"/>
        <item x="2128"/>
        <item x="1360"/>
        <item x="360"/>
        <item x="2405"/>
        <item x="2734"/>
        <item x="317"/>
        <item x="76"/>
        <item x="2825"/>
        <item x="2905"/>
        <item x="2020"/>
        <item x="1457"/>
        <item x="1271"/>
        <item x="425"/>
        <item x="32"/>
        <item x="521"/>
        <item x="1545"/>
        <item x="2323"/>
        <item x="2181"/>
        <item x="2395"/>
        <item x="2000"/>
        <item x="1471"/>
        <item x="1162"/>
        <item x="2605"/>
        <item x="2284"/>
        <item x="323"/>
        <item x="2475"/>
        <item x="686"/>
        <item x="399"/>
        <item x="629"/>
        <item x="2821"/>
        <item x="224"/>
        <item x="750"/>
        <item x="467"/>
        <item x="1"/>
        <item x="2840"/>
        <item x="2833"/>
        <item x="1149"/>
        <item x="1954"/>
        <item x="10"/>
        <item x="795"/>
        <item x="899"/>
        <item x="1507"/>
        <item x="2503"/>
        <item x="131"/>
        <item x="1106"/>
        <item x="803"/>
        <item x="778"/>
        <item x="924"/>
        <item x="2535"/>
        <item x="221"/>
        <item x="393"/>
        <item x="396"/>
        <item x="956"/>
        <item x="846"/>
        <item x="2096"/>
        <item x="2159"/>
        <item x="2049"/>
        <item x="79"/>
        <item x="719"/>
        <item x="1230"/>
        <item x="1493"/>
        <item x="1556"/>
        <item x="1392"/>
        <item x="1061"/>
        <item x="1893"/>
        <item x="2016"/>
        <item x="2803"/>
        <item x="972"/>
        <item x="979"/>
        <item x="489"/>
        <item x="2479"/>
        <item x="38"/>
        <item x="420"/>
        <item x="5"/>
        <item x="2206"/>
        <item x="482"/>
        <item x="468"/>
        <item x="486"/>
        <item x="971"/>
        <item x="2724"/>
        <item x="551"/>
        <item x="1784"/>
        <item x="657"/>
        <item x="2272"/>
        <item x="2107"/>
        <item x="2401"/>
        <item x="1165"/>
        <item x="1832"/>
        <item x="2084"/>
        <item x="204"/>
        <item x="1399"/>
        <item x="2458"/>
        <item x="347"/>
        <item x="2185"/>
        <item x="1663"/>
        <item x="1388"/>
        <item x="176"/>
        <item x="1108"/>
        <item x="1051"/>
        <item x="1644"/>
        <item x="2437"/>
        <item x="1407"/>
        <item x="272"/>
        <item x="92"/>
        <item x="435"/>
        <item x="1175"/>
        <item x="1376"/>
        <item x="2246"/>
        <item x="493"/>
        <item x="2871"/>
        <item x="1973"/>
        <item x="2466"/>
        <item x="1785"/>
        <item x="716"/>
        <item x="30"/>
        <item x="549"/>
        <item x="811"/>
        <item x="1418"/>
        <item x="65"/>
        <item x="1207"/>
        <item x="1467"/>
        <item x="2104"/>
        <item x="2757"/>
        <item x="1452"/>
        <item x="1408"/>
        <item x="143"/>
        <item x="1543"/>
        <item x="261"/>
        <item x="1860"/>
        <item x="1285"/>
        <item x="1682"/>
        <item x="1901"/>
        <item x="2086"/>
        <item x="604"/>
        <item x="597"/>
        <item x="1081"/>
        <item x="1176"/>
        <item x="1314"/>
        <item x="739"/>
        <item x="361"/>
        <item x="85"/>
        <item x="613"/>
        <item x="2044"/>
        <item x="1371"/>
        <item x="99"/>
        <item x="794"/>
        <item x="2014"/>
        <item x="1859"/>
        <item x="975"/>
        <item x="1796"/>
        <item x="2512"/>
        <item x="2507"/>
        <item x="2785"/>
        <item x="2844"/>
        <item x="706"/>
        <item x="2816"/>
        <item x="1807"/>
        <item x="1390"/>
        <item x="1754"/>
        <item x="1758"/>
        <item x="834"/>
        <item x="1801"/>
        <item x="1475"/>
        <item x="2561"/>
        <item x="1455"/>
        <item x="2709"/>
        <item x="2786"/>
        <item x="2725"/>
        <item x="1102"/>
        <item x="2560"/>
        <item x="1249"/>
        <item x="2779"/>
        <item x="1277"/>
        <item x="2802"/>
        <item x="658"/>
        <item x="1900"/>
        <item x="1871"/>
        <item x="1511"/>
        <item x="771"/>
        <item x="1224"/>
        <item x="1348"/>
        <item x="935"/>
        <item x="636"/>
        <item x="466"/>
        <item x="2907"/>
        <item x="1257"/>
        <item x="190"/>
        <item x="9"/>
        <item x="2443"/>
        <item x="1353"/>
        <item x="2204"/>
        <item x="40"/>
        <item x="1578"/>
        <item x="2730"/>
        <item x="2800"/>
        <item x="633"/>
        <item x="1710"/>
        <item x="167"/>
        <item x="2399"/>
        <item x="1566"/>
        <item x="2675"/>
        <item x="2094"/>
        <item x="2829"/>
        <item x="663"/>
        <item x="253"/>
        <item x="473"/>
        <item x="1394"/>
        <item x="2685"/>
        <item x="2854"/>
        <item x="791"/>
        <item x="326"/>
        <item x="2477"/>
        <item x="607"/>
        <item x="2289"/>
        <item x="1851"/>
        <item x="782"/>
        <item x="1361"/>
        <item x="637"/>
        <item x="2326"/>
        <item x="2870"/>
        <item x="1048"/>
        <item x="807"/>
        <item x="2069"/>
        <item x="584"/>
        <item x="1032"/>
        <item x="2433"/>
        <item x="880"/>
        <item x="2498"/>
        <item x="1006"/>
        <item x="1013"/>
        <item x="888"/>
        <item x="2580"/>
        <item x="0"/>
        <item x="762"/>
        <item x="937"/>
        <item x="2680"/>
        <item x="2515"/>
        <item x="90"/>
        <item x="2180"/>
        <item x="1949"/>
        <item x="2623"/>
        <item x="727"/>
        <item x="2"/>
        <item x="1015"/>
        <item x="567"/>
        <item x="2324"/>
        <item x="411"/>
        <item x="1024"/>
        <item x="1800"/>
        <item x="2390"/>
        <item x="1197"/>
        <item x="244"/>
        <item x="2343"/>
        <item x="281"/>
        <item x="2261"/>
        <item x="1279"/>
        <item x="760"/>
        <item x="1978"/>
        <item x="2059"/>
        <item x="1552"/>
        <item x="78"/>
        <item x="2590"/>
        <item x="2347"/>
        <item x="2388"/>
        <item x="881"/>
        <item x="2396"/>
        <item x="1504"/>
        <item x="180"/>
        <item x="1050"/>
        <item x="2058"/>
        <item x="24"/>
        <item x="885"/>
        <item x="1798"/>
        <item x="1946"/>
        <item x="44"/>
        <item x="1547"/>
        <item x="1367"/>
        <item x="1236"/>
        <item x="2745"/>
        <item x="702"/>
        <item x="1953"/>
        <item x="1845"/>
        <item x="2209"/>
        <item x="2211"/>
        <item x="1227"/>
        <item x="2474"/>
        <item x="2520"/>
        <item x="742"/>
        <item x="494"/>
        <item x="814"/>
        <item x="1126"/>
        <item x="2252"/>
        <item x="2328"/>
        <item x="1070"/>
        <item x="2704"/>
        <item x="1213"/>
        <item x="310"/>
        <item x="2682"/>
        <item x="757"/>
        <item x="1443"/>
        <item x="2743"/>
        <item x="1059"/>
        <item x="1937"/>
        <item x="1369"/>
        <item x="1087"/>
        <item x="2565"/>
        <item x="1178"/>
        <item x="1972"/>
        <item x="1694"/>
        <item x="1140"/>
        <item x="2294"/>
        <item x="385"/>
        <item x="1789"/>
        <item x="550"/>
        <item x="2242"/>
        <item x="753"/>
        <item x="1680"/>
        <item x="1684"/>
        <item x="200"/>
        <item x="800"/>
        <item x="2248"/>
        <item x="941"/>
        <item x="2622"/>
        <item x="2357"/>
        <item x="1166"/>
        <item x="2601"/>
        <item x="1614"/>
        <item x="1031"/>
        <item x="1017"/>
        <item x="1586"/>
        <item x="225"/>
        <item x="2375"/>
        <item x="2055"/>
        <item x="765"/>
        <item x="751"/>
        <item x="2449"/>
        <item x="1872"/>
        <item x="231"/>
        <item x="2754"/>
        <item x="2791"/>
        <item x="2831"/>
        <item x="1631"/>
        <item x="984"/>
        <item x="255"/>
        <item x="835"/>
        <item x="2566"/>
        <item x="573"/>
        <item x="1610"/>
        <item x="1028"/>
        <item x="1094"/>
        <item x="2465"/>
        <item x="544"/>
        <item x="334"/>
        <item x="2221"/>
        <item x="1035"/>
        <item x="507"/>
        <item x="610"/>
        <item x="1619"/>
        <item x="2140"/>
        <item x="1310"/>
        <item x="146"/>
        <item x="46"/>
        <item x="2416"/>
        <item x="1697"/>
        <item x="699"/>
        <item x="1842"/>
        <item x="128"/>
        <item x="2516"/>
        <item x="515"/>
        <item x="695"/>
        <item x="1858"/>
        <item x="1034"/>
        <item x="42"/>
        <item x="2131"/>
        <item x="540"/>
        <item x="647"/>
        <item x="2112"/>
        <item x="452"/>
        <item x="139"/>
        <item x="2689"/>
        <item x="1294"/>
        <item x="1185"/>
        <item x="2275"/>
        <item x="1005"/>
        <item x="879"/>
        <item x="227"/>
        <item x="1720"/>
        <item x="2670"/>
        <item x="2470"/>
        <item x="2002"/>
        <item x="365"/>
        <item x="2602"/>
        <item x="1095"/>
        <item x="1485"/>
        <item x="2579"/>
        <item x="1252"/>
        <item x="2756"/>
        <item x="232"/>
        <item x="2837"/>
        <item x="2409"/>
        <item x="2081"/>
        <item x="1114"/>
        <item x="777"/>
        <item x="1822"/>
        <item x="1518"/>
        <item x="2794"/>
        <item x="66"/>
        <item x="364"/>
        <item x="528"/>
        <item x="602"/>
        <item x="1183"/>
        <item x="1568"/>
        <item x="1975"/>
        <item x="2648"/>
        <item x="2769"/>
        <item x="318"/>
        <item x="1490"/>
        <item x="1181"/>
        <item x="132"/>
        <item x="2774"/>
        <item x="147"/>
        <item x="755"/>
        <item x="1909"/>
        <item x="1186"/>
        <item x="2661"/>
        <item x="1577"/>
        <item x="84"/>
        <item x="662"/>
        <item x="2419"/>
        <item x="1537"/>
        <item x="2586"/>
        <item x="538"/>
        <item x="1372"/>
        <item x="1580"/>
        <item x="2232"/>
        <item x="933"/>
        <item x="1021"/>
        <item x="1725"/>
        <item x="1351"/>
        <item x="2019"/>
        <item x="1464"/>
        <item x="845"/>
        <item x="635"/>
        <item x="617"/>
        <item x="1881"/>
        <item x="630"/>
        <item x="1242"/>
        <item x="864"/>
        <item x="2423"/>
        <item x="1332"/>
        <item x="2101"/>
        <item x="1082"/>
        <item x="2431"/>
        <item x="978"/>
        <item x="2582"/>
        <item x="1606"/>
        <item x="2861"/>
        <item x="2467"/>
        <item x="1762"/>
        <item x="2718"/>
        <item x="1634"/>
        <item x="1674"/>
        <item x="2299"/>
        <item x="1494"/>
        <item x="929"/>
        <item x="21"/>
        <item x="735"/>
        <item x="2593"/>
        <item x="2035"/>
        <item x="2900"/>
        <item x="1322"/>
        <item x="73"/>
        <item x="591"/>
        <item x="776"/>
        <item x="1327"/>
        <item x="1499"/>
        <item x="2164"/>
        <item x="2781"/>
        <item x="1912"/>
        <item x="963"/>
        <item x="266"/>
        <item x="2504"/>
        <item x="2350"/>
        <item x="2631"/>
        <item x="1405"/>
        <item x="679"/>
        <item x="1883"/>
        <item x="1131"/>
        <item x="649"/>
        <item x="590"/>
        <item x="1278"/>
        <item x="1315"/>
        <item x="2333"/>
        <item x="404"/>
        <item x="2755"/>
        <item x="1253"/>
        <item x="2632"/>
        <item x="222"/>
        <item x="1078"/>
        <item x="628"/>
        <item x="639"/>
        <item x="303"/>
        <item x="335"/>
        <item x="903"/>
        <item x="2469"/>
        <item x="2010"/>
        <item x="581"/>
        <item x="612"/>
        <item x="471"/>
        <item x="2362"/>
        <item x="2686"/>
        <item x="2841"/>
        <item x="414"/>
        <item x="155"/>
        <item x="542"/>
        <item x="1193"/>
        <item x="2418"/>
        <item x="293"/>
        <item x="2637"/>
        <item x="271"/>
        <item x="1830"/>
        <item x="991"/>
        <item x="923"/>
        <item x="2379"/>
        <item x="2440"/>
        <item x="1352"/>
        <item x="922"/>
        <item x="915"/>
        <item x="1572"/>
        <item x="2227"/>
        <item x="2318"/>
        <item x="1880"/>
        <item x="2262"/>
        <item x="1751"/>
        <item x="487"/>
        <item x="327"/>
        <item x="1982"/>
        <item x="2857"/>
        <item x="2425"/>
        <item x="932"/>
        <item x="685"/>
        <item x="1743"/>
        <item x="2358"/>
        <item x="2806"/>
        <item x="910"/>
        <item x="1057"/>
        <item x="964"/>
        <item x="250"/>
        <item x="2296"/>
        <item x="793"/>
        <item x="1344"/>
        <item x="161"/>
        <item x="815"/>
        <item x="1001"/>
        <item x="2123"/>
        <item x="1308"/>
        <item x="2594"/>
        <item x="1744"/>
        <item x="748"/>
        <item x="2244"/>
        <item x="1742"/>
        <item x="966"/>
        <item x="1979"/>
        <item x="2309"/>
        <item x="1748"/>
        <item x="1866"/>
        <item x="104"/>
        <item x="2726"/>
        <item x="453"/>
        <item x="105"/>
        <item x="378"/>
        <item x="582"/>
        <item x="172"/>
        <item x="1280"/>
        <item x="1266"/>
        <item x="2356"/>
        <item x="2097"/>
        <item x="1119"/>
        <item x="2321"/>
        <item x="725"/>
        <item x="759"/>
        <item x="437"/>
        <item x="2217"/>
        <item x="1226"/>
        <item x="6"/>
        <item x="111"/>
        <item x="63"/>
        <item x="2229"/>
        <item x="769"/>
        <item x="1739"/>
        <item x="2881"/>
        <item x="500"/>
        <item x="2380"/>
        <item x="1611"/>
        <item x="1969"/>
        <item x="926"/>
        <item x="1809"/>
        <item x="192"/>
        <item x="1696"/>
        <item x="332"/>
        <item x="726"/>
        <item x="1823"/>
        <item x="1922"/>
        <item x="733"/>
        <item x="1861"/>
        <item x="220"/>
        <item x="866"/>
        <item x="1721"/>
        <item x="2496"/>
        <item x="1726"/>
        <item x="1816"/>
        <item x="2488"/>
        <item x="1783"/>
        <item x="588"/>
        <item x="242"/>
        <item x="986"/>
        <item x="2767"/>
        <item x="2139"/>
        <item x="732"/>
        <item x="57"/>
        <item x="994"/>
        <item x="235"/>
        <item x="2634"/>
        <item x="2393"/>
        <item x="406"/>
        <item x="2099"/>
        <item x="101"/>
        <item x="11"/>
        <item x="370"/>
        <item x="2904"/>
        <item x="2499"/>
        <item x="465"/>
        <item x="292"/>
        <item x="52"/>
        <item x="1409"/>
        <item x="2529"/>
        <item x="578"/>
        <item x="2751"/>
        <item x="273"/>
        <item x="2717"/>
        <item x="2461"/>
        <item x="2815"/>
        <item x="799"/>
        <item x="1218"/>
        <item x="191"/>
        <item x="1592"/>
        <item x="2678"/>
        <item x="252"/>
        <item x="1799"/>
        <item x="614"/>
        <item x="1646"/>
        <item x="1967"/>
        <item x="2037"/>
        <item x="1712"/>
        <item x="2259"/>
        <item x="833"/>
        <item x="1428"/>
        <item x="1046"/>
        <item x="1941"/>
        <item x="2337"/>
        <item x="1565"/>
        <item x="851"/>
        <item x="2445"/>
        <item x="1927"/>
        <item x="831"/>
        <item x="1604"/>
        <item x="1850"/>
        <item x="314"/>
        <item x="2628"/>
        <item x="985"/>
        <item x="1189"/>
        <item x="2744"/>
        <item x="1735"/>
        <item x="289"/>
        <item x="569"/>
        <item x="2891"/>
        <item x="2526"/>
        <item x="1814"/>
        <item x="2365"/>
        <item x="1576"/>
        <item x="112"/>
        <item x="2228"/>
        <item x="2184"/>
        <item x="589"/>
        <item x="773"/>
        <item x="2658"/>
        <item x="2641"/>
        <item x="1177"/>
        <item x="703"/>
        <item x="950"/>
        <item x="1886"/>
        <item x="2522"/>
        <item x="1111"/>
        <item x="2168"/>
        <item x="659"/>
        <item x="8"/>
        <item x="1548"/>
        <item x="1759"/>
        <item x="1923"/>
        <item x="2494"/>
        <item x="1918"/>
        <item x="352"/>
        <item x="1763"/>
        <item x="1898"/>
        <item x="1836"/>
        <item x="2853"/>
        <item x="2796"/>
        <item x="847"/>
        <item x="2331"/>
        <item x="1286"/>
        <item x="901"/>
        <item x="1876"/>
        <item x="2364"/>
        <item x="1660"/>
        <item x="1441"/>
        <item x="1960"/>
        <item x="241"/>
        <item x="23"/>
        <item x="2597"/>
        <item x="355"/>
        <item x="1152"/>
        <item x="2714"/>
        <item x="88"/>
        <item x="2348"/>
        <item x="144"/>
        <item x="2271"/>
        <item x="1600"/>
        <item x="953"/>
        <item x="1944"/>
        <item x="1156"/>
        <item x="2886"/>
        <item x="2205"/>
        <item x="599"/>
        <item x="1096"/>
        <item x="1562"/>
        <item x="2377"/>
        <item x="1916"/>
        <item x="346"/>
        <item x="900"/>
        <item x="723"/>
        <item x="790"/>
        <item x="47"/>
        <item x="1432"/>
        <item x="1878"/>
        <item x="1228"/>
        <item x="838"/>
        <item x="1427"/>
        <item x="2277"/>
        <item x="1914"/>
        <item x="1802"/>
        <item x="804"/>
        <item x="2509"/>
        <item x="264"/>
        <item x="623"/>
        <item x="559"/>
        <item x="2293"/>
        <item x="2199"/>
        <item x="1167"/>
        <item x="1161"/>
        <item x="2398"/>
        <item x="2589"/>
        <item x="2559"/>
        <item x="2645"/>
        <item x="740"/>
        <item x="1997"/>
        <item x="2536"/>
        <item x="1681"/>
        <item x="2370"/>
        <item x="2483"/>
        <item x="2385"/>
        <item x="298"/>
        <item x="2195"/>
        <item x="1219"/>
        <item x="1403"/>
        <item x="1981"/>
        <item x="2143"/>
        <item x="1753"/>
        <item x="2741"/>
        <item x="33"/>
        <item x="2618"/>
        <item x="1317"/>
        <item x="1016"/>
        <item x="2532"/>
        <item x="2005"/>
        <item x="1469"/>
        <item x="2125"/>
        <item x="1683"/>
        <item x="2613"/>
        <item x="2860"/>
        <item x="118"/>
        <item x="1990"/>
        <item x="2340"/>
        <item x="2155"/>
        <item x="983"/>
        <item x="820"/>
        <item x="304"/>
        <item x="373"/>
        <item x="1854"/>
        <item x="598"/>
        <item x="842"/>
        <item x="596"/>
        <item x="2444"/>
        <item x="2878"/>
        <item x="1974"/>
        <item x="2818"/>
        <item x="823"/>
        <item x="651"/>
        <item x="506"/>
        <item x="340"/>
        <item x="2615"/>
        <item x="1099"/>
        <item x="1661"/>
        <item x="2877"/>
        <item x="2077"/>
        <item x="1055"/>
        <item x="556"/>
        <item x="1567"/>
        <item x="2304"/>
        <item x="83"/>
        <item x="2001"/>
        <item x="2908"/>
        <item x="1449"/>
        <item x="1794"/>
        <item x="531"/>
        <item x="620"/>
        <item x="166"/>
        <item x="492"/>
        <item x="1602"/>
        <item x="2879"/>
        <item x="2736"/>
        <item x="1074"/>
        <item x="906"/>
        <item x="87"/>
        <item x="692"/>
        <item x="2285"/>
        <item x="2773"/>
        <item x="892"/>
        <item x="1304"/>
        <item x="2471"/>
        <item x="2270"/>
        <item x="1732"/>
        <item x="1159"/>
        <item x="1702"/>
        <item x="865"/>
        <item x="1849"/>
        <item x="2456"/>
        <item x="1964"/>
        <item x="844"/>
        <item x="876"/>
        <item x="895"/>
        <item x="934"/>
        <item x="2577"/>
        <item x="2054"/>
        <item x="1959"/>
        <item x="2646"/>
        <item x="1514"/>
        <item x="539"/>
        <item x="1319"/>
        <item x="1274"/>
        <item x="431"/>
        <item x="1787"/>
        <item x="1693"/>
        <item x="50"/>
        <item x="705"/>
        <item x="91"/>
        <item x="1534"/>
        <item x="215"/>
        <item x="993"/>
        <item x="169"/>
        <item x="1527"/>
        <item x="1808"/>
        <item x="2298"/>
        <item x="2824"/>
        <item x="1833"/>
        <item x="2681"/>
        <item x="1440"/>
        <item x="279"/>
        <item x="2703"/>
        <item x="2692"/>
        <item x="2281"/>
        <item x="17"/>
        <item x="1765"/>
        <item x="372"/>
        <item x="2189"/>
        <item x="2775"/>
        <item x="2145"/>
        <item x="1513"/>
        <item x="1136"/>
        <item x="2808"/>
        <item x="2330"/>
        <item x="1039"/>
        <item x="1594"/>
        <item x="217"/>
        <item x="609"/>
        <item x="1557"/>
        <item x="2650"/>
        <item x="2668"/>
        <item x="1925"/>
        <item x="238"/>
        <item x="2544"/>
        <item x="49"/>
        <item x="371"/>
        <item x="164"/>
        <item x="2804"/>
        <item x="1423"/>
        <item x="2749"/>
        <item x="525"/>
        <item x="419"/>
        <item x="1164"/>
        <item x="2120"/>
        <item x="2583"/>
        <item x="2460"/>
        <item x="2241"/>
        <item x="642"/>
        <item x="7"/>
        <item x="1868"/>
        <item x="2451"/>
        <item x="1546"/>
        <item x="22"/>
        <item x="2679"/>
        <item x="562"/>
        <item x="1629"/>
        <item x="263"/>
        <item x="2338"/>
        <item x="497"/>
        <item x="1079"/>
        <item x="2481"/>
        <item x="2173"/>
        <item x="2024"/>
        <item x="698"/>
        <item x="345"/>
        <item x="1817"/>
        <item x="1188"/>
        <item x="2108"/>
        <item x="362"/>
        <item x="2292"/>
        <item x="2647"/>
        <item x="2214"/>
        <item x="1247"/>
        <item x="969"/>
        <item x="792"/>
        <item x="1377"/>
        <item x="2600"/>
        <item x="392"/>
        <item x="1738"/>
        <item x="574"/>
        <item x="58"/>
        <item x="2089"/>
        <item x="445"/>
        <item x="2845"/>
        <item x="1335"/>
        <item x="219"/>
        <item x="1014"/>
        <item x="2026"/>
        <item x="45"/>
        <item x="165"/>
        <item x="2420"/>
        <item x="1655"/>
        <item x="2175"/>
        <item x="1355"/>
        <item x="353"/>
        <item x="2051"/>
        <item x="265"/>
        <item x="1573"/>
        <item x="1196"/>
        <item x="1124"/>
        <item x="450"/>
        <item x="997"/>
        <item x="211"/>
        <item x="2013"/>
        <item x="2432"/>
        <item x="2144"/>
        <item x="388"/>
        <item x="1958"/>
        <item x="2543"/>
        <item x="2027"/>
        <item x="2078"/>
        <item x="1935"/>
        <item x="405"/>
        <item x="1058"/>
        <item x="2207"/>
        <item x="2255"/>
        <item x="547"/>
        <item x="1620"/>
        <item x="758"/>
        <item x="2720"/>
        <item x="2527"/>
        <item x="440"/>
        <item x="1984"/>
        <item x="89"/>
        <item x="389"/>
        <item x="643"/>
        <item x="1364"/>
        <item x="752"/>
        <item x="999"/>
        <item x="464"/>
        <item x="1069"/>
        <item x="1618"/>
        <item x="1495"/>
        <item x="1300"/>
        <item x="734"/>
        <item x="2511"/>
        <item x="55"/>
        <item x="1596"/>
        <item x="2428"/>
        <item x="2633"/>
        <item x="1899"/>
        <item x="2517"/>
        <item x="1776"/>
        <item x="2042"/>
        <item x="1004"/>
        <item x="1172"/>
        <item x="358"/>
        <item x="2156"/>
        <item x="920"/>
        <item x="1340"/>
        <item x="2351"/>
        <item x="1029"/>
        <item x="2136"/>
        <item x="2624"/>
        <item x="2693"/>
        <item x="1730"/>
        <item x="897"/>
        <item x="2549"/>
        <item x="1553"/>
        <item x="1774"/>
        <item x="398"/>
        <item x="1325"/>
        <item x="1929"/>
        <item x="2349"/>
        <item x="337"/>
        <item x="1656"/>
        <item x="1584"/>
        <item x="1071"/>
        <item x="1926"/>
        <item x="286"/>
        <item x="189"/>
        <item x="2550"/>
        <item x="1840"/>
        <item x="1933"/>
        <item x="919"/>
        <item x="533"/>
        <item x="1971"/>
        <item x="624"/>
        <item x="1244"/>
        <item x="1260"/>
        <item x="1510"/>
        <item x="2061"/>
        <item x="2389"/>
        <item x="382"/>
        <item x="2842"/>
        <item x="797"/>
        <item x="394"/>
        <item x="1273"/>
        <item x="1838"/>
        <item x="297"/>
        <item x="305"/>
        <item x="1299"/>
        <item x="523"/>
        <item x="524"/>
        <item x="1588"/>
        <item x="1505"/>
        <item x="1128"/>
        <item x="627"/>
        <item x="2279"/>
        <item x="198"/>
        <item x="1421"/>
        <item x="2859"/>
        <item x="1412"/>
        <item x="2371"/>
        <item x="117"/>
        <item x="1673"/>
        <item x="1007"/>
        <item x="945"/>
        <item x="1420"/>
        <item x="2707"/>
        <item x="2276"/>
        <item x="981"/>
        <item x="2874"/>
        <item x="861"/>
        <item x="709"/>
        <item x="2521"/>
        <item x="918"/>
        <item x="616"/>
        <item x="680"/>
        <item x="1272"/>
        <item x="671"/>
        <item x="2611"/>
        <item x="140"/>
        <item x="2742"/>
        <item x="2075"/>
        <item x="149"/>
        <item x="26"/>
        <item x="1773"/>
        <item x="1670"/>
        <item x="718"/>
        <item x="1930"/>
        <item x="843"/>
        <item x="137"/>
        <item x="1554"/>
        <item x="459"/>
        <item x="909"/>
        <item x="996"/>
        <item x="2256"/>
        <item x="1590"/>
        <item x="2763"/>
        <item x="2325"/>
        <item x="470"/>
        <item x="697"/>
        <item x="1595"/>
        <item x="745"/>
        <item x="2454"/>
        <item x="501"/>
        <item x="1349"/>
        <item x="1698"/>
        <item x="1654"/>
        <item x="1987"/>
        <item x="2381"/>
        <item x="1217"/>
        <item x="2832"/>
        <item x="2569"/>
        <item x="2495"/>
        <item x="1888"/>
        <item x="1500"/>
        <item x="1879"/>
        <item x="827"/>
        <item x="1267"/>
        <item x="1339"/>
        <item x="1947"/>
        <item x="2896"/>
        <item x="2528"/>
        <item x="2885"/>
        <item x="2473"/>
        <item x="1589"/>
        <item x="674"/>
        <item x="86"/>
        <item x="313"/>
        <item x="2534"/>
        <item x="2584"/>
        <item x="1323"/>
        <item x="2457"/>
        <item x="1486"/>
        <item x="568"/>
        <item x="2545"/>
        <item x="1852"/>
        <item x="2712"/>
        <item x="1771"/>
        <item x="1132"/>
        <item x="75"/>
        <item x="2354"/>
        <item x="2282"/>
        <item x="786"/>
        <item x="1627"/>
        <item x="490"/>
        <item x="1497"/>
        <item x="356"/>
        <item x="1641"/>
        <item x="1764"/>
        <item x="1834"/>
        <item x="826"/>
        <item x="808"/>
        <item x="1109"/>
        <item x="1855"/>
        <item x="1488"/>
        <item x="1331"/>
        <item x="1056"/>
        <item x="1689"/>
        <item x="2621"/>
        <item x="2826"/>
        <item x="2619"/>
        <item x="1705"/>
        <item x="2063"/>
        <item x="16"/>
        <item x="989"/>
        <item x="2492"/>
        <item x="2071"/>
        <item x="1672"/>
        <item x="2654"/>
        <item x="2060"/>
        <item x="1141"/>
        <item x="2114"/>
        <item x="2404"/>
        <item x="2202"/>
        <item x="1804"/>
        <item x="14"/>
        <item x="561"/>
        <item x="1530"/>
        <item x="2327"/>
        <item x="1116"/>
        <item x="2778"/>
        <item x="2250"/>
        <item x="2738"/>
        <item x="606"/>
        <item x="2376"/>
        <item x="648"/>
        <item x="1350"/>
        <item x="837"/>
        <item x="2530"/>
        <item x="423"/>
        <item x="1010"/>
        <item x="2867"/>
        <item x="1195"/>
        <item x="2305"/>
        <item x="2150"/>
        <item x="2702"/>
        <item x="1747"/>
        <item x="351"/>
        <item x="858"/>
        <item x="675"/>
        <item x="107"/>
        <item x="1334"/>
        <item x="216"/>
        <item x="1491"/>
        <item x="2183"/>
        <item x="1123"/>
        <item x="943"/>
        <item x="1575"/>
        <item x="1238"/>
        <item x="2319"/>
        <item x="2018"/>
        <item x="1523"/>
        <item x="2439"/>
        <item x="902"/>
        <item x="1147"/>
        <item x="688"/>
        <item x="1437"/>
        <item x="1246"/>
        <item x="1270"/>
        <item x="2062"/>
        <item x="2320"/>
        <item x="1999"/>
        <item x="1011"/>
        <item x="1179"/>
        <item x="2587"/>
        <item x="2417"/>
        <item x="1962"/>
        <item x="1932"/>
        <item x="870"/>
        <item x="1815"/>
        <item x="325"/>
        <item x="1729"/>
        <item x="344"/>
        <item x="546"/>
        <item x="855"/>
        <item x="1828"/>
        <item x="1734"/>
        <item x="2287"/>
        <item x="2132"/>
        <item x="1970"/>
        <item x="1939"/>
        <item x="1760"/>
        <item x="2772"/>
        <item x="2827"/>
        <item x="2897"/>
        <item x="2673"/>
        <item x="825"/>
        <item x="684"/>
        <item x="1287"/>
        <item x="1448"/>
        <item x="882"/>
        <item x="2117"/>
        <item x="1389"/>
        <item x="2165"/>
        <item x="2169"/>
        <item x="2700"/>
        <item x="2462"/>
        <item x="324"/>
        <item x="737"/>
        <item x="1989"/>
        <item x="2194"/>
        <item x="2076"/>
        <item x="2092"/>
        <item x="1411"/>
        <item x="2728"/>
        <item x="1191"/>
        <item x="873"/>
        <item x="72"/>
        <item x="2243"/>
        <item x="1027"/>
        <item x="2435"/>
        <item x="2162"/>
        <item x="454"/>
        <item x="424"/>
        <item x="2665"/>
        <item x="1517"/>
        <item x="2090"/>
        <item x="2201"/>
        <item x="2163"/>
        <item x="1884"/>
        <item x="766"/>
        <item x="1225"/>
        <item x="1873"/>
        <item x="1770"/>
        <item x="2573"/>
        <item x="1022"/>
        <item x="2225"/>
        <item x="2459"/>
        <item x="1293"/>
        <item x="133"/>
        <item x="2100"/>
        <item x="1347"/>
        <item x="1402"/>
        <item x="1148"/>
        <item x="267"/>
        <item x="2028"/>
        <item x="669"/>
        <item x="2664"/>
        <item x="896"/>
        <item x="1633"/>
        <item x="125"/>
        <item x="2484"/>
        <item x="1818"/>
        <item x="275"/>
        <item x="2167"/>
        <item x="789"/>
        <item x="2737"/>
        <item x="2729"/>
        <item x="2699"/>
        <item x="2382"/>
        <item x="1792"/>
        <item x="1509"/>
        <item x="1100"/>
        <item x="1536"/>
        <item x="1653"/>
        <item x="2810"/>
        <item x="1382"/>
        <item x="2843"/>
        <item x="2291"/>
        <item x="1201"/>
        <item x="2450"/>
        <item x="2057"/>
        <item x="872"/>
        <item x="1130"/>
        <item x="2302"/>
        <item x="2129"/>
        <item x="436"/>
        <item x="2732"/>
        <item x="1255"/>
        <item x="849"/>
        <item x="2273"/>
        <item x="2052"/>
        <item x="171"/>
        <item x="2636"/>
        <item x="15"/>
        <item x="477"/>
        <item x="1819"/>
        <item x="2034"/>
        <item x="2640"/>
        <item x="862"/>
        <item x="2219"/>
        <item x="1454"/>
        <item x="1601"/>
        <item x="1133"/>
        <item x="2809"/>
        <item x="2669"/>
        <item x="1117"/>
        <item x="2152"/>
        <item x="152"/>
        <item x="2538"/>
        <item x="2448"/>
        <item x="1622"/>
        <item x="553"/>
        <item x="2280"/>
        <item x="2768"/>
        <item x="856"/>
        <item x="197"/>
        <item x="2746"/>
        <item x="1690"/>
        <item x="443"/>
        <item x="1265"/>
        <item x="2188"/>
        <item x="756"/>
        <item x="206"/>
        <item x="384"/>
        <item x="1487"/>
        <item x="1963"/>
        <item x="1848"/>
        <item x="2438"/>
        <item x="2817"/>
        <item x="2836"/>
        <item x="134"/>
        <item x="1038"/>
        <item x="2888"/>
        <item x="1943"/>
        <item x="2592"/>
        <item x="1496"/>
        <item x="2306"/>
        <item x="1115"/>
        <item x="2694"/>
        <item x="2073"/>
        <item x="860"/>
        <item x="1522"/>
        <item x="1559"/>
        <item x="2266"/>
        <item x="2719"/>
        <item x="1000"/>
        <item x="1512"/>
        <item x="2137"/>
        <item x="1857"/>
        <item x="1841"/>
        <item x="708"/>
        <item x="212"/>
        <item x="770"/>
        <item x="2472"/>
        <item x="1053"/>
        <item x="1752"/>
        <item x="1777"/>
        <item x="1168"/>
        <item x="1295"/>
        <item x="2212"/>
        <item x="2609"/>
        <item x="665"/>
        <item x="316"/>
        <item x="2787"/>
        <item x="1772"/>
        <item x="1700"/>
        <item x="1256"/>
        <item x="2182"/>
        <item x="1356"/>
        <item x="1263"/>
        <item x="483"/>
        <item x="100"/>
        <item x="439"/>
        <item x="2485"/>
        <item x="1199"/>
        <item x="2797"/>
        <item x="1956"/>
        <item x="2599"/>
        <item x="1154"/>
        <item x="400"/>
        <item x="1991"/>
        <item x="1668"/>
        <item x="1569"/>
        <item x="434"/>
        <item x="1637"/>
        <item x="579"/>
        <item x="433"/>
        <item x="781"/>
        <item x="1424"/>
        <item x="1023"/>
        <item x="816"/>
        <item x="226"/>
        <item x="1908"/>
        <item x="56"/>
        <item x="2783"/>
        <item x="2208"/>
        <item x="1678"/>
        <item x="571"/>
        <item x="2723"/>
        <item x="2750"/>
        <item x="2798"/>
        <item x="2203"/>
        <item x="1309"/>
        <item x="510"/>
        <item x="256"/>
        <item x="2313"/>
        <item x="27"/>
        <item x="1675"/>
        <item x="988"/>
        <item x="2023"/>
        <item x="2115"/>
        <item x="2317"/>
        <item x="1075"/>
        <item x="1092"/>
        <item x="2525"/>
        <item x="488"/>
        <item x="638"/>
        <item x="1897"/>
        <item x="2290"/>
        <item x="1060"/>
        <item x="867"/>
        <item x="534"/>
        <item x="448"/>
        <item x="1630"/>
        <item x="1284"/>
        <item x="1097"/>
        <item x="1370"/>
        <item x="1688"/>
        <item x="2426"/>
        <item x="1387"/>
        <item x="330"/>
        <item x="1563"/>
        <item x="138"/>
        <item x="1466"/>
        <item x="2626"/>
        <item x="2518"/>
        <item x="2868"/>
        <item x="652"/>
        <item x="2846"/>
        <item x="869"/>
        <item x="395"/>
        <item x="1564"/>
        <item x="2770"/>
        <item x="142"/>
        <item x="2200"/>
        <item x="2278"/>
        <item x="381"/>
        <item x="1951"/>
        <item x="1843"/>
        <item x="1090"/>
        <item x="462"/>
        <item x="1321"/>
        <item x="1920"/>
        <item x="2820"/>
        <item x="1077"/>
        <item x="1778"/>
        <item x="2216"/>
        <item x="296"/>
        <item x="1463"/>
        <item x="887"/>
        <item x="2334"/>
        <item x="938"/>
        <item x="2352"/>
        <item x="1250"/>
        <item x="302"/>
        <item x="402"/>
        <item x="2676"/>
        <item x="2239"/>
        <item x="280"/>
        <item x="2297"/>
        <item x="1451"/>
        <item x="210"/>
        <item x="2007"/>
        <item x="1291"/>
        <item x="2387"/>
        <item x="2040"/>
        <item x="194"/>
        <item x="2541"/>
        <item x="1223"/>
        <item x="268"/>
        <item x="2684"/>
        <item x="1378"/>
        <item x="530"/>
        <item x="1812"/>
        <item x="1450"/>
        <item x="1728"/>
        <item x="2487"/>
        <item x="426"/>
        <item x="1458"/>
        <item x="2178"/>
        <item x="2864"/>
        <item x="135"/>
        <item x="2497"/>
        <item x="631"/>
        <item x="1539"/>
        <item x="1397"/>
        <item x="2038"/>
        <item x="1194"/>
        <item x="1632"/>
        <item x="29"/>
        <item x="1976"/>
        <item x="1065"/>
        <item x="1695"/>
        <item x="1142"/>
        <item x="514"/>
        <item x="1651"/>
        <item x="1795"/>
        <item x="1202"/>
        <item x="1722"/>
        <item x="2257"/>
        <item x="2220"/>
        <item x="916"/>
        <item x="1414"/>
        <item x="2598"/>
        <item x="875"/>
        <item x="1396"/>
        <item x="621"/>
        <item x="2478"/>
        <item x="1813"/>
        <item x="2171"/>
        <item x="2130"/>
        <item x="1643"/>
        <item x="2355"/>
        <item x="1587"/>
        <item x="1727"/>
        <item x="95"/>
        <item x="2127"/>
        <item x="183"/>
        <item x="1810"/>
        <item x="1313"/>
        <item x="1241"/>
        <item x="2556"/>
        <item x="2369"/>
        <item x="653"/>
        <item x="1628"/>
        <item x="1086"/>
        <item x="1135"/>
        <item x="1374"/>
        <item x="1406"/>
        <item x="1835"/>
        <item x="418"/>
        <item x="2147"/>
        <item x="2251"/>
        <item x="1635"/>
        <item x="2311"/>
        <item x="672"/>
        <item x="1180"/>
        <item x="1535"/>
        <item x="646"/>
        <item x="2267"/>
        <item x="1009"/>
        <item x="1262"/>
        <item x="2336"/>
        <item x="1874"/>
        <item x="543"/>
        <item x="127"/>
        <item x="2890"/>
        <item x="1054"/>
        <item x="1769"/>
        <item x="995"/>
        <item x="1330"/>
        <item x="2716"/>
        <item x="2009"/>
        <item x="960"/>
        <item x="1064"/>
        <item x="162"/>
        <item x="2713"/>
        <item x="947"/>
        <item x="2154"/>
        <item x="1591"/>
        <item x="103"/>
        <item x="1205"/>
        <item x="2036"/>
        <item x="717"/>
        <item x="913"/>
        <item x="1333"/>
        <item x="2046"/>
        <item x="522"/>
        <item x="2230"/>
        <item x="343"/>
        <item x="1461"/>
        <item x="1422"/>
        <item x="159"/>
        <item x="907"/>
        <item x="2493"/>
        <item x="2346"/>
        <item x="2812"/>
        <item x="2858"/>
        <item x="1240"/>
        <item x="713"/>
        <item x="481"/>
        <item x="2133"/>
        <item x="1790"/>
        <item x="1521"/>
        <item x="12"/>
        <item x="181"/>
        <item x="904"/>
        <item x="208"/>
        <item x="39"/>
        <item x="2066"/>
        <item x="2050"/>
        <item x="2072"/>
        <item x="1328"/>
        <item x="1649"/>
        <item x="2866"/>
        <item x="1404"/>
        <item x="1980"/>
        <item x="1731"/>
        <item x="2153"/>
        <item x="2807"/>
        <item x="1121"/>
        <item x="2642"/>
        <item x="2213"/>
        <item x="2082"/>
        <item x="1261"/>
        <item x="2400"/>
        <item x="2247"/>
        <item x="976"/>
        <item x="570"/>
        <item x="829"/>
        <item x="744"/>
        <item x="2696"/>
        <item x="408"/>
        <item x="1827"/>
        <item x="1582"/>
        <item x="1221"/>
        <item x="363"/>
        <item x="2625"/>
        <item x="1381"/>
        <item x="720"/>
        <item x="2644"/>
        <item x="890"/>
        <item x="2030"/>
        <item x="1210"/>
        <item x="2160"/>
        <item x="2235"/>
        <item x="2187"/>
        <item x="1320"/>
        <item x="205"/>
        <item x="503"/>
        <item x="1125"/>
        <item x="1831"/>
        <item x="2006"/>
        <item x="749"/>
        <item x="2314"/>
        <item x="94"/>
        <item x="1797"/>
        <item x="428"/>
        <item x="196"/>
        <item x="1067"/>
        <item x="764"/>
        <item x="124"/>
        <item x="2542"/>
        <item x="2176"/>
        <item x="2721"/>
        <item x="2653"/>
        <item x="1921"/>
        <item x="1934"/>
        <item x="2436"/>
        <item x="1811"/>
        <item x="429"/>
        <item x="1138"/>
        <item x="1433"/>
        <item x="763"/>
        <item x="957"/>
        <item x="1820"/>
        <item x="2727"/>
        <item x="541"/>
        <item x="1243"/>
        <item x="1107"/>
        <item x="391"/>
        <item x="690"/>
        <item x="959"/>
        <item x="1750"/>
        <item x="1072"/>
        <item x="1479"/>
        <item x="601"/>
        <item x="2335"/>
        <item x="504"/>
        <item x="2283"/>
        <item x="928"/>
        <item x="730"/>
        <item x="1870"/>
        <item x="2672"/>
        <item x="123"/>
        <item x="2413"/>
        <item x="767"/>
        <item x="1707"/>
        <item x="644"/>
        <item x="2674"/>
        <item x="2766"/>
        <item x="2215"/>
        <item x="2606"/>
        <item x="2008"/>
        <item x="2095"/>
        <item x="237"/>
        <item x="2805"/>
        <item x="1938"/>
        <item x="940"/>
        <item x="19"/>
        <item x="2629"/>
        <item x="2310"/>
        <item x="1492"/>
        <item x="1669"/>
        <item x="1779"/>
        <item x="2574"/>
        <item x="110"/>
        <item x="427"/>
        <item x="1805"/>
        <item x="82"/>
        <item x="2792"/>
        <item x="480"/>
        <item x="230"/>
        <item x="1847"/>
        <item x="2198"/>
        <item x="472"/>
        <item x="2607"/>
        <item x="442"/>
        <item x="1992"/>
        <item x="670"/>
        <item x="2146"/>
        <item x="1986"/>
        <item x="2080"/>
        <item x="145"/>
        <item x="2524"/>
        <item x="2762"/>
        <item x="1033"/>
        <item x="711"/>
        <item x="2612"/>
        <item x="2025"/>
        <item x="1080"/>
        <item x="2899"/>
        <item x="2570"/>
        <item x="608"/>
        <item x="2065"/>
        <item x="1515"/>
        <item x="1659"/>
        <item x="2789"/>
        <item x="1380"/>
        <item x="2011"/>
        <item x="1062"/>
        <item x="905"/>
        <item x="2422"/>
        <item x="942"/>
        <item x="2852"/>
        <item x="802"/>
        <item x="1574"/>
        <item x="2373"/>
        <item x="2407"/>
        <item x="102"/>
        <item x="422"/>
        <item x="1570"/>
        <item x="1098"/>
        <item x="2671"/>
        <item x="1687"/>
        <item x="2263"/>
        <item x="677"/>
        <item x="1003"/>
        <item x="288"/>
        <item x="184"/>
        <item x="2660"/>
        <item x="359"/>
        <item x="813"/>
        <item x="992"/>
        <item x="1896"/>
        <item x="2047"/>
        <item x="817"/>
        <item x="1373"/>
        <item x="1465"/>
        <item x="1337"/>
        <item x="1173"/>
        <item x="1391"/>
        <item x="1995"/>
        <item x="1019"/>
        <item x="259"/>
        <item x="1379"/>
        <item x="336"/>
        <item x="1073"/>
        <item x="2575"/>
        <item x="2855"/>
        <item x="1410"/>
        <item x="2142"/>
        <item x="949"/>
        <item x="1767"/>
        <item x="818"/>
        <item x="1040"/>
        <item x="1447"/>
        <item x="840"/>
        <item x="583"/>
        <item x="805"/>
        <item x="203"/>
        <item x="1316"/>
        <item x="722"/>
        <item x="62"/>
        <item x="2344"/>
        <item x="2048"/>
        <item x="1889"/>
        <item x="1837"/>
        <item x="821"/>
        <item x="1296"/>
        <item x="2295"/>
        <item x="641"/>
        <item x="301"/>
        <item x="2166"/>
        <item x="2113"/>
        <item x="455"/>
        <item x="60"/>
        <item x="1268"/>
        <item x="2341"/>
        <item x="403"/>
        <item x="1924"/>
        <item x="350"/>
        <item x="1203"/>
        <item x="484"/>
        <item x="315"/>
        <item x="700"/>
        <item x="1599"/>
        <item x="2643"/>
        <item x="120"/>
        <item x="380"/>
        <item x="1436"/>
        <item x="126"/>
        <item x="461"/>
        <item x="1472"/>
        <item x="269"/>
        <item x="2367"/>
        <item x="1988"/>
        <item x="357"/>
        <item x="1264"/>
        <item x="1907"/>
        <item x="2793"/>
        <item x="2635"/>
        <item x="34"/>
        <item x="1037"/>
        <item x="785"/>
        <item x="977"/>
        <item x="1528"/>
        <item x="1667"/>
        <item x="2711"/>
        <item x="228"/>
        <item x="413"/>
        <item x="2453"/>
        <item x="1434"/>
        <item x="1343"/>
        <item x="1470"/>
        <item x="2659"/>
        <item x="2652"/>
        <item x="668"/>
        <item x="2731"/>
        <item x="1480"/>
        <item x="1341"/>
        <item x="2383"/>
        <item x="249"/>
        <item x="2342"/>
        <item x="1865"/>
        <item x="1624"/>
        <item x="784"/>
        <item x="741"/>
        <item x="2067"/>
        <item x="961"/>
        <item x="245"/>
        <item x="1318"/>
        <item x="1139"/>
        <item x="998"/>
        <item x="2591"/>
        <item x="202"/>
        <item x="2482"/>
        <item x="1867"/>
        <item x="1665"/>
        <item x="2253"/>
        <item x="1890"/>
        <item x="28"/>
        <item x="973"/>
        <item x="1052"/>
        <item x="1477"/>
        <item x="1163"/>
        <item x="185"/>
        <item x="1616"/>
        <item x="2795"/>
        <item x="701"/>
        <item x="2851"/>
        <item x="836"/>
        <item x="475"/>
        <item x="990"/>
        <item x="2193"/>
        <item x="1459"/>
        <item x="952"/>
        <item x="1259"/>
        <item x="650"/>
        <item x="526"/>
        <item x="2898"/>
        <item x="728"/>
        <item x="446"/>
        <item x="1664"/>
        <item x="2811"/>
        <item x="2186"/>
        <item x="2834"/>
        <item x="410"/>
        <item x="1478"/>
        <item x="822"/>
        <item x="2192"/>
        <item x="1642"/>
        <item x="2822"/>
        <item x="660"/>
        <item x="2430"/>
        <item x="349"/>
        <item x="158"/>
        <item x="1662"/>
        <item x="1129"/>
        <item x="376"/>
        <item x="1289"/>
        <item x="505"/>
        <item x="2345"/>
        <item x="1983"/>
        <item x="1122"/>
        <item x="2196"/>
        <item x="2394"/>
        <item x="516"/>
        <item x="1824"/>
        <item x="1555"/>
        <item x="2441"/>
        <item x="2663"/>
        <item x="886"/>
        <item x="554"/>
        <item x="1911"/>
        <item x="1609"/>
        <item x="1755"/>
        <item x="1049"/>
        <item x="333"/>
        <item x="883"/>
        <item x="285"/>
        <item x="236"/>
        <item x="1137"/>
        <item x="707"/>
        <item x="839"/>
        <item x="2603"/>
        <item x="1526"/>
        <item x="1368"/>
        <item x="257"/>
        <item x="2070"/>
        <item x="2322"/>
        <item x="25"/>
        <item x="1359"/>
        <item x="2551"/>
        <item x="724"/>
        <item x="1856"/>
        <item x="1384"/>
        <item x="2513"/>
        <item x="1401"/>
        <item x="681"/>
        <item x="511"/>
        <item x="2540"/>
        <item x="1532"/>
        <item x="2429"/>
        <item x="1645"/>
        <item x="1442"/>
        <item x="618"/>
        <item x="2222"/>
        <item x="1716"/>
        <item x="1446"/>
        <item x="1950"/>
        <item x="572"/>
        <item x="306"/>
        <item x="1585"/>
        <item x="2875"/>
        <item x="1110"/>
        <item x="2231"/>
        <item x="277"/>
        <item x="2760"/>
        <item x="1204"/>
        <item x="1583"/>
        <item x="2088"/>
        <item x="2683"/>
        <item x="1476"/>
        <item x="451"/>
        <item x="368"/>
        <item x="2863"/>
        <item x="478"/>
        <item x="558"/>
        <item x="1875"/>
        <item x="1905"/>
        <item x="2434"/>
        <item x="2790"/>
        <item x="2819"/>
        <item x="2486"/>
        <item x="518"/>
        <item x="69"/>
        <item x="1118"/>
        <item x="1312"/>
        <item x="1719"/>
        <item x="687"/>
        <item x="1184"/>
        <item x="2033"/>
        <item x="2119"/>
        <item x="1400"/>
        <item x="1519"/>
        <item x="151"/>
        <item x="1105"/>
        <item x="1701"/>
        <item x="1603"/>
        <item x="2463"/>
        <item x="207"/>
        <item x="2124"/>
        <item x="611"/>
        <item x="36"/>
        <item x="1968"/>
        <item x="1928"/>
        <item x="2126"/>
        <item x="1825"/>
        <item x="282"/>
        <item x="678"/>
        <item x="871"/>
        <item x="2880"/>
        <item x="2265"/>
        <item x="2869"/>
        <item x="2374"/>
        <item x="560"/>
        <item x="1044"/>
        <item x="415"/>
        <item x="474"/>
        <item x="517"/>
        <item x="294"/>
        <item x="1524"/>
        <item x="54"/>
        <item x="2838"/>
        <item x="1579"/>
        <item x="1169"/>
        <item x="2303"/>
        <item x="2029"/>
        <item x="130"/>
        <item x="954"/>
        <item x="1354"/>
        <item x="1910"/>
        <item x="246"/>
        <item x="1723"/>
        <item x="1612"/>
        <item x="1297"/>
        <item x="1961"/>
        <item x="2752"/>
        <item x="2268"/>
        <item x="278"/>
        <item x="374"/>
        <item x="828"/>
        <item x="1200"/>
        <item x="2884"/>
        <item x="1190"/>
        <item x="1615"/>
        <item x="1026"/>
        <item x="683"/>
        <item x="2758"/>
        <item x="2091"/>
        <item x="2408"/>
        <item x="2053"/>
        <item x="1531"/>
        <item x="283"/>
        <item t="default"/>
      </items>
    </pivotField>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4"/>
  </rowFields>
  <rowItems count="4">
    <i>
      <x/>
    </i>
    <i>
      <x v="1"/>
    </i>
    <i>
      <x v="2"/>
    </i>
    <i t="grand">
      <x/>
    </i>
  </rowItems>
  <colItems count="1">
    <i/>
  </colItems>
  <pageFields count="1">
    <pageField fld="8" hier="-1"/>
  </pageFields>
  <dataFields count="1">
    <dataField name="Sum of Total_Value" fld="11" baseField="0" baseItem="0"/>
  </dataFields>
  <chartFormats count="3">
    <chartFormat chart="7" format="2"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D74B6A2-7155-4C69-BD55-A2D918DC3A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10" firstHeaderRow="1" firstDataRow="1" firstDataCol="1" rowPageCount="1" colPageCount="1"/>
  <pivotFields count="31">
    <pivotField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showAll="0">
      <items count="4">
        <item x="0"/>
        <item x="2"/>
        <item x="1"/>
        <item t="default"/>
      </items>
    </pivotField>
    <pivotField showAll="0"/>
    <pivotField showAll="0"/>
    <pivotField axis="axisRow" showAll="0">
      <items count="7">
        <item x="5"/>
        <item x="2"/>
        <item x="3"/>
        <item x="1"/>
        <item x="4"/>
        <item x="0"/>
        <item t="default"/>
      </items>
    </pivotField>
    <pivotField axis="axisPage" multipleItemSelectionAllowed="1" showAll="0">
      <items count="5">
        <item x="1"/>
        <item x="0"/>
        <item x="2"/>
        <item x="3"/>
        <item t="default"/>
      </items>
    </pivotField>
    <pivotField showAll="0"/>
    <pivotField showAll="0"/>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Items count="1">
    <i/>
  </colItems>
  <pageFields count="1">
    <pageField fld="8" hier="-1"/>
  </pageFields>
  <dataFields count="1">
    <dataField name="Sum of Total_Value" fld="11"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Medium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48157E7-64F9-4157-9ADD-E13160165D4C}"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8" firstHeaderRow="1" firstDataRow="1" firstDataCol="1"/>
  <pivotFields count="31">
    <pivotField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showAll="0">
      <items count="4">
        <item x="0"/>
        <item x="2"/>
        <item x="1"/>
        <item t="default"/>
      </items>
    </pivotField>
    <pivotField showAll="0"/>
    <pivotField showAll="0"/>
    <pivotField showAll="0">
      <items count="7">
        <item x="5"/>
        <item x="2"/>
        <item x="3"/>
        <item x="1"/>
        <item x="4"/>
        <item x="0"/>
        <item t="default"/>
      </items>
    </pivotField>
    <pivotField axis="axisRow" showAll="0">
      <items count="5">
        <item x="1"/>
        <item x="0"/>
        <item x="2"/>
        <item x="3"/>
        <item t="default"/>
      </items>
    </pivotField>
    <pivotField showAll="0"/>
    <pivotField showAll="0"/>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8"/>
  </rowFields>
  <rowItems count="5">
    <i>
      <x/>
    </i>
    <i>
      <x v="1"/>
    </i>
    <i>
      <x v="2"/>
    </i>
    <i>
      <x v="3"/>
    </i>
    <i t="grand">
      <x/>
    </i>
  </rowItems>
  <colItems count="1">
    <i/>
  </colItems>
  <dataFields count="1">
    <dataField name="Sum of Total_Value" fld="11"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64D9829-7782-45AF-9677-52053574C6A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14" firstHeaderRow="1" firstDataRow="1" firstDataCol="1" rowPageCount="1" colPageCount="1"/>
  <pivotFields count="31">
    <pivotField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items count="11">
        <item x="1"/>
        <item x="0"/>
        <item x="9"/>
        <item x="2"/>
        <item x="7"/>
        <item x="8"/>
        <item x="5"/>
        <item x="3"/>
        <item x="4"/>
        <item x="6"/>
        <item t="default"/>
      </items>
    </pivotField>
    <pivotField axis="axisRow" showAll="0" measureFilter="1" sortType="descending">
      <items count="11">
        <item x="6"/>
        <item x="0"/>
        <item x="1"/>
        <item x="2"/>
        <item x="9"/>
        <item x="3"/>
        <item x="8"/>
        <item x="5"/>
        <item x="4"/>
        <item x="7"/>
        <item t="default"/>
      </items>
      <autoSortScope>
        <pivotArea dataOnly="0" outline="0" fieldPosition="0">
          <references count="1">
            <reference field="4294967294" count="1" selected="0">
              <x v="0"/>
            </reference>
          </references>
        </pivotArea>
      </autoSortScope>
    </pivotField>
    <pivotField showAll="0">
      <items count="4">
        <item x="0"/>
        <item x="2"/>
        <item x="1"/>
        <item t="default"/>
      </items>
    </pivotField>
    <pivotField showAll="0"/>
    <pivotField showAll="0"/>
    <pivotField showAll="0">
      <items count="7">
        <item x="5"/>
        <item x="2"/>
        <item x="3"/>
        <item x="1"/>
        <item x="4"/>
        <item x="0"/>
        <item t="default"/>
      </items>
    </pivotField>
    <pivotField axis="axisPage" multipleItemSelectionAllowed="1" showAll="0">
      <items count="5">
        <item x="1"/>
        <item x="0"/>
        <item x="2"/>
        <item x="3"/>
        <item t="default"/>
      </items>
    </pivotField>
    <pivotField showAll="0"/>
    <pivotField showAll="0"/>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3"/>
  </rowFields>
  <rowItems count="11">
    <i>
      <x v="6"/>
    </i>
    <i>
      <x v="3"/>
    </i>
    <i>
      <x v="4"/>
    </i>
    <i>
      <x v="1"/>
    </i>
    <i>
      <x/>
    </i>
    <i>
      <x v="5"/>
    </i>
    <i>
      <x v="2"/>
    </i>
    <i>
      <x v="8"/>
    </i>
    <i>
      <x v="9"/>
    </i>
    <i>
      <x v="7"/>
    </i>
    <i t="grand">
      <x/>
    </i>
  </rowItems>
  <colItems count="1">
    <i/>
  </colItems>
  <pageFields count="1">
    <pageField fld="8" hier="-1"/>
  </pageFields>
  <dataFields count="1">
    <dataField name="Sum of Total_Value" fld="11" baseField="3"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7CF73D4-FAF4-4294-B2ED-DC0A5BCB9B6F}"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C10" firstHeaderRow="0" firstDataRow="1" firstDataCol="1"/>
  <pivotFields count="31">
    <pivotField showAll="0">
      <items count="3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t="default"/>
      </items>
    </pivotField>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items count="11">
        <item x="1"/>
        <item x="0"/>
        <item x="9"/>
        <item x="2"/>
        <item x="7"/>
        <item x="8"/>
        <item x="5"/>
        <item x="3"/>
        <item x="4"/>
        <item x="6"/>
        <item t="default"/>
      </items>
    </pivotField>
    <pivotField showAll="0"/>
    <pivotField showAll="0">
      <items count="4">
        <item x="0"/>
        <item x="2"/>
        <item x="1"/>
        <item t="default"/>
      </items>
    </pivotField>
    <pivotField showAll="0"/>
    <pivotField showAll="0"/>
    <pivotField axis="axisRow" showAll="0">
      <items count="7">
        <item sd="0" x="5"/>
        <item sd="0" x="2"/>
        <item sd="0" x="3"/>
        <item sd="0" x="1"/>
        <item sd="0" x="4"/>
        <item sd="0" x="0"/>
        <item t="default" sd="0"/>
      </items>
    </pivotField>
    <pivotField showAll="0">
      <items count="5">
        <item x="1"/>
        <item x="0"/>
        <item x="2"/>
        <item x="3"/>
        <item t="default"/>
      </items>
    </pivotField>
    <pivotField showAll="0"/>
    <pivotField showAll="0"/>
    <pivotField showAll="0"/>
    <pivotField dataField="1" showAll="0"/>
    <pivotField dataField="1"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7"/>
  </rowFields>
  <rowItems count="7">
    <i>
      <x/>
    </i>
    <i>
      <x v="1"/>
    </i>
    <i>
      <x v="2"/>
    </i>
    <i>
      <x v="3"/>
    </i>
    <i>
      <x v="4"/>
    </i>
    <i>
      <x v="5"/>
    </i>
    <i t="grand">
      <x/>
    </i>
  </rowItems>
  <colFields count="1">
    <field x="-2"/>
  </colFields>
  <colItems count="2">
    <i>
      <x/>
    </i>
    <i i="1">
      <x v="1"/>
    </i>
  </colItems>
  <dataFields count="2">
    <dataField name="Sum of Stock_Before" fld="12" baseField="0" baseItem="0"/>
    <dataField name="Sum of Stock_After" fld="13" baseField="0" baseItem="0"/>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AD399EF-8DAE-48D5-A2DB-AECC0EDB699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8" firstHeaderRow="1" firstDataRow="1" firstDataCol="1" rowPageCount="1" colPageCount="1"/>
  <pivotFields count="31">
    <pivotField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showAll="0">
      <items count="4">
        <item x="0"/>
        <item x="2"/>
        <item x="1"/>
        <item t="default"/>
      </items>
    </pivotField>
    <pivotField showAll="0"/>
    <pivotField showAll="0"/>
    <pivotField showAll="0">
      <items count="7">
        <item x="5"/>
        <item x="2"/>
        <item x="3"/>
        <item x="1"/>
        <item x="4"/>
        <item x="0"/>
        <item t="default"/>
      </items>
    </pivotField>
    <pivotField axis="axisPage" multipleItemSelectionAllowed="1" showAll="0">
      <items count="5">
        <item x="1"/>
        <item x="0"/>
        <item x="2"/>
        <item x="3"/>
        <item t="default"/>
      </items>
    </pivotField>
    <pivotField showAll="0"/>
    <pivotField showAll="0"/>
    <pivotField dataField="1" showAll="0"/>
    <pivotField showAll="0"/>
    <pivotField showAll="0"/>
    <pivotField showAll="0"/>
    <pivotField showAll="0"/>
    <pivotField axis="axisRow"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16"/>
  </rowFields>
  <rowItems count="5">
    <i>
      <x/>
    </i>
    <i>
      <x v="1"/>
    </i>
    <i>
      <x v="2"/>
    </i>
    <i>
      <x v="3"/>
    </i>
    <i t="grand">
      <x/>
    </i>
  </rowItems>
  <colItems count="1">
    <i/>
  </colItems>
  <pageFields count="1">
    <pageField fld="8" hier="-1"/>
  </pageFields>
  <dataFields count="1">
    <dataField name="Sum of Total_Value" fld="11" baseField="0" baseItem="0"/>
  </dataFields>
  <chartFormats count="6">
    <chartFormat chart="2" format="0"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6" count="1" selected="0">
            <x v="0"/>
          </reference>
        </references>
      </pivotArea>
    </chartFormat>
    <chartFormat chart="5" format="8">
      <pivotArea type="data" outline="0" fieldPosition="0">
        <references count="2">
          <reference field="4294967294" count="1" selected="0">
            <x v="0"/>
          </reference>
          <reference field="16" count="1" selected="0">
            <x v="1"/>
          </reference>
        </references>
      </pivotArea>
    </chartFormat>
    <chartFormat chart="5" format="9">
      <pivotArea type="data" outline="0" fieldPosition="0">
        <references count="2">
          <reference field="4294967294" count="1" selected="0">
            <x v="0"/>
          </reference>
          <reference field="16" count="1" selected="0">
            <x v="2"/>
          </reference>
        </references>
      </pivotArea>
    </chartFormat>
    <chartFormat chart="5" format="10">
      <pivotArea type="data" outline="0" fieldPosition="0">
        <references count="2">
          <reference field="4294967294" count="1" selected="0">
            <x v="0"/>
          </reference>
          <reference field="16"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9F1357F-EF7D-4211-9553-BCC1F7E3C71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D6" firstHeaderRow="0" firstDataRow="1" firstDataCol="1"/>
  <pivotFields count="31">
    <pivotField dataField="1" showAll="0"/>
    <pivotField numFmtId="164" showAll="0">
      <items count="724">
        <item x="413"/>
        <item x="651"/>
        <item x="110"/>
        <item x="553"/>
        <item x="318"/>
        <item x="535"/>
        <item x="192"/>
        <item x="670"/>
        <item x="695"/>
        <item x="96"/>
        <item x="444"/>
        <item x="193"/>
        <item x="374"/>
        <item x="712"/>
        <item x="547"/>
        <item x="372"/>
        <item x="152"/>
        <item x="379"/>
        <item x="435"/>
        <item x="180"/>
        <item x="294"/>
        <item x="531"/>
        <item x="371"/>
        <item x="700"/>
        <item x="716"/>
        <item x="628"/>
        <item x="300"/>
        <item x="55"/>
        <item x="297"/>
        <item x="508"/>
        <item x="218"/>
        <item x="643"/>
        <item x="533"/>
        <item x="517"/>
        <item x="380"/>
        <item x="554"/>
        <item x="92"/>
        <item x="500"/>
        <item x="188"/>
        <item x="581"/>
        <item x="34"/>
        <item x="647"/>
        <item x="332"/>
        <item x="291"/>
        <item x="113"/>
        <item x="32"/>
        <item x="548"/>
        <item x="441"/>
        <item x="10"/>
        <item x="306"/>
        <item x="99"/>
        <item x="710"/>
        <item x="119"/>
        <item x="546"/>
        <item x="688"/>
        <item x="526"/>
        <item x="127"/>
        <item x="671"/>
        <item x="504"/>
        <item x="206"/>
        <item x="247"/>
        <item x="703"/>
        <item x="694"/>
        <item x="135"/>
        <item x="149"/>
        <item x="16"/>
        <item x="602"/>
        <item x="399"/>
        <item x="132"/>
        <item x="25"/>
        <item x="416"/>
        <item x="76"/>
        <item x="129"/>
        <item x="197"/>
        <item x="28"/>
        <item x="314"/>
        <item x="33"/>
        <item x="337"/>
        <item x="392"/>
        <item x="446"/>
        <item x="5"/>
        <item x="373"/>
        <item x="447"/>
        <item x="415"/>
        <item x="366"/>
        <item x="497"/>
        <item x="66"/>
        <item x="330"/>
        <item x="244"/>
        <item x="487"/>
        <item x="420"/>
        <item x="100"/>
        <item x="80"/>
        <item x="466"/>
        <item x="222"/>
        <item x="431"/>
        <item x="387"/>
        <item x="381"/>
        <item x="418"/>
        <item x="335"/>
        <item x="361"/>
        <item x="274"/>
        <item x="579"/>
        <item x="221"/>
        <item x="668"/>
        <item x="492"/>
        <item x="704"/>
        <item x="603"/>
        <item x="281"/>
        <item x="185"/>
        <item x="406"/>
        <item x="148"/>
        <item x="422"/>
        <item x="201"/>
        <item x="85"/>
        <item x="334"/>
        <item x="286"/>
        <item x="674"/>
        <item x="194"/>
        <item x="430"/>
        <item x="262"/>
        <item x="429"/>
        <item x="84"/>
        <item x="108"/>
        <item x="573"/>
        <item x="408"/>
        <item x="662"/>
        <item x="71"/>
        <item x="278"/>
        <item x="319"/>
        <item x="527"/>
        <item x="269"/>
        <item x="519"/>
        <item x="18"/>
        <item x="557"/>
        <item x="344"/>
        <item x="653"/>
        <item x="458"/>
        <item x="537"/>
        <item x="311"/>
        <item x="0"/>
        <item x="203"/>
        <item x="170"/>
        <item x="232"/>
        <item x="469"/>
        <item x="719"/>
        <item x="224"/>
        <item x="45"/>
        <item x="575"/>
        <item x="205"/>
        <item x="400"/>
        <item x="715"/>
        <item x="256"/>
        <item x="165"/>
        <item x="160"/>
        <item x="106"/>
        <item x="473"/>
        <item x="627"/>
        <item x="29"/>
        <item x="549"/>
        <item x="518"/>
        <item x="433"/>
        <item x="639"/>
        <item x="485"/>
        <item x="680"/>
        <item x="101"/>
        <item x="245"/>
        <item x="260"/>
        <item x="59"/>
        <item x="246"/>
        <item x="44"/>
        <item x="484"/>
        <item x="632"/>
        <item x="561"/>
        <item x="645"/>
        <item x="357"/>
        <item x="204"/>
        <item x="600"/>
        <item x="35"/>
        <item x="687"/>
        <item x="486"/>
        <item x="305"/>
        <item x="386"/>
        <item x="523"/>
        <item x="239"/>
        <item x="520"/>
        <item x="560"/>
        <item x="559"/>
        <item x="377"/>
        <item x="707"/>
        <item x="539"/>
        <item x="580"/>
        <item x="155"/>
        <item x="20"/>
        <item x="295"/>
        <item x="629"/>
        <item x="46"/>
        <item x="631"/>
        <item x="681"/>
        <item x="606"/>
        <item x="425"/>
        <item x="309"/>
        <item x="382"/>
        <item x="154"/>
        <item x="582"/>
        <item x="31"/>
        <item x="585"/>
        <item x="109"/>
        <item x="625"/>
        <item x="310"/>
        <item x="565"/>
        <item x="663"/>
        <item x="343"/>
        <item x="8"/>
        <item x="65"/>
        <item x="423"/>
        <item x="51"/>
        <item x="678"/>
        <item x="665"/>
        <item x="476"/>
        <item x="568"/>
        <item x="47"/>
        <item x="325"/>
        <item x="279"/>
        <item x="301"/>
        <item x="615"/>
        <item x="542"/>
        <item x="652"/>
        <item x="569"/>
        <item x="289"/>
        <item x="722"/>
        <item x="17"/>
        <item x="215"/>
        <item x="706"/>
        <item x="234"/>
        <item x="637"/>
        <item x="142"/>
        <item x="50"/>
        <item x="421"/>
        <item x="702"/>
        <item x="259"/>
        <item x="563"/>
        <item x="402"/>
        <item x="393"/>
        <item x="650"/>
        <item x="213"/>
        <item x="389"/>
        <item x="576"/>
        <item x="225"/>
        <item x="417"/>
        <item x="464"/>
        <item x="509"/>
        <item x="97"/>
        <item x="323"/>
        <item x="137"/>
        <item x="613"/>
        <item x="536"/>
        <item x="503"/>
        <item x="641"/>
        <item x="524"/>
        <item x="302"/>
        <item x="49"/>
        <item x="338"/>
        <item x="283"/>
        <item x="675"/>
        <item x="398"/>
        <item x="30"/>
        <item x="91"/>
        <item x="77"/>
        <item x="592"/>
        <item x="567"/>
        <item x="288"/>
        <item x="63"/>
        <item x="623"/>
        <item x="646"/>
        <item x="145"/>
        <item x="252"/>
        <item x="436"/>
        <item x="638"/>
        <item x="591"/>
        <item x="570"/>
        <item x="64"/>
        <item x="272"/>
        <item x="596"/>
        <item x="143"/>
        <item x="263"/>
        <item x="348"/>
        <item x="618"/>
        <item x="427"/>
        <item x="212"/>
        <item x="601"/>
        <item x="182"/>
        <item x="401"/>
        <item x="711"/>
        <item x="365"/>
        <item x="241"/>
        <item x="12"/>
        <item x="558"/>
        <item x="481"/>
        <item x="493"/>
        <item x="74"/>
        <item x="200"/>
        <item x="217"/>
        <item x="41"/>
        <item x="566"/>
        <item x="394"/>
        <item x="664"/>
        <item x="73"/>
        <item x="713"/>
        <item x="462"/>
        <item x="350"/>
        <item x="369"/>
        <item x="407"/>
        <item x="667"/>
        <item x="468"/>
        <item x="690"/>
        <item x="171"/>
        <item x="24"/>
        <item x="426"/>
        <item x="587"/>
        <item x="562"/>
        <item x="275"/>
        <item x="273"/>
        <item x="679"/>
        <item x="457"/>
        <item x="385"/>
        <item x="78"/>
        <item x="614"/>
        <item x="622"/>
        <item x="544"/>
        <item x="266"/>
        <item x="104"/>
        <item x="465"/>
        <item x="599"/>
        <item x="186"/>
        <item x="90"/>
        <item x="88"/>
        <item x="177"/>
        <item x="556"/>
        <item x="445"/>
        <item x="54"/>
        <item x="251"/>
        <item x="153"/>
        <item x="131"/>
        <item x="87"/>
        <item x="316"/>
        <item x="460"/>
        <item x="358"/>
        <item x="333"/>
        <item x="126"/>
        <item x="479"/>
        <item x="507"/>
        <item x="199"/>
        <item x="683"/>
        <item x="120"/>
        <item x="122"/>
        <item x="68"/>
        <item x="354"/>
        <item x="181"/>
        <item x="229"/>
        <item x="467"/>
        <item x="654"/>
        <item x="111"/>
        <item x="3"/>
        <item x="411"/>
        <item x="70"/>
        <item x="130"/>
        <item x="689"/>
        <item x="717"/>
        <item x="635"/>
        <item x="174"/>
        <item x="513"/>
        <item x="437"/>
        <item x="103"/>
        <item x="375"/>
        <item x="287"/>
        <item x="356"/>
        <item x="118"/>
        <item x="195"/>
        <item x="94"/>
        <item x="282"/>
        <item x="630"/>
        <item x="594"/>
        <item x="315"/>
        <item x="502"/>
        <item x="530"/>
        <item x="636"/>
        <item x="36"/>
        <item x="255"/>
        <item x="257"/>
        <item x="693"/>
        <item x="396"/>
        <item x="640"/>
        <item x="329"/>
        <item x="220"/>
        <item x="685"/>
        <item x="331"/>
        <item x="138"/>
        <item x="248"/>
        <item x="376"/>
        <item x="290"/>
        <item x="27"/>
        <item x="349"/>
        <item x="320"/>
        <item x="169"/>
        <item x="672"/>
        <item x="22"/>
        <item x="491"/>
        <item x="455"/>
        <item x="82"/>
        <item x="67"/>
        <item x="450"/>
        <item x="463"/>
        <item x="586"/>
        <item x="198"/>
        <item x="317"/>
        <item x="89"/>
        <item x="633"/>
        <item x="210"/>
        <item x="304"/>
        <item x="292"/>
        <item x="168"/>
        <item x="658"/>
        <item x="691"/>
        <item x="308"/>
        <item x="26"/>
        <item x="62"/>
        <item x="364"/>
        <item x="620"/>
        <item x="19"/>
        <item x="157"/>
        <item x="419"/>
        <item x="534"/>
        <item x="191"/>
        <item x="506"/>
        <item x="589"/>
        <item x="619"/>
        <item x="516"/>
        <item x="577"/>
        <item x="271"/>
        <item x="39"/>
        <item x="159"/>
        <item x="709"/>
        <item x="626"/>
        <item x="141"/>
        <item x="353"/>
        <item x="156"/>
        <item x="243"/>
        <item x="184"/>
        <item x="21"/>
        <item x="551"/>
        <item x="107"/>
        <item x="161"/>
        <item x="363"/>
        <item x="388"/>
        <item x="494"/>
        <item x="207"/>
        <item x="512"/>
        <item x="116"/>
        <item x="621"/>
        <item x="346"/>
        <item x="56"/>
        <item x="86"/>
        <item x="410"/>
        <item x="250"/>
        <item x="454"/>
        <item x="673"/>
        <item x="133"/>
        <item x="384"/>
        <item x="267"/>
        <item x="339"/>
        <item x="655"/>
        <item x="208"/>
        <item x="605"/>
        <item x="514"/>
        <item x="482"/>
        <item x="604"/>
        <item x="352"/>
        <item x="432"/>
        <item x="378"/>
        <item x="296"/>
        <item x="529"/>
        <item x="368"/>
        <item x="187"/>
        <item x="72"/>
        <item x="163"/>
        <item x="474"/>
        <item x="612"/>
        <item x="313"/>
        <item x="574"/>
        <item x="341"/>
        <item x="391"/>
        <item x="15"/>
        <item x="277"/>
        <item x="578"/>
        <item x="14"/>
        <item x="684"/>
        <item x="227"/>
        <item x="660"/>
        <item x="105"/>
        <item x="189"/>
        <item x="511"/>
        <item x="81"/>
        <item x="456"/>
        <item x="128"/>
        <item x="83"/>
        <item x="209"/>
        <item x="477"/>
        <item x="342"/>
        <item x="616"/>
        <item x="428"/>
        <item x="347"/>
        <item x="172"/>
        <item x="405"/>
        <item x="134"/>
        <item x="351"/>
        <item x="677"/>
        <item x="230"/>
        <item x="242"/>
        <item x="521"/>
        <item x="298"/>
        <item x="328"/>
        <item x="249"/>
        <item x="644"/>
        <item x="666"/>
        <item x="588"/>
        <item x="254"/>
        <item x="40"/>
        <item x="299"/>
        <item x="515"/>
        <item x="471"/>
        <item x="136"/>
        <item x="414"/>
        <item x="112"/>
        <item x="140"/>
        <item x="237"/>
        <item x="11"/>
        <item x="590"/>
        <item x="123"/>
        <item x="648"/>
        <item x="496"/>
        <item x="453"/>
        <item x="69"/>
        <item x="699"/>
        <item x="682"/>
        <item x="53"/>
        <item x="57"/>
        <item x="327"/>
        <item x="265"/>
        <item x="276"/>
        <item x="183"/>
        <item x="151"/>
        <item x="228"/>
        <item x="403"/>
        <item x="321"/>
        <item x="708"/>
        <item x="355"/>
        <item x="175"/>
        <item x="336"/>
        <item x="490"/>
        <item x="718"/>
        <item x="697"/>
        <item x="359"/>
        <item x="23"/>
        <item x="701"/>
        <item x="176"/>
        <item x="223"/>
        <item x="583"/>
        <item x="9"/>
        <item x="545"/>
        <item x="438"/>
        <item x="196"/>
        <item x="642"/>
        <item x="434"/>
        <item x="451"/>
        <item x="720"/>
        <item x="659"/>
        <item x="395"/>
        <item x="595"/>
        <item x="284"/>
        <item x="721"/>
        <item x="390"/>
        <item x="98"/>
        <item x="478"/>
        <item x="79"/>
        <item x="236"/>
        <item x="705"/>
        <item x="43"/>
        <item x="166"/>
        <item x="696"/>
        <item x="597"/>
        <item x="303"/>
        <item x="52"/>
        <item x="115"/>
        <item x="499"/>
        <item x="449"/>
        <item x="231"/>
        <item x="584"/>
        <item x="609"/>
        <item x="538"/>
        <item x="235"/>
        <item x="525"/>
        <item x="676"/>
        <item x="550"/>
        <item x="124"/>
        <item x="324"/>
        <item x="202"/>
        <item x="345"/>
        <item x="61"/>
        <item x="258"/>
        <item x="1"/>
        <item x="226"/>
        <item x="488"/>
        <item x="522"/>
        <item x="362"/>
        <item x="624"/>
        <item x="404"/>
        <item x="714"/>
        <item x="610"/>
        <item x="312"/>
        <item x="656"/>
        <item x="649"/>
        <item x="121"/>
        <item x="150"/>
        <item x="147"/>
        <item x="178"/>
        <item x="238"/>
        <item x="219"/>
        <item x="95"/>
        <item x="470"/>
        <item x="58"/>
        <item x="264"/>
        <item x="593"/>
        <item x="564"/>
        <item x="285"/>
        <item x="367"/>
        <item x="617"/>
        <item x="4"/>
        <item x="698"/>
        <item x="360"/>
        <item x="669"/>
        <item x="608"/>
        <item x="598"/>
        <item x="571"/>
        <item x="240"/>
        <item x="280"/>
        <item x="214"/>
        <item x="211"/>
        <item x="13"/>
        <item x="383"/>
        <item x="144"/>
        <item x="167"/>
        <item x="528"/>
        <item x="498"/>
        <item x="501"/>
        <item x="270"/>
        <item x="541"/>
        <item x="190"/>
        <item x="370"/>
        <item x="146"/>
        <item x="397"/>
        <item x="472"/>
        <item x="448"/>
        <item x="540"/>
        <item x="424"/>
        <item x="261"/>
        <item x="505"/>
        <item x="216"/>
        <item x="440"/>
        <item x="37"/>
        <item x="158"/>
        <item x="125"/>
        <item x="634"/>
        <item x="475"/>
        <item x="42"/>
        <item x="117"/>
        <item x="552"/>
        <item x="48"/>
        <item x="326"/>
        <item x="532"/>
        <item x="6"/>
        <item x="607"/>
        <item x="173"/>
        <item x="179"/>
        <item x="102"/>
        <item x="443"/>
        <item x="60"/>
        <item x="495"/>
        <item x="38"/>
        <item x="164"/>
        <item x="293"/>
        <item x="461"/>
        <item x="555"/>
        <item x="340"/>
        <item x="657"/>
        <item x="611"/>
        <item x="442"/>
        <item x="7"/>
        <item x="75"/>
        <item x="452"/>
        <item x="459"/>
        <item x="543"/>
        <item x="439"/>
        <item x="489"/>
        <item x="307"/>
        <item x="686"/>
        <item x="233"/>
        <item x="2"/>
        <item x="483"/>
        <item x="253"/>
        <item x="162"/>
        <item x="661"/>
        <item x="139"/>
        <item x="93"/>
        <item x="409"/>
        <item x="480"/>
        <item x="692"/>
        <item x="510"/>
        <item x="572"/>
        <item x="412"/>
        <item x="322"/>
        <item x="268"/>
        <item x="114"/>
        <item t="default"/>
      </items>
    </pivotField>
    <pivotField showAll="0"/>
    <pivotField showAll="0"/>
    <pivotField showAll="0">
      <items count="4">
        <item x="0"/>
        <item x="2"/>
        <item x="1"/>
        <item t="default"/>
      </items>
    </pivotField>
    <pivotField showAll="0"/>
    <pivotField showAll="0"/>
    <pivotField showAll="0">
      <items count="7">
        <item x="5"/>
        <item x="2"/>
        <item x="3"/>
        <item x="1"/>
        <item x="4"/>
        <item x="0"/>
        <item t="default"/>
      </items>
    </pivotField>
    <pivotField axis="axisRow" showAll="0">
      <items count="5">
        <item x="1"/>
        <item x="0"/>
        <item x="2"/>
        <item x="3"/>
        <item t="default"/>
      </items>
    </pivotField>
    <pivotField dataField="1" showAll="0"/>
    <pivotField showAll="0"/>
    <pivotField dataField="1" showAll="0"/>
    <pivotField showAll="0"/>
    <pivotField showAll="0"/>
    <pivotField showAll="0"/>
    <pivotField showAll="0"/>
    <pivotField showAll="0">
      <items count="5">
        <item x="1"/>
        <item x="2"/>
        <item x="0"/>
        <item x="3"/>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defaultSubtotal="0"/>
    <pivotField showAll="0" defaultSubtotal="0">
      <items count="5">
        <item x="0"/>
        <item x="1"/>
        <item x="2"/>
        <item x="3"/>
        <item x="4"/>
      </items>
    </pivotField>
  </pivotFields>
  <rowFields count="1">
    <field x="8"/>
  </rowFields>
  <rowItems count="5">
    <i>
      <x/>
    </i>
    <i>
      <x v="1"/>
    </i>
    <i>
      <x v="2"/>
    </i>
    <i>
      <x v="3"/>
    </i>
    <i t="grand">
      <x/>
    </i>
  </rowItems>
  <colFields count="1">
    <field x="-2"/>
  </colFields>
  <colItems count="3">
    <i>
      <x/>
    </i>
    <i i="1">
      <x v="1"/>
    </i>
    <i i="2">
      <x v="2"/>
    </i>
  </colItems>
  <dataFields count="3">
    <dataField name="Sum of Total_Value" fld="11" baseField="0" baseItem="0"/>
    <dataField name="Sum of Quantity" fld="9" baseField="0" baseItem="0"/>
    <dataField name="Count of Transaction_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A2C9D4D-5E33-441E-A3B2-A0AF3F4AA9EA}"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7"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Count of Transaction_ID" fld="1" subtotal="count" baseField="0" baseItem="0"/>
  </dataFields>
  <pivotHierarchies count="3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2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nventory management report.xlsx!Table2">
        <x15:activeTabTopLevelEntity name="[Table2]"/>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C8309F6-29A0-4EF1-ABE4-CD41FFCEFDBC}" sourceName="Category">
  <pivotTables>
    <pivotTable tabId="16" name="PivotTable11"/>
    <pivotTable tabId="11" name="PivotTable3"/>
    <pivotTable tabId="12" name="PivotTable4"/>
    <pivotTable tabId="10" name="PivotTable2"/>
    <pivotTable tabId="15" name="PivotTable7"/>
    <pivotTable tabId="14" name="PivotTable6"/>
    <pivotTable tabId="13" name="PivotTable5"/>
    <pivotTable tabId="17" name="PivotTable1"/>
  </pivotTables>
  <data>
    <tabular pivotCacheId="32267619">
      <items count="3">
        <i x="0" s="1"/>
        <i x="2"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arehouse_ID" xr10:uid="{B7CF0061-DF34-4951-AD12-4693003D0EA7}" sourceName="Warehouse_ID">
  <pivotTables>
    <pivotTable tabId="16" name="PivotTable11"/>
    <pivotTable tabId="11" name="PivotTable3"/>
    <pivotTable tabId="12" name="PivotTable4"/>
    <pivotTable tabId="10" name="PivotTable2"/>
    <pivotTable tabId="15" name="PivotTable7"/>
    <pivotTable tabId="14" name="PivotTable6"/>
    <pivotTable tabId="13" name="PivotTable5"/>
    <pivotTable tabId="17" name="PivotTable1"/>
  </pivotTables>
  <data>
    <tabular pivotCacheId="32267619">
      <items count="6">
        <i x="5" s="1"/>
        <i x="2" s="1"/>
        <i x="3" s="1"/>
        <i x="1"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Type" xr10:uid="{5B5E2648-9EEC-4E3C-A08A-93982E728B53}" sourceName="Transaction_Type">
  <pivotTables>
    <pivotTable tabId="16" name="PivotTable11"/>
    <pivotTable tabId="11" name="PivotTable3"/>
    <pivotTable tabId="12" name="PivotTable4"/>
    <pivotTable tabId="10" name="PivotTable2"/>
    <pivotTable tabId="15" name="PivotTable7"/>
    <pivotTable tabId="14" name="PivotTable6"/>
    <pivotTable tabId="13" name="PivotTable5"/>
    <pivotTable tabId="17" name="PivotTable1"/>
  </pivotTables>
  <data>
    <tabular pivotCacheId="32267619">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ode" xr10:uid="{5DB96331-DA2A-4201-B106-3E0F84DBFEAC}" sourceName="Payment_Mode">
  <pivotTables>
    <pivotTable tabId="16" name="PivotTable11"/>
    <pivotTable tabId="11" name="PivotTable3"/>
    <pivotTable tabId="12" name="PivotTable4"/>
    <pivotTable tabId="10" name="PivotTable2"/>
    <pivotTable tabId="15" name="PivotTable7"/>
    <pivotTable tabId="14" name="PivotTable6"/>
    <pivotTable tabId="13" name="PivotTable5"/>
    <pivotTable tabId="17" name="PivotTable1"/>
  </pivotTables>
  <data>
    <tabular pivotCacheId="32267619">
      <items count="4">
        <i x="1" s="1"/>
        <i x="2" s="1"/>
        <i x="0"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0DFFA20A-0203-466F-8ACF-8DD292E56987}" sourceName="Status">
  <pivotTables>
    <pivotTable tabId="16" name="PivotTable11"/>
    <pivotTable tabId="11" name="PivotTable3"/>
    <pivotTable tabId="12" name="PivotTable4"/>
    <pivotTable tabId="10" name="PivotTable2"/>
    <pivotTable tabId="15" name="PivotTable7"/>
    <pivotTable tabId="14" name="PivotTable6"/>
    <pivotTable tabId="13" name="PivotTable5"/>
    <pivotTable tabId="17" name="PivotTable1"/>
  </pivotTables>
  <data>
    <tabular pivotCacheId="32267619">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348060C5-72BC-425D-B612-68D30A6F05E0}" cache="Slicer_Category" caption="Category" style="SlicerStyleDark1" rowHeight="234950"/>
  <slicer name="Warehouse_ID" xr10:uid="{7E2B4EE1-F459-43CD-AB83-6BB222C658B5}" cache="Slicer_Warehouse_ID" caption="Warehouse_ID" style="SlicerStyleDark1" rowHeight="234950"/>
  <slicer name="Transaction_Type" xr10:uid="{35AFAC0D-589C-4DD0-A7BF-EC47A3AD6896}" cache="Slicer_Transaction_Type" caption="Transaction_Type" style="SlicerStyleDark1" rowHeight="234950"/>
  <slicer name="Payment_Mode" xr10:uid="{3E0D3349-92E7-40EA-841E-0B408549813E}" cache="Slicer_Payment_Mode" caption="Payment_Mode" style="SlicerStyleDark1" rowHeight="234950"/>
  <slicer name="Status" xr10:uid="{48E29210-3A5B-43E4-9C6B-0FDE3ED1993D}" cache="Slicer_Status" caption="Status"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5041BAEF-C9F6-47BE-9FFB-8A5DE614A938}" name="Table4" displayName="Table4" ref="A1:I101" totalsRowShown="0">
  <autoFilter ref="A1:I101" xr:uid="{5041BAEF-C9F6-47BE-9FFB-8A5DE614A938}"/>
  <tableColumns count="9">
    <tableColumn id="1" xr3:uid="{07F8B127-20B2-4287-9F27-6C78BCCF6D92}" name="Product_ID"/>
    <tableColumn id="2" xr3:uid="{FEFF770C-F363-47A5-9650-412BE08B7D00}" name="Product_Name"/>
    <tableColumn id="3" xr3:uid="{055BFF3A-DE5D-4C2A-B498-17676300B0D3}" name="Category"/>
    <tableColumn id="4" xr3:uid="{90C707E5-450B-4970-B217-857774330BA6}" name="Sub_Category"/>
    <tableColumn id="5" xr3:uid="{1A787C21-8207-4FC0-8954-FB3BE34FD35B}" name="Brand"/>
    <tableColumn id="6" xr3:uid="{BA485D60-44E8-4114-9B4B-303CED95AA5B}" name="Unit_of_Measure"/>
    <tableColumn id="7" xr3:uid="{39E665E8-DCCB-4FAF-A679-B964C4F0A0E1}" name="Standard_Cost"/>
    <tableColumn id="8" xr3:uid="{E1462D68-99C1-4C28-B8CD-F75EA21104E0}" name="Standard_Selling_Price"/>
    <tableColumn id="9" xr3:uid="{4C9F6351-39A1-4117-A90B-449F5C485359}" name="Reorder_Level"/>
  </tableColumns>
  <tableStyleInfo name="TableStyleMedium10"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F1F31DA-D545-4D00-A3BD-B2E286F81D27}" name="Table3" displayName="Table3" ref="A1:G21" totalsRowShown="0">
  <autoFilter ref="A1:G21" xr:uid="{6F1F31DA-D545-4D00-A3BD-B2E286F81D27}"/>
  <tableColumns count="7">
    <tableColumn id="1" xr3:uid="{6CE5BDC2-C215-48BD-9D6C-643D411EC1AD}" name="Supplier_ID"/>
    <tableColumn id="2" xr3:uid="{FEC40AA9-0F7D-4EAC-A8F9-3D9C16D3BBC7}" name="Supplier_Name"/>
    <tableColumn id="3" xr3:uid="{C476A8B7-859C-40DA-9F5A-013E6E4316DC}" name="City"/>
    <tableColumn id="4" xr3:uid="{0FB553EF-A2E0-47AE-8459-403E2265AB1F}" name="State"/>
    <tableColumn id="5" xr3:uid="{C793E537-B3BA-4E31-BF91-573B75093889}" name="Supplier_Rating"/>
    <tableColumn id="6" xr3:uid="{003D1D50-7294-48AE-A934-433E49DC7AF6}" name="Lead_Time_Days"/>
    <tableColumn id="7" xr3:uid="{1920B46F-3713-45F5-8FAE-9DA4BBD0ED88}" name="Contact_Person"/>
  </tableColumns>
  <tableStyleInfo name="TableStyleMedium10"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56F3639-CF1C-4AC7-93BA-8692CFCFCEFD}" name="Table1" displayName="Table1" ref="A1:F6" totalsRowShown="0">
  <autoFilter ref="A1:F6" xr:uid="{756F3639-CF1C-4AC7-93BA-8692CFCFCEFD}"/>
  <tableColumns count="6">
    <tableColumn id="1" xr3:uid="{50C21603-611D-4A55-819B-74A416C250B9}" name="Warehouse_ID"/>
    <tableColumn id="2" xr3:uid="{3096E895-7306-49AB-BB70-ED3D6E1CB9B5}" name="Warehouse_Name"/>
    <tableColumn id="3" xr3:uid="{C0BF27ED-1369-4A9E-B58D-DE3D3E5728C5}" name="City"/>
    <tableColumn id="4" xr3:uid="{1FAC66F1-4B19-4A78-AA13-76C3166CB403}" name="State"/>
    <tableColumn id="5" xr3:uid="{AB361578-5FEA-49D7-AE20-6135990A35EF}" name="Capacity_Units"/>
    <tableColumn id="6" xr3:uid="{3189BF2E-39A2-41DB-A739-5953CEB0E4AA}" name="Warehouse_Type"/>
  </tableColumns>
  <tableStyleInfo name="TableStyleMedium10"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48F20873-8A79-4BB8-9FE8-7DA2BCA0E548}" name="Table6" displayName="Table6" ref="A1:E26" totalsRowShown="0">
  <autoFilter ref="A1:E26" xr:uid="{48F20873-8A79-4BB8-9FE8-7DA2BCA0E548}"/>
  <tableColumns count="5">
    <tableColumn id="1" xr3:uid="{421CEB8A-40C3-4BC3-BC9C-F81135573FE1}" name="Employee_ID"/>
    <tableColumn id="2" xr3:uid="{FFD45F5E-F098-431D-99BC-3A5E30BA13DC}" name="Employee_Name"/>
    <tableColumn id="3" xr3:uid="{25D61B59-78B7-4CCF-99E9-9A9AD72BFE67}" name="Department"/>
    <tableColumn id="4" xr3:uid="{6B14D0A9-D775-44BF-93A7-787B472DD800}" name="Designation"/>
    <tableColumn id="5" xr3:uid="{87C03877-1619-4BFE-81DC-8DF067AF1A9C}" name="Location"/>
  </tableColumns>
  <tableStyleInfo name="TableStyleMedium10"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4D11A615-2864-49FB-A087-179E1346D6CB}" name="Table5" displayName="Table5" ref="A1:K731" totalsRowShown="0">
  <autoFilter ref="A1:K731" xr:uid="{4D11A615-2864-49FB-A087-179E1346D6CB}"/>
  <tableColumns count="11">
    <tableColumn id="1" xr3:uid="{526AD56A-4464-4C5C-8322-A332FCCF01EF}" name="Date"/>
    <tableColumn id="2" xr3:uid="{CFA2610F-6B98-45D0-920E-4F498872AC45}" name="Day"/>
    <tableColumn id="3" xr3:uid="{28CF3606-3C0B-4259-9D08-18DB9DF83012}" name="Day_Name"/>
    <tableColumn id="4" xr3:uid="{8AA5F739-0827-4DA1-B479-D3B49928DE6E}" name="Week_No"/>
    <tableColumn id="5" xr3:uid="{60EB0A7F-0F1A-46A6-9900-5B4A7480C9FE}" name="Month_No"/>
    <tableColumn id="6" xr3:uid="{54F2756F-93BA-4987-A14C-542DBB60F6D9}" name="Month_Name"/>
    <tableColumn id="7" xr3:uid="{D1644D2D-97EE-400E-9301-4D9670AB5683}" name="Quarter"/>
    <tableColumn id="8" xr3:uid="{4CFB2EB8-ED67-48FF-924C-806234798D70}" name="Year"/>
    <tableColumn id="9" xr3:uid="{BD44ED99-0505-4AA4-A0CD-340993FBE115}" name="Is_Weekend"/>
    <tableColumn id="10" xr3:uid="{F3870F08-5B67-4103-AD2A-AE09E63DC72E}" name="Financial_Year"/>
    <tableColumn id="11" xr3:uid="{36729098-D9A0-4FA8-8432-6E5022F363C9}" name="Financial_Quarter"/>
  </tableColumns>
  <tableStyleInfo name="TableStyleMedium10"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53AB745-B2FC-4546-B0E4-01C65F646E7D}" name="Table2" displayName="Table2" ref="A1:AD3001" totalsRowShown="0">
  <autoFilter ref="A1:AD3001" xr:uid="{353AB745-B2FC-4546-B0E4-01C65F646E7D}"/>
  <tableColumns count="30">
    <tableColumn id="1" xr3:uid="{B697FD51-9026-4D50-9151-0B366BF9AADE}" name="Transaction_ID"/>
    <tableColumn id="2" xr3:uid="{2ED2C4D2-F8B1-42C2-AC14-5405131089F8}" name="Transaction_Date" dataDxfId="11"/>
    <tableColumn id="3" xr3:uid="{72E9DAFB-A396-49E1-B2E6-0179D3E1A84A}" name="Product_ID"/>
    <tableColumn id="4" xr3:uid="{5C752E3C-991E-47CE-9CCE-5484C4B3D355}" name="Product_Name"/>
    <tableColumn id="5" xr3:uid="{DF5CE300-22C5-4464-AADA-783F34454D5F}" name="Category"/>
    <tableColumn id="6" xr3:uid="{080272D4-A12D-42FC-9C48-DE95C2FCF5D1}" name="Sub_Category"/>
    <tableColumn id="7" xr3:uid="{64BE69F2-A32A-4189-A392-F0F51A320D0C}" name="Supplier_ID"/>
    <tableColumn id="8" xr3:uid="{7D775995-EABA-4DA7-9EB8-D04CBE9833D7}" name="Warehouse_ID"/>
    <tableColumn id="9" xr3:uid="{12A746C9-2F84-41A3-8B17-5D69E8289E73}" name="Transaction_Type"/>
    <tableColumn id="10" xr3:uid="{C8F03F6F-E7F6-4D4B-8D49-82194408D513}" name="Quantity"/>
    <tableColumn id="11" xr3:uid="{3C770054-ABCD-4847-A893-3814E2707760}" name="Unit_Price"/>
    <tableColumn id="12" xr3:uid="{187BC8B7-602F-4AD1-9BF1-3B810F994C91}" name="Total_Value"/>
    <tableColumn id="13" xr3:uid="{A93E8646-5242-4FF6-9906-A8B4C33AA7E3}" name="Stock_Before"/>
    <tableColumn id="14" xr3:uid="{66A3DB3E-0E14-4A16-85B0-59AE5DA1DC7A}" name="Stock_After"/>
    <tableColumn id="15" xr3:uid="{DC3CDBAD-E18C-4EDB-89BF-BF7D169ACA3F}" name="Employee_ID"/>
    <tableColumn id="16" xr3:uid="{29BEEB2B-1A30-49DA-BC72-38ABCE93ABB6}" name="Customer_ID"/>
    <tableColumn id="17" xr3:uid="{161B18E8-F363-47A9-84DD-48FF62421E6E}" name="Payment_Mode"/>
    <tableColumn id="18" xr3:uid="{C391BD35-C850-43C5-AA3A-C15D9DFFE395}" name="Status"/>
    <tableColumn id="19" xr3:uid="{59CB8F7C-CD79-4B63-8809-E4F4CBDB86F0}" name="Remarks"/>
    <tableColumn id="20" xr3:uid="{4613D10A-6EAA-46C8-92F8-085F6945C27F}" name="Duplicates" dataDxfId="10">
      <calculatedColumnFormula>IF(COUNTIF(T4,Q14)&gt;1,"Duplicate","OK")</calculatedColumnFormula>
    </tableColumn>
    <tableColumn id="21" xr3:uid="{20313DFB-991D-45D7-A890-1097C86CB1E5}" name="Miossing Transaction" dataDxfId="9">
      <calculatedColumnFormula>IF(Table2[[#This Row],[Transaction_ID]]="","Missing","OK")</calculatedColumnFormula>
    </tableColumn>
    <tableColumn id="22" xr3:uid="{2825D8D4-BCFB-43A8-942B-BAC3F6071E5F}" name="Invalid Product" dataDxfId="8">
      <calculatedColumnFormula>IF(COUNTIF(Table2[[#This Row],[Product_ID]],Table2[[#This Row],[Product_ID]])=0,"Invalid Product","OK")</calculatedColumnFormula>
    </tableColumn>
    <tableColumn id="23" xr3:uid="{BBF1A3C0-AE83-4FB3-85E0-93639A9F3649}" name="Invalid Supplier" dataDxfId="7">
      <calculatedColumnFormula>IF(COUNTIF(Table2[[#This Row],[Supplier_ID]],Table2[[#This Row],[Supplier_ID]])=0,"Invalid Supplier","OK")</calculatedColumnFormula>
    </tableColumn>
    <tableColumn id="24" xr3:uid="{69CD6C06-047A-4239-A80B-694A6D563DB2}" name="Invalid Warehouse" dataDxfId="6">
      <calculatedColumnFormula>IF(COUNTIF(Table2[[#This Row],[Warehouse_ID]],Table2[[#This Row],[Warehouse_ID]])=0,"Invalid Warehouse","OK")</calculatedColumnFormula>
    </tableColumn>
    <tableColumn id="25" xr3:uid="{551F522C-E3B0-4DF2-B61B-26B01C4F59A6}" name="Invalid Employee" dataDxfId="5">
      <calculatedColumnFormula>IF(COUNTIF(Table2[[#This Row],[Employee_ID]],Table2[[#This Row],[Employee_ID]])=0,"Invalid Employee","OK")</calculatedColumnFormula>
    </tableColumn>
    <tableColumn id="26" xr3:uid="{782A1DA9-E9D0-47EE-8923-9089149E6061}" name="Stocks check" dataDxfId="4">
      <calculatedColumnFormula>IF(Table2[[#This Row],[Stock_After]]=Table2[[#This Row],[Stock_After]]+Table2[[#This Row],[Stock_After]]-Table2[[#This Row],[Stock_After]]-Table2[[#This Row],[Stock_After]]+Table2[[#This Row],[Stock_After]],"OK","Error")</calculatedColumnFormula>
    </tableColumn>
    <tableColumn id="27" xr3:uid="{791BC861-008F-4010-8703-154CEB5F96ED}" name="Total value check" dataDxfId="3">
      <calculatedColumnFormula>IF(ROUND(Table2[[#This Row],[Total_Value]],2)=ROUND(Table2[[#This Row],[Quantity]]*Table2[[#This Row],[Unit_Price]],2),"OK","Error")</calculatedColumnFormula>
    </tableColumn>
    <tableColumn id="28" xr3:uid="{635A049A-ACD4-4DA1-914B-B316C3CCB3C2}" name="Stock_After Check" dataDxfId="2">
      <calculatedColumnFormula>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calculatedColumnFormula>
    </tableColumn>
    <tableColumn id="29" xr3:uid="{382FE2A1-5667-4489-B3C1-E369BA1BA435}" name="Quantity_Check" dataDxfId="1">
      <calculatedColumnFormula>IF(AND(Table2[[#This Row],[Quantity]]&gt;=0,Table2[[#This Row],[Unit_Price]]&gt;=0),"OK","Error")</calculatedColumnFormula>
    </tableColumn>
    <tableColumn id="30" xr3:uid="{BD69531A-3A19-4A37-AFBB-7CEB23F0FAA2}" name="Stock_Status" dataDxfId="0">
      <calculatedColumnFormula>IF(Table2[[#This Row],[Stock_After]]=0,"Stock-Out",IF(Table2[[#This Row],[Stock_After]]&lt;=10,"Low Stock","Healthy"))</calculatedColumnFormula>
    </tableColumn>
  </tableColumns>
  <tableStyleInfo name="TableStyleMedium10" showFirstColumn="0" showLastColumn="0" showRowStripes="1" showColumnStripes="0"/>
</table>
</file>

<file path=xl/theme/theme1.xml><?xml version="1.0" encoding="utf-8"?>
<a:theme xmlns:a="http://schemas.openxmlformats.org/drawingml/2006/main" name="Gallery">
  <a:themeElements>
    <a:clrScheme name="Custom 2">
      <a:dk1>
        <a:srgbClr val="262626"/>
      </a:dk1>
      <a:lt1>
        <a:sysClr val="window" lastClr="FFFFFF"/>
      </a:lt1>
      <a:dk2>
        <a:srgbClr val="454545"/>
      </a:dk2>
      <a:lt2>
        <a:srgbClr val="DFDBD5"/>
      </a:lt2>
      <a:accent1>
        <a:srgbClr val="B71E42"/>
      </a:accent1>
      <a:accent2>
        <a:srgbClr val="DE478E"/>
      </a:accent2>
      <a:accent3>
        <a:srgbClr val="BC72F0"/>
      </a:accent3>
      <a:accent4>
        <a:srgbClr val="795FAF"/>
      </a:accent4>
      <a:accent5>
        <a:srgbClr val="586EA6"/>
      </a:accent5>
      <a:accent6>
        <a:srgbClr val="6892A0"/>
      </a:accent6>
      <a:hlink>
        <a:srgbClr val="FA2B5C"/>
      </a:hlink>
      <a:folHlink>
        <a:srgbClr val="BC658E"/>
      </a:folHlink>
    </a:clrScheme>
    <a:fontScheme name="Gallery">
      <a:majorFont>
        <a:latin typeface="Gill Sans MT" panose="020B0502020104020203"/>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Gill Sans MT" panose="020B0502020104020203"/>
        <a:ea typeface=""/>
        <a:cs typeface=""/>
        <a:font script="Jpan" typeface="游ゴシック"/>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solidFill>
        <a:gradFill rotWithShape="1">
          <a:gsLst>
            <a:gs pos="0">
              <a:schemeClr val="phClr">
                <a:tint val="94000"/>
                <a:satMod val="80000"/>
                <a:lumMod val="106000"/>
              </a:schemeClr>
            </a:gs>
            <a:gs pos="100000">
              <a:schemeClr val="phClr">
                <a:shade val="80000"/>
              </a:schemeClr>
            </a:gs>
          </a:gsLst>
          <a:path path="circle">
            <a:fillToRect l="50000" t="50000" r="50000" b="50000"/>
          </a:path>
        </a:gradFill>
      </a:bgFillStyleLst>
    </a:fmtScheme>
  </a:themeElements>
  <a:objectDefaults/>
  <a:extraClrSchemeLst/>
  <a:extLst>
    <a:ext uri="{05A4C25C-085E-4340-85A3-A5531E510DB2}">
      <thm15:themeFamily xmlns:thm15="http://schemas.microsoft.com/office/thememl/2012/main" name="Gallery" id="{BBFCD31E-59A1-489D-B089-A3EAD7CAE12E}" vid="{F5E91637-A7B6-4E27-B710-77DA7014EE1E}"/>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16.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8D72B-45C7-410A-8A54-BFAD12266983}">
  <dimension ref="A1:I101"/>
  <sheetViews>
    <sheetView workbookViewId="0">
      <selection activeCell="L7" sqref="L7"/>
    </sheetView>
  </sheetViews>
  <sheetFormatPr defaultRowHeight="18" x14ac:dyDescent="0.5"/>
  <cols>
    <col min="1" max="1" width="14.21875" customWidth="1"/>
    <col min="2" max="2" width="23.5546875" customWidth="1"/>
    <col min="3" max="3" width="12.21875" customWidth="1"/>
    <col min="4" max="4" width="16.6640625" customWidth="1"/>
    <col min="5" max="5" width="9.6640625" customWidth="1"/>
    <col min="6" max="6" width="19.6640625" customWidth="1"/>
    <col min="7" max="7" width="17.109375" customWidth="1"/>
    <col min="8" max="8" width="24.44140625" customWidth="1"/>
    <col min="9" max="9" width="16.88671875" customWidth="1"/>
  </cols>
  <sheetData>
    <row r="1" spans="1:9" x14ac:dyDescent="0.5">
      <c r="A1" t="s">
        <v>0</v>
      </c>
      <c r="B1" t="s">
        <v>1</v>
      </c>
      <c r="C1" t="s">
        <v>2</v>
      </c>
      <c r="D1" t="s">
        <v>3</v>
      </c>
      <c r="E1" t="s">
        <v>4</v>
      </c>
      <c r="F1" t="s">
        <v>19</v>
      </c>
      <c r="G1" t="s">
        <v>5</v>
      </c>
      <c r="H1" t="s">
        <v>6</v>
      </c>
      <c r="I1" t="s">
        <v>20</v>
      </c>
    </row>
    <row r="2" spans="1:9" x14ac:dyDescent="0.5">
      <c r="A2" t="s">
        <v>21</v>
      </c>
      <c r="B2" t="s">
        <v>22</v>
      </c>
      <c r="C2" t="s">
        <v>23</v>
      </c>
      <c r="D2" t="s">
        <v>24</v>
      </c>
      <c r="E2" t="s">
        <v>25</v>
      </c>
      <c r="F2" t="s">
        <v>26</v>
      </c>
      <c r="G2">
        <v>45000</v>
      </c>
      <c r="H2">
        <v>54900</v>
      </c>
      <c r="I2">
        <v>10</v>
      </c>
    </row>
    <row r="3" spans="1:9" x14ac:dyDescent="0.5">
      <c r="A3" t="s">
        <v>27</v>
      </c>
      <c r="B3" t="s">
        <v>28</v>
      </c>
      <c r="C3" t="s">
        <v>23</v>
      </c>
      <c r="D3" t="s">
        <v>24</v>
      </c>
      <c r="E3" t="s">
        <v>29</v>
      </c>
      <c r="F3" t="s">
        <v>26</v>
      </c>
      <c r="G3">
        <v>45500</v>
      </c>
      <c r="H3">
        <v>55510</v>
      </c>
      <c r="I3">
        <v>10</v>
      </c>
    </row>
    <row r="4" spans="1:9" x14ac:dyDescent="0.5">
      <c r="A4" t="s">
        <v>30</v>
      </c>
      <c r="B4" t="s">
        <v>31</v>
      </c>
      <c r="C4" t="s">
        <v>23</v>
      </c>
      <c r="D4" t="s">
        <v>24</v>
      </c>
      <c r="E4" t="s">
        <v>32</v>
      </c>
      <c r="F4" t="s">
        <v>26</v>
      </c>
      <c r="G4">
        <v>46000</v>
      </c>
      <c r="H4">
        <v>56120</v>
      </c>
      <c r="I4">
        <v>10</v>
      </c>
    </row>
    <row r="5" spans="1:9" x14ac:dyDescent="0.5">
      <c r="A5" t="s">
        <v>33</v>
      </c>
      <c r="B5" t="s">
        <v>34</v>
      </c>
      <c r="C5" t="s">
        <v>23</v>
      </c>
      <c r="D5" t="s">
        <v>24</v>
      </c>
      <c r="E5" t="s">
        <v>35</v>
      </c>
      <c r="F5" t="s">
        <v>26</v>
      </c>
      <c r="G5">
        <v>46500</v>
      </c>
      <c r="H5">
        <v>56730</v>
      </c>
      <c r="I5">
        <v>10</v>
      </c>
    </row>
    <row r="6" spans="1:9" x14ac:dyDescent="0.5">
      <c r="A6" t="s">
        <v>36</v>
      </c>
      <c r="B6" t="s">
        <v>37</v>
      </c>
      <c r="C6" t="s">
        <v>23</v>
      </c>
      <c r="D6" t="s">
        <v>24</v>
      </c>
      <c r="E6" t="s">
        <v>38</v>
      </c>
      <c r="F6" t="s">
        <v>26</v>
      </c>
      <c r="G6">
        <v>47000</v>
      </c>
      <c r="H6">
        <v>57340</v>
      </c>
      <c r="I6">
        <v>10</v>
      </c>
    </row>
    <row r="7" spans="1:9" x14ac:dyDescent="0.5">
      <c r="A7" t="s">
        <v>39</v>
      </c>
      <c r="B7" t="s">
        <v>40</v>
      </c>
      <c r="C7" t="s">
        <v>23</v>
      </c>
      <c r="D7" t="s">
        <v>24</v>
      </c>
      <c r="E7" t="s">
        <v>25</v>
      </c>
      <c r="F7" t="s">
        <v>26</v>
      </c>
      <c r="G7">
        <v>46200</v>
      </c>
      <c r="H7">
        <v>56364</v>
      </c>
      <c r="I7">
        <v>10</v>
      </c>
    </row>
    <row r="8" spans="1:9" x14ac:dyDescent="0.5">
      <c r="A8" t="s">
        <v>41</v>
      </c>
      <c r="B8" t="s">
        <v>42</v>
      </c>
      <c r="C8" t="s">
        <v>23</v>
      </c>
      <c r="D8" t="s">
        <v>24</v>
      </c>
      <c r="E8" t="s">
        <v>29</v>
      </c>
      <c r="F8" t="s">
        <v>26</v>
      </c>
      <c r="G8">
        <v>46700</v>
      </c>
      <c r="H8">
        <v>56974</v>
      </c>
      <c r="I8">
        <v>10</v>
      </c>
    </row>
    <row r="9" spans="1:9" x14ac:dyDescent="0.5">
      <c r="A9" t="s">
        <v>43</v>
      </c>
      <c r="B9" t="s">
        <v>44</v>
      </c>
      <c r="C9" t="s">
        <v>23</v>
      </c>
      <c r="D9" t="s">
        <v>24</v>
      </c>
      <c r="E9" t="s">
        <v>32</v>
      </c>
      <c r="F9" t="s">
        <v>26</v>
      </c>
      <c r="G9">
        <v>47200</v>
      </c>
      <c r="H9">
        <v>57584</v>
      </c>
      <c r="I9">
        <v>10</v>
      </c>
    </row>
    <row r="10" spans="1:9" x14ac:dyDescent="0.5">
      <c r="A10" t="s">
        <v>45</v>
      </c>
      <c r="B10" t="s">
        <v>46</v>
      </c>
      <c r="C10" t="s">
        <v>23</v>
      </c>
      <c r="D10" t="s">
        <v>24</v>
      </c>
      <c r="E10" t="s">
        <v>35</v>
      </c>
      <c r="F10" t="s">
        <v>26</v>
      </c>
      <c r="G10">
        <v>47700</v>
      </c>
      <c r="H10">
        <v>58194</v>
      </c>
      <c r="I10">
        <v>10</v>
      </c>
    </row>
    <row r="11" spans="1:9" x14ac:dyDescent="0.5">
      <c r="A11" t="s">
        <v>47</v>
      </c>
      <c r="B11" t="s">
        <v>48</v>
      </c>
      <c r="C11" t="s">
        <v>23</v>
      </c>
      <c r="D11" t="s">
        <v>24</v>
      </c>
      <c r="E11" t="s">
        <v>38</v>
      </c>
      <c r="F11" t="s">
        <v>26</v>
      </c>
      <c r="G11">
        <v>48200</v>
      </c>
      <c r="H11">
        <v>58804</v>
      </c>
      <c r="I11">
        <v>10</v>
      </c>
    </row>
    <row r="12" spans="1:9" x14ac:dyDescent="0.5">
      <c r="A12" t="s">
        <v>49</v>
      </c>
      <c r="B12" t="s">
        <v>50</v>
      </c>
      <c r="C12" t="s">
        <v>23</v>
      </c>
      <c r="D12" t="s">
        <v>24</v>
      </c>
      <c r="E12" t="s">
        <v>25</v>
      </c>
      <c r="F12" t="s">
        <v>26</v>
      </c>
      <c r="G12">
        <v>47400</v>
      </c>
      <c r="H12">
        <v>57828</v>
      </c>
      <c r="I12">
        <v>10</v>
      </c>
    </row>
    <row r="13" spans="1:9" x14ac:dyDescent="0.5">
      <c r="A13" t="s">
        <v>51</v>
      </c>
      <c r="B13" t="s">
        <v>52</v>
      </c>
      <c r="C13" t="s">
        <v>23</v>
      </c>
      <c r="D13" t="s">
        <v>24</v>
      </c>
      <c r="E13" t="s">
        <v>29</v>
      </c>
      <c r="F13" t="s">
        <v>26</v>
      </c>
      <c r="G13">
        <v>47900</v>
      </c>
      <c r="H13">
        <v>58438</v>
      </c>
      <c r="I13">
        <v>10</v>
      </c>
    </row>
    <row r="14" spans="1:9" x14ac:dyDescent="0.5">
      <c r="A14" t="s">
        <v>53</v>
      </c>
      <c r="B14" t="s">
        <v>54</v>
      </c>
      <c r="C14" t="s">
        <v>23</v>
      </c>
      <c r="D14" t="s">
        <v>24</v>
      </c>
      <c r="E14" t="s">
        <v>32</v>
      </c>
      <c r="F14" t="s">
        <v>26</v>
      </c>
      <c r="G14">
        <v>48400</v>
      </c>
      <c r="H14">
        <v>59048</v>
      </c>
      <c r="I14">
        <v>10</v>
      </c>
    </row>
    <row r="15" spans="1:9" x14ac:dyDescent="0.5">
      <c r="A15" t="s">
        <v>55</v>
      </c>
      <c r="B15" t="s">
        <v>56</v>
      </c>
      <c r="C15" t="s">
        <v>23</v>
      </c>
      <c r="D15" t="s">
        <v>24</v>
      </c>
      <c r="E15" t="s">
        <v>35</v>
      </c>
      <c r="F15" t="s">
        <v>26</v>
      </c>
      <c r="G15">
        <v>48900</v>
      </c>
      <c r="H15">
        <v>59658</v>
      </c>
      <c r="I15">
        <v>10</v>
      </c>
    </row>
    <row r="16" spans="1:9" x14ac:dyDescent="0.5">
      <c r="A16" t="s">
        <v>57</v>
      </c>
      <c r="B16" t="s">
        <v>58</v>
      </c>
      <c r="C16" t="s">
        <v>23</v>
      </c>
      <c r="D16" t="s">
        <v>24</v>
      </c>
      <c r="E16" t="s">
        <v>38</v>
      </c>
      <c r="F16" t="s">
        <v>26</v>
      </c>
      <c r="G16">
        <v>49400</v>
      </c>
      <c r="H16">
        <v>60268</v>
      </c>
      <c r="I16">
        <v>10</v>
      </c>
    </row>
    <row r="17" spans="1:9" x14ac:dyDescent="0.5">
      <c r="A17" t="s">
        <v>59</v>
      </c>
      <c r="B17" t="s">
        <v>60</v>
      </c>
      <c r="C17" t="s">
        <v>61</v>
      </c>
      <c r="D17" t="s">
        <v>62</v>
      </c>
      <c r="E17" t="s">
        <v>25</v>
      </c>
      <c r="F17" t="s">
        <v>26</v>
      </c>
      <c r="G17">
        <v>35000</v>
      </c>
      <c r="H17">
        <v>42700</v>
      </c>
      <c r="I17">
        <v>25</v>
      </c>
    </row>
    <row r="18" spans="1:9" x14ac:dyDescent="0.5">
      <c r="A18" t="s">
        <v>63</v>
      </c>
      <c r="B18" t="s">
        <v>64</v>
      </c>
      <c r="C18" t="s">
        <v>61</v>
      </c>
      <c r="D18" t="s">
        <v>62</v>
      </c>
      <c r="E18" t="s">
        <v>29</v>
      </c>
      <c r="F18" t="s">
        <v>26</v>
      </c>
      <c r="G18">
        <v>35500</v>
      </c>
      <c r="H18">
        <v>43310</v>
      </c>
      <c r="I18">
        <v>25</v>
      </c>
    </row>
    <row r="19" spans="1:9" x14ac:dyDescent="0.5">
      <c r="A19" t="s">
        <v>65</v>
      </c>
      <c r="B19" t="s">
        <v>66</v>
      </c>
      <c r="C19" t="s">
        <v>61</v>
      </c>
      <c r="D19" t="s">
        <v>62</v>
      </c>
      <c r="E19" t="s">
        <v>32</v>
      </c>
      <c r="F19" t="s">
        <v>26</v>
      </c>
      <c r="G19">
        <v>36000</v>
      </c>
      <c r="H19">
        <v>43920</v>
      </c>
      <c r="I19">
        <v>25</v>
      </c>
    </row>
    <row r="20" spans="1:9" x14ac:dyDescent="0.5">
      <c r="A20" t="s">
        <v>67</v>
      </c>
      <c r="B20" t="s">
        <v>68</v>
      </c>
      <c r="C20" t="s">
        <v>61</v>
      </c>
      <c r="D20" t="s">
        <v>62</v>
      </c>
      <c r="E20" t="s">
        <v>25</v>
      </c>
      <c r="F20" t="s">
        <v>26</v>
      </c>
      <c r="G20">
        <v>36500</v>
      </c>
      <c r="H20">
        <v>44530</v>
      </c>
      <c r="I20">
        <v>25</v>
      </c>
    </row>
    <row r="21" spans="1:9" x14ac:dyDescent="0.5">
      <c r="A21" t="s">
        <v>69</v>
      </c>
      <c r="B21" t="s">
        <v>70</v>
      </c>
      <c r="C21" t="s">
        <v>61</v>
      </c>
      <c r="D21" t="s">
        <v>62</v>
      </c>
      <c r="E21" t="s">
        <v>29</v>
      </c>
      <c r="F21" t="s">
        <v>26</v>
      </c>
      <c r="G21">
        <v>37000</v>
      </c>
      <c r="H21">
        <v>45140</v>
      </c>
      <c r="I21">
        <v>25</v>
      </c>
    </row>
    <row r="22" spans="1:9" x14ac:dyDescent="0.5">
      <c r="A22" t="s">
        <v>71</v>
      </c>
      <c r="B22" t="s">
        <v>72</v>
      </c>
      <c r="C22" t="s">
        <v>61</v>
      </c>
      <c r="D22" t="s">
        <v>62</v>
      </c>
      <c r="E22" t="s">
        <v>32</v>
      </c>
      <c r="F22" t="s">
        <v>26</v>
      </c>
      <c r="G22">
        <v>36200</v>
      </c>
      <c r="H22">
        <v>44164</v>
      </c>
      <c r="I22">
        <v>25</v>
      </c>
    </row>
    <row r="23" spans="1:9" x14ac:dyDescent="0.5">
      <c r="A23" t="s">
        <v>73</v>
      </c>
      <c r="B23" t="s">
        <v>74</v>
      </c>
      <c r="C23" t="s">
        <v>61</v>
      </c>
      <c r="D23" t="s">
        <v>62</v>
      </c>
      <c r="E23" t="s">
        <v>25</v>
      </c>
      <c r="F23" t="s">
        <v>26</v>
      </c>
      <c r="G23">
        <v>36700</v>
      </c>
      <c r="H23">
        <v>44774</v>
      </c>
      <c r="I23">
        <v>25</v>
      </c>
    </row>
    <row r="24" spans="1:9" x14ac:dyDescent="0.5">
      <c r="A24" t="s">
        <v>75</v>
      </c>
      <c r="B24" t="s">
        <v>76</v>
      </c>
      <c r="C24" t="s">
        <v>61</v>
      </c>
      <c r="D24" t="s">
        <v>62</v>
      </c>
      <c r="E24" t="s">
        <v>29</v>
      </c>
      <c r="F24" t="s">
        <v>26</v>
      </c>
      <c r="G24">
        <v>37200</v>
      </c>
      <c r="H24">
        <v>45384</v>
      </c>
      <c r="I24">
        <v>25</v>
      </c>
    </row>
    <row r="25" spans="1:9" x14ac:dyDescent="0.5">
      <c r="A25" t="s">
        <v>77</v>
      </c>
      <c r="B25" t="s">
        <v>78</v>
      </c>
      <c r="C25" t="s">
        <v>61</v>
      </c>
      <c r="D25" t="s">
        <v>62</v>
      </c>
      <c r="E25" t="s">
        <v>32</v>
      </c>
      <c r="F25" t="s">
        <v>26</v>
      </c>
      <c r="G25">
        <v>37700</v>
      </c>
      <c r="H25">
        <v>45994</v>
      </c>
      <c r="I25">
        <v>25</v>
      </c>
    </row>
    <row r="26" spans="1:9" x14ac:dyDescent="0.5">
      <c r="A26" t="s">
        <v>79</v>
      </c>
      <c r="B26" t="s">
        <v>80</v>
      </c>
      <c r="C26" t="s">
        <v>61</v>
      </c>
      <c r="D26" t="s">
        <v>62</v>
      </c>
      <c r="E26" t="s">
        <v>25</v>
      </c>
      <c r="F26" t="s">
        <v>26</v>
      </c>
      <c r="G26">
        <v>38200</v>
      </c>
      <c r="H26">
        <v>46604</v>
      </c>
      <c r="I26">
        <v>25</v>
      </c>
    </row>
    <row r="27" spans="1:9" x14ac:dyDescent="0.5">
      <c r="A27" t="s">
        <v>81</v>
      </c>
      <c r="B27" t="s">
        <v>82</v>
      </c>
      <c r="C27" t="s">
        <v>83</v>
      </c>
      <c r="D27" t="s">
        <v>84</v>
      </c>
      <c r="E27" t="s">
        <v>25</v>
      </c>
      <c r="F27" t="s">
        <v>26</v>
      </c>
      <c r="G27">
        <v>9000</v>
      </c>
      <c r="H27">
        <v>10980</v>
      </c>
      <c r="I27">
        <v>20</v>
      </c>
    </row>
    <row r="28" spans="1:9" x14ac:dyDescent="0.5">
      <c r="A28" t="s">
        <v>85</v>
      </c>
      <c r="B28" t="s">
        <v>86</v>
      </c>
      <c r="C28" t="s">
        <v>83</v>
      </c>
      <c r="D28" t="s">
        <v>84</v>
      </c>
      <c r="E28" t="s">
        <v>87</v>
      </c>
      <c r="F28" t="s">
        <v>26</v>
      </c>
      <c r="G28">
        <v>9500</v>
      </c>
      <c r="H28">
        <v>11590</v>
      </c>
      <c r="I28">
        <v>20</v>
      </c>
    </row>
    <row r="29" spans="1:9" x14ac:dyDescent="0.5">
      <c r="A29" t="s">
        <v>88</v>
      </c>
      <c r="B29" t="s">
        <v>89</v>
      </c>
      <c r="C29" t="s">
        <v>83</v>
      </c>
      <c r="D29" t="s">
        <v>84</v>
      </c>
      <c r="E29" t="s">
        <v>90</v>
      </c>
      <c r="F29" t="s">
        <v>26</v>
      </c>
      <c r="G29">
        <v>10000</v>
      </c>
      <c r="H29">
        <v>12200</v>
      </c>
      <c r="I29">
        <v>20</v>
      </c>
    </row>
    <row r="30" spans="1:9" x14ac:dyDescent="0.5">
      <c r="A30" t="s">
        <v>91</v>
      </c>
      <c r="B30" t="s">
        <v>92</v>
      </c>
      <c r="C30" t="s">
        <v>83</v>
      </c>
      <c r="D30" t="s">
        <v>84</v>
      </c>
      <c r="E30" t="s">
        <v>38</v>
      </c>
      <c r="F30" t="s">
        <v>26</v>
      </c>
      <c r="G30">
        <v>10500</v>
      </c>
      <c r="H30">
        <v>12810</v>
      </c>
      <c r="I30">
        <v>20</v>
      </c>
    </row>
    <row r="31" spans="1:9" x14ac:dyDescent="0.5">
      <c r="A31" t="s">
        <v>93</v>
      </c>
      <c r="B31" t="s">
        <v>94</v>
      </c>
      <c r="C31" t="s">
        <v>83</v>
      </c>
      <c r="D31" t="s">
        <v>84</v>
      </c>
      <c r="E31" t="s">
        <v>25</v>
      </c>
      <c r="F31" t="s">
        <v>26</v>
      </c>
      <c r="G31">
        <v>11000</v>
      </c>
      <c r="H31">
        <v>13420</v>
      </c>
      <c r="I31">
        <v>20</v>
      </c>
    </row>
    <row r="32" spans="1:9" x14ac:dyDescent="0.5">
      <c r="A32" t="s">
        <v>95</v>
      </c>
      <c r="B32" t="s">
        <v>96</v>
      </c>
      <c r="C32" t="s">
        <v>83</v>
      </c>
      <c r="D32" t="s">
        <v>84</v>
      </c>
      <c r="E32" t="s">
        <v>87</v>
      </c>
      <c r="F32" t="s">
        <v>26</v>
      </c>
      <c r="G32">
        <v>10200</v>
      </c>
      <c r="H32">
        <v>12444</v>
      </c>
      <c r="I32">
        <v>20</v>
      </c>
    </row>
    <row r="33" spans="1:9" x14ac:dyDescent="0.5">
      <c r="A33" t="s">
        <v>97</v>
      </c>
      <c r="B33" t="s">
        <v>98</v>
      </c>
      <c r="C33" t="s">
        <v>83</v>
      </c>
      <c r="D33" t="s">
        <v>84</v>
      </c>
      <c r="E33" t="s">
        <v>90</v>
      </c>
      <c r="F33" t="s">
        <v>26</v>
      </c>
      <c r="G33">
        <v>10700</v>
      </c>
      <c r="H33">
        <v>13054</v>
      </c>
      <c r="I33">
        <v>20</v>
      </c>
    </row>
    <row r="34" spans="1:9" x14ac:dyDescent="0.5">
      <c r="A34" t="s">
        <v>99</v>
      </c>
      <c r="B34" t="s">
        <v>100</v>
      </c>
      <c r="C34" t="s">
        <v>83</v>
      </c>
      <c r="D34" t="s">
        <v>84</v>
      </c>
      <c r="E34" t="s">
        <v>38</v>
      </c>
      <c r="F34" t="s">
        <v>26</v>
      </c>
      <c r="G34">
        <v>11200</v>
      </c>
      <c r="H34">
        <v>13664</v>
      </c>
      <c r="I34">
        <v>20</v>
      </c>
    </row>
    <row r="35" spans="1:9" x14ac:dyDescent="0.5">
      <c r="A35" t="s">
        <v>101</v>
      </c>
      <c r="B35" t="s">
        <v>102</v>
      </c>
      <c r="C35" t="s">
        <v>83</v>
      </c>
      <c r="D35" t="s">
        <v>84</v>
      </c>
      <c r="E35" t="s">
        <v>25</v>
      </c>
      <c r="F35" t="s">
        <v>26</v>
      </c>
      <c r="G35">
        <v>11700</v>
      </c>
      <c r="H35">
        <v>14274</v>
      </c>
      <c r="I35">
        <v>20</v>
      </c>
    </row>
    <row r="36" spans="1:9" x14ac:dyDescent="0.5">
      <c r="A36" t="s">
        <v>103</v>
      </c>
      <c r="B36" t="s">
        <v>104</v>
      </c>
      <c r="C36" t="s">
        <v>83</v>
      </c>
      <c r="D36" t="s">
        <v>84</v>
      </c>
      <c r="E36" t="s">
        <v>87</v>
      </c>
      <c r="F36" t="s">
        <v>26</v>
      </c>
      <c r="G36">
        <v>12200</v>
      </c>
      <c r="H36">
        <v>14884</v>
      </c>
      <c r="I36">
        <v>20</v>
      </c>
    </row>
    <row r="37" spans="1:9" x14ac:dyDescent="0.5">
      <c r="A37" t="s">
        <v>105</v>
      </c>
      <c r="B37" t="s">
        <v>106</v>
      </c>
      <c r="C37" t="s">
        <v>107</v>
      </c>
      <c r="D37" t="s">
        <v>108</v>
      </c>
      <c r="E37" t="s">
        <v>90</v>
      </c>
      <c r="F37" t="s">
        <v>26</v>
      </c>
      <c r="G37">
        <v>3000</v>
      </c>
      <c r="H37">
        <v>3660</v>
      </c>
      <c r="I37">
        <v>25</v>
      </c>
    </row>
    <row r="38" spans="1:9" x14ac:dyDescent="0.5">
      <c r="A38" t="s">
        <v>109</v>
      </c>
      <c r="B38" t="s">
        <v>110</v>
      </c>
      <c r="C38" t="s">
        <v>107</v>
      </c>
      <c r="D38" t="s">
        <v>108</v>
      </c>
      <c r="E38" t="s">
        <v>111</v>
      </c>
      <c r="F38" t="s">
        <v>26</v>
      </c>
      <c r="G38">
        <v>3500</v>
      </c>
      <c r="H38">
        <v>4270</v>
      </c>
      <c r="I38">
        <v>25</v>
      </c>
    </row>
    <row r="39" spans="1:9" x14ac:dyDescent="0.5">
      <c r="A39" t="s">
        <v>112</v>
      </c>
      <c r="B39" t="s">
        <v>113</v>
      </c>
      <c r="C39" t="s">
        <v>107</v>
      </c>
      <c r="D39" t="s">
        <v>108</v>
      </c>
      <c r="E39" t="s">
        <v>114</v>
      </c>
      <c r="F39" t="s">
        <v>26</v>
      </c>
      <c r="G39">
        <v>4000</v>
      </c>
      <c r="H39">
        <v>4880</v>
      </c>
      <c r="I39">
        <v>25</v>
      </c>
    </row>
    <row r="40" spans="1:9" x14ac:dyDescent="0.5">
      <c r="A40" t="s">
        <v>115</v>
      </c>
      <c r="B40" t="s">
        <v>116</v>
      </c>
      <c r="C40" t="s">
        <v>107</v>
      </c>
      <c r="D40" t="s">
        <v>108</v>
      </c>
      <c r="E40" t="s">
        <v>90</v>
      </c>
      <c r="F40" t="s">
        <v>26</v>
      </c>
      <c r="G40">
        <v>4500</v>
      </c>
      <c r="H40">
        <v>5490</v>
      </c>
      <c r="I40">
        <v>25</v>
      </c>
    </row>
    <row r="41" spans="1:9" x14ac:dyDescent="0.5">
      <c r="A41" t="s">
        <v>117</v>
      </c>
      <c r="B41" t="s">
        <v>118</v>
      </c>
      <c r="C41" t="s">
        <v>107</v>
      </c>
      <c r="D41" t="s">
        <v>108</v>
      </c>
      <c r="E41" t="s">
        <v>111</v>
      </c>
      <c r="F41" t="s">
        <v>26</v>
      </c>
      <c r="G41">
        <v>5000</v>
      </c>
      <c r="H41">
        <v>6100</v>
      </c>
      <c r="I41">
        <v>25</v>
      </c>
    </row>
    <row r="42" spans="1:9" x14ac:dyDescent="0.5">
      <c r="A42" t="s">
        <v>119</v>
      </c>
      <c r="B42" t="s">
        <v>120</v>
      </c>
      <c r="C42" t="s">
        <v>107</v>
      </c>
      <c r="D42" t="s">
        <v>108</v>
      </c>
      <c r="E42" t="s">
        <v>114</v>
      </c>
      <c r="F42" t="s">
        <v>26</v>
      </c>
      <c r="G42">
        <v>4200</v>
      </c>
      <c r="H42">
        <v>5124</v>
      </c>
      <c r="I42">
        <v>25</v>
      </c>
    </row>
    <row r="43" spans="1:9" x14ac:dyDescent="0.5">
      <c r="A43" t="s">
        <v>121</v>
      </c>
      <c r="B43" t="s">
        <v>122</v>
      </c>
      <c r="C43" t="s">
        <v>107</v>
      </c>
      <c r="D43" t="s">
        <v>108</v>
      </c>
      <c r="E43" t="s">
        <v>90</v>
      </c>
      <c r="F43" t="s">
        <v>26</v>
      </c>
      <c r="G43">
        <v>4700</v>
      </c>
      <c r="H43">
        <v>5734</v>
      </c>
      <c r="I43">
        <v>25</v>
      </c>
    </row>
    <row r="44" spans="1:9" x14ac:dyDescent="0.5">
      <c r="A44" t="s">
        <v>123</v>
      </c>
      <c r="B44" t="s">
        <v>124</v>
      </c>
      <c r="C44" t="s">
        <v>107</v>
      </c>
      <c r="D44" t="s">
        <v>108</v>
      </c>
      <c r="E44" t="s">
        <v>111</v>
      </c>
      <c r="F44" t="s">
        <v>26</v>
      </c>
      <c r="G44">
        <v>5200</v>
      </c>
      <c r="H44">
        <v>6344</v>
      </c>
      <c r="I44">
        <v>25</v>
      </c>
    </row>
    <row r="45" spans="1:9" x14ac:dyDescent="0.5">
      <c r="A45" t="s">
        <v>125</v>
      </c>
      <c r="B45" t="s">
        <v>126</v>
      </c>
      <c r="C45" t="s">
        <v>107</v>
      </c>
      <c r="D45" t="s">
        <v>108</v>
      </c>
      <c r="E45" t="s">
        <v>114</v>
      </c>
      <c r="F45" t="s">
        <v>26</v>
      </c>
      <c r="G45">
        <v>5700</v>
      </c>
      <c r="H45">
        <v>6954</v>
      </c>
      <c r="I45">
        <v>25</v>
      </c>
    </row>
    <row r="46" spans="1:9" x14ac:dyDescent="0.5">
      <c r="A46" t="s">
        <v>127</v>
      </c>
      <c r="B46" t="s">
        <v>128</v>
      </c>
      <c r="C46" t="s">
        <v>107</v>
      </c>
      <c r="D46" t="s">
        <v>108</v>
      </c>
      <c r="E46" t="s">
        <v>90</v>
      </c>
      <c r="F46" t="s">
        <v>26</v>
      </c>
      <c r="G46">
        <v>6200</v>
      </c>
      <c r="H46">
        <v>7564</v>
      </c>
      <c r="I46">
        <v>25</v>
      </c>
    </row>
    <row r="47" spans="1:9" x14ac:dyDescent="0.5">
      <c r="A47" t="s">
        <v>129</v>
      </c>
      <c r="B47" t="s">
        <v>130</v>
      </c>
      <c r="C47" t="s">
        <v>107</v>
      </c>
      <c r="D47" t="s">
        <v>108</v>
      </c>
      <c r="E47" t="s">
        <v>111</v>
      </c>
      <c r="F47" t="s">
        <v>26</v>
      </c>
      <c r="G47">
        <v>5400</v>
      </c>
      <c r="H47">
        <v>6588</v>
      </c>
      <c r="I47">
        <v>25</v>
      </c>
    </row>
    <row r="48" spans="1:9" x14ac:dyDescent="0.5">
      <c r="A48" t="s">
        <v>131</v>
      </c>
      <c r="B48" t="s">
        <v>132</v>
      </c>
      <c r="C48" t="s">
        <v>107</v>
      </c>
      <c r="D48" t="s">
        <v>108</v>
      </c>
      <c r="E48" t="s">
        <v>114</v>
      </c>
      <c r="F48" t="s">
        <v>26</v>
      </c>
      <c r="G48">
        <v>5900</v>
      </c>
      <c r="H48">
        <v>7198</v>
      </c>
      <c r="I48">
        <v>25</v>
      </c>
    </row>
    <row r="49" spans="1:9" x14ac:dyDescent="0.5">
      <c r="A49" t="s">
        <v>133</v>
      </c>
      <c r="B49" t="s">
        <v>134</v>
      </c>
      <c r="C49" t="s">
        <v>135</v>
      </c>
      <c r="D49" t="s">
        <v>136</v>
      </c>
      <c r="E49" t="s">
        <v>137</v>
      </c>
      <c r="F49" t="s">
        <v>26</v>
      </c>
      <c r="G49">
        <v>2500</v>
      </c>
      <c r="H49">
        <v>3050</v>
      </c>
      <c r="I49">
        <v>25</v>
      </c>
    </row>
    <row r="50" spans="1:9" x14ac:dyDescent="0.5">
      <c r="A50" t="s">
        <v>138</v>
      </c>
      <c r="B50" t="s">
        <v>139</v>
      </c>
      <c r="C50" t="s">
        <v>135</v>
      </c>
      <c r="D50" t="s">
        <v>136</v>
      </c>
      <c r="E50" t="s">
        <v>140</v>
      </c>
      <c r="F50" t="s">
        <v>26</v>
      </c>
      <c r="G50">
        <v>3000</v>
      </c>
      <c r="H50">
        <v>3660</v>
      </c>
      <c r="I50">
        <v>25</v>
      </c>
    </row>
    <row r="51" spans="1:9" x14ac:dyDescent="0.5">
      <c r="A51" t="s">
        <v>141</v>
      </c>
      <c r="B51" t="s">
        <v>142</v>
      </c>
      <c r="C51" t="s">
        <v>135</v>
      </c>
      <c r="D51" t="s">
        <v>136</v>
      </c>
      <c r="E51" t="s">
        <v>137</v>
      </c>
      <c r="F51" t="s">
        <v>26</v>
      </c>
      <c r="G51">
        <v>3500</v>
      </c>
      <c r="H51">
        <v>4270</v>
      </c>
      <c r="I51">
        <v>25</v>
      </c>
    </row>
    <row r="52" spans="1:9" x14ac:dyDescent="0.5">
      <c r="A52" t="s">
        <v>143</v>
      </c>
      <c r="B52" t="s">
        <v>144</v>
      </c>
      <c r="C52" t="s">
        <v>135</v>
      </c>
      <c r="D52" t="s">
        <v>136</v>
      </c>
      <c r="E52" t="s">
        <v>140</v>
      </c>
      <c r="F52" t="s">
        <v>26</v>
      </c>
      <c r="G52">
        <v>4000</v>
      </c>
      <c r="H52">
        <v>4880</v>
      </c>
      <c r="I52">
        <v>25</v>
      </c>
    </row>
    <row r="53" spans="1:9" x14ac:dyDescent="0.5">
      <c r="A53" t="s">
        <v>145</v>
      </c>
      <c r="B53" t="s">
        <v>146</v>
      </c>
      <c r="C53" t="s">
        <v>135</v>
      </c>
      <c r="D53" t="s">
        <v>136</v>
      </c>
      <c r="E53" t="s">
        <v>137</v>
      </c>
      <c r="F53" t="s">
        <v>26</v>
      </c>
      <c r="G53">
        <v>4500</v>
      </c>
      <c r="H53">
        <v>5490</v>
      </c>
      <c r="I53">
        <v>25</v>
      </c>
    </row>
    <row r="54" spans="1:9" x14ac:dyDescent="0.5">
      <c r="A54" t="s">
        <v>147</v>
      </c>
      <c r="B54" t="s">
        <v>148</v>
      </c>
      <c r="C54" t="s">
        <v>135</v>
      </c>
      <c r="D54" t="s">
        <v>136</v>
      </c>
      <c r="E54" t="s">
        <v>140</v>
      </c>
      <c r="F54" t="s">
        <v>26</v>
      </c>
      <c r="G54">
        <v>3700</v>
      </c>
      <c r="H54">
        <v>4514</v>
      </c>
      <c r="I54">
        <v>25</v>
      </c>
    </row>
    <row r="55" spans="1:9" x14ac:dyDescent="0.5">
      <c r="A55" t="s">
        <v>149</v>
      </c>
      <c r="B55" t="s">
        <v>150</v>
      </c>
      <c r="C55" t="s">
        <v>135</v>
      </c>
      <c r="D55" t="s">
        <v>136</v>
      </c>
      <c r="E55" t="s">
        <v>137</v>
      </c>
      <c r="F55" t="s">
        <v>26</v>
      </c>
      <c r="G55">
        <v>4200</v>
      </c>
      <c r="H55">
        <v>5124</v>
      </c>
      <c r="I55">
        <v>25</v>
      </c>
    </row>
    <row r="56" spans="1:9" x14ac:dyDescent="0.5">
      <c r="A56" t="s">
        <v>151</v>
      </c>
      <c r="B56" t="s">
        <v>152</v>
      </c>
      <c r="C56" t="s">
        <v>135</v>
      </c>
      <c r="D56" t="s">
        <v>136</v>
      </c>
      <c r="E56" t="s">
        <v>140</v>
      </c>
      <c r="F56" t="s">
        <v>26</v>
      </c>
      <c r="G56">
        <v>4700</v>
      </c>
      <c r="H56">
        <v>5734</v>
      </c>
      <c r="I56">
        <v>25</v>
      </c>
    </row>
    <row r="57" spans="1:9" x14ac:dyDescent="0.5">
      <c r="A57" t="s">
        <v>153</v>
      </c>
      <c r="B57" t="s">
        <v>154</v>
      </c>
      <c r="C57" t="s">
        <v>135</v>
      </c>
      <c r="D57" t="s">
        <v>136</v>
      </c>
      <c r="E57" t="s">
        <v>137</v>
      </c>
      <c r="F57" t="s">
        <v>26</v>
      </c>
      <c r="G57">
        <v>5200</v>
      </c>
      <c r="H57">
        <v>6344</v>
      </c>
      <c r="I57">
        <v>25</v>
      </c>
    </row>
    <row r="58" spans="1:9" x14ac:dyDescent="0.5">
      <c r="A58" t="s">
        <v>155</v>
      </c>
      <c r="B58" t="s">
        <v>156</v>
      </c>
      <c r="C58" t="s">
        <v>135</v>
      </c>
      <c r="D58" t="s">
        <v>136</v>
      </c>
      <c r="E58" t="s">
        <v>140</v>
      </c>
      <c r="F58" t="s">
        <v>26</v>
      </c>
      <c r="G58">
        <v>5700</v>
      </c>
      <c r="H58">
        <v>6954</v>
      </c>
      <c r="I58">
        <v>25</v>
      </c>
    </row>
    <row r="59" spans="1:9" x14ac:dyDescent="0.5">
      <c r="A59" t="s">
        <v>157</v>
      </c>
      <c r="B59" t="s">
        <v>158</v>
      </c>
      <c r="C59" t="s">
        <v>159</v>
      </c>
      <c r="D59" t="s">
        <v>160</v>
      </c>
      <c r="E59" t="s">
        <v>29</v>
      </c>
      <c r="F59" t="s">
        <v>26</v>
      </c>
      <c r="G59">
        <v>12000</v>
      </c>
      <c r="H59">
        <v>14640</v>
      </c>
      <c r="I59">
        <v>20</v>
      </c>
    </row>
    <row r="60" spans="1:9" x14ac:dyDescent="0.5">
      <c r="A60" t="s">
        <v>161</v>
      </c>
      <c r="B60" t="s">
        <v>162</v>
      </c>
      <c r="C60" t="s">
        <v>159</v>
      </c>
      <c r="D60" t="s">
        <v>160</v>
      </c>
      <c r="E60" t="s">
        <v>163</v>
      </c>
      <c r="F60" t="s">
        <v>26</v>
      </c>
      <c r="G60">
        <v>12500</v>
      </c>
      <c r="H60">
        <v>15250</v>
      </c>
      <c r="I60">
        <v>20</v>
      </c>
    </row>
    <row r="61" spans="1:9" x14ac:dyDescent="0.5">
      <c r="A61" t="s">
        <v>164</v>
      </c>
      <c r="B61" t="s">
        <v>165</v>
      </c>
      <c r="C61" t="s">
        <v>159</v>
      </c>
      <c r="D61" t="s">
        <v>160</v>
      </c>
      <c r="E61" t="s">
        <v>166</v>
      </c>
      <c r="F61" t="s">
        <v>26</v>
      </c>
      <c r="G61">
        <v>13000</v>
      </c>
      <c r="H61">
        <v>15860</v>
      </c>
      <c r="I61">
        <v>20</v>
      </c>
    </row>
    <row r="62" spans="1:9" x14ac:dyDescent="0.5">
      <c r="A62" t="s">
        <v>167</v>
      </c>
      <c r="B62" t="s">
        <v>168</v>
      </c>
      <c r="C62" t="s">
        <v>159</v>
      </c>
      <c r="D62" t="s">
        <v>160</v>
      </c>
      <c r="E62" t="s">
        <v>29</v>
      </c>
      <c r="F62" t="s">
        <v>26</v>
      </c>
      <c r="G62">
        <v>13500</v>
      </c>
      <c r="H62">
        <v>16470</v>
      </c>
      <c r="I62">
        <v>20</v>
      </c>
    </row>
    <row r="63" spans="1:9" x14ac:dyDescent="0.5">
      <c r="A63" t="s">
        <v>169</v>
      </c>
      <c r="B63" t="s">
        <v>170</v>
      </c>
      <c r="C63" t="s">
        <v>159</v>
      </c>
      <c r="D63" t="s">
        <v>160</v>
      </c>
      <c r="E63" t="s">
        <v>163</v>
      </c>
      <c r="F63" t="s">
        <v>26</v>
      </c>
      <c r="G63">
        <v>14000</v>
      </c>
      <c r="H63">
        <v>17080</v>
      </c>
      <c r="I63">
        <v>20</v>
      </c>
    </row>
    <row r="64" spans="1:9" x14ac:dyDescent="0.5">
      <c r="A64" t="s">
        <v>171</v>
      </c>
      <c r="B64" t="s">
        <v>172</v>
      </c>
      <c r="C64" t="s">
        <v>159</v>
      </c>
      <c r="D64" t="s">
        <v>160</v>
      </c>
      <c r="E64" t="s">
        <v>166</v>
      </c>
      <c r="F64" t="s">
        <v>26</v>
      </c>
      <c r="G64">
        <v>13200</v>
      </c>
      <c r="H64">
        <v>16104</v>
      </c>
      <c r="I64">
        <v>20</v>
      </c>
    </row>
    <row r="65" spans="1:9" x14ac:dyDescent="0.5">
      <c r="A65" t="s">
        <v>173</v>
      </c>
      <c r="B65" t="s">
        <v>174</v>
      </c>
      <c r="C65" t="s">
        <v>159</v>
      </c>
      <c r="D65" t="s">
        <v>160</v>
      </c>
      <c r="E65" t="s">
        <v>29</v>
      </c>
      <c r="F65" t="s">
        <v>26</v>
      </c>
      <c r="G65">
        <v>13700</v>
      </c>
      <c r="H65">
        <v>16714</v>
      </c>
      <c r="I65">
        <v>20</v>
      </c>
    </row>
    <row r="66" spans="1:9" x14ac:dyDescent="0.5">
      <c r="A66" t="s">
        <v>175</v>
      </c>
      <c r="B66" t="s">
        <v>176</v>
      </c>
      <c r="C66" t="s">
        <v>159</v>
      </c>
      <c r="D66" t="s">
        <v>160</v>
      </c>
      <c r="E66" t="s">
        <v>163</v>
      </c>
      <c r="F66" t="s">
        <v>26</v>
      </c>
      <c r="G66">
        <v>14200</v>
      </c>
      <c r="H66">
        <v>17324</v>
      </c>
      <c r="I66">
        <v>20</v>
      </c>
    </row>
    <row r="67" spans="1:9" x14ac:dyDescent="0.5">
      <c r="A67" t="s">
        <v>177</v>
      </c>
      <c r="B67" t="s">
        <v>178</v>
      </c>
      <c r="C67" t="s">
        <v>179</v>
      </c>
      <c r="D67" t="s">
        <v>180</v>
      </c>
      <c r="E67" t="s">
        <v>181</v>
      </c>
      <c r="F67" t="s">
        <v>26</v>
      </c>
      <c r="G67">
        <v>400</v>
      </c>
      <c r="H67">
        <v>488</v>
      </c>
      <c r="I67">
        <v>50</v>
      </c>
    </row>
    <row r="68" spans="1:9" x14ac:dyDescent="0.5">
      <c r="A68" t="s">
        <v>182</v>
      </c>
      <c r="B68" t="s">
        <v>183</v>
      </c>
      <c r="C68" t="s">
        <v>179</v>
      </c>
      <c r="D68" t="s">
        <v>180</v>
      </c>
      <c r="E68" t="s">
        <v>29</v>
      </c>
      <c r="F68" t="s">
        <v>26</v>
      </c>
      <c r="G68">
        <v>900</v>
      </c>
      <c r="H68">
        <v>1098</v>
      </c>
      <c r="I68">
        <v>50</v>
      </c>
    </row>
    <row r="69" spans="1:9" x14ac:dyDescent="0.5">
      <c r="A69" t="s">
        <v>184</v>
      </c>
      <c r="B69" t="s">
        <v>185</v>
      </c>
      <c r="C69" t="s">
        <v>179</v>
      </c>
      <c r="D69" t="s">
        <v>180</v>
      </c>
      <c r="E69" t="s">
        <v>25</v>
      </c>
      <c r="F69" t="s">
        <v>26</v>
      </c>
      <c r="G69">
        <v>1400</v>
      </c>
      <c r="H69">
        <v>1708</v>
      </c>
      <c r="I69">
        <v>50</v>
      </c>
    </row>
    <row r="70" spans="1:9" x14ac:dyDescent="0.5">
      <c r="A70" t="s">
        <v>186</v>
      </c>
      <c r="B70" t="s">
        <v>187</v>
      </c>
      <c r="C70" t="s">
        <v>179</v>
      </c>
      <c r="D70" t="s">
        <v>180</v>
      </c>
      <c r="E70" t="s">
        <v>181</v>
      </c>
      <c r="F70" t="s">
        <v>26</v>
      </c>
      <c r="G70">
        <v>1900</v>
      </c>
      <c r="H70">
        <v>2318</v>
      </c>
      <c r="I70">
        <v>50</v>
      </c>
    </row>
    <row r="71" spans="1:9" x14ac:dyDescent="0.5">
      <c r="A71" t="s">
        <v>188</v>
      </c>
      <c r="B71" t="s">
        <v>189</v>
      </c>
      <c r="C71" t="s">
        <v>179</v>
      </c>
      <c r="D71" t="s">
        <v>180</v>
      </c>
      <c r="E71" t="s">
        <v>29</v>
      </c>
      <c r="F71" t="s">
        <v>26</v>
      </c>
      <c r="G71">
        <v>2400</v>
      </c>
      <c r="H71">
        <v>2928</v>
      </c>
      <c r="I71">
        <v>50</v>
      </c>
    </row>
    <row r="72" spans="1:9" x14ac:dyDescent="0.5">
      <c r="A72" t="s">
        <v>190</v>
      </c>
      <c r="B72" t="s">
        <v>191</v>
      </c>
      <c r="C72" t="s">
        <v>179</v>
      </c>
      <c r="D72" t="s">
        <v>180</v>
      </c>
      <c r="E72" t="s">
        <v>25</v>
      </c>
      <c r="F72" t="s">
        <v>26</v>
      </c>
      <c r="G72">
        <v>1600</v>
      </c>
      <c r="H72">
        <v>1952</v>
      </c>
      <c r="I72">
        <v>50</v>
      </c>
    </row>
    <row r="73" spans="1:9" x14ac:dyDescent="0.5">
      <c r="A73" t="s">
        <v>192</v>
      </c>
      <c r="B73" t="s">
        <v>193</v>
      </c>
      <c r="C73" t="s">
        <v>179</v>
      </c>
      <c r="D73" t="s">
        <v>180</v>
      </c>
      <c r="E73" t="s">
        <v>181</v>
      </c>
      <c r="F73" t="s">
        <v>26</v>
      </c>
      <c r="G73">
        <v>2100</v>
      </c>
      <c r="H73">
        <v>2562</v>
      </c>
      <c r="I73">
        <v>50</v>
      </c>
    </row>
    <row r="74" spans="1:9" x14ac:dyDescent="0.5">
      <c r="A74" t="s">
        <v>194</v>
      </c>
      <c r="B74" t="s">
        <v>195</v>
      </c>
      <c r="C74" t="s">
        <v>179</v>
      </c>
      <c r="D74" t="s">
        <v>180</v>
      </c>
      <c r="E74" t="s">
        <v>29</v>
      </c>
      <c r="F74" t="s">
        <v>26</v>
      </c>
      <c r="G74">
        <v>2600</v>
      </c>
      <c r="H74">
        <v>3172</v>
      </c>
      <c r="I74">
        <v>50</v>
      </c>
    </row>
    <row r="75" spans="1:9" x14ac:dyDescent="0.5">
      <c r="A75" t="s">
        <v>196</v>
      </c>
      <c r="B75" t="s">
        <v>197</v>
      </c>
      <c r="C75" t="s">
        <v>179</v>
      </c>
      <c r="D75" t="s">
        <v>180</v>
      </c>
      <c r="E75" t="s">
        <v>25</v>
      </c>
      <c r="F75" t="s">
        <v>26</v>
      </c>
      <c r="G75">
        <v>3100</v>
      </c>
      <c r="H75">
        <v>3782</v>
      </c>
      <c r="I75">
        <v>50</v>
      </c>
    </row>
    <row r="76" spans="1:9" x14ac:dyDescent="0.5">
      <c r="A76" t="s">
        <v>198</v>
      </c>
      <c r="B76" t="s">
        <v>199</v>
      </c>
      <c r="C76" t="s">
        <v>179</v>
      </c>
      <c r="D76" t="s">
        <v>180</v>
      </c>
      <c r="E76" t="s">
        <v>181</v>
      </c>
      <c r="F76" t="s">
        <v>26</v>
      </c>
      <c r="G76">
        <v>3600</v>
      </c>
      <c r="H76">
        <v>4392</v>
      </c>
      <c r="I76">
        <v>50</v>
      </c>
    </row>
    <row r="77" spans="1:9" x14ac:dyDescent="0.5">
      <c r="A77" t="s">
        <v>200</v>
      </c>
      <c r="B77" t="s">
        <v>201</v>
      </c>
      <c r="C77" t="s">
        <v>179</v>
      </c>
      <c r="D77" t="s">
        <v>180</v>
      </c>
      <c r="E77" t="s">
        <v>29</v>
      </c>
      <c r="F77" t="s">
        <v>26</v>
      </c>
      <c r="G77">
        <v>2800</v>
      </c>
      <c r="H77">
        <v>3416</v>
      </c>
      <c r="I77">
        <v>50</v>
      </c>
    </row>
    <row r="78" spans="1:9" x14ac:dyDescent="0.5">
      <c r="A78" t="s">
        <v>202</v>
      </c>
      <c r="B78" t="s">
        <v>203</v>
      </c>
      <c r="C78" t="s">
        <v>179</v>
      </c>
      <c r="D78" t="s">
        <v>180</v>
      </c>
      <c r="E78" t="s">
        <v>25</v>
      </c>
      <c r="F78" t="s">
        <v>26</v>
      </c>
      <c r="G78">
        <v>3300</v>
      </c>
      <c r="H78">
        <v>4026</v>
      </c>
      <c r="I78">
        <v>50</v>
      </c>
    </row>
    <row r="79" spans="1:9" x14ac:dyDescent="0.5">
      <c r="A79" t="s">
        <v>204</v>
      </c>
      <c r="B79" t="s">
        <v>205</v>
      </c>
      <c r="C79" t="s">
        <v>179</v>
      </c>
      <c r="D79" t="s">
        <v>180</v>
      </c>
      <c r="E79" t="s">
        <v>181</v>
      </c>
      <c r="F79" t="s">
        <v>26</v>
      </c>
      <c r="G79">
        <v>3800</v>
      </c>
      <c r="H79">
        <v>4636</v>
      </c>
      <c r="I79">
        <v>50</v>
      </c>
    </row>
    <row r="80" spans="1:9" x14ac:dyDescent="0.5">
      <c r="A80" t="s">
        <v>206</v>
      </c>
      <c r="B80" t="s">
        <v>207</v>
      </c>
      <c r="C80" t="s">
        <v>179</v>
      </c>
      <c r="D80" t="s">
        <v>180</v>
      </c>
      <c r="E80" t="s">
        <v>29</v>
      </c>
      <c r="F80" t="s">
        <v>26</v>
      </c>
      <c r="G80">
        <v>4300</v>
      </c>
      <c r="H80">
        <v>5246</v>
      </c>
      <c r="I80">
        <v>50</v>
      </c>
    </row>
    <row r="81" spans="1:9" x14ac:dyDescent="0.5">
      <c r="A81" t="s">
        <v>208</v>
      </c>
      <c r="B81" t="s">
        <v>209</v>
      </c>
      <c r="C81" t="s">
        <v>179</v>
      </c>
      <c r="D81" t="s">
        <v>180</v>
      </c>
      <c r="E81" t="s">
        <v>25</v>
      </c>
      <c r="F81" t="s">
        <v>26</v>
      </c>
      <c r="G81">
        <v>4800</v>
      </c>
      <c r="H81">
        <v>5856</v>
      </c>
      <c r="I81">
        <v>50</v>
      </c>
    </row>
    <row r="82" spans="1:9" x14ac:dyDescent="0.5">
      <c r="A82" t="s">
        <v>210</v>
      </c>
      <c r="B82" t="s">
        <v>211</v>
      </c>
      <c r="C82" t="s">
        <v>212</v>
      </c>
      <c r="D82" t="s">
        <v>213</v>
      </c>
      <c r="E82" t="s">
        <v>214</v>
      </c>
      <c r="F82" t="s">
        <v>26</v>
      </c>
      <c r="G82">
        <v>2200</v>
      </c>
      <c r="H82">
        <v>2684</v>
      </c>
      <c r="I82">
        <v>25</v>
      </c>
    </row>
    <row r="83" spans="1:9" x14ac:dyDescent="0.5">
      <c r="A83" t="s">
        <v>215</v>
      </c>
      <c r="B83" t="s">
        <v>216</v>
      </c>
      <c r="C83" t="s">
        <v>212</v>
      </c>
      <c r="D83" t="s">
        <v>213</v>
      </c>
      <c r="E83" t="s">
        <v>217</v>
      </c>
      <c r="F83" t="s">
        <v>26</v>
      </c>
      <c r="G83">
        <v>2700</v>
      </c>
      <c r="H83">
        <v>3294</v>
      </c>
      <c r="I83">
        <v>25</v>
      </c>
    </row>
    <row r="84" spans="1:9" x14ac:dyDescent="0.5">
      <c r="A84" t="s">
        <v>218</v>
      </c>
      <c r="B84" t="s">
        <v>219</v>
      </c>
      <c r="C84" t="s">
        <v>212</v>
      </c>
      <c r="D84" t="s">
        <v>213</v>
      </c>
      <c r="E84" t="s">
        <v>214</v>
      </c>
      <c r="F84" t="s">
        <v>26</v>
      </c>
      <c r="G84">
        <v>3200</v>
      </c>
      <c r="H84">
        <v>3904</v>
      </c>
      <c r="I84">
        <v>25</v>
      </c>
    </row>
    <row r="85" spans="1:9" x14ac:dyDescent="0.5">
      <c r="A85" t="s">
        <v>220</v>
      </c>
      <c r="B85" t="s">
        <v>221</v>
      </c>
      <c r="C85" t="s">
        <v>212</v>
      </c>
      <c r="D85" t="s">
        <v>213</v>
      </c>
      <c r="E85" t="s">
        <v>217</v>
      </c>
      <c r="F85" t="s">
        <v>26</v>
      </c>
      <c r="G85">
        <v>3700</v>
      </c>
      <c r="H85">
        <v>4514</v>
      </c>
      <c r="I85">
        <v>25</v>
      </c>
    </row>
    <row r="86" spans="1:9" x14ac:dyDescent="0.5">
      <c r="A86" t="s">
        <v>222</v>
      </c>
      <c r="B86" t="s">
        <v>223</v>
      </c>
      <c r="C86" t="s">
        <v>212</v>
      </c>
      <c r="D86" t="s">
        <v>213</v>
      </c>
      <c r="E86" t="s">
        <v>214</v>
      </c>
      <c r="F86" t="s">
        <v>26</v>
      </c>
      <c r="G86">
        <v>4200</v>
      </c>
      <c r="H86">
        <v>5124</v>
      </c>
      <c r="I86">
        <v>25</v>
      </c>
    </row>
    <row r="87" spans="1:9" x14ac:dyDescent="0.5">
      <c r="A87" t="s">
        <v>224</v>
      </c>
      <c r="B87" t="s">
        <v>225</v>
      </c>
      <c r="C87" t="s">
        <v>212</v>
      </c>
      <c r="D87" t="s">
        <v>213</v>
      </c>
      <c r="E87" t="s">
        <v>217</v>
      </c>
      <c r="F87" t="s">
        <v>26</v>
      </c>
      <c r="G87">
        <v>3400</v>
      </c>
      <c r="H87">
        <v>4148</v>
      </c>
      <c r="I87">
        <v>25</v>
      </c>
    </row>
    <row r="88" spans="1:9" x14ac:dyDescent="0.5">
      <c r="A88" t="s">
        <v>226</v>
      </c>
      <c r="B88" t="s">
        <v>227</v>
      </c>
      <c r="C88" t="s">
        <v>212</v>
      </c>
      <c r="D88" t="s">
        <v>213</v>
      </c>
      <c r="E88" t="s">
        <v>214</v>
      </c>
      <c r="F88" t="s">
        <v>26</v>
      </c>
      <c r="G88">
        <v>3900</v>
      </c>
      <c r="H88">
        <v>4758</v>
      </c>
      <c r="I88">
        <v>25</v>
      </c>
    </row>
    <row r="89" spans="1:9" x14ac:dyDescent="0.5">
      <c r="A89" t="s">
        <v>228</v>
      </c>
      <c r="B89" t="s">
        <v>229</v>
      </c>
      <c r="C89" t="s">
        <v>212</v>
      </c>
      <c r="D89" t="s">
        <v>213</v>
      </c>
      <c r="E89" t="s">
        <v>217</v>
      </c>
      <c r="F89" t="s">
        <v>26</v>
      </c>
      <c r="G89">
        <v>4400</v>
      </c>
      <c r="H89">
        <v>5368</v>
      </c>
      <c r="I89">
        <v>25</v>
      </c>
    </row>
    <row r="90" spans="1:9" x14ac:dyDescent="0.5">
      <c r="A90" t="s">
        <v>230</v>
      </c>
      <c r="B90" t="s">
        <v>231</v>
      </c>
      <c r="C90" t="s">
        <v>232</v>
      </c>
      <c r="D90" t="s">
        <v>233</v>
      </c>
      <c r="E90" t="s">
        <v>234</v>
      </c>
      <c r="F90" t="s">
        <v>26</v>
      </c>
      <c r="G90">
        <v>3500</v>
      </c>
      <c r="H90">
        <v>4270</v>
      </c>
      <c r="I90">
        <v>25</v>
      </c>
    </row>
    <row r="91" spans="1:9" x14ac:dyDescent="0.5">
      <c r="A91" t="s">
        <v>235</v>
      </c>
      <c r="B91" t="s">
        <v>236</v>
      </c>
      <c r="C91" t="s">
        <v>232</v>
      </c>
      <c r="D91" t="s">
        <v>233</v>
      </c>
      <c r="E91" t="s">
        <v>237</v>
      </c>
      <c r="F91" t="s">
        <v>26</v>
      </c>
      <c r="G91">
        <v>4000</v>
      </c>
      <c r="H91">
        <v>4880</v>
      </c>
      <c r="I91">
        <v>25</v>
      </c>
    </row>
    <row r="92" spans="1:9" x14ac:dyDescent="0.5">
      <c r="A92" t="s">
        <v>238</v>
      </c>
      <c r="B92" t="s">
        <v>239</v>
      </c>
      <c r="C92" t="s">
        <v>232</v>
      </c>
      <c r="D92" t="s">
        <v>233</v>
      </c>
      <c r="E92" t="s">
        <v>234</v>
      </c>
      <c r="F92" t="s">
        <v>26</v>
      </c>
      <c r="G92">
        <v>4500</v>
      </c>
      <c r="H92">
        <v>5490</v>
      </c>
      <c r="I92">
        <v>25</v>
      </c>
    </row>
    <row r="93" spans="1:9" x14ac:dyDescent="0.5">
      <c r="A93" t="s">
        <v>240</v>
      </c>
      <c r="B93" t="s">
        <v>241</v>
      </c>
      <c r="C93" t="s">
        <v>232</v>
      </c>
      <c r="D93" t="s">
        <v>233</v>
      </c>
      <c r="E93" t="s">
        <v>237</v>
      </c>
      <c r="F93" t="s">
        <v>26</v>
      </c>
      <c r="G93">
        <v>5000</v>
      </c>
      <c r="H93">
        <v>6100</v>
      </c>
      <c r="I93">
        <v>25</v>
      </c>
    </row>
    <row r="94" spans="1:9" x14ac:dyDescent="0.5">
      <c r="A94" t="s">
        <v>242</v>
      </c>
      <c r="B94" t="s">
        <v>243</v>
      </c>
      <c r="C94" t="s">
        <v>232</v>
      </c>
      <c r="D94" t="s">
        <v>233</v>
      </c>
      <c r="E94" t="s">
        <v>234</v>
      </c>
      <c r="F94" t="s">
        <v>26</v>
      </c>
      <c r="G94">
        <v>5500</v>
      </c>
      <c r="H94">
        <v>6710</v>
      </c>
      <c r="I94">
        <v>25</v>
      </c>
    </row>
    <row r="95" spans="1:9" x14ac:dyDescent="0.5">
      <c r="A95" t="s">
        <v>244</v>
      </c>
      <c r="B95" t="s">
        <v>245</v>
      </c>
      <c r="C95" t="s">
        <v>232</v>
      </c>
      <c r="D95" t="s">
        <v>233</v>
      </c>
      <c r="E95" t="s">
        <v>237</v>
      </c>
      <c r="F95" t="s">
        <v>26</v>
      </c>
      <c r="G95">
        <v>4700</v>
      </c>
      <c r="H95">
        <v>5734</v>
      </c>
      <c r="I95">
        <v>25</v>
      </c>
    </row>
    <row r="96" spans="1:9" x14ac:dyDescent="0.5">
      <c r="A96" t="s">
        <v>246</v>
      </c>
      <c r="B96" t="s">
        <v>247</v>
      </c>
      <c r="C96" t="s">
        <v>248</v>
      </c>
      <c r="D96" t="s">
        <v>249</v>
      </c>
      <c r="E96" t="s">
        <v>250</v>
      </c>
      <c r="F96" t="s">
        <v>26</v>
      </c>
      <c r="G96">
        <v>800</v>
      </c>
      <c r="H96">
        <v>976</v>
      </c>
      <c r="I96">
        <v>25</v>
      </c>
    </row>
    <row r="97" spans="1:9" x14ac:dyDescent="0.5">
      <c r="A97" t="s">
        <v>251</v>
      </c>
      <c r="B97" t="s">
        <v>252</v>
      </c>
      <c r="C97" t="s">
        <v>248</v>
      </c>
      <c r="D97" t="s">
        <v>249</v>
      </c>
      <c r="E97" t="s">
        <v>181</v>
      </c>
      <c r="F97" t="s">
        <v>26</v>
      </c>
      <c r="G97">
        <v>1300</v>
      </c>
      <c r="H97">
        <v>1586</v>
      </c>
      <c r="I97">
        <v>25</v>
      </c>
    </row>
    <row r="98" spans="1:9" x14ac:dyDescent="0.5">
      <c r="A98" t="s">
        <v>253</v>
      </c>
      <c r="B98" t="s">
        <v>254</v>
      </c>
      <c r="C98" t="s">
        <v>248</v>
      </c>
      <c r="D98" t="s">
        <v>249</v>
      </c>
      <c r="E98" t="s">
        <v>250</v>
      </c>
      <c r="F98" t="s">
        <v>26</v>
      </c>
      <c r="G98">
        <v>1800</v>
      </c>
      <c r="H98">
        <v>2196</v>
      </c>
      <c r="I98">
        <v>25</v>
      </c>
    </row>
    <row r="99" spans="1:9" x14ac:dyDescent="0.5">
      <c r="A99" t="s">
        <v>255</v>
      </c>
      <c r="B99" t="s">
        <v>256</v>
      </c>
      <c r="C99" t="s">
        <v>248</v>
      </c>
      <c r="D99" t="s">
        <v>249</v>
      </c>
      <c r="E99" t="s">
        <v>181</v>
      </c>
      <c r="F99" t="s">
        <v>26</v>
      </c>
      <c r="G99">
        <v>2300</v>
      </c>
      <c r="H99">
        <v>2806</v>
      </c>
      <c r="I99">
        <v>25</v>
      </c>
    </row>
    <row r="100" spans="1:9" x14ac:dyDescent="0.5">
      <c r="A100" t="s">
        <v>257</v>
      </c>
      <c r="B100" t="s">
        <v>258</v>
      </c>
      <c r="C100" t="s">
        <v>248</v>
      </c>
      <c r="D100" t="s">
        <v>249</v>
      </c>
      <c r="E100" t="s">
        <v>250</v>
      </c>
      <c r="F100" t="s">
        <v>26</v>
      </c>
      <c r="G100">
        <v>2800</v>
      </c>
      <c r="H100">
        <v>3416</v>
      </c>
      <c r="I100">
        <v>25</v>
      </c>
    </row>
    <row r="101" spans="1:9" x14ac:dyDescent="0.5">
      <c r="A101" t="s">
        <v>259</v>
      </c>
      <c r="B101" t="s">
        <v>260</v>
      </c>
      <c r="C101" t="s">
        <v>248</v>
      </c>
      <c r="D101" t="s">
        <v>249</v>
      </c>
      <c r="E101" t="s">
        <v>181</v>
      </c>
      <c r="F101" t="s">
        <v>26</v>
      </c>
      <c r="G101">
        <v>2000</v>
      </c>
      <c r="H101">
        <v>2440</v>
      </c>
      <c r="I101">
        <v>25</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0E5A-BA1B-42CC-8A1F-2A4E26873AF3}">
  <dimension ref="A1:G21"/>
  <sheetViews>
    <sheetView workbookViewId="0">
      <selection activeCell="F1" sqref="F1"/>
    </sheetView>
  </sheetViews>
  <sheetFormatPr defaultRowHeight="18" x14ac:dyDescent="0.5"/>
  <cols>
    <col min="1" max="1" width="12.109375" customWidth="1"/>
    <col min="2" max="2" width="23.109375" customWidth="1"/>
    <col min="3" max="3" width="12.44140625" customWidth="1"/>
    <col min="4" max="4" width="11.33203125" customWidth="1"/>
    <col min="5" max="5" width="15.44140625" customWidth="1"/>
    <col min="6" max="6" width="16.6640625" customWidth="1"/>
    <col min="7" max="7" width="15.88671875" customWidth="1"/>
  </cols>
  <sheetData>
    <row r="1" spans="1:7" x14ac:dyDescent="0.5">
      <c r="A1" t="s">
        <v>7</v>
      </c>
      <c r="B1" t="s">
        <v>8</v>
      </c>
      <c r="C1" t="s">
        <v>9</v>
      </c>
      <c r="D1" t="s">
        <v>10</v>
      </c>
      <c r="E1" t="s">
        <v>11</v>
      </c>
      <c r="F1" t="s">
        <v>12</v>
      </c>
      <c r="G1" t="s">
        <v>13</v>
      </c>
    </row>
    <row r="2" spans="1:7" x14ac:dyDescent="0.5">
      <c r="A2" t="s">
        <v>261</v>
      </c>
      <c r="B2" t="s">
        <v>262</v>
      </c>
      <c r="C2" t="s">
        <v>263</v>
      </c>
      <c r="D2" t="s">
        <v>264</v>
      </c>
      <c r="E2">
        <v>4.8</v>
      </c>
      <c r="F2">
        <v>5</v>
      </c>
      <c r="G2" t="s">
        <v>265</v>
      </c>
    </row>
    <row r="3" spans="1:7" x14ac:dyDescent="0.5">
      <c r="A3" t="s">
        <v>266</v>
      </c>
      <c r="B3" t="s">
        <v>267</v>
      </c>
      <c r="C3" t="s">
        <v>268</v>
      </c>
      <c r="D3" t="s">
        <v>269</v>
      </c>
      <c r="E3">
        <v>4.7</v>
      </c>
      <c r="F3">
        <v>6</v>
      </c>
      <c r="G3" t="s">
        <v>270</v>
      </c>
    </row>
    <row r="4" spans="1:7" x14ac:dyDescent="0.5">
      <c r="A4" t="s">
        <v>271</v>
      </c>
      <c r="B4" t="s">
        <v>272</v>
      </c>
      <c r="C4" t="s">
        <v>263</v>
      </c>
      <c r="D4" t="s">
        <v>264</v>
      </c>
      <c r="E4">
        <v>4.5999999999999996</v>
      </c>
      <c r="F4">
        <v>7</v>
      </c>
      <c r="G4" t="s">
        <v>273</v>
      </c>
    </row>
    <row r="5" spans="1:7" x14ac:dyDescent="0.5">
      <c r="A5" t="s">
        <v>274</v>
      </c>
      <c r="B5" t="s">
        <v>275</v>
      </c>
      <c r="C5" t="s">
        <v>268</v>
      </c>
      <c r="D5" t="s">
        <v>269</v>
      </c>
      <c r="E5">
        <v>4.5</v>
      </c>
      <c r="F5">
        <v>6</v>
      </c>
      <c r="G5" t="s">
        <v>276</v>
      </c>
    </row>
    <row r="6" spans="1:7" x14ac:dyDescent="0.5">
      <c r="A6" t="s">
        <v>277</v>
      </c>
      <c r="B6" t="s">
        <v>278</v>
      </c>
      <c r="C6" t="s">
        <v>279</v>
      </c>
      <c r="D6" t="s">
        <v>280</v>
      </c>
      <c r="E6">
        <v>4.4000000000000004</v>
      </c>
      <c r="F6">
        <v>7</v>
      </c>
      <c r="G6" t="s">
        <v>281</v>
      </c>
    </row>
    <row r="7" spans="1:7" x14ac:dyDescent="0.5">
      <c r="A7" t="s">
        <v>282</v>
      </c>
      <c r="B7" t="s">
        <v>283</v>
      </c>
      <c r="C7" t="s">
        <v>284</v>
      </c>
      <c r="D7" t="s">
        <v>285</v>
      </c>
      <c r="E7">
        <v>4.8</v>
      </c>
      <c r="F7">
        <v>5</v>
      </c>
      <c r="G7" t="s">
        <v>286</v>
      </c>
    </row>
    <row r="8" spans="1:7" x14ac:dyDescent="0.5">
      <c r="A8" t="s">
        <v>287</v>
      </c>
      <c r="B8" t="s">
        <v>288</v>
      </c>
      <c r="C8" t="s">
        <v>289</v>
      </c>
      <c r="D8" t="s">
        <v>269</v>
      </c>
      <c r="E8">
        <v>4.7</v>
      </c>
      <c r="F8">
        <v>4</v>
      </c>
      <c r="G8" t="s">
        <v>290</v>
      </c>
    </row>
    <row r="9" spans="1:7" x14ac:dyDescent="0.5">
      <c r="A9" t="s">
        <v>291</v>
      </c>
      <c r="B9" t="s">
        <v>292</v>
      </c>
      <c r="C9" t="s">
        <v>293</v>
      </c>
      <c r="D9" t="s">
        <v>294</v>
      </c>
      <c r="E9">
        <v>4.5</v>
      </c>
      <c r="F9">
        <v>5</v>
      </c>
      <c r="G9" t="s">
        <v>295</v>
      </c>
    </row>
    <row r="10" spans="1:7" x14ac:dyDescent="0.5">
      <c r="A10" t="s">
        <v>296</v>
      </c>
      <c r="B10" t="s">
        <v>297</v>
      </c>
      <c r="C10" t="s">
        <v>263</v>
      </c>
      <c r="D10" t="s">
        <v>264</v>
      </c>
      <c r="E10">
        <v>4.9000000000000004</v>
      </c>
      <c r="F10">
        <v>8</v>
      </c>
      <c r="G10" t="s">
        <v>298</v>
      </c>
    </row>
    <row r="11" spans="1:7" x14ac:dyDescent="0.5">
      <c r="A11" t="s">
        <v>299</v>
      </c>
      <c r="B11" t="s">
        <v>300</v>
      </c>
      <c r="C11" t="s">
        <v>289</v>
      </c>
      <c r="D11" t="s">
        <v>269</v>
      </c>
      <c r="E11">
        <v>4.5999999999999996</v>
      </c>
      <c r="F11">
        <v>6</v>
      </c>
      <c r="G11" t="s">
        <v>301</v>
      </c>
    </row>
    <row r="12" spans="1:7" x14ac:dyDescent="0.5">
      <c r="A12" t="s">
        <v>302</v>
      </c>
      <c r="B12" t="s">
        <v>303</v>
      </c>
      <c r="C12" t="s">
        <v>268</v>
      </c>
      <c r="D12" t="s">
        <v>269</v>
      </c>
      <c r="E12">
        <v>4.7</v>
      </c>
      <c r="F12">
        <v>5</v>
      </c>
      <c r="G12" t="s">
        <v>304</v>
      </c>
    </row>
    <row r="13" spans="1:7" x14ac:dyDescent="0.5">
      <c r="A13" t="s">
        <v>305</v>
      </c>
      <c r="B13" t="s">
        <v>306</v>
      </c>
      <c r="C13" t="s">
        <v>307</v>
      </c>
      <c r="D13" t="s">
        <v>308</v>
      </c>
      <c r="E13">
        <v>4.5</v>
      </c>
      <c r="F13">
        <v>6</v>
      </c>
      <c r="G13" t="s">
        <v>309</v>
      </c>
    </row>
    <row r="14" spans="1:7" x14ac:dyDescent="0.5">
      <c r="A14" t="s">
        <v>310</v>
      </c>
      <c r="B14" t="s">
        <v>311</v>
      </c>
      <c r="C14" t="s">
        <v>279</v>
      </c>
      <c r="D14" t="s">
        <v>280</v>
      </c>
      <c r="E14">
        <v>4.4000000000000004</v>
      </c>
      <c r="F14">
        <v>7</v>
      </c>
      <c r="G14" t="s">
        <v>312</v>
      </c>
    </row>
    <row r="15" spans="1:7" x14ac:dyDescent="0.5">
      <c r="A15" t="s">
        <v>313</v>
      </c>
      <c r="B15" t="s">
        <v>314</v>
      </c>
      <c r="C15" t="s">
        <v>284</v>
      </c>
      <c r="D15" t="s">
        <v>285</v>
      </c>
      <c r="E15">
        <v>4.5999999999999996</v>
      </c>
      <c r="F15">
        <v>8</v>
      </c>
      <c r="G15" t="s">
        <v>315</v>
      </c>
    </row>
    <row r="16" spans="1:7" x14ac:dyDescent="0.5">
      <c r="A16" t="s">
        <v>316</v>
      </c>
      <c r="B16" t="s">
        <v>317</v>
      </c>
      <c r="C16" t="s">
        <v>263</v>
      </c>
      <c r="D16" t="s">
        <v>264</v>
      </c>
      <c r="E16">
        <v>4.8</v>
      </c>
      <c r="F16">
        <v>5</v>
      </c>
      <c r="G16" t="s">
        <v>318</v>
      </c>
    </row>
    <row r="17" spans="1:7" x14ac:dyDescent="0.5">
      <c r="A17" t="s">
        <v>319</v>
      </c>
      <c r="B17" t="s">
        <v>320</v>
      </c>
      <c r="C17" t="s">
        <v>293</v>
      </c>
      <c r="D17" t="s">
        <v>294</v>
      </c>
      <c r="E17">
        <v>4.3</v>
      </c>
      <c r="F17">
        <v>6</v>
      </c>
      <c r="G17" t="s">
        <v>321</v>
      </c>
    </row>
    <row r="18" spans="1:7" x14ac:dyDescent="0.5">
      <c r="A18" t="s">
        <v>322</v>
      </c>
      <c r="B18" t="s">
        <v>323</v>
      </c>
      <c r="C18" t="s">
        <v>268</v>
      </c>
      <c r="D18" t="s">
        <v>269</v>
      </c>
      <c r="E18">
        <v>4.5</v>
      </c>
      <c r="F18">
        <v>5</v>
      </c>
      <c r="G18" t="s">
        <v>324</v>
      </c>
    </row>
    <row r="19" spans="1:7" x14ac:dyDescent="0.5">
      <c r="A19" t="s">
        <v>325</v>
      </c>
      <c r="B19" t="s">
        <v>326</v>
      </c>
      <c r="C19" t="s">
        <v>284</v>
      </c>
      <c r="D19" t="s">
        <v>285</v>
      </c>
      <c r="E19">
        <v>4.8</v>
      </c>
      <c r="F19">
        <v>6</v>
      </c>
      <c r="G19" t="s">
        <v>327</v>
      </c>
    </row>
    <row r="20" spans="1:7" x14ac:dyDescent="0.5">
      <c r="A20" t="s">
        <v>328</v>
      </c>
      <c r="B20" t="s">
        <v>217</v>
      </c>
      <c r="C20" t="s">
        <v>284</v>
      </c>
      <c r="D20" t="s">
        <v>285</v>
      </c>
      <c r="E20">
        <v>4.4000000000000004</v>
      </c>
      <c r="F20">
        <v>7</v>
      </c>
      <c r="G20" t="s">
        <v>329</v>
      </c>
    </row>
    <row r="21" spans="1:7" x14ac:dyDescent="0.5">
      <c r="A21" t="s">
        <v>330</v>
      </c>
      <c r="B21" t="s">
        <v>331</v>
      </c>
      <c r="C21" t="s">
        <v>279</v>
      </c>
      <c r="D21" t="s">
        <v>280</v>
      </c>
      <c r="E21">
        <v>4.3</v>
      </c>
      <c r="F21">
        <v>5</v>
      </c>
      <c r="G21" t="s">
        <v>332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05B048-2E4F-47A3-BF36-E87E1F593B3A}">
  <dimension ref="A1:F6"/>
  <sheetViews>
    <sheetView workbookViewId="0">
      <selection activeCell="E18" sqref="E18"/>
    </sheetView>
  </sheetViews>
  <sheetFormatPr defaultRowHeight="18" x14ac:dyDescent="0.5"/>
  <cols>
    <col min="1" max="1" width="15" customWidth="1"/>
    <col min="2" max="2" width="25.6640625" customWidth="1"/>
    <col min="3" max="3" width="11.44140625" customWidth="1"/>
    <col min="4" max="4" width="12" customWidth="1"/>
    <col min="5" max="5" width="15.109375" customWidth="1"/>
    <col min="6" max="6" width="17.109375" customWidth="1"/>
  </cols>
  <sheetData>
    <row r="1" spans="1:6" x14ac:dyDescent="0.5">
      <c r="A1" t="s">
        <v>14</v>
      </c>
      <c r="B1" t="s">
        <v>15</v>
      </c>
      <c r="C1" t="s">
        <v>9</v>
      </c>
      <c r="D1" t="s">
        <v>10</v>
      </c>
      <c r="E1" t="s">
        <v>333</v>
      </c>
      <c r="F1" t="s">
        <v>334</v>
      </c>
    </row>
    <row r="2" spans="1:6" x14ac:dyDescent="0.5">
      <c r="A2" t="s">
        <v>335</v>
      </c>
      <c r="B2" t="s">
        <v>336</v>
      </c>
      <c r="C2" t="s">
        <v>289</v>
      </c>
      <c r="D2" t="s">
        <v>269</v>
      </c>
      <c r="E2">
        <v>25000</v>
      </c>
      <c r="F2" t="s">
        <v>337</v>
      </c>
    </row>
    <row r="3" spans="1:6" x14ac:dyDescent="0.5">
      <c r="A3" t="s">
        <v>338</v>
      </c>
      <c r="B3" t="s">
        <v>339</v>
      </c>
      <c r="C3" t="s">
        <v>268</v>
      </c>
      <c r="D3" t="s">
        <v>269</v>
      </c>
      <c r="E3">
        <v>20000</v>
      </c>
      <c r="F3" t="s">
        <v>340</v>
      </c>
    </row>
    <row r="4" spans="1:6" x14ac:dyDescent="0.5">
      <c r="A4" t="s">
        <v>341</v>
      </c>
      <c r="B4" t="s">
        <v>342</v>
      </c>
      <c r="C4" t="s">
        <v>343</v>
      </c>
      <c r="D4" t="s">
        <v>269</v>
      </c>
      <c r="E4">
        <v>18000</v>
      </c>
      <c r="F4" t="s">
        <v>340</v>
      </c>
    </row>
    <row r="5" spans="1:6" x14ac:dyDescent="0.5">
      <c r="A5" t="s">
        <v>344</v>
      </c>
      <c r="B5" t="s">
        <v>345</v>
      </c>
      <c r="C5" t="s">
        <v>346</v>
      </c>
      <c r="D5" t="s">
        <v>347</v>
      </c>
      <c r="E5">
        <v>22000</v>
      </c>
      <c r="F5" t="s">
        <v>340</v>
      </c>
    </row>
    <row r="6" spans="1:6" x14ac:dyDescent="0.5">
      <c r="A6" t="s">
        <v>348</v>
      </c>
      <c r="B6" t="s">
        <v>349</v>
      </c>
      <c r="C6" t="s">
        <v>263</v>
      </c>
      <c r="D6" t="s">
        <v>264</v>
      </c>
      <c r="E6">
        <v>30000</v>
      </c>
      <c r="F6" t="s">
        <v>337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406AC-0DA2-45BE-AF9D-F41B2A8CA803}">
  <dimension ref="A1:E26"/>
  <sheetViews>
    <sheetView workbookViewId="0">
      <selection activeCell="I18" sqref="I18"/>
    </sheetView>
  </sheetViews>
  <sheetFormatPr defaultRowHeight="18" x14ac:dyDescent="0.5"/>
  <cols>
    <col min="1" max="1" width="14.88671875" customWidth="1"/>
    <col min="2" max="2" width="19.33203125" customWidth="1"/>
    <col min="3" max="3" width="16.6640625" customWidth="1"/>
    <col min="4" max="4" width="26.77734375" customWidth="1"/>
    <col min="5" max="5" width="11.77734375" customWidth="1"/>
  </cols>
  <sheetData>
    <row r="1" spans="1:5" x14ac:dyDescent="0.5">
      <c r="A1" t="s">
        <v>350</v>
      </c>
      <c r="B1" t="s">
        <v>351</v>
      </c>
      <c r="C1" t="s">
        <v>16</v>
      </c>
      <c r="D1" t="s">
        <v>17</v>
      </c>
      <c r="E1" t="s">
        <v>18</v>
      </c>
    </row>
    <row r="2" spans="1:5" x14ac:dyDescent="0.5">
      <c r="A2" t="s">
        <v>352</v>
      </c>
      <c r="B2" t="s">
        <v>353</v>
      </c>
      <c r="C2" t="s">
        <v>354</v>
      </c>
      <c r="D2" t="s">
        <v>355</v>
      </c>
      <c r="E2" t="s">
        <v>289</v>
      </c>
    </row>
    <row r="3" spans="1:5" x14ac:dyDescent="0.5">
      <c r="A3" t="s">
        <v>356</v>
      </c>
      <c r="B3" t="s">
        <v>357</v>
      </c>
      <c r="C3" t="s">
        <v>354</v>
      </c>
      <c r="D3" t="s">
        <v>355</v>
      </c>
      <c r="E3" t="s">
        <v>268</v>
      </c>
    </row>
    <row r="4" spans="1:5" x14ac:dyDescent="0.5">
      <c r="A4" t="s">
        <v>358</v>
      </c>
      <c r="B4" t="s">
        <v>359</v>
      </c>
      <c r="C4" t="s">
        <v>354</v>
      </c>
      <c r="D4" t="s">
        <v>360</v>
      </c>
      <c r="E4" t="s">
        <v>343</v>
      </c>
    </row>
    <row r="5" spans="1:5" x14ac:dyDescent="0.5">
      <c r="A5" t="s">
        <v>361</v>
      </c>
      <c r="B5" t="s">
        <v>362</v>
      </c>
      <c r="C5" t="s">
        <v>354</v>
      </c>
      <c r="D5" t="s">
        <v>360</v>
      </c>
      <c r="E5" t="s">
        <v>346</v>
      </c>
    </row>
    <row r="6" spans="1:5" x14ac:dyDescent="0.5">
      <c r="A6" t="s">
        <v>363</v>
      </c>
      <c r="B6" t="s">
        <v>364</v>
      </c>
      <c r="C6" t="s">
        <v>365</v>
      </c>
      <c r="D6" t="s">
        <v>366</v>
      </c>
      <c r="E6" t="s">
        <v>289</v>
      </c>
    </row>
    <row r="7" spans="1:5" x14ac:dyDescent="0.5">
      <c r="A7" t="s">
        <v>367</v>
      </c>
      <c r="B7" t="s">
        <v>290</v>
      </c>
      <c r="C7" t="s">
        <v>365</v>
      </c>
      <c r="D7" t="s">
        <v>366</v>
      </c>
      <c r="E7" t="s">
        <v>268</v>
      </c>
    </row>
    <row r="8" spans="1:5" x14ac:dyDescent="0.5">
      <c r="A8" t="s">
        <v>368</v>
      </c>
      <c r="B8" t="s">
        <v>369</v>
      </c>
      <c r="C8" t="s">
        <v>365</v>
      </c>
      <c r="D8" t="s">
        <v>370</v>
      </c>
      <c r="E8" t="s">
        <v>263</v>
      </c>
    </row>
    <row r="9" spans="1:5" x14ac:dyDescent="0.5">
      <c r="A9" t="s">
        <v>371</v>
      </c>
      <c r="B9" t="s">
        <v>372</v>
      </c>
      <c r="C9" t="s">
        <v>365</v>
      </c>
      <c r="D9" t="s">
        <v>373</v>
      </c>
      <c r="E9" t="s">
        <v>279</v>
      </c>
    </row>
    <row r="10" spans="1:5" x14ac:dyDescent="0.5">
      <c r="A10" t="s">
        <v>374</v>
      </c>
      <c r="B10" t="s">
        <v>375</v>
      </c>
      <c r="C10" t="s">
        <v>376</v>
      </c>
      <c r="D10" t="s">
        <v>377</v>
      </c>
      <c r="E10" t="s">
        <v>289</v>
      </c>
    </row>
    <row r="11" spans="1:5" x14ac:dyDescent="0.5">
      <c r="A11" t="s">
        <v>378</v>
      </c>
      <c r="B11" t="s">
        <v>379</v>
      </c>
      <c r="C11" t="s">
        <v>376</v>
      </c>
      <c r="D11" t="s">
        <v>377</v>
      </c>
      <c r="E11" t="s">
        <v>343</v>
      </c>
    </row>
    <row r="12" spans="1:5" x14ac:dyDescent="0.5">
      <c r="A12" t="s">
        <v>380</v>
      </c>
      <c r="B12" t="s">
        <v>381</v>
      </c>
      <c r="C12" t="s">
        <v>376</v>
      </c>
      <c r="D12" t="s">
        <v>382</v>
      </c>
      <c r="E12" t="s">
        <v>346</v>
      </c>
    </row>
    <row r="13" spans="1:5" x14ac:dyDescent="0.5">
      <c r="A13" t="s">
        <v>383</v>
      </c>
      <c r="B13" t="s">
        <v>384</v>
      </c>
      <c r="C13" t="s">
        <v>376</v>
      </c>
      <c r="D13" t="s">
        <v>377</v>
      </c>
      <c r="E13" t="s">
        <v>268</v>
      </c>
    </row>
    <row r="14" spans="1:5" x14ac:dyDescent="0.5">
      <c r="A14" t="s">
        <v>385</v>
      </c>
      <c r="B14" t="s">
        <v>386</v>
      </c>
      <c r="C14" t="s">
        <v>387</v>
      </c>
      <c r="D14" t="s">
        <v>388</v>
      </c>
      <c r="E14" t="s">
        <v>289</v>
      </c>
    </row>
    <row r="15" spans="1:5" x14ac:dyDescent="0.5">
      <c r="A15" t="s">
        <v>389</v>
      </c>
      <c r="B15" t="s">
        <v>390</v>
      </c>
      <c r="C15" t="s">
        <v>387</v>
      </c>
      <c r="D15" t="s">
        <v>391</v>
      </c>
      <c r="E15" t="s">
        <v>268</v>
      </c>
    </row>
    <row r="16" spans="1:5" x14ac:dyDescent="0.5">
      <c r="A16" t="s">
        <v>392</v>
      </c>
      <c r="B16" t="s">
        <v>393</v>
      </c>
      <c r="C16" t="s">
        <v>387</v>
      </c>
      <c r="D16" t="s">
        <v>394</v>
      </c>
      <c r="E16" t="s">
        <v>343</v>
      </c>
    </row>
    <row r="17" spans="1:5" x14ac:dyDescent="0.5">
      <c r="A17" t="s">
        <v>395</v>
      </c>
      <c r="B17" t="s">
        <v>312</v>
      </c>
      <c r="C17" t="s">
        <v>387</v>
      </c>
      <c r="D17" t="s">
        <v>396</v>
      </c>
      <c r="E17" t="s">
        <v>263</v>
      </c>
    </row>
    <row r="18" spans="1:5" x14ac:dyDescent="0.5">
      <c r="A18" t="s">
        <v>397</v>
      </c>
      <c r="B18" t="s">
        <v>398</v>
      </c>
      <c r="C18" t="s">
        <v>399</v>
      </c>
      <c r="D18" t="s">
        <v>400</v>
      </c>
      <c r="E18" t="s">
        <v>289</v>
      </c>
    </row>
    <row r="19" spans="1:5" x14ac:dyDescent="0.5">
      <c r="A19" t="s">
        <v>401</v>
      </c>
      <c r="B19" t="s">
        <v>332</v>
      </c>
      <c r="C19" t="s">
        <v>399</v>
      </c>
      <c r="D19" t="s">
        <v>400</v>
      </c>
      <c r="E19" t="s">
        <v>346</v>
      </c>
    </row>
    <row r="20" spans="1:5" x14ac:dyDescent="0.5">
      <c r="A20" t="s">
        <v>402</v>
      </c>
      <c r="B20" t="s">
        <v>321</v>
      </c>
      <c r="C20" t="s">
        <v>399</v>
      </c>
      <c r="D20" t="s">
        <v>403</v>
      </c>
      <c r="E20" t="s">
        <v>268</v>
      </c>
    </row>
    <row r="21" spans="1:5" x14ac:dyDescent="0.5">
      <c r="A21" t="s">
        <v>404</v>
      </c>
      <c r="B21" t="s">
        <v>405</v>
      </c>
      <c r="C21" t="s">
        <v>399</v>
      </c>
      <c r="D21" t="s">
        <v>406</v>
      </c>
      <c r="E21" t="s">
        <v>279</v>
      </c>
    </row>
    <row r="22" spans="1:5" x14ac:dyDescent="0.5">
      <c r="A22" t="s">
        <v>407</v>
      </c>
      <c r="B22" t="s">
        <v>329</v>
      </c>
      <c r="C22" t="s">
        <v>408</v>
      </c>
      <c r="D22" t="s">
        <v>409</v>
      </c>
      <c r="E22" t="s">
        <v>289</v>
      </c>
    </row>
    <row r="23" spans="1:5" x14ac:dyDescent="0.5">
      <c r="A23" t="s">
        <v>410</v>
      </c>
      <c r="B23" t="s">
        <v>309</v>
      </c>
      <c r="C23" t="s">
        <v>408</v>
      </c>
      <c r="D23" t="s">
        <v>411</v>
      </c>
      <c r="E23" t="s">
        <v>268</v>
      </c>
    </row>
    <row r="24" spans="1:5" x14ac:dyDescent="0.5">
      <c r="A24" t="s">
        <v>412</v>
      </c>
      <c r="B24" t="s">
        <v>413</v>
      </c>
      <c r="C24" t="s">
        <v>408</v>
      </c>
      <c r="D24" t="s">
        <v>414</v>
      </c>
      <c r="E24" t="s">
        <v>263</v>
      </c>
    </row>
    <row r="25" spans="1:5" x14ac:dyDescent="0.5">
      <c r="A25" t="s">
        <v>415</v>
      </c>
      <c r="B25" t="s">
        <v>416</v>
      </c>
      <c r="C25" t="s">
        <v>417</v>
      </c>
      <c r="D25" t="s">
        <v>418</v>
      </c>
      <c r="E25" t="s">
        <v>343</v>
      </c>
    </row>
    <row r="26" spans="1:5" x14ac:dyDescent="0.5">
      <c r="A26" t="s">
        <v>419</v>
      </c>
      <c r="B26" t="s">
        <v>420</v>
      </c>
      <c r="C26" t="s">
        <v>417</v>
      </c>
      <c r="D26" t="s">
        <v>421</v>
      </c>
      <c r="E26" t="s">
        <v>346</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91C256-5F08-4013-9D24-7905441A093F}">
  <dimension ref="A1:K731"/>
  <sheetViews>
    <sheetView workbookViewId="0">
      <selection activeCell="E23" sqref="E23"/>
    </sheetView>
  </sheetViews>
  <sheetFormatPr defaultRowHeight="18" x14ac:dyDescent="0.5"/>
  <cols>
    <col min="1" max="1" width="11.33203125" customWidth="1"/>
    <col min="2" max="2" width="7.21875" customWidth="1"/>
    <col min="3" max="3" width="12.109375" customWidth="1"/>
    <col min="4" max="4" width="11.33203125" customWidth="1"/>
    <col min="5" max="5" width="12.21875" customWidth="1"/>
    <col min="6" max="6" width="15.33203125" customWidth="1"/>
    <col min="7" max="7" width="9.21875" customWidth="1"/>
    <col min="9" max="9" width="14.109375" customWidth="1"/>
    <col min="10" max="10" width="16.33203125" customWidth="1"/>
    <col min="11" max="11" width="18.109375" customWidth="1"/>
  </cols>
  <sheetData>
    <row r="1" spans="1:11" x14ac:dyDescent="0.5">
      <c r="A1" t="s">
        <v>3917</v>
      </c>
      <c r="B1" t="s">
        <v>3918</v>
      </c>
      <c r="C1" t="s">
        <v>3919</v>
      </c>
      <c r="D1" t="s">
        <v>3920</v>
      </c>
      <c r="E1" t="s">
        <v>3921</v>
      </c>
      <c r="F1" t="s">
        <v>3922</v>
      </c>
      <c r="G1" t="s">
        <v>3923</v>
      </c>
      <c r="H1" t="s">
        <v>3924</v>
      </c>
      <c r="I1" t="s">
        <v>3925</v>
      </c>
      <c r="J1" t="s">
        <v>3926</v>
      </c>
      <c r="K1" t="s">
        <v>3927</v>
      </c>
    </row>
    <row r="2" spans="1:11" x14ac:dyDescent="0.5">
      <c r="A2" t="s">
        <v>3928</v>
      </c>
      <c r="B2">
        <v>1</v>
      </c>
      <c r="C2" t="s">
        <v>3929</v>
      </c>
      <c r="D2">
        <v>1</v>
      </c>
      <c r="E2">
        <v>1</v>
      </c>
      <c r="F2" t="s">
        <v>3930</v>
      </c>
      <c r="G2" t="s">
        <v>3931</v>
      </c>
      <c r="H2">
        <v>2025</v>
      </c>
      <c r="I2" t="s">
        <v>3932</v>
      </c>
      <c r="J2" t="s">
        <v>3933</v>
      </c>
      <c r="K2" t="s">
        <v>3934</v>
      </c>
    </row>
    <row r="3" spans="1:11" x14ac:dyDescent="0.5">
      <c r="A3" t="s">
        <v>3935</v>
      </c>
      <c r="B3">
        <v>2</v>
      </c>
      <c r="C3" t="s">
        <v>3936</v>
      </c>
      <c r="D3">
        <v>1</v>
      </c>
      <c r="E3">
        <v>1</v>
      </c>
      <c r="F3" t="s">
        <v>3930</v>
      </c>
      <c r="G3" t="s">
        <v>3931</v>
      </c>
      <c r="H3">
        <v>2025</v>
      </c>
      <c r="I3" t="s">
        <v>3932</v>
      </c>
      <c r="J3" t="s">
        <v>3933</v>
      </c>
      <c r="K3" t="s">
        <v>3934</v>
      </c>
    </row>
    <row r="4" spans="1:11" x14ac:dyDescent="0.5">
      <c r="A4" t="s">
        <v>3937</v>
      </c>
      <c r="B4">
        <v>3</v>
      </c>
      <c r="C4" t="s">
        <v>3938</v>
      </c>
      <c r="D4">
        <v>1</v>
      </c>
      <c r="E4">
        <v>1</v>
      </c>
      <c r="F4" t="s">
        <v>3930</v>
      </c>
      <c r="G4" t="s">
        <v>3931</v>
      </c>
      <c r="H4">
        <v>2025</v>
      </c>
      <c r="I4" t="s">
        <v>3932</v>
      </c>
      <c r="J4" t="s">
        <v>3933</v>
      </c>
      <c r="K4" t="s">
        <v>3934</v>
      </c>
    </row>
    <row r="5" spans="1:11" x14ac:dyDescent="0.5">
      <c r="A5" t="s">
        <v>3939</v>
      </c>
      <c r="B5">
        <v>4</v>
      </c>
      <c r="C5" t="s">
        <v>3940</v>
      </c>
      <c r="D5">
        <v>1</v>
      </c>
      <c r="E5">
        <v>1</v>
      </c>
      <c r="F5" t="s">
        <v>3930</v>
      </c>
      <c r="G5" t="s">
        <v>3931</v>
      </c>
      <c r="H5">
        <v>2025</v>
      </c>
      <c r="I5" t="s">
        <v>3941</v>
      </c>
      <c r="J5" t="s">
        <v>3933</v>
      </c>
      <c r="K5" t="s">
        <v>3934</v>
      </c>
    </row>
    <row r="6" spans="1:11" x14ac:dyDescent="0.5">
      <c r="A6" t="s">
        <v>3942</v>
      </c>
      <c r="B6">
        <v>5</v>
      </c>
      <c r="C6" t="s">
        <v>3943</v>
      </c>
      <c r="D6">
        <v>1</v>
      </c>
      <c r="E6">
        <v>1</v>
      </c>
      <c r="F6" t="s">
        <v>3930</v>
      </c>
      <c r="G6" t="s">
        <v>3931</v>
      </c>
      <c r="H6">
        <v>2025</v>
      </c>
      <c r="I6" t="s">
        <v>3941</v>
      </c>
      <c r="J6" t="s">
        <v>3933</v>
      </c>
      <c r="K6" t="s">
        <v>3934</v>
      </c>
    </row>
    <row r="7" spans="1:11" x14ac:dyDescent="0.5">
      <c r="A7" t="s">
        <v>3944</v>
      </c>
      <c r="B7">
        <v>6</v>
      </c>
      <c r="C7" t="s">
        <v>3945</v>
      </c>
      <c r="D7">
        <v>2</v>
      </c>
      <c r="E7">
        <v>1</v>
      </c>
      <c r="F7" t="s">
        <v>3930</v>
      </c>
      <c r="G7" t="s">
        <v>3931</v>
      </c>
      <c r="H7">
        <v>2025</v>
      </c>
      <c r="I7" t="s">
        <v>3932</v>
      </c>
      <c r="J7" t="s">
        <v>3933</v>
      </c>
      <c r="K7" t="s">
        <v>3934</v>
      </c>
    </row>
    <row r="8" spans="1:11" x14ac:dyDescent="0.5">
      <c r="A8" t="s">
        <v>3946</v>
      </c>
      <c r="B8">
        <v>7</v>
      </c>
      <c r="C8" t="s">
        <v>3947</v>
      </c>
      <c r="D8">
        <v>2</v>
      </c>
      <c r="E8">
        <v>1</v>
      </c>
      <c r="F8" t="s">
        <v>3930</v>
      </c>
      <c r="G8" t="s">
        <v>3931</v>
      </c>
      <c r="H8">
        <v>2025</v>
      </c>
      <c r="I8" t="s">
        <v>3932</v>
      </c>
      <c r="J8" t="s">
        <v>3933</v>
      </c>
      <c r="K8" t="s">
        <v>3934</v>
      </c>
    </row>
    <row r="9" spans="1:11" x14ac:dyDescent="0.5">
      <c r="A9" t="s">
        <v>3948</v>
      </c>
      <c r="B9">
        <v>8</v>
      </c>
      <c r="C9" t="s">
        <v>3929</v>
      </c>
      <c r="D9">
        <v>2</v>
      </c>
      <c r="E9">
        <v>1</v>
      </c>
      <c r="F9" t="s">
        <v>3930</v>
      </c>
      <c r="G9" t="s">
        <v>3931</v>
      </c>
      <c r="H9">
        <v>2025</v>
      </c>
      <c r="I9" t="s">
        <v>3932</v>
      </c>
      <c r="J9" t="s">
        <v>3933</v>
      </c>
      <c r="K9" t="s">
        <v>3934</v>
      </c>
    </row>
    <row r="10" spans="1:11" x14ac:dyDescent="0.5">
      <c r="A10" t="s">
        <v>3949</v>
      </c>
      <c r="B10">
        <v>9</v>
      </c>
      <c r="C10" t="s">
        <v>3936</v>
      </c>
      <c r="D10">
        <v>2</v>
      </c>
      <c r="E10">
        <v>1</v>
      </c>
      <c r="F10" t="s">
        <v>3930</v>
      </c>
      <c r="G10" t="s">
        <v>3931</v>
      </c>
      <c r="H10">
        <v>2025</v>
      </c>
      <c r="I10" t="s">
        <v>3932</v>
      </c>
      <c r="J10" t="s">
        <v>3933</v>
      </c>
      <c r="K10" t="s">
        <v>3934</v>
      </c>
    </row>
    <row r="11" spans="1:11" x14ac:dyDescent="0.5">
      <c r="A11" t="s">
        <v>3950</v>
      </c>
      <c r="B11">
        <v>10</v>
      </c>
      <c r="C11" t="s">
        <v>3938</v>
      </c>
      <c r="D11">
        <v>2</v>
      </c>
      <c r="E11">
        <v>1</v>
      </c>
      <c r="F11" t="s">
        <v>3930</v>
      </c>
      <c r="G11" t="s">
        <v>3931</v>
      </c>
      <c r="H11">
        <v>2025</v>
      </c>
      <c r="I11" t="s">
        <v>3932</v>
      </c>
      <c r="J11" t="s">
        <v>3933</v>
      </c>
      <c r="K11" t="s">
        <v>3934</v>
      </c>
    </row>
    <row r="12" spans="1:11" x14ac:dyDescent="0.5">
      <c r="A12" t="s">
        <v>3951</v>
      </c>
      <c r="B12">
        <v>11</v>
      </c>
      <c r="C12" t="s">
        <v>3940</v>
      </c>
      <c r="D12">
        <v>2</v>
      </c>
      <c r="E12">
        <v>1</v>
      </c>
      <c r="F12" t="s">
        <v>3930</v>
      </c>
      <c r="G12" t="s">
        <v>3931</v>
      </c>
      <c r="H12">
        <v>2025</v>
      </c>
      <c r="I12" t="s">
        <v>3941</v>
      </c>
      <c r="J12" t="s">
        <v>3933</v>
      </c>
      <c r="K12" t="s">
        <v>3934</v>
      </c>
    </row>
    <row r="13" spans="1:11" x14ac:dyDescent="0.5">
      <c r="A13" t="s">
        <v>3952</v>
      </c>
      <c r="B13">
        <v>12</v>
      </c>
      <c r="C13" t="s">
        <v>3943</v>
      </c>
      <c r="D13">
        <v>2</v>
      </c>
      <c r="E13">
        <v>1</v>
      </c>
      <c r="F13" t="s">
        <v>3930</v>
      </c>
      <c r="G13" t="s">
        <v>3931</v>
      </c>
      <c r="H13">
        <v>2025</v>
      </c>
      <c r="I13" t="s">
        <v>3941</v>
      </c>
      <c r="J13" t="s">
        <v>3933</v>
      </c>
      <c r="K13" t="s">
        <v>3934</v>
      </c>
    </row>
    <row r="14" spans="1:11" x14ac:dyDescent="0.5">
      <c r="A14" t="s">
        <v>3953</v>
      </c>
      <c r="B14">
        <v>13</v>
      </c>
      <c r="C14" t="s">
        <v>3945</v>
      </c>
      <c r="D14">
        <v>3</v>
      </c>
      <c r="E14">
        <v>1</v>
      </c>
      <c r="F14" t="s">
        <v>3930</v>
      </c>
      <c r="G14" t="s">
        <v>3931</v>
      </c>
      <c r="H14">
        <v>2025</v>
      </c>
      <c r="I14" t="s">
        <v>3932</v>
      </c>
      <c r="J14" t="s">
        <v>3933</v>
      </c>
      <c r="K14" t="s">
        <v>3934</v>
      </c>
    </row>
    <row r="15" spans="1:11" x14ac:dyDescent="0.5">
      <c r="A15" t="s">
        <v>3954</v>
      </c>
      <c r="B15">
        <v>14</v>
      </c>
      <c r="C15" t="s">
        <v>3947</v>
      </c>
      <c r="D15">
        <v>3</v>
      </c>
      <c r="E15">
        <v>1</v>
      </c>
      <c r="F15" t="s">
        <v>3930</v>
      </c>
      <c r="G15" t="s">
        <v>3931</v>
      </c>
      <c r="H15">
        <v>2025</v>
      </c>
      <c r="I15" t="s">
        <v>3932</v>
      </c>
      <c r="J15" t="s">
        <v>3933</v>
      </c>
      <c r="K15" t="s">
        <v>3934</v>
      </c>
    </row>
    <row r="16" spans="1:11" x14ac:dyDescent="0.5">
      <c r="A16" t="s">
        <v>3955</v>
      </c>
      <c r="B16">
        <v>15</v>
      </c>
      <c r="C16" t="s">
        <v>3929</v>
      </c>
      <c r="D16">
        <v>3</v>
      </c>
      <c r="E16">
        <v>1</v>
      </c>
      <c r="F16" t="s">
        <v>3930</v>
      </c>
      <c r="G16" t="s">
        <v>3931</v>
      </c>
      <c r="H16">
        <v>2025</v>
      </c>
      <c r="I16" t="s">
        <v>3932</v>
      </c>
      <c r="J16" t="s">
        <v>3933</v>
      </c>
      <c r="K16" t="s">
        <v>3934</v>
      </c>
    </row>
    <row r="17" spans="1:11" x14ac:dyDescent="0.5">
      <c r="A17" t="s">
        <v>3956</v>
      </c>
      <c r="B17">
        <v>16</v>
      </c>
      <c r="C17" t="s">
        <v>3936</v>
      </c>
      <c r="D17">
        <v>3</v>
      </c>
      <c r="E17">
        <v>1</v>
      </c>
      <c r="F17" t="s">
        <v>3930</v>
      </c>
      <c r="G17" t="s">
        <v>3931</v>
      </c>
      <c r="H17">
        <v>2025</v>
      </c>
      <c r="I17" t="s">
        <v>3932</v>
      </c>
      <c r="J17" t="s">
        <v>3933</v>
      </c>
      <c r="K17" t="s">
        <v>3934</v>
      </c>
    </row>
    <row r="18" spans="1:11" x14ac:dyDescent="0.5">
      <c r="A18" t="s">
        <v>3957</v>
      </c>
      <c r="B18">
        <v>17</v>
      </c>
      <c r="C18" t="s">
        <v>3938</v>
      </c>
      <c r="D18">
        <v>3</v>
      </c>
      <c r="E18">
        <v>1</v>
      </c>
      <c r="F18" t="s">
        <v>3930</v>
      </c>
      <c r="G18" t="s">
        <v>3931</v>
      </c>
      <c r="H18">
        <v>2025</v>
      </c>
      <c r="I18" t="s">
        <v>3932</v>
      </c>
      <c r="J18" t="s">
        <v>3933</v>
      </c>
      <c r="K18" t="s">
        <v>3934</v>
      </c>
    </row>
    <row r="19" spans="1:11" x14ac:dyDescent="0.5">
      <c r="A19" t="s">
        <v>3958</v>
      </c>
      <c r="B19">
        <v>18</v>
      </c>
      <c r="C19" t="s">
        <v>3940</v>
      </c>
      <c r="D19">
        <v>3</v>
      </c>
      <c r="E19">
        <v>1</v>
      </c>
      <c r="F19" t="s">
        <v>3930</v>
      </c>
      <c r="G19" t="s">
        <v>3931</v>
      </c>
      <c r="H19">
        <v>2025</v>
      </c>
      <c r="I19" t="s">
        <v>3941</v>
      </c>
      <c r="J19" t="s">
        <v>3933</v>
      </c>
      <c r="K19" t="s">
        <v>3934</v>
      </c>
    </row>
    <row r="20" spans="1:11" x14ac:dyDescent="0.5">
      <c r="A20" t="s">
        <v>3959</v>
      </c>
      <c r="B20">
        <v>19</v>
      </c>
      <c r="C20" t="s">
        <v>3943</v>
      </c>
      <c r="D20">
        <v>3</v>
      </c>
      <c r="E20">
        <v>1</v>
      </c>
      <c r="F20" t="s">
        <v>3930</v>
      </c>
      <c r="G20" t="s">
        <v>3931</v>
      </c>
      <c r="H20">
        <v>2025</v>
      </c>
      <c r="I20" t="s">
        <v>3941</v>
      </c>
      <c r="J20" t="s">
        <v>3933</v>
      </c>
      <c r="K20" t="s">
        <v>3934</v>
      </c>
    </row>
    <row r="21" spans="1:11" x14ac:dyDescent="0.5">
      <c r="A21" t="s">
        <v>3960</v>
      </c>
      <c r="B21">
        <v>20</v>
      </c>
      <c r="C21" t="s">
        <v>3945</v>
      </c>
      <c r="D21">
        <v>4</v>
      </c>
      <c r="E21">
        <v>1</v>
      </c>
      <c r="F21" t="s">
        <v>3930</v>
      </c>
      <c r="G21" t="s">
        <v>3931</v>
      </c>
      <c r="H21">
        <v>2025</v>
      </c>
      <c r="I21" t="s">
        <v>3932</v>
      </c>
      <c r="J21" t="s">
        <v>3933</v>
      </c>
      <c r="K21" t="s">
        <v>3934</v>
      </c>
    </row>
    <row r="22" spans="1:11" x14ac:dyDescent="0.5">
      <c r="A22" t="s">
        <v>3961</v>
      </c>
      <c r="B22">
        <v>21</v>
      </c>
      <c r="C22" t="s">
        <v>3947</v>
      </c>
      <c r="D22">
        <v>4</v>
      </c>
      <c r="E22">
        <v>1</v>
      </c>
      <c r="F22" t="s">
        <v>3930</v>
      </c>
      <c r="G22" t="s">
        <v>3931</v>
      </c>
      <c r="H22">
        <v>2025</v>
      </c>
      <c r="I22" t="s">
        <v>3932</v>
      </c>
      <c r="J22" t="s">
        <v>3933</v>
      </c>
      <c r="K22" t="s">
        <v>3934</v>
      </c>
    </row>
    <row r="23" spans="1:11" x14ac:dyDescent="0.5">
      <c r="A23" t="s">
        <v>3962</v>
      </c>
      <c r="B23">
        <v>22</v>
      </c>
      <c r="C23" t="s">
        <v>3929</v>
      </c>
      <c r="D23">
        <v>4</v>
      </c>
      <c r="E23">
        <v>1</v>
      </c>
      <c r="F23" t="s">
        <v>3930</v>
      </c>
      <c r="G23" t="s">
        <v>3931</v>
      </c>
      <c r="H23">
        <v>2025</v>
      </c>
      <c r="I23" t="s">
        <v>3932</v>
      </c>
      <c r="J23" t="s">
        <v>3933</v>
      </c>
      <c r="K23" t="s">
        <v>3934</v>
      </c>
    </row>
    <row r="24" spans="1:11" x14ac:dyDescent="0.5">
      <c r="A24" t="s">
        <v>3963</v>
      </c>
      <c r="B24">
        <v>23</v>
      </c>
      <c r="C24" t="s">
        <v>3936</v>
      </c>
      <c r="D24">
        <v>4</v>
      </c>
      <c r="E24">
        <v>1</v>
      </c>
      <c r="F24" t="s">
        <v>3930</v>
      </c>
      <c r="G24" t="s">
        <v>3931</v>
      </c>
      <c r="H24">
        <v>2025</v>
      </c>
      <c r="I24" t="s">
        <v>3932</v>
      </c>
      <c r="J24" t="s">
        <v>3933</v>
      </c>
      <c r="K24" t="s">
        <v>3934</v>
      </c>
    </row>
    <row r="25" spans="1:11" x14ac:dyDescent="0.5">
      <c r="A25" t="s">
        <v>3964</v>
      </c>
      <c r="B25">
        <v>24</v>
      </c>
      <c r="C25" t="s">
        <v>3938</v>
      </c>
      <c r="D25">
        <v>4</v>
      </c>
      <c r="E25">
        <v>1</v>
      </c>
      <c r="F25" t="s">
        <v>3930</v>
      </c>
      <c r="G25" t="s">
        <v>3931</v>
      </c>
      <c r="H25">
        <v>2025</v>
      </c>
      <c r="I25" t="s">
        <v>3932</v>
      </c>
      <c r="J25" t="s">
        <v>3933</v>
      </c>
      <c r="K25" t="s">
        <v>3934</v>
      </c>
    </row>
    <row r="26" spans="1:11" x14ac:dyDescent="0.5">
      <c r="A26" t="s">
        <v>3965</v>
      </c>
      <c r="B26">
        <v>25</v>
      </c>
      <c r="C26" t="s">
        <v>3940</v>
      </c>
      <c r="D26">
        <v>4</v>
      </c>
      <c r="E26">
        <v>1</v>
      </c>
      <c r="F26" t="s">
        <v>3930</v>
      </c>
      <c r="G26" t="s">
        <v>3931</v>
      </c>
      <c r="H26">
        <v>2025</v>
      </c>
      <c r="I26" t="s">
        <v>3941</v>
      </c>
      <c r="J26" t="s">
        <v>3933</v>
      </c>
      <c r="K26" t="s">
        <v>3934</v>
      </c>
    </row>
    <row r="27" spans="1:11" x14ac:dyDescent="0.5">
      <c r="A27" t="s">
        <v>3966</v>
      </c>
      <c r="B27">
        <v>26</v>
      </c>
      <c r="C27" t="s">
        <v>3943</v>
      </c>
      <c r="D27">
        <v>4</v>
      </c>
      <c r="E27">
        <v>1</v>
      </c>
      <c r="F27" t="s">
        <v>3930</v>
      </c>
      <c r="G27" t="s">
        <v>3931</v>
      </c>
      <c r="H27">
        <v>2025</v>
      </c>
      <c r="I27" t="s">
        <v>3941</v>
      </c>
      <c r="J27" t="s">
        <v>3933</v>
      </c>
      <c r="K27" t="s">
        <v>3934</v>
      </c>
    </row>
    <row r="28" spans="1:11" x14ac:dyDescent="0.5">
      <c r="A28" t="s">
        <v>3967</v>
      </c>
      <c r="B28">
        <v>27</v>
      </c>
      <c r="C28" t="s">
        <v>3945</v>
      </c>
      <c r="D28">
        <v>5</v>
      </c>
      <c r="E28">
        <v>1</v>
      </c>
      <c r="F28" t="s">
        <v>3930</v>
      </c>
      <c r="G28" t="s">
        <v>3931</v>
      </c>
      <c r="H28">
        <v>2025</v>
      </c>
      <c r="I28" t="s">
        <v>3932</v>
      </c>
      <c r="J28" t="s">
        <v>3933</v>
      </c>
      <c r="K28" t="s">
        <v>3934</v>
      </c>
    </row>
    <row r="29" spans="1:11" x14ac:dyDescent="0.5">
      <c r="A29" t="s">
        <v>3968</v>
      </c>
      <c r="B29">
        <v>28</v>
      </c>
      <c r="C29" t="s">
        <v>3947</v>
      </c>
      <c r="D29">
        <v>5</v>
      </c>
      <c r="E29">
        <v>1</v>
      </c>
      <c r="F29" t="s">
        <v>3930</v>
      </c>
      <c r="G29" t="s">
        <v>3931</v>
      </c>
      <c r="H29">
        <v>2025</v>
      </c>
      <c r="I29" t="s">
        <v>3932</v>
      </c>
      <c r="J29" t="s">
        <v>3933</v>
      </c>
      <c r="K29" t="s">
        <v>3934</v>
      </c>
    </row>
    <row r="30" spans="1:11" x14ac:dyDescent="0.5">
      <c r="A30" t="s">
        <v>3969</v>
      </c>
      <c r="B30">
        <v>29</v>
      </c>
      <c r="C30" t="s">
        <v>3929</v>
      </c>
      <c r="D30">
        <v>5</v>
      </c>
      <c r="E30">
        <v>1</v>
      </c>
      <c r="F30" t="s">
        <v>3930</v>
      </c>
      <c r="G30" t="s">
        <v>3931</v>
      </c>
      <c r="H30">
        <v>2025</v>
      </c>
      <c r="I30" t="s">
        <v>3932</v>
      </c>
      <c r="J30" t="s">
        <v>3933</v>
      </c>
      <c r="K30" t="s">
        <v>3934</v>
      </c>
    </row>
    <row r="31" spans="1:11" x14ac:dyDescent="0.5">
      <c r="A31" t="s">
        <v>3970</v>
      </c>
      <c r="B31">
        <v>30</v>
      </c>
      <c r="C31" t="s">
        <v>3936</v>
      </c>
      <c r="D31">
        <v>5</v>
      </c>
      <c r="E31">
        <v>1</v>
      </c>
      <c r="F31" t="s">
        <v>3930</v>
      </c>
      <c r="G31" t="s">
        <v>3931</v>
      </c>
      <c r="H31">
        <v>2025</v>
      </c>
      <c r="I31" t="s">
        <v>3932</v>
      </c>
      <c r="J31" t="s">
        <v>3933</v>
      </c>
      <c r="K31" t="s">
        <v>3934</v>
      </c>
    </row>
    <row r="32" spans="1:11" x14ac:dyDescent="0.5">
      <c r="A32" t="s">
        <v>3971</v>
      </c>
      <c r="B32">
        <v>31</v>
      </c>
      <c r="C32" t="s">
        <v>3938</v>
      </c>
      <c r="D32">
        <v>5</v>
      </c>
      <c r="E32">
        <v>1</v>
      </c>
      <c r="F32" t="s">
        <v>3930</v>
      </c>
      <c r="G32" t="s">
        <v>3931</v>
      </c>
      <c r="H32">
        <v>2025</v>
      </c>
      <c r="I32" t="s">
        <v>3932</v>
      </c>
      <c r="J32" t="s">
        <v>3933</v>
      </c>
      <c r="K32" t="s">
        <v>3934</v>
      </c>
    </row>
    <row r="33" spans="1:11" x14ac:dyDescent="0.5">
      <c r="A33" t="s">
        <v>3972</v>
      </c>
      <c r="B33">
        <v>1</v>
      </c>
      <c r="C33" t="s">
        <v>3940</v>
      </c>
      <c r="D33">
        <v>5</v>
      </c>
      <c r="E33">
        <v>2</v>
      </c>
      <c r="F33" t="s">
        <v>3973</v>
      </c>
      <c r="G33" t="s">
        <v>3931</v>
      </c>
      <c r="H33">
        <v>2025</v>
      </c>
      <c r="I33" t="s">
        <v>3941</v>
      </c>
      <c r="J33" t="s">
        <v>3933</v>
      </c>
      <c r="K33" t="s">
        <v>3934</v>
      </c>
    </row>
    <row r="34" spans="1:11" x14ac:dyDescent="0.5">
      <c r="A34" t="s">
        <v>3974</v>
      </c>
      <c r="B34">
        <v>2</v>
      </c>
      <c r="C34" t="s">
        <v>3943</v>
      </c>
      <c r="D34">
        <v>5</v>
      </c>
      <c r="E34">
        <v>2</v>
      </c>
      <c r="F34" t="s">
        <v>3973</v>
      </c>
      <c r="G34" t="s">
        <v>3931</v>
      </c>
      <c r="H34">
        <v>2025</v>
      </c>
      <c r="I34" t="s">
        <v>3941</v>
      </c>
      <c r="J34" t="s">
        <v>3933</v>
      </c>
      <c r="K34" t="s">
        <v>3934</v>
      </c>
    </row>
    <row r="35" spans="1:11" x14ac:dyDescent="0.5">
      <c r="A35" t="s">
        <v>3975</v>
      </c>
      <c r="B35">
        <v>3</v>
      </c>
      <c r="C35" t="s">
        <v>3945</v>
      </c>
      <c r="D35">
        <v>6</v>
      </c>
      <c r="E35">
        <v>2</v>
      </c>
      <c r="F35" t="s">
        <v>3973</v>
      </c>
      <c r="G35" t="s">
        <v>3931</v>
      </c>
      <c r="H35">
        <v>2025</v>
      </c>
      <c r="I35" t="s">
        <v>3932</v>
      </c>
      <c r="J35" t="s">
        <v>3933</v>
      </c>
      <c r="K35" t="s">
        <v>3934</v>
      </c>
    </row>
    <row r="36" spans="1:11" x14ac:dyDescent="0.5">
      <c r="A36" t="s">
        <v>3976</v>
      </c>
      <c r="B36">
        <v>4</v>
      </c>
      <c r="C36" t="s">
        <v>3947</v>
      </c>
      <c r="D36">
        <v>6</v>
      </c>
      <c r="E36">
        <v>2</v>
      </c>
      <c r="F36" t="s">
        <v>3973</v>
      </c>
      <c r="G36" t="s">
        <v>3931</v>
      </c>
      <c r="H36">
        <v>2025</v>
      </c>
      <c r="I36" t="s">
        <v>3932</v>
      </c>
      <c r="J36" t="s">
        <v>3933</v>
      </c>
      <c r="K36" t="s">
        <v>3934</v>
      </c>
    </row>
    <row r="37" spans="1:11" x14ac:dyDescent="0.5">
      <c r="A37" t="s">
        <v>3977</v>
      </c>
      <c r="B37">
        <v>5</v>
      </c>
      <c r="C37" t="s">
        <v>3929</v>
      </c>
      <c r="D37">
        <v>6</v>
      </c>
      <c r="E37">
        <v>2</v>
      </c>
      <c r="F37" t="s">
        <v>3973</v>
      </c>
      <c r="G37" t="s">
        <v>3931</v>
      </c>
      <c r="H37">
        <v>2025</v>
      </c>
      <c r="I37" t="s">
        <v>3932</v>
      </c>
      <c r="J37" t="s">
        <v>3933</v>
      </c>
      <c r="K37" t="s">
        <v>3934</v>
      </c>
    </row>
    <row r="38" spans="1:11" x14ac:dyDescent="0.5">
      <c r="A38" t="s">
        <v>3978</v>
      </c>
      <c r="B38">
        <v>6</v>
      </c>
      <c r="C38" t="s">
        <v>3936</v>
      </c>
      <c r="D38">
        <v>6</v>
      </c>
      <c r="E38">
        <v>2</v>
      </c>
      <c r="F38" t="s">
        <v>3973</v>
      </c>
      <c r="G38" t="s">
        <v>3931</v>
      </c>
      <c r="H38">
        <v>2025</v>
      </c>
      <c r="I38" t="s">
        <v>3932</v>
      </c>
      <c r="J38" t="s">
        <v>3933</v>
      </c>
      <c r="K38" t="s">
        <v>3934</v>
      </c>
    </row>
    <row r="39" spans="1:11" x14ac:dyDescent="0.5">
      <c r="A39" t="s">
        <v>3979</v>
      </c>
      <c r="B39">
        <v>7</v>
      </c>
      <c r="C39" t="s">
        <v>3938</v>
      </c>
      <c r="D39">
        <v>6</v>
      </c>
      <c r="E39">
        <v>2</v>
      </c>
      <c r="F39" t="s">
        <v>3973</v>
      </c>
      <c r="G39" t="s">
        <v>3931</v>
      </c>
      <c r="H39">
        <v>2025</v>
      </c>
      <c r="I39" t="s">
        <v>3932</v>
      </c>
      <c r="J39" t="s">
        <v>3933</v>
      </c>
      <c r="K39" t="s">
        <v>3934</v>
      </c>
    </row>
    <row r="40" spans="1:11" x14ac:dyDescent="0.5">
      <c r="A40" t="s">
        <v>3980</v>
      </c>
      <c r="B40">
        <v>8</v>
      </c>
      <c r="C40" t="s">
        <v>3940</v>
      </c>
      <c r="D40">
        <v>6</v>
      </c>
      <c r="E40">
        <v>2</v>
      </c>
      <c r="F40" t="s">
        <v>3973</v>
      </c>
      <c r="G40" t="s">
        <v>3931</v>
      </c>
      <c r="H40">
        <v>2025</v>
      </c>
      <c r="I40" t="s">
        <v>3941</v>
      </c>
      <c r="J40" t="s">
        <v>3933</v>
      </c>
      <c r="K40" t="s">
        <v>3934</v>
      </c>
    </row>
    <row r="41" spans="1:11" x14ac:dyDescent="0.5">
      <c r="A41" t="s">
        <v>3981</v>
      </c>
      <c r="B41">
        <v>9</v>
      </c>
      <c r="C41" t="s">
        <v>3943</v>
      </c>
      <c r="D41">
        <v>6</v>
      </c>
      <c r="E41">
        <v>2</v>
      </c>
      <c r="F41" t="s">
        <v>3973</v>
      </c>
      <c r="G41" t="s">
        <v>3931</v>
      </c>
      <c r="H41">
        <v>2025</v>
      </c>
      <c r="I41" t="s">
        <v>3941</v>
      </c>
      <c r="J41" t="s">
        <v>3933</v>
      </c>
      <c r="K41" t="s">
        <v>3934</v>
      </c>
    </row>
    <row r="42" spans="1:11" x14ac:dyDescent="0.5">
      <c r="A42" t="s">
        <v>3982</v>
      </c>
      <c r="B42">
        <v>10</v>
      </c>
      <c r="C42" t="s">
        <v>3945</v>
      </c>
      <c r="D42">
        <v>7</v>
      </c>
      <c r="E42">
        <v>2</v>
      </c>
      <c r="F42" t="s">
        <v>3973</v>
      </c>
      <c r="G42" t="s">
        <v>3931</v>
      </c>
      <c r="H42">
        <v>2025</v>
      </c>
      <c r="I42" t="s">
        <v>3932</v>
      </c>
      <c r="J42" t="s">
        <v>3933</v>
      </c>
      <c r="K42" t="s">
        <v>3934</v>
      </c>
    </row>
    <row r="43" spans="1:11" x14ac:dyDescent="0.5">
      <c r="A43" t="s">
        <v>3983</v>
      </c>
      <c r="B43">
        <v>11</v>
      </c>
      <c r="C43" t="s">
        <v>3947</v>
      </c>
      <c r="D43">
        <v>7</v>
      </c>
      <c r="E43">
        <v>2</v>
      </c>
      <c r="F43" t="s">
        <v>3973</v>
      </c>
      <c r="G43" t="s">
        <v>3931</v>
      </c>
      <c r="H43">
        <v>2025</v>
      </c>
      <c r="I43" t="s">
        <v>3932</v>
      </c>
      <c r="J43" t="s">
        <v>3933</v>
      </c>
      <c r="K43" t="s">
        <v>3934</v>
      </c>
    </row>
    <row r="44" spans="1:11" x14ac:dyDescent="0.5">
      <c r="A44" t="s">
        <v>3984</v>
      </c>
      <c r="B44">
        <v>12</v>
      </c>
      <c r="C44" t="s">
        <v>3929</v>
      </c>
      <c r="D44">
        <v>7</v>
      </c>
      <c r="E44">
        <v>2</v>
      </c>
      <c r="F44" t="s">
        <v>3973</v>
      </c>
      <c r="G44" t="s">
        <v>3931</v>
      </c>
      <c r="H44">
        <v>2025</v>
      </c>
      <c r="I44" t="s">
        <v>3932</v>
      </c>
      <c r="J44" t="s">
        <v>3933</v>
      </c>
      <c r="K44" t="s">
        <v>3934</v>
      </c>
    </row>
    <row r="45" spans="1:11" x14ac:dyDescent="0.5">
      <c r="A45" t="s">
        <v>3985</v>
      </c>
      <c r="B45">
        <v>13</v>
      </c>
      <c r="C45" t="s">
        <v>3936</v>
      </c>
      <c r="D45">
        <v>7</v>
      </c>
      <c r="E45">
        <v>2</v>
      </c>
      <c r="F45" t="s">
        <v>3973</v>
      </c>
      <c r="G45" t="s">
        <v>3931</v>
      </c>
      <c r="H45">
        <v>2025</v>
      </c>
      <c r="I45" t="s">
        <v>3932</v>
      </c>
      <c r="J45" t="s">
        <v>3933</v>
      </c>
      <c r="K45" t="s">
        <v>3934</v>
      </c>
    </row>
    <row r="46" spans="1:11" x14ac:dyDescent="0.5">
      <c r="A46" t="s">
        <v>3986</v>
      </c>
      <c r="B46">
        <v>14</v>
      </c>
      <c r="C46" t="s">
        <v>3938</v>
      </c>
      <c r="D46">
        <v>7</v>
      </c>
      <c r="E46">
        <v>2</v>
      </c>
      <c r="F46" t="s">
        <v>3973</v>
      </c>
      <c r="G46" t="s">
        <v>3931</v>
      </c>
      <c r="H46">
        <v>2025</v>
      </c>
      <c r="I46" t="s">
        <v>3932</v>
      </c>
      <c r="J46" t="s">
        <v>3933</v>
      </c>
      <c r="K46" t="s">
        <v>3934</v>
      </c>
    </row>
    <row r="47" spans="1:11" x14ac:dyDescent="0.5">
      <c r="A47" t="s">
        <v>3987</v>
      </c>
      <c r="B47">
        <v>15</v>
      </c>
      <c r="C47" t="s">
        <v>3940</v>
      </c>
      <c r="D47">
        <v>7</v>
      </c>
      <c r="E47">
        <v>2</v>
      </c>
      <c r="F47" t="s">
        <v>3973</v>
      </c>
      <c r="G47" t="s">
        <v>3931</v>
      </c>
      <c r="H47">
        <v>2025</v>
      </c>
      <c r="I47" t="s">
        <v>3941</v>
      </c>
      <c r="J47" t="s">
        <v>3933</v>
      </c>
      <c r="K47" t="s">
        <v>3934</v>
      </c>
    </row>
    <row r="48" spans="1:11" x14ac:dyDescent="0.5">
      <c r="A48" t="s">
        <v>3988</v>
      </c>
      <c r="B48">
        <v>16</v>
      </c>
      <c r="C48" t="s">
        <v>3943</v>
      </c>
      <c r="D48">
        <v>7</v>
      </c>
      <c r="E48">
        <v>2</v>
      </c>
      <c r="F48" t="s">
        <v>3973</v>
      </c>
      <c r="G48" t="s">
        <v>3931</v>
      </c>
      <c r="H48">
        <v>2025</v>
      </c>
      <c r="I48" t="s">
        <v>3941</v>
      </c>
      <c r="J48" t="s">
        <v>3933</v>
      </c>
      <c r="K48" t="s">
        <v>3934</v>
      </c>
    </row>
    <row r="49" spans="1:11" x14ac:dyDescent="0.5">
      <c r="A49" t="s">
        <v>3989</v>
      </c>
      <c r="B49">
        <v>17</v>
      </c>
      <c r="C49" t="s">
        <v>3945</v>
      </c>
      <c r="D49">
        <v>8</v>
      </c>
      <c r="E49">
        <v>2</v>
      </c>
      <c r="F49" t="s">
        <v>3973</v>
      </c>
      <c r="G49" t="s">
        <v>3931</v>
      </c>
      <c r="H49">
        <v>2025</v>
      </c>
      <c r="I49" t="s">
        <v>3932</v>
      </c>
      <c r="J49" t="s">
        <v>3933</v>
      </c>
      <c r="K49" t="s">
        <v>3934</v>
      </c>
    </row>
    <row r="50" spans="1:11" x14ac:dyDescent="0.5">
      <c r="A50" t="s">
        <v>3990</v>
      </c>
      <c r="B50">
        <v>18</v>
      </c>
      <c r="C50" t="s">
        <v>3947</v>
      </c>
      <c r="D50">
        <v>8</v>
      </c>
      <c r="E50">
        <v>2</v>
      </c>
      <c r="F50" t="s">
        <v>3973</v>
      </c>
      <c r="G50" t="s">
        <v>3931</v>
      </c>
      <c r="H50">
        <v>2025</v>
      </c>
      <c r="I50" t="s">
        <v>3932</v>
      </c>
      <c r="J50" t="s">
        <v>3933</v>
      </c>
      <c r="K50" t="s">
        <v>3934</v>
      </c>
    </row>
    <row r="51" spans="1:11" x14ac:dyDescent="0.5">
      <c r="A51" t="s">
        <v>3991</v>
      </c>
      <c r="B51">
        <v>19</v>
      </c>
      <c r="C51" t="s">
        <v>3929</v>
      </c>
      <c r="D51">
        <v>8</v>
      </c>
      <c r="E51">
        <v>2</v>
      </c>
      <c r="F51" t="s">
        <v>3973</v>
      </c>
      <c r="G51" t="s">
        <v>3931</v>
      </c>
      <c r="H51">
        <v>2025</v>
      </c>
      <c r="I51" t="s">
        <v>3932</v>
      </c>
      <c r="J51" t="s">
        <v>3933</v>
      </c>
      <c r="K51" t="s">
        <v>3934</v>
      </c>
    </row>
    <row r="52" spans="1:11" x14ac:dyDescent="0.5">
      <c r="A52" t="s">
        <v>3992</v>
      </c>
      <c r="B52">
        <v>20</v>
      </c>
      <c r="C52" t="s">
        <v>3936</v>
      </c>
      <c r="D52">
        <v>8</v>
      </c>
      <c r="E52">
        <v>2</v>
      </c>
      <c r="F52" t="s">
        <v>3973</v>
      </c>
      <c r="G52" t="s">
        <v>3931</v>
      </c>
      <c r="H52">
        <v>2025</v>
      </c>
      <c r="I52" t="s">
        <v>3932</v>
      </c>
      <c r="J52" t="s">
        <v>3933</v>
      </c>
      <c r="K52" t="s">
        <v>3934</v>
      </c>
    </row>
    <row r="53" spans="1:11" x14ac:dyDescent="0.5">
      <c r="A53" t="s">
        <v>3993</v>
      </c>
      <c r="B53">
        <v>21</v>
      </c>
      <c r="C53" t="s">
        <v>3938</v>
      </c>
      <c r="D53">
        <v>8</v>
      </c>
      <c r="E53">
        <v>2</v>
      </c>
      <c r="F53" t="s">
        <v>3973</v>
      </c>
      <c r="G53" t="s">
        <v>3931</v>
      </c>
      <c r="H53">
        <v>2025</v>
      </c>
      <c r="I53" t="s">
        <v>3932</v>
      </c>
      <c r="J53" t="s">
        <v>3933</v>
      </c>
      <c r="K53" t="s">
        <v>3934</v>
      </c>
    </row>
    <row r="54" spans="1:11" x14ac:dyDescent="0.5">
      <c r="A54" t="s">
        <v>3994</v>
      </c>
      <c r="B54">
        <v>22</v>
      </c>
      <c r="C54" t="s">
        <v>3940</v>
      </c>
      <c r="D54">
        <v>8</v>
      </c>
      <c r="E54">
        <v>2</v>
      </c>
      <c r="F54" t="s">
        <v>3973</v>
      </c>
      <c r="G54" t="s">
        <v>3931</v>
      </c>
      <c r="H54">
        <v>2025</v>
      </c>
      <c r="I54" t="s">
        <v>3941</v>
      </c>
      <c r="J54" t="s">
        <v>3933</v>
      </c>
      <c r="K54" t="s">
        <v>3934</v>
      </c>
    </row>
    <row r="55" spans="1:11" x14ac:dyDescent="0.5">
      <c r="A55" t="s">
        <v>3995</v>
      </c>
      <c r="B55">
        <v>23</v>
      </c>
      <c r="C55" t="s">
        <v>3943</v>
      </c>
      <c r="D55">
        <v>8</v>
      </c>
      <c r="E55">
        <v>2</v>
      </c>
      <c r="F55" t="s">
        <v>3973</v>
      </c>
      <c r="G55" t="s">
        <v>3931</v>
      </c>
      <c r="H55">
        <v>2025</v>
      </c>
      <c r="I55" t="s">
        <v>3941</v>
      </c>
      <c r="J55" t="s">
        <v>3933</v>
      </c>
      <c r="K55" t="s">
        <v>3934</v>
      </c>
    </row>
    <row r="56" spans="1:11" x14ac:dyDescent="0.5">
      <c r="A56" t="s">
        <v>3996</v>
      </c>
      <c r="B56">
        <v>24</v>
      </c>
      <c r="C56" t="s">
        <v>3945</v>
      </c>
      <c r="D56">
        <v>9</v>
      </c>
      <c r="E56">
        <v>2</v>
      </c>
      <c r="F56" t="s">
        <v>3973</v>
      </c>
      <c r="G56" t="s">
        <v>3931</v>
      </c>
      <c r="H56">
        <v>2025</v>
      </c>
      <c r="I56" t="s">
        <v>3932</v>
      </c>
      <c r="J56" t="s">
        <v>3933</v>
      </c>
      <c r="K56" t="s">
        <v>3934</v>
      </c>
    </row>
    <row r="57" spans="1:11" x14ac:dyDescent="0.5">
      <c r="A57" t="s">
        <v>3997</v>
      </c>
      <c r="B57">
        <v>25</v>
      </c>
      <c r="C57" t="s">
        <v>3947</v>
      </c>
      <c r="D57">
        <v>9</v>
      </c>
      <c r="E57">
        <v>2</v>
      </c>
      <c r="F57" t="s">
        <v>3973</v>
      </c>
      <c r="G57" t="s">
        <v>3931</v>
      </c>
      <c r="H57">
        <v>2025</v>
      </c>
      <c r="I57" t="s">
        <v>3932</v>
      </c>
      <c r="J57" t="s">
        <v>3933</v>
      </c>
      <c r="K57" t="s">
        <v>3934</v>
      </c>
    </row>
    <row r="58" spans="1:11" x14ac:dyDescent="0.5">
      <c r="A58" t="s">
        <v>3998</v>
      </c>
      <c r="B58">
        <v>26</v>
      </c>
      <c r="C58" t="s">
        <v>3929</v>
      </c>
      <c r="D58">
        <v>9</v>
      </c>
      <c r="E58">
        <v>2</v>
      </c>
      <c r="F58" t="s">
        <v>3973</v>
      </c>
      <c r="G58" t="s">
        <v>3931</v>
      </c>
      <c r="H58">
        <v>2025</v>
      </c>
      <c r="I58" t="s">
        <v>3932</v>
      </c>
      <c r="J58" t="s">
        <v>3933</v>
      </c>
      <c r="K58" t="s">
        <v>3934</v>
      </c>
    </row>
    <row r="59" spans="1:11" x14ac:dyDescent="0.5">
      <c r="A59" t="s">
        <v>3999</v>
      </c>
      <c r="B59">
        <v>27</v>
      </c>
      <c r="C59" t="s">
        <v>3936</v>
      </c>
      <c r="D59">
        <v>9</v>
      </c>
      <c r="E59">
        <v>2</v>
      </c>
      <c r="F59" t="s">
        <v>3973</v>
      </c>
      <c r="G59" t="s">
        <v>3931</v>
      </c>
      <c r="H59">
        <v>2025</v>
      </c>
      <c r="I59" t="s">
        <v>3932</v>
      </c>
      <c r="J59" t="s">
        <v>3933</v>
      </c>
      <c r="K59" t="s">
        <v>3934</v>
      </c>
    </row>
    <row r="60" spans="1:11" x14ac:dyDescent="0.5">
      <c r="A60" t="s">
        <v>4000</v>
      </c>
      <c r="B60">
        <v>28</v>
      </c>
      <c r="C60" t="s">
        <v>3938</v>
      </c>
      <c r="D60">
        <v>9</v>
      </c>
      <c r="E60">
        <v>2</v>
      </c>
      <c r="F60" t="s">
        <v>3973</v>
      </c>
      <c r="G60" t="s">
        <v>3931</v>
      </c>
      <c r="H60">
        <v>2025</v>
      </c>
      <c r="I60" t="s">
        <v>3932</v>
      </c>
      <c r="J60" t="s">
        <v>3933</v>
      </c>
      <c r="K60" t="s">
        <v>3934</v>
      </c>
    </row>
    <row r="61" spans="1:11" x14ac:dyDescent="0.5">
      <c r="A61" t="s">
        <v>4001</v>
      </c>
      <c r="B61">
        <v>1</v>
      </c>
      <c r="C61" t="s">
        <v>3940</v>
      </c>
      <c r="D61">
        <v>9</v>
      </c>
      <c r="E61">
        <v>3</v>
      </c>
      <c r="F61" t="s">
        <v>4002</v>
      </c>
      <c r="G61" t="s">
        <v>3931</v>
      </c>
      <c r="H61">
        <v>2025</v>
      </c>
      <c r="I61" t="s">
        <v>3941</v>
      </c>
      <c r="J61" t="s">
        <v>3933</v>
      </c>
      <c r="K61" t="s">
        <v>3934</v>
      </c>
    </row>
    <row r="62" spans="1:11" x14ac:dyDescent="0.5">
      <c r="A62" t="s">
        <v>4003</v>
      </c>
      <c r="B62">
        <v>2</v>
      </c>
      <c r="C62" t="s">
        <v>3943</v>
      </c>
      <c r="D62">
        <v>9</v>
      </c>
      <c r="E62">
        <v>3</v>
      </c>
      <c r="F62" t="s">
        <v>4002</v>
      </c>
      <c r="G62" t="s">
        <v>3931</v>
      </c>
      <c r="H62">
        <v>2025</v>
      </c>
      <c r="I62" t="s">
        <v>3941</v>
      </c>
      <c r="J62" t="s">
        <v>3933</v>
      </c>
      <c r="K62" t="s">
        <v>3934</v>
      </c>
    </row>
    <row r="63" spans="1:11" x14ac:dyDescent="0.5">
      <c r="A63" t="s">
        <v>4004</v>
      </c>
      <c r="B63">
        <v>3</v>
      </c>
      <c r="C63" t="s">
        <v>3945</v>
      </c>
      <c r="D63">
        <v>10</v>
      </c>
      <c r="E63">
        <v>3</v>
      </c>
      <c r="F63" t="s">
        <v>4002</v>
      </c>
      <c r="G63" t="s">
        <v>3931</v>
      </c>
      <c r="H63">
        <v>2025</v>
      </c>
      <c r="I63" t="s">
        <v>3932</v>
      </c>
      <c r="J63" t="s">
        <v>3933</v>
      </c>
      <c r="K63" t="s">
        <v>3934</v>
      </c>
    </row>
    <row r="64" spans="1:11" x14ac:dyDescent="0.5">
      <c r="A64" t="s">
        <v>4005</v>
      </c>
      <c r="B64">
        <v>4</v>
      </c>
      <c r="C64" t="s">
        <v>3947</v>
      </c>
      <c r="D64">
        <v>10</v>
      </c>
      <c r="E64">
        <v>3</v>
      </c>
      <c r="F64" t="s">
        <v>4002</v>
      </c>
      <c r="G64" t="s">
        <v>3931</v>
      </c>
      <c r="H64">
        <v>2025</v>
      </c>
      <c r="I64" t="s">
        <v>3932</v>
      </c>
      <c r="J64" t="s">
        <v>3933</v>
      </c>
      <c r="K64" t="s">
        <v>3934</v>
      </c>
    </row>
    <row r="65" spans="1:11" x14ac:dyDescent="0.5">
      <c r="A65" t="s">
        <v>4006</v>
      </c>
      <c r="B65">
        <v>5</v>
      </c>
      <c r="C65" t="s">
        <v>3929</v>
      </c>
      <c r="D65">
        <v>10</v>
      </c>
      <c r="E65">
        <v>3</v>
      </c>
      <c r="F65" t="s">
        <v>4002</v>
      </c>
      <c r="G65" t="s">
        <v>3931</v>
      </c>
      <c r="H65">
        <v>2025</v>
      </c>
      <c r="I65" t="s">
        <v>3932</v>
      </c>
      <c r="J65" t="s">
        <v>3933</v>
      </c>
      <c r="K65" t="s">
        <v>3934</v>
      </c>
    </row>
    <row r="66" spans="1:11" x14ac:dyDescent="0.5">
      <c r="A66" t="s">
        <v>4007</v>
      </c>
      <c r="B66">
        <v>6</v>
      </c>
      <c r="C66" t="s">
        <v>3936</v>
      </c>
      <c r="D66">
        <v>10</v>
      </c>
      <c r="E66">
        <v>3</v>
      </c>
      <c r="F66" t="s">
        <v>4002</v>
      </c>
      <c r="G66" t="s">
        <v>3931</v>
      </c>
      <c r="H66">
        <v>2025</v>
      </c>
      <c r="I66" t="s">
        <v>3932</v>
      </c>
      <c r="J66" t="s">
        <v>3933</v>
      </c>
      <c r="K66" t="s">
        <v>3934</v>
      </c>
    </row>
    <row r="67" spans="1:11" x14ac:dyDescent="0.5">
      <c r="A67" t="s">
        <v>4008</v>
      </c>
      <c r="B67">
        <v>7</v>
      </c>
      <c r="C67" t="s">
        <v>3938</v>
      </c>
      <c r="D67">
        <v>10</v>
      </c>
      <c r="E67">
        <v>3</v>
      </c>
      <c r="F67" t="s">
        <v>4002</v>
      </c>
      <c r="G67" t="s">
        <v>3931</v>
      </c>
      <c r="H67">
        <v>2025</v>
      </c>
      <c r="I67" t="s">
        <v>3932</v>
      </c>
      <c r="J67" t="s">
        <v>3933</v>
      </c>
      <c r="K67" t="s">
        <v>3934</v>
      </c>
    </row>
    <row r="68" spans="1:11" x14ac:dyDescent="0.5">
      <c r="A68" t="s">
        <v>4009</v>
      </c>
      <c r="B68">
        <v>8</v>
      </c>
      <c r="C68" t="s">
        <v>3940</v>
      </c>
      <c r="D68">
        <v>10</v>
      </c>
      <c r="E68">
        <v>3</v>
      </c>
      <c r="F68" t="s">
        <v>4002</v>
      </c>
      <c r="G68" t="s">
        <v>3931</v>
      </c>
      <c r="H68">
        <v>2025</v>
      </c>
      <c r="I68" t="s">
        <v>3941</v>
      </c>
      <c r="J68" t="s">
        <v>3933</v>
      </c>
      <c r="K68" t="s">
        <v>3934</v>
      </c>
    </row>
    <row r="69" spans="1:11" x14ac:dyDescent="0.5">
      <c r="A69" t="s">
        <v>4010</v>
      </c>
      <c r="B69">
        <v>9</v>
      </c>
      <c r="C69" t="s">
        <v>3943</v>
      </c>
      <c r="D69">
        <v>10</v>
      </c>
      <c r="E69">
        <v>3</v>
      </c>
      <c r="F69" t="s">
        <v>4002</v>
      </c>
      <c r="G69" t="s">
        <v>3931</v>
      </c>
      <c r="H69">
        <v>2025</v>
      </c>
      <c r="I69" t="s">
        <v>3941</v>
      </c>
      <c r="J69" t="s">
        <v>3933</v>
      </c>
      <c r="K69" t="s">
        <v>3934</v>
      </c>
    </row>
    <row r="70" spans="1:11" x14ac:dyDescent="0.5">
      <c r="A70" t="s">
        <v>4011</v>
      </c>
      <c r="B70">
        <v>10</v>
      </c>
      <c r="C70" t="s">
        <v>3945</v>
      </c>
      <c r="D70">
        <v>11</v>
      </c>
      <c r="E70">
        <v>3</v>
      </c>
      <c r="F70" t="s">
        <v>4002</v>
      </c>
      <c r="G70" t="s">
        <v>3931</v>
      </c>
      <c r="H70">
        <v>2025</v>
      </c>
      <c r="I70" t="s">
        <v>3932</v>
      </c>
      <c r="J70" t="s">
        <v>3933</v>
      </c>
      <c r="K70" t="s">
        <v>3934</v>
      </c>
    </row>
    <row r="71" spans="1:11" x14ac:dyDescent="0.5">
      <c r="A71" t="s">
        <v>4012</v>
      </c>
      <c r="B71">
        <v>11</v>
      </c>
      <c r="C71" t="s">
        <v>3947</v>
      </c>
      <c r="D71">
        <v>11</v>
      </c>
      <c r="E71">
        <v>3</v>
      </c>
      <c r="F71" t="s">
        <v>4002</v>
      </c>
      <c r="G71" t="s">
        <v>3931</v>
      </c>
      <c r="H71">
        <v>2025</v>
      </c>
      <c r="I71" t="s">
        <v>3932</v>
      </c>
      <c r="J71" t="s">
        <v>3933</v>
      </c>
      <c r="K71" t="s">
        <v>3934</v>
      </c>
    </row>
    <row r="72" spans="1:11" x14ac:dyDescent="0.5">
      <c r="A72" t="s">
        <v>4013</v>
      </c>
      <c r="B72">
        <v>12</v>
      </c>
      <c r="C72" t="s">
        <v>3929</v>
      </c>
      <c r="D72">
        <v>11</v>
      </c>
      <c r="E72">
        <v>3</v>
      </c>
      <c r="F72" t="s">
        <v>4002</v>
      </c>
      <c r="G72" t="s">
        <v>3931</v>
      </c>
      <c r="H72">
        <v>2025</v>
      </c>
      <c r="I72" t="s">
        <v>3932</v>
      </c>
      <c r="J72" t="s">
        <v>3933</v>
      </c>
      <c r="K72" t="s">
        <v>3934</v>
      </c>
    </row>
    <row r="73" spans="1:11" x14ac:dyDescent="0.5">
      <c r="A73" t="s">
        <v>4014</v>
      </c>
      <c r="B73">
        <v>13</v>
      </c>
      <c r="C73" t="s">
        <v>3936</v>
      </c>
      <c r="D73">
        <v>11</v>
      </c>
      <c r="E73">
        <v>3</v>
      </c>
      <c r="F73" t="s">
        <v>4002</v>
      </c>
      <c r="G73" t="s">
        <v>3931</v>
      </c>
      <c r="H73">
        <v>2025</v>
      </c>
      <c r="I73" t="s">
        <v>3932</v>
      </c>
      <c r="J73" t="s">
        <v>3933</v>
      </c>
      <c r="K73" t="s">
        <v>3934</v>
      </c>
    </row>
    <row r="74" spans="1:11" x14ac:dyDescent="0.5">
      <c r="A74" t="s">
        <v>4015</v>
      </c>
      <c r="B74">
        <v>14</v>
      </c>
      <c r="C74" t="s">
        <v>3938</v>
      </c>
      <c r="D74">
        <v>11</v>
      </c>
      <c r="E74">
        <v>3</v>
      </c>
      <c r="F74" t="s">
        <v>4002</v>
      </c>
      <c r="G74" t="s">
        <v>3931</v>
      </c>
      <c r="H74">
        <v>2025</v>
      </c>
      <c r="I74" t="s">
        <v>3932</v>
      </c>
      <c r="J74" t="s">
        <v>3933</v>
      </c>
      <c r="K74" t="s">
        <v>3934</v>
      </c>
    </row>
    <row r="75" spans="1:11" x14ac:dyDescent="0.5">
      <c r="A75" t="s">
        <v>4016</v>
      </c>
      <c r="B75">
        <v>15</v>
      </c>
      <c r="C75" t="s">
        <v>3940</v>
      </c>
      <c r="D75">
        <v>11</v>
      </c>
      <c r="E75">
        <v>3</v>
      </c>
      <c r="F75" t="s">
        <v>4002</v>
      </c>
      <c r="G75" t="s">
        <v>3931</v>
      </c>
      <c r="H75">
        <v>2025</v>
      </c>
      <c r="I75" t="s">
        <v>3941</v>
      </c>
      <c r="J75" t="s">
        <v>3933</v>
      </c>
      <c r="K75" t="s">
        <v>3934</v>
      </c>
    </row>
    <row r="76" spans="1:11" x14ac:dyDescent="0.5">
      <c r="A76" t="s">
        <v>4017</v>
      </c>
      <c r="B76">
        <v>16</v>
      </c>
      <c r="C76" t="s">
        <v>3943</v>
      </c>
      <c r="D76">
        <v>11</v>
      </c>
      <c r="E76">
        <v>3</v>
      </c>
      <c r="F76" t="s">
        <v>4002</v>
      </c>
      <c r="G76" t="s">
        <v>3931</v>
      </c>
      <c r="H76">
        <v>2025</v>
      </c>
      <c r="I76" t="s">
        <v>3941</v>
      </c>
      <c r="J76" t="s">
        <v>3933</v>
      </c>
      <c r="K76" t="s">
        <v>3934</v>
      </c>
    </row>
    <row r="77" spans="1:11" x14ac:dyDescent="0.5">
      <c r="A77" t="s">
        <v>4018</v>
      </c>
      <c r="B77">
        <v>17</v>
      </c>
      <c r="C77" t="s">
        <v>3945</v>
      </c>
      <c r="D77">
        <v>12</v>
      </c>
      <c r="E77">
        <v>3</v>
      </c>
      <c r="F77" t="s">
        <v>4002</v>
      </c>
      <c r="G77" t="s">
        <v>3931</v>
      </c>
      <c r="H77">
        <v>2025</v>
      </c>
      <c r="I77" t="s">
        <v>3932</v>
      </c>
      <c r="J77" t="s">
        <v>3933</v>
      </c>
      <c r="K77" t="s">
        <v>3934</v>
      </c>
    </row>
    <row r="78" spans="1:11" x14ac:dyDescent="0.5">
      <c r="A78" t="s">
        <v>4019</v>
      </c>
      <c r="B78">
        <v>18</v>
      </c>
      <c r="C78" t="s">
        <v>3947</v>
      </c>
      <c r="D78">
        <v>12</v>
      </c>
      <c r="E78">
        <v>3</v>
      </c>
      <c r="F78" t="s">
        <v>4002</v>
      </c>
      <c r="G78" t="s">
        <v>3931</v>
      </c>
      <c r="H78">
        <v>2025</v>
      </c>
      <c r="I78" t="s">
        <v>3932</v>
      </c>
      <c r="J78" t="s">
        <v>3933</v>
      </c>
      <c r="K78" t="s">
        <v>3934</v>
      </c>
    </row>
    <row r="79" spans="1:11" x14ac:dyDescent="0.5">
      <c r="A79" t="s">
        <v>4020</v>
      </c>
      <c r="B79">
        <v>19</v>
      </c>
      <c r="C79" t="s">
        <v>3929</v>
      </c>
      <c r="D79">
        <v>12</v>
      </c>
      <c r="E79">
        <v>3</v>
      </c>
      <c r="F79" t="s">
        <v>4002</v>
      </c>
      <c r="G79" t="s">
        <v>3931</v>
      </c>
      <c r="H79">
        <v>2025</v>
      </c>
      <c r="I79" t="s">
        <v>3932</v>
      </c>
      <c r="J79" t="s">
        <v>3933</v>
      </c>
      <c r="K79" t="s">
        <v>3934</v>
      </c>
    </row>
    <row r="80" spans="1:11" x14ac:dyDescent="0.5">
      <c r="A80" t="s">
        <v>4021</v>
      </c>
      <c r="B80">
        <v>20</v>
      </c>
      <c r="C80" t="s">
        <v>3936</v>
      </c>
      <c r="D80">
        <v>12</v>
      </c>
      <c r="E80">
        <v>3</v>
      </c>
      <c r="F80" t="s">
        <v>4002</v>
      </c>
      <c r="G80" t="s">
        <v>3931</v>
      </c>
      <c r="H80">
        <v>2025</v>
      </c>
      <c r="I80" t="s">
        <v>3932</v>
      </c>
      <c r="J80" t="s">
        <v>3933</v>
      </c>
      <c r="K80" t="s">
        <v>3934</v>
      </c>
    </row>
    <row r="81" spans="1:11" x14ac:dyDescent="0.5">
      <c r="A81" t="s">
        <v>4022</v>
      </c>
      <c r="B81">
        <v>21</v>
      </c>
      <c r="C81" t="s">
        <v>3938</v>
      </c>
      <c r="D81">
        <v>12</v>
      </c>
      <c r="E81">
        <v>3</v>
      </c>
      <c r="F81" t="s">
        <v>4002</v>
      </c>
      <c r="G81" t="s">
        <v>3931</v>
      </c>
      <c r="H81">
        <v>2025</v>
      </c>
      <c r="I81" t="s">
        <v>3932</v>
      </c>
      <c r="J81" t="s">
        <v>3933</v>
      </c>
      <c r="K81" t="s">
        <v>3934</v>
      </c>
    </row>
    <row r="82" spans="1:11" x14ac:dyDescent="0.5">
      <c r="A82" t="s">
        <v>4023</v>
      </c>
      <c r="B82">
        <v>22</v>
      </c>
      <c r="C82" t="s">
        <v>3940</v>
      </c>
      <c r="D82">
        <v>12</v>
      </c>
      <c r="E82">
        <v>3</v>
      </c>
      <c r="F82" t="s">
        <v>4002</v>
      </c>
      <c r="G82" t="s">
        <v>3931</v>
      </c>
      <c r="H82">
        <v>2025</v>
      </c>
      <c r="I82" t="s">
        <v>3941</v>
      </c>
      <c r="J82" t="s">
        <v>3933</v>
      </c>
      <c r="K82" t="s">
        <v>3934</v>
      </c>
    </row>
    <row r="83" spans="1:11" x14ac:dyDescent="0.5">
      <c r="A83" t="s">
        <v>4024</v>
      </c>
      <c r="B83">
        <v>23</v>
      </c>
      <c r="C83" t="s">
        <v>3943</v>
      </c>
      <c r="D83">
        <v>12</v>
      </c>
      <c r="E83">
        <v>3</v>
      </c>
      <c r="F83" t="s">
        <v>4002</v>
      </c>
      <c r="G83" t="s">
        <v>3931</v>
      </c>
      <c r="H83">
        <v>2025</v>
      </c>
      <c r="I83" t="s">
        <v>3941</v>
      </c>
      <c r="J83" t="s">
        <v>3933</v>
      </c>
      <c r="K83" t="s">
        <v>3934</v>
      </c>
    </row>
    <row r="84" spans="1:11" x14ac:dyDescent="0.5">
      <c r="A84" t="s">
        <v>4025</v>
      </c>
      <c r="B84">
        <v>24</v>
      </c>
      <c r="C84" t="s">
        <v>3945</v>
      </c>
      <c r="D84">
        <v>13</v>
      </c>
      <c r="E84">
        <v>3</v>
      </c>
      <c r="F84" t="s">
        <v>4002</v>
      </c>
      <c r="G84" t="s">
        <v>3931</v>
      </c>
      <c r="H84">
        <v>2025</v>
      </c>
      <c r="I84" t="s">
        <v>3932</v>
      </c>
      <c r="J84" t="s">
        <v>3933</v>
      </c>
      <c r="K84" t="s">
        <v>3934</v>
      </c>
    </row>
    <row r="85" spans="1:11" x14ac:dyDescent="0.5">
      <c r="A85" t="s">
        <v>4026</v>
      </c>
      <c r="B85">
        <v>25</v>
      </c>
      <c r="C85" t="s">
        <v>3947</v>
      </c>
      <c r="D85">
        <v>13</v>
      </c>
      <c r="E85">
        <v>3</v>
      </c>
      <c r="F85" t="s">
        <v>4002</v>
      </c>
      <c r="G85" t="s">
        <v>3931</v>
      </c>
      <c r="H85">
        <v>2025</v>
      </c>
      <c r="I85" t="s">
        <v>3932</v>
      </c>
      <c r="J85" t="s">
        <v>3933</v>
      </c>
      <c r="K85" t="s">
        <v>3934</v>
      </c>
    </row>
    <row r="86" spans="1:11" x14ac:dyDescent="0.5">
      <c r="A86" t="s">
        <v>4027</v>
      </c>
      <c r="B86">
        <v>26</v>
      </c>
      <c r="C86" t="s">
        <v>3929</v>
      </c>
      <c r="D86">
        <v>13</v>
      </c>
      <c r="E86">
        <v>3</v>
      </c>
      <c r="F86" t="s">
        <v>4002</v>
      </c>
      <c r="G86" t="s">
        <v>3931</v>
      </c>
      <c r="H86">
        <v>2025</v>
      </c>
      <c r="I86" t="s">
        <v>3932</v>
      </c>
      <c r="J86" t="s">
        <v>3933</v>
      </c>
      <c r="K86" t="s">
        <v>3934</v>
      </c>
    </row>
    <row r="87" spans="1:11" x14ac:dyDescent="0.5">
      <c r="A87" t="s">
        <v>4028</v>
      </c>
      <c r="B87">
        <v>27</v>
      </c>
      <c r="C87" t="s">
        <v>3936</v>
      </c>
      <c r="D87">
        <v>13</v>
      </c>
      <c r="E87">
        <v>3</v>
      </c>
      <c r="F87" t="s">
        <v>4002</v>
      </c>
      <c r="G87" t="s">
        <v>3931</v>
      </c>
      <c r="H87">
        <v>2025</v>
      </c>
      <c r="I87" t="s">
        <v>3932</v>
      </c>
      <c r="J87" t="s">
        <v>3933</v>
      </c>
      <c r="K87" t="s">
        <v>3934</v>
      </c>
    </row>
    <row r="88" spans="1:11" x14ac:dyDescent="0.5">
      <c r="A88" t="s">
        <v>4029</v>
      </c>
      <c r="B88">
        <v>28</v>
      </c>
      <c r="C88" t="s">
        <v>3938</v>
      </c>
      <c r="D88">
        <v>13</v>
      </c>
      <c r="E88">
        <v>3</v>
      </c>
      <c r="F88" t="s">
        <v>4002</v>
      </c>
      <c r="G88" t="s">
        <v>3931</v>
      </c>
      <c r="H88">
        <v>2025</v>
      </c>
      <c r="I88" t="s">
        <v>3932</v>
      </c>
      <c r="J88" t="s">
        <v>3933</v>
      </c>
      <c r="K88" t="s">
        <v>3934</v>
      </c>
    </row>
    <row r="89" spans="1:11" x14ac:dyDescent="0.5">
      <c r="A89" t="s">
        <v>4030</v>
      </c>
      <c r="B89">
        <v>29</v>
      </c>
      <c r="C89" t="s">
        <v>3940</v>
      </c>
      <c r="D89">
        <v>13</v>
      </c>
      <c r="E89">
        <v>3</v>
      </c>
      <c r="F89" t="s">
        <v>4002</v>
      </c>
      <c r="G89" t="s">
        <v>3931</v>
      </c>
      <c r="H89">
        <v>2025</v>
      </c>
      <c r="I89" t="s">
        <v>3941</v>
      </c>
      <c r="J89" t="s">
        <v>3933</v>
      </c>
      <c r="K89" t="s">
        <v>3934</v>
      </c>
    </row>
    <row r="90" spans="1:11" x14ac:dyDescent="0.5">
      <c r="A90" t="s">
        <v>4031</v>
      </c>
      <c r="B90">
        <v>30</v>
      </c>
      <c r="C90" t="s">
        <v>3943</v>
      </c>
      <c r="D90">
        <v>13</v>
      </c>
      <c r="E90">
        <v>3</v>
      </c>
      <c r="F90" t="s">
        <v>4002</v>
      </c>
      <c r="G90" t="s">
        <v>3931</v>
      </c>
      <c r="H90">
        <v>2025</v>
      </c>
      <c r="I90" t="s">
        <v>3941</v>
      </c>
      <c r="J90" t="s">
        <v>3933</v>
      </c>
      <c r="K90" t="s">
        <v>3934</v>
      </c>
    </row>
    <row r="91" spans="1:11" x14ac:dyDescent="0.5">
      <c r="A91" t="s">
        <v>4032</v>
      </c>
      <c r="B91">
        <v>31</v>
      </c>
      <c r="C91" t="s">
        <v>3945</v>
      </c>
      <c r="D91">
        <v>14</v>
      </c>
      <c r="E91">
        <v>3</v>
      </c>
      <c r="F91" t="s">
        <v>4002</v>
      </c>
      <c r="G91" t="s">
        <v>3931</v>
      </c>
      <c r="H91">
        <v>2025</v>
      </c>
      <c r="I91" t="s">
        <v>3932</v>
      </c>
      <c r="J91" t="s">
        <v>3933</v>
      </c>
      <c r="K91" t="s">
        <v>3934</v>
      </c>
    </row>
    <row r="92" spans="1:11" x14ac:dyDescent="0.5">
      <c r="A92" t="s">
        <v>4033</v>
      </c>
      <c r="B92">
        <v>1</v>
      </c>
      <c r="C92" t="s">
        <v>3947</v>
      </c>
      <c r="D92">
        <v>14</v>
      </c>
      <c r="E92">
        <v>4</v>
      </c>
      <c r="F92" t="s">
        <v>4034</v>
      </c>
      <c r="G92" t="s">
        <v>4035</v>
      </c>
      <c r="H92">
        <v>2025</v>
      </c>
      <c r="I92" t="s">
        <v>3932</v>
      </c>
      <c r="J92" t="s">
        <v>4036</v>
      </c>
      <c r="K92" t="s">
        <v>4037</v>
      </c>
    </row>
    <row r="93" spans="1:11" x14ac:dyDescent="0.5">
      <c r="A93" t="s">
        <v>4038</v>
      </c>
      <c r="B93">
        <v>2</v>
      </c>
      <c r="C93" t="s">
        <v>3929</v>
      </c>
      <c r="D93">
        <v>14</v>
      </c>
      <c r="E93">
        <v>4</v>
      </c>
      <c r="F93" t="s">
        <v>4034</v>
      </c>
      <c r="G93" t="s">
        <v>4035</v>
      </c>
      <c r="H93">
        <v>2025</v>
      </c>
      <c r="I93" t="s">
        <v>3932</v>
      </c>
      <c r="J93" t="s">
        <v>4036</v>
      </c>
      <c r="K93" t="s">
        <v>4037</v>
      </c>
    </row>
    <row r="94" spans="1:11" x14ac:dyDescent="0.5">
      <c r="A94" t="s">
        <v>4039</v>
      </c>
      <c r="B94">
        <v>3</v>
      </c>
      <c r="C94" t="s">
        <v>3936</v>
      </c>
      <c r="D94">
        <v>14</v>
      </c>
      <c r="E94">
        <v>4</v>
      </c>
      <c r="F94" t="s">
        <v>4034</v>
      </c>
      <c r="G94" t="s">
        <v>4035</v>
      </c>
      <c r="H94">
        <v>2025</v>
      </c>
      <c r="I94" t="s">
        <v>3932</v>
      </c>
      <c r="J94" t="s">
        <v>4036</v>
      </c>
      <c r="K94" t="s">
        <v>4037</v>
      </c>
    </row>
    <row r="95" spans="1:11" x14ac:dyDescent="0.5">
      <c r="A95" t="s">
        <v>4040</v>
      </c>
      <c r="B95">
        <v>4</v>
      </c>
      <c r="C95" t="s">
        <v>3938</v>
      </c>
      <c r="D95">
        <v>14</v>
      </c>
      <c r="E95">
        <v>4</v>
      </c>
      <c r="F95" t="s">
        <v>4034</v>
      </c>
      <c r="G95" t="s">
        <v>4035</v>
      </c>
      <c r="H95">
        <v>2025</v>
      </c>
      <c r="I95" t="s">
        <v>3932</v>
      </c>
      <c r="J95" t="s">
        <v>4036</v>
      </c>
      <c r="K95" t="s">
        <v>4037</v>
      </c>
    </row>
    <row r="96" spans="1:11" x14ac:dyDescent="0.5">
      <c r="A96" t="s">
        <v>4041</v>
      </c>
      <c r="B96">
        <v>5</v>
      </c>
      <c r="C96" t="s">
        <v>3940</v>
      </c>
      <c r="D96">
        <v>14</v>
      </c>
      <c r="E96">
        <v>4</v>
      </c>
      <c r="F96" t="s">
        <v>4034</v>
      </c>
      <c r="G96" t="s">
        <v>4035</v>
      </c>
      <c r="H96">
        <v>2025</v>
      </c>
      <c r="I96" t="s">
        <v>3941</v>
      </c>
      <c r="J96" t="s">
        <v>4036</v>
      </c>
      <c r="K96" t="s">
        <v>4037</v>
      </c>
    </row>
    <row r="97" spans="1:11" x14ac:dyDescent="0.5">
      <c r="A97" t="s">
        <v>4042</v>
      </c>
      <c r="B97">
        <v>6</v>
      </c>
      <c r="C97" t="s">
        <v>3943</v>
      </c>
      <c r="D97">
        <v>14</v>
      </c>
      <c r="E97">
        <v>4</v>
      </c>
      <c r="F97" t="s">
        <v>4034</v>
      </c>
      <c r="G97" t="s">
        <v>4035</v>
      </c>
      <c r="H97">
        <v>2025</v>
      </c>
      <c r="I97" t="s">
        <v>3941</v>
      </c>
      <c r="J97" t="s">
        <v>4036</v>
      </c>
      <c r="K97" t="s">
        <v>4037</v>
      </c>
    </row>
    <row r="98" spans="1:11" x14ac:dyDescent="0.5">
      <c r="A98" t="s">
        <v>4043</v>
      </c>
      <c r="B98">
        <v>7</v>
      </c>
      <c r="C98" t="s">
        <v>3945</v>
      </c>
      <c r="D98">
        <v>15</v>
      </c>
      <c r="E98">
        <v>4</v>
      </c>
      <c r="F98" t="s">
        <v>4034</v>
      </c>
      <c r="G98" t="s">
        <v>4035</v>
      </c>
      <c r="H98">
        <v>2025</v>
      </c>
      <c r="I98" t="s">
        <v>3932</v>
      </c>
      <c r="J98" t="s">
        <v>4036</v>
      </c>
      <c r="K98" t="s">
        <v>4037</v>
      </c>
    </row>
    <row r="99" spans="1:11" x14ac:dyDescent="0.5">
      <c r="A99" t="s">
        <v>4044</v>
      </c>
      <c r="B99">
        <v>8</v>
      </c>
      <c r="C99" t="s">
        <v>3947</v>
      </c>
      <c r="D99">
        <v>15</v>
      </c>
      <c r="E99">
        <v>4</v>
      </c>
      <c r="F99" t="s">
        <v>4034</v>
      </c>
      <c r="G99" t="s">
        <v>4035</v>
      </c>
      <c r="H99">
        <v>2025</v>
      </c>
      <c r="I99" t="s">
        <v>3932</v>
      </c>
      <c r="J99" t="s">
        <v>4036</v>
      </c>
      <c r="K99" t="s">
        <v>4037</v>
      </c>
    </row>
    <row r="100" spans="1:11" x14ac:dyDescent="0.5">
      <c r="A100" t="s">
        <v>4045</v>
      </c>
      <c r="B100">
        <v>9</v>
      </c>
      <c r="C100" t="s">
        <v>3929</v>
      </c>
      <c r="D100">
        <v>15</v>
      </c>
      <c r="E100">
        <v>4</v>
      </c>
      <c r="F100" t="s">
        <v>4034</v>
      </c>
      <c r="G100" t="s">
        <v>4035</v>
      </c>
      <c r="H100">
        <v>2025</v>
      </c>
      <c r="I100" t="s">
        <v>3932</v>
      </c>
      <c r="J100" t="s">
        <v>4036</v>
      </c>
      <c r="K100" t="s">
        <v>4037</v>
      </c>
    </row>
    <row r="101" spans="1:11" x14ac:dyDescent="0.5">
      <c r="A101" t="s">
        <v>4046</v>
      </c>
      <c r="B101">
        <v>10</v>
      </c>
      <c r="C101" t="s">
        <v>3936</v>
      </c>
      <c r="D101">
        <v>15</v>
      </c>
      <c r="E101">
        <v>4</v>
      </c>
      <c r="F101" t="s">
        <v>4034</v>
      </c>
      <c r="G101" t="s">
        <v>4035</v>
      </c>
      <c r="H101">
        <v>2025</v>
      </c>
      <c r="I101" t="s">
        <v>3932</v>
      </c>
      <c r="J101" t="s">
        <v>4036</v>
      </c>
      <c r="K101" t="s">
        <v>4037</v>
      </c>
    </row>
    <row r="102" spans="1:11" x14ac:dyDescent="0.5">
      <c r="A102" t="s">
        <v>4047</v>
      </c>
      <c r="B102">
        <v>11</v>
      </c>
      <c r="C102" t="s">
        <v>3938</v>
      </c>
      <c r="D102">
        <v>15</v>
      </c>
      <c r="E102">
        <v>4</v>
      </c>
      <c r="F102" t="s">
        <v>4034</v>
      </c>
      <c r="G102" t="s">
        <v>4035</v>
      </c>
      <c r="H102">
        <v>2025</v>
      </c>
      <c r="I102" t="s">
        <v>3932</v>
      </c>
      <c r="J102" t="s">
        <v>4036</v>
      </c>
      <c r="K102" t="s">
        <v>4037</v>
      </c>
    </row>
    <row r="103" spans="1:11" x14ac:dyDescent="0.5">
      <c r="A103" t="s">
        <v>4048</v>
      </c>
      <c r="B103">
        <v>12</v>
      </c>
      <c r="C103" t="s">
        <v>3940</v>
      </c>
      <c r="D103">
        <v>15</v>
      </c>
      <c r="E103">
        <v>4</v>
      </c>
      <c r="F103" t="s">
        <v>4034</v>
      </c>
      <c r="G103" t="s">
        <v>4035</v>
      </c>
      <c r="H103">
        <v>2025</v>
      </c>
      <c r="I103" t="s">
        <v>3941</v>
      </c>
      <c r="J103" t="s">
        <v>4036</v>
      </c>
      <c r="K103" t="s">
        <v>4037</v>
      </c>
    </row>
    <row r="104" spans="1:11" x14ac:dyDescent="0.5">
      <c r="A104" t="s">
        <v>4049</v>
      </c>
      <c r="B104">
        <v>13</v>
      </c>
      <c r="C104" t="s">
        <v>3943</v>
      </c>
      <c r="D104">
        <v>15</v>
      </c>
      <c r="E104">
        <v>4</v>
      </c>
      <c r="F104" t="s">
        <v>4034</v>
      </c>
      <c r="G104" t="s">
        <v>4035</v>
      </c>
      <c r="H104">
        <v>2025</v>
      </c>
      <c r="I104" t="s">
        <v>3941</v>
      </c>
      <c r="J104" t="s">
        <v>4036</v>
      </c>
      <c r="K104" t="s">
        <v>4037</v>
      </c>
    </row>
    <row r="105" spans="1:11" x14ac:dyDescent="0.5">
      <c r="A105" t="s">
        <v>4050</v>
      </c>
      <c r="B105">
        <v>14</v>
      </c>
      <c r="C105" t="s">
        <v>3945</v>
      </c>
      <c r="D105">
        <v>16</v>
      </c>
      <c r="E105">
        <v>4</v>
      </c>
      <c r="F105" t="s">
        <v>4034</v>
      </c>
      <c r="G105" t="s">
        <v>4035</v>
      </c>
      <c r="H105">
        <v>2025</v>
      </c>
      <c r="I105" t="s">
        <v>3932</v>
      </c>
      <c r="J105" t="s">
        <v>4036</v>
      </c>
      <c r="K105" t="s">
        <v>4037</v>
      </c>
    </row>
    <row r="106" spans="1:11" x14ac:dyDescent="0.5">
      <c r="A106" t="s">
        <v>4051</v>
      </c>
      <c r="B106">
        <v>15</v>
      </c>
      <c r="C106" t="s">
        <v>3947</v>
      </c>
      <c r="D106">
        <v>16</v>
      </c>
      <c r="E106">
        <v>4</v>
      </c>
      <c r="F106" t="s">
        <v>4034</v>
      </c>
      <c r="G106" t="s">
        <v>4035</v>
      </c>
      <c r="H106">
        <v>2025</v>
      </c>
      <c r="I106" t="s">
        <v>3932</v>
      </c>
      <c r="J106" t="s">
        <v>4036</v>
      </c>
      <c r="K106" t="s">
        <v>4037</v>
      </c>
    </row>
    <row r="107" spans="1:11" x14ac:dyDescent="0.5">
      <c r="A107" t="s">
        <v>4052</v>
      </c>
      <c r="B107">
        <v>16</v>
      </c>
      <c r="C107" t="s">
        <v>3929</v>
      </c>
      <c r="D107">
        <v>16</v>
      </c>
      <c r="E107">
        <v>4</v>
      </c>
      <c r="F107" t="s">
        <v>4034</v>
      </c>
      <c r="G107" t="s">
        <v>4035</v>
      </c>
      <c r="H107">
        <v>2025</v>
      </c>
      <c r="I107" t="s">
        <v>3932</v>
      </c>
      <c r="J107" t="s">
        <v>4036</v>
      </c>
      <c r="K107" t="s">
        <v>4037</v>
      </c>
    </row>
    <row r="108" spans="1:11" x14ac:dyDescent="0.5">
      <c r="A108" t="s">
        <v>4053</v>
      </c>
      <c r="B108">
        <v>17</v>
      </c>
      <c r="C108" t="s">
        <v>3936</v>
      </c>
      <c r="D108">
        <v>16</v>
      </c>
      <c r="E108">
        <v>4</v>
      </c>
      <c r="F108" t="s">
        <v>4034</v>
      </c>
      <c r="G108" t="s">
        <v>4035</v>
      </c>
      <c r="H108">
        <v>2025</v>
      </c>
      <c r="I108" t="s">
        <v>3932</v>
      </c>
      <c r="J108" t="s">
        <v>4036</v>
      </c>
      <c r="K108" t="s">
        <v>4037</v>
      </c>
    </row>
    <row r="109" spans="1:11" x14ac:dyDescent="0.5">
      <c r="A109" t="s">
        <v>4054</v>
      </c>
      <c r="B109">
        <v>18</v>
      </c>
      <c r="C109" t="s">
        <v>3938</v>
      </c>
      <c r="D109">
        <v>16</v>
      </c>
      <c r="E109">
        <v>4</v>
      </c>
      <c r="F109" t="s">
        <v>4034</v>
      </c>
      <c r="G109" t="s">
        <v>4035</v>
      </c>
      <c r="H109">
        <v>2025</v>
      </c>
      <c r="I109" t="s">
        <v>3932</v>
      </c>
      <c r="J109" t="s">
        <v>4036</v>
      </c>
      <c r="K109" t="s">
        <v>4037</v>
      </c>
    </row>
    <row r="110" spans="1:11" x14ac:dyDescent="0.5">
      <c r="A110" t="s">
        <v>4055</v>
      </c>
      <c r="B110">
        <v>19</v>
      </c>
      <c r="C110" t="s">
        <v>3940</v>
      </c>
      <c r="D110">
        <v>16</v>
      </c>
      <c r="E110">
        <v>4</v>
      </c>
      <c r="F110" t="s">
        <v>4034</v>
      </c>
      <c r="G110" t="s">
        <v>4035</v>
      </c>
      <c r="H110">
        <v>2025</v>
      </c>
      <c r="I110" t="s">
        <v>3941</v>
      </c>
      <c r="J110" t="s">
        <v>4036</v>
      </c>
      <c r="K110" t="s">
        <v>4037</v>
      </c>
    </row>
    <row r="111" spans="1:11" x14ac:dyDescent="0.5">
      <c r="A111" t="s">
        <v>4056</v>
      </c>
      <c r="B111">
        <v>20</v>
      </c>
      <c r="C111" t="s">
        <v>3943</v>
      </c>
      <c r="D111">
        <v>16</v>
      </c>
      <c r="E111">
        <v>4</v>
      </c>
      <c r="F111" t="s">
        <v>4034</v>
      </c>
      <c r="G111" t="s">
        <v>4035</v>
      </c>
      <c r="H111">
        <v>2025</v>
      </c>
      <c r="I111" t="s">
        <v>3941</v>
      </c>
      <c r="J111" t="s">
        <v>4036</v>
      </c>
      <c r="K111" t="s">
        <v>4037</v>
      </c>
    </row>
    <row r="112" spans="1:11" x14ac:dyDescent="0.5">
      <c r="A112" t="s">
        <v>4057</v>
      </c>
      <c r="B112">
        <v>21</v>
      </c>
      <c r="C112" t="s">
        <v>3945</v>
      </c>
      <c r="D112">
        <v>17</v>
      </c>
      <c r="E112">
        <v>4</v>
      </c>
      <c r="F112" t="s">
        <v>4034</v>
      </c>
      <c r="G112" t="s">
        <v>4035</v>
      </c>
      <c r="H112">
        <v>2025</v>
      </c>
      <c r="I112" t="s">
        <v>3932</v>
      </c>
      <c r="J112" t="s">
        <v>4036</v>
      </c>
      <c r="K112" t="s">
        <v>4037</v>
      </c>
    </row>
    <row r="113" spans="1:11" x14ac:dyDescent="0.5">
      <c r="A113" t="s">
        <v>4058</v>
      </c>
      <c r="B113">
        <v>22</v>
      </c>
      <c r="C113" t="s">
        <v>3947</v>
      </c>
      <c r="D113">
        <v>17</v>
      </c>
      <c r="E113">
        <v>4</v>
      </c>
      <c r="F113" t="s">
        <v>4034</v>
      </c>
      <c r="G113" t="s">
        <v>4035</v>
      </c>
      <c r="H113">
        <v>2025</v>
      </c>
      <c r="I113" t="s">
        <v>3932</v>
      </c>
      <c r="J113" t="s">
        <v>4036</v>
      </c>
      <c r="K113" t="s">
        <v>4037</v>
      </c>
    </row>
    <row r="114" spans="1:11" x14ac:dyDescent="0.5">
      <c r="A114" t="s">
        <v>4059</v>
      </c>
      <c r="B114">
        <v>23</v>
      </c>
      <c r="C114" t="s">
        <v>3929</v>
      </c>
      <c r="D114">
        <v>17</v>
      </c>
      <c r="E114">
        <v>4</v>
      </c>
      <c r="F114" t="s">
        <v>4034</v>
      </c>
      <c r="G114" t="s">
        <v>4035</v>
      </c>
      <c r="H114">
        <v>2025</v>
      </c>
      <c r="I114" t="s">
        <v>3932</v>
      </c>
      <c r="J114" t="s">
        <v>4036</v>
      </c>
      <c r="K114" t="s">
        <v>4037</v>
      </c>
    </row>
    <row r="115" spans="1:11" x14ac:dyDescent="0.5">
      <c r="A115" t="s">
        <v>4060</v>
      </c>
      <c r="B115">
        <v>24</v>
      </c>
      <c r="C115" t="s">
        <v>3936</v>
      </c>
      <c r="D115">
        <v>17</v>
      </c>
      <c r="E115">
        <v>4</v>
      </c>
      <c r="F115" t="s">
        <v>4034</v>
      </c>
      <c r="G115" t="s">
        <v>4035</v>
      </c>
      <c r="H115">
        <v>2025</v>
      </c>
      <c r="I115" t="s">
        <v>3932</v>
      </c>
      <c r="J115" t="s">
        <v>4036</v>
      </c>
      <c r="K115" t="s">
        <v>4037</v>
      </c>
    </row>
    <row r="116" spans="1:11" x14ac:dyDescent="0.5">
      <c r="A116" t="s">
        <v>4061</v>
      </c>
      <c r="B116">
        <v>25</v>
      </c>
      <c r="C116" t="s">
        <v>3938</v>
      </c>
      <c r="D116">
        <v>17</v>
      </c>
      <c r="E116">
        <v>4</v>
      </c>
      <c r="F116" t="s">
        <v>4034</v>
      </c>
      <c r="G116" t="s">
        <v>4035</v>
      </c>
      <c r="H116">
        <v>2025</v>
      </c>
      <c r="I116" t="s">
        <v>3932</v>
      </c>
      <c r="J116" t="s">
        <v>4036</v>
      </c>
      <c r="K116" t="s">
        <v>4037</v>
      </c>
    </row>
    <row r="117" spans="1:11" x14ac:dyDescent="0.5">
      <c r="A117" t="s">
        <v>4062</v>
      </c>
      <c r="B117">
        <v>26</v>
      </c>
      <c r="C117" t="s">
        <v>3940</v>
      </c>
      <c r="D117">
        <v>17</v>
      </c>
      <c r="E117">
        <v>4</v>
      </c>
      <c r="F117" t="s">
        <v>4034</v>
      </c>
      <c r="G117" t="s">
        <v>4035</v>
      </c>
      <c r="H117">
        <v>2025</v>
      </c>
      <c r="I117" t="s">
        <v>3941</v>
      </c>
      <c r="J117" t="s">
        <v>4036</v>
      </c>
      <c r="K117" t="s">
        <v>4037</v>
      </c>
    </row>
    <row r="118" spans="1:11" x14ac:dyDescent="0.5">
      <c r="A118" t="s">
        <v>4063</v>
      </c>
      <c r="B118">
        <v>27</v>
      </c>
      <c r="C118" t="s">
        <v>3943</v>
      </c>
      <c r="D118">
        <v>17</v>
      </c>
      <c r="E118">
        <v>4</v>
      </c>
      <c r="F118" t="s">
        <v>4034</v>
      </c>
      <c r="G118" t="s">
        <v>4035</v>
      </c>
      <c r="H118">
        <v>2025</v>
      </c>
      <c r="I118" t="s">
        <v>3941</v>
      </c>
      <c r="J118" t="s">
        <v>4036</v>
      </c>
      <c r="K118" t="s">
        <v>4037</v>
      </c>
    </row>
    <row r="119" spans="1:11" x14ac:dyDescent="0.5">
      <c r="A119" t="s">
        <v>4064</v>
      </c>
      <c r="B119">
        <v>28</v>
      </c>
      <c r="C119" t="s">
        <v>3945</v>
      </c>
      <c r="D119">
        <v>18</v>
      </c>
      <c r="E119">
        <v>4</v>
      </c>
      <c r="F119" t="s">
        <v>4034</v>
      </c>
      <c r="G119" t="s">
        <v>4035</v>
      </c>
      <c r="H119">
        <v>2025</v>
      </c>
      <c r="I119" t="s">
        <v>3932</v>
      </c>
      <c r="J119" t="s">
        <v>4036</v>
      </c>
      <c r="K119" t="s">
        <v>4037</v>
      </c>
    </row>
    <row r="120" spans="1:11" x14ac:dyDescent="0.5">
      <c r="A120" t="s">
        <v>4065</v>
      </c>
      <c r="B120">
        <v>29</v>
      </c>
      <c r="C120" t="s">
        <v>3947</v>
      </c>
      <c r="D120">
        <v>18</v>
      </c>
      <c r="E120">
        <v>4</v>
      </c>
      <c r="F120" t="s">
        <v>4034</v>
      </c>
      <c r="G120" t="s">
        <v>4035</v>
      </c>
      <c r="H120">
        <v>2025</v>
      </c>
      <c r="I120" t="s">
        <v>3932</v>
      </c>
      <c r="J120" t="s">
        <v>4036</v>
      </c>
      <c r="K120" t="s">
        <v>4037</v>
      </c>
    </row>
    <row r="121" spans="1:11" x14ac:dyDescent="0.5">
      <c r="A121" t="s">
        <v>4066</v>
      </c>
      <c r="B121">
        <v>30</v>
      </c>
      <c r="C121" t="s">
        <v>3929</v>
      </c>
      <c r="D121">
        <v>18</v>
      </c>
      <c r="E121">
        <v>4</v>
      </c>
      <c r="F121" t="s">
        <v>4034</v>
      </c>
      <c r="G121" t="s">
        <v>4035</v>
      </c>
      <c r="H121">
        <v>2025</v>
      </c>
      <c r="I121" t="s">
        <v>3932</v>
      </c>
      <c r="J121" t="s">
        <v>4036</v>
      </c>
      <c r="K121" t="s">
        <v>4037</v>
      </c>
    </row>
    <row r="122" spans="1:11" x14ac:dyDescent="0.5">
      <c r="A122" t="s">
        <v>4067</v>
      </c>
      <c r="B122">
        <v>1</v>
      </c>
      <c r="C122" t="s">
        <v>3936</v>
      </c>
      <c r="D122">
        <v>18</v>
      </c>
      <c r="E122">
        <v>5</v>
      </c>
      <c r="F122" t="s">
        <v>4068</v>
      </c>
      <c r="G122" t="s">
        <v>4035</v>
      </c>
      <c r="H122">
        <v>2025</v>
      </c>
      <c r="I122" t="s">
        <v>3932</v>
      </c>
      <c r="J122" t="s">
        <v>4036</v>
      </c>
      <c r="K122" t="s">
        <v>4037</v>
      </c>
    </row>
    <row r="123" spans="1:11" x14ac:dyDescent="0.5">
      <c r="A123" t="s">
        <v>4069</v>
      </c>
      <c r="B123">
        <v>2</v>
      </c>
      <c r="C123" t="s">
        <v>3938</v>
      </c>
      <c r="D123">
        <v>18</v>
      </c>
      <c r="E123">
        <v>5</v>
      </c>
      <c r="F123" t="s">
        <v>4068</v>
      </c>
      <c r="G123" t="s">
        <v>4035</v>
      </c>
      <c r="H123">
        <v>2025</v>
      </c>
      <c r="I123" t="s">
        <v>3932</v>
      </c>
      <c r="J123" t="s">
        <v>4036</v>
      </c>
      <c r="K123" t="s">
        <v>4037</v>
      </c>
    </row>
    <row r="124" spans="1:11" x14ac:dyDescent="0.5">
      <c r="A124" t="s">
        <v>4070</v>
      </c>
      <c r="B124">
        <v>3</v>
      </c>
      <c r="C124" t="s">
        <v>3940</v>
      </c>
      <c r="D124">
        <v>18</v>
      </c>
      <c r="E124">
        <v>5</v>
      </c>
      <c r="F124" t="s">
        <v>4068</v>
      </c>
      <c r="G124" t="s">
        <v>4035</v>
      </c>
      <c r="H124">
        <v>2025</v>
      </c>
      <c r="I124" t="s">
        <v>3941</v>
      </c>
      <c r="J124" t="s">
        <v>4036</v>
      </c>
      <c r="K124" t="s">
        <v>4037</v>
      </c>
    </row>
    <row r="125" spans="1:11" x14ac:dyDescent="0.5">
      <c r="A125" t="s">
        <v>4071</v>
      </c>
      <c r="B125">
        <v>4</v>
      </c>
      <c r="C125" t="s">
        <v>3943</v>
      </c>
      <c r="D125">
        <v>18</v>
      </c>
      <c r="E125">
        <v>5</v>
      </c>
      <c r="F125" t="s">
        <v>4068</v>
      </c>
      <c r="G125" t="s">
        <v>4035</v>
      </c>
      <c r="H125">
        <v>2025</v>
      </c>
      <c r="I125" t="s">
        <v>3941</v>
      </c>
      <c r="J125" t="s">
        <v>4036</v>
      </c>
      <c r="K125" t="s">
        <v>4037</v>
      </c>
    </row>
    <row r="126" spans="1:11" x14ac:dyDescent="0.5">
      <c r="A126" t="s">
        <v>4072</v>
      </c>
      <c r="B126">
        <v>5</v>
      </c>
      <c r="C126" t="s">
        <v>3945</v>
      </c>
      <c r="D126">
        <v>19</v>
      </c>
      <c r="E126">
        <v>5</v>
      </c>
      <c r="F126" t="s">
        <v>4068</v>
      </c>
      <c r="G126" t="s">
        <v>4035</v>
      </c>
      <c r="H126">
        <v>2025</v>
      </c>
      <c r="I126" t="s">
        <v>3932</v>
      </c>
      <c r="J126" t="s">
        <v>4036</v>
      </c>
      <c r="K126" t="s">
        <v>4037</v>
      </c>
    </row>
    <row r="127" spans="1:11" x14ac:dyDescent="0.5">
      <c r="A127" t="s">
        <v>4073</v>
      </c>
      <c r="B127">
        <v>6</v>
      </c>
      <c r="C127" t="s">
        <v>3947</v>
      </c>
      <c r="D127">
        <v>19</v>
      </c>
      <c r="E127">
        <v>5</v>
      </c>
      <c r="F127" t="s">
        <v>4068</v>
      </c>
      <c r="G127" t="s">
        <v>4035</v>
      </c>
      <c r="H127">
        <v>2025</v>
      </c>
      <c r="I127" t="s">
        <v>3932</v>
      </c>
      <c r="J127" t="s">
        <v>4036</v>
      </c>
      <c r="K127" t="s">
        <v>4037</v>
      </c>
    </row>
    <row r="128" spans="1:11" x14ac:dyDescent="0.5">
      <c r="A128" t="s">
        <v>4074</v>
      </c>
      <c r="B128">
        <v>7</v>
      </c>
      <c r="C128" t="s">
        <v>3929</v>
      </c>
      <c r="D128">
        <v>19</v>
      </c>
      <c r="E128">
        <v>5</v>
      </c>
      <c r="F128" t="s">
        <v>4068</v>
      </c>
      <c r="G128" t="s">
        <v>4035</v>
      </c>
      <c r="H128">
        <v>2025</v>
      </c>
      <c r="I128" t="s">
        <v>3932</v>
      </c>
      <c r="J128" t="s">
        <v>4036</v>
      </c>
      <c r="K128" t="s">
        <v>4037</v>
      </c>
    </row>
    <row r="129" spans="1:11" x14ac:dyDescent="0.5">
      <c r="A129" t="s">
        <v>4075</v>
      </c>
      <c r="B129">
        <v>8</v>
      </c>
      <c r="C129" t="s">
        <v>3936</v>
      </c>
      <c r="D129">
        <v>19</v>
      </c>
      <c r="E129">
        <v>5</v>
      </c>
      <c r="F129" t="s">
        <v>4068</v>
      </c>
      <c r="G129" t="s">
        <v>4035</v>
      </c>
      <c r="H129">
        <v>2025</v>
      </c>
      <c r="I129" t="s">
        <v>3932</v>
      </c>
      <c r="J129" t="s">
        <v>4036</v>
      </c>
      <c r="K129" t="s">
        <v>4037</v>
      </c>
    </row>
    <row r="130" spans="1:11" x14ac:dyDescent="0.5">
      <c r="A130" t="s">
        <v>4076</v>
      </c>
      <c r="B130">
        <v>9</v>
      </c>
      <c r="C130" t="s">
        <v>3938</v>
      </c>
      <c r="D130">
        <v>19</v>
      </c>
      <c r="E130">
        <v>5</v>
      </c>
      <c r="F130" t="s">
        <v>4068</v>
      </c>
      <c r="G130" t="s">
        <v>4035</v>
      </c>
      <c r="H130">
        <v>2025</v>
      </c>
      <c r="I130" t="s">
        <v>3932</v>
      </c>
      <c r="J130" t="s">
        <v>4036</v>
      </c>
      <c r="K130" t="s">
        <v>4037</v>
      </c>
    </row>
    <row r="131" spans="1:11" x14ac:dyDescent="0.5">
      <c r="A131" t="s">
        <v>4077</v>
      </c>
      <c r="B131">
        <v>10</v>
      </c>
      <c r="C131" t="s">
        <v>3940</v>
      </c>
      <c r="D131">
        <v>19</v>
      </c>
      <c r="E131">
        <v>5</v>
      </c>
      <c r="F131" t="s">
        <v>4068</v>
      </c>
      <c r="G131" t="s">
        <v>4035</v>
      </c>
      <c r="H131">
        <v>2025</v>
      </c>
      <c r="I131" t="s">
        <v>3941</v>
      </c>
      <c r="J131" t="s">
        <v>4036</v>
      </c>
      <c r="K131" t="s">
        <v>4037</v>
      </c>
    </row>
    <row r="132" spans="1:11" x14ac:dyDescent="0.5">
      <c r="A132" t="s">
        <v>4078</v>
      </c>
      <c r="B132">
        <v>11</v>
      </c>
      <c r="C132" t="s">
        <v>3943</v>
      </c>
      <c r="D132">
        <v>19</v>
      </c>
      <c r="E132">
        <v>5</v>
      </c>
      <c r="F132" t="s">
        <v>4068</v>
      </c>
      <c r="G132" t="s">
        <v>4035</v>
      </c>
      <c r="H132">
        <v>2025</v>
      </c>
      <c r="I132" t="s">
        <v>3941</v>
      </c>
      <c r="J132" t="s">
        <v>4036</v>
      </c>
      <c r="K132" t="s">
        <v>4037</v>
      </c>
    </row>
    <row r="133" spans="1:11" x14ac:dyDescent="0.5">
      <c r="A133" t="s">
        <v>4079</v>
      </c>
      <c r="B133">
        <v>12</v>
      </c>
      <c r="C133" t="s">
        <v>3945</v>
      </c>
      <c r="D133">
        <v>20</v>
      </c>
      <c r="E133">
        <v>5</v>
      </c>
      <c r="F133" t="s">
        <v>4068</v>
      </c>
      <c r="G133" t="s">
        <v>4035</v>
      </c>
      <c r="H133">
        <v>2025</v>
      </c>
      <c r="I133" t="s">
        <v>3932</v>
      </c>
      <c r="J133" t="s">
        <v>4036</v>
      </c>
      <c r="K133" t="s">
        <v>4037</v>
      </c>
    </row>
    <row r="134" spans="1:11" x14ac:dyDescent="0.5">
      <c r="A134" t="s">
        <v>4080</v>
      </c>
      <c r="B134">
        <v>13</v>
      </c>
      <c r="C134" t="s">
        <v>3947</v>
      </c>
      <c r="D134">
        <v>20</v>
      </c>
      <c r="E134">
        <v>5</v>
      </c>
      <c r="F134" t="s">
        <v>4068</v>
      </c>
      <c r="G134" t="s">
        <v>4035</v>
      </c>
      <c r="H134">
        <v>2025</v>
      </c>
      <c r="I134" t="s">
        <v>3932</v>
      </c>
      <c r="J134" t="s">
        <v>4036</v>
      </c>
      <c r="K134" t="s">
        <v>4037</v>
      </c>
    </row>
    <row r="135" spans="1:11" x14ac:dyDescent="0.5">
      <c r="A135" t="s">
        <v>4081</v>
      </c>
      <c r="B135">
        <v>14</v>
      </c>
      <c r="C135" t="s">
        <v>3929</v>
      </c>
      <c r="D135">
        <v>20</v>
      </c>
      <c r="E135">
        <v>5</v>
      </c>
      <c r="F135" t="s">
        <v>4068</v>
      </c>
      <c r="G135" t="s">
        <v>4035</v>
      </c>
      <c r="H135">
        <v>2025</v>
      </c>
      <c r="I135" t="s">
        <v>3932</v>
      </c>
      <c r="J135" t="s">
        <v>4036</v>
      </c>
      <c r="K135" t="s">
        <v>4037</v>
      </c>
    </row>
    <row r="136" spans="1:11" x14ac:dyDescent="0.5">
      <c r="A136" t="s">
        <v>4082</v>
      </c>
      <c r="B136">
        <v>15</v>
      </c>
      <c r="C136" t="s">
        <v>3936</v>
      </c>
      <c r="D136">
        <v>20</v>
      </c>
      <c r="E136">
        <v>5</v>
      </c>
      <c r="F136" t="s">
        <v>4068</v>
      </c>
      <c r="G136" t="s">
        <v>4035</v>
      </c>
      <c r="H136">
        <v>2025</v>
      </c>
      <c r="I136" t="s">
        <v>3932</v>
      </c>
      <c r="J136" t="s">
        <v>4036</v>
      </c>
      <c r="K136" t="s">
        <v>4037</v>
      </c>
    </row>
    <row r="137" spans="1:11" x14ac:dyDescent="0.5">
      <c r="A137" t="s">
        <v>4083</v>
      </c>
      <c r="B137">
        <v>16</v>
      </c>
      <c r="C137" t="s">
        <v>3938</v>
      </c>
      <c r="D137">
        <v>20</v>
      </c>
      <c r="E137">
        <v>5</v>
      </c>
      <c r="F137" t="s">
        <v>4068</v>
      </c>
      <c r="G137" t="s">
        <v>4035</v>
      </c>
      <c r="H137">
        <v>2025</v>
      </c>
      <c r="I137" t="s">
        <v>3932</v>
      </c>
      <c r="J137" t="s">
        <v>4036</v>
      </c>
      <c r="K137" t="s">
        <v>4037</v>
      </c>
    </row>
    <row r="138" spans="1:11" x14ac:dyDescent="0.5">
      <c r="A138" t="s">
        <v>4084</v>
      </c>
      <c r="B138">
        <v>17</v>
      </c>
      <c r="C138" t="s">
        <v>3940</v>
      </c>
      <c r="D138">
        <v>20</v>
      </c>
      <c r="E138">
        <v>5</v>
      </c>
      <c r="F138" t="s">
        <v>4068</v>
      </c>
      <c r="G138" t="s">
        <v>4035</v>
      </c>
      <c r="H138">
        <v>2025</v>
      </c>
      <c r="I138" t="s">
        <v>3941</v>
      </c>
      <c r="J138" t="s">
        <v>4036</v>
      </c>
      <c r="K138" t="s">
        <v>4037</v>
      </c>
    </row>
    <row r="139" spans="1:11" x14ac:dyDescent="0.5">
      <c r="A139" t="s">
        <v>4085</v>
      </c>
      <c r="B139">
        <v>18</v>
      </c>
      <c r="C139" t="s">
        <v>3943</v>
      </c>
      <c r="D139">
        <v>20</v>
      </c>
      <c r="E139">
        <v>5</v>
      </c>
      <c r="F139" t="s">
        <v>4068</v>
      </c>
      <c r="G139" t="s">
        <v>4035</v>
      </c>
      <c r="H139">
        <v>2025</v>
      </c>
      <c r="I139" t="s">
        <v>3941</v>
      </c>
      <c r="J139" t="s">
        <v>4036</v>
      </c>
      <c r="K139" t="s">
        <v>4037</v>
      </c>
    </row>
    <row r="140" spans="1:11" x14ac:dyDescent="0.5">
      <c r="A140" t="s">
        <v>4086</v>
      </c>
      <c r="B140">
        <v>19</v>
      </c>
      <c r="C140" t="s">
        <v>3945</v>
      </c>
      <c r="D140">
        <v>21</v>
      </c>
      <c r="E140">
        <v>5</v>
      </c>
      <c r="F140" t="s">
        <v>4068</v>
      </c>
      <c r="G140" t="s">
        <v>4035</v>
      </c>
      <c r="H140">
        <v>2025</v>
      </c>
      <c r="I140" t="s">
        <v>3932</v>
      </c>
      <c r="J140" t="s">
        <v>4036</v>
      </c>
      <c r="K140" t="s">
        <v>4037</v>
      </c>
    </row>
    <row r="141" spans="1:11" x14ac:dyDescent="0.5">
      <c r="A141" t="s">
        <v>4087</v>
      </c>
      <c r="B141">
        <v>20</v>
      </c>
      <c r="C141" t="s">
        <v>3947</v>
      </c>
      <c r="D141">
        <v>21</v>
      </c>
      <c r="E141">
        <v>5</v>
      </c>
      <c r="F141" t="s">
        <v>4068</v>
      </c>
      <c r="G141" t="s">
        <v>4035</v>
      </c>
      <c r="H141">
        <v>2025</v>
      </c>
      <c r="I141" t="s">
        <v>3932</v>
      </c>
      <c r="J141" t="s">
        <v>4036</v>
      </c>
      <c r="K141" t="s">
        <v>4037</v>
      </c>
    </row>
    <row r="142" spans="1:11" x14ac:dyDescent="0.5">
      <c r="A142" t="s">
        <v>4088</v>
      </c>
      <c r="B142">
        <v>21</v>
      </c>
      <c r="C142" t="s">
        <v>3929</v>
      </c>
      <c r="D142">
        <v>21</v>
      </c>
      <c r="E142">
        <v>5</v>
      </c>
      <c r="F142" t="s">
        <v>4068</v>
      </c>
      <c r="G142" t="s">
        <v>4035</v>
      </c>
      <c r="H142">
        <v>2025</v>
      </c>
      <c r="I142" t="s">
        <v>3932</v>
      </c>
      <c r="J142" t="s">
        <v>4036</v>
      </c>
      <c r="K142" t="s">
        <v>4037</v>
      </c>
    </row>
    <row r="143" spans="1:11" x14ac:dyDescent="0.5">
      <c r="A143" t="s">
        <v>4089</v>
      </c>
      <c r="B143">
        <v>22</v>
      </c>
      <c r="C143" t="s">
        <v>3936</v>
      </c>
      <c r="D143">
        <v>21</v>
      </c>
      <c r="E143">
        <v>5</v>
      </c>
      <c r="F143" t="s">
        <v>4068</v>
      </c>
      <c r="G143" t="s">
        <v>4035</v>
      </c>
      <c r="H143">
        <v>2025</v>
      </c>
      <c r="I143" t="s">
        <v>3932</v>
      </c>
      <c r="J143" t="s">
        <v>4036</v>
      </c>
      <c r="K143" t="s">
        <v>4037</v>
      </c>
    </row>
    <row r="144" spans="1:11" x14ac:dyDescent="0.5">
      <c r="A144" t="s">
        <v>4090</v>
      </c>
      <c r="B144">
        <v>23</v>
      </c>
      <c r="C144" t="s">
        <v>3938</v>
      </c>
      <c r="D144">
        <v>21</v>
      </c>
      <c r="E144">
        <v>5</v>
      </c>
      <c r="F144" t="s">
        <v>4068</v>
      </c>
      <c r="G144" t="s">
        <v>4035</v>
      </c>
      <c r="H144">
        <v>2025</v>
      </c>
      <c r="I144" t="s">
        <v>3932</v>
      </c>
      <c r="J144" t="s">
        <v>4036</v>
      </c>
      <c r="K144" t="s">
        <v>4037</v>
      </c>
    </row>
    <row r="145" spans="1:11" x14ac:dyDescent="0.5">
      <c r="A145" t="s">
        <v>4091</v>
      </c>
      <c r="B145">
        <v>24</v>
      </c>
      <c r="C145" t="s">
        <v>3940</v>
      </c>
      <c r="D145">
        <v>21</v>
      </c>
      <c r="E145">
        <v>5</v>
      </c>
      <c r="F145" t="s">
        <v>4068</v>
      </c>
      <c r="G145" t="s">
        <v>4035</v>
      </c>
      <c r="H145">
        <v>2025</v>
      </c>
      <c r="I145" t="s">
        <v>3941</v>
      </c>
      <c r="J145" t="s">
        <v>4036</v>
      </c>
      <c r="K145" t="s">
        <v>4037</v>
      </c>
    </row>
    <row r="146" spans="1:11" x14ac:dyDescent="0.5">
      <c r="A146" t="s">
        <v>4092</v>
      </c>
      <c r="B146">
        <v>25</v>
      </c>
      <c r="C146" t="s">
        <v>3943</v>
      </c>
      <c r="D146">
        <v>21</v>
      </c>
      <c r="E146">
        <v>5</v>
      </c>
      <c r="F146" t="s">
        <v>4068</v>
      </c>
      <c r="G146" t="s">
        <v>4035</v>
      </c>
      <c r="H146">
        <v>2025</v>
      </c>
      <c r="I146" t="s">
        <v>3941</v>
      </c>
      <c r="J146" t="s">
        <v>4036</v>
      </c>
      <c r="K146" t="s">
        <v>4037</v>
      </c>
    </row>
    <row r="147" spans="1:11" x14ac:dyDescent="0.5">
      <c r="A147" t="s">
        <v>4093</v>
      </c>
      <c r="B147">
        <v>26</v>
      </c>
      <c r="C147" t="s">
        <v>3945</v>
      </c>
      <c r="D147">
        <v>22</v>
      </c>
      <c r="E147">
        <v>5</v>
      </c>
      <c r="F147" t="s">
        <v>4068</v>
      </c>
      <c r="G147" t="s">
        <v>4035</v>
      </c>
      <c r="H147">
        <v>2025</v>
      </c>
      <c r="I147" t="s">
        <v>3932</v>
      </c>
      <c r="J147" t="s">
        <v>4036</v>
      </c>
      <c r="K147" t="s">
        <v>4037</v>
      </c>
    </row>
    <row r="148" spans="1:11" x14ac:dyDescent="0.5">
      <c r="A148" t="s">
        <v>4094</v>
      </c>
      <c r="B148">
        <v>27</v>
      </c>
      <c r="C148" t="s">
        <v>3947</v>
      </c>
      <c r="D148">
        <v>22</v>
      </c>
      <c r="E148">
        <v>5</v>
      </c>
      <c r="F148" t="s">
        <v>4068</v>
      </c>
      <c r="G148" t="s">
        <v>4035</v>
      </c>
      <c r="H148">
        <v>2025</v>
      </c>
      <c r="I148" t="s">
        <v>3932</v>
      </c>
      <c r="J148" t="s">
        <v>4036</v>
      </c>
      <c r="K148" t="s">
        <v>4037</v>
      </c>
    </row>
    <row r="149" spans="1:11" x14ac:dyDescent="0.5">
      <c r="A149" t="s">
        <v>4095</v>
      </c>
      <c r="B149">
        <v>28</v>
      </c>
      <c r="C149" t="s">
        <v>3929</v>
      </c>
      <c r="D149">
        <v>22</v>
      </c>
      <c r="E149">
        <v>5</v>
      </c>
      <c r="F149" t="s">
        <v>4068</v>
      </c>
      <c r="G149" t="s">
        <v>4035</v>
      </c>
      <c r="H149">
        <v>2025</v>
      </c>
      <c r="I149" t="s">
        <v>3932</v>
      </c>
      <c r="J149" t="s">
        <v>4036</v>
      </c>
      <c r="K149" t="s">
        <v>4037</v>
      </c>
    </row>
    <row r="150" spans="1:11" x14ac:dyDescent="0.5">
      <c r="A150" t="s">
        <v>4096</v>
      </c>
      <c r="B150">
        <v>29</v>
      </c>
      <c r="C150" t="s">
        <v>3936</v>
      </c>
      <c r="D150">
        <v>22</v>
      </c>
      <c r="E150">
        <v>5</v>
      </c>
      <c r="F150" t="s">
        <v>4068</v>
      </c>
      <c r="G150" t="s">
        <v>4035</v>
      </c>
      <c r="H150">
        <v>2025</v>
      </c>
      <c r="I150" t="s">
        <v>3932</v>
      </c>
      <c r="J150" t="s">
        <v>4036</v>
      </c>
      <c r="K150" t="s">
        <v>4037</v>
      </c>
    </row>
    <row r="151" spans="1:11" x14ac:dyDescent="0.5">
      <c r="A151" t="s">
        <v>4097</v>
      </c>
      <c r="B151">
        <v>30</v>
      </c>
      <c r="C151" t="s">
        <v>3938</v>
      </c>
      <c r="D151">
        <v>22</v>
      </c>
      <c r="E151">
        <v>5</v>
      </c>
      <c r="F151" t="s">
        <v>4068</v>
      </c>
      <c r="G151" t="s">
        <v>4035</v>
      </c>
      <c r="H151">
        <v>2025</v>
      </c>
      <c r="I151" t="s">
        <v>3932</v>
      </c>
      <c r="J151" t="s">
        <v>4036</v>
      </c>
      <c r="K151" t="s">
        <v>4037</v>
      </c>
    </row>
    <row r="152" spans="1:11" x14ac:dyDescent="0.5">
      <c r="A152" t="s">
        <v>4098</v>
      </c>
      <c r="B152">
        <v>31</v>
      </c>
      <c r="C152" t="s">
        <v>3940</v>
      </c>
      <c r="D152">
        <v>22</v>
      </c>
      <c r="E152">
        <v>5</v>
      </c>
      <c r="F152" t="s">
        <v>4068</v>
      </c>
      <c r="G152" t="s">
        <v>4035</v>
      </c>
      <c r="H152">
        <v>2025</v>
      </c>
      <c r="I152" t="s">
        <v>3941</v>
      </c>
      <c r="J152" t="s">
        <v>4036</v>
      </c>
      <c r="K152" t="s">
        <v>4037</v>
      </c>
    </row>
    <row r="153" spans="1:11" x14ac:dyDescent="0.5">
      <c r="A153" t="s">
        <v>4099</v>
      </c>
      <c r="B153">
        <v>1</v>
      </c>
      <c r="C153" t="s">
        <v>3943</v>
      </c>
      <c r="D153">
        <v>22</v>
      </c>
      <c r="E153">
        <v>6</v>
      </c>
      <c r="F153" t="s">
        <v>4100</v>
      </c>
      <c r="G153" t="s">
        <v>4035</v>
      </c>
      <c r="H153">
        <v>2025</v>
      </c>
      <c r="I153" t="s">
        <v>3941</v>
      </c>
      <c r="J153" t="s">
        <v>4036</v>
      </c>
      <c r="K153" t="s">
        <v>4037</v>
      </c>
    </row>
    <row r="154" spans="1:11" x14ac:dyDescent="0.5">
      <c r="A154" t="s">
        <v>4101</v>
      </c>
      <c r="B154">
        <v>2</v>
      </c>
      <c r="C154" t="s">
        <v>3945</v>
      </c>
      <c r="D154">
        <v>23</v>
      </c>
      <c r="E154">
        <v>6</v>
      </c>
      <c r="F154" t="s">
        <v>4100</v>
      </c>
      <c r="G154" t="s">
        <v>4035</v>
      </c>
      <c r="H154">
        <v>2025</v>
      </c>
      <c r="I154" t="s">
        <v>3932</v>
      </c>
      <c r="J154" t="s">
        <v>4036</v>
      </c>
      <c r="K154" t="s">
        <v>4037</v>
      </c>
    </row>
    <row r="155" spans="1:11" x14ac:dyDescent="0.5">
      <c r="A155" t="s">
        <v>4102</v>
      </c>
      <c r="B155">
        <v>3</v>
      </c>
      <c r="C155" t="s">
        <v>3947</v>
      </c>
      <c r="D155">
        <v>23</v>
      </c>
      <c r="E155">
        <v>6</v>
      </c>
      <c r="F155" t="s">
        <v>4100</v>
      </c>
      <c r="G155" t="s">
        <v>4035</v>
      </c>
      <c r="H155">
        <v>2025</v>
      </c>
      <c r="I155" t="s">
        <v>3932</v>
      </c>
      <c r="J155" t="s">
        <v>4036</v>
      </c>
      <c r="K155" t="s">
        <v>4037</v>
      </c>
    </row>
    <row r="156" spans="1:11" x14ac:dyDescent="0.5">
      <c r="A156" t="s">
        <v>4103</v>
      </c>
      <c r="B156">
        <v>4</v>
      </c>
      <c r="C156" t="s">
        <v>3929</v>
      </c>
      <c r="D156">
        <v>23</v>
      </c>
      <c r="E156">
        <v>6</v>
      </c>
      <c r="F156" t="s">
        <v>4100</v>
      </c>
      <c r="G156" t="s">
        <v>4035</v>
      </c>
      <c r="H156">
        <v>2025</v>
      </c>
      <c r="I156" t="s">
        <v>3932</v>
      </c>
      <c r="J156" t="s">
        <v>4036</v>
      </c>
      <c r="K156" t="s">
        <v>4037</v>
      </c>
    </row>
    <row r="157" spans="1:11" x14ac:dyDescent="0.5">
      <c r="A157" t="s">
        <v>4104</v>
      </c>
      <c r="B157">
        <v>5</v>
      </c>
      <c r="C157" t="s">
        <v>3936</v>
      </c>
      <c r="D157">
        <v>23</v>
      </c>
      <c r="E157">
        <v>6</v>
      </c>
      <c r="F157" t="s">
        <v>4100</v>
      </c>
      <c r="G157" t="s">
        <v>4035</v>
      </c>
      <c r="H157">
        <v>2025</v>
      </c>
      <c r="I157" t="s">
        <v>3932</v>
      </c>
      <c r="J157" t="s">
        <v>4036</v>
      </c>
      <c r="K157" t="s">
        <v>4037</v>
      </c>
    </row>
    <row r="158" spans="1:11" x14ac:dyDescent="0.5">
      <c r="A158" t="s">
        <v>4105</v>
      </c>
      <c r="B158">
        <v>6</v>
      </c>
      <c r="C158" t="s">
        <v>3938</v>
      </c>
      <c r="D158">
        <v>23</v>
      </c>
      <c r="E158">
        <v>6</v>
      </c>
      <c r="F158" t="s">
        <v>4100</v>
      </c>
      <c r="G158" t="s">
        <v>4035</v>
      </c>
      <c r="H158">
        <v>2025</v>
      </c>
      <c r="I158" t="s">
        <v>3932</v>
      </c>
      <c r="J158" t="s">
        <v>4036</v>
      </c>
      <c r="K158" t="s">
        <v>4037</v>
      </c>
    </row>
    <row r="159" spans="1:11" x14ac:dyDescent="0.5">
      <c r="A159" t="s">
        <v>4106</v>
      </c>
      <c r="B159">
        <v>7</v>
      </c>
      <c r="C159" t="s">
        <v>3940</v>
      </c>
      <c r="D159">
        <v>23</v>
      </c>
      <c r="E159">
        <v>6</v>
      </c>
      <c r="F159" t="s">
        <v>4100</v>
      </c>
      <c r="G159" t="s">
        <v>4035</v>
      </c>
      <c r="H159">
        <v>2025</v>
      </c>
      <c r="I159" t="s">
        <v>3941</v>
      </c>
      <c r="J159" t="s">
        <v>4036</v>
      </c>
      <c r="K159" t="s">
        <v>4037</v>
      </c>
    </row>
    <row r="160" spans="1:11" x14ac:dyDescent="0.5">
      <c r="A160" t="s">
        <v>4107</v>
      </c>
      <c r="B160">
        <v>8</v>
      </c>
      <c r="C160" t="s">
        <v>3943</v>
      </c>
      <c r="D160">
        <v>23</v>
      </c>
      <c r="E160">
        <v>6</v>
      </c>
      <c r="F160" t="s">
        <v>4100</v>
      </c>
      <c r="G160" t="s">
        <v>4035</v>
      </c>
      <c r="H160">
        <v>2025</v>
      </c>
      <c r="I160" t="s">
        <v>3941</v>
      </c>
      <c r="J160" t="s">
        <v>4036</v>
      </c>
      <c r="K160" t="s">
        <v>4037</v>
      </c>
    </row>
    <row r="161" spans="1:11" x14ac:dyDescent="0.5">
      <c r="A161" t="s">
        <v>4108</v>
      </c>
      <c r="B161">
        <v>9</v>
      </c>
      <c r="C161" t="s">
        <v>3945</v>
      </c>
      <c r="D161">
        <v>24</v>
      </c>
      <c r="E161">
        <v>6</v>
      </c>
      <c r="F161" t="s">
        <v>4100</v>
      </c>
      <c r="G161" t="s">
        <v>4035</v>
      </c>
      <c r="H161">
        <v>2025</v>
      </c>
      <c r="I161" t="s">
        <v>3932</v>
      </c>
      <c r="J161" t="s">
        <v>4036</v>
      </c>
      <c r="K161" t="s">
        <v>4037</v>
      </c>
    </row>
    <row r="162" spans="1:11" x14ac:dyDescent="0.5">
      <c r="A162" t="s">
        <v>4109</v>
      </c>
      <c r="B162">
        <v>10</v>
      </c>
      <c r="C162" t="s">
        <v>3947</v>
      </c>
      <c r="D162">
        <v>24</v>
      </c>
      <c r="E162">
        <v>6</v>
      </c>
      <c r="F162" t="s">
        <v>4100</v>
      </c>
      <c r="G162" t="s">
        <v>4035</v>
      </c>
      <c r="H162">
        <v>2025</v>
      </c>
      <c r="I162" t="s">
        <v>3932</v>
      </c>
      <c r="J162" t="s">
        <v>4036</v>
      </c>
      <c r="K162" t="s">
        <v>4037</v>
      </c>
    </row>
    <row r="163" spans="1:11" x14ac:dyDescent="0.5">
      <c r="A163" t="s">
        <v>4110</v>
      </c>
      <c r="B163">
        <v>11</v>
      </c>
      <c r="C163" t="s">
        <v>3929</v>
      </c>
      <c r="D163">
        <v>24</v>
      </c>
      <c r="E163">
        <v>6</v>
      </c>
      <c r="F163" t="s">
        <v>4100</v>
      </c>
      <c r="G163" t="s">
        <v>4035</v>
      </c>
      <c r="H163">
        <v>2025</v>
      </c>
      <c r="I163" t="s">
        <v>3932</v>
      </c>
      <c r="J163" t="s">
        <v>4036</v>
      </c>
      <c r="K163" t="s">
        <v>4037</v>
      </c>
    </row>
    <row r="164" spans="1:11" x14ac:dyDescent="0.5">
      <c r="A164" t="s">
        <v>4111</v>
      </c>
      <c r="B164">
        <v>12</v>
      </c>
      <c r="C164" t="s">
        <v>3936</v>
      </c>
      <c r="D164">
        <v>24</v>
      </c>
      <c r="E164">
        <v>6</v>
      </c>
      <c r="F164" t="s">
        <v>4100</v>
      </c>
      <c r="G164" t="s">
        <v>4035</v>
      </c>
      <c r="H164">
        <v>2025</v>
      </c>
      <c r="I164" t="s">
        <v>3932</v>
      </c>
      <c r="J164" t="s">
        <v>4036</v>
      </c>
      <c r="K164" t="s">
        <v>4037</v>
      </c>
    </row>
    <row r="165" spans="1:11" x14ac:dyDescent="0.5">
      <c r="A165" t="s">
        <v>4112</v>
      </c>
      <c r="B165">
        <v>13</v>
      </c>
      <c r="C165" t="s">
        <v>3938</v>
      </c>
      <c r="D165">
        <v>24</v>
      </c>
      <c r="E165">
        <v>6</v>
      </c>
      <c r="F165" t="s">
        <v>4100</v>
      </c>
      <c r="G165" t="s">
        <v>4035</v>
      </c>
      <c r="H165">
        <v>2025</v>
      </c>
      <c r="I165" t="s">
        <v>3932</v>
      </c>
      <c r="J165" t="s">
        <v>4036</v>
      </c>
      <c r="K165" t="s">
        <v>4037</v>
      </c>
    </row>
    <row r="166" spans="1:11" x14ac:dyDescent="0.5">
      <c r="A166" t="s">
        <v>4113</v>
      </c>
      <c r="B166">
        <v>14</v>
      </c>
      <c r="C166" t="s">
        <v>3940</v>
      </c>
      <c r="D166">
        <v>24</v>
      </c>
      <c r="E166">
        <v>6</v>
      </c>
      <c r="F166" t="s">
        <v>4100</v>
      </c>
      <c r="G166" t="s">
        <v>4035</v>
      </c>
      <c r="H166">
        <v>2025</v>
      </c>
      <c r="I166" t="s">
        <v>3941</v>
      </c>
      <c r="J166" t="s">
        <v>4036</v>
      </c>
      <c r="K166" t="s">
        <v>4037</v>
      </c>
    </row>
    <row r="167" spans="1:11" x14ac:dyDescent="0.5">
      <c r="A167" t="s">
        <v>4114</v>
      </c>
      <c r="B167">
        <v>15</v>
      </c>
      <c r="C167" t="s">
        <v>3943</v>
      </c>
      <c r="D167">
        <v>24</v>
      </c>
      <c r="E167">
        <v>6</v>
      </c>
      <c r="F167" t="s">
        <v>4100</v>
      </c>
      <c r="G167" t="s">
        <v>4035</v>
      </c>
      <c r="H167">
        <v>2025</v>
      </c>
      <c r="I167" t="s">
        <v>3941</v>
      </c>
      <c r="J167" t="s">
        <v>4036</v>
      </c>
      <c r="K167" t="s">
        <v>4037</v>
      </c>
    </row>
    <row r="168" spans="1:11" x14ac:dyDescent="0.5">
      <c r="A168" t="s">
        <v>4115</v>
      </c>
      <c r="B168">
        <v>16</v>
      </c>
      <c r="C168" t="s">
        <v>3945</v>
      </c>
      <c r="D168">
        <v>25</v>
      </c>
      <c r="E168">
        <v>6</v>
      </c>
      <c r="F168" t="s">
        <v>4100</v>
      </c>
      <c r="G168" t="s">
        <v>4035</v>
      </c>
      <c r="H168">
        <v>2025</v>
      </c>
      <c r="I168" t="s">
        <v>3932</v>
      </c>
      <c r="J168" t="s">
        <v>4036</v>
      </c>
      <c r="K168" t="s">
        <v>4037</v>
      </c>
    </row>
    <row r="169" spans="1:11" x14ac:dyDescent="0.5">
      <c r="A169" t="s">
        <v>4116</v>
      </c>
      <c r="B169">
        <v>17</v>
      </c>
      <c r="C169" t="s">
        <v>3947</v>
      </c>
      <c r="D169">
        <v>25</v>
      </c>
      <c r="E169">
        <v>6</v>
      </c>
      <c r="F169" t="s">
        <v>4100</v>
      </c>
      <c r="G169" t="s">
        <v>4035</v>
      </c>
      <c r="H169">
        <v>2025</v>
      </c>
      <c r="I169" t="s">
        <v>3932</v>
      </c>
      <c r="J169" t="s">
        <v>4036</v>
      </c>
      <c r="K169" t="s">
        <v>4037</v>
      </c>
    </row>
    <row r="170" spans="1:11" x14ac:dyDescent="0.5">
      <c r="A170" t="s">
        <v>4117</v>
      </c>
      <c r="B170">
        <v>18</v>
      </c>
      <c r="C170" t="s">
        <v>3929</v>
      </c>
      <c r="D170">
        <v>25</v>
      </c>
      <c r="E170">
        <v>6</v>
      </c>
      <c r="F170" t="s">
        <v>4100</v>
      </c>
      <c r="G170" t="s">
        <v>4035</v>
      </c>
      <c r="H170">
        <v>2025</v>
      </c>
      <c r="I170" t="s">
        <v>3932</v>
      </c>
      <c r="J170" t="s">
        <v>4036</v>
      </c>
      <c r="K170" t="s">
        <v>4037</v>
      </c>
    </row>
    <row r="171" spans="1:11" x14ac:dyDescent="0.5">
      <c r="A171" t="s">
        <v>4118</v>
      </c>
      <c r="B171">
        <v>19</v>
      </c>
      <c r="C171" t="s">
        <v>3936</v>
      </c>
      <c r="D171">
        <v>25</v>
      </c>
      <c r="E171">
        <v>6</v>
      </c>
      <c r="F171" t="s">
        <v>4100</v>
      </c>
      <c r="G171" t="s">
        <v>4035</v>
      </c>
      <c r="H171">
        <v>2025</v>
      </c>
      <c r="I171" t="s">
        <v>3932</v>
      </c>
      <c r="J171" t="s">
        <v>4036</v>
      </c>
      <c r="K171" t="s">
        <v>4037</v>
      </c>
    </row>
    <row r="172" spans="1:11" x14ac:dyDescent="0.5">
      <c r="A172" t="s">
        <v>4119</v>
      </c>
      <c r="B172">
        <v>20</v>
      </c>
      <c r="C172" t="s">
        <v>3938</v>
      </c>
      <c r="D172">
        <v>25</v>
      </c>
      <c r="E172">
        <v>6</v>
      </c>
      <c r="F172" t="s">
        <v>4100</v>
      </c>
      <c r="G172" t="s">
        <v>4035</v>
      </c>
      <c r="H172">
        <v>2025</v>
      </c>
      <c r="I172" t="s">
        <v>3932</v>
      </c>
      <c r="J172" t="s">
        <v>4036</v>
      </c>
      <c r="K172" t="s">
        <v>4037</v>
      </c>
    </row>
    <row r="173" spans="1:11" x14ac:dyDescent="0.5">
      <c r="A173" t="s">
        <v>4120</v>
      </c>
      <c r="B173">
        <v>21</v>
      </c>
      <c r="C173" t="s">
        <v>3940</v>
      </c>
      <c r="D173">
        <v>25</v>
      </c>
      <c r="E173">
        <v>6</v>
      </c>
      <c r="F173" t="s">
        <v>4100</v>
      </c>
      <c r="G173" t="s">
        <v>4035</v>
      </c>
      <c r="H173">
        <v>2025</v>
      </c>
      <c r="I173" t="s">
        <v>3941</v>
      </c>
      <c r="J173" t="s">
        <v>4036</v>
      </c>
      <c r="K173" t="s">
        <v>4037</v>
      </c>
    </row>
    <row r="174" spans="1:11" x14ac:dyDescent="0.5">
      <c r="A174" t="s">
        <v>4121</v>
      </c>
      <c r="B174">
        <v>22</v>
      </c>
      <c r="C174" t="s">
        <v>3943</v>
      </c>
      <c r="D174">
        <v>25</v>
      </c>
      <c r="E174">
        <v>6</v>
      </c>
      <c r="F174" t="s">
        <v>4100</v>
      </c>
      <c r="G174" t="s">
        <v>4035</v>
      </c>
      <c r="H174">
        <v>2025</v>
      </c>
      <c r="I174" t="s">
        <v>3941</v>
      </c>
      <c r="J174" t="s">
        <v>4036</v>
      </c>
      <c r="K174" t="s">
        <v>4037</v>
      </c>
    </row>
    <row r="175" spans="1:11" x14ac:dyDescent="0.5">
      <c r="A175" t="s">
        <v>4122</v>
      </c>
      <c r="B175">
        <v>23</v>
      </c>
      <c r="C175" t="s">
        <v>3945</v>
      </c>
      <c r="D175">
        <v>26</v>
      </c>
      <c r="E175">
        <v>6</v>
      </c>
      <c r="F175" t="s">
        <v>4100</v>
      </c>
      <c r="G175" t="s">
        <v>4035</v>
      </c>
      <c r="H175">
        <v>2025</v>
      </c>
      <c r="I175" t="s">
        <v>3932</v>
      </c>
      <c r="J175" t="s">
        <v>4036</v>
      </c>
      <c r="K175" t="s">
        <v>4037</v>
      </c>
    </row>
    <row r="176" spans="1:11" x14ac:dyDescent="0.5">
      <c r="A176" t="s">
        <v>4123</v>
      </c>
      <c r="B176">
        <v>24</v>
      </c>
      <c r="C176" t="s">
        <v>3947</v>
      </c>
      <c r="D176">
        <v>26</v>
      </c>
      <c r="E176">
        <v>6</v>
      </c>
      <c r="F176" t="s">
        <v>4100</v>
      </c>
      <c r="G176" t="s">
        <v>4035</v>
      </c>
      <c r="H176">
        <v>2025</v>
      </c>
      <c r="I176" t="s">
        <v>3932</v>
      </c>
      <c r="J176" t="s">
        <v>4036</v>
      </c>
      <c r="K176" t="s">
        <v>4037</v>
      </c>
    </row>
    <row r="177" spans="1:11" x14ac:dyDescent="0.5">
      <c r="A177" t="s">
        <v>4124</v>
      </c>
      <c r="B177">
        <v>25</v>
      </c>
      <c r="C177" t="s">
        <v>3929</v>
      </c>
      <c r="D177">
        <v>26</v>
      </c>
      <c r="E177">
        <v>6</v>
      </c>
      <c r="F177" t="s">
        <v>4100</v>
      </c>
      <c r="G177" t="s">
        <v>4035</v>
      </c>
      <c r="H177">
        <v>2025</v>
      </c>
      <c r="I177" t="s">
        <v>3932</v>
      </c>
      <c r="J177" t="s">
        <v>4036</v>
      </c>
      <c r="K177" t="s">
        <v>4037</v>
      </c>
    </row>
    <row r="178" spans="1:11" x14ac:dyDescent="0.5">
      <c r="A178" t="s">
        <v>4125</v>
      </c>
      <c r="B178">
        <v>26</v>
      </c>
      <c r="C178" t="s">
        <v>3936</v>
      </c>
      <c r="D178">
        <v>26</v>
      </c>
      <c r="E178">
        <v>6</v>
      </c>
      <c r="F178" t="s">
        <v>4100</v>
      </c>
      <c r="G178" t="s">
        <v>4035</v>
      </c>
      <c r="H178">
        <v>2025</v>
      </c>
      <c r="I178" t="s">
        <v>3932</v>
      </c>
      <c r="J178" t="s">
        <v>4036</v>
      </c>
      <c r="K178" t="s">
        <v>4037</v>
      </c>
    </row>
    <row r="179" spans="1:11" x14ac:dyDescent="0.5">
      <c r="A179" t="s">
        <v>4126</v>
      </c>
      <c r="B179">
        <v>27</v>
      </c>
      <c r="C179" t="s">
        <v>3938</v>
      </c>
      <c r="D179">
        <v>26</v>
      </c>
      <c r="E179">
        <v>6</v>
      </c>
      <c r="F179" t="s">
        <v>4100</v>
      </c>
      <c r="G179" t="s">
        <v>4035</v>
      </c>
      <c r="H179">
        <v>2025</v>
      </c>
      <c r="I179" t="s">
        <v>3932</v>
      </c>
      <c r="J179" t="s">
        <v>4036</v>
      </c>
      <c r="K179" t="s">
        <v>4037</v>
      </c>
    </row>
    <row r="180" spans="1:11" x14ac:dyDescent="0.5">
      <c r="A180" t="s">
        <v>4127</v>
      </c>
      <c r="B180">
        <v>28</v>
      </c>
      <c r="C180" t="s">
        <v>3940</v>
      </c>
      <c r="D180">
        <v>26</v>
      </c>
      <c r="E180">
        <v>6</v>
      </c>
      <c r="F180" t="s">
        <v>4100</v>
      </c>
      <c r="G180" t="s">
        <v>4035</v>
      </c>
      <c r="H180">
        <v>2025</v>
      </c>
      <c r="I180" t="s">
        <v>3941</v>
      </c>
      <c r="J180" t="s">
        <v>4036</v>
      </c>
      <c r="K180" t="s">
        <v>4037</v>
      </c>
    </row>
    <row r="181" spans="1:11" x14ac:dyDescent="0.5">
      <c r="A181" t="s">
        <v>4128</v>
      </c>
      <c r="B181">
        <v>29</v>
      </c>
      <c r="C181" t="s">
        <v>3943</v>
      </c>
      <c r="D181">
        <v>26</v>
      </c>
      <c r="E181">
        <v>6</v>
      </c>
      <c r="F181" t="s">
        <v>4100</v>
      </c>
      <c r="G181" t="s">
        <v>4035</v>
      </c>
      <c r="H181">
        <v>2025</v>
      </c>
      <c r="I181" t="s">
        <v>3941</v>
      </c>
      <c r="J181" t="s">
        <v>4036</v>
      </c>
      <c r="K181" t="s">
        <v>4037</v>
      </c>
    </row>
    <row r="182" spans="1:11" x14ac:dyDescent="0.5">
      <c r="A182" t="s">
        <v>4129</v>
      </c>
      <c r="B182">
        <v>30</v>
      </c>
      <c r="C182" t="s">
        <v>3945</v>
      </c>
      <c r="D182">
        <v>27</v>
      </c>
      <c r="E182">
        <v>6</v>
      </c>
      <c r="F182" t="s">
        <v>4100</v>
      </c>
      <c r="G182" t="s">
        <v>4035</v>
      </c>
      <c r="H182">
        <v>2025</v>
      </c>
      <c r="I182" t="s">
        <v>3932</v>
      </c>
      <c r="J182" t="s">
        <v>4036</v>
      </c>
      <c r="K182" t="s">
        <v>4037</v>
      </c>
    </row>
    <row r="183" spans="1:11" x14ac:dyDescent="0.5">
      <c r="A183" t="s">
        <v>4130</v>
      </c>
      <c r="B183">
        <v>1</v>
      </c>
      <c r="C183" t="s">
        <v>3947</v>
      </c>
      <c r="D183">
        <v>27</v>
      </c>
      <c r="E183">
        <v>7</v>
      </c>
      <c r="F183" t="s">
        <v>4131</v>
      </c>
      <c r="G183" t="s">
        <v>4132</v>
      </c>
      <c r="H183">
        <v>2025</v>
      </c>
      <c r="I183" t="s">
        <v>3932</v>
      </c>
      <c r="J183" t="s">
        <v>4036</v>
      </c>
      <c r="K183" t="s">
        <v>4133</v>
      </c>
    </row>
    <row r="184" spans="1:11" x14ac:dyDescent="0.5">
      <c r="A184" t="s">
        <v>4134</v>
      </c>
      <c r="B184">
        <v>2</v>
      </c>
      <c r="C184" t="s">
        <v>3929</v>
      </c>
      <c r="D184">
        <v>27</v>
      </c>
      <c r="E184">
        <v>7</v>
      </c>
      <c r="F184" t="s">
        <v>4131</v>
      </c>
      <c r="G184" t="s">
        <v>4132</v>
      </c>
      <c r="H184">
        <v>2025</v>
      </c>
      <c r="I184" t="s">
        <v>3932</v>
      </c>
      <c r="J184" t="s">
        <v>4036</v>
      </c>
      <c r="K184" t="s">
        <v>4133</v>
      </c>
    </row>
    <row r="185" spans="1:11" x14ac:dyDescent="0.5">
      <c r="A185" t="s">
        <v>4135</v>
      </c>
      <c r="B185">
        <v>3</v>
      </c>
      <c r="C185" t="s">
        <v>3936</v>
      </c>
      <c r="D185">
        <v>27</v>
      </c>
      <c r="E185">
        <v>7</v>
      </c>
      <c r="F185" t="s">
        <v>4131</v>
      </c>
      <c r="G185" t="s">
        <v>4132</v>
      </c>
      <c r="H185">
        <v>2025</v>
      </c>
      <c r="I185" t="s">
        <v>3932</v>
      </c>
      <c r="J185" t="s">
        <v>4036</v>
      </c>
      <c r="K185" t="s">
        <v>4133</v>
      </c>
    </row>
    <row r="186" spans="1:11" x14ac:dyDescent="0.5">
      <c r="A186" t="s">
        <v>4136</v>
      </c>
      <c r="B186">
        <v>4</v>
      </c>
      <c r="C186" t="s">
        <v>3938</v>
      </c>
      <c r="D186">
        <v>27</v>
      </c>
      <c r="E186">
        <v>7</v>
      </c>
      <c r="F186" t="s">
        <v>4131</v>
      </c>
      <c r="G186" t="s">
        <v>4132</v>
      </c>
      <c r="H186">
        <v>2025</v>
      </c>
      <c r="I186" t="s">
        <v>3932</v>
      </c>
      <c r="J186" t="s">
        <v>4036</v>
      </c>
      <c r="K186" t="s">
        <v>4133</v>
      </c>
    </row>
    <row r="187" spans="1:11" x14ac:dyDescent="0.5">
      <c r="A187" t="s">
        <v>4137</v>
      </c>
      <c r="B187">
        <v>5</v>
      </c>
      <c r="C187" t="s">
        <v>3940</v>
      </c>
      <c r="D187">
        <v>27</v>
      </c>
      <c r="E187">
        <v>7</v>
      </c>
      <c r="F187" t="s">
        <v>4131</v>
      </c>
      <c r="G187" t="s">
        <v>4132</v>
      </c>
      <c r="H187">
        <v>2025</v>
      </c>
      <c r="I187" t="s">
        <v>3941</v>
      </c>
      <c r="J187" t="s">
        <v>4036</v>
      </c>
      <c r="K187" t="s">
        <v>4133</v>
      </c>
    </row>
    <row r="188" spans="1:11" x14ac:dyDescent="0.5">
      <c r="A188" t="s">
        <v>4138</v>
      </c>
      <c r="B188">
        <v>6</v>
      </c>
      <c r="C188" t="s">
        <v>3943</v>
      </c>
      <c r="D188">
        <v>27</v>
      </c>
      <c r="E188">
        <v>7</v>
      </c>
      <c r="F188" t="s">
        <v>4131</v>
      </c>
      <c r="G188" t="s">
        <v>4132</v>
      </c>
      <c r="H188">
        <v>2025</v>
      </c>
      <c r="I188" t="s">
        <v>3941</v>
      </c>
      <c r="J188" t="s">
        <v>4036</v>
      </c>
      <c r="K188" t="s">
        <v>4133</v>
      </c>
    </row>
    <row r="189" spans="1:11" x14ac:dyDescent="0.5">
      <c r="A189" t="s">
        <v>4139</v>
      </c>
      <c r="B189">
        <v>7</v>
      </c>
      <c r="C189" t="s">
        <v>3945</v>
      </c>
      <c r="D189">
        <v>28</v>
      </c>
      <c r="E189">
        <v>7</v>
      </c>
      <c r="F189" t="s">
        <v>4131</v>
      </c>
      <c r="G189" t="s">
        <v>4132</v>
      </c>
      <c r="H189">
        <v>2025</v>
      </c>
      <c r="I189" t="s">
        <v>3932</v>
      </c>
      <c r="J189" t="s">
        <v>4036</v>
      </c>
      <c r="K189" t="s">
        <v>4133</v>
      </c>
    </row>
    <row r="190" spans="1:11" x14ac:dyDescent="0.5">
      <c r="A190" t="s">
        <v>4140</v>
      </c>
      <c r="B190">
        <v>8</v>
      </c>
      <c r="C190" t="s">
        <v>3947</v>
      </c>
      <c r="D190">
        <v>28</v>
      </c>
      <c r="E190">
        <v>7</v>
      </c>
      <c r="F190" t="s">
        <v>4131</v>
      </c>
      <c r="G190" t="s">
        <v>4132</v>
      </c>
      <c r="H190">
        <v>2025</v>
      </c>
      <c r="I190" t="s">
        <v>3932</v>
      </c>
      <c r="J190" t="s">
        <v>4036</v>
      </c>
      <c r="K190" t="s">
        <v>4133</v>
      </c>
    </row>
    <row r="191" spans="1:11" x14ac:dyDescent="0.5">
      <c r="A191" t="s">
        <v>4141</v>
      </c>
      <c r="B191">
        <v>9</v>
      </c>
      <c r="C191" t="s">
        <v>3929</v>
      </c>
      <c r="D191">
        <v>28</v>
      </c>
      <c r="E191">
        <v>7</v>
      </c>
      <c r="F191" t="s">
        <v>4131</v>
      </c>
      <c r="G191" t="s">
        <v>4132</v>
      </c>
      <c r="H191">
        <v>2025</v>
      </c>
      <c r="I191" t="s">
        <v>3932</v>
      </c>
      <c r="J191" t="s">
        <v>4036</v>
      </c>
      <c r="K191" t="s">
        <v>4133</v>
      </c>
    </row>
    <row r="192" spans="1:11" x14ac:dyDescent="0.5">
      <c r="A192" t="s">
        <v>4142</v>
      </c>
      <c r="B192">
        <v>10</v>
      </c>
      <c r="C192" t="s">
        <v>3936</v>
      </c>
      <c r="D192">
        <v>28</v>
      </c>
      <c r="E192">
        <v>7</v>
      </c>
      <c r="F192" t="s">
        <v>4131</v>
      </c>
      <c r="G192" t="s">
        <v>4132</v>
      </c>
      <c r="H192">
        <v>2025</v>
      </c>
      <c r="I192" t="s">
        <v>3932</v>
      </c>
      <c r="J192" t="s">
        <v>4036</v>
      </c>
      <c r="K192" t="s">
        <v>4133</v>
      </c>
    </row>
    <row r="193" spans="1:11" x14ac:dyDescent="0.5">
      <c r="A193" t="s">
        <v>4143</v>
      </c>
      <c r="B193">
        <v>11</v>
      </c>
      <c r="C193" t="s">
        <v>3938</v>
      </c>
      <c r="D193">
        <v>28</v>
      </c>
      <c r="E193">
        <v>7</v>
      </c>
      <c r="F193" t="s">
        <v>4131</v>
      </c>
      <c r="G193" t="s">
        <v>4132</v>
      </c>
      <c r="H193">
        <v>2025</v>
      </c>
      <c r="I193" t="s">
        <v>3932</v>
      </c>
      <c r="J193" t="s">
        <v>4036</v>
      </c>
      <c r="K193" t="s">
        <v>4133</v>
      </c>
    </row>
    <row r="194" spans="1:11" x14ac:dyDescent="0.5">
      <c r="A194" t="s">
        <v>4144</v>
      </c>
      <c r="B194">
        <v>12</v>
      </c>
      <c r="C194" t="s">
        <v>3940</v>
      </c>
      <c r="D194">
        <v>28</v>
      </c>
      <c r="E194">
        <v>7</v>
      </c>
      <c r="F194" t="s">
        <v>4131</v>
      </c>
      <c r="G194" t="s">
        <v>4132</v>
      </c>
      <c r="H194">
        <v>2025</v>
      </c>
      <c r="I194" t="s">
        <v>3941</v>
      </c>
      <c r="J194" t="s">
        <v>4036</v>
      </c>
      <c r="K194" t="s">
        <v>4133</v>
      </c>
    </row>
    <row r="195" spans="1:11" x14ac:dyDescent="0.5">
      <c r="A195" t="s">
        <v>4145</v>
      </c>
      <c r="B195">
        <v>13</v>
      </c>
      <c r="C195" t="s">
        <v>3943</v>
      </c>
      <c r="D195">
        <v>28</v>
      </c>
      <c r="E195">
        <v>7</v>
      </c>
      <c r="F195" t="s">
        <v>4131</v>
      </c>
      <c r="G195" t="s">
        <v>4132</v>
      </c>
      <c r="H195">
        <v>2025</v>
      </c>
      <c r="I195" t="s">
        <v>3941</v>
      </c>
      <c r="J195" t="s">
        <v>4036</v>
      </c>
      <c r="K195" t="s">
        <v>4133</v>
      </c>
    </row>
    <row r="196" spans="1:11" x14ac:dyDescent="0.5">
      <c r="A196" t="s">
        <v>4146</v>
      </c>
      <c r="B196">
        <v>14</v>
      </c>
      <c r="C196" t="s">
        <v>3945</v>
      </c>
      <c r="D196">
        <v>29</v>
      </c>
      <c r="E196">
        <v>7</v>
      </c>
      <c r="F196" t="s">
        <v>4131</v>
      </c>
      <c r="G196" t="s">
        <v>4132</v>
      </c>
      <c r="H196">
        <v>2025</v>
      </c>
      <c r="I196" t="s">
        <v>3932</v>
      </c>
      <c r="J196" t="s">
        <v>4036</v>
      </c>
      <c r="K196" t="s">
        <v>4133</v>
      </c>
    </row>
    <row r="197" spans="1:11" x14ac:dyDescent="0.5">
      <c r="A197" t="s">
        <v>4147</v>
      </c>
      <c r="B197">
        <v>15</v>
      </c>
      <c r="C197" t="s">
        <v>3947</v>
      </c>
      <c r="D197">
        <v>29</v>
      </c>
      <c r="E197">
        <v>7</v>
      </c>
      <c r="F197" t="s">
        <v>4131</v>
      </c>
      <c r="G197" t="s">
        <v>4132</v>
      </c>
      <c r="H197">
        <v>2025</v>
      </c>
      <c r="I197" t="s">
        <v>3932</v>
      </c>
      <c r="J197" t="s">
        <v>4036</v>
      </c>
      <c r="K197" t="s">
        <v>4133</v>
      </c>
    </row>
    <row r="198" spans="1:11" x14ac:dyDescent="0.5">
      <c r="A198" t="s">
        <v>4148</v>
      </c>
      <c r="B198">
        <v>16</v>
      </c>
      <c r="C198" t="s">
        <v>3929</v>
      </c>
      <c r="D198">
        <v>29</v>
      </c>
      <c r="E198">
        <v>7</v>
      </c>
      <c r="F198" t="s">
        <v>4131</v>
      </c>
      <c r="G198" t="s">
        <v>4132</v>
      </c>
      <c r="H198">
        <v>2025</v>
      </c>
      <c r="I198" t="s">
        <v>3932</v>
      </c>
      <c r="J198" t="s">
        <v>4036</v>
      </c>
      <c r="K198" t="s">
        <v>4133</v>
      </c>
    </row>
    <row r="199" spans="1:11" x14ac:dyDescent="0.5">
      <c r="A199" t="s">
        <v>4149</v>
      </c>
      <c r="B199">
        <v>17</v>
      </c>
      <c r="C199" t="s">
        <v>3936</v>
      </c>
      <c r="D199">
        <v>29</v>
      </c>
      <c r="E199">
        <v>7</v>
      </c>
      <c r="F199" t="s">
        <v>4131</v>
      </c>
      <c r="G199" t="s">
        <v>4132</v>
      </c>
      <c r="H199">
        <v>2025</v>
      </c>
      <c r="I199" t="s">
        <v>3932</v>
      </c>
      <c r="J199" t="s">
        <v>4036</v>
      </c>
      <c r="K199" t="s">
        <v>4133</v>
      </c>
    </row>
    <row r="200" spans="1:11" x14ac:dyDescent="0.5">
      <c r="A200" t="s">
        <v>4150</v>
      </c>
      <c r="B200">
        <v>18</v>
      </c>
      <c r="C200" t="s">
        <v>3938</v>
      </c>
      <c r="D200">
        <v>29</v>
      </c>
      <c r="E200">
        <v>7</v>
      </c>
      <c r="F200" t="s">
        <v>4131</v>
      </c>
      <c r="G200" t="s">
        <v>4132</v>
      </c>
      <c r="H200">
        <v>2025</v>
      </c>
      <c r="I200" t="s">
        <v>3932</v>
      </c>
      <c r="J200" t="s">
        <v>4036</v>
      </c>
      <c r="K200" t="s">
        <v>4133</v>
      </c>
    </row>
    <row r="201" spans="1:11" x14ac:dyDescent="0.5">
      <c r="A201" t="s">
        <v>4151</v>
      </c>
      <c r="B201">
        <v>19</v>
      </c>
      <c r="C201" t="s">
        <v>3940</v>
      </c>
      <c r="D201">
        <v>29</v>
      </c>
      <c r="E201">
        <v>7</v>
      </c>
      <c r="F201" t="s">
        <v>4131</v>
      </c>
      <c r="G201" t="s">
        <v>4132</v>
      </c>
      <c r="H201">
        <v>2025</v>
      </c>
      <c r="I201" t="s">
        <v>3941</v>
      </c>
      <c r="J201" t="s">
        <v>4036</v>
      </c>
      <c r="K201" t="s">
        <v>4133</v>
      </c>
    </row>
    <row r="202" spans="1:11" x14ac:dyDescent="0.5">
      <c r="A202" t="s">
        <v>4152</v>
      </c>
      <c r="B202">
        <v>20</v>
      </c>
      <c r="C202" t="s">
        <v>3943</v>
      </c>
      <c r="D202">
        <v>29</v>
      </c>
      <c r="E202">
        <v>7</v>
      </c>
      <c r="F202" t="s">
        <v>4131</v>
      </c>
      <c r="G202" t="s">
        <v>4132</v>
      </c>
      <c r="H202">
        <v>2025</v>
      </c>
      <c r="I202" t="s">
        <v>3941</v>
      </c>
      <c r="J202" t="s">
        <v>4036</v>
      </c>
      <c r="K202" t="s">
        <v>4133</v>
      </c>
    </row>
    <row r="203" spans="1:11" x14ac:dyDescent="0.5">
      <c r="A203" t="s">
        <v>4153</v>
      </c>
      <c r="B203">
        <v>21</v>
      </c>
      <c r="C203" t="s">
        <v>3945</v>
      </c>
      <c r="D203">
        <v>30</v>
      </c>
      <c r="E203">
        <v>7</v>
      </c>
      <c r="F203" t="s">
        <v>4131</v>
      </c>
      <c r="G203" t="s">
        <v>4132</v>
      </c>
      <c r="H203">
        <v>2025</v>
      </c>
      <c r="I203" t="s">
        <v>3932</v>
      </c>
      <c r="J203" t="s">
        <v>4036</v>
      </c>
      <c r="K203" t="s">
        <v>4133</v>
      </c>
    </row>
    <row r="204" spans="1:11" x14ac:dyDescent="0.5">
      <c r="A204" t="s">
        <v>4154</v>
      </c>
      <c r="B204">
        <v>22</v>
      </c>
      <c r="C204" t="s">
        <v>3947</v>
      </c>
      <c r="D204">
        <v>30</v>
      </c>
      <c r="E204">
        <v>7</v>
      </c>
      <c r="F204" t="s">
        <v>4131</v>
      </c>
      <c r="G204" t="s">
        <v>4132</v>
      </c>
      <c r="H204">
        <v>2025</v>
      </c>
      <c r="I204" t="s">
        <v>3932</v>
      </c>
      <c r="J204" t="s">
        <v>4036</v>
      </c>
      <c r="K204" t="s">
        <v>4133</v>
      </c>
    </row>
    <row r="205" spans="1:11" x14ac:dyDescent="0.5">
      <c r="A205" t="s">
        <v>4155</v>
      </c>
      <c r="B205">
        <v>23</v>
      </c>
      <c r="C205" t="s">
        <v>3929</v>
      </c>
      <c r="D205">
        <v>30</v>
      </c>
      <c r="E205">
        <v>7</v>
      </c>
      <c r="F205" t="s">
        <v>4131</v>
      </c>
      <c r="G205" t="s">
        <v>4132</v>
      </c>
      <c r="H205">
        <v>2025</v>
      </c>
      <c r="I205" t="s">
        <v>3932</v>
      </c>
      <c r="J205" t="s">
        <v>4036</v>
      </c>
      <c r="K205" t="s">
        <v>4133</v>
      </c>
    </row>
    <row r="206" spans="1:11" x14ac:dyDescent="0.5">
      <c r="A206" t="s">
        <v>4156</v>
      </c>
      <c r="B206">
        <v>24</v>
      </c>
      <c r="C206" t="s">
        <v>3936</v>
      </c>
      <c r="D206">
        <v>30</v>
      </c>
      <c r="E206">
        <v>7</v>
      </c>
      <c r="F206" t="s">
        <v>4131</v>
      </c>
      <c r="G206" t="s">
        <v>4132</v>
      </c>
      <c r="H206">
        <v>2025</v>
      </c>
      <c r="I206" t="s">
        <v>3932</v>
      </c>
      <c r="J206" t="s">
        <v>4036</v>
      </c>
      <c r="K206" t="s">
        <v>4133</v>
      </c>
    </row>
    <row r="207" spans="1:11" x14ac:dyDescent="0.5">
      <c r="A207" t="s">
        <v>4157</v>
      </c>
      <c r="B207">
        <v>25</v>
      </c>
      <c r="C207" t="s">
        <v>3938</v>
      </c>
      <c r="D207">
        <v>30</v>
      </c>
      <c r="E207">
        <v>7</v>
      </c>
      <c r="F207" t="s">
        <v>4131</v>
      </c>
      <c r="G207" t="s">
        <v>4132</v>
      </c>
      <c r="H207">
        <v>2025</v>
      </c>
      <c r="I207" t="s">
        <v>3932</v>
      </c>
      <c r="J207" t="s">
        <v>4036</v>
      </c>
      <c r="K207" t="s">
        <v>4133</v>
      </c>
    </row>
    <row r="208" spans="1:11" x14ac:dyDescent="0.5">
      <c r="A208" t="s">
        <v>4158</v>
      </c>
      <c r="B208">
        <v>26</v>
      </c>
      <c r="C208" t="s">
        <v>3940</v>
      </c>
      <c r="D208">
        <v>30</v>
      </c>
      <c r="E208">
        <v>7</v>
      </c>
      <c r="F208" t="s">
        <v>4131</v>
      </c>
      <c r="G208" t="s">
        <v>4132</v>
      </c>
      <c r="H208">
        <v>2025</v>
      </c>
      <c r="I208" t="s">
        <v>3941</v>
      </c>
      <c r="J208" t="s">
        <v>4036</v>
      </c>
      <c r="K208" t="s">
        <v>4133</v>
      </c>
    </row>
    <row r="209" spans="1:11" x14ac:dyDescent="0.5">
      <c r="A209" t="s">
        <v>4159</v>
      </c>
      <c r="B209">
        <v>27</v>
      </c>
      <c r="C209" t="s">
        <v>3943</v>
      </c>
      <c r="D209">
        <v>30</v>
      </c>
      <c r="E209">
        <v>7</v>
      </c>
      <c r="F209" t="s">
        <v>4131</v>
      </c>
      <c r="G209" t="s">
        <v>4132</v>
      </c>
      <c r="H209">
        <v>2025</v>
      </c>
      <c r="I209" t="s">
        <v>3941</v>
      </c>
      <c r="J209" t="s">
        <v>4036</v>
      </c>
      <c r="K209" t="s">
        <v>4133</v>
      </c>
    </row>
    <row r="210" spans="1:11" x14ac:dyDescent="0.5">
      <c r="A210" t="s">
        <v>4160</v>
      </c>
      <c r="B210">
        <v>28</v>
      </c>
      <c r="C210" t="s">
        <v>3945</v>
      </c>
      <c r="D210">
        <v>31</v>
      </c>
      <c r="E210">
        <v>7</v>
      </c>
      <c r="F210" t="s">
        <v>4131</v>
      </c>
      <c r="G210" t="s">
        <v>4132</v>
      </c>
      <c r="H210">
        <v>2025</v>
      </c>
      <c r="I210" t="s">
        <v>3932</v>
      </c>
      <c r="J210" t="s">
        <v>4036</v>
      </c>
      <c r="K210" t="s">
        <v>4133</v>
      </c>
    </row>
    <row r="211" spans="1:11" x14ac:dyDescent="0.5">
      <c r="A211" t="s">
        <v>4161</v>
      </c>
      <c r="B211">
        <v>29</v>
      </c>
      <c r="C211" t="s">
        <v>3947</v>
      </c>
      <c r="D211">
        <v>31</v>
      </c>
      <c r="E211">
        <v>7</v>
      </c>
      <c r="F211" t="s">
        <v>4131</v>
      </c>
      <c r="G211" t="s">
        <v>4132</v>
      </c>
      <c r="H211">
        <v>2025</v>
      </c>
      <c r="I211" t="s">
        <v>3932</v>
      </c>
      <c r="J211" t="s">
        <v>4036</v>
      </c>
      <c r="K211" t="s">
        <v>4133</v>
      </c>
    </row>
    <row r="212" spans="1:11" x14ac:dyDescent="0.5">
      <c r="A212" t="s">
        <v>4162</v>
      </c>
      <c r="B212">
        <v>30</v>
      </c>
      <c r="C212" t="s">
        <v>3929</v>
      </c>
      <c r="D212">
        <v>31</v>
      </c>
      <c r="E212">
        <v>7</v>
      </c>
      <c r="F212" t="s">
        <v>4131</v>
      </c>
      <c r="G212" t="s">
        <v>4132</v>
      </c>
      <c r="H212">
        <v>2025</v>
      </c>
      <c r="I212" t="s">
        <v>3932</v>
      </c>
      <c r="J212" t="s">
        <v>4036</v>
      </c>
      <c r="K212" t="s">
        <v>4133</v>
      </c>
    </row>
    <row r="213" spans="1:11" x14ac:dyDescent="0.5">
      <c r="A213" t="s">
        <v>4163</v>
      </c>
      <c r="B213">
        <v>31</v>
      </c>
      <c r="C213" t="s">
        <v>3936</v>
      </c>
      <c r="D213">
        <v>31</v>
      </c>
      <c r="E213">
        <v>7</v>
      </c>
      <c r="F213" t="s">
        <v>4131</v>
      </c>
      <c r="G213" t="s">
        <v>4132</v>
      </c>
      <c r="H213">
        <v>2025</v>
      </c>
      <c r="I213" t="s">
        <v>3932</v>
      </c>
      <c r="J213" t="s">
        <v>4036</v>
      </c>
      <c r="K213" t="s">
        <v>4133</v>
      </c>
    </row>
    <row r="214" spans="1:11" x14ac:dyDescent="0.5">
      <c r="A214" t="s">
        <v>4164</v>
      </c>
      <c r="B214">
        <v>1</v>
      </c>
      <c r="C214" t="s">
        <v>3938</v>
      </c>
      <c r="D214">
        <v>31</v>
      </c>
      <c r="E214">
        <v>8</v>
      </c>
      <c r="F214" t="s">
        <v>4165</v>
      </c>
      <c r="G214" t="s">
        <v>4132</v>
      </c>
      <c r="H214">
        <v>2025</v>
      </c>
      <c r="I214" t="s">
        <v>3932</v>
      </c>
      <c r="J214" t="s">
        <v>4036</v>
      </c>
      <c r="K214" t="s">
        <v>4133</v>
      </c>
    </row>
    <row r="215" spans="1:11" x14ac:dyDescent="0.5">
      <c r="A215" t="s">
        <v>4166</v>
      </c>
      <c r="B215">
        <v>2</v>
      </c>
      <c r="C215" t="s">
        <v>3940</v>
      </c>
      <c r="D215">
        <v>31</v>
      </c>
      <c r="E215">
        <v>8</v>
      </c>
      <c r="F215" t="s">
        <v>4165</v>
      </c>
      <c r="G215" t="s">
        <v>4132</v>
      </c>
      <c r="H215">
        <v>2025</v>
      </c>
      <c r="I215" t="s">
        <v>3941</v>
      </c>
      <c r="J215" t="s">
        <v>4036</v>
      </c>
      <c r="K215" t="s">
        <v>4133</v>
      </c>
    </row>
    <row r="216" spans="1:11" x14ac:dyDescent="0.5">
      <c r="A216" t="s">
        <v>4167</v>
      </c>
      <c r="B216">
        <v>3</v>
      </c>
      <c r="C216" t="s">
        <v>3943</v>
      </c>
      <c r="D216">
        <v>31</v>
      </c>
      <c r="E216">
        <v>8</v>
      </c>
      <c r="F216" t="s">
        <v>4165</v>
      </c>
      <c r="G216" t="s">
        <v>4132</v>
      </c>
      <c r="H216">
        <v>2025</v>
      </c>
      <c r="I216" t="s">
        <v>3941</v>
      </c>
      <c r="J216" t="s">
        <v>4036</v>
      </c>
      <c r="K216" t="s">
        <v>4133</v>
      </c>
    </row>
    <row r="217" spans="1:11" x14ac:dyDescent="0.5">
      <c r="A217" t="s">
        <v>4168</v>
      </c>
      <c r="B217">
        <v>4</v>
      </c>
      <c r="C217" t="s">
        <v>3945</v>
      </c>
      <c r="D217">
        <v>32</v>
      </c>
      <c r="E217">
        <v>8</v>
      </c>
      <c r="F217" t="s">
        <v>4165</v>
      </c>
      <c r="G217" t="s">
        <v>4132</v>
      </c>
      <c r="H217">
        <v>2025</v>
      </c>
      <c r="I217" t="s">
        <v>3932</v>
      </c>
      <c r="J217" t="s">
        <v>4036</v>
      </c>
      <c r="K217" t="s">
        <v>4133</v>
      </c>
    </row>
    <row r="218" spans="1:11" x14ac:dyDescent="0.5">
      <c r="A218" t="s">
        <v>4169</v>
      </c>
      <c r="B218">
        <v>5</v>
      </c>
      <c r="C218" t="s">
        <v>3947</v>
      </c>
      <c r="D218">
        <v>32</v>
      </c>
      <c r="E218">
        <v>8</v>
      </c>
      <c r="F218" t="s">
        <v>4165</v>
      </c>
      <c r="G218" t="s">
        <v>4132</v>
      </c>
      <c r="H218">
        <v>2025</v>
      </c>
      <c r="I218" t="s">
        <v>3932</v>
      </c>
      <c r="J218" t="s">
        <v>4036</v>
      </c>
      <c r="K218" t="s">
        <v>4133</v>
      </c>
    </row>
    <row r="219" spans="1:11" x14ac:dyDescent="0.5">
      <c r="A219" t="s">
        <v>4170</v>
      </c>
      <c r="B219">
        <v>6</v>
      </c>
      <c r="C219" t="s">
        <v>3929</v>
      </c>
      <c r="D219">
        <v>32</v>
      </c>
      <c r="E219">
        <v>8</v>
      </c>
      <c r="F219" t="s">
        <v>4165</v>
      </c>
      <c r="G219" t="s">
        <v>4132</v>
      </c>
      <c r="H219">
        <v>2025</v>
      </c>
      <c r="I219" t="s">
        <v>3932</v>
      </c>
      <c r="J219" t="s">
        <v>4036</v>
      </c>
      <c r="K219" t="s">
        <v>4133</v>
      </c>
    </row>
    <row r="220" spans="1:11" x14ac:dyDescent="0.5">
      <c r="A220" t="s">
        <v>4171</v>
      </c>
      <c r="B220">
        <v>7</v>
      </c>
      <c r="C220" t="s">
        <v>3936</v>
      </c>
      <c r="D220">
        <v>32</v>
      </c>
      <c r="E220">
        <v>8</v>
      </c>
      <c r="F220" t="s">
        <v>4165</v>
      </c>
      <c r="G220" t="s">
        <v>4132</v>
      </c>
      <c r="H220">
        <v>2025</v>
      </c>
      <c r="I220" t="s">
        <v>3932</v>
      </c>
      <c r="J220" t="s">
        <v>4036</v>
      </c>
      <c r="K220" t="s">
        <v>4133</v>
      </c>
    </row>
    <row r="221" spans="1:11" x14ac:dyDescent="0.5">
      <c r="A221" t="s">
        <v>4172</v>
      </c>
      <c r="B221">
        <v>8</v>
      </c>
      <c r="C221" t="s">
        <v>3938</v>
      </c>
      <c r="D221">
        <v>32</v>
      </c>
      <c r="E221">
        <v>8</v>
      </c>
      <c r="F221" t="s">
        <v>4165</v>
      </c>
      <c r="G221" t="s">
        <v>4132</v>
      </c>
      <c r="H221">
        <v>2025</v>
      </c>
      <c r="I221" t="s">
        <v>3932</v>
      </c>
      <c r="J221" t="s">
        <v>4036</v>
      </c>
      <c r="K221" t="s">
        <v>4133</v>
      </c>
    </row>
    <row r="222" spans="1:11" x14ac:dyDescent="0.5">
      <c r="A222" t="s">
        <v>4173</v>
      </c>
      <c r="B222">
        <v>9</v>
      </c>
      <c r="C222" t="s">
        <v>3940</v>
      </c>
      <c r="D222">
        <v>32</v>
      </c>
      <c r="E222">
        <v>8</v>
      </c>
      <c r="F222" t="s">
        <v>4165</v>
      </c>
      <c r="G222" t="s">
        <v>4132</v>
      </c>
      <c r="H222">
        <v>2025</v>
      </c>
      <c r="I222" t="s">
        <v>3941</v>
      </c>
      <c r="J222" t="s">
        <v>4036</v>
      </c>
      <c r="K222" t="s">
        <v>4133</v>
      </c>
    </row>
    <row r="223" spans="1:11" x14ac:dyDescent="0.5">
      <c r="A223" t="s">
        <v>4174</v>
      </c>
      <c r="B223">
        <v>10</v>
      </c>
      <c r="C223" t="s">
        <v>3943</v>
      </c>
      <c r="D223">
        <v>32</v>
      </c>
      <c r="E223">
        <v>8</v>
      </c>
      <c r="F223" t="s">
        <v>4165</v>
      </c>
      <c r="G223" t="s">
        <v>4132</v>
      </c>
      <c r="H223">
        <v>2025</v>
      </c>
      <c r="I223" t="s">
        <v>3941</v>
      </c>
      <c r="J223" t="s">
        <v>4036</v>
      </c>
      <c r="K223" t="s">
        <v>4133</v>
      </c>
    </row>
    <row r="224" spans="1:11" x14ac:dyDescent="0.5">
      <c r="A224" t="s">
        <v>4175</v>
      </c>
      <c r="B224">
        <v>11</v>
      </c>
      <c r="C224" t="s">
        <v>3945</v>
      </c>
      <c r="D224">
        <v>33</v>
      </c>
      <c r="E224">
        <v>8</v>
      </c>
      <c r="F224" t="s">
        <v>4165</v>
      </c>
      <c r="G224" t="s">
        <v>4132</v>
      </c>
      <c r="H224">
        <v>2025</v>
      </c>
      <c r="I224" t="s">
        <v>3932</v>
      </c>
      <c r="J224" t="s">
        <v>4036</v>
      </c>
      <c r="K224" t="s">
        <v>4133</v>
      </c>
    </row>
    <row r="225" spans="1:11" x14ac:dyDescent="0.5">
      <c r="A225" t="s">
        <v>4176</v>
      </c>
      <c r="B225">
        <v>12</v>
      </c>
      <c r="C225" t="s">
        <v>3947</v>
      </c>
      <c r="D225">
        <v>33</v>
      </c>
      <c r="E225">
        <v>8</v>
      </c>
      <c r="F225" t="s">
        <v>4165</v>
      </c>
      <c r="G225" t="s">
        <v>4132</v>
      </c>
      <c r="H225">
        <v>2025</v>
      </c>
      <c r="I225" t="s">
        <v>3932</v>
      </c>
      <c r="J225" t="s">
        <v>4036</v>
      </c>
      <c r="K225" t="s">
        <v>4133</v>
      </c>
    </row>
    <row r="226" spans="1:11" x14ac:dyDescent="0.5">
      <c r="A226" t="s">
        <v>4177</v>
      </c>
      <c r="B226">
        <v>13</v>
      </c>
      <c r="C226" t="s">
        <v>3929</v>
      </c>
      <c r="D226">
        <v>33</v>
      </c>
      <c r="E226">
        <v>8</v>
      </c>
      <c r="F226" t="s">
        <v>4165</v>
      </c>
      <c r="G226" t="s">
        <v>4132</v>
      </c>
      <c r="H226">
        <v>2025</v>
      </c>
      <c r="I226" t="s">
        <v>3932</v>
      </c>
      <c r="J226" t="s">
        <v>4036</v>
      </c>
      <c r="K226" t="s">
        <v>4133</v>
      </c>
    </row>
    <row r="227" spans="1:11" x14ac:dyDescent="0.5">
      <c r="A227" t="s">
        <v>4178</v>
      </c>
      <c r="B227">
        <v>14</v>
      </c>
      <c r="C227" t="s">
        <v>3936</v>
      </c>
      <c r="D227">
        <v>33</v>
      </c>
      <c r="E227">
        <v>8</v>
      </c>
      <c r="F227" t="s">
        <v>4165</v>
      </c>
      <c r="G227" t="s">
        <v>4132</v>
      </c>
      <c r="H227">
        <v>2025</v>
      </c>
      <c r="I227" t="s">
        <v>3932</v>
      </c>
      <c r="J227" t="s">
        <v>4036</v>
      </c>
      <c r="K227" t="s">
        <v>4133</v>
      </c>
    </row>
    <row r="228" spans="1:11" x14ac:dyDescent="0.5">
      <c r="A228" t="s">
        <v>4179</v>
      </c>
      <c r="B228">
        <v>15</v>
      </c>
      <c r="C228" t="s">
        <v>3938</v>
      </c>
      <c r="D228">
        <v>33</v>
      </c>
      <c r="E228">
        <v>8</v>
      </c>
      <c r="F228" t="s">
        <v>4165</v>
      </c>
      <c r="G228" t="s">
        <v>4132</v>
      </c>
      <c r="H228">
        <v>2025</v>
      </c>
      <c r="I228" t="s">
        <v>3932</v>
      </c>
      <c r="J228" t="s">
        <v>4036</v>
      </c>
      <c r="K228" t="s">
        <v>4133</v>
      </c>
    </row>
    <row r="229" spans="1:11" x14ac:dyDescent="0.5">
      <c r="A229" t="s">
        <v>4180</v>
      </c>
      <c r="B229">
        <v>16</v>
      </c>
      <c r="C229" t="s">
        <v>3940</v>
      </c>
      <c r="D229">
        <v>33</v>
      </c>
      <c r="E229">
        <v>8</v>
      </c>
      <c r="F229" t="s">
        <v>4165</v>
      </c>
      <c r="G229" t="s">
        <v>4132</v>
      </c>
      <c r="H229">
        <v>2025</v>
      </c>
      <c r="I229" t="s">
        <v>3941</v>
      </c>
      <c r="J229" t="s">
        <v>4036</v>
      </c>
      <c r="K229" t="s">
        <v>4133</v>
      </c>
    </row>
    <row r="230" spans="1:11" x14ac:dyDescent="0.5">
      <c r="A230" t="s">
        <v>4181</v>
      </c>
      <c r="B230">
        <v>17</v>
      </c>
      <c r="C230" t="s">
        <v>3943</v>
      </c>
      <c r="D230">
        <v>33</v>
      </c>
      <c r="E230">
        <v>8</v>
      </c>
      <c r="F230" t="s">
        <v>4165</v>
      </c>
      <c r="G230" t="s">
        <v>4132</v>
      </c>
      <c r="H230">
        <v>2025</v>
      </c>
      <c r="I230" t="s">
        <v>3941</v>
      </c>
      <c r="J230" t="s">
        <v>4036</v>
      </c>
      <c r="K230" t="s">
        <v>4133</v>
      </c>
    </row>
    <row r="231" spans="1:11" x14ac:dyDescent="0.5">
      <c r="A231" t="s">
        <v>4182</v>
      </c>
      <c r="B231">
        <v>18</v>
      </c>
      <c r="C231" t="s">
        <v>3945</v>
      </c>
      <c r="D231">
        <v>34</v>
      </c>
      <c r="E231">
        <v>8</v>
      </c>
      <c r="F231" t="s">
        <v>4165</v>
      </c>
      <c r="G231" t="s">
        <v>4132</v>
      </c>
      <c r="H231">
        <v>2025</v>
      </c>
      <c r="I231" t="s">
        <v>3932</v>
      </c>
      <c r="J231" t="s">
        <v>4036</v>
      </c>
      <c r="K231" t="s">
        <v>4133</v>
      </c>
    </row>
    <row r="232" spans="1:11" x14ac:dyDescent="0.5">
      <c r="A232" t="s">
        <v>4183</v>
      </c>
      <c r="B232">
        <v>19</v>
      </c>
      <c r="C232" t="s">
        <v>3947</v>
      </c>
      <c r="D232">
        <v>34</v>
      </c>
      <c r="E232">
        <v>8</v>
      </c>
      <c r="F232" t="s">
        <v>4165</v>
      </c>
      <c r="G232" t="s">
        <v>4132</v>
      </c>
      <c r="H232">
        <v>2025</v>
      </c>
      <c r="I232" t="s">
        <v>3932</v>
      </c>
      <c r="J232" t="s">
        <v>4036</v>
      </c>
      <c r="K232" t="s">
        <v>4133</v>
      </c>
    </row>
    <row r="233" spans="1:11" x14ac:dyDescent="0.5">
      <c r="A233" t="s">
        <v>4184</v>
      </c>
      <c r="B233">
        <v>20</v>
      </c>
      <c r="C233" t="s">
        <v>3929</v>
      </c>
      <c r="D233">
        <v>34</v>
      </c>
      <c r="E233">
        <v>8</v>
      </c>
      <c r="F233" t="s">
        <v>4165</v>
      </c>
      <c r="G233" t="s">
        <v>4132</v>
      </c>
      <c r="H233">
        <v>2025</v>
      </c>
      <c r="I233" t="s">
        <v>3932</v>
      </c>
      <c r="J233" t="s">
        <v>4036</v>
      </c>
      <c r="K233" t="s">
        <v>4133</v>
      </c>
    </row>
    <row r="234" spans="1:11" x14ac:dyDescent="0.5">
      <c r="A234" t="s">
        <v>4185</v>
      </c>
      <c r="B234">
        <v>21</v>
      </c>
      <c r="C234" t="s">
        <v>3936</v>
      </c>
      <c r="D234">
        <v>34</v>
      </c>
      <c r="E234">
        <v>8</v>
      </c>
      <c r="F234" t="s">
        <v>4165</v>
      </c>
      <c r="G234" t="s">
        <v>4132</v>
      </c>
      <c r="H234">
        <v>2025</v>
      </c>
      <c r="I234" t="s">
        <v>3932</v>
      </c>
      <c r="J234" t="s">
        <v>4036</v>
      </c>
      <c r="K234" t="s">
        <v>4133</v>
      </c>
    </row>
    <row r="235" spans="1:11" x14ac:dyDescent="0.5">
      <c r="A235" t="s">
        <v>4186</v>
      </c>
      <c r="B235">
        <v>22</v>
      </c>
      <c r="C235" t="s">
        <v>3938</v>
      </c>
      <c r="D235">
        <v>34</v>
      </c>
      <c r="E235">
        <v>8</v>
      </c>
      <c r="F235" t="s">
        <v>4165</v>
      </c>
      <c r="G235" t="s">
        <v>4132</v>
      </c>
      <c r="H235">
        <v>2025</v>
      </c>
      <c r="I235" t="s">
        <v>3932</v>
      </c>
      <c r="J235" t="s">
        <v>4036</v>
      </c>
      <c r="K235" t="s">
        <v>4133</v>
      </c>
    </row>
    <row r="236" spans="1:11" x14ac:dyDescent="0.5">
      <c r="A236" t="s">
        <v>4187</v>
      </c>
      <c r="B236">
        <v>23</v>
      </c>
      <c r="C236" t="s">
        <v>3940</v>
      </c>
      <c r="D236">
        <v>34</v>
      </c>
      <c r="E236">
        <v>8</v>
      </c>
      <c r="F236" t="s">
        <v>4165</v>
      </c>
      <c r="G236" t="s">
        <v>4132</v>
      </c>
      <c r="H236">
        <v>2025</v>
      </c>
      <c r="I236" t="s">
        <v>3941</v>
      </c>
      <c r="J236" t="s">
        <v>4036</v>
      </c>
      <c r="K236" t="s">
        <v>4133</v>
      </c>
    </row>
    <row r="237" spans="1:11" x14ac:dyDescent="0.5">
      <c r="A237" t="s">
        <v>4188</v>
      </c>
      <c r="B237">
        <v>24</v>
      </c>
      <c r="C237" t="s">
        <v>3943</v>
      </c>
      <c r="D237">
        <v>34</v>
      </c>
      <c r="E237">
        <v>8</v>
      </c>
      <c r="F237" t="s">
        <v>4165</v>
      </c>
      <c r="G237" t="s">
        <v>4132</v>
      </c>
      <c r="H237">
        <v>2025</v>
      </c>
      <c r="I237" t="s">
        <v>3941</v>
      </c>
      <c r="J237" t="s">
        <v>4036</v>
      </c>
      <c r="K237" t="s">
        <v>4133</v>
      </c>
    </row>
    <row r="238" spans="1:11" x14ac:dyDescent="0.5">
      <c r="A238" t="s">
        <v>4189</v>
      </c>
      <c r="B238">
        <v>25</v>
      </c>
      <c r="C238" t="s">
        <v>3945</v>
      </c>
      <c r="D238">
        <v>35</v>
      </c>
      <c r="E238">
        <v>8</v>
      </c>
      <c r="F238" t="s">
        <v>4165</v>
      </c>
      <c r="G238" t="s">
        <v>4132</v>
      </c>
      <c r="H238">
        <v>2025</v>
      </c>
      <c r="I238" t="s">
        <v>3932</v>
      </c>
      <c r="J238" t="s">
        <v>4036</v>
      </c>
      <c r="K238" t="s">
        <v>4133</v>
      </c>
    </row>
    <row r="239" spans="1:11" x14ac:dyDescent="0.5">
      <c r="A239" t="s">
        <v>4190</v>
      </c>
      <c r="B239">
        <v>26</v>
      </c>
      <c r="C239" t="s">
        <v>3947</v>
      </c>
      <c r="D239">
        <v>35</v>
      </c>
      <c r="E239">
        <v>8</v>
      </c>
      <c r="F239" t="s">
        <v>4165</v>
      </c>
      <c r="G239" t="s">
        <v>4132</v>
      </c>
      <c r="H239">
        <v>2025</v>
      </c>
      <c r="I239" t="s">
        <v>3932</v>
      </c>
      <c r="J239" t="s">
        <v>4036</v>
      </c>
      <c r="K239" t="s">
        <v>4133</v>
      </c>
    </row>
    <row r="240" spans="1:11" x14ac:dyDescent="0.5">
      <c r="A240" t="s">
        <v>4191</v>
      </c>
      <c r="B240">
        <v>27</v>
      </c>
      <c r="C240" t="s">
        <v>3929</v>
      </c>
      <c r="D240">
        <v>35</v>
      </c>
      <c r="E240">
        <v>8</v>
      </c>
      <c r="F240" t="s">
        <v>4165</v>
      </c>
      <c r="G240" t="s">
        <v>4132</v>
      </c>
      <c r="H240">
        <v>2025</v>
      </c>
      <c r="I240" t="s">
        <v>3932</v>
      </c>
      <c r="J240" t="s">
        <v>4036</v>
      </c>
      <c r="K240" t="s">
        <v>4133</v>
      </c>
    </row>
    <row r="241" spans="1:11" x14ac:dyDescent="0.5">
      <c r="A241" t="s">
        <v>4192</v>
      </c>
      <c r="B241">
        <v>28</v>
      </c>
      <c r="C241" t="s">
        <v>3936</v>
      </c>
      <c r="D241">
        <v>35</v>
      </c>
      <c r="E241">
        <v>8</v>
      </c>
      <c r="F241" t="s">
        <v>4165</v>
      </c>
      <c r="G241" t="s">
        <v>4132</v>
      </c>
      <c r="H241">
        <v>2025</v>
      </c>
      <c r="I241" t="s">
        <v>3932</v>
      </c>
      <c r="J241" t="s">
        <v>4036</v>
      </c>
      <c r="K241" t="s">
        <v>4133</v>
      </c>
    </row>
    <row r="242" spans="1:11" x14ac:dyDescent="0.5">
      <c r="A242" t="s">
        <v>4193</v>
      </c>
      <c r="B242">
        <v>29</v>
      </c>
      <c r="C242" t="s">
        <v>3938</v>
      </c>
      <c r="D242">
        <v>35</v>
      </c>
      <c r="E242">
        <v>8</v>
      </c>
      <c r="F242" t="s">
        <v>4165</v>
      </c>
      <c r="G242" t="s">
        <v>4132</v>
      </c>
      <c r="H242">
        <v>2025</v>
      </c>
      <c r="I242" t="s">
        <v>3932</v>
      </c>
      <c r="J242" t="s">
        <v>4036</v>
      </c>
      <c r="K242" t="s">
        <v>4133</v>
      </c>
    </row>
    <row r="243" spans="1:11" x14ac:dyDescent="0.5">
      <c r="A243" t="s">
        <v>4194</v>
      </c>
      <c r="B243">
        <v>30</v>
      </c>
      <c r="C243" t="s">
        <v>3940</v>
      </c>
      <c r="D243">
        <v>35</v>
      </c>
      <c r="E243">
        <v>8</v>
      </c>
      <c r="F243" t="s">
        <v>4165</v>
      </c>
      <c r="G243" t="s">
        <v>4132</v>
      </c>
      <c r="H243">
        <v>2025</v>
      </c>
      <c r="I243" t="s">
        <v>3941</v>
      </c>
      <c r="J243" t="s">
        <v>4036</v>
      </c>
      <c r="K243" t="s">
        <v>4133</v>
      </c>
    </row>
    <row r="244" spans="1:11" x14ac:dyDescent="0.5">
      <c r="A244" t="s">
        <v>4195</v>
      </c>
      <c r="B244">
        <v>31</v>
      </c>
      <c r="C244" t="s">
        <v>3943</v>
      </c>
      <c r="D244">
        <v>35</v>
      </c>
      <c r="E244">
        <v>8</v>
      </c>
      <c r="F244" t="s">
        <v>4165</v>
      </c>
      <c r="G244" t="s">
        <v>4132</v>
      </c>
      <c r="H244">
        <v>2025</v>
      </c>
      <c r="I244" t="s">
        <v>3941</v>
      </c>
      <c r="J244" t="s">
        <v>4036</v>
      </c>
      <c r="K244" t="s">
        <v>4133</v>
      </c>
    </row>
    <row r="245" spans="1:11" x14ac:dyDescent="0.5">
      <c r="A245" t="s">
        <v>4196</v>
      </c>
      <c r="B245">
        <v>1</v>
      </c>
      <c r="C245" t="s">
        <v>3945</v>
      </c>
      <c r="D245">
        <v>36</v>
      </c>
      <c r="E245">
        <v>9</v>
      </c>
      <c r="F245" t="s">
        <v>4197</v>
      </c>
      <c r="G245" t="s">
        <v>4132</v>
      </c>
      <c r="H245">
        <v>2025</v>
      </c>
      <c r="I245" t="s">
        <v>3932</v>
      </c>
      <c r="J245" t="s">
        <v>4036</v>
      </c>
      <c r="K245" t="s">
        <v>4133</v>
      </c>
    </row>
    <row r="246" spans="1:11" x14ac:dyDescent="0.5">
      <c r="A246" t="s">
        <v>4198</v>
      </c>
      <c r="B246">
        <v>2</v>
      </c>
      <c r="C246" t="s">
        <v>3947</v>
      </c>
      <c r="D246">
        <v>36</v>
      </c>
      <c r="E246">
        <v>9</v>
      </c>
      <c r="F246" t="s">
        <v>4197</v>
      </c>
      <c r="G246" t="s">
        <v>4132</v>
      </c>
      <c r="H246">
        <v>2025</v>
      </c>
      <c r="I246" t="s">
        <v>3932</v>
      </c>
      <c r="J246" t="s">
        <v>4036</v>
      </c>
      <c r="K246" t="s">
        <v>4133</v>
      </c>
    </row>
    <row r="247" spans="1:11" x14ac:dyDescent="0.5">
      <c r="A247" t="s">
        <v>4199</v>
      </c>
      <c r="B247">
        <v>3</v>
      </c>
      <c r="C247" t="s">
        <v>3929</v>
      </c>
      <c r="D247">
        <v>36</v>
      </c>
      <c r="E247">
        <v>9</v>
      </c>
      <c r="F247" t="s">
        <v>4197</v>
      </c>
      <c r="G247" t="s">
        <v>4132</v>
      </c>
      <c r="H247">
        <v>2025</v>
      </c>
      <c r="I247" t="s">
        <v>3932</v>
      </c>
      <c r="J247" t="s">
        <v>4036</v>
      </c>
      <c r="K247" t="s">
        <v>4133</v>
      </c>
    </row>
    <row r="248" spans="1:11" x14ac:dyDescent="0.5">
      <c r="A248" t="s">
        <v>4200</v>
      </c>
      <c r="B248">
        <v>4</v>
      </c>
      <c r="C248" t="s">
        <v>3936</v>
      </c>
      <c r="D248">
        <v>36</v>
      </c>
      <c r="E248">
        <v>9</v>
      </c>
      <c r="F248" t="s">
        <v>4197</v>
      </c>
      <c r="G248" t="s">
        <v>4132</v>
      </c>
      <c r="H248">
        <v>2025</v>
      </c>
      <c r="I248" t="s">
        <v>3932</v>
      </c>
      <c r="J248" t="s">
        <v>4036</v>
      </c>
      <c r="K248" t="s">
        <v>4133</v>
      </c>
    </row>
    <row r="249" spans="1:11" x14ac:dyDescent="0.5">
      <c r="A249" t="s">
        <v>4201</v>
      </c>
      <c r="B249">
        <v>5</v>
      </c>
      <c r="C249" t="s">
        <v>3938</v>
      </c>
      <c r="D249">
        <v>36</v>
      </c>
      <c r="E249">
        <v>9</v>
      </c>
      <c r="F249" t="s">
        <v>4197</v>
      </c>
      <c r="G249" t="s">
        <v>4132</v>
      </c>
      <c r="H249">
        <v>2025</v>
      </c>
      <c r="I249" t="s">
        <v>3932</v>
      </c>
      <c r="J249" t="s">
        <v>4036</v>
      </c>
      <c r="K249" t="s">
        <v>4133</v>
      </c>
    </row>
    <row r="250" spans="1:11" x14ac:dyDescent="0.5">
      <c r="A250" t="s">
        <v>4202</v>
      </c>
      <c r="B250">
        <v>6</v>
      </c>
      <c r="C250" t="s">
        <v>3940</v>
      </c>
      <c r="D250">
        <v>36</v>
      </c>
      <c r="E250">
        <v>9</v>
      </c>
      <c r="F250" t="s">
        <v>4197</v>
      </c>
      <c r="G250" t="s">
        <v>4132</v>
      </c>
      <c r="H250">
        <v>2025</v>
      </c>
      <c r="I250" t="s">
        <v>3941</v>
      </c>
      <c r="J250" t="s">
        <v>4036</v>
      </c>
      <c r="K250" t="s">
        <v>4133</v>
      </c>
    </row>
    <row r="251" spans="1:11" x14ac:dyDescent="0.5">
      <c r="A251" t="s">
        <v>4203</v>
      </c>
      <c r="B251">
        <v>7</v>
      </c>
      <c r="C251" t="s">
        <v>3943</v>
      </c>
      <c r="D251">
        <v>36</v>
      </c>
      <c r="E251">
        <v>9</v>
      </c>
      <c r="F251" t="s">
        <v>4197</v>
      </c>
      <c r="G251" t="s">
        <v>4132</v>
      </c>
      <c r="H251">
        <v>2025</v>
      </c>
      <c r="I251" t="s">
        <v>3941</v>
      </c>
      <c r="J251" t="s">
        <v>4036</v>
      </c>
      <c r="K251" t="s">
        <v>4133</v>
      </c>
    </row>
    <row r="252" spans="1:11" x14ac:dyDescent="0.5">
      <c r="A252" t="s">
        <v>4204</v>
      </c>
      <c r="B252">
        <v>8</v>
      </c>
      <c r="C252" t="s">
        <v>3945</v>
      </c>
      <c r="D252">
        <v>37</v>
      </c>
      <c r="E252">
        <v>9</v>
      </c>
      <c r="F252" t="s">
        <v>4197</v>
      </c>
      <c r="G252" t="s">
        <v>4132</v>
      </c>
      <c r="H252">
        <v>2025</v>
      </c>
      <c r="I252" t="s">
        <v>3932</v>
      </c>
      <c r="J252" t="s">
        <v>4036</v>
      </c>
      <c r="K252" t="s">
        <v>4133</v>
      </c>
    </row>
    <row r="253" spans="1:11" x14ac:dyDescent="0.5">
      <c r="A253" t="s">
        <v>4205</v>
      </c>
      <c r="B253">
        <v>9</v>
      </c>
      <c r="C253" t="s">
        <v>3947</v>
      </c>
      <c r="D253">
        <v>37</v>
      </c>
      <c r="E253">
        <v>9</v>
      </c>
      <c r="F253" t="s">
        <v>4197</v>
      </c>
      <c r="G253" t="s">
        <v>4132</v>
      </c>
      <c r="H253">
        <v>2025</v>
      </c>
      <c r="I253" t="s">
        <v>3932</v>
      </c>
      <c r="J253" t="s">
        <v>4036</v>
      </c>
      <c r="K253" t="s">
        <v>4133</v>
      </c>
    </row>
    <row r="254" spans="1:11" x14ac:dyDescent="0.5">
      <c r="A254" t="s">
        <v>4206</v>
      </c>
      <c r="B254">
        <v>10</v>
      </c>
      <c r="C254" t="s">
        <v>3929</v>
      </c>
      <c r="D254">
        <v>37</v>
      </c>
      <c r="E254">
        <v>9</v>
      </c>
      <c r="F254" t="s">
        <v>4197</v>
      </c>
      <c r="G254" t="s">
        <v>4132</v>
      </c>
      <c r="H254">
        <v>2025</v>
      </c>
      <c r="I254" t="s">
        <v>3932</v>
      </c>
      <c r="J254" t="s">
        <v>4036</v>
      </c>
      <c r="K254" t="s">
        <v>4133</v>
      </c>
    </row>
    <row r="255" spans="1:11" x14ac:dyDescent="0.5">
      <c r="A255" t="s">
        <v>4207</v>
      </c>
      <c r="B255">
        <v>11</v>
      </c>
      <c r="C255" t="s">
        <v>3936</v>
      </c>
      <c r="D255">
        <v>37</v>
      </c>
      <c r="E255">
        <v>9</v>
      </c>
      <c r="F255" t="s">
        <v>4197</v>
      </c>
      <c r="G255" t="s">
        <v>4132</v>
      </c>
      <c r="H255">
        <v>2025</v>
      </c>
      <c r="I255" t="s">
        <v>3932</v>
      </c>
      <c r="J255" t="s">
        <v>4036</v>
      </c>
      <c r="K255" t="s">
        <v>4133</v>
      </c>
    </row>
    <row r="256" spans="1:11" x14ac:dyDescent="0.5">
      <c r="A256" t="s">
        <v>4208</v>
      </c>
      <c r="B256">
        <v>12</v>
      </c>
      <c r="C256" t="s">
        <v>3938</v>
      </c>
      <c r="D256">
        <v>37</v>
      </c>
      <c r="E256">
        <v>9</v>
      </c>
      <c r="F256" t="s">
        <v>4197</v>
      </c>
      <c r="G256" t="s">
        <v>4132</v>
      </c>
      <c r="H256">
        <v>2025</v>
      </c>
      <c r="I256" t="s">
        <v>3932</v>
      </c>
      <c r="J256" t="s">
        <v>4036</v>
      </c>
      <c r="K256" t="s">
        <v>4133</v>
      </c>
    </row>
    <row r="257" spans="1:11" x14ac:dyDescent="0.5">
      <c r="A257" t="s">
        <v>4209</v>
      </c>
      <c r="B257">
        <v>13</v>
      </c>
      <c r="C257" t="s">
        <v>3940</v>
      </c>
      <c r="D257">
        <v>37</v>
      </c>
      <c r="E257">
        <v>9</v>
      </c>
      <c r="F257" t="s">
        <v>4197</v>
      </c>
      <c r="G257" t="s">
        <v>4132</v>
      </c>
      <c r="H257">
        <v>2025</v>
      </c>
      <c r="I257" t="s">
        <v>3941</v>
      </c>
      <c r="J257" t="s">
        <v>4036</v>
      </c>
      <c r="K257" t="s">
        <v>4133</v>
      </c>
    </row>
    <row r="258" spans="1:11" x14ac:dyDescent="0.5">
      <c r="A258" t="s">
        <v>4210</v>
      </c>
      <c r="B258">
        <v>14</v>
      </c>
      <c r="C258" t="s">
        <v>3943</v>
      </c>
      <c r="D258">
        <v>37</v>
      </c>
      <c r="E258">
        <v>9</v>
      </c>
      <c r="F258" t="s">
        <v>4197</v>
      </c>
      <c r="G258" t="s">
        <v>4132</v>
      </c>
      <c r="H258">
        <v>2025</v>
      </c>
      <c r="I258" t="s">
        <v>3941</v>
      </c>
      <c r="J258" t="s">
        <v>4036</v>
      </c>
      <c r="K258" t="s">
        <v>4133</v>
      </c>
    </row>
    <row r="259" spans="1:11" x14ac:dyDescent="0.5">
      <c r="A259" t="s">
        <v>4211</v>
      </c>
      <c r="B259">
        <v>15</v>
      </c>
      <c r="C259" t="s">
        <v>3945</v>
      </c>
      <c r="D259">
        <v>38</v>
      </c>
      <c r="E259">
        <v>9</v>
      </c>
      <c r="F259" t="s">
        <v>4197</v>
      </c>
      <c r="G259" t="s">
        <v>4132</v>
      </c>
      <c r="H259">
        <v>2025</v>
      </c>
      <c r="I259" t="s">
        <v>3932</v>
      </c>
      <c r="J259" t="s">
        <v>4036</v>
      </c>
      <c r="K259" t="s">
        <v>4133</v>
      </c>
    </row>
    <row r="260" spans="1:11" x14ac:dyDescent="0.5">
      <c r="A260" t="s">
        <v>4212</v>
      </c>
      <c r="B260">
        <v>16</v>
      </c>
      <c r="C260" t="s">
        <v>3947</v>
      </c>
      <c r="D260">
        <v>38</v>
      </c>
      <c r="E260">
        <v>9</v>
      </c>
      <c r="F260" t="s">
        <v>4197</v>
      </c>
      <c r="G260" t="s">
        <v>4132</v>
      </c>
      <c r="H260">
        <v>2025</v>
      </c>
      <c r="I260" t="s">
        <v>3932</v>
      </c>
      <c r="J260" t="s">
        <v>4036</v>
      </c>
      <c r="K260" t="s">
        <v>4133</v>
      </c>
    </row>
    <row r="261" spans="1:11" x14ac:dyDescent="0.5">
      <c r="A261" t="s">
        <v>4213</v>
      </c>
      <c r="B261">
        <v>17</v>
      </c>
      <c r="C261" t="s">
        <v>3929</v>
      </c>
      <c r="D261">
        <v>38</v>
      </c>
      <c r="E261">
        <v>9</v>
      </c>
      <c r="F261" t="s">
        <v>4197</v>
      </c>
      <c r="G261" t="s">
        <v>4132</v>
      </c>
      <c r="H261">
        <v>2025</v>
      </c>
      <c r="I261" t="s">
        <v>3932</v>
      </c>
      <c r="J261" t="s">
        <v>4036</v>
      </c>
      <c r="K261" t="s">
        <v>4133</v>
      </c>
    </row>
    <row r="262" spans="1:11" x14ac:dyDescent="0.5">
      <c r="A262" t="s">
        <v>4214</v>
      </c>
      <c r="B262">
        <v>18</v>
      </c>
      <c r="C262" t="s">
        <v>3936</v>
      </c>
      <c r="D262">
        <v>38</v>
      </c>
      <c r="E262">
        <v>9</v>
      </c>
      <c r="F262" t="s">
        <v>4197</v>
      </c>
      <c r="G262" t="s">
        <v>4132</v>
      </c>
      <c r="H262">
        <v>2025</v>
      </c>
      <c r="I262" t="s">
        <v>3932</v>
      </c>
      <c r="J262" t="s">
        <v>4036</v>
      </c>
      <c r="K262" t="s">
        <v>4133</v>
      </c>
    </row>
    <row r="263" spans="1:11" x14ac:dyDescent="0.5">
      <c r="A263" t="s">
        <v>4215</v>
      </c>
      <c r="B263">
        <v>19</v>
      </c>
      <c r="C263" t="s">
        <v>3938</v>
      </c>
      <c r="D263">
        <v>38</v>
      </c>
      <c r="E263">
        <v>9</v>
      </c>
      <c r="F263" t="s">
        <v>4197</v>
      </c>
      <c r="G263" t="s">
        <v>4132</v>
      </c>
      <c r="H263">
        <v>2025</v>
      </c>
      <c r="I263" t="s">
        <v>3932</v>
      </c>
      <c r="J263" t="s">
        <v>4036</v>
      </c>
      <c r="K263" t="s">
        <v>4133</v>
      </c>
    </row>
    <row r="264" spans="1:11" x14ac:dyDescent="0.5">
      <c r="A264" t="s">
        <v>4216</v>
      </c>
      <c r="B264">
        <v>20</v>
      </c>
      <c r="C264" t="s">
        <v>3940</v>
      </c>
      <c r="D264">
        <v>38</v>
      </c>
      <c r="E264">
        <v>9</v>
      </c>
      <c r="F264" t="s">
        <v>4197</v>
      </c>
      <c r="G264" t="s">
        <v>4132</v>
      </c>
      <c r="H264">
        <v>2025</v>
      </c>
      <c r="I264" t="s">
        <v>3941</v>
      </c>
      <c r="J264" t="s">
        <v>4036</v>
      </c>
      <c r="K264" t="s">
        <v>4133</v>
      </c>
    </row>
    <row r="265" spans="1:11" x14ac:dyDescent="0.5">
      <c r="A265" t="s">
        <v>4217</v>
      </c>
      <c r="B265">
        <v>21</v>
      </c>
      <c r="C265" t="s">
        <v>3943</v>
      </c>
      <c r="D265">
        <v>38</v>
      </c>
      <c r="E265">
        <v>9</v>
      </c>
      <c r="F265" t="s">
        <v>4197</v>
      </c>
      <c r="G265" t="s">
        <v>4132</v>
      </c>
      <c r="H265">
        <v>2025</v>
      </c>
      <c r="I265" t="s">
        <v>3941</v>
      </c>
      <c r="J265" t="s">
        <v>4036</v>
      </c>
      <c r="K265" t="s">
        <v>4133</v>
      </c>
    </row>
    <row r="266" spans="1:11" x14ac:dyDescent="0.5">
      <c r="A266" t="s">
        <v>4218</v>
      </c>
      <c r="B266">
        <v>22</v>
      </c>
      <c r="C266" t="s">
        <v>3945</v>
      </c>
      <c r="D266">
        <v>39</v>
      </c>
      <c r="E266">
        <v>9</v>
      </c>
      <c r="F266" t="s">
        <v>4197</v>
      </c>
      <c r="G266" t="s">
        <v>4132</v>
      </c>
      <c r="H266">
        <v>2025</v>
      </c>
      <c r="I266" t="s">
        <v>3932</v>
      </c>
      <c r="J266" t="s">
        <v>4036</v>
      </c>
      <c r="K266" t="s">
        <v>4133</v>
      </c>
    </row>
    <row r="267" spans="1:11" x14ac:dyDescent="0.5">
      <c r="A267" t="s">
        <v>4219</v>
      </c>
      <c r="B267">
        <v>23</v>
      </c>
      <c r="C267" t="s">
        <v>3947</v>
      </c>
      <c r="D267">
        <v>39</v>
      </c>
      <c r="E267">
        <v>9</v>
      </c>
      <c r="F267" t="s">
        <v>4197</v>
      </c>
      <c r="G267" t="s">
        <v>4132</v>
      </c>
      <c r="H267">
        <v>2025</v>
      </c>
      <c r="I267" t="s">
        <v>3932</v>
      </c>
      <c r="J267" t="s">
        <v>4036</v>
      </c>
      <c r="K267" t="s">
        <v>4133</v>
      </c>
    </row>
    <row r="268" spans="1:11" x14ac:dyDescent="0.5">
      <c r="A268" t="s">
        <v>4220</v>
      </c>
      <c r="B268">
        <v>24</v>
      </c>
      <c r="C268" t="s">
        <v>3929</v>
      </c>
      <c r="D268">
        <v>39</v>
      </c>
      <c r="E268">
        <v>9</v>
      </c>
      <c r="F268" t="s">
        <v>4197</v>
      </c>
      <c r="G268" t="s">
        <v>4132</v>
      </c>
      <c r="H268">
        <v>2025</v>
      </c>
      <c r="I268" t="s">
        <v>3932</v>
      </c>
      <c r="J268" t="s">
        <v>4036</v>
      </c>
      <c r="K268" t="s">
        <v>4133</v>
      </c>
    </row>
    <row r="269" spans="1:11" x14ac:dyDescent="0.5">
      <c r="A269" t="s">
        <v>4221</v>
      </c>
      <c r="B269">
        <v>25</v>
      </c>
      <c r="C269" t="s">
        <v>3936</v>
      </c>
      <c r="D269">
        <v>39</v>
      </c>
      <c r="E269">
        <v>9</v>
      </c>
      <c r="F269" t="s">
        <v>4197</v>
      </c>
      <c r="G269" t="s">
        <v>4132</v>
      </c>
      <c r="H269">
        <v>2025</v>
      </c>
      <c r="I269" t="s">
        <v>3932</v>
      </c>
      <c r="J269" t="s">
        <v>4036</v>
      </c>
      <c r="K269" t="s">
        <v>4133</v>
      </c>
    </row>
    <row r="270" spans="1:11" x14ac:dyDescent="0.5">
      <c r="A270" t="s">
        <v>4222</v>
      </c>
      <c r="B270">
        <v>26</v>
      </c>
      <c r="C270" t="s">
        <v>3938</v>
      </c>
      <c r="D270">
        <v>39</v>
      </c>
      <c r="E270">
        <v>9</v>
      </c>
      <c r="F270" t="s">
        <v>4197</v>
      </c>
      <c r="G270" t="s">
        <v>4132</v>
      </c>
      <c r="H270">
        <v>2025</v>
      </c>
      <c r="I270" t="s">
        <v>3932</v>
      </c>
      <c r="J270" t="s">
        <v>4036</v>
      </c>
      <c r="K270" t="s">
        <v>4133</v>
      </c>
    </row>
    <row r="271" spans="1:11" x14ac:dyDescent="0.5">
      <c r="A271" t="s">
        <v>4223</v>
      </c>
      <c r="B271">
        <v>27</v>
      </c>
      <c r="C271" t="s">
        <v>3940</v>
      </c>
      <c r="D271">
        <v>39</v>
      </c>
      <c r="E271">
        <v>9</v>
      </c>
      <c r="F271" t="s">
        <v>4197</v>
      </c>
      <c r="G271" t="s">
        <v>4132</v>
      </c>
      <c r="H271">
        <v>2025</v>
      </c>
      <c r="I271" t="s">
        <v>3941</v>
      </c>
      <c r="J271" t="s">
        <v>4036</v>
      </c>
      <c r="K271" t="s">
        <v>4133</v>
      </c>
    </row>
    <row r="272" spans="1:11" x14ac:dyDescent="0.5">
      <c r="A272" t="s">
        <v>4224</v>
      </c>
      <c r="B272">
        <v>28</v>
      </c>
      <c r="C272" t="s">
        <v>3943</v>
      </c>
      <c r="D272">
        <v>39</v>
      </c>
      <c r="E272">
        <v>9</v>
      </c>
      <c r="F272" t="s">
        <v>4197</v>
      </c>
      <c r="G272" t="s">
        <v>4132</v>
      </c>
      <c r="H272">
        <v>2025</v>
      </c>
      <c r="I272" t="s">
        <v>3941</v>
      </c>
      <c r="J272" t="s">
        <v>4036</v>
      </c>
      <c r="K272" t="s">
        <v>4133</v>
      </c>
    </row>
    <row r="273" spans="1:11" x14ac:dyDescent="0.5">
      <c r="A273" t="s">
        <v>4225</v>
      </c>
      <c r="B273">
        <v>29</v>
      </c>
      <c r="C273" t="s">
        <v>3945</v>
      </c>
      <c r="D273">
        <v>40</v>
      </c>
      <c r="E273">
        <v>9</v>
      </c>
      <c r="F273" t="s">
        <v>4197</v>
      </c>
      <c r="G273" t="s">
        <v>4132</v>
      </c>
      <c r="H273">
        <v>2025</v>
      </c>
      <c r="I273" t="s">
        <v>3932</v>
      </c>
      <c r="J273" t="s">
        <v>4036</v>
      </c>
      <c r="K273" t="s">
        <v>4133</v>
      </c>
    </row>
    <row r="274" spans="1:11" x14ac:dyDescent="0.5">
      <c r="A274" t="s">
        <v>4226</v>
      </c>
      <c r="B274">
        <v>30</v>
      </c>
      <c r="C274" t="s">
        <v>3947</v>
      </c>
      <c r="D274">
        <v>40</v>
      </c>
      <c r="E274">
        <v>9</v>
      </c>
      <c r="F274" t="s">
        <v>4197</v>
      </c>
      <c r="G274" t="s">
        <v>4132</v>
      </c>
      <c r="H274">
        <v>2025</v>
      </c>
      <c r="I274" t="s">
        <v>3932</v>
      </c>
      <c r="J274" t="s">
        <v>4036</v>
      </c>
      <c r="K274" t="s">
        <v>4133</v>
      </c>
    </row>
    <row r="275" spans="1:11" x14ac:dyDescent="0.5">
      <c r="A275" t="s">
        <v>4227</v>
      </c>
      <c r="B275">
        <v>1</v>
      </c>
      <c r="C275" t="s">
        <v>3929</v>
      </c>
      <c r="D275">
        <v>40</v>
      </c>
      <c r="E275">
        <v>10</v>
      </c>
      <c r="F275" t="s">
        <v>4228</v>
      </c>
      <c r="G275" t="s">
        <v>4229</v>
      </c>
      <c r="H275">
        <v>2025</v>
      </c>
      <c r="I275" t="s">
        <v>3932</v>
      </c>
      <c r="J275" t="s">
        <v>4036</v>
      </c>
      <c r="K275" t="s">
        <v>4230</v>
      </c>
    </row>
    <row r="276" spans="1:11" x14ac:dyDescent="0.5">
      <c r="A276" t="s">
        <v>4231</v>
      </c>
      <c r="B276">
        <v>2</v>
      </c>
      <c r="C276" t="s">
        <v>3936</v>
      </c>
      <c r="D276">
        <v>40</v>
      </c>
      <c r="E276">
        <v>10</v>
      </c>
      <c r="F276" t="s">
        <v>4228</v>
      </c>
      <c r="G276" t="s">
        <v>4229</v>
      </c>
      <c r="H276">
        <v>2025</v>
      </c>
      <c r="I276" t="s">
        <v>3932</v>
      </c>
      <c r="J276" t="s">
        <v>4036</v>
      </c>
      <c r="K276" t="s">
        <v>4230</v>
      </c>
    </row>
    <row r="277" spans="1:11" x14ac:dyDescent="0.5">
      <c r="A277" t="s">
        <v>4232</v>
      </c>
      <c r="B277">
        <v>3</v>
      </c>
      <c r="C277" t="s">
        <v>3938</v>
      </c>
      <c r="D277">
        <v>40</v>
      </c>
      <c r="E277">
        <v>10</v>
      </c>
      <c r="F277" t="s">
        <v>4228</v>
      </c>
      <c r="G277" t="s">
        <v>4229</v>
      </c>
      <c r="H277">
        <v>2025</v>
      </c>
      <c r="I277" t="s">
        <v>3932</v>
      </c>
      <c r="J277" t="s">
        <v>4036</v>
      </c>
      <c r="K277" t="s">
        <v>4230</v>
      </c>
    </row>
    <row r="278" spans="1:11" x14ac:dyDescent="0.5">
      <c r="A278" t="s">
        <v>4233</v>
      </c>
      <c r="B278">
        <v>4</v>
      </c>
      <c r="C278" t="s">
        <v>3940</v>
      </c>
      <c r="D278">
        <v>40</v>
      </c>
      <c r="E278">
        <v>10</v>
      </c>
      <c r="F278" t="s">
        <v>4228</v>
      </c>
      <c r="G278" t="s">
        <v>4229</v>
      </c>
      <c r="H278">
        <v>2025</v>
      </c>
      <c r="I278" t="s">
        <v>3941</v>
      </c>
      <c r="J278" t="s">
        <v>4036</v>
      </c>
      <c r="K278" t="s">
        <v>4230</v>
      </c>
    </row>
    <row r="279" spans="1:11" x14ac:dyDescent="0.5">
      <c r="A279" t="s">
        <v>4234</v>
      </c>
      <c r="B279">
        <v>5</v>
      </c>
      <c r="C279" t="s">
        <v>3943</v>
      </c>
      <c r="D279">
        <v>40</v>
      </c>
      <c r="E279">
        <v>10</v>
      </c>
      <c r="F279" t="s">
        <v>4228</v>
      </c>
      <c r="G279" t="s">
        <v>4229</v>
      </c>
      <c r="H279">
        <v>2025</v>
      </c>
      <c r="I279" t="s">
        <v>3941</v>
      </c>
      <c r="J279" t="s">
        <v>4036</v>
      </c>
      <c r="K279" t="s">
        <v>4230</v>
      </c>
    </row>
    <row r="280" spans="1:11" x14ac:dyDescent="0.5">
      <c r="A280" t="s">
        <v>4235</v>
      </c>
      <c r="B280">
        <v>6</v>
      </c>
      <c r="C280" t="s">
        <v>3945</v>
      </c>
      <c r="D280">
        <v>41</v>
      </c>
      <c r="E280">
        <v>10</v>
      </c>
      <c r="F280" t="s">
        <v>4228</v>
      </c>
      <c r="G280" t="s">
        <v>4229</v>
      </c>
      <c r="H280">
        <v>2025</v>
      </c>
      <c r="I280" t="s">
        <v>3932</v>
      </c>
      <c r="J280" t="s">
        <v>4036</v>
      </c>
      <c r="K280" t="s">
        <v>4230</v>
      </c>
    </row>
    <row r="281" spans="1:11" x14ac:dyDescent="0.5">
      <c r="A281" t="s">
        <v>4236</v>
      </c>
      <c r="B281">
        <v>7</v>
      </c>
      <c r="C281" t="s">
        <v>3947</v>
      </c>
      <c r="D281">
        <v>41</v>
      </c>
      <c r="E281">
        <v>10</v>
      </c>
      <c r="F281" t="s">
        <v>4228</v>
      </c>
      <c r="G281" t="s">
        <v>4229</v>
      </c>
      <c r="H281">
        <v>2025</v>
      </c>
      <c r="I281" t="s">
        <v>3932</v>
      </c>
      <c r="J281" t="s">
        <v>4036</v>
      </c>
      <c r="K281" t="s">
        <v>4230</v>
      </c>
    </row>
    <row r="282" spans="1:11" x14ac:dyDescent="0.5">
      <c r="A282" t="s">
        <v>4237</v>
      </c>
      <c r="B282">
        <v>8</v>
      </c>
      <c r="C282" t="s">
        <v>3929</v>
      </c>
      <c r="D282">
        <v>41</v>
      </c>
      <c r="E282">
        <v>10</v>
      </c>
      <c r="F282" t="s">
        <v>4228</v>
      </c>
      <c r="G282" t="s">
        <v>4229</v>
      </c>
      <c r="H282">
        <v>2025</v>
      </c>
      <c r="I282" t="s">
        <v>3932</v>
      </c>
      <c r="J282" t="s">
        <v>4036</v>
      </c>
      <c r="K282" t="s">
        <v>4230</v>
      </c>
    </row>
    <row r="283" spans="1:11" x14ac:dyDescent="0.5">
      <c r="A283" t="s">
        <v>4238</v>
      </c>
      <c r="B283">
        <v>9</v>
      </c>
      <c r="C283" t="s">
        <v>3936</v>
      </c>
      <c r="D283">
        <v>41</v>
      </c>
      <c r="E283">
        <v>10</v>
      </c>
      <c r="F283" t="s">
        <v>4228</v>
      </c>
      <c r="G283" t="s">
        <v>4229</v>
      </c>
      <c r="H283">
        <v>2025</v>
      </c>
      <c r="I283" t="s">
        <v>3932</v>
      </c>
      <c r="J283" t="s">
        <v>4036</v>
      </c>
      <c r="K283" t="s">
        <v>4230</v>
      </c>
    </row>
    <row r="284" spans="1:11" x14ac:dyDescent="0.5">
      <c r="A284" t="s">
        <v>4239</v>
      </c>
      <c r="B284">
        <v>10</v>
      </c>
      <c r="C284" t="s">
        <v>3938</v>
      </c>
      <c r="D284">
        <v>41</v>
      </c>
      <c r="E284">
        <v>10</v>
      </c>
      <c r="F284" t="s">
        <v>4228</v>
      </c>
      <c r="G284" t="s">
        <v>4229</v>
      </c>
      <c r="H284">
        <v>2025</v>
      </c>
      <c r="I284" t="s">
        <v>3932</v>
      </c>
      <c r="J284" t="s">
        <v>4036</v>
      </c>
      <c r="K284" t="s">
        <v>4230</v>
      </c>
    </row>
    <row r="285" spans="1:11" x14ac:dyDescent="0.5">
      <c r="A285" t="s">
        <v>4240</v>
      </c>
      <c r="B285">
        <v>11</v>
      </c>
      <c r="C285" t="s">
        <v>3940</v>
      </c>
      <c r="D285">
        <v>41</v>
      </c>
      <c r="E285">
        <v>10</v>
      </c>
      <c r="F285" t="s">
        <v>4228</v>
      </c>
      <c r="G285" t="s">
        <v>4229</v>
      </c>
      <c r="H285">
        <v>2025</v>
      </c>
      <c r="I285" t="s">
        <v>3941</v>
      </c>
      <c r="J285" t="s">
        <v>4036</v>
      </c>
      <c r="K285" t="s">
        <v>4230</v>
      </c>
    </row>
    <row r="286" spans="1:11" x14ac:dyDescent="0.5">
      <c r="A286" t="s">
        <v>4241</v>
      </c>
      <c r="B286">
        <v>12</v>
      </c>
      <c r="C286" t="s">
        <v>3943</v>
      </c>
      <c r="D286">
        <v>41</v>
      </c>
      <c r="E286">
        <v>10</v>
      </c>
      <c r="F286" t="s">
        <v>4228</v>
      </c>
      <c r="G286" t="s">
        <v>4229</v>
      </c>
      <c r="H286">
        <v>2025</v>
      </c>
      <c r="I286" t="s">
        <v>3941</v>
      </c>
      <c r="J286" t="s">
        <v>4036</v>
      </c>
      <c r="K286" t="s">
        <v>4230</v>
      </c>
    </row>
    <row r="287" spans="1:11" x14ac:dyDescent="0.5">
      <c r="A287" t="s">
        <v>4242</v>
      </c>
      <c r="B287">
        <v>13</v>
      </c>
      <c r="C287" t="s">
        <v>3945</v>
      </c>
      <c r="D287">
        <v>42</v>
      </c>
      <c r="E287">
        <v>10</v>
      </c>
      <c r="F287" t="s">
        <v>4228</v>
      </c>
      <c r="G287" t="s">
        <v>4229</v>
      </c>
      <c r="H287">
        <v>2025</v>
      </c>
      <c r="I287" t="s">
        <v>3932</v>
      </c>
      <c r="J287" t="s">
        <v>4036</v>
      </c>
      <c r="K287" t="s">
        <v>4230</v>
      </c>
    </row>
    <row r="288" spans="1:11" x14ac:dyDescent="0.5">
      <c r="A288" t="s">
        <v>4243</v>
      </c>
      <c r="B288">
        <v>14</v>
      </c>
      <c r="C288" t="s">
        <v>3947</v>
      </c>
      <c r="D288">
        <v>42</v>
      </c>
      <c r="E288">
        <v>10</v>
      </c>
      <c r="F288" t="s">
        <v>4228</v>
      </c>
      <c r="G288" t="s">
        <v>4229</v>
      </c>
      <c r="H288">
        <v>2025</v>
      </c>
      <c r="I288" t="s">
        <v>3932</v>
      </c>
      <c r="J288" t="s">
        <v>4036</v>
      </c>
      <c r="K288" t="s">
        <v>4230</v>
      </c>
    </row>
    <row r="289" spans="1:11" x14ac:dyDescent="0.5">
      <c r="A289" t="s">
        <v>4244</v>
      </c>
      <c r="B289">
        <v>15</v>
      </c>
      <c r="C289" t="s">
        <v>3929</v>
      </c>
      <c r="D289">
        <v>42</v>
      </c>
      <c r="E289">
        <v>10</v>
      </c>
      <c r="F289" t="s">
        <v>4228</v>
      </c>
      <c r="G289" t="s">
        <v>4229</v>
      </c>
      <c r="H289">
        <v>2025</v>
      </c>
      <c r="I289" t="s">
        <v>3932</v>
      </c>
      <c r="J289" t="s">
        <v>4036</v>
      </c>
      <c r="K289" t="s">
        <v>4230</v>
      </c>
    </row>
    <row r="290" spans="1:11" x14ac:dyDescent="0.5">
      <c r="A290" t="s">
        <v>4245</v>
      </c>
      <c r="B290">
        <v>16</v>
      </c>
      <c r="C290" t="s">
        <v>3936</v>
      </c>
      <c r="D290">
        <v>42</v>
      </c>
      <c r="E290">
        <v>10</v>
      </c>
      <c r="F290" t="s">
        <v>4228</v>
      </c>
      <c r="G290" t="s">
        <v>4229</v>
      </c>
      <c r="H290">
        <v>2025</v>
      </c>
      <c r="I290" t="s">
        <v>3932</v>
      </c>
      <c r="J290" t="s">
        <v>4036</v>
      </c>
      <c r="K290" t="s">
        <v>4230</v>
      </c>
    </row>
    <row r="291" spans="1:11" x14ac:dyDescent="0.5">
      <c r="A291" t="s">
        <v>4246</v>
      </c>
      <c r="B291">
        <v>17</v>
      </c>
      <c r="C291" t="s">
        <v>3938</v>
      </c>
      <c r="D291">
        <v>42</v>
      </c>
      <c r="E291">
        <v>10</v>
      </c>
      <c r="F291" t="s">
        <v>4228</v>
      </c>
      <c r="G291" t="s">
        <v>4229</v>
      </c>
      <c r="H291">
        <v>2025</v>
      </c>
      <c r="I291" t="s">
        <v>3932</v>
      </c>
      <c r="J291" t="s">
        <v>4036</v>
      </c>
      <c r="K291" t="s">
        <v>4230</v>
      </c>
    </row>
    <row r="292" spans="1:11" x14ac:dyDescent="0.5">
      <c r="A292" t="s">
        <v>4247</v>
      </c>
      <c r="B292">
        <v>18</v>
      </c>
      <c r="C292" t="s">
        <v>3940</v>
      </c>
      <c r="D292">
        <v>42</v>
      </c>
      <c r="E292">
        <v>10</v>
      </c>
      <c r="F292" t="s">
        <v>4228</v>
      </c>
      <c r="G292" t="s">
        <v>4229</v>
      </c>
      <c r="H292">
        <v>2025</v>
      </c>
      <c r="I292" t="s">
        <v>3941</v>
      </c>
      <c r="J292" t="s">
        <v>4036</v>
      </c>
      <c r="K292" t="s">
        <v>4230</v>
      </c>
    </row>
    <row r="293" spans="1:11" x14ac:dyDescent="0.5">
      <c r="A293" t="s">
        <v>4248</v>
      </c>
      <c r="B293">
        <v>19</v>
      </c>
      <c r="C293" t="s">
        <v>3943</v>
      </c>
      <c r="D293">
        <v>42</v>
      </c>
      <c r="E293">
        <v>10</v>
      </c>
      <c r="F293" t="s">
        <v>4228</v>
      </c>
      <c r="G293" t="s">
        <v>4229</v>
      </c>
      <c r="H293">
        <v>2025</v>
      </c>
      <c r="I293" t="s">
        <v>3941</v>
      </c>
      <c r="J293" t="s">
        <v>4036</v>
      </c>
      <c r="K293" t="s">
        <v>4230</v>
      </c>
    </row>
    <row r="294" spans="1:11" x14ac:dyDescent="0.5">
      <c r="A294" t="s">
        <v>4249</v>
      </c>
      <c r="B294">
        <v>20</v>
      </c>
      <c r="C294" t="s">
        <v>3945</v>
      </c>
      <c r="D294">
        <v>43</v>
      </c>
      <c r="E294">
        <v>10</v>
      </c>
      <c r="F294" t="s">
        <v>4228</v>
      </c>
      <c r="G294" t="s">
        <v>4229</v>
      </c>
      <c r="H294">
        <v>2025</v>
      </c>
      <c r="I294" t="s">
        <v>3932</v>
      </c>
      <c r="J294" t="s">
        <v>4036</v>
      </c>
      <c r="K294" t="s">
        <v>4230</v>
      </c>
    </row>
    <row r="295" spans="1:11" x14ac:dyDescent="0.5">
      <c r="A295" t="s">
        <v>4250</v>
      </c>
      <c r="B295">
        <v>21</v>
      </c>
      <c r="C295" t="s">
        <v>3947</v>
      </c>
      <c r="D295">
        <v>43</v>
      </c>
      <c r="E295">
        <v>10</v>
      </c>
      <c r="F295" t="s">
        <v>4228</v>
      </c>
      <c r="G295" t="s">
        <v>4229</v>
      </c>
      <c r="H295">
        <v>2025</v>
      </c>
      <c r="I295" t="s">
        <v>3932</v>
      </c>
      <c r="J295" t="s">
        <v>4036</v>
      </c>
      <c r="K295" t="s">
        <v>4230</v>
      </c>
    </row>
    <row r="296" spans="1:11" x14ac:dyDescent="0.5">
      <c r="A296" t="s">
        <v>4251</v>
      </c>
      <c r="B296">
        <v>22</v>
      </c>
      <c r="C296" t="s">
        <v>3929</v>
      </c>
      <c r="D296">
        <v>43</v>
      </c>
      <c r="E296">
        <v>10</v>
      </c>
      <c r="F296" t="s">
        <v>4228</v>
      </c>
      <c r="G296" t="s">
        <v>4229</v>
      </c>
      <c r="H296">
        <v>2025</v>
      </c>
      <c r="I296" t="s">
        <v>3932</v>
      </c>
      <c r="J296" t="s">
        <v>4036</v>
      </c>
      <c r="K296" t="s">
        <v>4230</v>
      </c>
    </row>
    <row r="297" spans="1:11" x14ac:dyDescent="0.5">
      <c r="A297" t="s">
        <v>4252</v>
      </c>
      <c r="B297">
        <v>23</v>
      </c>
      <c r="C297" t="s">
        <v>3936</v>
      </c>
      <c r="D297">
        <v>43</v>
      </c>
      <c r="E297">
        <v>10</v>
      </c>
      <c r="F297" t="s">
        <v>4228</v>
      </c>
      <c r="G297" t="s">
        <v>4229</v>
      </c>
      <c r="H297">
        <v>2025</v>
      </c>
      <c r="I297" t="s">
        <v>3932</v>
      </c>
      <c r="J297" t="s">
        <v>4036</v>
      </c>
      <c r="K297" t="s">
        <v>4230</v>
      </c>
    </row>
    <row r="298" spans="1:11" x14ac:dyDescent="0.5">
      <c r="A298" t="s">
        <v>4253</v>
      </c>
      <c r="B298">
        <v>24</v>
      </c>
      <c r="C298" t="s">
        <v>3938</v>
      </c>
      <c r="D298">
        <v>43</v>
      </c>
      <c r="E298">
        <v>10</v>
      </c>
      <c r="F298" t="s">
        <v>4228</v>
      </c>
      <c r="G298" t="s">
        <v>4229</v>
      </c>
      <c r="H298">
        <v>2025</v>
      </c>
      <c r="I298" t="s">
        <v>3932</v>
      </c>
      <c r="J298" t="s">
        <v>4036</v>
      </c>
      <c r="K298" t="s">
        <v>4230</v>
      </c>
    </row>
    <row r="299" spans="1:11" x14ac:dyDescent="0.5">
      <c r="A299" t="s">
        <v>4254</v>
      </c>
      <c r="B299">
        <v>25</v>
      </c>
      <c r="C299" t="s">
        <v>3940</v>
      </c>
      <c r="D299">
        <v>43</v>
      </c>
      <c r="E299">
        <v>10</v>
      </c>
      <c r="F299" t="s">
        <v>4228</v>
      </c>
      <c r="G299" t="s">
        <v>4229</v>
      </c>
      <c r="H299">
        <v>2025</v>
      </c>
      <c r="I299" t="s">
        <v>3941</v>
      </c>
      <c r="J299" t="s">
        <v>4036</v>
      </c>
      <c r="K299" t="s">
        <v>4230</v>
      </c>
    </row>
    <row r="300" spans="1:11" x14ac:dyDescent="0.5">
      <c r="A300" t="s">
        <v>4255</v>
      </c>
      <c r="B300">
        <v>26</v>
      </c>
      <c r="C300" t="s">
        <v>3943</v>
      </c>
      <c r="D300">
        <v>43</v>
      </c>
      <c r="E300">
        <v>10</v>
      </c>
      <c r="F300" t="s">
        <v>4228</v>
      </c>
      <c r="G300" t="s">
        <v>4229</v>
      </c>
      <c r="H300">
        <v>2025</v>
      </c>
      <c r="I300" t="s">
        <v>3941</v>
      </c>
      <c r="J300" t="s">
        <v>4036</v>
      </c>
      <c r="K300" t="s">
        <v>4230</v>
      </c>
    </row>
    <row r="301" spans="1:11" x14ac:dyDescent="0.5">
      <c r="A301" t="s">
        <v>4256</v>
      </c>
      <c r="B301">
        <v>27</v>
      </c>
      <c r="C301" t="s">
        <v>3945</v>
      </c>
      <c r="D301">
        <v>44</v>
      </c>
      <c r="E301">
        <v>10</v>
      </c>
      <c r="F301" t="s">
        <v>4228</v>
      </c>
      <c r="G301" t="s">
        <v>4229</v>
      </c>
      <c r="H301">
        <v>2025</v>
      </c>
      <c r="I301" t="s">
        <v>3932</v>
      </c>
      <c r="J301" t="s">
        <v>4036</v>
      </c>
      <c r="K301" t="s">
        <v>4230</v>
      </c>
    </row>
    <row r="302" spans="1:11" x14ac:dyDescent="0.5">
      <c r="A302" t="s">
        <v>4257</v>
      </c>
      <c r="B302">
        <v>28</v>
      </c>
      <c r="C302" t="s">
        <v>3947</v>
      </c>
      <c r="D302">
        <v>44</v>
      </c>
      <c r="E302">
        <v>10</v>
      </c>
      <c r="F302" t="s">
        <v>4228</v>
      </c>
      <c r="G302" t="s">
        <v>4229</v>
      </c>
      <c r="H302">
        <v>2025</v>
      </c>
      <c r="I302" t="s">
        <v>3932</v>
      </c>
      <c r="J302" t="s">
        <v>4036</v>
      </c>
      <c r="K302" t="s">
        <v>4230</v>
      </c>
    </row>
    <row r="303" spans="1:11" x14ac:dyDescent="0.5">
      <c r="A303" t="s">
        <v>4258</v>
      </c>
      <c r="B303">
        <v>29</v>
      </c>
      <c r="C303" t="s">
        <v>3929</v>
      </c>
      <c r="D303">
        <v>44</v>
      </c>
      <c r="E303">
        <v>10</v>
      </c>
      <c r="F303" t="s">
        <v>4228</v>
      </c>
      <c r="G303" t="s">
        <v>4229</v>
      </c>
      <c r="H303">
        <v>2025</v>
      </c>
      <c r="I303" t="s">
        <v>3932</v>
      </c>
      <c r="J303" t="s">
        <v>4036</v>
      </c>
      <c r="K303" t="s">
        <v>4230</v>
      </c>
    </row>
    <row r="304" spans="1:11" x14ac:dyDescent="0.5">
      <c r="A304" t="s">
        <v>4259</v>
      </c>
      <c r="B304">
        <v>30</v>
      </c>
      <c r="C304" t="s">
        <v>3936</v>
      </c>
      <c r="D304">
        <v>44</v>
      </c>
      <c r="E304">
        <v>10</v>
      </c>
      <c r="F304" t="s">
        <v>4228</v>
      </c>
      <c r="G304" t="s">
        <v>4229</v>
      </c>
      <c r="H304">
        <v>2025</v>
      </c>
      <c r="I304" t="s">
        <v>3932</v>
      </c>
      <c r="J304" t="s">
        <v>4036</v>
      </c>
      <c r="K304" t="s">
        <v>4230</v>
      </c>
    </row>
    <row r="305" spans="1:11" x14ac:dyDescent="0.5">
      <c r="A305" t="s">
        <v>4260</v>
      </c>
      <c r="B305">
        <v>31</v>
      </c>
      <c r="C305" t="s">
        <v>3938</v>
      </c>
      <c r="D305">
        <v>44</v>
      </c>
      <c r="E305">
        <v>10</v>
      </c>
      <c r="F305" t="s">
        <v>4228</v>
      </c>
      <c r="G305" t="s">
        <v>4229</v>
      </c>
      <c r="H305">
        <v>2025</v>
      </c>
      <c r="I305" t="s">
        <v>3932</v>
      </c>
      <c r="J305" t="s">
        <v>4036</v>
      </c>
      <c r="K305" t="s">
        <v>4230</v>
      </c>
    </row>
    <row r="306" spans="1:11" x14ac:dyDescent="0.5">
      <c r="A306" t="s">
        <v>4261</v>
      </c>
      <c r="B306">
        <v>1</v>
      </c>
      <c r="C306" t="s">
        <v>3940</v>
      </c>
      <c r="D306">
        <v>44</v>
      </c>
      <c r="E306">
        <v>11</v>
      </c>
      <c r="F306" t="s">
        <v>4262</v>
      </c>
      <c r="G306" t="s">
        <v>4229</v>
      </c>
      <c r="H306">
        <v>2025</v>
      </c>
      <c r="I306" t="s">
        <v>3941</v>
      </c>
      <c r="J306" t="s">
        <v>4036</v>
      </c>
      <c r="K306" t="s">
        <v>4230</v>
      </c>
    </row>
    <row r="307" spans="1:11" x14ac:dyDescent="0.5">
      <c r="A307" t="s">
        <v>4263</v>
      </c>
      <c r="B307">
        <v>2</v>
      </c>
      <c r="C307" t="s">
        <v>3943</v>
      </c>
      <c r="D307">
        <v>44</v>
      </c>
      <c r="E307">
        <v>11</v>
      </c>
      <c r="F307" t="s">
        <v>4262</v>
      </c>
      <c r="G307" t="s">
        <v>4229</v>
      </c>
      <c r="H307">
        <v>2025</v>
      </c>
      <c r="I307" t="s">
        <v>3941</v>
      </c>
      <c r="J307" t="s">
        <v>4036</v>
      </c>
      <c r="K307" t="s">
        <v>4230</v>
      </c>
    </row>
    <row r="308" spans="1:11" x14ac:dyDescent="0.5">
      <c r="A308" t="s">
        <v>4264</v>
      </c>
      <c r="B308">
        <v>3</v>
      </c>
      <c r="C308" t="s">
        <v>3945</v>
      </c>
      <c r="D308">
        <v>45</v>
      </c>
      <c r="E308">
        <v>11</v>
      </c>
      <c r="F308" t="s">
        <v>4262</v>
      </c>
      <c r="G308" t="s">
        <v>4229</v>
      </c>
      <c r="H308">
        <v>2025</v>
      </c>
      <c r="I308" t="s">
        <v>3932</v>
      </c>
      <c r="J308" t="s">
        <v>4036</v>
      </c>
      <c r="K308" t="s">
        <v>4230</v>
      </c>
    </row>
    <row r="309" spans="1:11" x14ac:dyDescent="0.5">
      <c r="A309" t="s">
        <v>4265</v>
      </c>
      <c r="B309">
        <v>4</v>
      </c>
      <c r="C309" t="s">
        <v>3947</v>
      </c>
      <c r="D309">
        <v>45</v>
      </c>
      <c r="E309">
        <v>11</v>
      </c>
      <c r="F309" t="s">
        <v>4262</v>
      </c>
      <c r="G309" t="s">
        <v>4229</v>
      </c>
      <c r="H309">
        <v>2025</v>
      </c>
      <c r="I309" t="s">
        <v>3932</v>
      </c>
      <c r="J309" t="s">
        <v>4036</v>
      </c>
      <c r="K309" t="s">
        <v>4230</v>
      </c>
    </row>
    <row r="310" spans="1:11" x14ac:dyDescent="0.5">
      <c r="A310" t="s">
        <v>4266</v>
      </c>
      <c r="B310">
        <v>5</v>
      </c>
      <c r="C310" t="s">
        <v>3929</v>
      </c>
      <c r="D310">
        <v>45</v>
      </c>
      <c r="E310">
        <v>11</v>
      </c>
      <c r="F310" t="s">
        <v>4262</v>
      </c>
      <c r="G310" t="s">
        <v>4229</v>
      </c>
      <c r="H310">
        <v>2025</v>
      </c>
      <c r="I310" t="s">
        <v>3932</v>
      </c>
      <c r="J310" t="s">
        <v>4036</v>
      </c>
      <c r="K310" t="s">
        <v>4230</v>
      </c>
    </row>
    <row r="311" spans="1:11" x14ac:dyDescent="0.5">
      <c r="A311" t="s">
        <v>4267</v>
      </c>
      <c r="B311">
        <v>6</v>
      </c>
      <c r="C311" t="s">
        <v>3936</v>
      </c>
      <c r="D311">
        <v>45</v>
      </c>
      <c r="E311">
        <v>11</v>
      </c>
      <c r="F311" t="s">
        <v>4262</v>
      </c>
      <c r="G311" t="s">
        <v>4229</v>
      </c>
      <c r="H311">
        <v>2025</v>
      </c>
      <c r="I311" t="s">
        <v>3932</v>
      </c>
      <c r="J311" t="s">
        <v>4036</v>
      </c>
      <c r="K311" t="s">
        <v>4230</v>
      </c>
    </row>
    <row r="312" spans="1:11" x14ac:dyDescent="0.5">
      <c r="A312" t="s">
        <v>4268</v>
      </c>
      <c r="B312">
        <v>7</v>
      </c>
      <c r="C312" t="s">
        <v>3938</v>
      </c>
      <c r="D312">
        <v>45</v>
      </c>
      <c r="E312">
        <v>11</v>
      </c>
      <c r="F312" t="s">
        <v>4262</v>
      </c>
      <c r="G312" t="s">
        <v>4229</v>
      </c>
      <c r="H312">
        <v>2025</v>
      </c>
      <c r="I312" t="s">
        <v>3932</v>
      </c>
      <c r="J312" t="s">
        <v>4036</v>
      </c>
      <c r="K312" t="s">
        <v>4230</v>
      </c>
    </row>
    <row r="313" spans="1:11" x14ac:dyDescent="0.5">
      <c r="A313" t="s">
        <v>4269</v>
      </c>
      <c r="B313">
        <v>8</v>
      </c>
      <c r="C313" t="s">
        <v>3940</v>
      </c>
      <c r="D313">
        <v>45</v>
      </c>
      <c r="E313">
        <v>11</v>
      </c>
      <c r="F313" t="s">
        <v>4262</v>
      </c>
      <c r="G313" t="s">
        <v>4229</v>
      </c>
      <c r="H313">
        <v>2025</v>
      </c>
      <c r="I313" t="s">
        <v>3941</v>
      </c>
      <c r="J313" t="s">
        <v>4036</v>
      </c>
      <c r="K313" t="s">
        <v>4230</v>
      </c>
    </row>
    <row r="314" spans="1:11" x14ac:dyDescent="0.5">
      <c r="A314" t="s">
        <v>4270</v>
      </c>
      <c r="B314">
        <v>9</v>
      </c>
      <c r="C314" t="s">
        <v>3943</v>
      </c>
      <c r="D314">
        <v>45</v>
      </c>
      <c r="E314">
        <v>11</v>
      </c>
      <c r="F314" t="s">
        <v>4262</v>
      </c>
      <c r="G314" t="s">
        <v>4229</v>
      </c>
      <c r="H314">
        <v>2025</v>
      </c>
      <c r="I314" t="s">
        <v>3941</v>
      </c>
      <c r="J314" t="s">
        <v>4036</v>
      </c>
      <c r="K314" t="s">
        <v>4230</v>
      </c>
    </row>
    <row r="315" spans="1:11" x14ac:dyDescent="0.5">
      <c r="A315" t="s">
        <v>4271</v>
      </c>
      <c r="B315">
        <v>10</v>
      </c>
      <c r="C315" t="s">
        <v>3945</v>
      </c>
      <c r="D315">
        <v>46</v>
      </c>
      <c r="E315">
        <v>11</v>
      </c>
      <c r="F315" t="s">
        <v>4262</v>
      </c>
      <c r="G315" t="s">
        <v>4229</v>
      </c>
      <c r="H315">
        <v>2025</v>
      </c>
      <c r="I315" t="s">
        <v>3932</v>
      </c>
      <c r="J315" t="s">
        <v>4036</v>
      </c>
      <c r="K315" t="s">
        <v>4230</v>
      </c>
    </row>
    <row r="316" spans="1:11" x14ac:dyDescent="0.5">
      <c r="A316" t="s">
        <v>4272</v>
      </c>
      <c r="B316">
        <v>11</v>
      </c>
      <c r="C316" t="s">
        <v>3947</v>
      </c>
      <c r="D316">
        <v>46</v>
      </c>
      <c r="E316">
        <v>11</v>
      </c>
      <c r="F316" t="s">
        <v>4262</v>
      </c>
      <c r="G316" t="s">
        <v>4229</v>
      </c>
      <c r="H316">
        <v>2025</v>
      </c>
      <c r="I316" t="s">
        <v>3932</v>
      </c>
      <c r="J316" t="s">
        <v>4036</v>
      </c>
      <c r="K316" t="s">
        <v>4230</v>
      </c>
    </row>
    <row r="317" spans="1:11" x14ac:dyDescent="0.5">
      <c r="A317" t="s">
        <v>4273</v>
      </c>
      <c r="B317">
        <v>12</v>
      </c>
      <c r="C317" t="s">
        <v>3929</v>
      </c>
      <c r="D317">
        <v>46</v>
      </c>
      <c r="E317">
        <v>11</v>
      </c>
      <c r="F317" t="s">
        <v>4262</v>
      </c>
      <c r="G317" t="s">
        <v>4229</v>
      </c>
      <c r="H317">
        <v>2025</v>
      </c>
      <c r="I317" t="s">
        <v>3932</v>
      </c>
      <c r="J317" t="s">
        <v>4036</v>
      </c>
      <c r="K317" t="s">
        <v>4230</v>
      </c>
    </row>
    <row r="318" spans="1:11" x14ac:dyDescent="0.5">
      <c r="A318" t="s">
        <v>4274</v>
      </c>
      <c r="B318">
        <v>13</v>
      </c>
      <c r="C318" t="s">
        <v>3936</v>
      </c>
      <c r="D318">
        <v>46</v>
      </c>
      <c r="E318">
        <v>11</v>
      </c>
      <c r="F318" t="s">
        <v>4262</v>
      </c>
      <c r="G318" t="s">
        <v>4229</v>
      </c>
      <c r="H318">
        <v>2025</v>
      </c>
      <c r="I318" t="s">
        <v>3932</v>
      </c>
      <c r="J318" t="s">
        <v>4036</v>
      </c>
      <c r="K318" t="s">
        <v>4230</v>
      </c>
    </row>
    <row r="319" spans="1:11" x14ac:dyDescent="0.5">
      <c r="A319" t="s">
        <v>4275</v>
      </c>
      <c r="B319">
        <v>14</v>
      </c>
      <c r="C319" t="s">
        <v>3938</v>
      </c>
      <c r="D319">
        <v>46</v>
      </c>
      <c r="E319">
        <v>11</v>
      </c>
      <c r="F319" t="s">
        <v>4262</v>
      </c>
      <c r="G319" t="s">
        <v>4229</v>
      </c>
      <c r="H319">
        <v>2025</v>
      </c>
      <c r="I319" t="s">
        <v>3932</v>
      </c>
      <c r="J319" t="s">
        <v>4036</v>
      </c>
      <c r="K319" t="s">
        <v>4230</v>
      </c>
    </row>
    <row r="320" spans="1:11" x14ac:dyDescent="0.5">
      <c r="A320" t="s">
        <v>4276</v>
      </c>
      <c r="B320">
        <v>15</v>
      </c>
      <c r="C320" t="s">
        <v>3940</v>
      </c>
      <c r="D320">
        <v>46</v>
      </c>
      <c r="E320">
        <v>11</v>
      </c>
      <c r="F320" t="s">
        <v>4262</v>
      </c>
      <c r="G320" t="s">
        <v>4229</v>
      </c>
      <c r="H320">
        <v>2025</v>
      </c>
      <c r="I320" t="s">
        <v>3941</v>
      </c>
      <c r="J320" t="s">
        <v>4036</v>
      </c>
      <c r="K320" t="s">
        <v>4230</v>
      </c>
    </row>
    <row r="321" spans="1:11" x14ac:dyDescent="0.5">
      <c r="A321" t="s">
        <v>4277</v>
      </c>
      <c r="B321">
        <v>16</v>
      </c>
      <c r="C321" t="s">
        <v>3943</v>
      </c>
      <c r="D321">
        <v>46</v>
      </c>
      <c r="E321">
        <v>11</v>
      </c>
      <c r="F321" t="s">
        <v>4262</v>
      </c>
      <c r="G321" t="s">
        <v>4229</v>
      </c>
      <c r="H321">
        <v>2025</v>
      </c>
      <c r="I321" t="s">
        <v>3941</v>
      </c>
      <c r="J321" t="s">
        <v>4036</v>
      </c>
      <c r="K321" t="s">
        <v>4230</v>
      </c>
    </row>
    <row r="322" spans="1:11" x14ac:dyDescent="0.5">
      <c r="A322" t="s">
        <v>4278</v>
      </c>
      <c r="B322">
        <v>17</v>
      </c>
      <c r="C322" t="s">
        <v>3945</v>
      </c>
      <c r="D322">
        <v>47</v>
      </c>
      <c r="E322">
        <v>11</v>
      </c>
      <c r="F322" t="s">
        <v>4262</v>
      </c>
      <c r="G322" t="s">
        <v>4229</v>
      </c>
      <c r="H322">
        <v>2025</v>
      </c>
      <c r="I322" t="s">
        <v>3932</v>
      </c>
      <c r="J322" t="s">
        <v>4036</v>
      </c>
      <c r="K322" t="s">
        <v>4230</v>
      </c>
    </row>
    <row r="323" spans="1:11" x14ac:dyDescent="0.5">
      <c r="A323" t="s">
        <v>4279</v>
      </c>
      <c r="B323">
        <v>18</v>
      </c>
      <c r="C323" t="s">
        <v>3947</v>
      </c>
      <c r="D323">
        <v>47</v>
      </c>
      <c r="E323">
        <v>11</v>
      </c>
      <c r="F323" t="s">
        <v>4262</v>
      </c>
      <c r="G323" t="s">
        <v>4229</v>
      </c>
      <c r="H323">
        <v>2025</v>
      </c>
      <c r="I323" t="s">
        <v>3932</v>
      </c>
      <c r="J323" t="s">
        <v>4036</v>
      </c>
      <c r="K323" t="s">
        <v>4230</v>
      </c>
    </row>
    <row r="324" spans="1:11" x14ac:dyDescent="0.5">
      <c r="A324" t="s">
        <v>4280</v>
      </c>
      <c r="B324">
        <v>19</v>
      </c>
      <c r="C324" t="s">
        <v>3929</v>
      </c>
      <c r="D324">
        <v>47</v>
      </c>
      <c r="E324">
        <v>11</v>
      </c>
      <c r="F324" t="s">
        <v>4262</v>
      </c>
      <c r="G324" t="s">
        <v>4229</v>
      </c>
      <c r="H324">
        <v>2025</v>
      </c>
      <c r="I324" t="s">
        <v>3932</v>
      </c>
      <c r="J324" t="s">
        <v>4036</v>
      </c>
      <c r="K324" t="s">
        <v>4230</v>
      </c>
    </row>
    <row r="325" spans="1:11" x14ac:dyDescent="0.5">
      <c r="A325" t="s">
        <v>4281</v>
      </c>
      <c r="B325">
        <v>20</v>
      </c>
      <c r="C325" t="s">
        <v>3936</v>
      </c>
      <c r="D325">
        <v>47</v>
      </c>
      <c r="E325">
        <v>11</v>
      </c>
      <c r="F325" t="s">
        <v>4262</v>
      </c>
      <c r="G325" t="s">
        <v>4229</v>
      </c>
      <c r="H325">
        <v>2025</v>
      </c>
      <c r="I325" t="s">
        <v>3932</v>
      </c>
      <c r="J325" t="s">
        <v>4036</v>
      </c>
      <c r="K325" t="s">
        <v>4230</v>
      </c>
    </row>
    <row r="326" spans="1:11" x14ac:dyDescent="0.5">
      <c r="A326" t="s">
        <v>4282</v>
      </c>
      <c r="B326">
        <v>21</v>
      </c>
      <c r="C326" t="s">
        <v>3938</v>
      </c>
      <c r="D326">
        <v>47</v>
      </c>
      <c r="E326">
        <v>11</v>
      </c>
      <c r="F326" t="s">
        <v>4262</v>
      </c>
      <c r="G326" t="s">
        <v>4229</v>
      </c>
      <c r="H326">
        <v>2025</v>
      </c>
      <c r="I326" t="s">
        <v>3932</v>
      </c>
      <c r="J326" t="s">
        <v>4036</v>
      </c>
      <c r="K326" t="s">
        <v>4230</v>
      </c>
    </row>
    <row r="327" spans="1:11" x14ac:dyDescent="0.5">
      <c r="A327" t="s">
        <v>4283</v>
      </c>
      <c r="B327">
        <v>22</v>
      </c>
      <c r="C327" t="s">
        <v>3940</v>
      </c>
      <c r="D327">
        <v>47</v>
      </c>
      <c r="E327">
        <v>11</v>
      </c>
      <c r="F327" t="s">
        <v>4262</v>
      </c>
      <c r="G327" t="s">
        <v>4229</v>
      </c>
      <c r="H327">
        <v>2025</v>
      </c>
      <c r="I327" t="s">
        <v>3941</v>
      </c>
      <c r="J327" t="s">
        <v>4036</v>
      </c>
      <c r="K327" t="s">
        <v>4230</v>
      </c>
    </row>
    <row r="328" spans="1:11" x14ac:dyDescent="0.5">
      <c r="A328" t="s">
        <v>4284</v>
      </c>
      <c r="B328">
        <v>23</v>
      </c>
      <c r="C328" t="s">
        <v>3943</v>
      </c>
      <c r="D328">
        <v>47</v>
      </c>
      <c r="E328">
        <v>11</v>
      </c>
      <c r="F328" t="s">
        <v>4262</v>
      </c>
      <c r="G328" t="s">
        <v>4229</v>
      </c>
      <c r="H328">
        <v>2025</v>
      </c>
      <c r="I328" t="s">
        <v>3941</v>
      </c>
      <c r="J328" t="s">
        <v>4036</v>
      </c>
      <c r="K328" t="s">
        <v>4230</v>
      </c>
    </row>
    <row r="329" spans="1:11" x14ac:dyDescent="0.5">
      <c r="A329" t="s">
        <v>4285</v>
      </c>
      <c r="B329">
        <v>24</v>
      </c>
      <c r="C329" t="s">
        <v>3945</v>
      </c>
      <c r="D329">
        <v>48</v>
      </c>
      <c r="E329">
        <v>11</v>
      </c>
      <c r="F329" t="s">
        <v>4262</v>
      </c>
      <c r="G329" t="s">
        <v>4229</v>
      </c>
      <c r="H329">
        <v>2025</v>
      </c>
      <c r="I329" t="s">
        <v>3932</v>
      </c>
      <c r="J329" t="s">
        <v>4036</v>
      </c>
      <c r="K329" t="s">
        <v>4230</v>
      </c>
    </row>
    <row r="330" spans="1:11" x14ac:dyDescent="0.5">
      <c r="A330" t="s">
        <v>4286</v>
      </c>
      <c r="B330">
        <v>25</v>
      </c>
      <c r="C330" t="s">
        <v>3947</v>
      </c>
      <c r="D330">
        <v>48</v>
      </c>
      <c r="E330">
        <v>11</v>
      </c>
      <c r="F330" t="s">
        <v>4262</v>
      </c>
      <c r="G330" t="s">
        <v>4229</v>
      </c>
      <c r="H330">
        <v>2025</v>
      </c>
      <c r="I330" t="s">
        <v>3932</v>
      </c>
      <c r="J330" t="s">
        <v>4036</v>
      </c>
      <c r="K330" t="s">
        <v>4230</v>
      </c>
    </row>
    <row r="331" spans="1:11" x14ac:dyDescent="0.5">
      <c r="A331" t="s">
        <v>4287</v>
      </c>
      <c r="B331">
        <v>26</v>
      </c>
      <c r="C331" t="s">
        <v>3929</v>
      </c>
      <c r="D331">
        <v>48</v>
      </c>
      <c r="E331">
        <v>11</v>
      </c>
      <c r="F331" t="s">
        <v>4262</v>
      </c>
      <c r="G331" t="s">
        <v>4229</v>
      </c>
      <c r="H331">
        <v>2025</v>
      </c>
      <c r="I331" t="s">
        <v>3932</v>
      </c>
      <c r="J331" t="s">
        <v>4036</v>
      </c>
      <c r="K331" t="s">
        <v>4230</v>
      </c>
    </row>
    <row r="332" spans="1:11" x14ac:dyDescent="0.5">
      <c r="A332" t="s">
        <v>4288</v>
      </c>
      <c r="B332">
        <v>27</v>
      </c>
      <c r="C332" t="s">
        <v>3936</v>
      </c>
      <c r="D332">
        <v>48</v>
      </c>
      <c r="E332">
        <v>11</v>
      </c>
      <c r="F332" t="s">
        <v>4262</v>
      </c>
      <c r="G332" t="s">
        <v>4229</v>
      </c>
      <c r="H332">
        <v>2025</v>
      </c>
      <c r="I332" t="s">
        <v>3932</v>
      </c>
      <c r="J332" t="s">
        <v>4036</v>
      </c>
      <c r="K332" t="s">
        <v>4230</v>
      </c>
    </row>
    <row r="333" spans="1:11" x14ac:dyDescent="0.5">
      <c r="A333" t="s">
        <v>4289</v>
      </c>
      <c r="B333">
        <v>28</v>
      </c>
      <c r="C333" t="s">
        <v>3938</v>
      </c>
      <c r="D333">
        <v>48</v>
      </c>
      <c r="E333">
        <v>11</v>
      </c>
      <c r="F333" t="s">
        <v>4262</v>
      </c>
      <c r="G333" t="s">
        <v>4229</v>
      </c>
      <c r="H333">
        <v>2025</v>
      </c>
      <c r="I333" t="s">
        <v>3932</v>
      </c>
      <c r="J333" t="s">
        <v>4036</v>
      </c>
      <c r="K333" t="s">
        <v>4230</v>
      </c>
    </row>
    <row r="334" spans="1:11" x14ac:dyDescent="0.5">
      <c r="A334" t="s">
        <v>4290</v>
      </c>
      <c r="B334">
        <v>29</v>
      </c>
      <c r="C334" t="s">
        <v>3940</v>
      </c>
      <c r="D334">
        <v>48</v>
      </c>
      <c r="E334">
        <v>11</v>
      </c>
      <c r="F334" t="s">
        <v>4262</v>
      </c>
      <c r="G334" t="s">
        <v>4229</v>
      </c>
      <c r="H334">
        <v>2025</v>
      </c>
      <c r="I334" t="s">
        <v>3941</v>
      </c>
      <c r="J334" t="s">
        <v>4036</v>
      </c>
      <c r="K334" t="s">
        <v>4230</v>
      </c>
    </row>
    <row r="335" spans="1:11" x14ac:dyDescent="0.5">
      <c r="A335" t="s">
        <v>4291</v>
      </c>
      <c r="B335">
        <v>30</v>
      </c>
      <c r="C335" t="s">
        <v>3943</v>
      </c>
      <c r="D335">
        <v>48</v>
      </c>
      <c r="E335">
        <v>11</v>
      </c>
      <c r="F335" t="s">
        <v>4262</v>
      </c>
      <c r="G335" t="s">
        <v>4229</v>
      </c>
      <c r="H335">
        <v>2025</v>
      </c>
      <c r="I335" t="s">
        <v>3941</v>
      </c>
      <c r="J335" t="s">
        <v>4036</v>
      </c>
      <c r="K335" t="s">
        <v>4230</v>
      </c>
    </row>
    <row r="336" spans="1:11" x14ac:dyDescent="0.5">
      <c r="A336" t="s">
        <v>4292</v>
      </c>
      <c r="B336">
        <v>1</v>
      </c>
      <c r="C336" t="s">
        <v>3945</v>
      </c>
      <c r="D336">
        <v>49</v>
      </c>
      <c r="E336">
        <v>12</v>
      </c>
      <c r="F336" t="s">
        <v>4293</v>
      </c>
      <c r="G336" t="s">
        <v>4229</v>
      </c>
      <c r="H336">
        <v>2025</v>
      </c>
      <c r="I336" t="s">
        <v>3932</v>
      </c>
      <c r="J336" t="s">
        <v>4036</v>
      </c>
      <c r="K336" t="s">
        <v>4230</v>
      </c>
    </row>
    <row r="337" spans="1:11" x14ac:dyDescent="0.5">
      <c r="A337" t="s">
        <v>4294</v>
      </c>
      <c r="B337">
        <v>2</v>
      </c>
      <c r="C337" t="s">
        <v>3947</v>
      </c>
      <c r="D337">
        <v>49</v>
      </c>
      <c r="E337">
        <v>12</v>
      </c>
      <c r="F337" t="s">
        <v>4293</v>
      </c>
      <c r="G337" t="s">
        <v>4229</v>
      </c>
      <c r="H337">
        <v>2025</v>
      </c>
      <c r="I337" t="s">
        <v>3932</v>
      </c>
      <c r="J337" t="s">
        <v>4036</v>
      </c>
      <c r="K337" t="s">
        <v>4230</v>
      </c>
    </row>
    <row r="338" spans="1:11" x14ac:dyDescent="0.5">
      <c r="A338" t="s">
        <v>4295</v>
      </c>
      <c r="B338">
        <v>3</v>
      </c>
      <c r="C338" t="s">
        <v>3929</v>
      </c>
      <c r="D338">
        <v>49</v>
      </c>
      <c r="E338">
        <v>12</v>
      </c>
      <c r="F338" t="s">
        <v>4293</v>
      </c>
      <c r="G338" t="s">
        <v>4229</v>
      </c>
      <c r="H338">
        <v>2025</v>
      </c>
      <c r="I338" t="s">
        <v>3932</v>
      </c>
      <c r="J338" t="s">
        <v>4036</v>
      </c>
      <c r="K338" t="s">
        <v>4230</v>
      </c>
    </row>
    <row r="339" spans="1:11" x14ac:dyDescent="0.5">
      <c r="A339" t="s">
        <v>4296</v>
      </c>
      <c r="B339">
        <v>4</v>
      </c>
      <c r="C339" t="s">
        <v>3936</v>
      </c>
      <c r="D339">
        <v>49</v>
      </c>
      <c r="E339">
        <v>12</v>
      </c>
      <c r="F339" t="s">
        <v>4293</v>
      </c>
      <c r="G339" t="s">
        <v>4229</v>
      </c>
      <c r="H339">
        <v>2025</v>
      </c>
      <c r="I339" t="s">
        <v>3932</v>
      </c>
      <c r="J339" t="s">
        <v>4036</v>
      </c>
      <c r="K339" t="s">
        <v>4230</v>
      </c>
    </row>
    <row r="340" spans="1:11" x14ac:dyDescent="0.5">
      <c r="A340" t="s">
        <v>4297</v>
      </c>
      <c r="B340">
        <v>5</v>
      </c>
      <c r="C340" t="s">
        <v>3938</v>
      </c>
      <c r="D340">
        <v>49</v>
      </c>
      <c r="E340">
        <v>12</v>
      </c>
      <c r="F340" t="s">
        <v>4293</v>
      </c>
      <c r="G340" t="s">
        <v>4229</v>
      </c>
      <c r="H340">
        <v>2025</v>
      </c>
      <c r="I340" t="s">
        <v>3932</v>
      </c>
      <c r="J340" t="s">
        <v>4036</v>
      </c>
      <c r="K340" t="s">
        <v>4230</v>
      </c>
    </row>
    <row r="341" spans="1:11" x14ac:dyDescent="0.5">
      <c r="A341" t="s">
        <v>4298</v>
      </c>
      <c r="B341">
        <v>6</v>
      </c>
      <c r="C341" t="s">
        <v>3940</v>
      </c>
      <c r="D341">
        <v>49</v>
      </c>
      <c r="E341">
        <v>12</v>
      </c>
      <c r="F341" t="s">
        <v>4293</v>
      </c>
      <c r="G341" t="s">
        <v>4229</v>
      </c>
      <c r="H341">
        <v>2025</v>
      </c>
      <c r="I341" t="s">
        <v>3941</v>
      </c>
      <c r="J341" t="s">
        <v>4036</v>
      </c>
      <c r="K341" t="s">
        <v>4230</v>
      </c>
    </row>
    <row r="342" spans="1:11" x14ac:dyDescent="0.5">
      <c r="A342" t="s">
        <v>4299</v>
      </c>
      <c r="B342">
        <v>7</v>
      </c>
      <c r="C342" t="s">
        <v>3943</v>
      </c>
      <c r="D342">
        <v>49</v>
      </c>
      <c r="E342">
        <v>12</v>
      </c>
      <c r="F342" t="s">
        <v>4293</v>
      </c>
      <c r="G342" t="s">
        <v>4229</v>
      </c>
      <c r="H342">
        <v>2025</v>
      </c>
      <c r="I342" t="s">
        <v>3941</v>
      </c>
      <c r="J342" t="s">
        <v>4036</v>
      </c>
      <c r="K342" t="s">
        <v>4230</v>
      </c>
    </row>
    <row r="343" spans="1:11" x14ac:dyDescent="0.5">
      <c r="A343" t="s">
        <v>4300</v>
      </c>
      <c r="B343">
        <v>8</v>
      </c>
      <c r="C343" t="s">
        <v>3945</v>
      </c>
      <c r="D343">
        <v>50</v>
      </c>
      <c r="E343">
        <v>12</v>
      </c>
      <c r="F343" t="s">
        <v>4293</v>
      </c>
      <c r="G343" t="s">
        <v>4229</v>
      </c>
      <c r="H343">
        <v>2025</v>
      </c>
      <c r="I343" t="s">
        <v>3932</v>
      </c>
      <c r="J343" t="s">
        <v>4036</v>
      </c>
      <c r="K343" t="s">
        <v>4230</v>
      </c>
    </row>
    <row r="344" spans="1:11" x14ac:dyDescent="0.5">
      <c r="A344" t="s">
        <v>4301</v>
      </c>
      <c r="B344">
        <v>9</v>
      </c>
      <c r="C344" t="s">
        <v>3947</v>
      </c>
      <c r="D344">
        <v>50</v>
      </c>
      <c r="E344">
        <v>12</v>
      </c>
      <c r="F344" t="s">
        <v>4293</v>
      </c>
      <c r="G344" t="s">
        <v>4229</v>
      </c>
      <c r="H344">
        <v>2025</v>
      </c>
      <c r="I344" t="s">
        <v>3932</v>
      </c>
      <c r="J344" t="s">
        <v>4036</v>
      </c>
      <c r="K344" t="s">
        <v>4230</v>
      </c>
    </row>
    <row r="345" spans="1:11" x14ac:dyDescent="0.5">
      <c r="A345" t="s">
        <v>4302</v>
      </c>
      <c r="B345">
        <v>10</v>
      </c>
      <c r="C345" t="s">
        <v>3929</v>
      </c>
      <c r="D345">
        <v>50</v>
      </c>
      <c r="E345">
        <v>12</v>
      </c>
      <c r="F345" t="s">
        <v>4293</v>
      </c>
      <c r="G345" t="s">
        <v>4229</v>
      </c>
      <c r="H345">
        <v>2025</v>
      </c>
      <c r="I345" t="s">
        <v>3932</v>
      </c>
      <c r="J345" t="s">
        <v>4036</v>
      </c>
      <c r="K345" t="s">
        <v>4230</v>
      </c>
    </row>
    <row r="346" spans="1:11" x14ac:dyDescent="0.5">
      <c r="A346" t="s">
        <v>4303</v>
      </c>
      <c r="B346">
        <v>11</v>
      </c>
      <c r="C346" t="s">
        <v>3936</v>
      </c>
      <c r="D346">
        <v>50</v>
      </c>
      <c r="E346">
        <v>12</v>
      </c>
      <c r="F346" t="s">
        <v>4293</v>
      </c>
      <c r="G346" t="s">
        <v>4229</v>
      </c>
      <c r="H346">
        <v>2025</v>
      </c>
      <c r="I346" t="s">
        <v>3932</v>
      </c>
      <c r="J346" t="s">
        <v>4036</v>
      </c>
      <c r="K346" t="s">
        <v>4230</v>
      </c>
    </row>
    <row r="347" spans="1:11" x14ac:dyDescent="0.5">
      <c r="A347" t="s">
        <v>4304</v>
      </c>
      <c r="B347">
        <v>12</v>
      </c>
      <c r="C347" t="s">
        <v>3938</v>
      </c>
      <c r="D347">
        <v>50</v>
      </c>
      <c r="E347">
        <v>12</v>
      </c>
      <c r="F347" t="s">
        <v>4293</v>
      </c>
      <c r="G347" t="s">
        <v>4229</v>
      </c>
      <c r="H347">
        <v>2025</v>
      </c>
      <c r="I347" t="s">
        <v>3932</v>
      </c>
      <c r="J347" t="s">
        <v>4036</v>
      </c>
      <c r="K347" t="s">
        <v>4230</v>
      </c>
    </row>
    <row r="348" spans="1:11" x14ac:dyDescent="0.5">
      <c r="A348" t="s">
        <v>4305</v>
      </c>
      <c r="B348">
        <v>13</v>
      </c>
      <c r="C348" t="s">
        <v>3940</v>
      </c>
      <c r="D348">
        <v>50</v>
      </c>
      <c r="E348">
        <v>12</v>
      </c>
      <c r="F348" t="s">
        <v>4293</v>
      </c>
      <c r="G348" t="s">
        <v>4229</v>
      </c>
      <c r="H348">
        <v>2025</v>
      </c>
      <c r="I348" t="s">
        <v>3941</v>
      </c>
      <c r="J348" t="s">
        <v>4036</v>
      </c>
      <c r="K348" t="s">
        <v>4230</v>
      </c>
    </row>
    <row r="349" spans="1:11" x14ac:dyDescent="0.5">
      <c r="A349" t="s">
        <v>4306</v>
      </c>
      <c r="B349">
        <v>14</v>
      </c>
      <c r="C349" t="s">
        <v>3943</v>
      </c>
      <c r="D349">
        <v>50</v>
      </c>
      <c r="E349">
        <v>12</v>
      </c>
      <c r="F349" t="s">
        <v>4293</v>
      </c>
      <c r="G349" t="s">
        <v>4229</v>
      </c>
      <c r="H349">
        <v>2025</v>
      </c>
      <c r="I349" t="s">
        <v>3941</v>
      </c>
      <c r="J349" t="s">
        <v>4036</v>
      </c>
      <c r="K349" t="s">
        <v>4230</v>
      </c>
    </row>
    <row r="350" spans="1:11" x14ac:dyDescent="0.5">
      <c r="A350" t="s">
        <v>4307</v>
      </c>
      <c r="B350">
        <v>15</v>
      </c>
      <c r="C350" t="s">
        <v>3945</v>
      </c>
      <c r="D350">
        <v>51</v>
      </c>
      <c r="E350">
        <v>12</v>
      </c>
      <c r="F350" t="s">
        <v>4293</v>
      </c>
      <c r="G350" t="s">
        <v>4229</v>
      </c>
      <c r="H350">
        <v>2025</v>
      </c>
      <c r="I350" t="s">
        <v>3932</v>
      </c>
      <c r="J350" t="s">
        <v>4036</v>
      </c>
      <c r="K350" t="s">
        <v>4230</v>
      </c>
    </row>
    <row r="351" spans="1:11" x14ac:dyDescent="0.5">
      <c r="A351" t="s">
        <v>4308</v>
      </c>
      <c r="B351">
        <v>16</v>
      </c>
      <c r="C351" t="s">
        <v>3947</v>
      </c>
      <c r="D351">
        <v>51</v>
      </c>
      <c r="E351">
        <v>12</v>
      </c>
      <c r="F351" t="s">
        <v>4293</v>
      </c>
      <c r="G351" t="s">
        <v>4229</v>
      </c>
      <c r="H351">
        <v>2025</v>
      </c>
      <c r="I351" t="s">
        <v>3932</v>
      </c>
      <c r="J351" t="s">
        <v>4036</v>
      </c>
      <c r="K351" t="s">
        <v>4230</v>
      </c>
    </row>
    <row r="352" spans="1:11" x14ac:dyDescent="0.5">
      <c r="A352" t="s">
        <v>4309</v>
      </c>
      <c r="B352">
        <v>17</v>
      </c>
      <c r="C352" t="s">
        <v>3929</v>
      </c>
      <c r="D352">
        <v>51</v>
      </c>
      <c r="E352">
        <v>12</v>
      </c>
      <c r="F352" t="s">
        <v>4293</v>
      </c>
      <c r="G352" t="s">
        <v>4229</v>
      </c>
      <c r="H352">
        <v>2025</v>
      </c>
      <c r="I352" t="s">
        <v>3932</v>
      </c>
      <c r="J352" t="s">
        <v>4036</v>
      </c>
      <c r="K352" t="s">
        <v>4230</v>
      </c>
    </row>
    <row r="353" spans="1:11" x14ac:dyDescent="0.5">
      <c r="A353" t="s">
        <v>4310</v>
      </c>
      <c r="B353">
        <v>18</v>
      </c>
      <c r="C353" t="s">
        <v>3936</v>
      </c>
      <c r="D353">
        <v>51</v>
      </c>
      <c r="E353">
        <v>12</v>
      </c>
      <c r="F353" t="s">
        <v>4293</v>
      </c>
      <c r="G353" t="s">
        <v>4229</v>
      </c>
      <c r="H353">
        <v>2025</v>
      </c>
      <c r="I353" t="s">
        <v>3932</v>
      </c>
      <c r="J353" t="s">
        <v>4036</v>
      </c>
      <c r="K353" t="s">
        <v>4230</v>
      </c>
    </row>
    <row r="354" spans="1:11" x14ac:dyDescent="0.5">
      <c r="A354" t="s">
        <v>4311</v>
      </c>
      <c r="B354">
        <v>19</v>
      </c>
      <c r="C354" t="s">
        <v>3938</v>
      </c>
      <c r="D354">
        <v>51</v>
      </c>
      <c r="E354">
        <v>12</v>
      </c>
      <c r="F354" t="s">
        <v>4293</v>
      </c>
      <c r="G354" t="s">
        <v>4229</v>
      </c>
      <c r="H354">
        <v>2025</v>
      </c>
      <c r="I354" t="s">
        <v>3932</v>
      </c>
      <c r="J354" t="s">
        <v>4036</v>
      </c>
      <c r="K354" t="s">
        <v>4230</v>
      </c>
    </row>
    <row r="355" spans="1:11" x14ac:dyDescent="0.5">
      <c r="A355" t="s">
        <v>4312</v>
      </c>
      <c r="B355">
        <v>20</v>
      </c>
      <c r="C355" t="s">
        <v>3940</v>
      </c>
      <c r="D355">
        <v>51</v>
      </c>
      <c r="E355">
        <v>12</v>
      </c>
      <c r="F355" t="s">
        <v>4293</v>
      </c>
      <c r="G355" t="s">
        <v>4229</v>
      </c>
      <c r="H355">
        <v>2025</v>
      </c>
      <c r="I355" t="s">
        <v>3941</v>
      </c>
      <c r="J355" t="s">
        <v>4036</v>
      </c>
      <c r="K355" t="s">
        <v>4230</v>
      </c>
    </row>
    <row r="356" spans="1:11" x14ac:dyDescent="0.5">
      <c r="A356" t="s">
        <v>4313</v>
      </c>
      <c r="B356">
        <v>21</v>
      </c>
      <c r="C356" t="s">
        <v>3943</v>
      </c>
      <c r="D356">
        <v>51</v>
      </c>
      <c r="E356">
        <v>12</v>
      </c>
      <c r="F356" t="s">
        <v>4293</v>
      </c>
      <c r="G356" t="s">
        <v>4229</v>
      </c>
      <c r="H356">
        <v>2025</v>
      </c>
      <c r="I356" t="s">
        <v>3941</v>
      </c>
      <c r="J356" t="s">
        <v>4036</v>
      </c>
      <c r="K356" t="s">
        <v>4230</v>
      </c>
    </row>
    <row r="357" spans="1:11" x14ac:dyDescent="0.5">
      <c r="A357" t="s">
        <v>4314</v>
      </c>
      <c r="B357">
        <v>22</v>
      </c>
      <c r="C357" t="s">
        <v>3945</v>
      </c>
      <c r="D357">
        <v>52</v>
      </c>
      <c r="E357">
        <v>12</v>
      </c>
      <c r="F357" t="s">
        <v>4293</v>
      </c>
      <c r="G357" t="s">
        <v>4229</v>
      </c>
      <c r="H357">
        <v>2025</v>
      </c>
      <c r="I357" t="s">
        <v>3932</v>
      </c>
      <c r="J357" t="s">
        <v>4036</v>
      </c>
      <c r="K357" t="s">
        <v>4230</v>
      </c>
    </row>
    <row r="358" spans="1:11" x14ac:dyDescent="0.5">
      <c r="A358" t="s">
        <v>4315</v>
      </c>
      <c r="B358">
        <v>23</v>
      </c>
      <c r="C358" t="s">
        <v>3947</v>
      </c>
      <c r="D358">
        <v>52</v>
      </c>
      <c r="E358">
        <v>12</v>
      </c>
      <c r="F358" t="s">
        <v>4293</v>
      </c>
      <c r="G358" t="s">
        <v>4229</v>
      </c>
      <c r="H358">
        <v>2025</v>
      </c>
      <c r="I358" t="s">
        <v>3932</v>
      </c>
      <c r="J358" t="s">
        <v>4036</v>
      </c>
      <c r="K358" t="s">
        <v>4230</v>
      </c>
    </row>
    <row r="359" spans="1:11" x14ac:dyDescent="0.5">
      <c r="A359" t="s">
        <v>4316</v>
      </c>
      <c r="B359">
        <v>24</v>
      </c>
      <c r="C359" t="s">
        <v>3929</v>
      </c>
      <c r="D359">
        <v>52</v>
      </c>
      <c r="E359">
        <v>12</v>
      </c>
      <c r="F359" t="s">
        <v>4293</v>
      </c>
      <c r="G359" t="s">
        <v>4229</v>
      </c>
      <c r="H359">
        <v>2025</v>
      </c>
      <c r="I359" t="s">
        <v>3932</v>
      </c>
      <c r="J359" t="s">
        <v>4036</v>
      </c>
      <c r="K359" t="s">
        <v>4230</v>
      </c>
    </row>
    <row r="360" spans="1:11" x14ac:dyDescent="0.5">
      <c r="A360" t="s">
        <v>4317</v>
      </c>
      <c r="B360">
        <v>25</v>
      </c>
      <c r="C360" t="s">
        <v>3936</v>
      </c>
      <c r="D360">
        <v>52</v>
      </c>
      <c r="E360">
        <v>12</v>
      </c>
      <c r="F360" t="s">
        <v>4293</v>
      </c>
      <c r="G360" t="s">
        <v>4229</v>
      </c>
      <c r="H360">
        <v>2025</v>
      </c>
      <c r="I360" t="s">
        <v>3932</v>
      </c>
      <c r="J360" t="s">
        <v>4036</v>
      </c>
      <c r="K360" t="s">
        <v>4230</v>
      </c>
    </row>
    <row r="361" spans="1:11" x14ac:dyDescent="0.5">
      <c r="A361" t="s">
        <v>4318</v>
      </c>
      <c r="B361">
        <v>26</v>
      </c>
      <c r="C361" t="s">
        <v>3938</v>
      </c>
      <c r="D361">
        <v>52</v>
      </c>
      <c r="E361">
        <v>12</v>
      </c>
      <c r="F361" t="s">
        <v>4293</v>
      </c>
      <c r="G361" t="s">
        <v>4229</v>
      </c>
      <c r="H361">
        <v>2025</v>
      </c>
      <c r="I361" t="s">
        <v>3932</v>
      </c>
      <c r="J361" t="s">
        <v>4036</v>
      </c>
      <c r="K361" t="s">
        <v>4230</v>
      </c>
    </row>
    <row r="362" spans="1:11" x14ac:dyDescent="0.5">
      <c r="A362" t="s">
        <v>4319</v>
      </c>
      <c r="B362">
        <v>27</v>
      </c>
      <c r="C362" t="s">
        <v>3940</v>
      </c>
      <c r="D362">
        <v>52</v>
      </c>
      <c r="E362">
        <v>12</v>
      </c>
      <c r="F362" t="s">
        <v>4293</v>
      </c>
      <c r="G362" t="s">
        <v>4229</v>
      </c>
      <c r="H362">
        <v>2025</v>
      </c>
      <c r="I362" t="s">
        <v>3941</v>
      </c>
      <c r="J362" t="s">
        <v>4036</v>
      </c>
      <c r="K362" t="s">
        <v>4230</v>
      </c>
    </row>
    <row r="363" spans="1:11" x14ac:dyDescent="0.5">
      <c r="A363" t="s">
        <v>4320</v>
      </c>
      <c r="B363">
        <v>28</v>
      </c>
      <c r="C363" t="s">
        <v>3943</v>
      </c>
      <c r="D363">
        <v>52</v>
      </c>
      <c r="E363">
        <v>12</v>
      </c>
      <c r="F363" t="s">
        <v>4293</v>
      </c>
      <c r="G363" t="s">
        <v>4229</v>
      </c>
      <c r="H363">
        <v>2025</v>
      </c>
      <c r="I363" t="s">
        <v>3941</v>
      </c>
      <c r="J363" t="s">
        <v>4036</v>
      </c>
      <c r="K363" t="s">
        <v>4230</v>
      </c>
    </row>
    <row r="364" spans="1:11" x14ac:dyDescent="0.5">
      <c r="A364" t="s">
        <v>4321</v>
      </c>
      <c r="B364">
        <v>29</v>
      </c>
      <c r="C364" t="s">
        <v>3945</v>
      </c>
      <c r="D364">
        <v>1</v>
      </c>
      <c r="E364">
        <v>12</v>
      </c>
      <c r="F364" t="s">
        <v>4293</v>
      </c>
      <c r="G364" t="s">
        <v>4229</v>
      </c>
      <c r="H364">
        <v>2025</v>
      </c>
      <c r="I364" t="s">
        <v>3932</v>
      </c>
      <c r="J364" t="s">
        <v>4036</v>
      </c>
      <c r="K364" t="s">
        <v>4230</v>
      </c>
    </row>
    <row r="365" spans="1:11" x14ac:dyDescent="0.5">
      <c r="A365" t="s">
        <v>4322</v>
      </c>
      <c r="B365">
        <v>30</v>
      </c>
      <c r="C365" t="s">
        <v>3947</v>
      </c>
      <c r="D365">
        <v>1</v>
      </c>
      <c r="E365">
        <v>12</v>
      </c>
      <c r="F365" t="s">
        <v>4293</v>
      </c>
      <c r="G365" t="s">
        <v>4229</v>
      </c>
      <c r="H365">
        <v>2025</v>
      </c>
      <c r="I365" t="s">
        <v>3932</v>
      </c>
      <c r="J365" t="s">
        <v>4036</v>
      </c>
      <c r="K365" t="s">
        <v>4230</v>
      </c>
    </row>
    <row r="366" spans="1:11" x14ac:dyDescent="0.5">
      <c r="A366" t="s">
        <v>4323</v>
      </c>
      <c r="B366">
        <v>31</v>
      </c>
      <c r="C366" t="s">
        <v>3929</v>
      </c>
      <c r="D366">
        <v>1</v>
      </c>
      <c r="E366">
        <v>12</v>
      </c>
      <c r="F366" t="s">
        <v>4293</v>
      </c>
      <c r="G366" t="s">
        <v>4229</v>
      </c>
      <c r="H366">
        <v>2025</v>
      </c>
      <c r="I366" t="s">
        <v>3932</v>
      </c>
      <c r="J366" t="s">
        <v>4036</v>
      </c>
      <c r="K366" t="s">
        <v>4230</v>
      </c>
    </row>
    <row r="367" spans="1:11" x14ac:dyDescent="0.5">
      <c r="A367" t="s">
        <v>4324</v>
      </c>
      <c r="B367">
        <v>1</v>
      </c>
      <c r="C367" t="s">
        <v>3936</v>
      </c>
      <c r="D367">
        <v>1</v>
      </c>
      <c r="E367">
        <v>1</v>
      </c>
      <c r="F367" t="s">
        <v>3930</v>
      </c>
      <c r="G367" t="s">
        <v>3931</v>
      </c>
      <c r="H367">
        <v>2026</v>
      </c>
      <c r="I367" t="s">
        <v>3932</v>
      </c>
      <c r="J367" t="s">
        <v>4036</v>
      </c>
      <c r="K367" t="s">
        <v>3934</v>
      </c>
    </row>
    <row r="368" spans="1:11" x14ac:dyDescent="0.5">
      <c r="A368" t="s">
        <v>4325</v>
      </c>
      <c r="B368">
        <v>2</v>
      </c>
      <c r="C368" t="s">
        <v>3938</v>
      </c>
      <c r="D368">
        <v>1</v>
      </c>
      <c r="E368">
        <v>1</v>
      </c>
      <c r="F368" t="s">
        <v>3930</v>
      </c>
      <c r="G368" t="s">
        <v>3931</v>
      </c>
      <c r="H368">
        <v>2026</v>
      </c>
      <c r="I368" t="s">
        <v>3932</v>
      </c>
      <c r="J368" t="s">
        <v>4036</v>
      </c>
      <c r="K368" t="s">
        <v>3934</v>
      </c>
    </row>
    <row r="369" spans="1:11" x14ac:dyDescent="0.5">
      <c r="A369" t="s">
        <v>4326</v>
      </c>
      <c r="B369">
        <v>3</v>
      </c>
      <c r="C369" t="s">
        <v>3940</v>
      </c>
      <c r="D369">
        <v>1</v>
      </c>
      <c r="E369">
        <v>1</v>
      </c>
      <c r="F369" t="s">
        <v>3930</v>
      </c>
      <c r="G369" t="s">
        <v>3931</v>
      </c>
      <c r="H369">
        <v>2026</v>
      </c>
      <c r="I369" t="s">
        <v>3941</v>
      </c>
      <c r="J369" t="s">
        <v>4036</v>
      </c>
      <c r="K369" t="s">
        <v>3934</v>
      </c>
    </row>
    <row r="370" spans="1:11" x14ac:dyDescent="0.5">
      <c r="A370" t="s">
        <v>4327</v>
      </c>
      <c r="B370">
        <v>4</v>
      </c>
      <c r="C370" t="s">
        <v>3943</v>
      </c>
      <c r="D370">
        <v>1</v>
      </c>
      <c r="E370">
        <v>1</v>
      </c>
      <c r="F370" t="s">
        <v>3930</v>
      </c>
      <c r="G370" t="s">
        <v>3931</v>
      </c>
      <c r="H370">
        <v>2026</v>
      </c>
      <c r="I370" t="s">
        <v>3941</v>
      </c>
      <c r="J370" t="s">
        <v>4036</v>
      </c>
      <c r="K370" t="s">
        <v>3934</v>
      </c>
    </row>
    <row r="371" spans="1:11" x14ac:dyDescent="0.5">
      <c r="A371" t="s">
        <v>4328</v>
      </c>
      <c r="B371">
        <v>5</v>
      </c>
      <c r="C371" t="s">
        <v>3945</v>
      </c>
      <c r="D371">
        <v>2</v>
      </c>
      <c r="E371">
        <v>1</v>
      </c>
      <c r="F371" t="s">
        <v>3930</v>
      </c>
      <c r="G371" t="s">
        <v>3931</v>
      </c>
      <c r="H371">
        <v>2026</v>
      </c>
      <c r="I371" t="s">
        <v>3932</v>
      </c>
      <c r="J371" t="s">
        <v>4036</v>
      </c>
      <c r="K371" t="s">
        <v>3934</v>
      </c>
    </row>
    <row r="372" spans="1:11" x14ac:dyDescent="0.5">
      <c r="A372" t="s">
        <v>4329</v>
      </c>
      <c r="B372">
        <v>6</v>
      </c>
      <c r="C372" t="s">
        <v>3947</v>
      </c>
      <c r="D372">
        <v>2</v>
      </c>
      <c r="E372">
        <v>1</v>
      </c>
      <c r="F372" t="s">
        <v>3930</v>
      </c>
      <c r="G372" t="s">
        <v>3931</v>
      </c>
      <c r="H372">
        <v>2026</v>
      </c>
      <c r="I372" t="s">
        <v>3932</v>
      </c>
      <c r="J372" t="s">
        <v>4036</v>
      </c>
      <c r="K372" t="s">
        <v>3934</v>
      </c>
    </row>
    <row r="373" spans="1:11" x14ac:dyDescent="0.5">
      <c r="A373" t="s">
        <v>4330</v>
      </c>
      <c r="B373">
        <v>7</v>
      </c>
      <c r="C373" t="s">
        <v>3929</v>
      </c>
      <c r="D373">
        <v>2</v>
      </c>
      <c r="E373">
        <v>1</v>
      </c>
      <c r="F373" t="s">
        <v>3930</v>
      </c>
      <c r="G373" t="s">
        <v>3931</v>
      </c>
      <c r="H373">
        <v>2026</v>
      </c>
      <c r="I373" t="s">
        <v>3932</v>
      </c>
      <c r="J373" t="s">
        <v>4036</v>
      </c>
      <c r="K373" t="s">
        <v>3934</v>
      </c>
    </row>
    <row r="374" spans="1:11" x14ac:dyDescent="0.5">
      <c r="A374" t="s">
        <v>4331</v>
      </c>
      <c r="B374">
        <v>8</v>
      </c>
      <c r="C374" t="s">
        <v>3936</v>
      </c>
      <c r="D374">
        <v>2</v>
      </c>
      <c r="E374">
        <v>1</v>
      </c>
      <c r="F374" t="s">
        <v>3930</v>
      </c>
      <c r="G374" t="s">
        <v>3931</v>
      </c>
      <c r="H374">
        <v>2026</v>
      </c>
      <c r="I374" t="s">
        <v>3932</v>
      </c>
      <c r="J374" t="s">
        <v>4036</v>
      </c>
      <c r="K374" t="s">
        <v>3934</v>
      </c>
    </row>
    <row r="375" spans="1:11" x14ac:dyDescent="0.5">
      <c r="A375" t="s">
        <v>4332</v>
      </c>
      <c r="B375">
        <v>9</v>
      </c>
      <c r="C375" t="s">
        <v>3938</v>
      </c>
      <c r="D375">
        <v>2</v>
      </c>
      <c r="E375">
        <v>1</v>
      </c>
      <c r="F375" t="s">
        <v>3930</v>
      </c>
      <c r="G375" t="s">
        <v>3931</v>
      </c>
      <c r="H375">
        <v>2026</v>
      </c>
      <c r="I375" t="s">
        <v>3932</v>
      </c>
      <c r="J375" t="s">
        <v>4036</v>
      </c>
      <c r="K375" t="s">
        <v>3934</v>
      </c>
    </row>
    <row r="376" spans="1:11" x14ac:dyDescent="0.5">
      <c r="A376" t="s">
        <v>4333</v>
      </c>
      <c r="B376">
        <v>10</v>
      </c>
      <c r="C376" t="s">
        <v>3940</v>
      </c>
      <c r="D376">
        <v>2</v>
      </c>
      <c r="E376">
        <v>1</v>
      </c>
      <c r="F376" t="s">
        <v>3930</v>
      </c>
      <c r="G376" t="s">
        <v>3931</v>
      </c>
      <c r="H376">
        <v>2026</v>
      </c>
      <c r="I376" t="s">
        <v>3941</v>
      </c>
      <c r="J376" t="s">
        <v>4036</v>
      </c>
      <c r="K376" t="s">
        <v>3934</v>
      </c>
    </row>
    <row r="377" spans="1:11" x14ac:dyDescent="0.5">
      <c r="A377" t="s">
        <v>4334</v>
      </c>
      <c r="B377">
        <v>11</v>
      </c>
      <c r="C377" t="s">
        <v>3943</v>
      </c>
      <c r="D377">
        <v>2</v>
      </c>
      <c r="E377">
        <v>1</v>
      </c>
      <c r="F377" t="s">
        <v>3930</v>
      </c>
      <c r="G377" t="s">
        <v>3931</v>
      </c>
      <c r="H377">
        <v>2026</v>
      </c>
      <c r="I377" t="s">
        <v>3941</v>
      </c>
      <c r="J377" t="s">
        <v>4036</v>
      </c>
      <c r="K377" t="s">
        <v>3934</v>
      </c>
    </row>
    <row r="378" spans="1:11" x14ac:dyDescent="0.5">
      <c r="A378" t="s">
        <v>4335</v>
      </c>
      <c r="B378">
        <v>12</v>
      </c>
      <c r="C378" t="s">
        <v>3945</v>
      </c>
      <c r="D378">
        <v>3</v>
      </c>
      <c r="E378">
        <v>1</v>
      </c>
      <c r="F378" t="s">
        <v>3930</v>
      </c>
      <c r="G378" t="s">
        <v>3931</v>
      </c>
      <c r="H378">
        <v>2026</v>
      </c>
      <c r="I378" t="s">
        <v>3932</v>
      </c>
      <c r="J378" t="s">
        <v>4036</v>
      </c>
      <c r="K378" t="s">
        <v>3934</v>
      </c>
    </row>
    <row r="379" spans="1:11" x14ac:dyDescent="0.5">
      <c r="A379" t="s">
        <v>4336</v>
      </c>
      <c r="B379">
        <v>13</v>
      </c>
      <c r="C379" t="s">
        <v>3947</v>
      </c>
      <c r="D379">
        <v>3</v>
      </c>
      <c r="E379">
        <v>1</v>
      </c>
      <c r="F379" t="s">
        <v>3930</v>
      </c>
      <c r="G379" t="s">
        <v>3931</v>
      </c>
      <c r="H379">
        <v>2026</v>
      </c>
      <c r="I379" t="s">
        <v>3932</v>
      </c>
      <c r="J379" t="s">
        <v>4036</v>
      </c>
      <c r="K379" t="s">
        <v>3934</v>
      </c>
    </row>
    <row r="380" spans="1:11" x14ac:dyDescent="0.5">
      <c r="A380" t="s">
        <v>4337</v>
      </c>
      <c r="B380">
        <v>14</v>
      </c>
      <c r="C380" t="s">
        <v>3929</v>
      </c>
      <c r="D380">
        <v>3</v>
      </c>
      <c r="E380">
        <v>1</v>
      </c>
      <c r="F380" t="s">
        <v>3930</v>
      </c>
      <c r="G380" t="s">
        <v>3931</v>
      </c>
      <c r="H380">
        <v>2026</v>
      </c>
      <c r="I380" t="s">
        <v>3932</v>
      </c>
      <c r="J380" t="s">
        <v>4036</v>
      </c>
      <c r="K380" t="s">
        <v>3934</v>
      </c>
    </row>
    <row r="381" spans="1:11" x14ac:dyDescent="0.5">
      <c r="A381" t="s">
        <v>4338</v>
      </c>
      <c r="B381">
        <v>15</v>
      </c>
      <c r="C381" t="s">
        <v>3936</v>
      </c>
      <c r="D381">
        <v>3</v>
      </c>
      <c r="E381">
        <v>1</v>
      </c>
      <c r="F381" t="s">
        <v>3930</v>
      </c>
      <c r="G381" t="s">
        <v>3931</v>
      </c>
      <c r="H381">
        <v>2026</v>
      </c>
      <c r="I381" t="s">
        <v>3932</v>
      </c>
      <c r="J381" t="s">
        <v>4036</v>
      </c>
      <c r="K381" t="s">
        <v>3934</v>
      </c>
    </row>
    <row r="382" spans="1:11" x14ac:dyDescent="0.5">
      <c r="A382" t="s">
        <v>4339</v>
      </c>
      <c r="B382">
        <v>16</v>
      </c>
      <c r="C382" t="s">
        <v>3938</v>
      </c>
      <c r="D382">
        <v>3</v>
      </c>
      <c r="E382">
        <v>1</v>
      </c>
      <c r="F382" t="s">
        <v>3930</v>
      </c>
      <c r="G382" t="s">
        <v>3931</v>
      </c>
      <c r="H382">
        <v>2026</v>
      </c>
      <c r="I382" t="s">
        <v>3932</v>
      </c>
      <c r="J382" t="s">
        <v>4036</v>
      </c>
      <c r="K382" t="s">
        <v>3934</v>
      </c>
    </row>
    <row r="383" spans="1:11" x14ac:dyDescent="0.5">
      <c r="A383" t="s">
        <v>4340</v>
      </c>
      <c r="B383">
        <v>17</v>
      </c>
      <c r="C383" t="s">
        <v>3940</v>
      </c>
      <c r="D383">
        <v>3</v>
      </c>
      <c r="E383">
        <v>1</v>
      </c>
      <c r="F383" t="s">
        <v>3930</v>
      </c>
      <c r="G383" t="s">
        <v>3931</v>
      </c>
      <c r="H383">
        <v>2026</v>
      </c>
      <c r="I383" t="s">
        <v>3941</v>
      </c>
      <c r="J383" t="s">
        <v>4036</v>
      </c>
      <c r="K383" t="s">
        <v>3934</v>
      </c>
    </row>
    <row r="384" spans="1:11" x14ac:dyDescent="0.5">
      <c r="A384" t="s">
        <v>4341</v>
      </c>
      <c r="B384">
        <v>18</v>
      </c>
      <c r="C384" t="s">
        <v>3943</v>
      </c>
      <c r="D384">
        <v>3</v>
      </c>
      <c r="E384">
        <v>1</v>
      </c>
      <c r="F384" t="s">
        <v>3930</v>
      </c>
      <c r="G384" t="s">
        <v>3931</v>
      </c>
      <c r="H384">
        <v>2026</v>
      </c>
      <c r="I384" t="s">
        <v>3941</v>
      </c>
      <c r="J384" t="s">
        <v>4036</v>
      </c>
      <c r="K384" t="s">
        <v>3934</v>
      </c>
    </row>
    <row r="385" spans="1:11" x14ac:dyDescent="0.5">
      <c r="A385" t="s">
        <v>4342</v>
      </c>
      <c r="B385">
        <v>19</v>
      </c>
      <c r="C385" t="s">
        <v>3945</v>
      </c>
      <c r="D385">
        <v>4</v>
      </c>
      <c r="E385">
        <v>1</v>
      </c>
      <c r="F385" t="s">
        <v>3930</v>
      </c>
      <c r="G385" t="s">
        <v>3931</v>
      </c>
      <c r="H385">
        <v>2026</v>
      </c>
      <c r="I385" t="s">
        <v>3932</v>
      </c>
      <c r="J385" t="s">
        <v>4036</v>
      </c>
      <c r="K385" t="s">
        <v>3934</v>
      </c>
    </row>
    <row r="386" spans="1:11" x14ac:dyDescent="0.5">
      <c r="A386" t="s">
        <v>4343</v>
      </c>
      <c r="B386">
        <v>20</v>
      </c>
      <c r="C386" t="s">
        <v>3947</v>
      </c>
      <c r="D386">
        <v>4</v>
      </c>
      <c r="E386">
        <v>1</v>
      </c>
      <c r="F386" t="s">
        <v>3930</v>
      </c>
      <c r="G386" t="s">
        <v>3931</v>
      </c>
      <c r="H386">
        <v>2026</v>
      </c>
      <c r="I386" t="s">
        <v>3932</v>
      </c>
      <c r="J386" t="s">
        <v>4036</v>
      </c>
      <c r="K386" t="s">
        <v>3934</v>
      </c>
    </row>
    <row r="387" spans="1:11" x14ac:dyDescent="0.5">
      <c r="A387" t="s">
        <v>4344</v>
      </c>
      <c r="B387">
        <v>21</v>
      </c>
      <c r="C387" t="s">
        <v>3929</v>
      </c>
      <c r="D387">
        <v>4</v>
      </c>
      <c r="E387">
        <v>1</v>
      </c>
      <c r="F387" t="s">
        <v>3930</v>
      </c>
      <c r="G387" t="s">
        <v>3931</v>
      </c>
      <c r="H387">
        <v>2026</v>
      </c>
      <c r="I387" t="s">
        <v>3932</v>
      </c>
      <c r="J387" t="s">
        <v>4036</v>
      </c>
      <c r="K387" t="s">
        <v>3934</v>
      </c>
    </row>
    <row r="388" spans="1:11" x14ac:dyDescent="0.5">
      <c r="A388" t="s">
        <v>4345</v>
      </c>
      <c r="B388">
        <v>22</v>
      </c>
      <c r="C388" t="s">
        <v>3936</v>
      </c>
      <c r="D388">
        <v>4</v>
      </c>
      <c r="E388">
        <v>1</v>
      </c>
      <c r="F388" t="s">
        <v>3930</v>
      </c>
      <c r="G388" t="s">
        <v>3931</v>
      </c>
      <c r="H388">
        <v>2026</v>
      </c>
      <c r="I388" t="s">
        <v>3932</v>
      </c>
      <c r="J388" t="s">
        <v>4036</v>
      </c>
      <c r="K388" t="s">
        <v>3934</v>
      </c>
    </row>
    <row r="389" spans="1:11" x14ac:dyDescent="0.5">
      <c r="A389" t="s">
        <v>4346</v>
      </c>
      <c r="B389">
        <v>23</v>
      </c>
      <c r="C389" t="s">
        <v>3938</v>
      </c>
      <c r="D389">
        <v>4</v>
      </c>
      <c r="E389">
        <v>1</v>
      </c>
      <c r="F389" t="s">
        <v>3930</v>
      </c>
      <c r="G389" t="s">
        <v>3931</v>
      </c>
      <c r="H389">
        <v>2026</v>
      </c>
      <c r="I389" t="s">
        <v>3932</v>
      </c>
      <c r="J389" t="s">
        <v>4036</v>
      </c>
      <c r="K389" t="s">
        <v>3934</v>
      </c>
    </row>
    <row r="390" spans="1:11" x14ac:dyDescent="0.5">
      <c r="A390" t="s">
        <v>4347</v>
      </c>
      <c r="B390">
        <v>24</v>
      </c>
      <c r="C390" t="s">
        <v>3940</v>
      </c>
      <c r="D390">
        <v>4</v>
      </c>
      <c r="E390">
        <v>1</v>
      </c>
      <c r="F390" t="s">
        <v>3930</v>
      </c>
      <c r="G390" t="s">
        <v>3931</v>
      </c>
      <c r="H390">
        <v>2026</v>
      </c>
      <c r="I390" t="s">
        <v>3941</v>
      </c>
      <c r="J390" t="s">
        <v>4036</v>
      </c>
      <c r="K390" t="s">
        <v>3934</v>
      </c>
    </row>
    <row r="391" spans="1:11" x14ac:dyDescent="0.5">
      <c r="A391" t="s">
        <v>4348</v>
      </c>
      <c r="B391">
        <v>25</v>
      </c>
      <c r="C391" t="s">
        <v>3943</v>
      </c>
      <c r="D391">
        <v>4</v>
      </c>
      <c r="E391">
        <v>1</v>
      </c>
      <c r="F391" t="s">
        <v>3930</v>
      </c>
      <c r="G391" t="s">
        <v>3931</v>
      </c>
      <c r="H391">
        <v>2026</v>
      </c>
      <c r="I391" t="s">
        <v>3941</v>
      </c>
      <c r="J391" t="s">
        <v>4036</v>
      </c>
      <c r="K391" t="s">
        <v>3934</v>
      </c>
    </row>
    <row r="392" spans="1:11" x14ac:dyDescent="0.5">
      <c r="A392" t="s">
        <v>4349</v>
      </c>
      <c r="B392">
        <v>26</v>
      </c>
      <c r="C392" t="s">
        <v>3945</v>
      </c>
      <c r="D392">
        <v>5</v>
      </c>
      <c r="E392">
        <v>1</v>
      </c>
      <c r="F392" t="s">
        <v>3930</v>
      </c>
      <c r="G392" t="s">
        <v>3931</v>
      </c>
      <c r="H392">
        <v>2026</v>
      </c>
      <c r="I392" t="s">
        <v>3932</v>
      </c>
      <c r="J392" t="s">
        <v>4036</v>
      </c>
      <c r="K392" t="s">
        <v>3934</v>
      </c>
    </row>
    <row r="393" spans="1:11" x14ac:dyDescent="0.5">
      <c r="A393" t="s">
        <v>4350</v>
      </c>
      <c r="B393">
        <v>27</v>
      </c>
      <c r="C393" t="s">
        <v>3947</v>
      </c>
      <c r="D393">
        <v>5</v>
      </c>
      <c r="E393">
        <v>1</v>
      </c>
      <c r="F393" t="s">
        <v>3930</v>
      </c>
      <c r="G393" t="s">
        <v>3931</v>
      </c>
      <c r="H393">
        <v>2026</v>
      </c>
      <c r="I393" t="s">
        <v>3932</v>
      </c>
      <c r="J393" t="s">
        <v>4036</v>
      </c>
      <c r="K393" t="s">
        <v>3934</v>
      </c>
    </row>
    <row r="394" spans="1:11" x14ac:dyDescent="0.5">
      <c r="A394" t="s">
        <v>4351</v>
      </c>
      <c r="B394">
        <v>28</v>
      </c>
      <c r="C394" t="s">
        <v>3929</v>
      </c>
      <c r="D394">
        <v>5</v>
      </c>
      <c r="E394">
        <v>1</v>
      </c>
      <c r="F394" t="s">
        <v>3930</v>
      </c>
      <c r="G394" t="s">
        <v>3931</v>
      </c>
      <c r="H394">
        <v>2026</v>
      </c>
      <c r="I394" t="s">
        <v>3932</v>
      </c>
      <c r="J394" t="s">
        <v>4036</v>
      </c>
      <c r="K394" t="s">
        <v>3934</v>
      </c>
    </row>
    <row r="395" spans="1:11" x14ac:dyDescent="0.5">
      <c r="A395" t="s">
        <v>4352</v>
      </c>
      <c r="B395">
        <v>29</v>
      </c>
      <c r="C395" t="s">
        <v>3936</v>
      </c>
      <c r="D395">
        <v>5</v>
      </c>
      <c r="E395">
        <v>1</v>
      </c>
      <c r="F395" t="s">
        <v>3930</v>
      </c>
      <c r="G395" t="s">
        <v>3931</v>
      </c>
      <c r="H395">
        <v>2026</v>
      </c>
      <c r="I395" t="s">
        <v>3932</v>
      </c>
      <c r="J395" t="s">
        <v>4036</v>
      </c>
      <c r="K395" t="s">
        <v>3934</v>
      </c>
    </row>
    <row r="396" spans="1:11" x14ac:dyDescent="0.5">
      <c r="A396" t="s">
        <v>4353</v>
      </c>
      <c r="B396">
        <v>30</v>
      </c>
      <c r="C396" t="s">
        <v>3938</v>
      </c>
      <c r="D396">
        <v>5</v>
      </c>
      <c r="E396">
        <v>1</v>
      </c>
      <c r="F396" t="s">
        <v>3930</v>
      </c>
      <c r="G396" t="s">
        <v>3931</v>
      </c>
      <c r="H396">
        <v>2026</v>
      </c>
      <c r="I396" t="s">
        <v>3932</v>
      </c>
      <c r="J396" t="s">
        <v>4036</v>
      </c>
      <c r="K396" t="s">
        <v>3934</v>
      </c>
    </row>
    <row r="397" spans="1:11" x14ac:dyDescent="0.5">
      <c r="A397" t="s">
        <v>4354</v>
      </c>
      <c r="B397">
        <v>31</v>
      </c>
      <c r="C397" t="s">
        <v>3940</v>
      </c>
      <c r="D397">
        <v>5</v>
      </c>
      <c r="E397">
        <v>1</v>
      </c>
      <c r="F397" t="s">
        <v>3930</v>
      </c>
      <c r="G397" t="s">
        <v>3931</v>
      </c>
      <c r="H397">
        <v>2026</v>
      </c>
      <c r="I397" t="s">
        <v>3941</v>
      </c>
      <c r="J397" t="s">
        <v>4036</v>
      </c>
      <c r="K397" t="s">
        <v>3934</v>
      </c>
    </row>
    <row r="398" spans="1:11" x14ac:dyDescent="0.5">
      <c r="A398" t="s">
        <v>4355</v>
      </c>
      <c r="B398">
        <v>1</v>
      </c>
      <c r="C398" t="s">
        <v>3943</v>
      </c>
      <c r="D398">
        <v>5</v>
      </c>
      <c r="E398">
        <v>2</v>
      </c>
      <c r="F398" t="s">
        <v>3973</v>
      </c>
      <c r="G398" t="s">
        <v>3931</v>
      </c>
      <c r="H398">
        <v>2026</v>
      </c>
      <c r="I398" t="s">
        <v>3941</v>
      </c>
      <c r="J398" t="s">
        <v>4036</v>
      </c>
      <c r="K398" t="s">
        <v>3934</v>
      </c>
    </row>
    <row r="399" spans="1:11" x14ac:dyDescent="0.5">
      <c r="A399" t="s">
        <v>4356</v>
      </c>
      <c r="B399">
        <v>2</v>
      </c>
      <c r="C399" t="s">
        <v>3945</v>
      </c>
      <c r="D399">
        <v>6</v>
      </c>
      <c r="E399">
        <v>2</v>
      </c>
      <c r="F399" t="s">
        <v>3973</v>
      </c>
      <c r="G399" t="s">
        <v>3931</v>
      </c>
      <c r="H399">
        <v>2026</v>
      </c>
      <c r="I399" t="s">
        <v>3932</v>
      </c>
      <c r="J399" t="s">
        <v>4036</v>
      </c>
      <c r="K399" t="s">
        <v>3934</v>
      </c>
    </row>
    <row r="400" spans="1:11" x14ac:dyDescent="0.5">
      <c r="A400" t="s">
        <v>4357</v>
      </c>
      <c r="B400">
        <v>3</v>
      </c>
      <c r="C400" t="s">
        <v>3947</v>
      </c>
      <c r="D400">
        <v>6</v>
      </c>
      <c r="E400">
        <v>2</v>
      </c>
      <c r="F400" t="s">
        <v>3973</v>
      </c>
      <c r="G400" t="s">
        <v>3931</v>
      </c>
      <c r="H400">
        <v>2026</v>
      </c>
      <c r="I400" t="s">
        <v>3932</v>
      </c>
      <c r="J400" t="s">
        <v>4036</v>
      </c>
      <c r="K400" t="s">
        <v>3934</v>
      </c>
    </row>
    <row r="401" spans="1:11" x14ac:dyDescent="0.5">
      <c r="A401" t="s">
        <v>4358</v>
      </c>
      <c r="B401">
        <v>4</v>
      </c>
      <c r="C401" t="s">
        <v>3929</v>
      </c>
      <c r="D401">
        <v>6</v>
      </c>
      <c r="E401">
        <v>2</v>
      </c>
      <c r="F401" t="s">
        <v>3973</v>
      </c>
      <c r="G401" t="s">
        <v>3931</v>
      </c>
      <c r="H401">
        <v>2026</v>
      </c>
      <c r="I401" t="s">
        <v>3932</v>
      </c>
      <c r="J401" t="s">
        <v>4036</v>
      </c>
      <c r="K401" t="s">
        <v>3934</v>
      </c>
    </row>
    <row r="402" spans="1:11" x14ac:dyDescent="0.5">
      <c r="A402" t="s">
        <v>4359</v>
      </c>
      <c r="B402">
        <v>5</v>
      </c>
      <c r="C402" t="s">
        <v>3936</v>
      </c>
      <c r="D402">
        <v>6</v>
      </c>
      <c r="E402">
        <v>2</v>
      </c>
      <c r="F402" t="s">
        <v>3973</v>
      </c>
      <c r="G402" t="s">
        <v>3931</v>
      </c>
      <c r="H402">
        <v>2026</v>
      </c>
      <c r="I402" t="s">
        <v>3932</v>
      </c>
      <c r="J402" t="s">
        <v>4036</v>
      </c>
      <c r="K402" t="s">
        <v>3934</v>
      </c>
    </row>
    <row r="403" spans="1:11" x14ac:dyDescent="0.5">
      <c r="A403" t="s">
        <v>4360</v>
      </c>
      <c r="B403">
        <v>6</v>
      </c>
      <c r="C403" t="s">
        <v>3938</v>
      </c>
      <c r="D403">
        <v>6</v>
      </c>
      <c r="E403">
        <v>2</v>
      </c>
      <c r="F403" t="s">
        <v>3973</v>
      </c>
      <c r="G403" t="s">
        <v>3931</v>
      </c>
      <c r="H403">
        <v>2026</v>
      </c>
      <c r="I403" t="s">
        <v>3932</v>
      </c>
      <c r="J403" t="s">
        <v>4036</v>
      </c>
      <c r="K403" t="s">
        <v>3934</v>
      </c>
    </row>
    <row r="404" spans="1:11" x14ac:dyDescent="0.5">
      <c r="A404" t="s">
        <v>4361</v>
      </c>
      <c r="B404">
        <v>7</v>
      </c>
      <c r="C404" t="s">
        <v>3940</v>
      </c>
      <c r="D404">
        <v>6</v>
      </c>
      <c r="E404">
        <v>2</v>
      </c>
      <c r="F404" t="s">
        <v>3973</v>
      </c>
      <c r="G404" t="s">
        <v>3931</v>
      </c>
      <c r="H404">
        <v>2026</v>
      </c>
      <c r="I404" t="s">
        <v>3941</v>
      </c>
      <c r="J404" t="s">
        <v>4036</v>
      </c>
      <c r="K404" t="s">
        <v>3934</v>
      </c>
    </row>
    <row r="405" spans="1:11" x14ac:dyDescent="0.5">
      <c r="A405" t="s">
        <v>4362</v>
      </c>
      <c r="B405">
        <v>8</v>
      </c>
      <c r="C405" t="s">
        <v>3943</v>
      </c>
      <c r="D405">
        <v>6</v>
      </c>
      <c r="E405">
        <v>2</v>
      </c>
      <c r="F405" t="s">
        <v>3973</v>
      </c>
      <c r="G405" t="s">
        <v>3931</v>
      </c>
      <c r="H405">
        <v>2026</v>
      </c>
      <c r="I405" t="s">
        <v>3941</v>
      </c>
      <c r="J405" t="s">
        <v>4036</v>
      </c>
      <c r="K405" t="s">
        <v>3934</v>
      </c>
    </row>
    <row r="406" spans="1:11" x14ac:dyDescent="0.5">
      <c r="A406" t="s">
        <v>4363</v>
      </c>
      <c r="B406">
        <v>9</v>
      </c>
      <c r="C406" t="s">
        <v>3945</v>
      </c>
      <c r="D406">
        <v>7</v>
      </c>
      <c r="E406">
        <v>2</v>
      </c>
      <c r="F406" t="s">
        <v>3973</v>
      </c>
      <c r="G406" t="s">
        <v>3931</v>
      </c>
      <c r="H406">
        <v>2026</v>
      </c>
      <c r="I406" t="s">
        <v>3932</v>
      </c>
      <c r="J406" t="s">
        <v>4036</v>
      </c>
      <c r="K406" t="s">
        <v>3934</v>
      </c>
    </row>
    <row r="407" spans="1:11" x14ac:dyDescent="0.5">
      <c r="A407" t="s">
        <v>4364</v>
      </c>
      <c r="B407">
        <v>10</v>
      </c>
      <c r="C407" t="s">
        <v>3947</v>
      </c>
      <c r="D407">
        <v>7</v>
      </c>
      <c r="E407">
        <v>2</v>
      </c>
      <c r="F407" t="s">
        <v>3973</v>
      </c>
      <c r="G407" t="s">
        <v>3931</v>
      </c>
      <c r="H407">
        <v>2026</v>
      </c>
      <c r="I407" t="s">
        <v>3932</v>
      </c>
      <c r="J407" t="s">
        <v>4036</v>
      </c>
      <c r="K407" t="s">
        <v>3934</v>
      </c>
    </row>
    <row r="408" spans="1:11" x14ac:dyDescent="0.5">
      <c r="A408" t="s">
        <v>4365</v>
      </c>
      <c r="B408">
        <v>11</v>
      </c>
      <c r="C408" t="s">
        <v>3929</v>
      </c>
      <c r="D408">
        <v>7</v>
      </c>
      <c r="E408">
        <v>2</v>
      </c>
      <c r="F408" t="s">
        <v>3973</v>
      </c>
      <c r="G408" t="s">
        <v>3931</v>
      </c>
      <c r="H408">
        <v>2026</v>
      </c>
      <c r="I408" t="s">
        <v>3932</v>
      </c>
      <c r="J408" t="s">
        <v>4036</v>
      </c>
      <c r="K408" t="s">
        <v>3934</v>
      </c>
    </row>
    <row r="409" spans="1:11" x14ac:dyDescent="0.5">
      <c r="A409" t="s">
        <v>4366</v>
      </c>
      <c r="B409">
        <v>12</v>
      </c>
      <c r="C409" t="s">
        <v>3936</v>
      </c>
      <c r="D409">
        <v>7</v>
      </c>
      <c r="E409">
        <v>2</v>
      </c>
      <c r="F409" t="s">
        <v>3973</v>
      </c>
      <c r="G409" t="s">
        <v>3931</v>
      </c>
      <c r="H409">
        <v>2026</v>
      </c>
      <c r="I409" t="s">
        <v>3932</v>
      </c>
      <c r="J409" t="s">
        <v>4036</v>
      </c>
      <c r="K409" t="s">
        <v>3934</v>
      </c>
    </row>
    <row r="410" spans="1:11" x14ac:dyDescent="0.5">
      <c r="A410" t="s">
        <v>4367</v>
      </c>
      <c r="B410">
        <v>13</v>
      </c>
      <c r="C410" t="s">
        <v>3938</v>
      </c>
      <c r="D410">
        <v>7</v>
      </c>
      <c r="E410">
        <v>2</v>
      </c>
      <c r="F410" t="s">
        <v>3973</v>
      </c>
      <c r="G410" t="s">
        <v>3931</v>
      </c>
      <c r="H410">
        <v>2026</v>
      </c>
      <c r="I410" t="s">
        <v>3932</v>
      </c>
      <c r="J410" t="s">
        <v>4036</v>
      </c>
      <c r="K410" t="s">
        <v>3934</v>
      </c>
    </row>
    <row r="411" spans="1:11" x14ac:dyDescent="0.5">
      <c r="A411" t="s">
        <v>4368</v>
      </c>
      <c r="B411">
        <v>14</v>
      </c>
      <c r="C411" t="s">
        <v>3940</v>
      </c>
      <c r="D411">
        <v>7</v>
      </c>
      <c r="E411">
        <v>2</v>
      </c>
      <c r="F411" t="s">
        <v>3973</v>
      </c>
      <c r="G411" t="s">
        <v>3931</v>
      </c>
      <c r="H411">
        <v>2026</v>
      </c>
      <c r="I411" t="s">
        <v>3941</v>
      </c>
      <c r="J411" t="s">
        <v>4036</v>
      </c>
      <c r="K411" t="s">
        <v>3934</v>
      </c>
    </row>
    <row r="412" spans="1:11" x14ac:dyDescent="0.5">
      <c r="A412" t="s">
        <v>4369</v>
      </c>
      <c r="B412">
        <v>15</v>
      </c>
      <c r="C412" t="s">
        <v>3943</v>
      </c>
      <c r="D412">
        <v>7</v>
      </c>
      <c r="E412">
        <v>2</v>
      </c>
      <c r="F412" t="s">
        <v>3973</v>
      </c>
      <c r="G412" t="s">
        <v>3931</v>
      </c>
      <c r="H412">
        <v>2026</v>
      </c>
      <c r="I412" t="s">
        <v>3941</v>
      </c>
      <c r="J412" t="s">
        <v>4036</v>
      </c>
      <c r="K412" t="s">
        <v>3934</v>
      </c>
    </row>
    <row r="413" spans="1:11" x14ac:dyDescent="0.5">
      <c r="A413" t="s">
        <v>4370</v>
      </c>
      <c r="B413">
        <v>16</v>
      </c>
      <c r="C413" t="s">
        <v>3945</v>
      </c>
      <c r="D413">
        <v>8</v>
      </c>
      <c r="E413">
        <v>2</v>
      </c>
      <c r="F413" t="s">
        <v>3973</v>
      </c>
      <c r="G413" t="s">
        <v>3931</v>
      </c>
      <c r="H413">
        <v>2026</v>
      </c>
      <c r="I413" t="s">
        <v>3932</v>
      </c>
      <c r="J413" t="s">
        <v>4036</v>
      </c>
      <c r="K413" t="s">
        <v>3934</v>
      </c>
    </row>
    <row r="414" spans="1:11" x14ac:dyDescent="0.5">
      <c r="A414" t="s">
        <v>4371</v>
      </c>
      <c r="B414">
        <v>17</v>
      </c>
      <c r="C414" t="s">
        <v>3947</v>
      </c>
      <c r="D414">
        <v>8</v>
      </c>
      <c r="E414">
        <v>2</v>
      </c>
      <c r="F414" t="s">
        <v>3973</v>
      </c>
      <c r="G414" t="s">
        <v>3931</v>
      </c>
      <c r="H414">
        <v>2026</v>
      </c>
      <c r="I414" t="s">
        <v>3932</v>
      </c>
      <c r="J414" t="s">
        <v>4036</v>
      </c>
      <c r="K414" t="s">
        <v>3934</v>
      </c>
    </row>
    <row r="415" spans="1:11" x14ac:dyDescent="0.5">
      <c r="A415" t="s">
        <v>4372</v>
      </c>
      <c r="B415">
        <v>18</v>
      </c>
      <c r="C415" t="s">
        <v>3929</v>
      </c>
      <c r="D415">
        <v>8</v>
      </c>
      <c r="E415">
        <v>2</v>
      </c>
      <c r="F415" t="s">
        <v>3973</v>
      </c>
      <c r="G415" t="s">
        <v>3931</v>
      </c>
      <c r="H415">
        <v>2026</v>
      </c>
      <c r="I415" t="s">
        <v>3932</v>
      </c>
      <c r="J415" t="s">
        <v>4036</v>
      </c>
      <c r="K415" t="s">
        <v>3934</v>
      </c>
    </row>
    <row r="416" spans="1:11" x14ac:dyDescent="0.5">
      <c r="A416" t="s">
        <v>4373</v>
      </c>
      <c r="B416">
        <v>19</v>
      </c>
      <c r="C416" t="s">
        <v>3936</v>
      </c>
      <c r="D416">
        <v>8</v>
      </c>
      <c r="E416">
        <v>2</v>
      </c>
      <c r="F416" t="s">
        <v>3973</v>
      </c>
      <c r="G416" t="s">
        <v>3931</v>
      </c>
      <c r="H416">
        <v>2026</v>
      </c>
      <c r="I416" t="s">
        <v>3932</v>
      </c>
      <c r="J416" t="s">
        <v>4036</v>
      </c>
      <c r="K416" t="s">
        <v>3934</v>
      </c>
    </row>
    <row r="417" spans="1:11" x14ac:dyDescent="0.5">
      <c r="A417" t="s">
        <v>4374</v>
      </c>
      <c r="B417">
        <v>20</v>
      </c>
      <c r="C417" t="s">
        <v>3938</v>
      </c>
      <c r="D417">
        <v>8</v>
      </c>
      <c r="E417">
        <v>2</v>
      </c>
      <c r="F417" t="s">
        <v>3973</v>
      </c>
      <c r="G417" t="s">
        <v>3931</v>
      </c>
      <c r="H417">
        <v>2026</v>
      </c>
      <c r="I417" t="s">
        <v>3932</v>
      </c>
      <c r="J417" t="s">
        <v>4036</v>
      </c>
      <c r="K417" t="s">
        <v>3934</v>
      </c>
    </row>
    <row r="418" spans="1:11" x14ac:dyDescent="0.5">
      <c r="A418" t="s">
        <v>4375</v>
      </c>
      <c r="B418">
        <v>21</v>
      </c>
      <c r="C418" t="s">
        <v>3940</v>
      </c>
      <c r="D418">
        <v>8</v>
      </c>
      <c r="E418">
        <v>2</v>
      </c>
      <c r="F418" t="s">
        <v>3973</v>
      </c>
      <c r="G418" t="s">
        <v>3931</v>
      </c>
      <c r="H418">
        <v>2026</v>
      </c>
      <c r="I418" t="s">
        <v>3941</v>
      </c>
      <c r="J418" t="s">
        <v>4036</v>
      </c>
      <c r="K418" t="s">
        <v>3934</v>
      </c>
    </row>
    <row r="419" spans="1:11" x14ac:dyDescent="0.5">
      <c r="A419" t="s">
        <v>4376</v>
      </c>
      <c r="B419">
        <v>22</v>
      </c>
      <c r="C419" t="s">
        <v>3943</v>
      </c>
      <c r="D419">
        <v>8</v>
      </c>
      <c r="E419">
        <v>2</v>
      </c>
      <c r="F419" t="s">
        <v>3973</v>
      </c>
      <c r="G419" t="s">
        <v>3931</v>
      </c>
      <c r="H419">
        <v>2026</v>
      </c>
      <c r="I419" t="s">
        <v>3941</v>
      </c>
      <c r="J419" t="s">
        <v>4036</v>
      </c>
      <c r="K419" t="s">
        <v>3934</v>
      </c>
    </row>
    <row r="420" spans="1:11" x14ac:dyDescent="0.5">
      <c r="A420" t="s">
        <v>4377</v>
      </c>
      <c r="B420">
        <v>23</v>
      </c>
      <c r="C420" t="s">
        <v>3945</v>
      </c>
      <c r="D420">
        <v>9</v>
      </c>
      <c r="E420">
        <v>2</v>
      </c>
      <c r="F420" t="s">
        <v>3973</v>
      </c>
      <c r="G420" t="s">
        <v>3931</v>
      </c>
      <c r="H420">
        <v>2026</v>
      </c>
      <c r="I420" t="s">
        <v>3932</v>
      </c>
      <c r="J420" t="s">
        <v>4036</v>
      </c>
      <c r="K420" t="s">
        <v>3934</v>
      </c>
    </row>
    <row r="421" spans="1:11" x14ac:dyDescent="0.5">
      <c r="A421" t="s">
        <v>4378</v>
      </c>
      <c r="B421">
        <v>24</v>
      </c>
      <c r="C421" t="s">
        <v>3947</v>
      </c>
      <c r="D421">
        <v>9</v>
      </c>
      <c r="E421">
        <v>2</v>
      </c>
      <c r="F421" t="s">
        <v>3973</v>
      </c>
      <c r="G421" t="s">
        <v>3931</v>
      </c>
      <c r="H421">
        <v>2026</v>
      </c>
      <c r="I421" t="s">
        <v>3932</v>
      </c>
      <c r="J421" t="s">
        <v>4036</v>
      </c>
      <c r="K421" t="s">
        <v>3934</v>
      </c>
    </row>
    <row r="422" spans="1:11" x14ac:dyDescent="0.5">
      <c r="A422" t="s">
        <v>4379</v>
      </c>
      <c r="B422">
        <v>25</v>
      </c>
      <c r="C422" t="s">
        <v>3929</v>
      </c>
      <c r="D422">
        <v>9</v>
      </c>
      <c r="E422">
        <v>2</v>
      </c>
      <c r="F422" t="s">
        <v>3973</v>
      </c>
      <c r="G422" t="s">
        <v>3931</v>
      </c>
      <c r="H422">
        <v>2026</v>
      </c>
      <c r="I422" t="s">
        <v>3932</v>
      </c>
      <c r="J422" t="s">
        <v>4036</v>
      </c>
      <c r="K422" t="s">
        <v>3934</v>
      </c>
    </row>
    <row r="423" spans="1:11" x14ac:dyDescent="0.5">
      <c r="A423" t="s">
        <v>4380</v>
      </c>
      <c r="B423">
        <v>26</v>
      </c>
      <c r="C423" t="s">
        <v>3936</v>
      </c>
      <c r="D423">
        <v>9</v>
      </c>
      <c r="E423">
        <v>2</v>
      </c>
      <c r="F423" t="s">
        <v>3973</v>
      </c>
      <c r="G423" t="s">
        <v>3931</v>
      </c>
      <c r="H423">
        <v>2026</v>
      </c>
      <c r="I423" t="s">
        <v>3932</v>
      </c>
      <c r="J423" t="s">
        <v>4036</v>
      </c>
      <c r="K423" t="s">
        <v>3934</v>
      </c>
    </row>
    <row r="424" spans="1:11" x14ac:dyDescent="0.5">
      <c r="A424" t="s">
        <v>4381</v>
      </c>
      <c r="B424">
        <v>27</v>
      </c>
      <c r="C424" t="s">
        <v>3938</v>
      </c>
      <c r="D424">
        <v>9</v>
      </c>
      <c r="E424">
        <v>2</v>
      </c>
      <c r="F424" t="s">
        <v>3973</v>
      </c>
      <c r="G424" t="s">
        <v>3931</v>
      </c>
      <c r="H424">
        <v>2026</v>
      </c>
      <c r="I424" t="s">
        <v>3932</v>
      </c>
      <c r="J424" t="s">
        <v>4036</v>
      </c>
      <c r="K424" t="s">
        <v>3934</v>
      </c>
    </row>
    <row r="425" spans="1:11" x14ac:dyDescent="0.5">
      <c r="A425" t="s">
        <v>4382</v>
      </c>
      <c r="B425">
        <v>28</v>
      </c>
      <c r="C425" t="s">
        <v>3940</v>
      </c>
      <c r="D425">
        <v>9</v>
      </c>
      <c r="E425">
        <v>2</v>
      </c>
      <c r="F425" t="s">
        <v>3973</v>
      </c>
      <c r="G425" t="s">
        <v>3931</v>
      </c>
      <c r="H425">
        <v>2026</v>
      </c>
      <c r="I425" t="s">
        <v>3941</v>
      </c>
      <c r="J425" t="s">
        <v>4036</v>
      </c>
      <c r="K425" t="s">
        <v>3934</v>
      </c>
    </row>
    <row r="426" spans="1:11" x14ac:dyDescent="0.5">
      <c r="A426" t="s">
        <v>4383</v>
      </c>
      <c r="B426">
        <v>1</v>
      </c>
      <c r="C426" t="s">
        <v>3943</v>
      </c>
      <c r="D426">
        <v>9</v>
      </c>
      <c r="E426">
        <v>3</v>
      </c>
      <c r="F426" t="s">
        <v>4002</v>
      </c>
      <c r="G426" t="s">
        <v>3931</v>
      </c>
      <c r="H426">
        <v>2026</v>
      </c>
      <c r="I426" t="s">
        <v>3941</v>
      </c>
      <c r="J426" t="s">
        <v>4036</v>
      </c>
      <c r="K426" t="s">
        <v>3934</v>
      </c>
    </row>
    <row r="427" spans="1:11" x14ac:dyDescent="0.5">
      <c r="A427" t="s">
        <v>4384</v>
      </c>
      <c r="B427">
        <v>2</v>
      </c>
      <c r="C427" t="s">
        <v>3945</v>
      </c>
      <c r="D427">
        <v>10</v>
      </c>
      <c r="E427">
        <v>3</v>
      </c>
      <c r="F427" t="s">
        <v>4002</v>
      </c>
      <c r="G427" t="s">
        <v>3931</v>
      </c>
      <c r="H427">
        <v>2026</v>
      </c>
      <c r="I427" t="s">
        <v>3932</v>
      </c>
      <c r="J427" t="s">
        <v>4036</v>
      </c>
      <c r="K427" t="s">
        <v>3934</v>
      </c>
    </row>
    <row r="428" spans="1:11" x14ac:dyDescent="0.5">
      <c r="A428" t="s">
        <v>4385</v>
      </c>
      <c r="B428">
        <v>3</v>
      </c>
      <c r="C428" t="s">
        <v>3947</v>
      </c>
      <c r="D428">
        <v>10</v>
      </c>
      <c r="E428">
        <v>3</v>
      </c>
      <c r="F428" t="s">
        <v>4002</v>
      </c>
      <c r="G428" t="s">
        <v>3931</v>
      </c>
      <c r="H428">
        <v>2026</v>
      </c>
      <c r="I428" t="s">
        <v>3932</v>
      </c>
      <c r="J428" t="s">
        <v>4036</v>
      </c>
      <c r="K428" t="s">
        <v>3934</v>
      </c>
    </row>
    <row r="429" spans="1:11" x14ac:dyDescent="0.5">
      <c r="A429" t="s">
        <v>4386</v>
      </c>
      <c r="B429">
        <v>4</v>
      </c>
      <c r="C429" t="s">
        <v>3929</v>
      </c>
      <c r="D429">
        <v>10</v>
      </c>
      <c r="E429">
        <v>3</v>
      </c>
      <c r="F429" t="s">
        <v>4002</v>
      </c>
      <c r="G429" t="s">
        <v>3931</v>
      </c>
      <c r="H429">
        <v>2026</v>
      </c>
      <c r="I429" t="s">
        <v>3932</v>
      </c>
      <c r="J429" t="s">
        <v>4036</v>
      </c>
      <c r="K429" t="s">
        <v>3934</v>
      </c>
    </row>
    <row r="430" spans="1:11" x14ac:dyDescent="0.5">
      <c r="A430" t="s">
        <v>4387</v>
      </c>
      <c r="B430">
        <v>5</v>
      </c>
      <c r="C430" t="s">
        <v>3936</v>
      </c>
      <c r="D430">
        <v>10</v>
      </c>
      <c r="E430">
        <v>3</v>
      </c>
      <c r="F430" t="s">
        <v>4002</v>
      </c>
      <c r="G430" t="s">
        <v>3931</v>
      </c>
      <c r="H430">
        <v>2026</v>
      </c>
      <c r="I430" t="s">
        <v>3932</v>
      </c>
      <c r="J430" t="s">
        <v>4036</v>
      </c>
      <c r="K430" t="s">
        <v>3934</v>
      </c>
    </row>
    <row r="431" spans="1:11" x14ac:dyDescent="0.5">
      <c r="A431" t="s">
        <v>4388</v>
      </c>
      <c r="B431">
        <v>6</v>
      </c>
      <c r="C431" t="s">
        <v>3938</v>
      </c>
      <c r="D431">
        <v>10</v>
      </c>
      <c r="E431">
        <v>3</v>
      </c>
      <c r="F431" t="s">
        <v>4002</v>
      </c>
      <c r="G431" t="s">
        <v>3931</v>
      </c>
      <c r="H431">
        <v>2026</v>
      </c>
      <c r="I431" t="s">
        <v>3932</v>
      </c>
      <c r="J431" t="s">
        <v>4036</v>
      </c>
      <c r="K431" t="s">
        <v>3934</v>
      </c>
    </row>
    <row r="432" spans="1:11" x14ac:dyDescent="0.5">
      <c r="A432" t="s">
        <v>4389</v>
      </c>
      <c r="B432">
        <v>7</v>
      </c>
      <c r="C432" t="s">
        <v>3940</v>
      </c>
      <c r="D432">
        <v>10</v>
      </c>
      <c r="E432">
        <v>3</v>
      </c>
      <c r="F432" t="s">
        <v>4002</v>
      </c>
      <c r="G432" t="s">
        <v>3931</v>
      </c>
      <c r="H432">
        <v>2026</v>
      </c>
      <c r="I432" t="s">
        <v>3941</v>
      </c>
      <c r="J432" t="s">
        <v>4036</v>
      </c>
      <c r="K432" t="s">
        <v>3934</v>
      </c>
    </row>
    <row r="433" spans="1:11" x14ac:dyDescent="0.5">
      <c r="A433" t="s">
        <v>4390</v>
      </c>
      <c r="B433">
        <v>8</v>
      </c>
      <c r="C433" t="s">
        <v>3943</v>
      </c>
      <c r="D433">
        <v>10</v>
      </c>
      <c r="E433">
        <v>3</v>
      </c>
      <c r="F433" t="s">
        <v>4002</v>
      </c>
      <c r="G433" t="s">
        <v>3931</v>
      </c>
      <c r="H433">
        <v>2026</v>
      </c>
      <c r="I433" t="s">
        <v>3941</v>
      </c>
      <c r="J433" t="s">
        <v>4036</v>
      </c>
      <c r="K433" t="s">
        <v>3934</v>
      </c>
    </row>
    <row r="434" spans="1:11" x14ac:dyDescent="0.5">
      <c r="A434" t="s">
        <v>4391</v>
      </c>
      <c r="B434">
        <v>9</v>
      </c>
      <c r="C434" t="s">
        <v>3945</v>
      </c>
      <c r="D434">
        <v>11</v>
      </c>
      <c r="E434">
        <v>3</v>
      </c>
      <c r="F434" t="s">
        <v>4002</v>
      </c>
      <c r="G434" t="s">
        <v>3931</v>
      </c>
      <c r="H434">
        <v>2026</v>
      </c>
      <c r="I434" t="s">
        <v>3932</v>
      </c>
      <c r="J434" t="s">
        <v>4036</v>
      </c>
      <c r="K434" t="s">
        <v>3934</v>
      </c>
    </row>
    <row r="435" spans="1:11" x14ac:dyDescent="0.5">
      <c r="A435" t="s">
        <v>4392</v>
      </c>
      <c r="B435">
        <v>10</v>
      </c>
      <c r="C435" t="s">
        <v>3947</v>
      </c>
      <c r="D435">
        <v>11</v>
      </c>
      <c r="E435">
        <v>3</v>
      </c>
      <c r="F435" t="s">
        <v>4002</v>
      </c>
      <c r="G435" t="s">
        <v>3931</v>
      </c>
      <c r="H435">
        <v>2026</v>
      </c>
      <c r="I435" t="s">
        <v>3932</v>
      </c>
      <c r="J435" t="s">
        <v>4036</v>
      </c>
      <c r="K435" t="s">
        <v>3934</v>
      </c>
    </row>
    <row r="436" spans="1:11" x14ac:dyDescent="0.5">
      <c r="A436" t="s">
        <v>4393</v>
      </c>
      <c r="B436">
        <v>11</v>
      </c>
      <c r="C436" t="s">
        <v>3929</v>
      </c>
      <c r="D436">
        <v>11</v>
      </c>
      <c r="E436">
        <v>3</v>
      </c>
      <c r="F436" t="s">
        <v>4002</v>
      </c>
      <c r="G436" t="s">
        <v>3931</v>
      </c>
      <c r="H436">
        <v>2026</v>
      </c>
      <c r="I436" t="s">
        <v>3932</v>
      </c>
      <c r="J436" t="s">
        <v>4036</v>
      </c>
      <c r="K436" t="s">
        <v>3934</v>
      </c>
    </row>
    <row r="437" spans="1:11" x14ac:dyDescent="0.5">
      <c r="A437" t="s">
        <v>4394</v>
      </c>
      <c r="B437">
        <v>12</v>
      </c>
      <c r="C437" t="s">
        <v>3936</v>
      </c>
      <c r="D437">
        <v>11</v>
      </c>
      <c r="E437">
        <v>3</v>
      </c>
      <c r="F437" t="s">
        <v>4002</v>
      </c>
      <c r="G437" t="s">
        <v>3931</v>
      </c>
      <c r="H437">
        <v>2026</v>
      </c>
      <c r="I437" t="s">
        <v>3932</v>
      </c>
      <c r="J437" t="s">
        <v>4036</v>
      </c>
      <c r="K437" t="s">
        <v>3934</v>
      </c>
    </row>
    <row r="438" spans="1:11" x14ac:dyDescent="0.5">
      <c r="A438" t="s">
        <v>4395</v>
      </c>
      <c r="B438">
        <v>13</v>
      </c>
      <c r="C438" t="s">
        <v>3938</v>
      </c>
      <c r="D438">
        <v>11</v>
      </c>
      <c r="E438">
        <v>3</v>
      </c>
      <c r="F438" t="s">
        <v>4002</v>
      </c>
      <c r="G438" t="s">
        <v>3931</v>
      </c>
      <c r="H438">
        <v>2026</v>
      </c>
      <c r="I438" t="s">
        <v>3932</v>
      </c>
      <c r="J438" t="s">
        <v>4036</v>
      </c>
      <c r="K438" t="s">
        <v>3934</v>
      </c>
    </row>
    <row r="439" spans="1:11" x14ac:dyDescent="0.5">
      <c r="A439" t="s">
        <v>4396</v>
      </c>
      <c r="B439">
        <v>14</v>
      </c>
      <c r="C439" t="s">
        <v>3940</v>
      </c>
      <c r="D439">
        <v>11</v>
      </c>
      <c r="E439">
        <v>3</v>
      </c>
      <c r="F439" t="s">
        <v>4002</v>
      </c>
      <c r="G439" t="s">
        <v>3931</v>
      </c>
      <c r="H439">
        <v>2026</v>
      </c>
      <c r="I439" t="s">
        <v>3941</v>
      </c>
      <c r="J439" t="s">
        <v>4036</v>
      </c>
      <c r="K439" t="s">
        <v>3934</v>
      </c>
    </row>
    <row r="440" spans="1:11" x14ac:dyDescent="0.5">
      <c r="A440" t="s">
        <v>4397</v>
      </c>
      <c r="B440">
        <v>15</v>
      </c>
      <c r="C440" t="s">
        <v>3943</v>
      </c>
      <c r="D440">
        <v>11</v>
      </c>
      <c r="E440">
        <v>3</v>
      </c>
      <c r="F440" t="s">
        <v>4002</v>
      </c>
      <c r="G440" t="s">
        <v>3931</v>
      </c>
      <c r="H440">
        <v>2026</v>
      </c>
      <c r="I440" t="s">
        <v>3941</v>
      </c>
      <c r="J440" t="s">
        <v>4036</v>
      </c>
      <c r="K440" t="s">
        <v>3934</v>
      </c>
    </row>
    <row r="441" spans="1:11" x14ac:dyDescent="0.5">
      <c r="A441" t="s">
        <v>4398</v>
      </c>
      <c r="B441">
        <v>16</v>
      </c>
      <c r="C441" t="s">
        <v>3945</v>
      </c>
      <c r="D441">
        <v>12</v>
      </c>
      <c r="E441">
        <v>3</v>
      </c>
      <c r="F441" t="s">
        <v>4002</v>
      </c>
      <c r="G441" t="s">
        <v>3931</v>
      </c>
      <c r="H441">
        <v>2026</v>
      </c>
      <c r="I441" t="s">
        <v>3932</v>
      </c>
      <c r="J441" t="s">
        <v>4036</v>
      </c>
      <c r="K441" t="s">
        <v>3934</v>
      </c>
    </row>
    <row r="442" spans="1:11" x14ac:dyDescent="0.5">
      <c r="A442" t="s">
        <v>4399</v>
      </c>
      <c r="B442">
        <v>17</v>
      </c>
      <c r="C442" t="s">
        <v>3947</v>
      </c>
      <c r="D442">
        <v>12</v>
      </c>
      <c r="E442">
        <v>3</v>
      </c>
      <c r="F442" t="s">
        <v>4002</v>
      </c>
      <c r="G442" t="s">
        <v>3931</v>
      </c>
      <c r="H442">
        <v>2026</v>
      </c>
      <c r="I442" t="s">
        <v>3932</v>
      </c>
      <c r="J442" t="s">
        <v>4036</v>
      </c>
      <c r="K442" t="s">
        <v>3934</v>
      </c>
    </row>
    <row r="443" spans="1:11" x14ac:dyDescent="0.5">
      <c r="A443" t="s">
        <v>4400</v>
      </c>
      <c r="B443">
        <v>18</v>
      </c>
      <c r="C443" t="s">
        <v>3929</v>
      </c>
      <c r="D443">
        <v>12</v>
      </c>
      <c r="E443">
        <v>3</v>
      </c>
      <c r="F443" t="s">
        <v>4002</v>
      </c>
      <c r="G443" t="s">
        <v>3931</v>
      </c>
      <c r="H443">
        <v>2026</v>
      </c>
      <c r="I443" t="s">
        <v>3932</v>
      </c>
      <c r="J443" t="s">
        <v>4036</v>
      </c>
      <c r="K443" t="s">
        <v>3934</v>
      </c>
    </row>
    <row r="444" spans="1:11" x14ac:dyDescent="0.5">
      <c r="A444" t="s">
        <v>4401</v>
      </c>
      <c r="B444">
        <v>19</v>
      </c>
      <c r="C444" t="s">
        <v>3936</v>
      </c>
      <c r="D444">
        <v>12</v>
      </c>
      <c r="E444">
        <v>3</v>
      </c>
      <c r="F444" t="s">
        <v>4002</v>
      </c>
      <c r="G444" t="s">
        <v>3931</v>
      </c>
      <c r="H444">
        <v>2026</v>
      </c>
      <c r="I444" t="s">
        <v>3932</v>
      </c>
      <c r="J444" t="s">
        <v>4036</v>
      </c>
      <c r="K444" t="s">
        <v>3934</v>
      </c>
    </row>
    <row r="445" spans="1:11" x14ac:dyDescent="0.5">
      <c r="A445" t="s">
        <v>4402</v>
      </c>
      <c r="B445">
        <v>20</v>
      </c>
      <c r="C445" t="s">
        <v>3938</v>
      </c>
      <c r="D445">
        <v>12</v>
      </c>
      <c r="E445">
        <v>3</v>
      </c>
      <c r="F445" t="s">
        <v>4002</v>
      </c>
      <c r="G445" t="s">
        <v>3931</v>
      </c>
      <c r="H445">
        <v>2026</v>
      </c>
      <c r="I445" t="s">
        <v>3932</v>
      </c>
      <c r="J445" t="s">
        <v>4036</v>
      </c>
      <c r="K445" t="s">
        <v>3934</v>
      </c>
    </row>
    <row r="446" spans="1:11" x14ac:dyDescent="0.5">
      <c r="A446" t="s">
        <v>4403</v>
      </c>
      <c r="B446">
        <v>21</v>
      </c>
      <c r="C446" t="s">
        <v>3940</v>
      </c>
      <c r="D446">
        <v>12</v>
      </c>
      <c r="E446">
        <v>3</v>
      </c>
      <c r="F446" t="s">
        <v>4002</v>
      </c>
      <c r="G446" t="s">
        <v>3931</v>
      </c>
      <c r="H446">
        <v>2026</v>
      </c>
      <c r="I446" t="s">
        <v>3941</v>
      </c>
      <c r="J446" t="s">
        <v>4036</v>
      </c>
      <c r="K446" t="s">
        <v>3934</v>
      </c>
    </row>
    <row r="447" spans="1:11" x14ac:dyDescent="0.5">
      <c r="A447" t="s">
        <v>4404</v>
      </c>
      <c r="B447">
        <v>22</v>
      </c>
      <c r="C447" t="s">
        <v>3943</v>
      </c>
      <c r="D447">
        <v>12</v>
      </c>
      <c r="E447">
        <v>3</v>
      </c>
      <c r="F447" t="s">
        <v>4002</v>
      </c>
      <c r="G447" t="s">
        <v>3931</v>
      </c>
      <c r="H447">
        <v>2026</v>
      </c>
      <c r="I447" t="s">
        <v>3941</v>
      </c>
      <c r="J447" t="s">
        <v>4036</v>
      </c>
      <c r="K447" t="s">
        <v>3934</v>
      </c>
    </row>
    <row r="448" spans="1:11" x14ac:dyDescent="0.5">
      <c r="A448" t="s">
        <v>4405</v>
      </c>
      <c r="B448">
        <v>23</v>
      </c>
      <c r="C448" t="s">
        <v>3945</v>
      </c>
      <c r="D448">
        <v>13</v>
      </c>
      <c r="E448">
        <v>3</v>
      </c>
      <c r="F448" t="s">
        <v>4002</v>
      </c>
      <c r="G448" t="s">
        <v>3931</v>
      </c>
      <c r="H448">
        <v>2026</v>
      </c>
      <c r="I448" t="s">
        <v>3932</v>
      </c>
      <c r="J448" t="s">
        <v>4036</v>
      </c>
      <c r="K448" t="s">
        <v>3934</v>
      </c>
    </row>
    <row r="449" spans="1:11" x14ac:dyDescent="0.5">
      <c r="A449" t="s">
        <v>4406</v>
      </c>
      <c r="B449">
        <v>24</v>
      </c>
      <c r="C449" t="s">
        <v>3947</v>
      </c>
      <c r="D449">
        <v>13</v>
      </c>
      <c r="E449">
        <v>3</v>
      </c>
      <c r="F449" t="s">
        <v>4002</v>
      </c>
      <c r="G449" t="s">
        <v>3931</v>
      </c>
      <c r="H449">
        <v>2026</v>
      </c>
      <c r="I449" t="s">
        <v>3932</v>
      </c>
      <c r="J449" t="s">
        <v>4036</v>
      </c>
      <c r="K449" t="s">
        <v>3934</v>
      </c>
    </row>
    <row r="450" spans="1:11" x14ac:dyDescent="0.5">
      <c r="A450" t="s">
        <v>4407</v>
      </c>
      <c r="B450">
        <v>25</v>
      </c>
      <c r="C450" t="s">
        <v>3929</v>
      </c>
      <c r="D450">
        <v>13</v>
      </c>
      <c r="E450">
        <v>3</v>
      </c>
      <c r="F450" t="s">
        <v>4002</v>
      </c>
      <c r="G450" t="s">
        <v>3931</v>
      </c>
      <c r="H450">
        <v>2026</v>
      </c>
      <c r="I450" t="s">
        <v>3932</v>
      </c>
      <c r="J450" t="s">
        <v>4036</v>
      </c>
      <c r="K450" t="s">
        <v>3934</v>
      </c>
    </row>
    <row r="451" spans="1:11" x14ac:dyDescent="0.5">
      <c r="A451" t="s">
        <v>4408</v>
      </c>
      <c r="B451">
        <v>26</v>
      </c>
      <c r="C451" t="s">
        <v>3936</v>
      </c>
      <c r="D451">
        <v>13</v>
      </c>
      <c r="E451">
        <v>3</v>
      </c>
      <c r="F451" t="s">
        <v>4002</v>
      </c>
      <c r="G451" t="s">
        <v>3931</v>
      </c>
      <c r="H451">
        <v>2026</v>
      </c>
      <c r="I451" t="s">
        <v>3932</v>
      </c>
      <c r="J451" t="s">
        <v>4036</v>
      </c>
      <c r="K451" t="s">
        <v>3934</v>
      </c>
    </row>
    <row r="452" spans="1:11" x14ac:dyDescent="0.5">
      <c r="A452" t="s">
        <v>4409</v>
      </c>
      <c r="B452">
        <v>27</v>
      </c>
      <c r="C452" t="s">
        <v>3938</v>
      </c>
      <c r="D452">
        <v>13</v>
      </c>
      <c r="E452">
        <v>3</v>
      </c>
      <c r="F452" t="s">
        <v>4002</v>
      </c>
      <c r="G452" t="s">
        <v>3931</v>
      </c>
      <c r="H452">
        <v>2026</v>
      </c>
      <c r="I452" t="s">
        <v>3932</v>
      </c>
      <c r="J452" t="s">
        <v>4036</v>
      </c>
      <c r="K452" t="s">
        <v>3934</v>
      </c>
    </row>
    <row r="453" spans="1:11" x14ac:dyDescent="0.5">
      <c r="A453" t="s">
        <v>4410</v>
      </c>
      <c r="B453">
        <v>28</v>
      </c>
      <c r="C453" t="s">
        <v>3940</v>
      </c>
      <c r="D453">
        <v>13</v>
      </c>
      <c r="E453">
        <v>3</v>
      </c>
      <c r="F453" t="s">
        <v>4002</v>
      </c>
      <c r="G453" t="s">
        <v>3931</v>
      </c>
      <c r="H453">
        <v>2026</v>
      </c>
      <c r="I453" t="s">
        <v>3941</v>
      </c>
      <c r="J453" t="s">
        <v>4036</v>
      </c>
      <c r="K453" t="s">
        <v>3934</v>
      </c>
    </row>
    <row r="454" spans="1:11" x14ac:dyDescent="0.5">
      <c r="A454" t="s">
        <v>4411</v>
      </c>
      <c r="B454">
        <v>29</v>
      </c>
      <c r="C454" t="s">
        <v>3943</v>
      </c>
      <c r="D454">
        <v>13</v>
      </c>
      <c r="E454">
        <v>3</v>
      </c>
      <c r="F454" t="s">
        <v>4002</v>
      </c>
      <c r="G454" t="s">
        <v>3931</v>
      </c>
      <c r="H454">
        <v>2026</v>
      </c>
      <c r="I454" t="s">
        <v>3941</v>
      </c>
      <c r="J454" t="s">
        <v>4036</v>
      </c>
      <c r="K454" t="s">
        <v>3934</v>
      </c>
    </row>
    <row r="455" spans="1:11" x14ac:dyDescent="0.5">
      <c r="A455" t="s">
        <v>4412</v>
      </c>
      <c r="B455">
        <v>30</v>
      </c>
      <c r="C455" t="s">
        <v>3945</v>
      </c>
      <c r="D455">
        <v>14</v>
      </c>
      <c r="E455">
        <v>3</v>
      </c>
      <c r="F455" t="s">
        <v>4002</v>
      </c>
      <c r="G455" t="s">
        <v>3931</v>
      </c>
      <c r="H455">
        <v>2026</v>
      </c>
      <c r="I455" t="s">
        <v>3932</v>
      </c>
      <c r="J455" t="s">
        <v>4036</v>
      </c>
      <c r="K455" t="s">
        <v>3934</v>
      </c>
    </row>
    <row r="456" spans="1:11" x14ac:dyDescent="0.5">
      <c r="A456" t="s">
        <v>4413</v>
      </c>
      <c r="B456">
        <v>31</v>
      </c>
      <c r="C456" t="s">
        <v>3947</v>
      </c>
      <c r="D456">
        <v>14</v>
      </c>
      <c r="E456">
        <v>3</v>
      </c>
      <c r="F456" t="s">
        <v>4002</v>
      </c>
      <c r="G456" t="s">
        <v>3931</v>
      </c>
      <c r="H456">
        <v>2026</v>
      </c>
      <c r="I456" t="s">
        <v>3932</v>
      </c>
      <c r="J456" t="s">
        <v>4036</v>
      </c>
      <c r="K456" t="s">
        <v>3934</v>
      </c>
    </row>
    <row r="457" spans="1:11" x14ac:dyDescent="0.5">
      <c r="A457" t="s">
        <v>4414</v>
      </c>
      <c r="B457">
        <v>1</v>
      </c>
      <c r="C457" t="s">
        <v>3929</v>
      </c>
      <c r="D457">
        <v>14</v>
      </c>
      <c r="E457">
        <v>4</v>
      </c>
      <c r="F457" t="s">
        <v>4034</v>
      </c>
      <c r="G457" t="s">
        <v>4035</v>
      </c>
      <c r="H457">
        <v>2026</v>
      </c>
      <c r="I457" t="s">
        <v>3932</v>
      </c>
      <c r="J457" t="s">
        <v>4415</v>
      </c>
      <c r="K457" t="s">
        <v>4037</v>
      </c>
    </row>
    <row r="458" spans="1:11" x14ac:dyDescent="0.5">
      <c r="A458" t="s">
        <v>4416</v>
      </c>
      <c r="B458">
        <v>2</v>
      </c>
      <c r="C458" t="s">
        <v>3936</v>
      </c>
      <c r="D458">
        <v>14</v>
      </c>
      <c r="E458">
        <v>4</v>
      </c>
      <c r="F458" t="s">
        <v>4034</v>
      </c>
      <c r="G458" t="s">
        <v>4035</v>
      </c>
      <c r="H458">
        <v>2026</v>
      </c>
      <c r="I458" t="s">
        <v>3932</v>
      </c>
      <c r="J458" t="s">
        <v>4415</v>
      </c>
      <c r="K458" t="s">
        <v>4037</v>
      </c>
    </row>
    <row r="459" spans="1:11" x14ac:dyDescent="0.5">
      <c r="A459" t="s">
        <v>4417</v>
      </c>
      <c r="B459">
        <v>3</v>
      </c>
      <c r="C459" t="s">
        <v>3938</v>
      </c>
      <c r="D459">
        <v>14</v>
      </c>
      <c r="E459">
        <v>4</v>
      </c>
      <c r="F459" t="s">
        <v>4034</v>
      </c>
      <c r="G459" t="s">
        <v>4035</v>
      </c>
      <c r="H459">
        <v>2026</v>
      </c>
      <c r="I459" t="s">
        <v>3932</v>
      </c>
      <c r="J459" t="s">
        <v>4415</v>
      </c>
      <c r="K459" t="s">
        <v>4037</v>
      </c>
    </row>
    <row r="460" spans="1:11" x14ac:dyDescent="0.5">
      <c r="A460" t="s">
        <v>4418</v>
      </c>
      <c r="B460">
        <v>4</v>
      </c>
      <c r="C460" t="s">
        <v>3940</v>
      </c>
      <c r="D460">
        <v>14</v>
      </c>
      <c r="E460">
        <v>4</v>
      </c>
      <c r="F460" t="s">
        <v>4034</v>
      </c>
      <c r="G460" t="s">
        <v>4035</v>
      </c>
      <c r="H460">
        <v>2026</v>
      </c>
      <c r="I460" t="s">
        <v>3941</v>
      </c>
      <c r="J460" t="s">
        <v>4415</v>
      </c>
      <c r="K460" t="s">
        <v>4037</v>
      </c>
    </row>
    <row r="461" spans="1:11" x14ac:dyDescent="0.5">
      <c r="A461" t="s">
        <v>4419</v>
      </c>
      <c r="B461">
        <v>5</v>
      </c>
      <c r="C461" t="s">
        <v>3943</v>
      </c>
      <c r="D461">
        <v>14</v>
      </c>
      <c r="E461">
        <v>4</v>
      </c>
      <c r="F461" t="s">
        <v>4034</v>
      </c>
      <c r="G461" t="s">
        <v>4035</v>
      </c>
      <c r="H461">
        <v>2026</v>
      </c>
      <c r="I461" t="s">
        <v>3941</v>
      </c>
      <c r="J461" t="s">
        <v>4415</v>
      </c>
      <c r="K461" t="s">
        <v>4037</v>
      </c>
    </row>
    <row r="462" spans="1:11" x14ac:dyDescent="0.5">
      <c r="A462" t="s">
        <v>4420</v>
      </c>
      <c r="B462">
        <v>6</v>
      </c>
      <c r="C462" t="s">
        <v>3945</v>
      </c>
      <c r="D462">
        <v>15</v>
      </c>
      <c r="E462">
        <v>4</v>
      </c>
      <c r="F462" t="s">
        <v>4034</v>
      </c>
      <c r="G462" t="s">
        <v>4035</v>
      </c>
      <c r="H462">
        <v>2026</v>
      </c>
      <c r="I462" t="s">
        <v>3932</v>
      </c>
      <c r="J462" t="s">
        <v>4415</v>
      </c>
      <c r="K462" t="s">
        <v>4037</v>
      </c>
    </row>
    <row r="463" spans="1:11" x14ac:dyDescent="0.5">
      <c r="A463" t="s">
        <v>4421</v>
      </c>
      <c r="B463">
        <v>7</v>
      </c>
      <c r="C463" t="s">
        <v>3947</v>
      </c>
      <c r="D463">
        <v>15</v>
      </c>
      <c r="E463">
        <v>4</v>
      </c>
      <c r="F463" t="s">
        <v>4034</v>
      </c>
      <c r="G463" t="s">
        <v>4035</v>
      </c>
      <c r="H463">
        <v>2026</v>
      </c>
      <c r="I463" t="s">
        <v>3932</v>
      </c>
      <c r="J463" t="s">
        <v>4415</v>
      </c>
      <c r="K463" t="s">
        <v>4037</v>
      </c>
    </row>
    <row r="464" spans="1:11" x14ac:dyDescent="0.5">
      <c r="A464" t="s">
        <v>4422</v>
      </c>
      <c r="B464">
        <v>8</v>
      </c>
      <c r="C464" t="s">
        <v>3929</v>
      </c>
      <c r="D464">
        <v>15</v>
      </c>
      <c r="E464">
        <v>4</v>
      </c>
      <c r="F464" t="s">
        <v>4034</v>
      </c>
      <c r="G464" t="s">
        <v>4035</v>
      </c>
      <c r="H464">
        <v>2026</v>
      </c>
      <c r="I464" t="s">
        <v>3932</v>
      </c>
      <c r="J464" t="s">
        <v>4415</v>
      </c>
      <c r="K464" t="s">
        <v>4037</v>
      </c>
    </row>
    <row r="465" spans="1:11" x14ac:dyDescent="0.5">
      <c r="A465" t="s">
        <v>4423</v>
      </c>
      <c r="B465">
        <v>9</v>
      </c>
      <c r="C465" t="s">
        <v>3936</v>
      </c>
      <c r="D465">
        <v>15</v>
      </c>
      <c r="E465">
        <v>4</v>
      </c>
      <c r="F465" t="s">
        <v>4034</v>
      </c>
      <c r="G465" t="s">
        <v>4035</v>
      </c>
      <c r="H465">
        <v>2026</v>
      </c>
      <c r="I465" t="s">
        <v>3932</v>
      </c>
      <c r="J465" t="s">
        <v>4415</v>
      </c>
      <c r="K465" t="s">
        <v>4037</v>
      </c>
    </row>
    <row r="466" spans="1:11" x14ac:dyDescent="0.5">
      <c r="A466" t="s">
        <v>4424</v>
      </c>
      <c r="B466">
        <v>10</v>
      </c>
      <c r="C466" t="s">
        <v>3938</v>
      </c>
      <c r="D466">
        <v>15</v>
      </c>
      <c r="E466">
        <v>4</v>
      </c>
      <c r="F466" t="s">
        <v>4034</v>
      </c>
      <c r="G466" t="s">
        <v>4035</v>
      </c>
      <c r="H466">
        <v>2026</v>
      </c>
      <c r="I466" t="s">
        <v>3932</v>
      </c>
      <c r="J466" t="s">
        <v>4415</v>
      </c>
      <c r="K466" t="s">
        <v>4037</v>
      </c>
    </row>
    <row r="467" spans="1:11" x14ac:dyDescent="0.5">
      <c r="A467" t="s">
        <v>4425</v>
      </c>
      <c r="B467">
        <v>11</v>
      </c>
      <c r="C467" t="s">
        <v>3940</v>
      </c>
      <c r="D467">
        <v>15</v>
      </c>
      <c r="E467">
        <v>4</v>
      </c>
      <c r="F467" t="s">
        <v>4034</v>
      </c>
      <c r="G467" t="s">
        <v>4035</v>
      </c>
      <c r="H467">
        <v>2026</v>
      </c>
      <c r="I467" t="s">
        <v>3941</v>
      </c>
      <c r="J467" t="s">
        <v>4415</v>
      </c>
      <c r="K467" t="s">
        <v>4037</v>
      </c>
    </row>
    <row r="468" spans="1:11" x14ac:dyDescent="0.5">
      <c r="A468" t="s">
        <v>4426</v>
      </c>
      <c r="B468">
        <v>12</v>
      </c>
      <c r="C468" t="s">
        <v>3943</v>
      </c>
      <c r="D468">
        <v>15</v>
      </c>
      <c r="E468">
        <v>4</v>
      </c>
      <c r="F468" t="s">
        <v>4034</v>
      </c>
      <c r="G468" t="s">
        <v>4035</v>
      </c>
      <c r="H468">
        <v>2026</v>
      </c>
      <c r="I468" t="s">
        <v>3941</v>
      </c>
      <c r="J468" t="s">
        <v>4415</v>
      </c>
      <c r="K468" t="s">
        <v>4037</v>
      </c>
    </row>
    <row r="469" spans="1:11" x14ac:dyDescent="0.5">
      <c r="A469" t="s">
        <v>4427</v>
      </c>
      <c r="B469">
        <v>13</v>
      </c>
      <c r="C469" t="s">
        <v>3945</v>
      </c>
      <c r="D469">
        <v>16</v>
      </c>
      <c r="E469">
        <v>4</v>
      </c>
      <c r="F469" t="s">
        <v>4034</v>
      </c>
      <c r="G469" t="s">
        <v>4035</v>
      </c>
      <c r="H469">
        <v>2026</v>
      </c>
      <c r="I469" t="s">
        <v>3932</v>
      </c>
      <c r="J469" t="s">
        <v>4415</v>
      </c>
      <c r="K469" t="s">
        <v>4037</v>
      </c>
    </row>
    <row r="470" spans="1:11" x14ac:dyDescent="0.5">
      <c r="A470" t="s">
        <v>4428</v>
      </c>
      <c r="B470">
        <v>14</v>
      </c>
      <c r="C470" t="s">
        <v>3947</v>
      </c>
      <c r="D470">
        <v>16</v>
      </c>
      <c r="E470">
        <v>4</v>
      </c>
      <c r="F470" t="s">
        <v>4034</v>
      </c>
      <c r="G470" t="s">
        <v>4035</v>
      </c>
      <c r="H470">
        <v>2026</v>
      </c>
      <c r="I470" t="s">
        <v>3932</v>
      </c>
      <c r="J470" t="s">
        <v>4415</v>
      </c>
      <c r="K470" t="s">
        <v>4037</v>
      </c>
    </row>
    <row r="471" spans="1:11" x14ac:dyDescent="0.5">
      <c r="A471" t="s">
        <v>4429</v>
      </c>
      <c r="B471">
        <v>15</v>
      </c>
      <c r="C471" t="s">
        <v>3929</v>
      </c>
      <c r="D471">
        <v>16</v>
      </c>
      <c r="E471">
        <v>4</v>
      </c>
      <c r="F471" t="s">
        <v>4034</v>
      </c>
      <c r="G471" t="s">
        <v>4035</v>
      </c>
      <c r="H471">
        <v>2026</v>
      </c>
      <c r="I471" t="s">
        <v>3932</v>
      </c>
      <c r="J471" t="s">
        <v>4415</v>
      </c>
      <c r="K471" t="s">
        <v>4037</v>
      </c>
    </row>
    <row r="472" spans="1:11" x14ac:dyDescent="0.5">
      <c r="A472" t="s">
        <v>4430</v>
      </c>
      <c r="B472">
        <v>16</v>
      </c>
      <c r="C472" t="s">
        <v>3936</v>
      </c>
      <c r="D472">
        <v>16</v>
      </c>
      <c r="E472">
        <v>4</v>
      </c>
      <c r="F472" t="s">
        <v>4034</v>
      </c>
      <c r="G472" t="s">
        <v>4035</v>
      </c>
      <c r="H472">
        <v>2026</v>
      </c>
      <c r="I472" t="s">
        <v>3932</v>
      </c>
      <c r="J472" t="s">
        <v>4415</v>
      </c>
      <c r="K472" t="s">
        <v>4037</v>
      </c>
    </row>
    <row r="473" spans="1:11" x14ac:dyDescent="0.5">
      <c r="A473" t="s">
        <v>4431</v>
      </c>
      <c r="B473">
        <v>17</v>
      </c>
      <c r="C473" t="s">
        <v>3938</v>
      </c>
      <c r="D473">
        <v>16</v>
      </c>
      <c r="E473">
        <v>4</v>
      </c>
      <c r="F473" t="s">
        <v>4034</v>
      </c>
      <c r="G473" t="s">
        <v>4035</v>
      </c>
      <c r="H473">
        <v>2026</v>
      </c>
      <c r="I473" t="s">
        <v>3932</v>
      </c>
      <c r="J473" t="s">
        <v>4415</v>
      </c>
      <c r="K473" t="s">
        <v>4037</v>
      </c>
    </row>
    <row r="474" spans="1:11" x14ac:dyDescent="0.5">
      <c r="A474" t="s">
        <v>4432</v>
      </c>
      <c r="B474">
        <v>18</v>
      </c>
      <c r="C474" t="s">
        <v>3940</v>
      </c>
      <c r="D474">
        <v>16</v>
      </c>
      <c r="E474">
        <v>4</v>
      </c>
      <c r="F474" t="s">
        <v>4034</v>
      </c>
      <c r="G474" t="s">
        <v>4035</v>
      </c>
      <c r="H474">
        <v>2026</v>
      </c>
      <c r="I474" t="s">
        <v>3941</v>
      </c>
      <c r="J474" t="s">
        <v>4415</v>
      </c>
      <c r="K474" t="s">
        <v>4037</v>
      </c>
    </row>
    <row r="475" spans="1:11" x14ac:dyDescent="0.5">
      <c r="A475" t="s">
        <v>4433</v>
      </c>
      <c r="B475">
        <v>19</v>
      </c>
      <c r="C475" t="s">
        <v>3943</v>
      </c>
      <c r="D475">
        <v>16</v>
      </c>
      <c r="E475">
        <v>4</v>
      </c>
      <c r="F475" t="s">
        <v>4034</v>
      </c>
      <c r="G475" t="s">
        <v>4035</v>
      </c>
      <c r="H475">
        <v>2026</v>
      </c>
      <c r="I475" t="s">
        <v>3941</v>
      </c>
      <c r="J475" t="s">
        <v>4415</v>
      </c>
      <c r="K475" t="s">
        <v>4037</v>
      </c>
    </row>
    <row r="476" spans="1:11" x14ac:dyDescent="0.5">
      <c r="A476" t="s">
        <v>4434</v>
      </c>
      <c r="B476">
        <v>20</v>
      </c>
      <c r="C476" t="s">
        <v>3945</v>
      </c>
      <c r="D476">
        <v>17</v>
      </c>
      <c r="E476">
        <v>4</v>
      </c>
      <c r="F476" t="s">
        <v>4034</v>
      </c>
      <c r="G476" t="s">
        <v>4035</v>
      </c>
      <c r="H476">
        <v>2026</v>
      </c>
      <c r="I476" t="s">
        <v>3932</v>
      </c>
      <c r="J476" t="s">
        <v>4415</v>
      </c>
      <c r="K476" t="s">
        <v>4037</v>
      </c>
    </row>
    <row r="477" spans="1:11" x14ac:dyDescent="0.5">
      <c r="A477" t="s">
        <v>4435</v>
      </c>
      <c r="B477">
        <v>21</v>
      </c>
      <c r="C477" t="s">
        <v>3947</v>
      </c>
      <c r="D477">
        <v>17</v>
      </c>
      <c r="E477">
        <v>4</v>
      </c>
      <c r="F477" t="s">
        <v>4034</v>
      </c>
      <c r="G477" t="s">
        <v>4035</v>
      </c>
      <c r="H477">
        <v>2026</v>
      </c>
      <c r="I477" t="s">
        <v>3932</v>
      </c>
      <c r="J477" t="s">
        <v>4415</v>
      </c>
      <c r="K477" t="s">
        <v>4037</v>
      </c>
    </row>
    <row r="478" spans="1:11" x14ac:dyDescent="0.5">
      <c r="A478" t="s">
        <v>4436</v>
      </c>
      <c r="B478">
        <v>22</v>
      </c>
      <c r="C478" t="s">
        <v>3929</v>
      </c>
      <c r="D478">
        <v>17</v>
      </c>
      <c r="E478">
        <v>4</v>
      </c>
      <c r="F478" t="s">
        <v>4034</v>
      </c>
      <c r="G478" t="s">
        <v>4035</v>
      </c>
      <c r="H478">
        <v>2026</v>
      </c>
      <c r="I478" t="s">
        <v>3932</v>
      </c>
      <c r="J478" t="s">
        <v>4415</v>
      </c>
      <c r="K478" t="s">
        <v>4037</v>
      </c>
    </row>
    <row r="479" spans="1:11" x14ac:dyDescent="0.5">
      <c r="A479" t="s">
        <v>4437</v>
      </c>
      <c r="B479">
        <v>23</v>
      </c>
      <c r="C479" t="s">
        <v>3936</v>
      </c>
      <c r="D479">
        <v>17</v>
      </c>
      <c r="E479">
        <v>4</v>
      </c>
      <c r="F479" t="s">
        <v>4034</v>
      </c>
      <c r="G479" t="s">
        <v>4035</v>
      </c>
      <c r="H479">
        <v>2026</v>
      </c>
      <c r="I479" t="s">
        <v>3932</v>
      </c>
      <c r="J479" t="s">
        <v>4415</v>
      </c>
      <c r="K479" t="s">
        <v>4037</v>
      </c>
    </row>
    <row r="480" spans="1:11" x14ac:dyDescent="0.5">
      <c r="A480" t="s">
        <v>4438</v>
      </c>
      <c r="B480">
        <v>24</v>
      </c>
      <c r="C480" t="s">
        <v>3938</v>
      </c>
      <c r="D480">
        <v>17</v>
      </c>
      <c r="E480">
        <v>4</v>
      </c>
      <c r="F480" t="s">
        <v>4034</v>
      </c>
      <c r="G480" t="s">
        <v>4035</v>
      </c>
      <c r="H480">
        <v>2026</v>
      </c>
      <c r="I480" t="s">
        <v>3932</v>
      </c>
      <c r="J480" t="s">
        <v>4415</v>
      </c>
      <c r="K480" t="s">
        <v>4037</v>
      </c>
    </row>
    <row r="481" spans="1:11" x14ac:dyDescent="0.5">
      <c r="A481" t="s">
        <v>4439</v>
      </c>
      <c r="B481">
        <v>25</v>
      </c>
      <c r="C481" t="s">
        <v>3940</v>
      </c>
      <c r="D481">
        <v>17</v>
      </c>
      <c r="E481">
        <v>4</v>
      </c>
      <c r="F481" t="s">
        <v>4034</v>
      </c>
      <c r="G481" t="s">
        <v>4035</v>
      </c>
      <c r="H481">
        <v>2026</v>
      </c>
      <c r="I481" t="s">
        <v>3941</v>
      </c>
      <c r="J481" t="s">
        <v>4415</v>
      </c>
      <c r="K481" t="s">
        <v>4037</v>
      </c>
    </row>
    <row r="482" spans="1:11" x14ac:dyDescent="0.5">
      <c r="A482" t="s">
        <v>4440</v>
      </c>
      <c r="B482">
        <v>26</v>
      </c>
      <c r="C482" t="s">
        <v>3943</v>
      </c>
      <c r="D482">
        <v>17</v>
      </c>
      <c r="E482">
        <v>4</v>
      </c>
      <c r="F482" t="s">
        <v>4034</v>
      </c>
      <c r="G482" t="s">
        <v>4035</v>
      </c>
      <c r="H482">
        <v>2026</v>
      </c>
      <c r="I482" t="s">
        <v>3941</v>
      </c>
      <c r="J482" t="s">
        <v>4415</v>
      </c>
      <c r="K482" t="s">
        <v>4037</v>
      </c>
    </row>
    <row r="483" spans="1:11" x14ac:dyDescent="0.5">
      <c r="A483" t="s">
        <v>4441</v>
      </c>
      <c r="B483">
        <v>27</v>
      </c>
      <c r="C483" t="s">
        <v>3945</v>
      </c>
      <c r="D483">
        <v>18</v>
      </c>
      <c r="E483">
        <v>4</v>
      </c>
      <c r="F483" t="s">
        <v>4034</v>
      </c>
      <c r="G483" t="s">
        <v>4035</v>
      </c>
      <c r="H483">
        <v>2026</v>
      </c>
      <c r="I483" t="s">
        <v>3932</v>
      </c>
      <c r="J483" t="s">
        <v>4415</v>
      </c>
      <c r="K483" t="s">
        <v>4037</v>
      </c>
    </row>
    <row r="484" spans="1:11" x14ac:dyDescent="0.5">
      <c r="A484" t="s">
        <v>4442</v>
      </c>
      <c r="B484">
        <v>28</v>
      </c>
      <c r="C484" t="s">
        <v>3947</v>
      </c>
      <c r="D484">
        <v>18</v>
      </c>
      <c r="E484">
        <v>4</v>
      </c>
      <c r="F484" t="s">
        <v>4034</v>
      </c>
      <c r="G484" t="s">
        <v>4035</v>
      </c>
      <c r="H484">
        <v>2026</v>
      </c>
      <c r="I484" t="s">
        <v>3932</v>
      </c>
      <c r="J484" t="s">
        <v>4415</v>
      </c>
      <c r="K484" t="s">
        <v>4037</v>
      </c>
    </row>
    <row r="485" spans="1:11" x14ac:dyDescent="0.5">
      <c r="A485" t="s">
        <v>4443</v>
      </c>
      <c r="B485">
        <v>29</v>
      </c>
      <c r="C485" t="s">
        <v>3929</v>
      </c>
      <c r="D485">
        <v>18</v>
      </c>
      <c r="E485">
        <v>4</v>
      </c>
      <c r="F485" t="s">
        <v>4034</v>
      </c>
      <c r="G485" t="s">
        <v>4035</v>
      </c>
      <c r="H485">
        <v>2026</v>
      </c>
      <c r="I485" t="s">
        <v>3932</v>
      </c>
      <c r="J485" t="s">
        <v>4415</v>
      </c>
      <c r="K485" t="s">
        <v>4037</v>
      </c>
    </row>
    <row r="486" spans="1:11" x14ac:dyDescent="0.5">
      <c r="A486" t="s">
        <v>4444</v>
      </c>
      <c r="B486">
        <v>30</v>
      </c>
      <c r="C486" t="s">
        <v>3936</v>
      </c>
      <c r="D486">
        <v>18</v>
      </c>
      <c r="E486">
        <v>4</v>
      </c>
      <c r="F486" t="s">
        <v>4034</v>
      </c>
      <c r="G486" t="s">
        <v>4035</v>
      </c>
      <c r="H486">
        <v>2026</v>
      </c>
      <c r="I486" t="s">
        <v>3932</v>
      </c>
      <c r="J486" t="s">
        <v>4415</v>
      </c>
      <c r="K486" t="s">
        <v>4037</v>
      </c>
    </row>
    <row r="487" spans="1:11" x14ac:dyDescent="0.5">
      <c r="A487" t="s">
        <v>4445</v>
      </c>
      <c r="B487">
        <v>1</v>
      </c>
      <c r="C487" t="s">
        <v>3938</v>
      </c>
      <c r="D487">
        <v>18</v>
      </c>
      <c r="E487">
        <v>5</v>
      </c>
      <c r="F487" t="s">
        <v>4068</v>
      </c>
      <c r="G487" t="s">
        <v>4035</v>
      </c>
      <c r="H487">
        <v>2026</v>
      </c>
      <c r="I487" t="s">
        <v>3932</v>
      </c>
      <c r="J487" t="s">
        <v>4415</v>
      </c>
      <c r="K487" t="s">
        <v>4037</v>
      </c>
    </row>
    <row r="488" spans="1:11" x14ac:dyDescent="0.5">
      <c r="A488" t="s">
        <v>4446</v>
      </c>
      <c r="B488">
        <v>2</v>
      </c>
      <c r="C488" t="s">
        <v>3940</v>
      </c>
      <c r="D488">
        <v>18</v>
      </c>
      <c r="E488">
        <v>5</v>
      </c>
      <c r="F488" t="s">
        <v>4068</v>
      </c>
      <c r="G488" t="s">
        <v>4035</v>
      </c>
      <c r="H488">
        <v>2026</v>
      </c>
      <c r="I488" t="s">
        <v>3941</v>
      </c>
      <c r="J488" t="s">
        <v>4415</v>
      </c>
      <c r="K488" t="s">
        <v>4037</v>
      </c>
    </row>
    <row r="489" spans="1:11" x14ac:dyDescent="0.5">
      <c r="A489" t="s">
        <v>4447</v>
      </c>
      <c r="B489">
        <v>3</v>
      </c>
      <c r="C489" t="s">
        <v>3943</v>
      </c>
      <c r="D489">
        <v>18</v>
      </c>
      <c r="E489">
        <v>5</v>
      </c>
      <c r="F489" t="s">
        <v>4068</v>
      </c>
      <c r="G489" t="s">
        <v>4035</v>
      </c>
      <c r="H489">
        <v>2026</v>
      </c>
      <c r="I489" t="s">
        <v>3941</v>
      </c>
      <c r="J489" t="s">
        <v>4415</v>
      </c>
      <c r="K489" t="s">
        <v>4037</v>
      </c>
    </row>
    <row r="490" spans="1:11" x14ac:dyDescent="0.5">
      <c r="A490" t="s">
        <v>4448</v>
      </c>
      <c r="B490">
        <v>4</v>
      </c>
      <c r="C490" t="s">
        <v>3945</v>
      </c>
      <c r="D490">
        <v>19</v>
      </c>
      <c r="E490">
        <v>5</v>
      </c>
      <c r="F490" t="s">
        <v>4068</v>
      </c>
      <c r="G490" t="s">
        <v>4035</v>
      </c>
      <c r="H490">
        <v>2026</v>
      </c>
      <c r="I490" t="s">
        <v>3932</v>
      </c>
      <c r="J490" t="s">
        <v>4415</v>
      </c>
      <c r="K490" t="s">
        <v>4037</v>
      </c>
    </row>
    <row r="491" spans="1:11" x14ac:dyDescent="0.5">
      <c r="A491" t="s">
        <v>4449</v>
      </c>
      <c r="B491">
        <v>5</v>
      </c>
      <c r="C491" t="s">
        <v>3947</v>
      </c>
      <c r="D491">
        <v>19</v>
      </c>
      <c r="E491">
        <v>5</v>
      </c>
      <c r="F491" t="s">
        <v>4068</v>
      </c>
      <c r="G491" t="s">
        <v>4035</v>
      </c>
      <c r="H491">
        <v>2026</v>
      </c>
      <c r="I491" t="s">
        <v>3932</v>
      </c>
      <c r="J491" t="s">
        <v>4415</v>
      </c>
      <c r="K491" t="s">
        <v>4037</v>
      </c>
    </row>
    <row r="492" spans="1:11" x14ac:dyDescent="0.5">
      <c r="A492" t="s">
        <v>4450</v>
      </c>
      <c r="B492">
        <v>6</v>
      </c>
      <c r="C492" t="s">
        <v>3929</v>
      </c>
      <c r="D492">
        <v>19</v>
      </c>
      <c r="E492">
        <v>5</v>
      </c>
      <c r="F492" t="s">
        <v>4068</v>
      </c>
      <c r="G492" t="s">
        <v>4035</v>
      </c>
      <c r="H492">
        <v>2026</v>
      </c>
      <c r="I492" t="s">
        <v>3932</v>
      </c>
      <c r="J492" t="s">
        <v>4415</v>
      </c>
      <c r="K492" t="s">
        <v>4037</v>
      </c>
    </row>
    <row r="493" spans="1:11" x14ac:dyDescent="0.5">
      <c r="A493" t="s">
        <v>4451</v>
      </c>
      <c r="B493">
        <v>7</v>
      </c>
      <c r="C493" t="s">
        <v>3936</v>
      </c>
      <c r="D493">
        <v>19</v>
      </c>
      <c r="E493">
        <v>5</v>
      </c>
      <c r="F493" t="s">
        <v>4068</v>
      </c>
      <c r="G493" t="s">
        <v>4035</v>
      </c>
      <c r="H493">
        <v>2026</v>
      </c>
      <c r="I493" t="s">
        <v>3932</v>
      </c>
      <c r="J493" t="s">
        <v>4415</v>
      </c>
      <c r="K493" t="s">
        <v>4037</v>
      </c>
    </row>
    <row r="494" spans="1:11" x14ac:dyDescent="0.5">
      <c r="A494" t="s">
        <v>4452</v>
      </c>
      <c r="B494">
        <v>8</v>
      </c>
      <c r="C494" t="s">
        <v>3938</v>
      </c>
      <c r="D494">
        <v>19</v>
      </c>
      <c r="E494">
        <v>5</v>
      </c>
      <c r="F494" t="s">
        <v>4068</v>
      </c>
      <c r="G494" t="s">
        <v>4035</v>
      </c>
      <c r="H494">
        <v>2026</v>
      </c>
      <c r="I494" t="s">
        <v>3932</v>
      </c>
      <c r="J494" t="s">
        <v>4415</v>
      </c>
      <c r="K494" t="s">
        <v>4037</v>
      </c>
    </row>
    <row r="495" spans="1:11" x14ac:dyDescent="0.5">
      <c r="A495" t="s">
        <v>4453</v>
      </c>
      <c r="B495">
        <v>9</v>
      </c>
      <c r="C495" t="s">
        <v>3940</v>
      </c>
      <c r="D495">
        <v>19</v>
      </c>
      <c r="E495">
        <v>5</v>
      </c>
      <c r="F495" t="s">
        <v>4068</v>
      </c>
      <c r="G495" t="s">
        <v>4035</v>
      </c>
      <c r="H495">
        <v>2026</v>
      </c>
      <c r="I495" t="s">
        <v>3941</v>
      </c>
      <c r="J495" t="s">
        <v>4415</v>
      </c>
      <c r="K495" t="s">
        <v>4037</v>
      </c>
    </row>
    <row r="496" spans="1:11" x14ac:dyDescent="0.5">
      <c r="A496" t="s">
        <v>4454</v>
      </c>
      <c r="B496">
        <v>10</v>
      </c>
      <c r="C496" t="s">
        <v>3943</v>
      </c>
      <c r="D496">
        <v>19</v>
      </c>
      <c r="E496">
        <v>5</v>
      </c>
      <c r="F496" t="s">
        <v>4068</v>
      </c>
      <c r="G496" t="s">
        <v>4035</v>
      </c>
      <c r="H496">
        <v>2026</v>
      </c>
      <c r="I496" t="s">
        <v>3941</v>
      </c>
      <c r="J496" t="s">
        <v>4415</v>
      </c>
      <c r="K496" t="s">
        <v>4037</v>
      </c>
    </row>
    <row r="497" spans="1:11" x14ac:dyDescent="0.5">
      <c r="A497" t="s">
        <v>4455</v>
      </c>
      <c r="B497">
        <v>11</v>
      </c>
      <c r="C497" t="s">
        <v>3945</v>
      </c>
      <c r="D497">
        <v>20</v>
      </c>
      <c r="E497">
        <v>5</v>
      </c>
      <c r="F497" t="s">
        <v>4068</v>
      </c>
      <c r="G497" t="s">
        <v>4035</v>
      </c>
      <c r="H497">
        <v>2026</v>
      </c>
      <c r="I497" t="s">
        <v>3932</v>
      </c>
      <c r="J497" t="s">
        <v>4415</v>
      </c>
      <c r="K497" t="s">
        <v>4037</v>
      </c>
    </row>
    <row r="498" spans="1:11" x14ac:dyDescent="0.5">
      <c r="A498" t="s">
        <v>4456</v>
      </c>
      <c r="B498">
        <v>12</v>
      </c>
      <c r="C498" t="s">
        <v>3947</v>
      </c>
      <c r="D498">
        <v>20</v>
      </c>
      <c r="E498">
        <v>5</v>
      </c>
      <c r="F498" t="s">
        <v>4068</v>
      </c>
      <c r="G498" t="s">
        <v>4035</v>
      </c>
      <c r="H498">
        <v>2026</v>
      </c>
      <c r="I498" t="s">
        <v>3932</v>
      </c>
      <c r="J498" t="s">
        <v>4415</v>
      </c>
      <c r="K498" t="s">
        <v>4037</v>
      </c>
    </row>
    <row r="499" spans="1:11" x14ac:dyDescent="0.5">
      <c r="A499" t="s">
        <v>4457</v>
      </c>
      <c r="B499">
        <v>13</v>
      </c>
      <c r="C499" t="s">
        <v>3929</v>
      </c>
      <c r="D499">
        <v>20</v>
      </c>
      <c r="E499">
        <v>5</v>
      </c>
      <c r="F499" t="s">
        <v>4068</v>
      </c>
      <c r="G499" t="s">
        <v>4035</v>
      </c>
      <c r="H499">
        <v>2026</v>
      </c>
      <c r="I499" t="s">
        <v>3932</v>
      </c>
      <c r="J499" t="s">
        <v>4415</v>
      </c>
      <c r="K499" t="s">
        <v>4037</v>
      </c>
    </row>
    <row r="500" spans="1:11" x14ac:dyDescent="0.5">
      <c r="A500" t="s">
        <v>4458</v>
      </c>
      <c r="B500">
        <v>14</v>
      </c>
      <c r="C500" t="s">
        <v>3936</v>
      </c>
      <c r="D500">
        <v>20</v>
      </c>
      <c r="E500">
        <v>5</v>
      </c>
      <c r="F500" t="s">
        <v>4068</v>
      </c>
      <c r="G500" t="s">
        <v>4035</v>
      </c>
      <c r="H500">
        <v>2026</v>
      </c>
      <c r="I500" t="s">
        <v>3932</v>
      </c>
      <c r="J500" t="s">
        <v>4415</v>
      </c>
      <c r="K500" t="s">
        <v>4037</v>
      </c>
    </row>
    <row r="501" spans="1:11" x14ac:dyDescent="0.5">
      <c r="A501" t="s">
        <v>4459</v>
      </c>
      <c r="B501">
        <v>15</v>
      </c>
      <c r="C501" t="s">
        <v>3938</v>
      </c>
      <c r="D501">
        <v>20</v>
      </c>
      <c r="E501">
        <v>5</v>
      </c>
      <c r="F501" t="s">
        <v>4068</v>
      </c>
      <c r="G501" t="s">
        <v>4035</v>
      </c>
      <c r="H501">
        <v>2026</v>
      </c>
      <c r="I501" t="s">
        <v>3932</v>
      </c>
      <c r="J501" t="s">
        <v>4415</v>
      </c>
      <c r="K501" t="s">
        <v>4037</v>
      </c>
    </row>
    <row r="502" spans="1:11" x14ac:dyDescent="0.5">
      <c r="A502" t="s">
        <v>4460</v>
      </c>
      <c r="B502">
        <v>16</v>
      </c>
      <c r="C502" t="s">
        <v>3940</v>
      </c>
      <c r="D502">
        <v>20</v>
      </c>
      <c r="E502">
        <v>5</v>
      </c>
      <c r="F502" t="s">
        <v>4068</v>
      </c>
      <c r="G502" t="s">
        <v>4035</v>
      </c>
      <c r="H502">
        <v>2026</v>
      </c>
      <c r="I502" t="s">
        <v>3941</v>
      </c>
      <c r="J502" t="s">
        <v>4415</v>
      </c>
      <c r="K502" t="s">
        <v>4037</v>
      </c>
    </row>
    <row r="503" spans="1:11" x14ac:dyDescent="0.5">
      <c r="A503" t="s">
        <v>4461</v>
      </c>
      <c r="B503">
        <v>17</v>
      </c>
      <c r="C503" t="s">
        <v>3943</v>
      </c>
      <c r="D503">
        <v>20</v>
      </c>
      <c r="E503">
        <v>5</v>
      </c>
      <c r="F503" t="s">
        <v>4068</v>
      </c>
      <c r="G503" t="s">
        <v>4035</v>
      </c>
      <c r="H503">
        <v>2026</v>
      </c>
      <c r="I503" t="s">
        <v>3941</v>
      </c>
      <c r="J503" t="s">
        <v>4415</v>
      </c>
      <c r="K503" t="s">
        <v>4037</v>
      </c>
    </row>
    <row r="504" spans="1:11" x14ac:dyDescent="0.5">
      <c r="A504" t="s">
        <v>4462</v>
      </c>
      <c r="B504">
        <v>18</v>
      </c>
      <c r="C504" t="s">
        <v>3945</v>
      </c>
      <c r="D504">
        <v>21</v>
      </c>
      <c r="E504">
        <v>5</v>
      </c>
      <c r="F504" t="s">
        <v>4068</v>
      </c>
      <c r="G504" t="s">
        <v>4035</v>
      </c>
      <c r="H504">
        <v>2026</v>
      </c>
      <c r="I504" t="s">
        <v>3932</v>
      </c>
      <c r="J504" t="s">
        <v>4415</v>
      </c>
      <c r="K504" t="s">
        <v>4037</v>
      </c>
    </row>
    <row r="505" spans="1:11" x14ac:dyDescent="0.5">
      <c r="A505" t="s">
        <v>4463</v>
      </c>
      <c r="B505">
        <v>19</v>
      </c>
      <c r="C505" t="s">
        <v>3947</v>
      </c>
      <c r="D505">
        <v>21</v>
      </c>
      <c r="E505">
        <v>5</v>
      </c>
      <c r="F505" t="s">
        <v>4068</v>
      </c>
      <c r="G505" t="s">
        <v>4035</v>
      </c>
      <c r="H505">
        <v>2026</v>
      </c>
      <c r="I505" t="s">
        <v>3932</v>
      </c>
      <c r="J505" t="s">
        <v>4415</v>
      </c>
      <c r="K505" t="s">
        <v>4037</v>
      </c>
    </row>
    <row r="506" spans="1:11" x14ac:dyDescent="0.5">
      <c r="A506" t="s">
        <v>4464</v>
      </c>
      <c r="B506">
        <v>20</v>
      </c>
      <c r="C506" t="s">
        <v>3929</v>
      </c>
      <c r="D506">
        <v>21</v>
      </c>
      <c r="E506">
        <v>5</v>
      </c>
      <c r="F506" t="s">
        <v>4068</v>
      </c>
      <c r="G506" t="s">
        <v>4035</v>
      </c>
      <c r="H506">
        <v>2026</v>
      </c>
      <c r="I506" t="s">
        <v>3932</v>
      </c>
      <c r="J506" t="s">
        <v>4415</v>
      </c>
      <c r="K506" t="s">
        <v>4037</v>
      </c>
    </row>
    <row r="507" spans="1:11" x14ac:dyDescent="0.5">
      <c r="A507" t="s">
        <v>4465</v>
      </c>
      <c r="B507">
        <v>21</v>
      </c>
      <c r="C507" t="s">
        <v>3936</v>
      </c>
      <c r="D507">
        <v>21</v>
      </c>
      <c r="E507">
        <v>5</v>
      </c>
      <c r="F507" t="s">
        <v>4068</v>
      </c>
      <c r="G507" t="s">
        <v>4035</v>
      </c>
      <c r="H507">
        <v>2026</v>
      </c>
      <c r="I507" t="s">
        <v>3932</v>
      </c>
      <c r="J507" t="s">
        <v>4415</v>
      </c>
      <c r="K507" t="s">
        <v>4037</v>
      </c>
    </row>
    <row r="508" spans="1:11" x14ac:dyDescent="0.5">
      <c r="A508" t="s">
        <v>4466</v>
      </c>
      <c r="B508">
        <v>22</v>
      </c>
      <c r="C508" t="s">
        <v>3938</v>
      </c>
      <c r="D508">
        <v>21</v>
      </c>
      <c r="E508">
        <v>5</v>
      </c>
      <c r="F508" t="s">
        <v>4068</v>
      </c>
      <c r="G508" t="s">
        <v>4035</v>
      </c>
      <c r="H508">
        <v>2026</v>
      </c>
      <c r="I508" t="s">
        <v>3932</v>
      </c>
      <c r="J508" t="s">
        <v>4415</v>
      </c>
      <c r="K508" t="s">
        <v>4037</v>
      </c>
    </row>
    <row r="509" spans="1:11" x14ac:dyDescent="0.5">
      <c r="A509" t="s">
        <v>4467</v>
      </c>
      <c r="B509">
        <v>23</v>
      </c>
      <c r="C509" t="s">
        <v>3940</v>
      </c>
      <c r="D509">
        <v>21</v>
      </c>
      <c r="E509">
        <v>5</v>
      </c>
      <c r="F509" t="s">
        <v>4068</v>
      </c>
      <c r="G509" t="s">
        <v>4035</v>
      </c>
      <c r="H509">
        <v>2026</v>
      </c>
      <c r="I509" t="s">
        <v>3941</v>
      </c>
      <c r="J509" t="s">
        <v>4415</v>
      </c>
      <c r="K509" t="s">
        <v>4037</v>
      </c>
    </row>
    <row r="510" spans="1:11" x14ac:dyDescent="0.5">
      <c r="A510" t="s">
        <v>4468</v>
      </c>
      <c r="B510">
        <v>24</v>
      </c>
      <c r="C510" t="s">
        <v>3943</v>
      </c>
      <c r="D510">
        <v>21</v>
      </c>
      <c r="E510">
        <v>5</v>
      </c>
      <c r="F510" t="s">
        <v>4068</v>
      </c>
      <c r="G510" t="s">
        <v>4035</v>
      </c>
      <c r="H510">
        <v>2026</v>
      </c>
      <c r="I510" t="s">
        <v>3941</v>
      </c>
      <c r="J510" t="s">
        <v>4415</v>
      </c>
      <c r="K510" t="s">
        <v>4037</v>
      </c>
    </row>
    <row r="511" spans="1:11" x14ac:dyDescent="0.5">
      <c r="A511" t="s">
        <v>4469</v>
      </c>
      <c r="B511">
        <v>25</v>
      </c>
      <c r="C511" t="s">
        <v>3945</v>
      </c>
      <c r="D511">
        <v>22</v>
      </c>
      <c r="E511">
        <v>5</v>
      </c>
      <c r="F511" t="s">
        <v>4068</v>
      </c>
      <c r="G511" t="s">
        <v>4035</v>
      </c>
      <c r="H511">
        <v>2026</v>
      </c>
      <c r="I511" t="s">
        <v>3932</v>
      </c>
      <c r="J511" t="s">
        <v>4415</v>
      </c>
      <c r="K511" t="s">
        <v>4037</v>
      </c>
    </row>
    <row r="512" spans="1:11" x14ac:dyDescent="0.5">
      <c r="A512" t="s">
        <v>4470</v>
      </c>
      <c r="B512">
        <v>26</v>
      </c>
      <c r="C512" t="s">
        <v>3947</v>
      </c>
      <c r="D512">
        <v>22</v>
      </c>
      <c r="E512">
        <v>5</v>
      </c>
      <c r="F512" t="s">
        <v>4068</v>
      </c>
      <c r="G512" t="s">
        <v>4035</v>
      </c>
      <c r="H512">
        <v>2026</v>
      </c>
      <c r="I512" t="s">
        <v>3932</v>
      </c>
      <c r="J512" t="s">
        <v>4415</v>
      </c>
      <c r="K512" t="s">
        <v>4037</v>
      </c>
    </row>
    <row r="513" spans="1:11" x14ac:dyDescent="0.5">
      <c r="A513" t="s">
        <v>4471</v>
      </c>
      <c r="B513">
        <v>27</v>
      </c>
      <c r="C513" t="s">
        <v>3929</v>
      </c>
      <c r="D513">
        <v>22</v>
      </c>
      <c r="E513">
        <v>5</v>
      </c>
      <c r="F513" t="s">
        <v>4068</v>
      </c>
      <c r="G513" t="s">
        <v>4035</v>
      </c>
      <c r="H513">
        <v>2026</v>
      </c>
      <c r="I513" t="s">
        <v>3932</v>
      </c>
      <c r="J513" t="s">
        <v>4415</v>
      </c>
      <c r="K513" t="s">
        <v>4037</v>
      </c>
    </row>
    <row r="514" spans="1:11" x14ac:dyDescent="0.5">
      <c r="A514" t="s">
        <v>4472</v>
      </c>
      <c r="B514">
        <v>28</v>
      </c>
      <c r="C514" t="s">
        <v>3936</v>
      </c>
      <c r="D514">
        <v>22</v>
      </c>
      <c r="E514">
        <v>5</v>
      </c>
      <c r="F514" t="s">
        <v>4068</v>
      </c>
      <c r="G514" t="s">
        <v>4035</v>
      </c>
      <c r="H514">
        <v>2026</v>
      </c>
      <c r="I514" t="s">
        <v>3932</v>
      </c>
      <c r="J514" t="s">
        <v>4415</v>
      </c>
      <c r="K514" t="s">
        <v>4037</v>
      </c>
    </row>
    <row r="515" spans="1:11" x14ac:dyDescent="0.5">
      <c r="A515" t="s">
        <v>4473</v>
      </c>
      <c r="B515">
        <v>29</v>
      </c>
      <c r="C515" t="s">
        <v>3938</v>
      </c>
      <c r="D515">
        <v>22</v>
      </c>
      <c r="E515">
        <v>5</v>
      </c>
      <c r="F515" t="s">
        <v>4068</v>
      </c>
      <c r="G515" t="s">
        <v>4035</v>
      </c>
      <c r="H515">
        <v>2026</v>
      </c>
      <c r="I515" t="s">
        <v>3932</v>
      </c>
      <c r="J515" t="s">
        <v>4415</v>
      </c>
      <c r="K515" t="s">
        <v>4037</v>
      </c>
    </row>
    <row r="516" spans="1:11" x14ac:dyDescent="0.5">
      <c r="A516" t="s">
        <v>4474</v>
      </c>
      <c r="B516">
        <v>30</v>
      </c>
      <c r="C516" t="s">
        <v>3940</v>
      </c>
      <c r="D516">
        <v>22</v>
      </c>
      <c r="E516">
        <v>5</v>
      </c>
      <c r="F516" t="s">
        <v>4068</v>
      </c>
      <c r="G516" t="s">
        <v>4035</v>
      </c>
      <c r="H516">
        <v>2026</v>
      </c>
      <c r="I516" t="s">
        <v>3941</v>
      </c>
      <c r="J516" t="s">
        <v>4415</v>
      </c>
      <c r="K516" t="s">
        <v>4037</v>
      </c>
    </row>
    <row r="517" spans="1:11" x14ac:dyDescent="0.5">
      <c r="A517" t="s">
        <v>4475</v>
      </c>
      <c r="B517">
        <v>31</v>
      </c>
      <c r="C517" t="s">
        <v>3943</v>
      </c>
      <c r="D517">
        <v>22</v>
      </c>
      <c r="E517">
        <v>5</v>
      </c>
      <c r="F517" t="s">
        <v>4068</v>
      </c>
      <c r="G517" t="s">
        <v>4035</v>
      </c>
      <c r="H517">
        <v>2026</v>
      </c>
      <c r="I517" t="s">
        <v>3941</v>
      </c>
      <c r="J517" t="s">
        <v>4415</v>
      </c>
      <c r="K517" t="s">
        <v>4037</v>
      </c>
    </row>
    <row r="518" spans="1:11" x14ac:dyDescent="0.5">
      <c r="A518" t="s">
        <v>4476</v>
      </c>
      <c r="B518">
        <v>1</v>
      </c>
      <c r="C518" t="s">
        <v>3945</v>
      </c>
      <c r="D518">
        <v>23</v>
      </c>
      <c r="E518">
        <v>6</v>
      </c>
      <c r="F518" t="s">
        <v>4100</v>
      </c>
      <c r="G518" t="s">
        <v>4035</v>
      </c>
      <c r="H518">
        <v>2026</v>
      </c>
      <c r="I518" t="s">
        <v>3932</v>
      </c>
      <c r="J518" t="s">
        <v>4415</v>
      </c>
      <c r="K518" t="s">
        <v>4037</v>
      </c>
    </row>
    <row r="519" spans="1:11" x14ac:dyDescent="0.5">
      <c r="A519" t="s">
        <v>4477</v>
      </c>
      <c r="B519">
        <v>2</v>
      </c>
      <c r="C519" t="s">
        <v>3947</v>
      </c>
      <c r="D519">
        <v>23</v>
      </c>
      <c r="E519">
        <v>6</v>
      </c>
      <c r="F519" t="s">
        <v>4100</v>
      </c>
      <c r="G519" t="s">
        <v>4035</v>
      </c>
      <c r="H519">
        <v>2026</v>
      </c>
      <c r="I519" t="s">
        <v>3932</v>
      </c>
      <c r="J519" t="s">
        <v>4415</v>
      </c>
      <c r="K519" t="s">
        <v>4037</v>
      </c>
    </row>
    <row r="520" spans="1:11" x14ac:dyDescent="0.5">
      <c r="A520" t="s">
        <v>4478</v>
      </c>
      <c r="B520">
        <v>3</v>
      </c>
      <c r="C520" t="s">
        <v>3929</v>
      </c>
      <c r="D520">
        <v>23</v>
      </c>
      <c r="E520">
        <v>6</v>
      </c>
      <c r="F520" t="s">
        <v>4100</v>
      </c>
      <c r="G520" t="s">
        <v>4035</v>
      </c>
      <c r="H520">
        <v>2026</v>
      </c>
      <c r="I520" t="s">
        <v>3932</v>
      </c>
      <c r="J520" t="s">
        <v>4415</v>
      </c>
      <c r="K520" t="s">
        <v>4037</v>
      </c>
    </row>
    <row r="521" spans="1:11" x14ac:dyDescent="0.5">
      <c r="A521" t="s">
        <v>4479</v>
      </c>
      <c r="B521">
        <v>4</v>
      </c>
      <c r="C521" t="s">
        <v>3936</v>
      </c>
      <c r="D521">
        <v>23</v>
      </c>
      <c r="E521">
        <v>6</v>
      </c>
      <c r="F521" t="s">
        <v>4100</v>
      </c>
      <c r="G521" t="s">
        <v>4035</v>
      </c>
      <c r="H521">
        <v>2026</v>
      </c>
      <c r="I521" t="s">
        <v>3932</v>
      </c>
      <c r="J521" t="s">
        <v>4415</v>
      </c>
      <c r="K521" t="s">
        <v>4037</v>
      </c>
    </row>
    <row r="522" spans="1:11" x14ac:dyDescent="0.5">
      <c r="A522" t="s">
        <v>4480</v>
      </c>
      <c r="B522">
        <v>5</v>
      </c>
      <c r="C522" t="s">
        <v>3938</v>
      </c>
      <c r="D522">
        <v>23</v>
      </c>
      <c r="E522">
        <v>6</v>
      </c>
      <c r="F522" t="s">
        <v>4100</v>
      </c>
      <c r="G522" t="s">
        <v>4035</v>
      </c>
      <c r="H522">
        <v>2026</v>
      </c>
      <c r="I522" t="s">
        <v>3932</v>
      </c>
      <c r="J522" t="s">
        <v>4415</v>
      </c>
      <c r="K522" t="s">
        <v>4037</v>
      </c>
    </row>
    <row r="523" spans="1:11" x14ac:dyDescent="0.5">
      <c r="A523" t="s">
        <v>4481</v>
      </c>
      <c r="B523">
        <v>6</v>
      </c>
      <c r="C523" t="s">
        <v>3940</v>
      </c>
      <c r="D523">
        <v>23</v>
      </c>
      <c r="E523">
        <v>6</v>
      </c>
      <c r="F523" t="s">
        <v>4100</v>
      </c>
      <c r="G523" t="s">
        <v>4035</v>
      </c>
      <c r="H523">
        <v>2026</v>
      </c>
      <c r="I523" t="s">
        <v>3941</v>
      </c>
      <c r="J523" t="s">
        <v>4415</v>
      </c>
      <c r="K523" t="s">
        <v>4037</v>
      </c>
    </row>
    <row r="524" spans="1:11" x14ac:dyDescent="0.5">
      <c r="A524" t="s">
        <v>4482</v>
      </c>
      <c r="B524">
        <v>7</v>
      </c>
      <c r="C524" t="s">
        <v>3943</v>
      </c>
      <c r="D524">
        <v>23</v>
      </c>
      <c r="E524">
        <v>6</v>
      </c>
      <c r="F524" t="s">
        <v>4100</v>
      </c>
      <c r="G524" t="s">
        <v>4035</v>
      </c>
      <c r="H524">
        <v>2026</v>
      </c>
      <c r="I524" t="s">
        <v>3941</v>
      </c>
      <c r="J524" t="s">
        <v>4415</v>
      </c>
      <c r="K524" t="s">
        <v>4037</v>
      </c>
    </row>
    <row r="525" spans="1:11" x14ac:dyDescent="0.5">
      <c r="A525" t="s">
        <v>4483</v>
      </c>
      <c r="B525">
        <v>8</v>
      </c>
      <c r="C525" t="s">
        <v>3945</v>
      </c>
      <c r="D525">
        <v>24</v>
      </c>
      <c r="E525">
        <v>6</v>
      </c>
      <c r="F525" t="s">
        <v>4100</v>
      </c>
      <c r="G525" t="s">
        <v>4035</v>
      </c>
      <c r="H525">
        <v>2026</v>
      </c>
      <c r="I525" t="s">
        <v>3932</v>
      </c>
      <c r="J525" t="s">
        <v>4415</v>
      </c>
      <c r="K525" t="s">
        <v>4037</v>
      </c>
    </row>
    <row r="526" spans="1:11" x14ac:dyDescent="0.5">
      <c r="A526" t="s">
        <v>4484</v>
      </c>
      <c r="B526">
        <v>9</v>
      </c>
      <c r="C526" t="s">
        <v>3947</v>
      </c>
      <c r="D526">
        <v>24</v>
      </c>
      <c r="E526">
        <v>6</v>
      </c>
      <c r="F526" t="s">
        <v>4100</v>
      </c>
      <c r="G526" t="s">
        <v>4035</v>
      </c>
      <c r="H526">
        <v>2026</v>
      </c>
      <c r="I526" t="s">
        <v>3932</v>
      </c>
      <c r="J526" t="s">
        <v>4415</v>
      </c>
      <c r="K526" t="s">
        <v>4037</v>
      </c>
    </row>
    <row r="527" spans="1:11" x14ac:dyDescent="0.5">
      <c r="A527" t="s">
        <v>4485</v>
      </c>
      <c r="B527">
        <v>10</v>
      </c>
      <c r="C527" t="s">
        <v>3929</v>
      </c>
      <c r="D527">
        <v>24</v>
      </c>
      <c r="E527">
        <v>6</v>
      </c>
      <c r="F527" t="s">
        <v>4100</v>
      </c>
      <c r="G527" t="s">
        <v>4035</v>
      </c>
      <c r="H527">
        <v>2026</v>
      </c>
      <c r="I527" t="s">
        <v>3932</v>
      </c>
      <c r="J527" t="s">
        <v>4415</v>
      </c>
      <c r="K527" t="s">
        <v>4037</v>
      </c>
    </row>
    <row r="528" spans="1:11" x14ac:dyDescent="0.5">
      <c r="A528" t="s">
        <v>4486</v>
      </c>
      <c r="B528">
        <v>11</v>
      </c>
      <c r="C528" t="s">
        <v>3936</v>
      </c>
      <c r="D528">
        <v>24</v>
      </c>
      <c r="E528">
        <v>6</v>
      </c>
      <c r="F528" t="s">
        <v>4100</v>
      </c>
      <c r="G528" t="s">
        <v>4035</v>
      </c>
      <c r="H528">
        <v>2026</v>
      </c>
      <c r="I528" t="s">
        <v>3932</v>
      </c>
      <c r="J528" t="s">
        <v>4415</v>
      </c>
      <c r="K528" t="s">
        <v>4037</v>
      </c>
    </row>
    <row r="529" spans="1:11" x14ac:dyDescent="0.5">
      <c r="A529" t="s">
        <v>4487</v>
      </c>
      <c r="B529">
        <v>12</v>
      </c>
      <c r="C529" t="s">
        <v>3938</v>
      </c>
      <c r="D529">
        <v>24</v>
      </c>
      <c r="E529">
        <v>6</v>
      </c>
      <c r="F529" t="s">
        <v>4100</v>
      </c>
      <c r="G529" t="s">
        <v>4035</v>
      </c>
      <c r="H529">
        <v>2026</v>
      </c>
      <c r="I529" t="s">
        <v>3932</v>
      </c>
      <c r="J529" t="s">
        <v>4415</v>
      </c>
      <c r="K529" t="s">
        <v>4037</v>
      </c>
    </row>
    <row r="530" spans="1:11" x14ac:dyDescent="0.5">
      <c r="A530" t="s">
        <v>4488</v>
      </c>
      <c r="B530">
        <v>13</v>
      </c>
      <c r="C530" t="s">
        <v>3940</v>
      </c>
      <c r="D530">
        <v>24</v>
      </c>
      <c r="E530">
        <v>6</v>
      </c>
      <c r="F530" t="s">
        <v>4100</v>
      </c>
      <c r="G530" t="s">
        <v>4035</v>
      </c>
      <c r="H530">
        <v>2026</v>
      </c>
      <c r="I530" t="s">
        <v>3941</v>
      </c>
      <c r="J530" t="s">
        <v>4415</v>
      </c>
      <c r="K530" t="s">
        <v>4037</v>
      </c>
    </row>
    <row r="531" spans="1:11" x14ac:dyDescent="0.5">
      <c r="A531" t="s">
        <v>4489</v>
      </c>
      <c r="B531">
        <v>14</v>
      </c>
      <c r="C531" t="s">
        <v>3943</v>
      </c>
      <c r="D531">
        <v>24</v>
      </c>
      <c r="E531">
        <v>6</v>
      </c>
      <c r="F531" t="s">
        <v>4100</v>
      </c>
      <c r="G531" t="s">
        <v>4035</v>
      </c>
      <c r="H531">
        <v>2026</v>
      </c>
      <c r="I531" t="s">
        <v>3941</v>
      </c>
      <c r="J531" t="s">
        <v>4415</v>
      </c>
      <c r="K531" t="s">
        <v>4037</v>
      </c>
    </row>
    <row r="532" spans="1:11" x14ac:dyDescent="0.5">
      <c r="A532" t="s">
        <v>4490</v>
      </c>
      <c r="B532">
        <v>15</v>
      </c>
      <c r="C532" t="s">
        <v>3945</v>
      </c>
      <c r="D532">
        <v>25</v>
      </c>
      <c r="E532">
        <v>6</v>
      </c>
      <c r="F532" t="s">
        <v>4100</v>
      </c>
      <c r="G532" t="s">
        <v>4035</v>
      </c>
      <c r="H532">
        <v>2026</v>
      </c>
      <c r="I532" t="s">
        <v>3932</v>
      </c>
      <c r="J532" t="s">
        <v>4415</v>
      </c>
      <c r="K532" t="s">
        <v>4037</v>
      </c>
    </row>
    <row r="533" spans="1:11" x14ac:dyDescent="0.5">
      <c r="A533" t="s">
        <v>4491</v>
      </c>
      <c r="B533">
        <v>16</v>
      </c>
      <c r="C533" t="s">
        <v>3947</v>
      </c>
      <c r="D533">
        <v>25</v>
      </c>
      <c r="E533">
        <v>6</v>
      </c>
      <c r="F533" t="s">
        <v>4100</v>
      </c>
      <c r="G533" t="s">
        <v>4035</v>
      </c>
      <c r="H533">
        <v>2026</v>
      </c>
      <c r="I533" t="s">
        <v>3932</v>
      </c>
      <c r="J533" t="s">
        <v>4415</v>
      </c>
      <c r="K533" t="s">
        <v>4037</v>
      </c>
    </row>
    <row r="534" spans="1:11" x14ac:dyDescent="0.5">
      <c r="A534" t="s">
        <v>4492</v>
      </c>
      <c r="B534">
        <v>17</v>
      </c>
      <c r="C534" t="s">
        <v>3929</v>
      </c>
      <c r="D534">
        <v>25</v>
      </c>
      <c r="E534">
        <v>6</v>
      </c>
      <c r="F534" t="s">
        <v>4100</v>
      </c>
      <c r="G534" t="s">
        <v>4035</v>
      </c>
      <c r="H534">
        <v>2026</v>
      </c>
      <c r="I534" t="s">
        <v>3932</v>
      </c>
      <c r="J534" t="s">
        <v>4415</v>
      </c>
      <c r="K534" t="s">
        <v>4037</v>
      </c>
    </row>
    <row r="535" spans="1:11" x14ac:dyDescent="0.5">
      <c r="A535" t="s">
        <v>4493</v>
      </c>
      <c r="B535">
        <v>18</v>
      </c>
      <c r="C535" t="s">
        <v>3936</v>
      </c>
      <c r="D535">
        <v>25</v>
      </c>
      <c r="E535">
        <v>6</v>
      </c>
      <c r="F535" t="s">
        <v>4100</v>
      </c>
      <c r="G535" t="s">
        <v>4035</v>
      </c>
      <c r="H535">
        <v>2026</v>
      </c>
      <c r="I535" t="s">
        <v>3932</v>
      </c>
      <c r="J535" t="s">
        <v>4415</v>
      </c>
      <c r="K535" t="s">
        <v>4037</v>
      </c>
    </row>
    <row r="536" spans="1:11" x14ac:dyDescent="0.5">
      <c r="A536" t="s">
        <v>4494</v>
      </c>
      <c r="B536">
        <v>19</v>
      </c>
      <c r="C536" t="s">
        <v>3938</v>
      </c>
      <c r="D536">
        <v>25</v>
      </c>
      <c r="E536">
        <v>6</v>
      </c>
      <c r="F536" t="s">
        <v>4100</v>
      </c>
      <c r="G536" t="s">
        <v>4035</v>
      </c>
      <c r="H536">
        <v>2026</v>
      </c>
      <c r="I536" t="s">
        <v>3932</v>
      </c>
      <c r="J536" t="s">
        <v>4415</v>
      </c>
      <c r="K536" t="s">
        <v>4037</v>
      </c>
    </row>
    <row r="537" spans="1:11" x14ac:dyDescent="0.5">
      <c r="A537" t="s">
        <v>4495</v>
      </c>
      <c r="B537">
        <v>20</v>
      </c>
      <c r="C537" t="s">
        <v>3940</v>
      </c>
      <c r="D537">
        <v>25</v>
      </c>
      <c r="E537">
        <v>6</v>
      </c>
      <c r="F537" t="s">
        <v>4100</v>
      </c>
      <c r="G537" t="s">
        <v>4035</v>
      </c>
      <c r="H537">
        <v>2026</v>
      </c>
      <c r="I537" t="s">
        <v>3941</v>
      </c>
      <c r="J537" t="s">
        <v>4415</v>
      </c>
      <c r="K537" t="s">
        <v>4037</v>
      </c>
    </row>
    <row r="538" spans="1:11" x14ac:dyDescent="0.5">
      <c r="A538" t="s">
        <v>4496</v>
      </c>
      <c r="B538">
        <v>21</v>
      </c>
      <c r="C538" t="s">
        <v>3943</v>
      </c>
      <c r="D538">
        <v>25</v>
      </c>
      <c r="E538">
        <v>6</v>
      </c>
      <c r="F538" t="s">
        <v>4100</v>
      </c>
      <c r="G538" t="s">
        <v>4035</v>
      </c>
      <c r="H538">
        <v>2026</v>
      </c>
      <c r="I538" t="s">
        <v>3941</v>
      </c>
      <c r="J538" t="s">
        <v>4415</v>
      </c>
      <c r="K538" t="s">
        <v>4037</v>
      </c>
    </row>
    <row r="539" spans="1:11" x14ac:dyDescent="0.5">
      <c r="A539" t="s">
        <v>4497</v>
      </c>
      <c r="B539">
        <v>22</v>
      </c>
      <c r="C539" t="s">
        <v>3945</v>
      </c>
      <c r="D539">
        <v>26</v>
      </c>
      <c r="E539">
        <v>6</v>
      </c>
      <c r="F539" t="s">
        <v>4100</v>
      </c>
      <c r="G539" t="s">
        <v>4035</v>
      </c>
      <c r="H539">
        <v>2026</v>
      </c>
      <c r="I539" t="s">
        <v>3932</v>
      </c>
      <c r="J539" t="s">
        <v>4415</v>
      </c>
      <c r="K539" t="s">
        <v>4037</v>
      </c>
    </row>
    <row r="540" spans="1:11" x14ac:dyDescent="0.5">
      <c r="A540" t="s">
        <v>4498</v>
      </c>
      <c r="B540">
        <v>23</v>
      </c>
      <c r="C540" t="s">
        <v>3947</v>
      </c>
      <c r="D540">
        <v>26</v>
      </c>
      <c r="E540">
        <v>6</v>
      </c>
      <c r="F540" t="s">
        <v>4100</v>
      </c>
      <c r="G540" t="s">
        <v>4035</v>
      </c>
      <c r="H540">
        <v>2026</v>
      </c>
      <c r="I540" t="s">
        <v>3932</v>
      </c>
      <c r="J540" t="s">
        <v>4415</v>
      </c>
      <c r="K540" t="s">
        <v>4037</v>
      </c>
    </row>
    <row r="541" spans="1:11" x14ac:dyDescent="0.5">
      <c r="A541" t="s">
        <v>4499</v>
      </c>
      <c r="B541">
        <v>24</v>
      </c>
      <c r="C541" t="s">
        <v>3929</v>
      </c>
      <c r="D541">
        <v>26</v>
      </c>
      <c r="E541">
        <v>6</v>
      </c>
      <c r="F541" t="s">
        <v>4100</v>
      </c>
      <c r="G541" t="s">
        <v>4035</v>
      </c>
      <c r="H541">
        <v>2026</v>
      </c>
      <c r="I541" t="s">
        <v>3932</v>
      </c>
      <c r="J541" t="s">
        <v>4415</v>
      </c>
      <c r="K541" t="s">
        <v>4037</v>
      </c>
    </row>
    <row r="542" spans="1:11" x14ac:dyDescent="0.5">
      <c r="A542" t="s">
        <v>4500</v>
      </c>
      <c r="B542">
        <v>25</v>
      </c>
      <c r="C542" t="s">
        <v>3936</v>
      </c>
      <c r="D542">
        <v>26</v>
      </c>
      <c r="E542">
        <v>6</v>
      </c>
      <c r="F542" t="s">
        <v>4100</v>
      </c>
      <c r="G542" t="s">
        <v>4035</v>
      </c>
      <c r="H542">
        <v>2026</v>
      </c>
      <c r="I542" t="s">
        <v>3932</v>
      </c>
      <c r="J542" t="s">
        <v>4415</v>
      </c>
      <c r="K542" t="s">
        <v>4037</v>
      </c>
    </row>
    <row r="543" spans="1:11" x14ac:dyDescent="0.5">
      <c r="A543" t="s">
        <v>4501</v>
      </c>
      <c r="B543">
        <v>26</v>
      </c>
      <c r="C543" t="s">
        <v>3938</v>
      </c>
      <c r="D543">
        <v>26</v>
      </c>
      <c r="E543">
        <v>6</v>
      </c>
      <c r="F543" t="s">
        <v>4100</v>
      </c>
      <c r="G543" t="s">
        <v>4035</v>
      </c>
      <c r="H543">
        <v>2026</v>
      </c>
      <c r="I543" t="s">
        <v>3932</v>
      </c>
      <c r="J543" t="s">
        <v>4415</v>
      </c>
      <c r="K543" t="s">
        <v>4037</v>
      </c>
    </row>
    <row r="544" spans="1:11" x14ac:dyDescent="0.5">
      <c r="A544" t="s">
        <v>4502</v>
      </c>
      <c r="B544">
        <v>27</v>
      </c>
      <c r="C544" t="s">
        <v>3940</v>
      </c>
      <c r="D544">
        <v>26</v>
      </c>
      <c r="E544">
        <v>6</v>
      </c>
      <c r="F544" t="s">
        <v>4100</v>
      </c>
      <c r="G544" t="s">
        <v>4035</v>
      </c>
      <c r="H544">
        <v>2026</v>
      </c>
      <c r="I544" t="s">
        <v>3941</v>
      </c>
      <c r="J544" t="s">
        <v>4415</v>
      </c>
      <c r="K544" t="s">
        <v>4037</v>
      </c>
    </row>
    <row r="545" spans="1:11" x14ac:dyDescent="0.5">
      <c r="A545" t="s">
        <v>4503</v>
      </c>
      <c r="B545">
        <v>28</v>
      </c>
      <c r="C545" t="s">
        <v>3943</v>
      </c>
      <c r="D545">
        <v>26</v>
      </c>
      <c r="E545">
        <v>6</v>
      </c>
      <c r="F545" t="s">
        <v>4100</v>
      </c>
      <c r="G545" t="s">
        <v>4035</v>
      </c>
      <c r="H545">
        <v>2026</v>
      </c>
      <c r="I545" t="s">
        <v>3941</v>
      </c>
      <c r="J545" t="s">
        <v>4415</v>
      </c>
      <c r="K545" t="s">
        <v>4037</v>
      </c>
    </row>
    <row r="546" spans="1:11" x14ac:dyDescent="0.5">
      <c r="A546" t="s">
        <v>4504</v>
      </c>
      <c r="B546">
        <v>29</v>
      </c>
      <c r="C546" t="s">
        <v>3945</v>
      </c>
      <c r="D546">
        <v>27</v>
      </c>
      <c r="E546">
        <v>6</v>
      </c>
      <c r="F546" t="s">
        <v>4100</v>
      </c>
      <c r="G546" t="s">
        <v>4035</v>
      </c>
      <c r="H546">
        <v>2026</v>
      </c>
      <c r="I546" t="s">
        <v>3932</v>
      </c>
      <c r="J546" t="s">
        <v>4415</v>
      </c>
      <c r="K546" t="s">
        <v>4037</v>
      </c>
    </row>
    <row r="547" spans="1:11" x14ac:dyDescent="0.5">
      <c r="A547" t="s">
        <v>4505</v>
      </c>
      <c r="B547">
        <v>30</v>
      </c>
      <c r="C547" t="s">
        <v>3947</v>
      </c>
      <c r="D547">
        <v>27</v>
      </c>
      <c r="E547">
        <v>6</v>
      </c>
      <c r="F547" t="s">
        <v>4100</v>
      </c>
      <c r="G547" t="s">
        <v>4035</v>
      </c>
      <c r="H547">
        <v>2026</v>
      </c>
      <c r="I547" t="s">
        <v>3932</v>
      </c>
      <c r="J547" t="s">
        <v>4415</v>
      </c>
      <c r="K547" t="s">
        <v>4037</v>
      </c>
    </row>
    <row r="548" spans="1:11" x14ac:dyDescent="0.5">
      <c r="A548" t="s">
        <v>4506</v>
      </c>
      <c r="B548">
        <v>1</v>
      </c>
      <c r="C548" t="s">
        <v>3929</v>
      </c>
      <c r="D548">
        <v>27</v>
      </c>
      <c r="E548">
        <v>7</v>
      </c>
      <c r="F548" t="s">
        <v>4131</v>
      </c>
      <c r="G548" t="s">
        <v>4132</v>
      </c>
      <c r="H548">
        <v>2026</v>
      </c>
      <c r="I548" t="s">
        <v>3932</v>
      </c>
      <c r="J548" t="s">
        <v>4415</v>
      </c>
      <c r="K548" t="s">
        <v>4133</v>
      </c>
    </row>
    <row r="549" spans="1:11" x14ac:dyDescent="0.5">
      <c r="A549" t="s">
        <v>4507</v>
      </c>
      <c r="B549">
        <v>2</v>
      </c>
      <c r="C549" t="s">
        <v>3936</v>
      </c>
      <c r="D549">
        <v>27</v>
      </c>
      <c r="E549">
        <v>7</v>
      </c>
      <c r="F549" t="s">
        <v>4131</v>
      </c>
      <c r="G549" t="s">
        <v>4132</v>
      </c>
      <c r="H549">
        <v>2026</v>
      </c>
      <c r="I549" t="s">
        <v>3932</v>
      </c>
      <c r="J549" t="s">
        <v>4415</v>
      </c>
      <c r="K549" t="s">
        <v>4133</v>
      </c>
    </row>
    <row r="550" spans="1:11" x14ac:dyDescent="0.5">
      <c r="A550" t="s">
        <v>4508</v>
      </c>
      <c r="B550">
        <v>3</v>
      </c>
      <c r="C550" t="s">
        <v>3938</v>
      </c>
      <c r="D550">
        <v>27</v>
      </c>
      <c r="E550">
        <v>7</v>
      </c>
      <c r="F550" t="s">
        <v>4131</v>
      </c>
      <c r="G550" t="s">
        <v>4132</v>
      </c>
      <c r="H550">
        <v>2026</v>
      </c>
      <c r="I550" t="s">
        <v>3932</v>
      </c>
      <c r="J550" t="s">
        <v>4415</v>
      </c>
      <c r="K550" t="s">
        <v>4133</v>
      </c>
    </row>
    <row r="551" spans="1:11" x14ac:dyDescent="0.5">
      <c r="A551" t="s">
        <v>4509</v>
      </c>
      <c r="B551">
        <v>4</v>
      </c>
      <c r="C551" t="s">
        <v>3940</v>
      </c>
      <c r="D551">
        <v>27</v>
      </c>
      <c r="E551">
        <v>7</v>
      </c>
      <c r="F551" t="s">
        <v>4131</v>
      </c>
      <c r="G551" t="s">
        <v>4132</v>
      </c>
      <c r="H551">
        <v>2026</v>
      </c>
      <c r="I551" t="s">
        <v>3941</v>
      </c>
      <c r="J551" t="s">
        <v>4415</v>
      </c>
      <c r="K551" t="s">
        <v>4133</v>
      </c>
    </row>
    <row r="552" spans="1:11" x14ac:dyDescent="0.5">
      <c r="A552" t="s">
        <v>4510</v>
      </c>
      <c r="B552">
        <v>5</v>
      </c>
      <c r="C552" t="s">
        <v>3943</v>
      </c>
      <c r="D552">
        <v>27</v>
      </c>
      <c r="E552">
        <v>7</v>
      </c>
      <c r="F552" t="s">
        <v>4131</v>
      </c>
      <c r="G552" t="s">
        <v>4132</v>
      </c>
      <c r="H552">
        <v>2026</v>
      </c>
      <c r="I552" t="s">
        <v>3941</v>
      </c>
      <c r="J552" t="s">
        <v>4415</v>
      </c>
      <c r="K552" t="s">
        <v>4133</v>
      </c>
    </row>
    <row r="553" spans="1:11" x14ac:dyDescent="0.5">
      <c r="A553" t="s">
        <v>4511</v>
      </c>
      <c r="B553">
        <v>6</v>
      </c>
      <c r="C553" t="s">
        <v>3945</v>
      </c>
      <c r="D553">
        <v>28</v>
      </c>
      <c r="E553">
        <v>7</v>
      </c>
      <c r="F553" t="s">
        <v>4131</v>
      </c>
      <c r="G553" t="s">
        <v>4132</v>
      </c>
      <c r="H553">
        <v>2026</v>
      </c>
      <c r="I553" t="s">
        <v>3932</v>
      </c>
      <c r="J553" t="s">
        <v>4415</v>
      </c>
      <c r="K553" t="s">
        <v>4133</v>
      </c>
    </row>
    <row r="554" spans="1:11" x14ac:dyDescent="0.5">
      <c r="A554" t="s">
        <v>4512</v>
      </c>
      <c r="B554">
        <v>7</v>
      </c>
      <c r="C554" t="s">
        <v>3947</v>
      </c>
      <c r="D554">
        <v>28</v>
      </c>
      <c r="E554">
        <v>7</v>
      </c>
      <c r="F554" t="s">
        <v>4131</v>
      </c>
      <c r="G554" t="s">
        <v>4132</v>
      </c>
      <c r="H554">
        <v>2026</v>
      </c>
      <c r="I554" t="s">
        <v>3932</v>
      </c>
      <c r="J554" t="s">
        <v>4415</v>
      </c>
      <c r="K554" t="s">
        <v>4133</v>
      </c>
    </row>
    <row r="555" spans="1:11" x14ac:dyDescent="0.5">
      <c r="A555" t="s">
        <v>4513</v>
      </c>
      <c r="B555">
        <v>8</v>
      </c>
      <c r="C555" t="s">
        <v>3929</v>
      </c>
      <c r="D555">
        <v>28</v>
      </c>
      <c r="E555">
        <v>7</v>
      </c>
      <c r="F555" t="s">
        <v>4131</v>
      </c>
      <c r="G555" t="s">
        <v>4132</v>
      </c>
      <c r="H555">
        <v>2026</v>
      </c>
      <c r="I555" t="s">
        <v>3932</v>
      </c>
      <c r="J555" t="s">
        <v>4415</v>
      </c>
      <c r="K555" t="s">
        <v>4133</v>
      </c>
    </row>
    <row r="556" spans="1:11" x14ac:dyDescent="0.5">
      <c r="A556" t="s">
        <v>4514</v>
      </c>
      <c r="B556">
        <v>9</v>
      </c>
      <c r="C556" t="s">
        <v>3936</v>
      </c>
      <c r="D556">
        <v>28</v>
      </c>
      <c r="E556">
        <v>7</v>
      </c>
      <c r="F556" t="s">
        <v>4131</v>
      </c>
      <c r="G556" t="s">
        <v>4132</v>
      </c>
      <c r="H556">
        <v>2026</v>
      </c>
      <c r="I556" t="s">
        <v>3932</v>
      </c>
      <c r="J556" t="s">
        <v>4415</v>
      </c>
      <c r="K556" t="s">
        <v>4133</v>
      </c>
    </row>
    <row r="557" spans="1:11" x14ac:dyDescent="0.5">
      <c r="A557" t="s">
        <v>4515</v>
      </c>
      <c r="B557">
        <v>10</v>
      </c>
      <c r="C557" t="s">
        <v>3938</v>
      </c>
      <c r="D557">
        <v>28</v>
      </c>
      <c r="E557">
        <v>7</v>
      </c>
      <c r="F557" t="s">
        <v>4131</v>
      </c>
      <c r="G557" t="s">
        <v>4132</v>
      </c>
      <c r="H557">
        <v>2026</v>
      </c>
      <c r="I557" t="s">
        <v>3932</v>
      </c>
      <c r="J557" t="s">
        <v>4415</v>
      </c>
      <c r="K557" t="s">
        <v>4133</v>
      </c>
    </row>
    <row r="558" spans="1:11" x14ac:dyDescent="0.5">
      <c r="A558" t="s">
        <v>4516</v>
      </c>
      <c r="B558">
        <v>11</v>
      </c>
      <c r="C558" t="s">
        <v>3940</v>
      </c>
      <c r="D558">
        <v>28</v>
      </c>
      <c r="E558">
        <v>7</v>
      </c>
      <c r="F558" t="s">
        <v>4131</v>
      </c>
      <c r="G558" t="s">
        <v>4132</v>
      </c>
      <c r="H558">
        <v>2026</v>
      </c>
      <c r="I558" t="s">
        <v>3941</v>
      </c>
      <c r="J558" t="s">
        <v>4415</v>
      </c>
      <c r="K558" t="s">
        <v>4133</v>
      </c>
    </row>
    <row r="559" spans="1:11" x14ac:dyDescent="0.5">
      <c r="A559" t="s">
        <v>4517</v>
      </c>
      <c r="B559">
        <v>12</v>
      </c>
      <c r="C559" t="s">
        <v>3943</v>
      </c>
      <c r="D559">
        <v>28</v>
      </c>
      <c r="E559">
        <v>7</v>
      </c>
      <c r="F559" t="s">
        <v>4131</v>
      </c>
      <c r="G559" t="s">
        <v>4132</v>
      </c>
      <c r="H559">
        <v>2026</v>
      </c>
      <c r="I559" t="s">
        <v>3941</v>
      </c>
      <c r="J559" t="s">
        <v>4415</v>
      </c>
      <c r="K559" t="s">
        <v>4133</v>
      </c>
    </row>
    <row r="560" spans="1:11" x14ac:dyDescent="0.5">
      <c r="A560" t="s">
        <v>4518</v>
      </c>
      <c r="B560">
        <v>13</v>
      </c>
      <c r="C560" t="s">
        <v>3945</v>
      </c>
      <c r="D560">
        <v>29</v>
      </c>
      <c r="E560">
        <v>7</v>
      </c>
      <c r="F560" t="s">
        <v>4131</v>
      </c>
      <c r="G560" t="s">
        <v>4132</v>
      </c>
      <c r="H560">
        <v>2026</v>
      </c>
      <c r="I560" t="s">
        <v>3932</v>
      </c>
      <c r="J560" t="s">
        <v>4415</v>
      </c>
      <c r="K560" t="s">
        <v>4133</v>
      </c>
    </row>
    <row r="561" spans="1:11" x14ac:dyDescent="0.5">
      <c r="A561" t="s">
        <v>4519</v>
      </c>
      <c r="B561">
        <v>14</v>
      </c>
      <c r="C561" t="s">
        <v>3947</v>
      </c>
      <c r="D561">
        <v>29</v>
      </c>
      <c r="E561">
        <v>7</v>
      </c>
      <c r="F561" t="s">
        <v>4131</v>
      </c>
      <c r="G561" t="s">
        <v>4132</v>
      </c>
      <c r="H561">
        <v>2026</v>
      </c>
      <c r="I561" t="s">
        <v>3932</v>
      </c>
      <c r="J561" t="s">
        <v>4415</v>
      </c>
      <c r="K561" t="s">
        <v>4133</v>
      </c>
    </row>
    <row r="562" spans="1:11" x14ac:dyDescent="0.5">
      <c r="A562" t="s">
        <v>4520</v>
      </c>
      <c r="B562">
        <v>15</v>
      </c>
      <c r="C562" t="s">
        <v>3929</v>
      </c>
      <c r="D562">
        <v>29</v>
      </c>
      <c r="E562">
        <v>7</v>
      </c>
      <c r="F562" t="s">
        <v>4131</v>
      </c>
      <c r="G562" t="s">
        <v>4132</v>
      </c>
      <c r="H562">
        <v>2026</v>
      </c>
      <c r="I562" t="s">
        <v>3932</v>
      </c>
      <c r="J562" t="s">
        <v>4415</v>
      </c>
      <c r="K562" t="s">
        <v>4133</v>
      </c>
    </row>
    <row r="563" spans="1:11" x14ac:dyDescent="0.5">
      <c r="A563" t="s">
        <v>4521</v>
      </c>
      <c r="B563">
        <v>16</v>
      </c>
      <c r="C563" t="s">
        <v>3936</v>
      </c>
      <c r="D563">
        <v>29</v>
      </c>
      <c r="E563">
        <v>7</v>
      </c>
      <c r="F563" t="s">
        <v>4131</v>
      </c>
      <c r="G563" t="s">
        <v>4132</v>
      </c>
      <c r="H563">
        <v>2026</v>
      </c>
      <c r="I563" t="s">
        <v>3932</v>
      </c>
      <c r="J563" t="s">
        <v>4415</v>
      </c>
      <c r="K563" t="s">
        <v>4133</v>
      </c>
    </row>
    <row r="564" spans="1:11" x14ac:dyDescent="0.5">
      <c r="A564" t="s">
        <v>4522</v>
      </c>
      <c r="B564">
        <v>17</v>
      </c>
      <c r="C564" t="s">
        <v>3938</v>
      </c>
      <c r="D564">
        <v>29</v>
      </c>
      <c r="E564">
        <v>7</v>
      </c>
      <c r="F564" t="s">
        <v>4131</v>
      </c>
      <c r="G564" t="s">
        <v>4132</v>
      </c>
      <c r="H564">
        <v>2026</v>
      </c>
      <c r="I564" t="s">
        <v>3932</v>
      </c>
      <c r="J564" t="s">
        <v>4415</v>
      </c>
      <c r="K564" t="s">
        <v>4133</v>
      </c>
    </row>
    <row r="565" spans="1:11" x14ac:dyDescent="0.5">
      <c r="A565" t="s">
        <v>4523</v>
      </c>
      <c r="B565">
        <v>18</v>
      </c>
      <c r="C565" t="s">
        <v>3940</v>
      </c>
      <c r="D565">
        <v>29</v>
      </c>
      <c r="E565">
        <v>7</v>
      </c>
      <c r="F565" t="s">
        <v>4131</v>
      </c>
      <c r="G565" t="s">
        <v>4132</v>
      </c>
      <c r="H565">
        <v>2026</v>
      </c>
      <c r="I565" t="s">
        <v>3941</v>
      </c>
      <c r="J565" t="s">
        <v>4415</v>
      </c>
      <c r="K565" t="s">
        <v>4133</v>
      </c>
    </row>
    <row r="566" spans="1:11" x14ac:dyDescent="0.5">
      <c r="A566" t="s">
        <v>4524</v>
      </c>
      <c r="B566">
        <v>19</v>
      </c>
      <c r="C566" t="s">
        <v>3943</v>
      </c>
      <c r="D566">
        <v>29</v>
      </c>
      <c r="E566">
        <v>7</v>
      </c>
      <c r="F566" t="s">
        <v>4131</v>
      </c>
      <c r="G566" t="s">
        <v>4132</v>
      </c>
      <c r="H566">
        <v>2026</v>
      </c>
      <c r="I566" t="s">
        <v>3941</v>
      </c>
      <c r="J566" t="s">
        <v>4415</v>
      </c>
      <c r="K566" t="s">
        <v>4133</v>
      </c>
    </row>
    <row r="567" spans="1:11" x14ac:dyDescent="0.5">
      <c r="A567" t="s">
        <v>4525</v>
      </c>
      <c r="B567">
        <v>20</v>
      </c>
      <c r="C567" t="s">
        <v>3945</v>
      </c>
      <c r="D567">
        <v>30</v>
      </c>
      <c r="E567">
        <v>7</v>
      </c>
      <c r="F567" t="s">
        <v>4131</v>
      </c>
      <c r="G567" t="s">
        <v>4132</v>
      </c>
      <c r="H567">
        <v>2026</v>
      </c>
      <c r="I567" t="s">
        <v>3932</v>
      </c>
      <c r="J567" t="s">
        <v>4415</v>
      </c>
      <c r="K567" t="s">
        <v>4133</v>
      </c>
    </row>
    <row r="568" spans="1:11" x14ac:dyDescent="0.5">
      <c r="A568" t="s">
        <v>4526</v>
      </c>
      <c r="B568">
        <v>21</v>
      </c>
      <c r="C568" t="s">
        <v>3947</v>
      </c>
      <c r="D568">
        <v>30</v>
      </c>
      <c r="E568">
        <v>7</v>
      </c>
      <c r="F568" t="s">
        <v>4131</v>
      </c>
      <c r="G568" t="s">
        <v>4132</v>
      </c>
      <c r="H568">
        <v>2026</v>
      </c>
      <c r="I568" t="s">
        <v>3932</v>
      </c>
      <c r="J568" t="s">
        <v>4415</v>
      </c>
      <c r="K568" t="s">
        <v>4133</v>
      </c>
    </row>
    <row r="569" spans="1:11" x14ac:dyDescent="0.5">
      <c r="A569" t="s">
        <v>4527</v>
      </c>
      <c r="B569">
        <v>22</v>
      </c>
      <c r="C569" t="s">
        <v>3929</v>
      </c>
      <c r="D569">
        <v>30</v>
      </c>
      <c r="E569">
        <v>7</v>
      </c>
      <c r="F569" t="s">
        <v>4131</v>
      </c>
      <c r="G569" t="s">
        <v>4132</v>
      </c>
      <c r="H569">
        <v>2026</v>
      </c>
      <c r="I569" t="s">
        <v>3932</v>
      </c>
      <c r="J569" t="s">
        <v>4415</v>
      </c>
      <c r="K569" t="s">
        <v>4133</v>
      </c>
    </row>
    <row r="570" spans="1:11" x14ac:dyDescent="0.5">
      <c r="A570" t="s">
        <v>4528</v>
      </c>
      <c r="B570">
        <v>23</v>
      </c>
      <c r="C570" t="s">
        <v>3936</v>
      </c>
      <c r="D570">
        <v>30</v>
      </c>
      <c r="E570">
        <v>7</v>
      </c>
      <c r="F570" t="s">
        <v>4131</v>
      </c>
      <c r="G570" t="s">
        <v>4132</v>
      </c>
      <c r="H570">
        <v>2026</v>
      </c>
      <c r="I570" t="s">
        <v>3932</v>
      </c>
      <c r="J570" t="s">
        <v>4415</v>
      </c>
      <c r="K570" t="s">
        <v>4133</v>
      </c>
    </row>
    <row r="571" spans="1:11" x14ac:dyDescent="0.5">
      <c r="A571" t="s">
        <v>4529</v>
      </c>
      <c r="B571">
        <v>24</v>
      </c>
      <c r="C571" t="s">
        <v>3938</v>
      </c>
      <c r="D571">
        <v>30</v>
      </c>
      <c r="E571">
        <v>7</v>
      </c>
      <c r="F571" t="s">
        <v>4131</v>
      </c>
      <c r="G571" t="s">
        <v>4132</v>
      </c>
      <c r="H571">
        <v>2026</v>
      </c>
      <c r="I571" t="s">
        <v>3932</v>
      </c>
      <c r="J571" t="s">
        <v>4415</v>
      </c>
      <c r="K571" t="s">
        <v>4133</v>
      </c>
    </row>
    <row r="572" spans="1:11" x14ac:dyDescent="0.5">
      <c r="A572" t="s">
        <v>4530</v>
      </c>
      <c r="B572">
        <v>25</v>
      </c>
      <c r="C572" t="s">
        <v>3940</v>
      </c>
      <c r="D572">
        <v>30</v>
      </c>
      <c r="E572">
        <v>7</v>
      </c>
      <c r="F572" t="s">
        <v>4131</v>
      </c>
      <c r="G572" t="s">
        <v>4132</v>
      </c>
      <c r="H572">
        <v>2026</v>
      </c>
      <c r="I572" t="s">
        <v>3941</v>
      </c>
      <c r="J572" t="s">
        <v>4415</v>
      </c>
      <c r="K572" t="s">
        <v>4133</v>
      </c>
    </row>
    <row r="573" spans="1:11" x14ac:dyDescent="0.5">
      <c r="A573" t="s">
        <v>4531</v>
      </c>
      <c r="B573">
        <v>26</v>
      </c>
      <c r="C573" t="s">
        <v>3943</v>
      </c>
      <c r="D573">
        <v>30</v>
      </c>
      <c r="E573">
        <v>7</v>
      </c>
      <c r="F573" t="s">
        <v>4131</v>
      </c>
      <c r="G573" t="s">
        <v>4132</v>
      </c>
      <c r="H573">
        <v>2026</v>
      </c>
      <c r="I573" t="s">
        <v>3941</v>
      </c>
      <c r="J573" t="s">
        <v>4415</v>
      </c>
      <c r="K573" t="s">
        <v>4133</v>
      </c>
    </row>
    <row r="574" spans="1:11" x14ac:dyDescent="0.5">
      <c r="A574" t="s">
        <v>4532</v>
      </c>
      <c r="B574">
        <v>27</v>
      </c>
      <c r="C574" t="s">
        <v>3945</v>
      </c>
      <c r="D574">
        <v>31</v>
      </c>
      <c r="E574">
        <v>7</v>
      </c>
      <c r="F574" t="s">
        <v>4131</v>
      </c>
      <c r="G574" t="s">
        <v>4132</v>
      </c>
      <c r="H574">
        <v>2026</v>
      </c>
      <c r="I574" t="s">
        <v>3932</v>
      </c>
      <c r="J574" t="s">
        <v>4415</v>
      </c>
      <c r="K574" t="s">
        <v>4133</v>
      </c>
    </row>
    <row r="575" spans="1:11" x14ac:dyDescent="0.5">
      <c r="A575" t="s">
        <v>4533</v>
      </c>
      <c r="B575">
        <v>28</v>
      </c>
      <c r="C575" t="s">
        <v>3947</v>
      </c>
      <c r="D575">
        <v>31</v>
      </c>
      <c r="E575">
        <v>7</v>
      </c>
      <c r="F575" t="s">
        <v>4131</v>
      </c>
      <c r="G575" t="s">
        <v>4132</v>
      </c>
      <c r="H575">
        <v>2026</v>
      </c>
      <c r="I575" t="s">
        <v>3932</v>
      </c>
      <c r="J575" t="s">
        <v>4415</v>
      </c>
      <c r="K575" t="s">
        <v>4133</v>
      </c>
    </row>
    <row r="576" spans="1:11" x14ac:dyDescent="0.5">
      <c r="A576" t="s">
        <v>4534</v>
      </c>
      <c r="B576">
        <v>29</v>
      </c>
      <c r="C576" t="s">
        <v>3929</v>
      </c>
      <c r="D576">
        <v>31</v>
      </c>
      <c r="E576">
        <v>7</v>
      </c>
      <c r="F576" t="s">
        <v>4131</v>
      </c>
      <c r="G576" t="s">
        <v>4132</v>
      </c>
      <c r="H576">
        <v>2026</v>
      </c>
      <c r="I576" t="s">
        <v>3932</v>
      </c>
      <c r="J576" t="s">
        <v>4415</v>
      </c>
      <c r="K576" t="s">
        <v>4133</v>
      </c>
    </row>
    <row r="577" spans="1:11" x14ac:dyDescent="0.5">
      <c r="A577" t="s">
        <v>4535</v>
      </c>
      <c r="B577">
        <v>30</v>
      </c>
      <c r="C577" t="s">
        <v>3936</v>
      </c>
      <c r="D577">
        <v>31</v>
      </c>
      <c r="E577">
        <v>7</v>
      </c>
      <c r="F577" t="s">
        <v>4131</v>
      </c>
      <c r="G577" t="s">
        <v>4132</v>
      </c>
      <c r="H577">
        <v>2026</v>
      </c>
      <c r="I577" t="s">
        <v>3932</v>
      </c>
      <c r="J577" t="s">
        <v>4415</v>
      </c>
      <c r="K577" t="s">
        <v>4133</v>
      </c>
    </row>
    <row r="578" spans="1:11" x14ac:dyDescent="0.5">
      <c r="A578" t="s">
        <v>4536</v>
      </c>
      <c r="B578">
        <v>31</v>
      </c>
      <c r="C578" t="s">
        <v>3938</v>
      </c>
      <c r="D578">
        <v>31</v>
      </c>
      <c r="E578">
        <v>7</v>
      </c>
      <c r="F578" t="s">
        <v>4131</v>
      </c>
      <c r="G578" t="s">
        <v>4132</v>
      </c>
      <c r="H578">
        <v>2026</v>
      </c>
      <c r="I578" t="s">
        <v>3932</v>
      </c>
      <c r="J578" t="s">
        <v>4415</v>
      </c>
      <c r="K578" t="s">
        <v>4133</v>
      </c>
    </row>
    <row r="579" spans="1:11" x14ac:dyDescent="0.5">
      <c r="A579" t="s">
        <v>4537</v>
      </c>
      <c r="B579">
        <v>1</v>
      </c>
      <c r="C579" t="s">
        <v>3940</v>
      </c>
      <c r="D579">
        <v>31</v>
      </c>
      <c r="E579">
        <v>8</v>
      </c>
      <c r="F579" t="s">
        <v>4165</v>
      </c>
      <c r="G579" t="s">
        <v>4132</v>
      </c>
      <c r="H579">
        <v>2026</v>
      </c>
      <c r="I579" t="s">
        <v>3941</v>
      </c>
      <c r="J579" t="s">
        <v>4415</v>
      </c>
      <c r="K579" t="s">
        <v>4133</v>
      </c>
    </row>
    <row r="580" spans="1:11" x14ac:dyDescent="0.5">
      <c r="A580" t="s">
        <v>4538</v>
      </c>
      <c r="B580">
        <v>2</v>
      </c>
      <c r="C580" t="s">
        <v>3943</v>
      </c>
      <c r="D580">
        <v>31</v>
      </c>
      <c r="E580">
        <v>8</v>
      </c>
      <c r="F580" t="s">
        <v>4165</v>
      </c>
      <c r="G580" t="s">
        <v>4132</v>
      </c>
      <c r="H580">
        <v>2026</v>
      </c>
      <c r="I580" t="s">
        <v>3941</v>
      </c>
      <c r="J580" t="s">
        <v>4415</v>
      </c>
      <c r="K580" t="s">
        <v>4133</v>
      </c>
    </row>
    <row r="581" spans="1:11" x14ac:dyDescent="0.5">
      <c r="A581" t="s">
        <v>4539</v>
      </c>
      <c r="B581">
        <v>3</v>
      </c>
      <c r="C581" t="s">
        <v>3945</v>
      </c>
      <c r="D581">
        <v>32</v>
      </c>
      <c r="E581">
        <v>8</v>
      </c>
      <c r="F581" t="s">
        <v>4165</v>
      </c>
      <c r="G581" t="s">
        <v>4132</v>
      </c>
      <c r="H581">
        <v>2026</v>
      </c>
      <c r="I581" t="s">
        <v>3932</v>
      </c>
      <c r="J581" t="s">
        <v>4415</v>
      </c>
      <c r="K581" t="s">
        <v>4133</v>
      </c>
    </row>
    <row r="582" spans="1:11" x14ac:dyDescent="0.5">
      <c r="A582" t="s">
        <v>4540</v>
      </c>
      <c r="B582">
        <v>4</v>
      </c>
      <c r="C582" t="s">
        <v>3947</v>
      </c>
      <c r="D582">
        <v>32</v>
      </c>
      <c r="E582">
        <v>8</v>
      </c>
      <c r="F582" t="s">
        <v>4165</v>
      </c>
      <c r="G582" t="s">
        <v>4132</v>
      </c>
      <c r="H582">
        <v>2026</v>
      </c>
      <c r="I582" t="s">
        <v>3932</v>
      </c>
      <c r="J582" t="s">
        <v>4415</v>
      </c>
      <c r="K582" t="s">
        <v>4133</v>
      </c>
    </row>
    <row r="583" spans="1:11" x14ac:dyDescent="0.5">
      <c r="A583" t="s">
        <v>4541</v>
      </c>
      <c r="B583">
        <v>5</v>
      </c>
      <c r="C583" t="s">
        <v>3929</v>
      </c>
      <c r="D583">
        <v>32</v>
      </c>
      <c r="E583">
        <v>8</v>
      </c>
      <c r="F583" t="s">
        <v>4165</v>
      </c>
      <c r="G583" t="s">
        <v>4132</v>
      </c>
      <c r="H583">
        <v>2026</v>
      </c>
      <c r="I583" t="s">
        <v>3932</v>
      </c>
      <c r="J583" t="s">
        <v>4415</v>
      </c>
      <c r="K583" t="s">
        <v>4133</v>
      </c>
    </row>
    <row r="584" spans="1:11" x14ac:dyDescent="0.5">
      <c r="A584" t="s">
        <v>4542</v>
      </c>
      <c r="B584">
        <v>6</v>
      </c>
      <c r="C584" t="s">
        <v>3936</v>
      </c>
      <c r="D584">
        <v>32</v>
      </c>
      <c r="E584">
        <v>8</v>
      </c>
      <c r="F584" t="s">
        <v>4165</v>
      </c>
      <c r="G584" t="s">
        <v>4132</v>
      </c>
      <c r="H584">
        <v>2026</v>
      </c>
      <c r="I584" t="s">
        <v>3932</v>
      </c>
      <c r="J584" t="s">
        <v>4415</v>
      </c>
      <c r="K584" t="s">
        <v>4133</v>
      </c>
    </row>
    <row r="585" spans="1:11" x14ac:dyDescent="0.5">
      <c r="A585" t="s">
        <v>4543</v>
      </c>
      <c r="B585">
        <v>7</v>
      </c>
      <c r="C585" t="s">
        <v>3938</v>
      </c>
      <c r="D585">
        <v>32</v>
      </c>
      <c r="E585">
        <v>8</v>
      </c>
      <c r="F585" t="s">
        <v>4165</v>
      </c>
      <c r="G585" t="s">
        <v>4132</v>
      </c>
      <c r="H585">
        <v>2026</v>
      </c>
      <c r="I585" t="s">
        <v>3932</v>
      </c>
      <c r="J585" t="s">
        <v>4415</v>
      </c>
      <c r="K585" t="s">
        <v>4133</v>
      </c>
    </row>
    <row r="586" spans="1:11" x14ac:dyDescent="0.5">
      <c r="A586" t="s">
        <v>4544</v>
      </c>
      <c r="B586">
        <v>8</v>
      </c>
      <c r="C586" t="s">
        <v>3940</v>
      </c>
      <c r="D586">
        <v>32</v>
      </c>
      <c r="E586">
        <v>8</v>
      </c>
      <c r="F586" t="s">
        <v>4165</v>
      </c>
      <c r="G586" t="s">
        <v>4132</v>
      </c>
      <c r="H586">
        <v>2026</v>
      </c>
      <c r="I586" t="s">
        <v>3941</v>
      </c>
      <c r="J586" t="s">
        <v>4415</v>
      </c>
      <c r="K586" t="s">
        <v>4133</v>
      </c>
    </row>
    <row r="587" spans="1:11" x14ac:dyDescent="0.5">
      <c r="A587" t="s">
        <v>4545</v>
      </c>
      <c r="B587">
        <v>9</v>
      </c>
      <c r="C587" t="s">
        <v>3943</v>
      </c>
      <c r="D587">
        <v>32</v>
      </c>
      <c r="E587">
        <v>8</v>
      </c>
      <c r="F587" t="s">
        <v>4165</v>
      </c>
      <c r="G587" t="s">
        <v>4132</v>
      </c>
      <c r="H587">
        <v>2026</v>
      </c>
      <c r="I587" t="s">
        <v>3941</v>
      </c>
      <c r="J587" t="s">
        <v>4415</v>
      </c>
      <c r="K587" t="s">
        <v>4133</v>
      </c>
    </row>
    <row r="588" spans="1:11" x14ac:dyDescent="0.5">
      <c r="A588" t="s">
        <v>4546</v>
      </c>
      <c r="B588">
        <v>10</v>
      </c>
      <c r="C588" t="s">
        <v>3945</v>
      </c>
      <c r="D588">
        <v>33</v>
      </c>
      <c r="E588">
        <v>8</v>
      </c>
      <c r="F588" t="s">
        <v>4165</v>
      </c>
      <c r="G588" t="s">
        <v>4132</v>
      </c>
      <c r="H588">
        <v>2026</v>
      </c>
      <c r="I588" t="s">
        <v>3932</v>
      </c>
      <c r="J588" t="s">
        <v>4415</v>
      </c>
      <c r="K588" t="s">
        <v>4133</v>
      </c>
    </row>
    <row r="589" spans="1:11" x14ac:dyDescent="0.5">
      <c r="A589" t="s">
        <v>4547</v>
      </c>
      <c r="B589">
        <v>11</v>
      </c>
      <c r="C589" t="s">
        <v>3947</v>
      </c>
      <c r="D589">
        <v>33</v>
      </c>
      <c r="E589">
        <v>8</v>
      </c>
      <c r="F589" t="s">
        <v>4165</v>
      </c>
      <c r="G589" t="s">
        <v>4132</v>
      </c>
      <c r="H589">
        <v>2026</v>
      </c>
      <c r="I589" t="s">
        <v>3932</v>
      </c>
      <c r="J589" t="s">
        <v>4415</v>
      </c>
      <c r="K589" t="s">
        <v>4133</v>
      </c>
    </row>
    <row r="590" spans="1:11" x14ac:dyDescent="0.5">
      <c r="A590" t="s">
        <v>4548</v>
      </c>
      <c r="B590">
        <v>12</v>
      </c>
      <c r="C590" t="s">
        <v>3929</v>
      </c>
      <c r="D590">
        <v>33</v>
      </c>
      <c r="E590">
        <v>8</v>
      </c>
      <c r="F590" t="s">
        <v>4165</v>
      </c>
      <c r="G590" t="s">
        <v>4132</v>
      </c>
      <c r="H590">
        <v>2026</v>
      </c>
      <c r="I590" t="s">
        <v>3932</v>
      </c>
      <c r="J590" t="s">
        <v>4415</v>
      </c>
      <c r="K590" t="s">
        <v>4133</v>
      </c>
    </row>
    <row r="591" spans="1:11" x14ac:dyDescent="0.5">
      <c r="A591" t="s">
        <v>4549</v>
      </c>
      <c r="B591">
        <v>13</v>
      </c>
      <c r="C591" t="s">
        <v>3936</v>
      </c>
      <c r="D591">
        <v>33</v>
      </c>
      <c r="E591">
        <v>8</v>
      </c>
      <c r="F591" t="s">
        <v>4165</v>
      </c>
      <c r="G591" t="s">
        <v>4132</v>
      </c>
      <c r="H591">
        <v>2026</v>
      </c>
      <c r="I591" t="s">
        <v>3932</v>
      </c>
      <c r="J591" t="s">
        <v>4415</v>
      </c>
      <c r="K591" t="s">
        <v>4133</v>
      </c>
    </row>
    <row r="592" spans="1:11" x14ac:dyDescent="0.5">
      <c r="A592" t="s">
        <v>4550</v>
      </c>
      <c r="B592">
        <v>14</v>
      </c>
      <c r="C592" t="s">
        <v>3938</v>
      </c>
      <c r="D592">
        <v>33</v>
      </c>
      <c r="E592">
        <v>8</v>
      </c>
      <c r="F592" t="s">
        <v>4165</v>
      </c>
      <c r="G592" t="s">
        <v>4132</v>
      </c>
      <c r="H592">
        <v>2026</v>
      </c>
      <c r="I592" t="s">
        <v>3932</v>
      </c>
      <c r="J592" t="s">
        <v>4415</v>
      </c>
      <c r="K592" t="s">
        <v>4133</v>
      </c>
    </row>
    <row r="593" spans="1:11" x14ac:dyDescent="0.5">
      <c r="A593" t="s">
        <v>4551</v>
      </c>
      <c r="B593">
        <v>15</v>
      </c>
      <c r="C593" t="s">
        <v>3940</v>
      </c>
      <c r="D593">
        <v>33</v>
      </c>
      <c r="E593">
        <v>8</v>
      </c>
      <c r="F593" t="s">
        <v>4165</v>
      </c>
      <c r="G593" t="s">
        <v>4132</v>
      </c>
      <c r="H593">
        <v>2026</v>
      </c>
      <c r="I593" t="s">
        <v>3941</v>
      </c>
      <c r="J593" t="s">
        <v>4415</v>
      </c>
      <c r="K593" t="s">
        <v>4133</v>
      </c>
    </row>
    <row r="594" spans="1:11" x14ac:dyDescent="0.5">
      <c r="A594" t="s">
        <v>4552</v>
      </c>
      <c r="B594">
        <v>16</v>
      </c>
      <c r="C594" t="s">
        <v>3943</v>
      </c>
      <c r="D594">
        <v>33</v>
      </c>
      <c r="E594">
        <v>8</v>
      </c>
      <c r="F594" t="s">
        <v>4165</v>
      </c>
      <c r="G594" t="s">
        <v>4132</v>
      </c>
      <c r="H594">
        <v>2026</v>
      </c>
      <c r="I594" t="s">
        <v>3941</v>
      </c>
      <c r="J594" t="s">
        <v>4415</v>
      </c>
      <c r="K594" t="s">
        <v>4133</v>
      </c>
    </row>
    <row r="595" spans="1:11" x14ac:dyDescent="0.5">
      <c r="A595" t="s">
        <v>4553</v>
      </c>
      <c r="B595">
        <v>17</v>
      </c>
      <c r="C595" t="s">
        <v>3945</v>
      </c>
      <c r="D595">
        <v>34</v>
      </c>
      <c r="E595">
        <v>8</v>
      </c>
      <c r="F595" t="s">
        <v>4165</v>
      </c>
      <c r="G595" t="s">
        <v>4132</v>
      </c>
      <c r="H595">
        <v>2026</v>
      </c>
      <c r="I595" t="s">
        <v>3932</v>
      </c>
      <c r="J595" t="s">
        <v>4415</v>
      </c>
      <c r="K595" t="s">
        <v>4133</v>
      </c>
    </row>
    <row r="596" spans="1:11" x14ac:dyDescent="0.5">
      <c r="A596" t="s">
        <v>4554</v>
      </c>
      <c r="B596">
        <v>18</v>
      </c>
      <c r="C596" t="s">
        <v>3947</v>
      </c>
      <c r="D596">
        <v>34</v>
      </c>
      <c r="E596">
        <v>8</v>
      </c>
      <c r="F596" t="s">
        <v>4165</v>
      </c>
      <c r="G596" t="s">
        <v>4132</v>
      </c>
      <c r="H596">
        <v>2026</v>
      </c>
      <c r="I596" t="s">
        <v>3932</v>
      </c>
      <c r="J596" t="s">
        <v>4415</v>
      </c>
      <c r="K596" t="s">
        <v>4133</v>
      </c>
    </row>
    <row r="597" spans="1:11" x14ac:dyDescent="0.5">
      <c r="A597" t="s">
        <v>4555</v>
      </c>
      <c r="B597">
        <v>19</v>
      </c>
      <c r="C597" t="s">
        <v>3929</v>
      </c>
      <c r="D597">
        <v>34</v>
      </c>
      <c r="E597">
        <v>8</v>
      </c>
      <c r="F597" t="s">
        <v>4165</v>
      </c>
      <c r="G597" t="s">
        <v>4132</v>
      </c>
      <c r="H597">
        <v>2026</v>
      </c>
      <c r="I597" t="s">
        <v>3932</v>
      </c>
      <c r="J597" t="s">
        <v>4415</v>
      </c>
      <c r="K597" t="s">
        <v>4133</v>
      </c>
    </row>
    <row r="598" spans="1:11" x14ac:dyDescent="0.5">
      <c r="A598" t="s">
        <v>4556</v>
      </c>
      <c r="B598">
        <v>20</v>
      </c>
      <c r="C598" t="s">
        <v>3936</v>
      </c>
      <c r="D598">
        <v>34</v>
      </c>
      <c r="E598">
        <v>8</v>
      </c>
      <c r="F598" t="s">
        <v>4165</v>
      </c>
      <c r="G598" t="s">
        <v>4132</v>
      </c>
      <c r="H598">
        <v>2026</v>
      </c>
      <c r="I598" t="s">
        <v>3932</v>
      </c>
      <c r="J598" t="s">
        <v>4415</v>
      </c>
      <c r="K598" t="s">
        <v>4133</v>
      </c>
    </row>
    <row r="599" spans="1:11" x14ac:dyDescent="0.5">
      <c r="A599" t="s">
        <v>4557</v>
      </c>
      <c r="B599">
        <v>21</v>
      </c>
      <c r="C599" t="s">
        <v>3938</v>
      </c>
      <c r="D599">
        <v>34</v>
      </c>
      <c r="E599">
        <v>8</v>
      </c>
      <c r="F599" t="s">
        <v>4165</v>
      </c>
      <c r="G599" t="s">
        <v>4132</v>
      </c>
      <c r="H599">
        <v>2026</v>
      </c>
      <c r="I599" t="s">
        <v>3932</v>
      </c>
      <c r="J599" t="s">
        <v>4415</v>
      </c>
      <c r="K599" t="s">
        <v>4133</v>
      </c>
    </row>
    <row r="600" spans="1:11" x14ac:dyDescent="0.5">
      <c r="A600" t="s">
        <v>4558</v>
      </c>
      <c r="B600">
        <v>22</v>
      </c>
      <c r="C600" t="s">
        <v>3940</v>
      </c>
      <c r="D600">
        <v>34</v>
      </c>
      <c r="E600">
        <v>8</v>
      </c>
      <c r="F600" t="s">
        <v>4165</v>
      </c>
      <c r="G600" t="s">
        <v>4132</v>
      </c>
      <c r="H600">
        <v>2026</v>
      </c>
      <c r="I600" t="s">
        <v>3941</v>
      </c>
      <c r="J600" t="s">
        <v>4415</v>
      </c>
      <c r="K600" t="s">
        <v>4133</v>
      </c>
    </row>
    <row r="601" spans="1:11" x14ac:dyDescent="0.5">
      <c r="A601" t="s">
        <v>4559</v>
      </c>
      <c r="B601">
        <v>23</v>
      </c>
      <c r="C601" t="s">
        <v>3943</v>
      </c>
      <c r="D601">
        <v>34</v>
      </c>
      <c r="E601">
        <v>8</v>
      </c>
      <c r="F601" t="s">
        <v>4165</v>
      </c>
      <c r="G601" t="s">
        <v>4132</v>
      </c>
      <c r="H601">
        <v>2026</v>
      </c>
      <c r="I601" t="s">
        <v>3941</v>
      </c>
      <c r="J601" t="s">
        <v>4415</v>
      </c>
      <c r="K601" t="s">
        <v>4133</v>
      </c>
    </row>
    <row r="602" spans="1:11" x14ac:dyDescent="0.5">
      <c r="A602" t="s">
        <v>4560</v>
      </c>
      <c r="B602">
        <v>24</v>
      </c>
      <c r="C602" t="s">
        <v>3945</v>
      </c>
      <c r="D602">
        <v>35</v>
      </c>
      <c r="E602">
        <v>8</v>
      </c>
      <c r="F602" t="s">
        <v>4165</v>
      </c>
      <c r="G602" t="s">
        <v>4132</v>
      </c>
      <c r="H602">
        <v>2026</v>
      </c>
      <c r="I602" t="s">
        <v>3932</v>
      </c>
      <c r="J602" t="s">
        <v>4415</v>
      </c>
      <c r="K602" t="s">
        <v>4133</v>
      </c>
    </row>
    <row r="603" spans="1:11" x14ac:dyDescent="0.5">
      <c r="A603" t="s">
        <v>4561</v>
      </c>
      <c r="B603">
        <v>25</v>
      </c>
      <c r="C603" t="s">
        <v>3947</v>
      </c>
      <c r="D603">
        <v>35</v>
      </c>
      <c r="E603">
        <v>8</v>
      </c>
      <c r="F603" t="s">
        <v>4165</v>
      </c>
      <c r="G603" t="s">
        <v>4132</v>
      </c>
      <c r="H603">
        <v>2026</v>
      </c>
      <c r="I603" t="s">
        <v>3932</v>
      </c>
      <c r="J603" t="s">
        <v>4415</v>
      </c>
      <c r="K603" t="s">
        <v>4133</v>
      </c>
    </row>
    <row r="604" spans="1:11" x14ac:dyDescent="0.5">
      <c r="A604" t="s">
        <v>4562</v>
      </c>
      <c r="B604">
        <v>26</v>
      </c>
      <c r="C604" t="s">
        <v>3929</v>
      </c>
      <c r="D604">
        <v>35</v>
      </c>
      <c r="E604">
        <v>8</v>
      </c>
      <c r="F604" t="s">
        <v>4165</v>
      </c>
      <c r="G604" t="s">
        <v>4132</v>
      </c>
      <c r="H604">
        <v>2026</v>
      </c>
      <c r="I604" t="s">
        <v>3932</v>
      </c>
      <c r="J604" t="s">
        <v>4415</v>
      </c>
      <c r="K604" t="s">
        <v>4133</v>
      </c>
    </row>
    <row r="605" spans="1:11" x14ac:dyDescent="0.5">
      <c r="A605" t="s">
        <v>4563</v>
      </c>
      <c r="B605">
        <v>27</v>
      </c>
      <c r="C605" t="s">
        <v>3936</v>
      </c>
      <c r="D605">
        <v>35</v>
      </c>
      <c r="E605">
        <v>8</v>
      </c>
      <c r="F605" t="s">
        <v>4165</v>
      </c>
      <c r="G605" t="s">
        <v>4132</v>
      </c>
      <c r="H605">
        <v>2026</v>
      </c>
      <c r="I605" t="s">
        <v>3932</v>
      </c>
      <c r="J605" t="s">
        <v>4415</v>
      </c>
      <c r="K605" t="s">
        <v>4133</v>
      </c>
    </row>
    <row r="606" spans="1:11" x14ac:dyDescent="0.5">
      <c r="A606" t="s">
        <v>4564</v>
      </c>
      <c r="B606">
        <v>28</v>
      </c>
      <c r="C606" t="s">
        <v>3938</v>
      </c>
      <c r="D606">
        <v>35</v>
      </c>
      <c r="E606">
        <v>8</v>
      </c>
      <c r="F606" t="s">
        <v>4165</v>
      </c>
      <c r="G606" t="s">
        <v>4132</v>
      </c>
      <c r="H606">
        <v>2026</v>
      </c>
      <c r="I606" t="s">
        <v>3932</v>
      </c>
      <c r="J606" t="s">
        <v>4415</v>
      </c>
      <c r="K606" t="s">
        <v>4133</v>
      </c>
    </row>
    <row r="607" spans="1:11" x14ac:dyDescent="0.5">
      <c r="A607" t="s">
        <v>4565</v>
      </c>
      <c r="B607">
        <v>29</v>
      </c>
      <c r="C607" t="s">
        <v>3940</v>
      </c>
      <c r="D607">
        <v>35</v>
      </c>
      <c r="E607">
        <v>8</v>
      </c>
      <c r="F607" t="s">
        <v>4165</v>
      </c>
      <c r="G607" t="s">
        <v>4132</v>
      </c>
      <c r="H607">
        <v>2026</v>
      </c>
      <c r="I607" t="s">
        <v>3941</v>
      </c>
      <c r="J607" t="s">
        <v>4415</v>
      </c>
      <c r="K607" t="s">
        <v>4133</v>
      </c>
    </row>
    <row r="608" spans="1:11" x14ac:dyDescent="0.5">
      <c r="A608" t="s">
        <v>4566</v>
      </c>
      <c r="B608">
        <v>30</v>
      </c>
      <c r="C608" t="s">
        <v>3943</v>
      </c>
      <c r="D608">
        <v>35</v>
      </c>
      <c r="E608">
        <v>8</v>
      </c>
      <c r="F608" t="s">
        <v>4165</v>
      </c>
      <c r="G608" t="s">
        <v>4132</v>
      </c>
      <c r="H608">
        <v>2026</v>
      </c>
      <c r="I608" t="s">
        <v>3941</v>
      </c>
      <c r="J608" t="s">
        <v>4415</v>
      </c>
      <c r="K608" t="s">
        <v>4133</v>
      </c>
    </row>
    <row r="609" spans="1:11" x14ac:dyDescent="0.5">
      <c r="A609" t="s">
        <v>4567</v>
      </c>
      <c r="B609">
        <v>31</v>
      </c>
      <c r="C609" t="s">
        <v>3945</v>
      </c>
      <c r="D609">
        <v>36</v>
      </c>
      <c r="E609">
        <v>8</v>
      </c>
      <c r="F609" t="s">
        <v>4165</v>
      </c>
      <c r="G609" t="s">
        <v>4132</v>
      </c>
      <c r="H609">
        <v>2026</v>
      </c>
      <c r="I609" t="s">
        <v>3932</v>
      </c>
      <c r="J609" t="s">
        <v>4415</v>
      </c>
      <c r="K609" t="s">
        <v>4133</v>
      </c>
    </row>
    <row r="610" spans="1:11" x14ac:dyDescent="0.5">
      <c r="A610" t="s">
        <v>4568</v>
      </c>
      <c r="B610">
        <v>1</v>
      </c>
      <c r="C610" t="s">
        <v>3947</v>
      </c>
      <c r="D610">
        <v>36</v>
      </c>
      <c r="E610">
        <v>9</v>
      </c>
      <c r="F610" t="s">
        <v>4197</v>
      </c>
      <c r="G610" t="s">
        <v>4132</v>
      </c>
      <c r="H610">
        <v>2026</v>
      </c>
      <c r="I610" t="s">
        <v>3932</v>
      </c>
      <c r="J610" t="s">
        <v>4415</v>
      </c>
      <c r="K610" t="s">
        <v>4133</v>
      </c>
    </row>
    <row r="611" spans="1:11" x14ac:dyDescent="0.5">
      <c r="A611" t="s">
        <v>4569</v>
      </c>
      <c r="B611">
        <v>2</v>
      </c>
      <c r="C611" t="s">
        <v>3929</v>
      </c>
      <c r="D611">
        <v>36</v>
      </c>
      <c r="E611">
        <v>9</v>
      </c>
      <c r="F611" t="s">
        <v>4197</v>
      </c>
      <c r="G611" t="s">
        <v>4132</v>
      </c>
      <c r="H611">
        <v>2026</v>
      </c>
      <c r="I611" t="s">
        <v>3932</v>
      </c>
      <c r="J611" t="s">
        <v>4415</v>
      </c>
      <c r="K611" t="s">
        <v>4133</v>
      </c>
    </row>
    <row r="612" spans="1:11" x14ac:dyDescent="0.5">
      <c r="A612" t="s">
        <v>4570</v>
      </c>
      <c r="B612">
        <v>3</v>
      </c>
      <c r="C612" t="s">
        <v>3936</v>
      </c>
      <c r="D612">
        <v>36</v>
      </c>
      <c r="E612">
        <v>9</v>
      </c>
      <c r="F612" t="s">
        <v>4197</v>
      </c>
      <c r="G612" t="s">
        <v>4132</v>
      </c>
      <c r="H612">
        <v>2026</v>
      </c>
      <c r="I612" t="s">
        <v>3932</v>
      </c>
      <c r="J612" t="s">
        <v>4415</v>
      </c>
      <c r="K612" t="s">
        <v>4133</v>
      </c>
    </row>
    <row r="613" spans="1:11" x14ac:dyDescent="0.5">
      <c r="A613" t="s">
        <v>4571</v>
      </c>
      <c r="B613">
        <v>4</v>
      </c>
      <c r="C613" t="s">
        <v>3938</v>
      </c>
      <c r="D613">
        <v>36</v>
      </c>
      <c r="E613">
        <v>9</v>
      </c>
      <c r="F613" t="s">
        <v>4197</v>
      </c>
      <c r="G613" t="s">
        <v>4132</v>
      </c>
      <c r="H613">
        <v>2026</v>
      </c>
      <c r="I613" t="s">
        <v>3932</v>
      </c>
      <c r="J613" t="s">
        <v>4415</v>
      </c>
      <c r="K613" t="s">
        <v>4133</v>
      </c>
    </row>
    <row r="614" spans="1:11" x14ac:dyDescent="0.5">
      <c r="A614" t="s">
        <v>4572</v>
      </c>
      <c r="B614">
        <v>5</v>
      </c>
      <c r="C614" t="s">
        <v>3940</v>
      </c>
      <c r="D614">
        <v>36</v>
      </c>
      <c r="E614">
        <v>9</v>
      </c>
      <c r="F614" t="s">
        <v>4197</v>
      </c>
      <c r="G614" t="s">
        <v>4132</v>
      </c>
      <c r="H614">
        <v>2026</v>
      </c>
      <c r="I614" t="s">
        <v>3941</v>
      </c>
      <c r="J614" t="s">
        <v>4415</v>
      </c>
      <c r="K614" t="s">
        <v>4133</v>
      </c>
    </row>
    <row r="615" spans="1:11" x14ac:dyDescent="0.5">
      <c r="A615" t="s">
        <v>4573</v>
      </c>
      <c r="B615">
        <v>6</v>
      </c>
      <c r="C615" t="s">
        <v>3943</v>
      </c>
      <c r="D615">
        <v>36</v>
      </c>
      <c r="E615">
        <v>9</v>
      </c>
      <c r="F615" t="s">
        <v>4197</v>
      </c>
      <c r="G615" t="s">
        <v>4132</v>
      </c>
      <c r="H615">
        <v>2026</v>
      </c>
      <c r="I615" t="s">
        <v>3941</v>
      </c>
      <c r="J615" t="s">
        <v>4415</v>
      </c>
      <c r="K615" t="s">
        <v>4133</v>
      </c>
    </row>
    <row r="616" spans="1:11" x14ac:dyDescent="0.5">
      <c r="A616" t="s">
        <v>4574</v>
      </c>
      <c r="B616">
        <v>7</v>
      </c>
      <c r="C616" t="s">
        <v>3945</v>
      </c>
      <c r="D616">
        <v>37</v>
      </c>
      <c r="E616">
        <v>9</v>
      </c>
      <c r="F616" t="s">
        <v>4197</v>
      </c>
      <c r="G616" t="s">
        <v>4132</v>
      </c>
      <c r="H616">
        <v>2026</v>
      </c>
      <c r="I616" t="s">
        <v>3932</v>
      </c>
      <c r="J616" t="s">
        <v>4415</v>
      </c>
      <c r="K616" t="s">
        <v>4133</v>
      </c>
    </row>
    <row r="617" spans="1:11" x14ac:dyDescent="0.5">
      <c r="A617" t="s">
        <v>4575</v>
      </c>
      <c r="B617">
        <v>8</v>
      </c>
      <c r="C617" t="s">
        <v>3947</v>
      </c>
      <c r="D617">
        <v>37</v>
      </c>
      <c r="E617">
        <v>9</v>
      </c>
      <c r="F617" t="s">
        <v>4197</v>
      </c>
      <c r="G617" t="s">
        <v>4132</v>
      </c>
      <c r="H617">
        <v>2026</v>
      </c>
      <c r="I617" t="s">
        <v>3932</v>
      </c>
      <c r="J617" t="s">
        <v>4415</v>
      </c>
      <c r="K617" t="s">
        <v>4133</v>
      </c>
    </row>
    <row r="618" spans="1:11" x14ac:dyDescent="0.5">
      <c r="A618" t="s">
        <v>4576</v>
      </c>
      <c r="B618">
        <v>9</v>
      </c>
      <c r="C618" t="s">
        <v>3929</v>
      </c>
      <c r="D618">
        <v>37</v>
      </c>
      <c r="E618">
        <v>9</v>
      </c>
      <c r="F618" t="s">
        <v>4197</v>
      </c>
      <c r="G618" t="s">
        <v>4132</v>
      </c>
      <c r="H618">
        <v>2026</v>
      </c>
      <c r="I618" t="s">
        <v>3932</v>
      </c>
      <c r="J618" t="s">
        <v>4415</v>
      </c>
      <c r="K618" t="s">
        <v>4133</v>
      </c>
    </row>
    <row r="619" spans="1:11" x14ac:dyDescent="0.5">
      <c r="A619" t="s">
        <v>4577</v>
      </c>
      <c r="B619">
        <v>10</v>
      </c>
      <c r="C619" t="s">
        <v>3936</v>
      </c>
      <c r="D619">
        <v>37</v>
      </c>
      <c r="E619">
        <v>9</v>
      </c>
      <c r="F619" t="s">
        <v>4197</v>
      </c>
      <c r="G619" t="s">
        <v>4132</v>
      </c>
      <c r="H619">
        <v>2026</v>
      </c>
      <c r="I619" t="s">
        <v>3932</v>
      </c>
      <c r="J619" t="s">
        <v>4415</v>
      </c>
      <c r="K619" t="s">
        <v>4133</v>
      </c>
    </row>
    <row r="620" spans="1:11" x14ac:dyDescent="0.5">
      <c r="A620" t="s">
        <v>4578</v>
      </c>
      <c r="B620">
        <v>11</v>
      </c>
      <c r="C620" t="s">
        <v>3938</v>
      </c>
      <c r="D620">
        <v>37</v>
      </c>
      <c r="E620">
        <v>9</v>
      </c>
      <c r="F620" t="s">
        <v>4197</v>
      </c>
      <c r="G620" t="s">
        <v>4132</v>
      </c>
      <c r="H620">
        <v>2026</v>
      </c>
      <c r="I620" t="s">
        <v>3932</v>
      </c>
      <c r="J620" t="s">
        <v>4415</v>
      </c>
      <c r="K620" t="s">
        <v>4133</v>
      </c>
    </row>
    <row r="621" spans="1:11" x14ac:dyDescent="0.5">
      <c r="A621" t="s">
        <v>4579</v>
      </c>
      <c r="B621">
        <v>12</v>
      </c>
      <c r="C621" t="s">
        <v>3940</v>
      </c>
      <c r="D621">
        <v>37</v>
      </c>
      <c r="E621">
        <v>9</v>
      </c>
      <c r="F621" t="s">
        <v>4197</v>
      </c>
      <c r="G621" t="s">
        <v>4132</v>
      </c>
      <c r="H621">
        <v>2026</v>
      </c>
      <c r="I621" t="s">
        <v>3941</v>
      </c>
      <c r="J621" t="s">
        <v>4415</v>
      </c>
      <c r="K621" t="s">
        <v>4133</v>
      </c>
    </row>
    <row r="622" spans="1:11" x14ac:dyDescent="0.5">
      <c r="A622" t="s">
        <v>4580</v>
      </c>
      <c r="B622">
        <v>13</v>
      </c>
      <c r="C622" t="s">
        <v>3943</v>
      </c>
      <c r="D622">
        <v>37</v>
      </c>
      <c r="E622">
        <v>9</v>
      </c>
      <c r="F622" t="s">
        <v>4197</v>
      </c>
      <c r="G622" t="s">
        <v>4132</v>
      </c>
      <c r="H622">
        <v>2026</v>
      </c>
      <c r="I622" t="s">
        <v>3941</v>
      </c>
      <c r="J622" t="s">
        <v>4415</v>
      </c>
      <c r="K622" t="s">
        <v>4133</v>
      </c>
    </row>
    <row r="623" spans="1:11" x14ac:dyDescent="0.5">
      <c r="A623" t="s">
        <v>4581</v>
      </c>
      <c r="B623">
        <v>14</v>
      </c>
      <c r="C623" t="s">
        <v>3945</v>
      </c>
      <c r="D623">
        <v>38</v>
      </c>
      <c r="E623">
        <v>9</v>
      </c>
      <c r="F623" t="s">
        <v>4197</v>
      </c>
      <c r="G623" t="s">
        <v>4132</v>
      </c>
      <c r="H623">
        <v>2026</v>
      </c>
      <c r="I623" t="s">
        <v>3932</v>
      </c>
      <c r="J623" t="s">
        <v>4415</v>
      </c>
      <c r="K623" t="s">
        <v>4133</v>
      </c>
    </row>
    <row r="624" spans="1:11" x14ac:dyDescent="0.5">
      <c r="A624" t="s">
        <v>4582</v>
      </c>
      <c r="B624">
        <v>15</v>
      </c>
      <c r="C624" t="s">
        <v>3947</v>
      </c>
      <c r="D624">
        <v>38</v>
      </c>
      <c r="E624">
        <v>9</v>
      </c>
      <c r="F624" t="s">
        <v>4197</v>
      </c>
      <c r="G624" t="s">
        <v>4132</v>
      </c>
      <c r="H624">
        <v>2026</v>
      </c>
      <c r="I624" t="s">
        <v>3932</v>
      </c>
      <c r="J624" t="s">
        <v>4415</v>
      </c>
      <c r="K624" t="s">
        <v>4133</v>
      </c>
    </row>
    <row r="625" spans="1:11" x14ac:dyDescent="0.5">
      <c r="A625" t="s">
        <v>4583</v>
      </c>
      <c r="B625">
        <v>16</v>
      </c>
      <c r="C625" t="s">
        <v>3929</v>
      </c>
      <c r="D625">
        <v>38</v>
      </c>
      <c r="E625">
        <v>9</v>
      </c>
      <c r="F625" t="s">
        <v>4197</v>
      </c>
      <c r="G625" t="s">
        <v>4132</v>
      </c>
      <c r="H625">
        <v>2026</v>
      </c>
      <c r="I625" t="s">
        <v>3932</v>
      </c>
      <c r="J625" t="s">
        <v>4415</v>
      </c>
      <c r="K625" t="s">
        <v>4133</v>
      </c>
    </row>
    <row r="626" spans="1:11" x14ac:dyDescent="0.5">
      <c r="A626" t="s">
        <v>4584</v>
      </c>
      <c r="B626">
        <v>17</v>
      </c>
      <c r="C626" t="s">
        <v>3936</v>
      </c>
      <c r="D626">
        <v>38</v>
      </c>
      <c r="E626">
        <v>9</v>
      </c>
      <c r="F626" t="s">
        <v>4197</v>
      </c>
      <c r="G626" t="s">
        <v>4132</v>
      </c>
      <c r="H626">
        <v>2026</v>
      </c>
      <c r="I626" t="s">
        <v>3932</v>
      </c>
      <c r="J626" t="s">
        <v>4415</v>
      </c>
      <c r="K626" t="s">
        <v>4133</v>
      </c>
    </row>
    <row r="627" spans="1:11" x14ac:dyDescent="0.5">
      <c r="A627" t="s">
        <v>4585</v>
      </c>
      <c r="B627">
        <v>18</v>
      </c>
      <c r="C627" t="s">
        <v>3938</v>
      </c>
      <c r="D627">
        <v>38</v>
      </c>
      <c r="E627">
        <v>9</v>
      </c>
      <c r="F627" t="s">
        <v>4197</v>
      </c>
      <c r="G627" t="s">
        <v>4132</v>
      </c>
      <c r="H627">
        <v>2026</v>
      </c>
      <c r="I627" t="s">
        <v>3932</v>
      </c>
      <c r="J627" t="s">
        <v>4415</v>
      </c>
      <c r="K627" t="s">
        <v>4133</v>
      </c>
    </row>
    <row r="628" spans="1:11" x14ac:dyDescent="0.5">
      <c r="A628" t="s">
        <v>4586</v>
      </c>
      <c r="B628">
        <v>19</v>
      </c>
      <c r="C628" t="s">
        <v>3940</v>
      </c>
      <c r="D628">
        <v>38</v>
      </c>
      <c r="E628">
        <v>9</v>
      </c>
      <c r="F628" t="s">
        <v>4197</v>
      </c>
      <c r="G628" t="s">
        <v>4132</v>
      </c>
      <c r="H628">
        <v>2026</v>
      </c>
      <c r="I628" t="s">
        <v>3941</v>
      </c>
      <c r="J628" t="s">
        <v>4415</v>
      </c>
      <c r="K628" t="s">
        <v>4133</v>
      </c>
    </row>
    <row r="629" spans="1:11" x14ac:dyDescent="0.5">
      <c r="A629" t="s">
        <v>4587</v>
      </c>
      <c r="B629">
        <v>20</v>
      </c>
      <c r="C629" t="s">
        <v>3943</v>
      </c>
      <c r="D629">
        <v>38</v>
      </c>
      <c r="E629">
        <v>9</v>
      </c>
      <c r="F629" t="s">
        <v>4197</v>
      </c>
      <c r="G629" t="s">
        <v>4132</v>
      </c>
      <c r="H629">
        <v>2026</v>
      </c>
      <c r="I629" t="s">
        <v>3941</v>
      </c>
      <c r="J629" t="s">
        <v>4415</v>
      </c>
      <c r="K629" t="s">
        <v>4133</v>
      </c>
    </row>
    <row r="630" spans="1:11" x14ac:dyDescent="0.5">
      <c r="A630" t="s">
        <v>4588</v>
      </c>
      <c r="B630">
        <v>21</v>
      </c>
      <c r="C630" t="s">
        <v>3945</v>
      </c>
      <c r="D630">
        <v>39</v>
      </c>
      <c r="E630">
        <v>9</v>
      </c>
      <c r="F630" t="s">
        <v>4197</v>
      </c>
      <c r="G630" t="s">
        <v>4132</v>
      </c>
      <c r="H630">
        <v>2026</v>
      </c>
      <c r="I630" t="s">
        <v>3932</v>
      </c>
      <c r="J630" t="s">
        <v>4415</v>
      </c>
      <c r="K630" t="s">
        <v>4133</v>
      </c>
    </row>
    <row r="631" spans="1:11" x14ac:dyDescent="0.5">
      <c r="A631" t="s">
        <v>4589</v>
      </c>
      <c r="B631">
        <v>22</v>
      </c>
      <c r="C631" t="s">
        <v>3947</v>
      </c>
      <c r="D631">
        <v>39</v>
      </c>
      <c r="E631">
        <v>9</v>
      </c>
      <c r="F631" t="s">
        <v>4197</v>
      </c>
      <c r="G631" t="s">
        <v>4132</v>
      </c>
      <c r="H631">
        <v>2026</v>
      </c>
      <c r="I631" t="s">
        <v>3932</v>
      </c>
      <c r="J631" t="s">
        <v>4415</v>
      </c>
      <c r="K631" t="s">
        <v>4133</v>
      </c>
    </row>
    <row r="632" spans="1:11" x14ac:dyDescent="0.5">
      <c r="A632" t="s">
        <v>4590</v>
      </c>
      <c r="B632">
        <v>23</v>
      </c>
      <c r="C632" t="s">
        <v>3929</v>
      </c>
      <c r="D632">
        <v>39</v>
      </c>
      <c r="E632">
        <v>9</v>
      </c>
      <c r="F632" t="s">
        <v>4197</v>
      </c>
      <c r="G632" t="s">
        <v>4132</v>
      </c>
      <c r="H632">
        <v>2026</v>
      </c>
      <c r="I632" t="s">
        <v>3932</v>
      </c>
      <c r="J632" t="s">
        <v>4415</v>
      </c>
      <c r="K632" t="s">
        <v>4133</v>
      </c>
    </row>
    <row r="633" spans="1:11" x14ac:dyDescent="0.5">
      <c r="A633" t="s">
        <v>4591</v>
      </c>
      <c r="B633">
        <v>24</v>
      </c>
      <c r="C633" t="s">
        <v>3936</v>
      </c>
      <c r="D633">
        <v>39</v>
      </c>
      <c r="E633">
        <v>9</v>
      </c>
      <c r="F633" t="s">
        <v>4197</v>
      </c>
      <c r="G633" t="s">
        <v>4132</v>
      </c>
      <c r="H633">
        <v>2026</v>
      </c>
      <c r="I633" t="s">
        <v>3932</v>
      </c>
      <c r="J633" t="s">
        <v>4415</v>
      </c>
      <c r="K633" t="s">
        <v>4133</v>
      </c>
    </row>
    <row r="634" spans="1:11" x14ac:dyDescent="0.5">
      <c r="A634" t="s">
        <v>4592</v>
      </c>
      <c r="B634">
        <v>25</v>
      </c>
      <c r="C634" t="s">
        <v>3938</v>
      </c>
      <c r="D634">
        <v>39</v>
      </c>
      <c r="E634">
        <v>9</v>
      </c>
      <c r="F634" t="s">
        <v>4197</v>
      </c>
      <c r="G634" t="s">
        <v>4132</v>
      </c>
      <c r="H634">
        <v>2026</v>
      </c>
      <c r="I634" t="s">
        <v>3932</v>
      </c>
      <c r="J634" t="s">
        <v>4415</v>
      </c>
      <c r="K634" t="s">
        <v>4133</v>
      </c>
    </row>
    <row r="635" spans="1:11" x14ac:dyDescent="0.5">
      <c r="A635" t="s">
        <v>4593</v>
      </c>
      <c r="B635">
        <v>26</v>
      </c>
      <c r="C635" t="s">
        <v>3940</v>
      </c>
      <c r="D635">
        <v>39</v>
      </c>
      <c r="E635">
        <v>9</v>
      </c>
      <c r="F635" t="s">
        <v>4197</v>
      </c>
      <c r="G635" t="s">
        <v>4132</v>
      </c>
      <c r="H635">
        <v>2026</v>
      </c>
      <c r="I635" t="s">
        <v>3941</v>
      </c>
      <c r="J635" t="s">
        <v>4415</v>
      </c>
      <c r="K635" t="s">
        <v>4133</v>
      </c>
    </row>
    <row r="636" spans="1:11" x14ac:dyDescent="0.5">
      <c r="A636" t="s">
        <v>4594</v>
      </c>
      <c r="B636">
        <v>27</v>
      </c>
      <c r="C636" t="s">
        <v>3943</v>
      </c>
      <c r="D636">
        <v>39</v>
      </c>
      <c r="E636">
        <v>9</v>
      </c>
      <c r="F636" t="s">
        <v>4197</v>
      </c>
      <c r="G636" t="s">
        <v>4132</v>
      </c>
      <c r="H636">
        <v>2026</v>
      </c>
      <c r="I636" t="s">
        <v>3941</v>
      </c>
      <c r="J636" t="s">
        <v>4415</v>
      </c>
      <c r="K636" t="s">
        <v>4133</v>
      </c>
    </row>
    <row r="637" spans="1:11" x14ac:dyDescent="0.5">
      <c r="A637" t="s">
        <v>4595</v>
      </c>
      <c r="B637">
        <v>28</v>
      </c>
      <c r="C637" t="s">
        <v>3945</v>
      </c>
      <c r="D637">
        <v>40</v>
      </c>
      <c r="E637">
        <v>9</v>
      </c>
      <c r="F637" t="s">
        <v>4197</v>
      </c>
      <c r="G637" t="s">
        <v>4132</v>
      </c>
      <c r="H637">
        <v>2026</v>
      </c>
      <c r="I637" t="s">
        <v>3932</v>
      </c>
      <c r="J637" t="s">
        <v>4415</v>
      </c>
      <c r="K637" t="s">
        <v>4133</v>
      </c>
    </row>
    <row r="638" spans="1:11" x14ac:dyDescent="0.5">
      <c r="A638" t="s">
        <v>4596</v>
      </c>
      <c r="B638">
        <v>29</v>
      </c>
      <c r="C638" t="s">
        <v>3947</v>
      </c>
      <c r="D638">
        <v>40</v>
      </c>
      <c r="E638">
        <v>9</v>
      </c>
      <c r="F638" t="s">
        <v>4197</v>
      </c>
      <c r="G638" t="s">
        <v>4132</v>
      </c>
      <c r="H638">
        <v>2026</v>
      </c>
      <c r="I638" t="s">
        <v>3932</v>
      </c>
      <c r="J638" t="s">
        <v>4415</v>
      </c>
      <c r="K638" t="s">
        <v>4133</v>
      </c>
    </row>
    <row r="639" spans="1:11" x14ac:dyDescent="0.5">
      <c r="A639" t="s">
        <v>4597</v>
      </c>
      <c r="B639">
        <v>30</v>
      </c>
      <c r="C639" t="s">
        <v>3929</v>
      </c>
      <c r="D639">
        <v>40</v>
      </c>
      <c r="E639">
        <v>9</v>
      </c>
      <c r="F639" t="s">
        <v>4197</v>
      </c>
      <c r="G639" t="s">
        <v>4132</v>
      </c>
      <c r="H639">
        <v>2026</v>
      </c>
      <c r="I639" t="s">
        <v>3932</v>
      </c>
      <c r="J639" t="s">
        <v>4415</v>
      </c>
      <c r="K639" t="s">
        <v>4133</v>
      </c>
    </row>
    <row r="640" spans="1:11" x14ac:dyDescent="0.5">
      <c r="A640" t="s">
        <v>4598</v>
      </c>
      <c r="B640">
        <v>1</v>
      </c>
      <c r="C640" t="s">
        <v>3936</v>
      </c>
      <c r="D640">
        <v>40</v>
      </c>
      <c r="E640">
        <v>10</v>
      </c>
      <c r="F640" t="s">
        <v>4228</v>
      </c>
      <c r="G640" t="s">
        <v>4229</v>
      </c>
      <c r="H640">
        <v>2026</v>
      </c>
      <c r="I640" t="s">
        <v>3932</v>
      </c>
      <c r="J640" t="s">
        <v>4415</v>
      </c>
      <c r="K640" t="s">
        <v>4230</v>
      </c>
    </row>
    <row r="641" spans="1:11" x14ac:dyDescent="0.5">
      <c r="A641" t="s">
        <v>4599</v>
      </c>
      <c r="B641">
        <v>2</v>
      </c>
      <c r="C641" t="s">
        <v>3938</v>
      </c>
      <c r="D641">
        <v>40</v>
      </c>
      <c r="E641">
        <v>10</v>
      </c>
      <c r="F641" t="s">
        <v>4228</v>
      </c>
      <c r="G641" t="s">
        <v>4229</v>
      </c>
      <c r="H641">
        <v>2026</v>
      </c>
      <c r="I641" t="s">
        <v>3932</v>
      </c>
      <c r="J641" t="s">
        <v>4415</v>
      </c>
      <c r="K641" t="s">
        <v>4230</v>
      </c>
    </row>
    <row r="642" spans="1:11" x14ac:dyDescent="0.5">
      <c r="A642" t="s">
        <v>4600</v>
      </c>
      <c r="B642">
        <v>3</v>
      </c>
      <c r="C642" t="s">
        <v>3940</v>
      </c>
      <c r="D642">
        <v>40</v>
      </c>
      <c r="E642">
        <v>10</v>
      </c>
      <c r="F642" t="s">
        <v>4228</v>
      </c>
      <c r="G642" t="s">
        <v>4229</v>
      </c>
      <c r="H642">
        <v>2026</v>
      </c>
      <c r="I642" t="s">
        <v>3941</v>
      </c>
      <c r="J642" t="s">
        <v>4415</v>
      </c>
      <c r="K642" t="s">
        <v>4230</v>
      </c>
    </row>
    <row r="643" spans="1:11" x14ac:dyDescent="0.5">
      <c r="A643" t="s">
        <v>4601</v>
      </c>
      <c r="B643">
        <v>4</v>
      </c>
      <c r="C643" t="s">
        <v>3943</v>
      </c>
      <c r="D643">
        <v>40</v>
      </c>
      <c r="E643">
        <v>10</v>
      </c>
      <c r="F643" t="s">
        <v>4228</v>
      </c>
      <c r="G643" t="s">
        <v>4229</v>
      </c>
      <c r="H643">
        <v>2026</v>
      </c>
      <c r="I643" t="s">
        <v>3941</v>
      </c>
      <c r="J643" t="s">
        <v>4415</v>
      </c>
      <c r="K643" t="s">
        <v>4230</v>
      </c>
    </row>
    <row r="644" spans="1:11" x14ac:dyDescent="0.5">
      <c r="A644" t="s">
        <v>4602</v>
      </c>
      <c r="B644">
        <v>5</v>
      </c>
      <c r="C644" t="s">
        <v>3945</v>
      </c>
      <c r="D644">
        <v>41</v>
      </c>
      <c r="E644">
        <v>10</v>
      </c>
      <c r="F644" t="s">
        <v>4228</v>
      </c>
      <c r="G644" t="s">
        <v>4229</v>
      </c>
      <c r="H644">
        <v>2026</v>
      </c>
      <c r="I644" t="s">
        <v>3932</v>
      </c>
      <c r="J644" t="s">
        <v>4415</v>
      </c>
      <c r="K644" t="s">
        <v>4230</v>
      </c>
    </row>
    <row r="645" spans="1:11" x14ac:dyDescent="0.5">
      <c r="A645" t="s">
        <v>4603</v>
      </c>
      <c r="B645">
        <v>6</v>
      </c>
      <c r="C645" t="s">
        <v>3947</v>
      </c>
      <c r="D645">
        <v>41</v>
      </c>
      <c r="E645">
        <v>10</v>
      </c>
      <c r="F645" t="s">
        <v>4228</v>
      </c>
      <c r="G645" t="s">
        <v>4229</v>
      </c>
      <c r="H645">
        <v>2026</v>
      </c>
      <c r="I645" t="s">
        <v>3932</v>
      </c>
      <c r="J645" t="s">
        <v>4415</v>
      </c>
      <c r="K645" t="s">
        <v>4230</v>
      </c>
    </row>
    <row r="646" spans="1:11" x14ac:dyDescent="0.5">
      <c r="A646" t="s">
        <v>4604</v>
      </c>
      <c r="B646">
        <v>7</v>
      </c>
      <c r="C646" t="s">
        <v>3929</v>
      </c>
      <c r="D646">
        <v>41</v>
      </c>
      <c r="E646">
        <v>10</v>
      </c>
      <c r="F646" t="s">
        <v>4228</v>
      </c>
      <c r="G646" t="s">
        <v>4229</v>
      </c>
      <c r="H646">
        <v>2026</v>
      </c>
      <c r="I646" t="s">
        <v>3932</v>
      </c>
      <c r="J646" t="s">
        <v>4415</v>
      </c>
      <c r="K646" t="s">
        <v>4230</v>
      </c>
    </row>
    <row r="647" spans="1:11" x14ac:dyDescent="0.5">
      <c r="A647" t="s">
        <v>4605</v>
      </c>
      <c r="B647">
        <v>8</v>
      </c>
      <c r="C647" t="s">
        <v>3936</v>
      </c>
      <c r="D647">
        <v>41</v>
      </c>
      <c r="E647">
        <v>10</v>
      </c>
      <c r="F647" t="s">
        <v>4228</v>
      </c>
      <c r="G647" t="s">
        <v>4229</v>
      </c>
      <c r="H647">
        <v>2026</v>
      </c>
      <c r="I647" t="s">
        <v>3932</v>
      </c>
      <c r="J647" t="s">
        <v>4415</v>
      </c>
      <c r="K647" t="s">
        <v>4230</v>
      </c>
    </row>
    <row r="648" spans="1:11" x14ac:dyDescent="0.5">
      <c r="A648" t="s">
        <v>4606</v>
      </c>
      <c r="B648">
        <v>9</v>
      </c>
      <c r="C648" t="s">
        <v>3938</v>
      </c>
      <c r="D648">
        <v>41</v>
      </c>
      <c r="E648">
        <v>10</v>
      </c>
      <c r="F648" t="s">
        <v>4228</v>
      </c>
      <c r="G648" t="s">
        <v>4229</v>
      </c>
      <c r="H648">
        <v>2026</v>
      </c>
      <c r="I648" t="s">
        <v>3932</v>
      </c>
      <c r="J648" t="s">
        <v>4415</v>
      </c>
      <c r="K648" t="s">
        <v>4230</v>
      </c>
    </row>
    <row r="649" spans="1:11" x14ac:dyDescent="0.5">
      <c r="A649" t="s">
        <v>4607</v>
      </c>
      <c r="B649">
        <v>10</v>
      </c>
      <c r="C649" t="s">
        <v>3940</v>
      </c>
      <c r="D649">
        <v>41</v>
      </c>
      <c r="E649">
        <v>10</v>
      </c>
      <c r="F649" t="s">
        <v>4228</v>
      </c>
      <c r="G649" t="s">
        <v>4229</v>
      </c>
      <c r="H649">
        <v>2026</v>
      </c>
      <c r="I649" t="s">
        <v>3941</v>
      </c>
      <c r="J649" t="s">
        <v>4415</v>
      </c>
      <c r="K649" t="s">
        <v>4230</v>
      </c>
    </row>
    <row r="650" spans="1:11" x14ac:dyDescent="0.5">
      <c r="A650" t="s">
        <v>4608</v>
      </c>
      <c r="B650">
        <v>11</v>
      </c>
      <c r="C650" t="s">
        <v>3943</v>
      </c>
      <c r="D650">
        <v>41</v>
      </c>
      <c r="E650">
        <v>10</v>
      </c>
      <c r="F650" t="s">
        <v>4228</v>
      </c>
      <c r="G650" t="s">
        <v>4229</v>
      </c>
      <c r="H650">
        <v>2026</v>
      </c>
      <c r="I650" t="s">
        <v>3941</v>
      </c>
      <c r="J650" t="s">
        <v>4415</v>
      </c>
      <c r="K650" t="s">
        <v>4230</v>
      </c>
    </row>
    <row r="651" spans="1:11" x14ac:dyDescent="0.5">
      <c r="A651" t="s">
        <v>4609</v>
      </c>
      <c r="B651">
        <v>12</v>
      </c>
      <c r="C651" t="s">
        <v>3945</v>
      </c>
      <c r="D651">
        <v>42</v>
      </c>
      <c r="E651">
        <v>10</v>
      </c>
      <c r="F651" t="s">
        <v>4228</v>
      </c>
      <c r="G651" t="s">
        <v>4229</v>
      </c>
      <c r="H651">
        <v>2026</v>
      </c>
      <c r="I651" t="s">
        <v>3932</v>
      </c>
      <c r="J651" t="s">
        <v>4415</v>
      </c>
      <c r="K651" t="s">
        <v>4230</v>
      </c>
    </row>
    <row r="652" spans="1:11" x14ac:dyDescent="0.5">
      <c r="A652" t="s">
        <v>4610</v>
      </c>
      <c r="B652">
        <v>13</v>
      </c>
      <c r="C652" t="s">
        <v>3947</v>
      </c>
      <c r="D652">
        <v>42</v>
      </c>
      <c r="E652">
        <v>10</v>
      </c>
      <c r="F652" t="s">
        <v>4228</v>
      </c>
      <c r="G652" t="s">
        <v>4229</v>
      </c>
      <c r="H652">
        <v>2026</v>
      </c>
      <c r="I652" t="s">
        <v>3932</v>
      </c>
      <c r="J652" t="s">
        <v>4415</v>
      </c>
      <c r="K652" t="s">
        <v>4230</v>
      </c>
    </row>
    <row r="653" spans="1:11" x14ac:dyDescent="0.5">
      <c r="A653" t="s">
        <v>4611</v>
      </c>
      <c r="B653">
        <v>14</v>
      </c>
      <c r="C653" t="s">
        <v>3929</v>
      </c>
      <c r="D653">
        <v>42</v>
      </c>
      <c r="E653">
        <v>10</v>
      </c>
      <c r="F653" t="s">
        <v>4228</v>
      </c>
      <c r="G653" t="s">
        <v>4229</v>
      </c>
      <c r="H653">
        <v>2026</v>
      </c>
      <c r="I653" t="s">
        <v>3932</v>
      </c>
      <c r="J653" t="s">
        <v>4415</v>
      </c>
      <c r="K653" t="s">
        <v>4230</v>
      </c>
    </row>
    <row r="654" spans="1:11" x14ac:dyDescent="0.5">
      <c r="A654" t="s">
        <v>4612</v>
      </c>
      <c r="B654">
        <v>15</v>
      </c>
      <c r="C654" t="s">
        <v>3936</v>
      </c>
      <c r="D654">
        <v>42</v>
      </c>
      <c r="E654">
        <v>10</v>
      </c>
      <c r="F654" t="s">
        <v>4228</v>
      </c>
      <c r="G654" t="s">
        <v>4229</v>
      </c>
      <c r="H654">
        <v>2026</v>
      </c>
      <c r="I654" t="s">
        <v>3932</v>
      </c>
      <c r="J654" t="s">
        <v>4415</v>
      </c>
      <c r="K654" t="s">
        <v>4230</v>
      </c>
    </row>
    <row r="655" spans="1:11" x14ac:dyDescent="0.5">
      <c r="A655" t="s">
        <v>4613</v>
      </c>
      <c r="B655">
        <v>16</v>
      </c>
      <c r="C655" t="s">
        <v>3938</v>
      </c>
      <c r="D655">
        <v>42</v>
      </c>
      <c r="E655">
        <v>10</v>
      </c>
      <c r="F655" t="s">
        <v>4228</v>
      </c>
      <c r="G655" t="s">
        <v>4229</v>
      </c>
      <c r="H655">
        <v>2026</v>
      </c>
      <c r="I655" t="s">
        <v>3932</v>
      </c>
      <c r="J655" t="s">
        <v>4415</v>
      </c>
      <c r="K655" t="s">
        <v>4230</v>
      </c>
    </row>
    <row r="656" spans="1:11" x14ac:dyDescent="0.5">
      <c r="A656" t="s">
        <v>4614</v>
      </c>
      <c r="B656">
        <v>17</v>
      </c>
      <c r="C656" t="s">
        <v>3940</v>
      </c>
      <c r="D656">
        <v>42</v>
      </c>
      <c r="E656">
        <v>10</v>
      </c>
      <c r="F656" t="s">
        <v>4228</v>
      </c>
      <c r="G656" t="s">
        <v>4229</v>
      </c>
      <c r="H656">
        <v>2026</v>
      </c>
      <c r="I656" t="s">
        <v>3941</v>
      </c>
      <c r="J656" t="s">
        <v>4415</v>
      </c>
      <c r="K656" t="s">
        <v>4230</v>
      </c>
    </row>
    <row r="657" spans="1:11" x14ac:dyDescent="0.5">
      <c r="A657" t="s">
        <v>4615</v>
      </c>
      <c r="B657">
        <v>18</v>
      </c>
      <c r="C657" t="s">
        <v>3943</v>
      </c>
      <c r="D657">
        <v>42</v>
      </c>
      <c r="E657">
        <v>10</v>
      </c>
      <c r="F657" t="s">
        <v>4228</v>
      </c>
      <c r="G657" t="s">
        <v>4229</v>
      </c>
      <c r="H657">
        <v>2026</v>
      </c>
      <c r="I657" t="s">
        <v>3941</v>
      </c>
      <c r="J657" t="s">
        <v>4415</v>
      </c>
      <c r="K657" t="s">
        <v>4230</v>
      </c>
    </row>
    <row r="658" spans="1:11" x14ac:dyDescent="0.5">
      <c r="A658" t="s">
        <v>4616</v>
      </c>
      <c r="B658">
        <v>19</v>
      </c>
      <c r="C658" t="s">
        <v>3945</v>
      </c>
      <c r="D658">
        <v>43</v>
      </c>
      <c r="E658">
        <v>10</v>
      </c>
      <c r="F658" t="s">
        <v>4228</v>
      </c>
      <c r="G658" t="s">
        <v>4229</v>
      </c>
      <c r="H658">
        <v>2026</v>
      </c>
      <c r="I658" t="s">
        <v>3932</v>
      </c>
      <c r="J658" t="s">
        <v>4415</v>
      </c>
      <c r="K658" t="s">
        <v>4230</v>
      </c>
    </row>
    <row r="659" spans="1:11" x14ac:dyDescent="0.5">
      <c r="A659" t="s">
        <v>4617</v>
      </c>
      <c r="B659">
        <v>20</v>
      </c>
      <c r="C659" t="s">
        <v>3947</v>
      </c>
      <c r="D659">
        <v>43</v>
      </c>
      <c r="E659">
        <v>10</v>
      </c>
      <c r="F659" t="s">
        <v>4228</v>
      </c>
      <c r="G659" t="s">
        <v>4229</v>
      </c>
      <c r="H659">
        <v>2026</v>
      </c>
      <c r="I659" t="s">
        <v>3932</v>
      </c>
      <c r="J659" t="s">
        <v>4415</v>
      </c>
      <c r="K659" t="s">
        <v>4230</v>
      </c>
    </row>
    <row r="660" spans="1:11" x14ac:dyDescent="0.5">
      <c r="A660" t="s">
        <v>4618</v>
      </c>
      <c r="B660">
        <v>21</v>
      </c>
      <c r="C660" t="s">
        <v>3929</v>
      </c>
      <c r="D660">
        <v>43</v>
      </c>
      <c r="E660">
        <v>10</v>
      </c>
      <c r="F660" t="s">
        <v>4228</v>
      </c>
      <c r="G660" t="s">
        <v>4229</v>
      </c>
      <c r="H660">
        <v>2026</v>
      </c>
      <c r="I660" t="s">
        <v>3932</v>
      </c>
      <c r="J660" t="s">
        <v>4415</v>
      </c>
      <c r="K660" t="s">
        <v>4230</v>
      </c>
    </row>
    <row r="661" spans="1:11" x14ac:dyDescent="0.5">
      <c r="A661" t="s">
        <v>4619</v>
      </c>
      <c r="B661">
        <v>22</v>
      </c>
      <c r="C661" t="s">
        <v>3936</v>
      </c>
      <c r="D661">
        <v>43</v>
      </c>
      <c r="E661">
        <v>10</v>
      </c>
      <c r="F661" t="s">
        <v>4228</v>
      </c>
      <c r="G661" t="s">
        <v>4229</v>
      </c>
      <c r="H661">
        <v>2026</v>
      </c>
      <c r="I661" t="s">
        <v>3932</v>
      </c>
      <c r="J661" t="s">
        <v>4415</v>
      </c>
      <c r="K661" t="s">
        <v>4230</v>
      </c>
    </row>
    <row r="662" spans="1:11" x14ac:dyDescent="0.5">
      <c r="A662" t="s">
        <v>4620</v>
      </c>
      <c r="B662">
        <v>23</v>
      </c>
      <c r="C662" t="s">
        <v>3938</v>
      </c>
      <c r="D662">
        <v>43</v>
      </c>
      <c r="E662">
        <v>10</v>
      </c>
      <c r="F662" t="s">
        <v>4228</v>
      </c>
      <c r="G662" t="s">
        <v>4229</v>
      </c>
      <c r="H662">
        <v>2026</v>
      </c>
      <c r="I662" t="s">
        <v>3932</v>
      </c>
      <c r="J662" t="s">
        <v>4415</v>
      </c>
      <c r="K662" t="s">
        <v>4230</v>
      </c>
    </row>
    <row r="663" spans="1:11" x14ac:dyDescent="0.5">
      <c r="A663" t="s">
        <v>4621</v>
      </c>
      <c r="B663">
        <v>24</v>
      </c>
      <c r="C663" t="s">
        <v>3940</v>
      </c>
      <c r="D663">
        <v>43</v>
      </c>
      <c r="E663">
        <v>10</v>
      </c>
      <c r="F663" t="s">
        <v>4228</v>
      </c>
      <c r="G663" t="s">
        <v>4229</v>
      </c>
      <c r="H663">
        <v>2026</v>
      </c>
      <c r="I663" t="s">
        <v>3941</v>
      </c>
      <c r="J663" t="s">
        <v>4415</v>
      </c>
      <c r="K663" t="s">
        <v>4230</v>
      </c>
    </row>
    <row r="664" spans="1:11" x14ac:dyDescent="0.5">
      <c r="A664" t="s">
        <v>4622</v>
      </c>
      <c r="B664">
        <v>25</v>
      </c>
      <c r="C664" t="s">
        <v>3943</v>
      </c>
      <c r="D664">
        <v>43</v>
      </c>
      <c r="E664">
        <v>10</v>
      </c>
      <c r="F664" t="s">
        <v>4228</v>
      </c>
      <c r="G664" t="s">
        <v>4229</v>
      </c>
      <c r="H664">
        <v>2026</v>
      </c>
      <c r="I664" t="s">
        <v>3941</v>
      </c>
      <c r="J664" t="s">
        <v>4415</v>
      </c>
      <c r="K664" t="s">
        <v>4230</v>
      </c>
    </row>
    <row r="665" spans="1:11" x14ac:dyDescent="0.5">
      <c r="A665" t="s">
        <v>4623</v>
      </c>
      <c r="B665">
        <v>26</v>
      </c>
      <c r="C665" t="s">
        <v>3945</v>
      </c>
      <c r="D665">
        <v>44</v>
      </c>
      <c r="E665">
        <v>10</v>
      </c>
      <c r="F665" t="s">
        <v>4228</v>
      </c>
      <c r="G665" t="s">
        <v>4229</v>
      </c>
      <c r="H665">
        <v>2026</v>
      </c>
      <c r="I665" t="s">
        <v>3932</v>
      </c>
      <c r="J665" t="s">
        <v>4415</v>
      </c>
      <c r="K665" t="s">
        <v>4230</v>
      </c>
    </row>
    <row r="666" spans="1:11" x14ac:dyDescent="0.5">
      <c r="A666" t="s">
        <v>4624</v>
      </c>
      <c r="B666">
        <v>27</v>
      </c>
      <c r="C666" t="s">
        <v>3947</v>
      </c>
      <c r="D666">
        <v>44</v>
      </c>
      <c r="E666">
        <v>10</v>
      </c>
      <c r="F666" t="s">
        <v>4228</v>
      </c>
      <c r="G666" t="s">
        <v>4229</v>
      </c>
      <c r="H666">
        <v>2026</v>
      </c>
      <c r="I666" t="s">
        <v>3932</v>
      </c>
      <c r="J666" t="s">
        <v>4415</v>
      </c>
      <c r="K666" t="s">
        <v>4230</v>
      </c>
    </row>
    <row r="667" spans="1:11" x14ac:dyDescent="0.5">
      <c r="A667" t="s">
        <v>4625</v>
      </c>
      <c r="B667">
        <v>28</v>
      </c>
      <c r="C667" t="s">
        <v>3929</v>
      </c>
      <c r="D667">
        <v>44</v>
      </c>
      <c r="E667">
        <v>10</v>
      </c>
      <c r="F667" t="s">
        <v>4228</v>
      </c>
      <c r="G667" t="s">
        <v>4229</v>
      </c>
      <c r="H667">
        <v>2026</v>
      </c>
      <c r="I667" t="s">
        <v>3932</v>
      </c>
      <c r="J667" t="s">
        <v>4415</v>
      </c>
      <c r="K667" t="s">
        <v>4230</v>
      </c>
    </row>
    <row r="668" spans="1:11" x14ac:dyDescent="0.5">
      <c r="A668" t="s">
        <v>4626</v>
      </c>
      <c r="B668">
        <v>29</v>
      </c>
      <c r="C668" t="s">
        <v>3936</v>
      </c>
      <c r="D668">
        <v>44</v>
      </c>
      <c r="E668">
        <v>10</v>
      </c>
      <c r="F668" t="s">
        <v>4228</v>
      </c>
      <c r="G668" t="s">
        <v>4229</v>
      </c>
      <c r="H668">
        <v>2026</v>
      </c>
      <c r="I668" t="s">
        <v>3932</v>
      </c>
      <c r="J668" t="s">
        <v>4415</v>
      </c>
      <c r="K668" t="s">
        <v>4230</v>
      </c>
    </row>
    <row r="669" spans="1:11" x14ac:dyDescent="0.5">
      <c r="A669" t="s">
        <v>4627</v>
      </c>
      <c r="B669">
        <v>30</v>
      </c>
      <c r="C669" t="s">
        <v>3938</v>
      </c>
      <c r="D669">
        <v>44</v>
      </c>
      <c r="E669">
        <v>10</v>
      </c>
      <c r="F669" t="s">
        <v>4228</v>
      </c>
      <c r="G669" t="s">
        <v>4229</v>
      </c>
      <c r="H669">
        <v>2026</v>
      </c>
      <c r="I669" t="s">
        <v>3932</v>
      </c>
      <c r="J669" t="s">
        <v>4415</v>
      </c>
      <c r="K669" t="s">
        <v>4230</v>
      </c>
    </row>
    <row r="670" spans="1:11" x14ac:dyDescent="0.5">
      <c r="A670" t="s">
        <v>4628</v>
      </c>
      <c r="B670">
        <v>31</v>
      </c>
      <c r="C670" t="s">
        <v>3940</v>
      </c>
      <c r="D670">
        <v>44</v>
      </c>
      <c r="E670">
        <v>10</v>
      </c>
      <c r="F670" t="s">
        <v>4228</v>
      </c>
      <c r="G670" t="s">
        <v>4229</v>
      </c>
      <c r="H670">
        <v>2026</v>
      </c>
      <c r="I670" t="s">
        <v>3941</v>
      </c>
      <c r="J670" t="s">
        <v>4415</v>
      </c>
      <c r="K670" t="s">
        <v>4230</v>
      </c>
    </row>
    <row r="671" spans="1:11" x14ac:dyDescent="0.5">
      <c r="A671" t="s">
        <v>4629</v>
      </c>
      <c r="B671">
        <v>1</v>
      </c>
      <c r="C671" t="s">
        <v>3943</v>
      </c>
      <c r="D671">
        <v>44</v>
      </c>
      <c r="E671">
        <v>11</v>
      </c>
      <c r="F671" t="s">
        <v>4262</v>
      </c>
      <c r="G671" t="s">
        <v>4229</v>
      </c>
      <c r="H671">
        <v>2026</v>
      </c>
      <c r="I671" t="s">
        <v>3941</v>
      </c>
      <c r="J671" t="s">
        <v>4415</v>
      </c>
      <c r="K671" t="s">
        <v>4230</v>
      </c>
    </row>
    <row r="672" spans="1:11" x14ac:dyDescent="0.5">
      <c r="A672" t="s">
        <v>4630</v>
      </c>
      <c r="B672">
        <v>2</v>
      </c>
      <c r="C672" t="s">
        <v>3945</v>
      </c>
      <c r="D672">
        <v>45</v>
      </c>
      <c r="E672">
        <v>11</v>
      </c>
      <c r="F672" t="s">
        <v>4262</v>
      </c>
      <c r="G672" t="s">
        <v>4229</v>
      </c>
      <c r="H672">
        <v>2026</v>
      </c>
      <c r="I672" t="s">
        <v>3932</v>
      </c>
      <c r="J672" t="s">
        <v>4415</v>
      </c>
      <c r="K672" t="s">
        <v>4230</v>
      </c>
    </row>
    <row r="673" spans="1:11" x14ac:dyDescent="0.5">
      <c r="A673" t="s">
        <v>4631</v>
      </c>
      <c r="B673">
        <v>3</v>
      </c>
      <c r="C673" t="s">
        <v>3947</v>
      </c>
      <c r="D673">
        <v>45</v>
      </c>
      <c r="E673">
        <v>11</v>
      </c>
      <c r="F673" t="s">
        <v>4262</v>
      </c>
      <c r="G673" t="s">
        <v>4229</v>
      </c>
      <c r="H673">
        <v>2026</v>
      </c>
      <c r="I673" t="s">
        <v>3932</v>
      </c>
      <c r="J673" t="s">
        <v>4415</v>
      </c>
      <c r="K673" t="s">
        <v>4230</v>
      </c>
    </row>
    <row r="674" spans="1:11" x14ac:dyDescent="0.5">
      <c r="A674" t="s">
        <v>4632</v>
      </c>
      <c r="B674">
        <v>4</v>
      </c>
      <c r="C674" t="s">
        <v>3929</v>
      </c>
      <c r="D674">
        <v>45</v>
      </c>
      <c r="E674">
        <v>11</v>
      </c>
      <c r="F674" t="s">
        <v>4262</v>
      </c>
      <c r="G674" t="s">
        <v>4229</v>
      </c>
      <c r="H674">
        <v>2026</v>
      </c>
      <c r="I674" t="s">
        <v>3932</v>
      </c>
      <c r="J674" t="s">
        <v>4415</v>
      </c>
      <c r="K674" t="s">
        <v>4230</v>
      </c>
    </row>
    <row r="675" spans="1:11" x14ac:dyDescent="0.5">
      <c r="A675" t="s">
        <v>4633</v>
      </c>
      <c r="B675">
        <v>5</v>
      </c>
      <c r="C675" t="s">
        <v>3936</v>
      </c>
      <c r="D675">
        <v>45</v>
      </c>
      <c r="E675">
        <v>11</v>
      </c>
      <c r="F675" t="s">
        <v>4262</v>
      </c>
      <c r="G675" t="s">
        <v>4229</v>
      </c>
      <c r="H675">
        <v>2026</v>
      </c>
      <c r="I675" t="s">
        <v>3932</v>
      </c>
      <c r="J675" t="s">
        <v>4415</v>
      </c>
      <c r="K675" t="s">
        <v>4230</v>
      </c>
    </row>
    <row r="676" spans="1:11" x14ac:dyDescent="0.5">
      <c r="A676" t="s">
        <v>4634</v>
      </c>
      <c r="B676">
        <v>6</v>
      </c>
      <c r="C676" t="s">
        <v>3938</v>
      </c>
      <c r="D676">
        <v>45</v>
      </c>
      <c r="E676">
        <v>11</v>
      </c>
      <c r="F676" t="s">
        <v>4262</v>
      </c>
      <c r="G676" t="s">
        <v>4229</v>
      </c>
      <c r="H676">
        <v>2026</v>
      </c>
      <c r="I676" t="s">
        <v>3932</v>
      </c>
      <c r="J676" t="s">
        <v>4415</v>
      </c>
      <c r="K676" t="s">
        <v>4230</v>
      </c>
    </row>
    <row r="677" spans="1:11" x14ac:dyDescent="0.5">
      <c r="A677" t="s">
        <v>4635</v>
      </c>
      <c r="B677">
        <v>7</v>
      </c>
      <c r="C677" t="s">
        <v>3940</v>
      </c>
      <c r="D677">
        <v>45</v>
      </c>
      <c r="E677">
        <v>11</v>
      </c>
      <c r="F677" t="s">
        <v>4262</v>
      </c>
      <c r="G677" t="s">
        <v>4229</v>
      </c>
      <c r="H677">
        <v>2026</v>
      </c>
      <c r="I677" t="s">
        <v>3941</v>
      </c>
      <c r="J677" t="s">
        <v>4415</v>
      </c>
      <c r="K677" t="s">
        <v>4230</v>
      </c>
    </row>
    <row r="678" spans="1:11" x14ac:dyDescent="0.5">
      <c r="A678" t="s">
        <v>4636</v>
      </c>
      <c r="B678">
        <v>8</v>
      </c>
      <c r="C678" t="s">
        <v>3943</v>
      </c>
      <c r="D678">
        <v>45</v>
      </c>
      <c r="E678">
        <v>11</v>
      </c>
      <c r="F678" t="s">
        <v>4262</v>
      </c>
      <c r="G678" t="s">
        <v>4229</v>
      </c>
      <c r="H678">
        <v>2026</v>
      </c>
      <c r="I678" t="s">
        <v>3941</v>
      </c>
      <c r="J678" t="s">
        <v>4415</v>
      </c>
      <c r="K678" t="s">
        <v>4230</v>
      </c>
    </row>
    <row r="679" spans="1:11" x14ac:dyDescent="0.5">
      <c r="A679" t="s">
        <v>4637</v>
      </c>
      <c r="B679">
        <v>9</v>
      </c>
      <c r="C679" t="s">
        <v>3945</v>
      </c>
      <c r="D679">
        <v>46</v>
      </c>
      <c r="E679">
        <v>11</v>
      </c>
      <c r="F679" t="s">
        <v>4262</v>
      </c>
      <c r="G679" t="s">
        <v>4229</v>
      </c>
      <c r="H679">
        <v>2026</v>
      </c>
      <c r="I679" t="s">
        <v>3932</v>
      </c>
      <c r="J679" t="s">
        <v>4415</v>
      </c>
      <c r="K679" t="s">
        <v>4230</v>
      </c>
    </row>
    <row r="680" spans="1:11" x14ac:dyDescent="0.5">
      <c r="A680" t="s">
        <v>4638</v>
      </c>
      <c r="B680">
        <v>10</v>
      </c>
      <c r="C680" t="s">
        <v>3947</v>
      </c>
      <c r="D680">
        <v>46</v>
      </c>
      <c r="E680">
        <v>11</v>
      </c>
      <c r="F680" t="s">
        <v>4262</v>
      </c>
      <c r="G680" t="s">
        <v>4229</v>
      </c>
      <c r="H680">
        <v>2026</v>
      </c>
      <c r="I680" t="s">
        <v>3932</v>
      </c>
      <c r="J680" t="s">
        <v>4415</v>
      </c>
      <c r="K680" t="s">
        <v>4230</v>
      </c>
    </row>
    <row r="681" spans="1:11" x14ac:dyDescent="0.5">
      <c r="A681" t="s">
        <v>4639</v>
      </c>
      <c r="B681">
        <v>11</v>
      </c>
      <c r="C681" t="s">
        <v>3929</v>
      </c>
      <c r="D681">
        <v>46</v>
      </c>
      <c r="E681">
        <v>11</v>
      </c>
      <c r="F681" t="s">
        <v>4262</v>
      </c>
      <c r="G681" t="s">
        <v>4229</v>
      </c>
      <c r="H681">
        <v>2026</v>
      </c>
      <c r="I681" t="s">
        <v>3932</v>
      </c>
      <c r="J681" t="s">
        <v>4415</v>
      </c>
      <c r="K681" t="s">
        <v>4230</v>
      </c>
    </row>
    <row r="682" spans="1:11" x14ac:dyDescent="0.5">
      <c r="A682" t="s">
        <v>4640</v>
      </c>
      <c r="B682">
        <v>12</v>
      </c>
      <c r="C682" t="s">
        <v>3936</v>
      </c>
      <c r="D682">
        <v>46</v>
      </c>
      <c r="E682">
        <v>11</v>
      </c>
      <c r="F682" t="s">
        <v>4262</v>
      </c>
      <c r="G682" t="s">
        <v>4229</v>
      </c>
      <c r="H682">
        <v>2026</v>
      </c>
      <c r="I682" t="s">
        <v>3932</v>
      </c>
      <c r="J682" t="s">
        <v>4415</v>
      </c>
      <c r="K682" t="s">
        <v>4230</v>
      </c>
    </row>
    <row r="683" spans="1:11" x14ac:dyDescent="0.5">
      <c r="A683" t="s">
        <v>4641</v>
      </c>
      <c r="B683">
        <v>13</v>
      </c>
      <c r="C683" t="s">
        <v>3938</v>
      </c>
      <c r="D683">
        <v>46</v>
      </c>
      <c r="E683">
        <v>11</v>
      </c>
      <c r="F683" t="s">
        <v>4262</v>
      </c>
      <c r="G683" t="s">
        <v>4229</v>
      </c>
      <c r="H683">
        <v>2026</v>
      </c>
      <c r="I683" t="s">
        <v>3932</v>
      </c>
      <c r="J683" t="s">
        <v>4415</v>
      </c>
      <c r="K683" t="s">
        <v>4230</v>
      </c>
    </row>
    <row r="684" spans="1:11" x14ac:dyDescent="0.5">
      <c r="A684" t="s">
        <v>4642</v>
      </c>
      <c r="B684">
        <v>14</v>
      </c>
      <c r="C684" t="s">
        <v>3940</v>
      </c>
      <c r="D684">
        <v>46</v>
      </c>
      <c r="E684">
        <v>11</v>
      </c>
      <c r="F684" t="s">
        <v>4262</v>
      </c>
      <c r="G684" t="s">
        <v>4229</v>
      </c>
      <c r="H684">
        <v>2026</v>
      </c>
      <c r="I684" t="s">
        <v>3941</v>
      </c>
      <c r="J684" t="s">
        <v>4415</v>
      </c>
      <c r="K684" t="s">
        <v>4230</v>
      </c>
    </row>
    <row r="685" spans="1:11" x14ac:dyDescent="0.5">
      <c r="A685" t="s">
        <v>4643</v>
      </c>
      <c r="B685">
        <v>15</v>
      </c>
      <c r="C685" t="s">
        <v>3943</v>
      </c>
      <c r="D685">
        <v>46</v>
      </c>
      <c r="E685">
        <v>11</v>
      </c>
      <c r="F685" t="s">
        <v>4262</v>
      </c>
      <c r="G685" t="s">
        <v>4229</v>
      </c>
      <c r="H685">
        <v>2026</v>
      </c>
      <c r="I685" t="s">
        <v>3941</v>
      </c>
      <c r="J685" t="s">
        <v>4415</v>
      </c>
      <c r="K685" t="s">
        <v>4230</v>
      </c>
    </row>
    <row r="686" spans="1:11" x14ac:dyDescent="0.5">
      <c r="A686" t="s">
        <v>4644</v>
      </c>
      <c r="B686">
        <v>16</v>
      </c>
      <c r="C686" t="s">
        <v>3945</v>
      </c>
      <c r="D686">
        <v>47</v>
      </c>
      <c r="E686">
        <v>11</v>
      </c>
      <c r="F686" t="s">
        <v>4262</v>
      </c>
      <c r="G686" t="s">
        <v>4229</v>
      </c>
      <c r="H686">
        <v>2026</v>
      </c>
      <c r="I686" t="s">
        <v>3932</v>
      </c>
      <c r="J686" t="s">
        <v>4415</v>
      </c>
      <c r="K686" t="s">
        <v>4230</v>
      </c>
    </row>
    <row r="687" spans="1:11" x14ac:dyDescent="0.5">
      <c r="A687" t="s">
        <v>4645</v>
      </c>
      <c r="B687">
        <v>17</v>
      </c>
      <c r="C687" t="s">
        <v>3947</v>
      </c>
      <c r="D687">
        <v>47</v>
      </c>
      <c r="E687">
        <v>11</v>
      </c>
      <c r="F687" t="s">
        <v>4262</v>
      </c>
      <c r="G687" t="s">
        <v>4229</v>
      </c>
      <c r="H687">
        <v>2026</v>
      </c>
      <c r="I687" t="s">
        <v>3932</v>
      </c>
      <c r="J687" t="s">
        <v>4415</v>
      </c>
      <c r="K687" t="s">
        <v>4230</v>
      </c>
    </row>
    <row r="688" spans="1:11" x14ac:dyDescent="0.5">
      <c r="A688" t="s">
        <v>4646</v>
      </c>
      <c r="B688">
        <v>18</v>
      </c>
      <c r="C688" t="s">
        <v>3929</v>
      </c>
      <c r="D688">
        <v>47</v>
      </c>
      <c r="E688">
        <v>11</v>
      </c>
      <c r="F688" t="s">
        <v>4262</v>
      </c>
      <c r="G688" t="s">
        <v>4229</v>
      </c>
      <c r="H688">
        <v>2026</v>
      </c>
      <c r="I688" t="s">
        <v>3932</v>
      </c>
      <c r="J688" t="s">
        <v>4415</v>
      </c>
      <c r="K688" t="s">
        <v>4230</v>
      </c>
    </row>
    <row r="689" spans="1:11" x14ac:dyDescent="0.5">
      <c r="A689" t="s">
        <v>4647</v>
      </c>
      <c r="B689">
        <v>19</v>
      </c>
      <c r="C689" t="s">
        <v>3936</v>
      </c>
      <c r="D689">
        <v>47</v>
      </c>
      <c r="E689">
        <v>11</v>
      </c>
      <c r="F689" t="s">
        <v>4262</v>
      </c>
      <c r="G689" t="s">
        <v>4229</v>
      </c>
      <c r="H689">
        <v>2026</v>
      </c>
      <c r="I689" t="s">
        <v>3932</v>
      </c>
      <c r="J689" t="s">
        <v>4415</v>
      </c>
      <c r="K689" t="s">
        <v>4230</v>
      </c>
    </row>
    <row r="690" spans="1:11" x14ac:dyDescent="0.5">
      <c r="A690" t="s">
        <v>4648</v>
      </c>
      <c r="B690">
        <v>20</v>
      </c>
      <c r="C690" t="s">
        <v>3938</v>
      </c>
      <c r="D690">
        <v>47</v>
      </c>
      <c r="E690">
        <v>11</v>
      </c>
      <c r="F690" t="s">
        <v>4262</v>
      </c>
      <c r="G690" t="s">
        <v>4229</v>
      </c>
      <c r="H690">
        <v>2026</v>
      </c>
      <c r="I690" t="s">
        <v>3932</v>
      </c>
      <c r="J690" t="s">
        <v>4415</v>
      </c>
      <c r="K690" t="s">
        <v>4230</v>
      </c>
    </row>
    <row r="691" spans="1:11" x14ac:dyDescent="0.5">
      <c r="A691" t="s">
        <v>4649</v>
      </c>
      <c r="B691">
        <v>21</v>
      </c>
      <c r="C691" t="s">
        <v>3940</v>
      </c>
      <c r="D691">
        <v>47</v>
      </c>
      <c r="E691">
        <v>11</v>
      </c>
      <c r="F691" t="s">
        <v>4262</v>
      </c>
      <c r="G691" t="s">
        <v>4229</v>
      </c>
      <c r="H691">
        <v>2026</v>
      </c>
      <c r="I691" t="s">
        <v>3941</v>
      </c>
      <c r="J691" t="s">
        <v>4415</v>
      </c>
      <c r="K691" t="s">
        <v>4230</v>
      </c>
    </row>
    <row r="692" spans="1:11" x14ac:dyDescent="0.5">
      <c r="A692" t="s">
        <v>4650</v>
      </c>
      <c r="B692">
        <v>22</v>
      </c>
      <c r="C692" t="s">
        <v>3943</v>
      </c>
      <c r="D692">
        <v>47</v>
      </c>
      <c r="E692">
        <v>11</v>
      </c>
      <c r="F692" t="s">
        <v>4262</v>
      </c>
      <c r="G692" t="s">
        <v>4229</v>
      </c>
      <c r="H692">
        <v>2026</v>
      </c>
      <c r="I692" t="s">
        <v>3941</v>
      </c>
      <c r="J692" t="s">
        <v>4415</v>
      </c>
      <c r="K692" t="s">
        <v>4230</v>
      </c>
    </row>
    <row r="693" spans="1:11" x14ac:dyDescent="0.5">
      <c r="A693" t="s">
        <v>4651</v>
      </c>
      <c r="B693">
        <v>23</v>
      </c>
      <c r="C693" t="s">
        <v>3945</v>
      </c>
      <c r="D693">
        <v>48</v>
      </c>
      <c r="E693">
        <v>11</v>
      </c>
      <c r="F693" t="s">
        <v>4262</v>
      </c>
      <c r="G693" t="s">
        <v>4229</v>
      </c>
      <c r="H693">
        <v>2026</v>
      </c>
      <c r="I693" t="s">
        <v>3932</v>
      </c>
      <c r="J693" t="s">
        <v>4415</v>
      </c>
      <c r="K693" t="s">
        <v>4230</v>
      </c>
    </row>
    <row r="694" spans="1:11" x14ac:dyDescent="0.5">
      <c r="A694" t="s">
        <v>4652</v>
      </c>
      <c r="B694">
        <v>24</v>
      </c>
      <c r="C694" t="s">
        <v>3947</v>
      </c>
      <c r="D694">
        <v>48</v>
      </c>
      <c r="E694">
        <v>11</v>
      </c>
      <c r="F694" t="s">
        <v>4262</v>
      </c>
      <c r="G694" t="s">
        <v>4229</v>
      </c>
      <c r="H694">
        <v>2026</v>
      </c>
      <c r="I694" t="s">
        <v>3932</v>
      </c>
      <c r="J694" t="s">
        <v>4415</v>
      </c>
      <c r="K694" t="s">
        <v>4230</v>
      </c>
    </row>
    <row r="695" spans="1:11" x14ac:dyDescent="0.5">
      <c r="A695" t="s">
        <v>4653</v>
      </c>
      <c r="B695">
        <v>25</v>
      </c>
      <c r="C695" t="s">
        <v>3929</v>
      </c>
      <c r="D695">
        <v>48</v>
      </c>
      <c r="E695">
        <v>11</v>
      </c>
      <c r="F695" t="s">
        <v>4262</v>
      </c>
      <c r="G695" t="s">
        <v>4229</v>
      </c>
      <c r="H695">
        <v>2026</v>
      </c>
      <c r="I695" t="s">
        <v>3932</v>
      </c>
      <c r="J695" t="s">
        <v>4415</v>
      </c>
      <c r="K695" t="s">
        <v>4230</v>
      </c>
    </row>
    <row r="696" spans="1:11" x14ac:dyDescent="0.5">
      <c r="A696" t="s">
        <v>4654</v>
      </c>
      <c r="B696">
        <v>26</v>
      </c>
      <c r="C696" t="s">
        <v>3936</v>
      </c>
      <c r="D696">
        <v>48</v>
      </c>
      <c r="E696">
        <v>11</v>
      </c>
      <c r="F696" t="s">
        <v>4262</v>
      </c>
      <c r="G696" t="s">
        <v>4229</v>
      </c>
      <c r="H696">
        <v>2026</v>
      </c>
      <c r="I696" t="s">
        <v>3932</v>
      </c>
      <c r="J696" t="s">
        <v>4415</v>
      </c>
      <c r="K696" t="s">
        <v>4230</v>
      </c>
    </row>
    <row r="697" spans="1:11" x14ac:dyDescent="0.5">
      <c r="A697" t="s">
        <v>4655</v>
      </c>
      <c r="B697">
        <v>27</v>
      </c>
      <c r="C697" t="s">
        <v>3938</v>
      </c>
      <c r="D697">
        <v>48</v>
      </c>
      <c r="E697">
        <v>11</v>
      </c>
      <c r="F697" t="s">
        <v>4262</v>
      </c>
      <c r="G697" t="s">
        <v>4229</v>
      </c>
      <c r="H697">
        <v>2026</v>
      </c>
      <c r="I697" t="s">
        <v>3932</v>
      </c>
      <c r="J697" t="s">
        <v>4415</v>
      </c>
      <c r="K697" t="s">
        <v>4230</v>
      </c>
    </row>
    <row r="698" spans="1:11" x14ac:dyDescent="0.5">
      <c r="A698" t="s">
        <v>4656</v>
      </c>
      <c r="B698">
        <v>28</v>
      </c>
      <c r="C698" t="s">
        <v>3940</v>
      </c>
      <c r="D698">
        <v>48</v>
      </c>
      <c r="E698">
        <v>11</v>
      </c>
      <c r="F698" t="s">
        <v>4262</v>
      </c>
      <c r="G698" t="s">
        <v>4229</v>
      </c>
      <c r="H698">
        <v>2026</v>
      </c>
      <c r="I698" t="s">
        <v>3941</v>
      </c>
      <c r="J698" t="s">
        <v>4415</v>
      </c>
      <c r="K698" t="s">
        <v>4230</v>
      </c>
    </row>
    <row r="699" spans="1:11" x14ac:dyDescent="0.5">
      <c r="A699" t="s">
        <v>4657</v>
      </c>
      <c r="B699">
        <v>29</v>
      </c>
      <c r="C699" t="s">
        <v>3943</v>
      </c>
      <c r="D699">
        <v>48</v>
      </c>
      <c r="E699">
        <v>11</v>
      </c>
      <c r="F699" t="s">
        <v>4262</v>
      </c>
      <c r="G699" t="s">
        <v>4229</v>
      </c>
      <c r="H699">
        <v>2026</v>
      </c>
      <c r="I699" t="s">
        <v>3941</v>
      </c>
      <c r="J699" t="s">
        <v>4415</v>
      </c>
      <c r="K699" t="s">
        <v>4230</v>
      </c>
    </row>
    <row r="700" spans="1:11" x14ac:dyDescent="0.5">
      <c r="A700" t="s">
        <v>4658</v>
      </c>
      <c r="B700">
        <v>30</v>
      </c>
      <c r="C700" t="s">
        <v>3945</v>
      </c>
      <c r="D700">
        <v>49</v>
      </c>
      <c r="E700">
        <v>11</v>
      </c>
      <c r="F700" t="s">
        <v>4262</v>
      </c>
      <c r="G700" t="s">
        <v>4229</v>
      </c>
      <c r="H700">
        <v>2026</v>
      </c>
      <c r="I700" t="s">
        <v>3932</v>
      </c>
      <c r="J700" t="s">
        <v>4415</v>
      </c>
      <c r="K700" t="s">
        <v>4230</v>
      </c>
    </row>
    <row r="701" spans="1:11" x14ac:dyDescent="0.5">
      <c r="A701" t="s">
        <v>4659</v>
      </c>
      <c r="B701">
        <v>1</v>
      </c>
      <c r="C701" t="s">
        <v>3947</v>
      </c>
      <c r="D701">
        <v>49</v>
      </c>
      <c r="E701">
        <v>12</v>
      </c>
      <c r="F701" t="s">
        <v>4293</v>
      </c>
      <c r="G701" t="s">
        <v>4229</v>
      </c>
      <c r="H701">
        <v>2026</v>
      </c>
      <c r="I701" t="s">
        <v>3932</v>
      </c>
      <c r="J701" t="s">
        <v>4415</v>
      </c>
      <c r="K701" t="s">
        <v>4230</v>
      </c>
    </row>
    <row r="702" spans="1:11" x14ac:dyDescent="0.5">
      <c r="A702" t="s">
        <v>4660</v>
      </c>
      <c r="B702">
        <v>2</v>
      </c>
      <c r="C702" t="s">
        <v>3929</v>
      </c>
      <c r="D702">
        <v>49</v>
      </c>
      <c r="E702">
        <v>12</v>
      </c>
      <c r="F702" t="s">
        <v>4293</v>
      </c>
      <c r="G702" t="s">
        <v>4229</v>
      </c>
      <c r="H702">
        <v>2026</v>
      </c>
      <c r="I702" t="s">
        <v>3932</v>
      </c>
      <c r="J702" t="s">
        <v>4415</v>
      </c>
      <c r="K702" t="s">
        <v>4230</v>
      </c>
    </row>
    <row r="703" spans="1:11" x14ac:dyDescent="0.5">
      <c r="A703" t="s">
        <v>4661</v>
      </c>
      <c r="B703">
        <v>3</v>
      </c>
      <c r="C703" t="s">
        <v>3936</v>
      </c>
      <c r="D703">
        <v>49</v>
      </c>
      <c r="E703">
        <v>12</v>
      </c>
      <c r="F703" t="s">
        <v>4293</v>
      </c>
      <c r="G703" t="s">
        <v>4229</v>
      </c>
      <c r="H703">
        <v>2026</v>
      </c>
      <c r="I703" t="s">
        <v>3932</v>
      </c>
      <c r="J703" t="s">
        <v>4415</v>
      </c>
      <c r="K703" t="s">
        <v>4230</v>
      </c>
    </row>
    <row r="704" spans="1:11" x14ac:dyDescent="0.5">
      <c r="A704" t="s">
        <v>4662</v>
      </c>
      <c r="B704">
        <v>4</v>
      </c>
      <c r="C704" t="s">
        <v>3938</v>
      </c>
      <c r="D704">
        <v>49</v>
      </c>
      <c r="E704">
        <v>12</v>
      </c>
      <c r="F704" t="s">
        <v>4293</v>
      </c>
      <c r="G704" t="s">
        <v>4229</v>
      </c>
      <c r="H704">
        <v>2026</v>
      </c>
      <c r="I704" t="s">
        <v>3932</v>
      </c>
      <c r="J704" t="s">
        <v>4415</v>
      </c>
      <c r="K704" t="s">
        <v>4230</v>
      </c>
    </row>
    <row r="705" spans="1:11" x14ac:dyDescent="0.5">
      <c r="A705" t="s">
        <v>4663</v>
      </c>
      <c r="B705">
        <v>5</v>
      </c>
      <c r="C705" t="s">
        <v>3940</v>
      </c>
      <c r="D705">
        <v>49</v>
      </c>
      <c r="E705">
        <v>12</v>
      </c>
      <c r="F705" t="s">
        <v>4293</v>
      </c>
      <c r="G705" t="s">
        <v>4229</v>
      </c>
      <c r="H705">
        <v>2026</v>
      </c>
      <c r="I705" t="s">
        <v>3941</v>
      </c>
      <c r="J705" t="s">
        <v>4415</v>
      </c>
      <c r="K705" t="s">
        <v>4230</v>
      </c>
    </row>
    <row r="706" spans="1:11" x14ac:dyDescent="0.5">
      <c r="A706" t="s">
        <v>4664</v>
      </c>
      <c r="B706">
        <v>6</v>
      </c>
      <c r="C706" t="s">
        <v>3943</v>
      </c>
      <c r="D706">
        <v>49</v>
      </c>
      <c r="E706">
        <v>12</v>
      </c>
      <c r="F706" t="s">
        <v>4293</v>
      </c>
      <c r="G706" t="s">
        <v>4229</v>
      </c>
      <c r="H706">
        <v>2026</v>
      </c>
      <c r="I706" t="s">
        <v>3941</v>
      </c>
      <c r="J706" t="s">
        <v>4415</v>
      </c>
      <c r="K706" t="s">
        <v>4230</v>
      </c>
    </row>
    <row r="707" spans="1:11" x14ac:dyDescent="0.5">
      <c r="A707" t="s">
        <v>4665</v>
      </c>
      <c r="B707">
        <v>7</v>
      </c>
      <c r="C707" t="s">
        <v>3945</v>
      </c>
      <c r="D707">
        <v>50</v>
      </c>
      <c r="E707">
        <v>12</v>
      </c>
      <c r="F707" t="s">
        <v>4293</v>
      </c>
      <c r="G707" t="s">
        <v>4229</v>
      </c>
      <c r="H707">
        <v>2026</v>
      </c>
      <c r="I707" t="s">
        <v>3932</v>
      </c>
      <c r="J707" t="s">
        <v>4415</v>
      </c>
      <c r="K707" t="s">
        <v>4230</v>
      </c>
    </row>
    <row r="708" spans="1:11" x14ac:dyDescent="0.5">
      <c r="A708" t="s">
        <v>4666</v>
      </c>
      <c r="B708">
        <v>8</v>
      </c>
      <c r="C708" t="s">
        <v>3947</v>
      </c>
      <c r="D708">
        <v>50</v>
      </c>
      <c r="E708">
        <v>12</v>
      </c>
      <c r="F708" t="s">
        <v>4293</v>
      </c>
      <c r="G708" t="s">
        <v>4229</v>
      </c>
      <c r="H708">
        <v>2026</v>
      </c>
      <c r="I708" t="s">
        <v>3932</v>
      </c>
      <c r="J708" t="s">
        <v>4415</v>
      </c>
      <c r="K708" t="s">
        <v>4230</v>
      </c>
    </row>
    <row r="709" spans="1:11" x14ac:dyDescent="0.5">
      <c r="A709" t="s">
        <v>4667</v>
      </c>
      <c r="B709">
        <v>9</v>
      </c>
      <c r="C709" t="s">
        <v>3929</v>
      </c>
      <c r="D709">
        <v>50</v>
      </c>
      <c r="E709">
        <v>12</v>
      </c>
      <c r="F709" t="s">
        <v>4293</v>
      </c>
      <c r="G709" t="s">
        <v>4229</v>
      </c>
      <c r="H709">
        <v>2026</v>
      </c>
      <c r="I709" t="s">
        <v>3932</v>
      </c>
      <c r="J709" t="s">
        <v>4415</v>
      </c>
      <c r="K709" t="s">
        <v>4230</v>
      </c>
    </row>
    <row r="710" spans="1:11" x14ac:dyDescent="0.5">
      <c r="A710" t="s">
        <v>4668</v>
      </c>
      <c r="B710">
        <v>10</v>
      </c>
      <c r="C710" t="s">
        <v>3936</v>
      </c>
      <c r="D710">
        <v>50</v>
      </c>
      <c r="E710">
        <v>12</v>
      </c>
      <c r="F710" t="s">
        <v>4293</v>
      </c>
      <c r="G710" t="s">
        <v>4229</v>
      </c>
      <c r="H710">
        <v>2026</v>
      </c>
      <c r="I710" t="s">
        <v>3932</v>
      </c>
      <c r="J710" t="s">
        <v>4415</v>
      </c>
      <c r="K710" t="s">
        <v>4230</v>
      </c>
    </row>
    <row r="711" spans="1:11" x14ac:dyDescent="0.5">
      <c r="A711" t="s">
        <v>4669</v>
      </c>
      <c r="B711">
        <v>11</v>
      </c>
      <c r="C711" t="s">
        <v>3938</v>
      </c>
      <c r="D711">
        <v>50</v>
      </c>
      <c r="E711">
        <v>12</v>
      </c>
      <c r="F711" t="s">
        <v>4293</v>
      </c>
      <c r="G711" t="s">
        <v>4229</v>
      </c>
      <c r="H711">
        <v>2026</v>
      </c>
      <c r="I711" t="s">
        <v>3932</v>
      </c>
      <c r="J711" t="s">
        <v>4415</v>
      </c>
      <c r="K711" t="s">
        <v>4230</v>
      </c>
    </row>
    <row r="712" spans="1:11" x14ac:dyDescent="0.5">
      <c r="A712" t="s">
        <v>4670</v>
      </c>
      <c r="B712">
        <v>12</v>
      </c>
      <c r="C712" t="s">
        <v>3940</v>
      </c>
      <c r="D712">
        <v>50</v>
      </c>
      <c r="E712">
        <v>12</v>
      </c>
      <c r="F712" t="s">
        <v>4293</v>
      </c>
      <c r="G712" t="s">
        <v>4229</v>
      </c>
      <c r="H712">
        <v>2026</v>
      </c>
      <c r="I712" t="s">
        <v>3941</v>
      </c>
      <c r="J712" t="s">
        <v>4415</v>
      </c>
      <c r="K712" t="s">
        <v>4230</v>
      </c>
    </row>
    <row r="713" spans="1:11" x14ac:dyDescent="0.5">
      <c r="A713" t="s">
        <v>4671</v>
      </c>
      <c r="B713">
        <v>13</v>
      </c>
      <c r="C713" t="s">
        <v>3943</v>
      </c>
      <c r="D713">
        <v>50</v>
      </c>
      <c r="E713">
        <v>12</v>
      </c>
      <c r="F713" t="s">
        <v>4293</v>
      </c>
      <c r="G713" t="s">
        <v>4229</v>
      </c>
      <c r="H713">
        <v>2026</v>
      </c>
      <c r="I713" t="s">
        <v>3941</v>
      </c>
      <c r="J713" t="s">
        <v>4415</v>
      </c>
      <c r="K713" t="s">
        <v>4230</v>
      </c>
    </row>
    <row r="714" spans="1:11" x14ac:dyDescent="0.5">
      <c r="A714" t="s">
        <v>4672</v>
      </c>
      <c r="B714">
        <v>14</v>
      </c>
      <c r="C714" t="s">
        <v>3945</v>
      </c>
      <c r="D714">
        <v>51</v>
      </c>
      <c r="E714">
        <v>12</v>
      </c>
      <c r="F714" t="s">
        <v>4293</v>
      </c>
      <c r="G714" t="s">
        <v>4229</v>
      </c>
      <c r="H714">
        <v>2026</v>
      </c>
      <c r="I714" t="s">
        <v>3932</v>
      </c>
      <c r="J714" t="s">
        <v>4415</v>
      </c>
      <c r="K714" t="s">
        <v>4230</v>
      </c>
    </row>
    <row r="715" spans="1:11" x14ac:dyDescent="0.5">
      <c r="A715" t="s">
        <v>4673</v>
      </c>
      <c r="B715">
        <v>15</v>
      </c>
      <c r="C715" t="s">
        <v>3947</v>
      </c>
      <c r="D715">
        <v>51</v>
      </c>
      <c r="E715">
        <v>12</v>
      </c>
      <c r="F715" t="s">
        <v>4293</v>
      </c>
      <c r="G715" t="s">
        <v>4229</v>
      </c>
      <c r="H715">
        <v>2026</v>
      </c>
      <c r="I715" t="s">
        <v>3932</v>
      </c>
      <c r="J715" t="s">
        <v>4415</v>
      </c>
      <c r="K715" t="s">
        <v>4230</v>
      </c>
    </row>
    <row r="716" spans="1:11" x14ac:dyDescent="0.5">
      <c r="A716" t="s">
        <v>4674</v>
      </c>
      <c r="B716">
        <v>16</v>
      </c>
      <c r="C716" t="s">
        <v>3929</v>
      </c>
      <c r="D716">
        <v>51</v>
      </c>
      <c r="E716">
        <v>12</v>
      </c>
      <c r="F716" t="s">
        <v>4293</v>
      </c>
      <c r="G716" t="s">
        <v>4229</v>
      </c>
      <c r="H716">
        <v>2026</v>
      </c>
      <c r="I716" t="s">
        <v>3932</v>
      </c>
      <c r="J716" t="s">
        <v>4415</v>
      </c>
      <c r="K716" t="s">
        <v>4230</v>
      </c>
    </row>
    <row r="717" spans="1:11" x14ac:dyDescent="0.5">
      <c r="A717" t="s">
        <v>4675</v>
      </c>
      <c r="B717">
        <v>17</v>
      </c>
      <c r="C717" t="s">
        <v>3936</v>
      </c>
      <c r="D717">
        <v>51</v>
      </c>
      <c r="E717">
        <v>12</v>
      </c>
      <c r="F717" t="s">
        <v>4293</v>
      </c>
      <c r="G717" t="s">
        <v>4229</v>
      </c>
      <c r="H717">
        <v>2026</v>
      </c>
      <c r="I717" t="s">
        <v>3932</v>
      </c>
      <c r="J717" t="s">
        <v>4415</v>
      </c>
      <c r="K717" t="s">
        <v>4230</v>
      </c>
    </row>
    <row r="718" spans="1:11" x14ac:dyDescent="0.5">
      <c r="A718" t="s">
        <v>4676</v>
      </c>
      <c r="B718">
        <v>18</v>
      </c>
      <c r="C718" t="s">
        <v>3938</v>
      </c>
      <c r="D718">
        <v>51</v>
      </c>
      <c r="E718">
        <v>12</v>
      </c>
      <c r="F718" t="s">
        <v>4293</v>
      </c>
      <c r="G718" t="s">
        <v>4229</v>
      </c>
      <c r="H718">
        <v>2026</v>
      </c>
      <c r="I718" t="s">
        <v>3932</v>
      </c>
      <c r="J718" t="s">
        <v>4415</v>
      </c>
      <c r="K718" t="s">
        <v>4230</v>
      </c>
    </row>
    <row r="719" spans="1:11" x14ac:dyDescent="0.5">
      <c r="A719" t="s">
        <v>4677</v>
      </c>
      <c r="B719">
        <v>19</v>
      </c>
      <c r="C719" t="s">
        <v>3940</v>
      </c>
      <c r="D719">
        <v>51</v>
      </c>
      <c r="E719">
        <v>12</v>
      </c>
      <c r="F719" t="s">
        <v>4293</v>
      </c>
      <c r="G719" t="s">
        <v>4229</v>
      </c>
      <c r="H719">
        <v>2026</v>
      </c>
      <c r="I719" t="s">
        <v>3941</v>
      </c>
      <c r="J719" t="s">
        <v>4415</v>
      </c>
      <c r="K719" t="s">
        <v>4230</v>
      </c>
    </row>
    <row r="720" spans="1:11" x14ac:dyDescent="0.5">
      <c r="A720" t="s">
        <v>4678</v>
      </c>
      <c r="B720">
        <v>20</v>
      </c>
      <c r="C720" t="s">
        <v>3943</v>
      </c>
      <c r="D720">
        <v>51</v>
      </c>
      <c r="E720">
        <v>12</v>
      </c>
      <c r="F720" t="s">
        <v>4293</v>
      </c>
      <c r="G720" t="s">
        <v>4229</v>
      </c>
      <c r="H720">
        <v>2026</v>
      </c>
      <c r="I720" t="s">
        <v>3941</v>
      </c>
      <c r="J720" t="s">
        <v>4415</v>
      </c>
      <c r="K720" t="s">
        <v>4230</v>
      </c>
    </row>
    <row r="721" spans="1:11" x14ac:dyDescent="0.5">
      <c r="A721" t="s">
        <v>4679</v>
      </c>
      <c r="B721">
        <v>21</v>
      </c>
      <c r="C721" t="s">
        <v>3945</v>
      </c>
      <c r="D721">
        <v>52</v>
      </c>
      <c r="E721">
        <v>12</v>
      </c>
      <c r="F721" t="s">
        <v>4293</v>
      </c>
      <c r="G721" t="s">
        <v>4229</v>
      </c>
      <c r="H721">
        <v>2026</v>
      </c>
      <c r="I721" t="s">
        <v>3932</v>
      </c>
      <c r="J721" t="s">
        <v>4415</v>
      </c>
      <c r="K721" t="s">
        <v>4230</v>
      </c>
    </row>
    <row r="722" spans="1:11" x14ac:dyDescent="0.5">
      <c r="A722" t="s">
        <v>4680</v>
      </c>
      <c r="B722">
        <v>22</v>
      </c>
      <c r="C722" t="s">
        <v>3947</v>
      </c>
      <c r="D722">
        <v>52</v>
      </c>
      <c r="E722">
        <v>12</v>
      </c>
      <c r="F722" t="s">
        <v>4293</v>
      </c>
      <c r="G722" t="s">
        <v>4229</v>
      </c>
      <c r="H722">
        <v>2026</v>
      </c>
      <c r="I722" t="s">
        <v>3932</v>
      </c>
      <c r="J722" t="s">
        <v>4415</v>
      </c>
      <c r="K722" t="s">
        <v>4230</v>
      </c>
    </row>
    <row r="723" spans="1:11" x14ac:dyDescent="0.5">
      <c r="A723" t="s">
        <v>4681</v>
      </c>
      <c r="B723">
        <v>23</v>
      </c>
      <c r="C723" t="s">
        <v>3929</v>
      </c>
      <c r="D723">
        <v>52</v>
      </c>
      <c r="E723">
        <v>12</v>
      </c>
      <c r="F723" t="s">
        <v>4293</v>
      </c>
      <c r="G723" t="s">
        <v>4229</v>
      </c>
      <c r="H723">
        <v>2026</v>
      </c>
      <c r="I723" t="s">
        <v>3932</v>
      </c>
      <c r="J723" t="s">
        <v>4415</v>
      </c>
      <c r="K723" t="s">
        <v>4230</v>
      </c>
    </row>
    <row r="724" spans="1:11" x14ac:dyDescent="0.5">
      <c r="A724" t="s">
        <v>4682</v>
      </c>
      <c r="B724">
        <v>24</v>
      </c>
      <c r="C724" t="s">
        <v>3936</v>
      </c>
      <c r="D724">
        <v>52</v>
      </c>
      <c r="E724">
        <v>12</v>
      </c>
      <c r="F724" t="s">
        <v>4293</v>
      </c>
      <c r="G724" t="s">
        <v>4229</v>
      </c>
      <c r="H724">
        <v>2026</v>
      </c>
      <c r="I724" t="s">
        <v>3932</v>
      </c>
      <c r="J724" t="s">
        <v>4415</v>
      </c>
      <c r="K724" t="s">
        <v>4230</v>
      </c>
    </row>
    <row r="725" spans="1:11" x14ac:dyDescent="0.5">
      <c r="A725" t="s">
        <v>4683</v>
      </c>
      <c r="B725">
        <v>25</v>
      </c>
      <c r="C725" t="s">
        <v>3938</v>
      </c>
      <c r="D725">
        <v>52</v>
      </c>
      <c r="E725">
        <v>12</v>
      </c>
      <c r="F725" t="s">
        <v>4293</v>
      </c>
      <c r="G725" t="s">
        <v>4229</v>
      </c>
      <c r="H725">
        <v>2026</v>
      </c>
      <c r="I725" t="s">
        <v>3932</v>
      </c>
      <c r="J725" t="s">
        <v>4415</v>
      </c>
      <c r="K725" t="s">
        <v>4230</v>
      </c>
    </row>
    <row r="726" spans="1:11" x14ac:dyDescent="0.5">
      <c r="A726" t="s">
        <v>4684</v>
      </c>
      <c r="B726">
        <v>26</v>
      </c>
      <c r="C726" t="s">
        <v>3940</v>
      </c>
      <c r="D726">
        <v>52</v>
      </c>
      <c r="E726">
        <v>12</v>
      </c>
      <c r="F726" t="s">
        <v>4293</v>
      </c>
      <c r="G726" t="s">
        <v>4229</v>
      </c>
      <c r="H726">
        <v>2026</v>
      </c>
      <c r="I726" t="s">
        <v>3941</v>
      </c>
      <c r="J726" t="s">
        <v>4415</v>
      </c>
      <c r="K726" t="s">
        <v>4230</v>
      </c>
    </row>
    <row r="727" spans="1:11" x14ac:dyDescent="0.5">
      <c r="A727" t="s">
        <v>4685</v>
      </c>
      <c r="B727">
        <v>27</v>
      </c>
      <c r="C727" t="s">
        <v>3943</v>
      </c>
      <c r="D727">
        <v>52</v>
      </c>
      <c r="E727">
        <v>12</v>
      </c>
      <c r="F727" t="s">
        <v>4293</v>
      </c>
      <c r="G727" t="s">
        <v>4229</v>
      </c>
      <c r="H727">
        <v>2026</v>
      </c>
      <c r="I727" t="s">
        <v>3941</v>
      </c>
      <c r="J727" t="s">
        <v>4415</v>
      </c>
      <c r="K727" t="s">
        <v>4230</v>
      </c>
    </row>
    <row r="728" spans="1:11" x14ac:dyDescent="0.5">
      <c r="A728" t="s">
        <v>4686</v>
      </c>
      <c r="B728">
        <v>28</v>
      </c>
      <c r="C728" t="s">
        <v>3945</v>
      </c>
      <c r="D728">
        <v>53</v>
      </c>
      <c r="E728">
        <v>12</v>
      </c>
      <c r="F728" t="s">
        <v>4293</v>
      </c>
      <c r="G728" t="s">
        <v>4229</v>
      </c>
      <c r="H728">
        <v>2026</v>
      </c>
      <c r="I728" t="s">
        <v>3932</v>
      </c>
      <c r="J728" t="s">
        <v>4415</v>
      </c>
      <c r="K728" t="s">
        <v>4230</v>
      </c>
    </row>
    <row r="729" spans="1:11" x14ac:dyDescent="0.5">
      <c r="A729" t="s">
        <v>4687</v>
      </c>
      <c r="B729">
        <v>29</v>
      </c>
      <c r="C729" t="s">
        <v>3947</v>
      </c>
      <c r="D729">
        <v>53</v>
      </c>
      <c r="E729">
        <v>12</v>
      </c>
      <c r="F729" t="s">
        <v>4293</v>
      </c>
      <c r="G729" t="s">
        <v>4229</v>
      </c>
      <c r="H729">
        <v>2026</v>
      </c>
      <c r="I729" t="s">
        <v>3932</v>
      </c>
      <c r="J729" t="s">
        <v>4415</v>
      </c>
      <c r="K729" t="s">
        <v>4230</v>
      </c>
    </row>
    <row r="730" spans="1:11" x14ac:dyDescent="0.5">
      <c r="A730" t="s">
        <v>4688</v>
      </c>
      <c r="B730">
        <v>30</v>
      </c>
      <c r="C730" t="s">
        <v>3929</v>
      </c>
      <c r="D730">
        <v>53</v>
      </c>
      <c r="E730">
        <v>12</v>
      </c>
      <c r="F730" t="s">
        <v>4293</v>
      </c>
      <c r="G730" t="s">
        <v>4229</v>
      </c>
      <c r="H730">
        <v>2026</v>
      </c>
      <c r="I730" t="s">
        <v>3932</v>
      </c>
      <c r="J730" t="s">
        <v>4415</v>
      </c>
      <c r="K730" t="s">
        <v>4230</v>
      </c>
    </row>
    <row r="731" spans="1:11" x14ac:dyDescent="0.5">
      <c r="A731" t="s">
        <v>4689</v>
      </c>
      <c r="B731">
        <v>31</v>
      </c>
      <c r="C731" t="s">
        <v>3936</v>
      </c>
      <c r="D731">
        <v>53</v>
      </c>
      <c r="E731">
        <v>12</v>
      </c>
      <c r="F731" t="s">
        <v>4293</v>
      </c>
      <c r="G731" t="s">
        <v>4229</v>
      </c>
      <c r="H731">
        <v>2026</v>
      </c>
      <c r="I731" t="s">
        <v>3932</v>
      </c>
      <c r="J731" t="s">
        <v>4415</v>
      </c>
      <c r="K731" t="s">
        <v>4230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E6108-B742-4808-9611-1F00C1B6991A}">
  <dimension ref="A1:B30"/>
  <sheetViews>
    <sheetView workbookViewId="0">
      <selection activeCell="A5" sqref="A5"/>
    </sheetView>
  </sheetViews>
  <sheetFormatPr defaultRowHeight="18" x14ac:dyDescent="0.5"/>
  <cols>
    <col min="1" max="1" width="16" bestFit="1" customWidth="1"/>
    <col min="2" max="2" width="20" bestFit="1" customWidth="1"/>
    <col min="3" max="3" width="10" customWidth="1"/>
    <col min="4" max="6" width="11" bestFit="1" customWidth="1"/>
  </cols>
  <sheetData>
    <row r="1" spans="1:2" x14ac:dyDescent="0.5">
      <c r="A1" s="2" t="s">
        <v>424</v>
      </c>
      <c r="B1" t="s">
        <v>4720</v>
      </c>
    </row>
    <row r="3" spans="1:2" x14ac:dyDescent="0.5">
      <c r="A3" s="2" t="s">
        <v>4701</v>
      </c>
      <c r="B3" t="s">
        <v>4705</v>
      </c>
    </row>
    <row r="4" spans="1:2" x14ac:dyDescent="0.5">
      <c r="A4" s="3" t="s">
        <v>4703</v>
      </c>
      <c r="B4" s="8">
        <v>1889750745</v>
      </c>
    </row>
    <row r="5" spans="1:2" x14ac:dyDescent="0.5">
      <c r="A5" s="4" t="s">
        <v>4706</v>
      </c>
      <c r="B5" s="8">
        <v>154422626</v>
      </c>
    </row>
    <row r="6" spans="1:2" x14ac:dyDescent="0.5">
      <c r="A6" s="4" t="s">
        <v>4707</v>
      </c>
      <c r="B6" s="8">
        <v>163187939</v>
      </c>
    </row>
    <row r="7" spans="1:2" x14ac:dyDescent="0.5">
      <c r="A7" s="4" t="s">
        <v>4708</v>
      </c>
      <c r="B7" s="8">
        <v>177401501</v>
      </c>
    </row>
    <row r="8" spans="1:2" x14ac:dyDescent="0.5">
      <c r="A8" s="4" t="s">
        <v>4709</v>
      </c>
      <c r="B8" s="8">
        <v>150856288</v>
      </c>
    </row>
    <row r="9" spans="1:2" x14ac:dyDescent="0.5">
      <c r="A9" s="4" t="s">
        <v>4068</v>
      </c>
      <c r="B9" s="8">
        <v>163442278</v>
      </c>
    </row>
    <row r="10" spans="1:2" x14ac:dyDescent="0.5">
      <c r="A10" s="4" t="s">
        <v>4710</v>
      </c>
      <c r="B10" s="8">
        <v>162467525</v>
      </c>
    </row>
    <row r="11" spans="1:2" x14ac:dyDescent="0.5">
      <c r="A11" s="4" t="s">
        <v>4711</v>
      </c>
      <c r="B11" s="8">
        <v>159248916</v>
      </c>
    </row>
    <row r="12" spans="1:2" x14ac:dyDescent="0.5">
      <c r="A12" s="4" t="s">
        <v>4712</v>
      </c>
      <c r="B12" s="8">
        <v>146717528</v>
      </c>
    </row>
    <row r="13" spans="1:2" x14ac:dyDescent="0.5">
      <c r="A13" s="4" t="s">
        <v>4713</v>
      </c>
      <c r="B13" s="8">
        <v>169887116</v>
      </c>
    </row>
    <row r="14" spans="1:2" x14ac:dyDescent="0.5">
      <c r="A14" s="4" t="s">
        <v>4714</v>
      </c>
      <c r="B14" s="8">
        <v>156348491</v>
      </c>
    </row>
    <row r="15" spans="1:2" x14ac:dyDescent="0.5">
      <c r="A15" s="4" t="s">
        <v>4715</v>
      </c>
      <c r="B15" s="8">
        <v>141817415</v>
      </c>
    </row>
    <row r="16" spans="1:2" x14ac:dyDescent="0.5">
      <c r="A16" s="4" t="s">
        <v>4716</v>
      </c>
      <c r="B16" s="8">
        <v>143953122</v>
      </c>
    </row>
    <row r="17" spans="1:2" x14ac:dyDescent="0.5">
      <c r="A17" s="3" t="s">
        <v>4704</v>
      </c>
      <c r="B17" s="8">
        <v>1925557656</v>
      </c>
    </row>
    <row r="18" spans="1:2" x14ac:dyDescent="0.5">
      <c r="A18" s="4" t="s">
        <v>4706</v>
      </c>
      <c r="B18" s="8">
        <v>149021778</v>
      </c>
    </row>
    <row r="19" spans="1:2" x14ac:dyDescent="0.5">
      <c r="A19" s="4" t="s">
        <v>4707</v>
      </c>
      <c r="B19" s="8">
        <v>161449915</v>
      </c>
    </row>
    <row r="20" spans="1:2" x14ac:dyDescent="0.5">
      <c r="A20" s="4" t="s">
        <v>4708</v>
      </c>
      <c r="B20" s="8">
        <v>169312487</v>
      </c>
    </row>
    <row r="21" spans="1:2" x14ac:dyDescent="0.5">
      <c r="A21" s="4" t="s">
        <v>4709</v>
      </c>
      <c r="B21" s="8">
        <v>146350223</v>
      </c>
    </row>
    <row r="22" spans="1:2" x14ac:dyDescent="0.5">
      <c r="A22" s="4" t="s">
        <v>4068</v>
      </c>
      <c r="B22" s="8">
        <v>157923199</v>
      </c>
    </row>
    <row r="23" spans="1:2" x14ac:dyDescent="0.5">
      <c r="A23" s="4" t="s">
        <v>4710</v>
      </c>
      <c r="B23" s="8">
        <v>173520139</v>
      </c>
    </row>
    <row r="24" spans="1:2" x14ac:dyDescent="0.5">
      <c r="A24" s="4" t="s">
        <v>4711</v>
      </c>
      <c r="B24" s="8">
        <v>123022150</v>
      </c>
    </row>
    <row r="25" spans="1:2" x14ac:dyDescent="0.5">
      <c r="A25" s="4" t="s">
        <v>4712</v>
      </c>
      <c r="B25" s="8">
        <v>171556688</v>
      </c>
    </row>
    <row r="26" spans="1:2" x14ac:dyDescent="0.5">
      <c r="A26" s="4" t="s">
        <v>4713</v>
      </c>
      <c r="B26" s="8">
        <v>187959733</v>
      </c>
    </row>
    <row r="27" spans="1:2" x14ac:dyDescent="0.5">
      <c r="A27" s="4" t="s">
        <v>4714</v>
      </c>
      <c r="B27" s="8">
        <v>182240932</v>
      </c>
    </row>
    <row r="28" spans="1:2" x14ac:dyDescent="0.5">
      <c r="A28" s="4" t="s">
        <v>4715</v>
      </c>
      <c r="B28" s="8">
        <v>165721112</v>
      </c>
    </row>
    <row r="29" spans="1:2" x14ac:dyDescent="0.5">
      <c r="A29" s="4" t="s">
        <v>4716</v>
      </c>
      <c r="B29" s="8">
        <v>137479300</v>
      </c>
    </row>
    <row r="30" spans="1:2" x14ac:dyDescent="0.5">
      <c r="A30" s="3" t="s">
        <v>4702</v>
      </c>
      <c r="B30" s="8">
        <v>3815308401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908CF-C52D-433B-8598-20FDAA9BCFAF}">
  <dimension ref="A1:B7"/>
  <sheetViews>
    <sheetView workbookViewId="0">
      <selection activeCell="B5" sqref="B5"/>
    </sheetView>
  </sheetViews>
  <sheetFormatPr defaultRowHeight="18" x14ac:dyDescent="0.5"/>
  <cols>
    <col min="1" max="1" width="16" bestFit="1" customWidth="1"/>
    <col min="2" max="2" width="20" bestFit="1" customWidth="1"/>
    <col min="3" max="3" width="3" customWidth="1"/>
    <col min="4" max="59" width="4" bestFit="1" customWidth="1"/>
    <col min="60" max="598" width="5" bestFit="1" customWidth="1"/>
    <col min="599" max="2910" width="6" bestFit="1" customWidth="1"/>
    <col min="2911" max="2911" width="10.77734375" bestFit="1" customWidth="1"/>
  </cols>
  <sheetData>
    <row r="1" spans="1:2" x14ac:dyDescent="0.5">
      <c r="A1" s="2" t="s">
        <v>424</v>
      </c>
      <c r="B1" t="s">
        <v>4720</v>
      </c>
    </row>
    <row r="3" spans="1:2" x14ac:dyDescent="0.5">
      <c r="A3" s="2" t="s">
        <v>4701</v>
      </c>
      <c r="B3" t="s">
        <v>4705</v>
      </c>
    </row>
    <row r="4" spans="1:2" x14ac:dyDescent="0.5">
      <c r="A4" s="3" t="s">
        <v>437</v>
      </c>
      <c r="B4" s="8">
        <v>1967152262</v>
      </c>
    </row>
    <row r="5" spans="1:2" x14ac:dyDescent="0.5">
      <c r="A5" s="3" t="s">
        <v>495</v>
      </c>
      <c r="B5" s="8">
        <v>757068446</v>
      </c>
    </row>
    <row r="6" spans="1:2" x14ac:dyDescent="0.5">
      <c r="A6" s="3" t="s">
        <v>468</v>
      </c>
      <c r="B6" s="8">
        <v>1091087693</v>
      </c>
    </row>
    <row r="7" spans="1:2" x14ac:dyDescent="0.5">
      <c r="A7" s="3" t="s">
        <v>4702</v>
      </c>
      <c r="B7" s="8">
        <v>3815308401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F421C5-1B00-4714-B52C-015797B17CE6}">
  <dimension ref="A1:B10"/>
  <sheetViews>
    <sheetView workbookViewId="0">
      <selection activeCell="M21" sqref="M21"/>
    </sheetView>
  </sheetViews>
  <sheetFormatPr defaultRowHeight="18" x14ac:dyDescent="0.5"/>
  <cols>
    <col min="1" max="1" width="16" bestFit="1" customWidth="1"/>
    <col min="2" max="2" width="17.44140625" bestFit="1" customWidth="1"/>
  </cols>
  <sheetData>
    <row r="1" spans="1:2" x14ac:dyDescent="0.5">
      <c r="A1" s="2" t="s">
        <v>424</v>
      </c>
      <c r="B1" t="s">
        <v>4720</v>
      </c>
    </row>
    <row r="3" spans="1:2" x14ac:dyDescent="0.5">
      <c r="A3" s="2" t="s">
        <v>4701</v>
      </c>
      <c r="B3" t="s">
        <v>4705</v>
      </c>
    </row>
    <row r="4" spans="1:2" x14ac:dyDescent="0.5">
      <c r="A4" s="3" t="s">
        <v>4690</v>
      </c>
      <c r="B4" s="8">
        <v>407530</v>
      </c>
    </row>
    <row r="5" spans="1:2" x14ac:dyDescent="0.5">
      <c r="A5" s="3" t="s">
        <v>475</v>
      </c>
      <c r="B5" s="8">
        <v>803827680</v>
      </c>
    </row>
    <row r="6" spans="1:2" x14ac:dyDescent="0.5">
      <c r="A6" s="3" t="s">
        <v>486</v>
      </c>
      <c r="B6" s="8">
        <v>749372598</v>
      </c>
    </row>
    <row r="7" spans="1:2" x14ac:dyDescent="0.5">
      <c r="A7" s="3" t="s">
        <v>457</v>
      </c>
      <c r="B7" s="8">
        <v>831714835</v>
      </c>
    </row>
    <row r="8" spans="1:2" x14ac:dyDescent="0.5">
      <c r="A8" s="3" t="s">
        <v>531</v>
      </c>
      <c r="B8" s="8">
        <v>691056091</v>
      </c>
    </row>
    <row r="9" spans="1:2" x14ac:dyDescent="0.5">
      <c r="A9" s="3" t="s">
        <v>439</v>
      </c>
      <c r="B9" s="8">
        <v>738929667</v>
      </c>
    </row>
    <row r="10" spans="1:2" x14ac:dyDescent="0.5">
      <c r="A10" s="3" t="s">
        <v>4702</v>
      </c>
      <c r="B10" s="8">
        <v>3815308401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BADD1-1872-44DE-BE30-51FBEB8DCC4C}">
  <dimension ref="A3:B8"/>
  <sheetViews>
    <sheetView workbookViewId="0">
      <selection activeCell="M22" sqref="M22"/>
    </sheetView>
  </sheetViews>
  <sheetFormatPr defaultRowHeight="18" x14ac:dyDescent="0.5"/>
  <cols>
    <col min="1" max="1" width="14" bestFit="1" customWidth="1"/>
    <col min="2" max="2" width="20" bestFit="1" customWidth="1"/>
  </cols>
  <sheetData>
    <row r="3" spans="1:2" x14ac:dyDescent="0.5">
      <c r="A3" s="2" t="s">
        <v>4701</v>
      </c>
      <c r="B3" t="s">
        <v>4705</v>
      </c>
    </row>
    <row r="4" spans="1:2" x14ac:dyDescent="0.5">
      <c r="A4" s="3" t="s">
        <v>458</v>
      </c>
      <c r="B4" s="8">
        <v>891142236</v>
      </c>
    </row>
    <row r="5" spans="1:2" x14ac:dyDescent="0.5">
      <c r="A5" s="3" t="s">
        <v>440</v>
      </c>
      <c r="B5" s="8">
        <v>900263468</v>
      </c>
    </row>
    <row r="6" spans="1:2" x14ac:dyDescent="0.5">
      <c r="A6" s="3" t="s">
        <v>463</v>
      </c>
      <c r="B6" s="8">
        <v>1005857263</v>
      </c>
    </row>
    <row r="7" spans="1:2" x14ac:dyDescent="0.5">
      <c r="A7" s="3" t="s">
        <v>487</v>
      </c>
      <c r="B7" s="8">
        <v>1018045434</v>
      </c>
    </row>
    <row r="8" spans="1:2" x14ac:dyDescent="0.5">
      <c r="A8" s="3" t="s">
        <v>4702</v>
      </c>
      <c r="B8" s="8">
        <v>3815308401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0644-854A-4166-8EB0-C13FDBBF96E4}">
  <dimension ref="A1:B14"/>
  <sheetViews>
    <sheetView zoomScaleNormal="100" workbookViewId="0">
      <selection activeCell="B8" sqref="B8"/>
    </sheetView>
  </sheetViews>
  <sheetFormatPr defaultRowHeight="18" x14ac:dyDescent="0.5"/>
  <cols>
    <col min="1" max="1" width="16" bestFit="1" customWidth="1"/>
    <col min="2" max="2" width="20" bestFit="1" customWidth="1"/>
    <col min="3" max="3" width="9.109375" customWidth="1"/>
    <col min="4" max="4" width="6.88671875" bestFit="1" customWidth="1"/>
    <col min="5" max="5" width="7.88671875" bestFit="1" customWidth="1"/>
    <col min="6" max="6" width="6.77734375" bestFit="1" customWidth="1"/>
    <col min="7" max="7" width="9.44140625" bestFit="1" customWidth="1"/>
    <col min="8" max="8" width="10.77734375" bestFit="1" customWidth="1"/>
    <col min="9" max="9" width="10.44140625" bestFit="1" customWidth="1"/>
    <col min="10" max="10" width="4.21875" bestFit="1" customWidth="1"/>
    <col min="11" max="11" width="6.6640625" bestFit="1" customWidth="1"/>
    <col min="12" max="12" width="10.77734375" bestFit="1" customWidth="1"/>
  </cols>
  <sheetData>
    <row r="1" spans="1:2" x14ac:dyDescent="0.5">
      <c r="A1" s="2" t="s">
        <v>424</v>
      </c>
      <c r="B1" t="s">
        <v>4720</v>
      </c>
    </row>
    <row r="3" spans="1:2" x14ac:dyDescent="0.5">
      <c r="A3" s="2" t="s">
        <v>4701</v>
      </c>
      <c r="B3" t="s">
        <v>4705</v>
      </c>
    </row>
    <row r="4" spans="1:2" x14ac:dyDescent="0.5">
      <c r="A4" s="3" t="s">
        <v>513</v>
      </c>
      <c r="B4" s="8">
        <v>436176948</v>
      </c>
    </row>
    <row r="5" spans="1:2" x14ac:dyDescent="0.5">
      <c r="A5" s="3" t="s">
        <v>454</v>
      </c>
      <c r="B5" s="8">
        <v>429459556</v>
      </c>
    </row>
    <row r="6" spans="1:2" x14ac:dyDescent="0.5">
      <c r="A6" s="3" t="s">
        <v>180</v>
      </c>
      <c r="B6" s="8">
        <v>422105054</v>
      </c>
    </row>
    <row r="7" spans="1:2" x14ac:dyDescent="0.5">
      <c r="A7" s="3" t="s">
        <v>436</v>
      </c>
      <c r="B7" s="8">
        <v>402900066</v>
      </c>
    </row>
    <row r="8" spans="1:2" x14ac:dyDescent="0.5">
      <c r="A8" s="3" t="s">
        <v>499</v>
      </c>
      <c r="B8" s="8">
        <v>368003447</v>
      </c>
    </row>
    <row r="9" spans="1:2" x14ac:dyDescent="0.5">
      <c r="A9" s="3" t="s">
        <v>467</v>
      </c>
      <c r="B9" s="8">
        <v>367594825</v>
      </c>
    </row>
    <row r="10" spans="1:2" x14ac:dyDescent="0.5">
      <c r="A10" s="3" t="s">
        <v>447</v>
      </c>
      <c r="B10" s="8">
        <v>362486633</v>
      </c>
    </row>
    <row r="11" spans="1:2" x14ac:dyDescent="0.5">
      <c r="A11" s="3" t="s">
        <v>483</v>
      </c>
      <c r="B11" s="8">
        <v>355489421</v>
      </c>
    </row>
    <row r="12" spans="1:2" x14ac:dyDescent="0.5">
      <c r="A12" s="3" t="s">
        <v>508</v>
      </c>
      <c r="B12" s="8">
        <v>350200953</v>
      </c>
    </row>
    <row r="13" spans="1:2" x14ac:dyDescent="0.5">
      <c r="A13" s="3" t="s">
        <v>494</v>
      </c>
      <c r="B13" s="8">
        <v>320891498</v>
      </c>
    </row>
    <row r="14" spans="1:2" x14ac:dyDescent="0.5">
      <c r="A14" s="3" t="s">
        <v>4702</v>
      </c>
      <c r="B14" s="8">
        <v>3815308401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368827-0C1A-447E-96EF-DD792AED91D9}">
  <dimension ref="A3:C10"/>
  <sheetViews>
    <sheetView workbookViewId="0">
      <selection activeCell="A4" sqref="A4"/>
    </sheetView>
  </sheetViews>
  <sheetFormatPr defaultRowHeight="18" x14ac:dyDescent="0.5"/>
  <cols>
    <col min="1" max="1" width="14" bestFit="1" customWidth="1"/>
    <col min="2" max="2" width="21.109375" bestFit="1" customWidth="1"/>
    <col min="3" max="3" width="19.6640625" bestFit="1" customWidth="1"/>
  </cols>
  <sheetData>
    <row r="3" spans="1:3" x14ac:dyDescent="0.5">
      <c r="A3" s="2" t="s">
        <v>4701</v>
      </c>
      <c r="B3" t="s">
        <v>4718</v>
      </c>
      <c r="C3" t="s">
        <v>4719</v>
      </c>
    </row>
    <row r="4" spans="1:3" x14ac:dyDescent="0.5">
      <c r="A4" s="3" t="s">
        <v>4690</v>
      </c>
      <c r="B4" s="8">
        <v>280</v>
      </c>
      <c r="C4" s="8">
        <v>363</v>
      </c>
    </row>
    <row r="5" spans="1:3" x14ac:dyDescent="0.5">
      <c r="A5" s="3" t="s">
        <v>475</v>
      </c>
      <c r="B5" s="8">
        <v>164331</v>
      </c>
      <c r="C5" s="8">
        <v>170261</v>
      </c>
    </row>
    <row r="6" spans="1:3" x14ac:dyDescent="0.5">
      <c r="A6" s="3" t="s">
        <v>486</v>
      </c>
      <c r="B6" s="8">
        <v>157559</v>
      </c>
      <c r="C6" s="8">
        <v>166060</v>
      </c>
    </row>
    <row r="7" spans="1:3" x14ac:dyDescent="0.5">
      <c r="A7" s="3" t="s">
        <v>457</v>
      </c>
      <c r="B7" s="8">
        <v>177201</v>
      </c>
      <c r="C7" s="8">
        <v>185014</v>
      </c>
    </row>
    <row r="8" spans="1:3" x14ac:dyDescent="0.5">
      <c r="A8" s="3" t="s">
        <v>531</v>
      </c>
      <c r="B8" s="8">
        <v>149041</v>
      </c>
      <c r="C8" s="8">
        <v>155566</v>
      </c>
    </row>
    <row r="9" spans="1:3" x14ac:dyDescent="0.5">
      <c r="A9" s="3" t="s">
        <v>439</v>
      </c>
      <c r="B9" s="8">
        <v>163441</v>
      </c>
      <c r="C9" s="8">
        <v>171581</v>
      </c>
    </row>
    <row r="10" spans="1:3" x14ac:dyDescent="0.5">
      <c r="A10" s="3" t="s">
        <v>4702</v>
      </c>
      <c r="B10" s="8">
        <v>811853</v>
      </c>
      <c r="C10" s="8">
        <v>848845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93B2F-B4A9-47D4-B635-60B9E1A70234}">
  <dimension ref="A1:B8"/>
  <sheetViews>
    <sheetView workbookViewId="0">
      <selection activeCell="M9" sqref="M9"/>
    </sheetView>
  </sheetViews>
  <sheetFormatPr defaultRowHeight="18" x14ac:dyDescent="0.5"/>
  <cols>
    <col min="1" max="1" width="16" customWidth="1"/>
    <col min="2" max="2" width="20" customWidth="1"/>
  </cols>
  <sheetData>
    <row r="1" spans="1:2" x14ac:dyDescent="0.5">
      <c r="A1" s="2" t="s">
        <v>424</v>
      </c>
      <c r="B1" t="s">
        <v>4720</v>
      </c>
    </row>
    <row r="3" spans="1:2" x14ac:dyDescent="0.5">
      <c r="A3" s="2" t="s">
        <v>4701</v>
      </c>
      <c r="B3" t="s">
        <v>4705</v>
      </c>
    </row>
    <row r="4" spans="1:2" x14ac:dyDescent="0.5">
      <c r="A4" s="3" t="s">
        <v>460</v>
      </c>
      <c r="B4" s="8">
        <v>930970668</v>
      </c>
    </row>
    <row r="5" spans="1:2" x14ac:dyDescent="0.5">
      <c r="A5" s="3" t="s">
        <v>464</v>
      </c>
      <c r="B5" s="8">
        <v>946545687</v>
      </c>
    </row>
    <row r="6" spans="1:2" x14ac:dyDescent="0.5">
      <c r="A6" s="3" t="s">
        <v>442</v>
      </c>
      <c r="B6" s="8">
        <v>981068753</v>
      </c>
    </row>
    <row r="7" spans="1:2" x14ac:dyDescent="0.5">
      <c r="A7" s="3" t="s">
        <v>477</v>
      </c>
      <c r="B7" s="8">
        <v>956723293</v>
      </c>
    </row>
    <row r="8" spans="1:2" x14ac:dyDescent="0.5">
      <c r="A8" s="3" t="s">
        <v>4702</v>
      </c>
      <c r="B8" s="8">
        <v>3815308401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C81D-5EE8-4454-AF7C-722F95D28EEA}">
  <dimension ref="A1:AD3001"/>
  <sheetViews>
    <sheetView topLeftCell="A2" workbookViewId="0">
      <selection activeCell="D4" sqref="D4"/>
    </sheetView>
  </sheetViews>
  <sheetFormatPr defaultRowHeight="18" x14ac:dyDescent="0.5"/>
  <cols>
    <col min="1" max="1" width="16" customWidth="1"/>
    <col min="2" max="2" width="18.88671875" customWidth="1"/>
    <col min="3" max="3" width="13.88671875" customWidth="1"/>
    <col min="4" max="4" width="16.88671875" customWidth="1"/>
    <col min="5" max="5" width="14.33203125" customWidth="1"/>
    <col min="6" max="6" width="16.21875" customWidth="1"/>
    <col min="7" max="7" width="14.33203125" customWidth="1"/>
    <col min="8" max="8" width="17.33203125" customWidth="1"/>
    <col min="9" max="9" width="18.88671875" customWidth="1"/>
    <col min="10" max="10" width="11.5546875" customWidth="1"/>
    <col min="11" max="11" width="13.21875" customWidth="1"/>
    <col min="12" max="12" width="14.44140625" customWidth="1"/>
    <col min="13" max="13" width="15.109375" customWidth="1"/>
    <col min="14" max="14" width="14.21875" customWidth="1"/>
    <col min="15" max="15" width="14.44140625" customWidth="1"/>
    <col min="16" max="16" width="14.6640625" customWidth="1"/>
    <col min="17" max="17" width="17.109375" customWidth="1"/>
    <col min="18" max="18" width="9.6640625" customWidth="1"/>
    <col min="19" max="19" width="18" customWidth="1"/>
    <col min="20" max="20" width="12.33203125" customWidth="1"/>
    <col min="21" max="21" width="21" customWidth="1"/>
    <col min="22" max="22" width="16.21875" customWidth="1"/>
    <col min="23" max="23" width="17.109375" customWidth="1"/>
    <col min="24" max="24" width="19.6640625" customWidth="1"/>
    <col min="25" max="25" width="17.6640625" customWidth="1"/>
    <col min="26" max="26" width="14" customWidth="1"/>
    <col min="27" max="27" width="17.44140625" customWidth="1"/>
    <col min="28" max="28" width="19.21875" customWidth="1"/>
    <col min="29" max="29" width="17.5546875" customWidth="1"/>
    <col min="30" max="30" width="15" customWidth="1"/>
  </cols>
  <sheetData>
    <row r="1" spans="1:30" x14ac:dyDescent="0.5">
      <c r="A1" t="s">
        <v>422</v>
      </c>
      <c r="B1" t="s">
        <v>423</v>
      </c>
      <c r="C1" t="s">
        <v>0</v>
      </c>
      <c r="D1" t="s">
        <v>1</v>
      </c>
      <c r="E1" t="s">
        <v>2</v>
      </c>
      <c r="F1" t="s">
        <v>3</v>
      </c>
      <c r="G1" t="s">
        <v>7</v>
      </c>
      <c r="H1" t="s">
        <v>14</v>
      </c>
      <c r="I1" t="s">
        <v>424</v>
      </c>
      <c r="J1" t="s">
        <v>425</v>
      </c>
      <c r="K1" t="s">
        <v>426</v>
      </c>
      <c r="L1" t="s">
        <v>427</v>
      </c>
      <c r="M1" t="s">
        <v>428</v>
      </c>
      <c r="N1" t="s">
        <v>429</v>
      </c>
      <c r="O1" t="s">
        <v>350</v>
      </c>
      <c r="P1" t="s">
        <v>430</v>
      </c>
      <c r="Q1" t="s">
        <v>431</v>
      </c>
      <c r="R1" t="s">
        <v>432</v>
      </c>
      <c r="S1" t="s">
        <v>433</v>
      </c>
      <c r="T1" t="s">
        <v>4692</v>
      </c>
      <c r="U1" t="s">
        <v>4691</v>
      </c>
      <c r="V1" t="s">
        <v>4693</v>
      </c>
      <c r="W1" t="s">
        <v>4694</v>
      </c>
      <c r="X1" t="s">
        <v>4695</v>
      </c>
      <c r="Y1" t="s">
        <v>4696</v>
      </c>
      <c r="Z1" t="s">
        <v>4697</v>
      </c>
      <c r="AA1" t="s">
        <v>4698</v>
      </c>
      <c r="AB1" t="s">
        <v>4699</v>
      </c>
      <c r="AC1" t="s">
        <v>4700</v>
      </c>
      <c r="AD1" t="s">
        <v>4721</v>
      </c>
    </row>
    <row r="2" spans="1:30" x14ac:dyDescent="0.5">
      <c r="A2" t="s">
        <v>434</v>
      </c>
      <c r="B2" s="1">
        <v>45800</v>
      </c>
      <c r="C2" t="s">
        <v>435</v>
      </c>
      <c r="D2" t="s">
        <v>436</v>
      </c>
      <c r="E2" t="s">
        <v>437</v>
      </c>
      <c r="F2" t="s">
        <v>179</v>
      </c>
      <c r="G2" t="s">
        <v>438</v>
      </c>
      <c r="H2" t="s">
        <v>439</v>
      </c>
      <c r="I2" t="s">
        <v>440</v>
      </c>
      <c r="J2">
        <v>95</v>
      </c>
      <c r="K2">
        <v>18074</v>
      </c>
      <c r="L2">
        <v>1717030</v>
      </c>
      <c r="M2">
        <v>175</v>
      </c>
      <c r="N2">
        <v>270</v>
      </c>
      <c r="O2" t="s">
        <v>441</v>
      </c>
      <c r="Q2" t="s">
        <v>442</v>
      </c>
      <c r="R2" t="s">
        <v>443</v>
      </c>
      <c r="S2" t="s">
        <v>444</v>
      </c>
      <c r="T2" t="str">
        <f t="shared" ref="T2:T65" si="0">IF(COUNTIF(T4,Q14)&gt;1,"Duplicate","OK")</f>
        <v>OK</v>
      </c>
      <c r="U2" t="str">
        <f>IF(Table2[[#This Row],[Transaction_ID]]="","Missing","OK")</f>
        <v>OK</v>
      </c>
      <c r="V2" t="str">
        <f>IF(COUNTIF(Table2[[#This Row],[Product_ID]],Table2[[#This Row],[Product_ID]])=0,"Invalid Product","OK")</f>
        <v>OK</v>
      </c>
      <c r="W2" t="str">
        <f>IF(COUNTIF(Table2[[#This Row],[Supplier_ID]],Table2[[#This Row],[Supplier_ID]])=0,"Invalid Supplier","OK")</f>
        <v>OK</v>
      </c>
      <c r="X2" t="str">
        <f>IF(COUNTIF(Table2[[#This Row],[Warehouse_ID]],Table2[[#This Row],[Warehouse_ID]])=0,"Invalid Warehouse","OK")</f>
        <v>OK</v>
      </c>
      <c r="Y2" t="str">
        <f>IF(COUNTIF(Table2[[#This Row],[Employee_ID]],Table2[[#This Row],[Employee_ID]])=0,"Invalid Employee","OK")</f>
        <v>OK</v>
      </c>
      <c r="Z2" t="str">
        <f>IF(Table2[[#This Row],[Stock_After]]=Table2[[#This Row],[Stock_After]]+Table2[[#This Row],[Stock_After]]-Table2[[#This Row],[Stock_After]]-Table2[[#This Row],[Stock_After]]+Table2[[#This Row],[Stock_After]],"OK","Error")</f>
        <v>OK</v>
      </c>
      <c r="AA2" t="str">
        <f>IF(ROUND(Table2[[#This Row],[Total_Value]],2)=ROUND(Table2[[#This Row],[Quantity]]*Table2[[#This Row],[Unit_Price]],2),"OK","Error")</f>
        <v>OK</v>
      </c>
      <c r="AB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 t="str">
        <f>IF(AND(Table2[[#This Row],[Quantity]]&gt;=0,Table2[[#This Row],[Unit_Price]]&gt;=0),"OK","Error")</f>
        <v>OK</v>
      </c>
      <c r="AD2" t="str">
        <f>IF(Table2[[#This Row],[Stock_After]]=0,"Stock-Out",IF(Table2[[#This Row],[Stock_After]]&lt;=10,"Low Stock","Healthy"))</f>
        <v>Healthy</v>
      </c>
    </row>
    <row r="3" spans="1:30" x14ac:dyDescent="0.5">
      <c r="A3" t="s">
        <v>445</v>
      </c>
      <c r="B3" s="1">
        <v>46274</v>
      </c>
      <c r="C3" t="s">
        <v>446</v>
      </c>
      <c r="D3" t="s">
        <v>447</v>
      </c>
      <c r="E3" t="s">
        <v>437</v>
      </c>
      <c r="F3" t="s">
        <v>448</v>
      </c>
      <c r="G3" t="s">
        <v>449</v>
      </c>
      <c r="H3" t="s">
        <v>439</v>
      </c>
      <c r="I3" t="s">
        <v>440</v>
      </c>
      <c r="J3">
        <v>12</v>
      </c>
      <c r="K3">
        <v>14378</v>
      </c>
      <c r="L3">
        <v>172536</v>
      </c>
      <c r="M3">
        <v>169</v>
      </c>
      <c r="N3">
        <v>181</v>
      </c>
      <c r="O3" t="s">
        <v>450</v>
      </c>
      <c r="Q3" t="s">
        <v>442</v>
      </c>
      <c r="R3" t="s">
        <v>451</v>
      </c>
      <c r="S3" t="s">
        <v>444</v>
      </c>
      <c r="T3" t="str">
        <f t="shared" si="0"/>
        <v>OK</v>
      </c>
      <c r="U3" t="str">
        <f>IF(Table2[[#This Row],[Transaction_ID]]="","Missing","OK")</f>
        <v>OK</v>
      </c>
      <c r="V3" t="str">
        <f>IF(COUNTIF(Table2[[#This Row],[Product_ID]],Table2[[#This Row],[Product_ID]])=0,"Invalid Product","OK")</f>
        <v>OK</v>
      </c>
      <c r="W3" t="str">
        <f>IF(COUNTIF(Table2[[#This Row],[Supplier_ID]],Table2[[#This Row],[Supplier_ID]])=0,"Invalid Supplier","OK")</f>
        <v>OK</v>
      </c>
      <c r="X3" t="str">
        <f>IF(COUNTIF(Table2[[#This Row],[Warehouse_ID]],Table2[[#This Row],[Warehouse_ID]])=0,"Invalid Warehouse","OK")</f>
        <v>OK</v>
      </c>
      <c r="Y3" t="str">
        <f>IF(COUNTIF(Table2[[#This Row],[Employee_ID]],Table2[[#This Row],[Employee_ID]])=0,"Invalid Employee","OK")</f>
        <v>OK</v>
      </c>
      <c r="Z3" t="str">
        <f>IF(Table2[[#This Row],[Stock_After]]=Table2[[#This Row],[Stock_After]]+Table2[[#This Row],[Stock_After]]-Table2[[#This Row],[Stock_After]]-Table2[[#This Row],[Stock_After]]+Table2[[#This Row],[Stock_After]],"OK","Error")</f>
        <v>OK</v>
      </c>
      <c r="AA3" t="str">
        <f>IF(ROUND(Table2[[#This Row],[Total_Value]],2)=ROUND(Table2[[#This Row],[Quantity]]*Table2[[#This Row],[Unit_Price]],2),"OK","Error")</f>
        <v>OK</v>
      </c>
      <c r="AB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 t="str">
        <f>IF(AND(Table2[[#This Row],[Quantity]]&gt;=0,Table2[[#This Row],[Unit_Price]]&gt;=0),"OK","Error")</f>
        <v>OK</v>
      </c>
      <c r="AD3" t="str">
        <f>IF(Table2[[#This Row],[Stock_After]]=0,"Stock-Out",IF(Table2[[#This Row],[Stock_After]]&lt;=10,"Low Stock","Healthy"))</f>
        <v>Healthy</v>
      </c>
    </row>
    <row r="4" spans="1:30" x14ac:dyDescent="0.5">
      <c r="A4" t="s">
        <v>452</v>
      </c>
      <c r="B4" s="1">
        <v>46372</v>
      </c>
      <c r="C4" t="s">
        <v>453</v>
      </c>
      <c r="D4" t="s">
        <v>454</v>
      </c>
      <c r="E4" t="s">
        <v>437</v>
      </c>
      <c r="F4" t="s">
        <v>455</v>
      </c>
      <c r="G4" t="s">
        <v>456</v>
      </c>
      <c r="H4" t="s">
        <v>457</v>
      </c>
      <c r="I4" t="s">
        <v>458</v>
      </c>
      <c r="J4">
        <v>76</v>
      </c>
      <c r="K4">
        <v>18281</v>
      </c>
      <c r="L4">
        <v>1389356</v>
      </c>
      <c r="M4">
        <v>464</v>
      </c>
      <c r="N4">
        <v>388</v>
      </c>
      <c r="O4" t="s">
        <v>459</v>
      </c>
      <c r="Q4" t="s">
        <v>460</v>
      </c>
      <c r="R4" t="s">
        <v>443</v>
      </c>
      <c r="S4" t="s">
        <v>444</v>
      </c>
      <c r="T4" t="str">
        <f t="shared" si="0"/>
        <v>OK</v>
      </c>
      <c r="U4" t="str">
        <f>IF(Table2[[#This Row],[Transaction_ID]]="","Missing","OK")</f>
        <v>OK</v>
      </c>
      <c r="V4" t="str">
        <f>IF(COUNTIF(Table2[[#This Row],[Product_ID]],Table2[[#This Row],[Product_ID]])=0,"Invalid Product","OK")</f>
        <v>OK</v>
      </c>
      <c r="W4" t="str">
        <f>IF(COUNTIF(Table2[[#This Row],[Supplier_ID]],Table2[[#This Row],[Supplier_ID]])=0,"Invalid Supplier","OK")</f>
        <v>OK</v>
      </c>
      <c r="X4" t="str">
        <f>IF(COUNTIF(Table2[[#This Row],[Warehouse_ID]],Table2[[#This Row],[Warehouse_ID]])=0,"Invalid Warehouse","OK")</f>
        <v>OK</v>
      </c>
      <c r="Y4" t="str">
        <f>IF(COUNTIF(Table2[[#This Row],[Employee_ID]],Table2[[#This Row],[Employee_ID]])=0,"Invalid Employee","OK")</f>
        <v>OK</v>
      </c>
      <c r="Z4" t="str">
        <f>IF(Table2[[#This Row],[Stock_After]]=Table2[[#This Row],[Stock_After]]+Table2[[#This Row],[Stock_After]]-Table2[[#This Row],[Stock_After]]-Table2[[#This Row],[Stock_After]]+Table2[[#This Row],[Stock_After]],"OK","Error")</f>
        <v>OK</v>
      </c>
      <c r="AA4" t="str">
        <f>IF(ROUND(Table2[[#This Row],[Total_Value]],2)=ROUND(Table2[[#This Row],[Quantity]]*Table2[[#This Row],[Unit_Price]],2),"OK","Error")</f>
        <v>OK</v>
      </c>
      <c r="AB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 t="str">
        <f>IF(AND(Table2[[#This Row],[Quantity]]&gt;=0,Table2[[#This Row],[Unit_Price]]&gt;=0),"OK","Error")</f>
        <v>OK</v>
      </c>
      <c r="AD4" t="str">
        <f>IF(Table2[[#This Row],[Stock_After]]=0,"Stock-Out",IF(Table2[[#This Row],[Stock_After]]&lt;=10,"Low Stock","Healthy"))</f>
        <v>Healthy</v>
      </c>
    </row>
    <row r="5" spans="1:30" x14ac:dyDescent="0.5">
      <c r="A5" t="s">
        <v>461</v>
      </c>
      <c r="B5" s="1">
        <v>46025</v>
      </c>
      <c r="C5" t="s">
        <v>453</v>
      </c>
      <c r="D5" t="s">
        <v>454</v>
      </c>
      <c r="E5" t="s">
        <v>437</v>
      </c>
      <c r="F5" t="s">
        <v>455</v>
      </c>
      <c r="G5" t="s">
        <v>462</v>
      </c>
      <c r="H5" t="s">
        <v>439</v>
      </c>
      <c r="I5" t="s">
        <v>463</v>
      </c>
      <c r="J5">
        <v>14</v>
      </c>
      <c r="K5">
        <v>6128</v>
      </c>
      <c r="L5">
        <v>85792</v>
      </c>
      <c r="M5">
        <v>244</v>
      </c>
      <c r="N5">
        <v>258</v>
      </c>
      <c r="O5" t="s">
        <v>459</v>
      </c>
      <c r="Q5" t="s">
        <v>464</v>
      </c>
      <c r="R5" t="s">
        <v>443</v>
      </c>
      <c r="S5" t="s">
        <v>444</v>
      </c>
      <c r="T5" t="str">
        <f t="shared" si="0"/>
        <v>OK</v>
      </c>
      <c r="U5" t="str">
        <f>IF(Table2[[#This Row],[Transaction_ID]]="","Missing","OK")</f>
        <v>OK</v>
      </c>
      <c r="V5" t="str">
        <f>IF(COUNTIF(Table2[[#This Row],[Product_ID]],Table2[[#This Row],[Product_ID]])=0,"Invalid Product","OK")</f>
        <v>OK</v>
      </c>
      <c r="W5" t="str">
        <f>IF(COUNTIF(Table2[[#This Row],[Supplier_ID]],Table2[[#This Row],[Supplier_ID]])=0,"Invalid Supplier","OK")</f>
        <v>OK</v>
      </c>
      <c r="X5" t="str">
        <f>IF(COUNTIF(Table2[[#This Row],[Warehouse_ID]],Table2[[#This Row],[Warehouse_ID]])=0,"Invalid Warehouse","OK")</f>
        <v>OK</v>
      </c>
      <c r="Y5" t="str">
        <f>IF(COUNTIF(Table2[[#This Row],[Employee_ID]],Table2[[#This Row],[Employee_ID]])=0,"Invalid Employee","OK")</f>
        <v>OK</v>
      </c>
      <c r="Z5" t="str">
        <f>IF(Table2[[#This Row],[Stock_After]]=Table2[[#This Row],[Stock_After]]+Table2[[#This Row],[Stock_After]]-Table2[[#This Row],[Stock_After]]-Table2[[#This Row],[Stock_After]]+Table2[[#This Row],[Stock_After]],"OK","Error")</f>
        <v>OK</v>
      </c>
      <c r="AA5" t="str">
        <f>IF(ROUND(Table2[[#This Row],[Total_Value]],2)=ROUND(Table2[[#This Row],[Quantity]]*Table2[[#This Row],[Unit_Price]],2),"OK","Error")</f>
        <v>OK</v>
      </c>
      <c r="AB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 t="str">
        <f>IF(AND(Table2[[#This Row],[Quantity]]&gt;=0,Table2[[#This Row],[Unit_Price]]&gt;=0),"OK","Error")</f>
        <v>OK</v>
      </c>
      <c r="AD5" t="str">
        <f>IF(Table2[[#This Row],[Stock_After]]=0,"Stock-Out",IF(Table2[[#This Row],[Stock_After]]&lt;=10,"Low Stock","Healthy"))</f>
        <v>Healthy</v>
      </c>
    </row>
    <row r="6" spans="1:30" x14ac:dyDescent="0.5">
      <c r="A6" t="s">
        <v>465</v>
      </c>
      <c r="B6" s="1">
        <v>46301</v>
      </c>
      <c r="C6" t="s">
        <v>466</v>
      </c>
      <c r="D6" t="s">
        <v>467</v>
      </c>
      <c r="E6" t="s">
        <v>468</v>
      </c>
      <c r="F6" t="s">
        <v>469</v>
      </c>
      <c r="G6" t="s">
        <v>470</v>
      </c>
      <c r="H6" t="s">
        <v>457</v>
      </c>
      <c r="I6" t="s">
        <v>440</v>
      </c>
      <c r="J6">
        <v>49</v>
      </c>
      <c r="K6">
        <v>5214</v>
      </c>
      <c r="L6">
        <v>255486</v>
      </c>
      <c r="M6">
        <v>332</v>
      </c>
      <c r="N6">
        <v>381</v>
      </c>
      <c r="O6" t="s">
        <v>471</v>
      </c>
      <c r="Q6" t="s">
        <v>460</v>
      </c>
      <c r="R6" t="s">
        <v>472</v>
      </c>
      <c r="S6" t="s">
        <v>444</v>
      </c>
      <c r="T6" t="str">
        <f t="shared" si="0"/>
        <v>OK</v>
      </c>
      <c r="U6" t="str">
        <f>IF(Table2[[#This Row],[Transaction_ID]]="","Missing","OK")</f>
        <v>OK</v>
      </c>
      <c r="V6" t="str">
        <f>IF(COUNTIF(Table2[[#This Row],[Product_ID]],Table2[[#This Row],[Product_ID]])=0,"Invalid Product","OK")</f>
        <v>OK</v>
      </c>
      <c r="W6" t="str">
        <f>IF(COUNTIF(Table2[[#This Row],[Supplier_ID]],Table2[[#This Row],[Supplier_ID]])=0,"Invalid Supplier","OK")</f>
        <v>OK</v>
      </c>
      <c r="X6" t="str">
        <f>IF(COUNTIF(Table2[[#This Row],[Warehouse_ID]],Table2[[#This Row],[Warehouse_ID]])=0,"Invalid Warehouse","OK")</f>
        <v>OK</v>
      </c>
      <c r="Y6" t="str">
        <f>IF(COUNTIF(Table2[[#This Row],[Employee_ID]],Table2[[#This Row],[Employee_ID]])=0,"Invalid Employee","OK")</f>
        <v>OK</v>
      </c>
      <c r="Z6" t="str">
        <f>IF(Table2[[#This Row],[Stock_After]]=Table2[[#This Row],[Stock_After]]+Table2[[#This Row],[Stock_After]]-Table2[[#This Row],[Stock_After]]-Table2[[#This Row],[Stock_After]]+Table2[[#This Row],[Stock_After]],"OK","Error")</f>
        <v>OK</v>
      </c>
      <c r="AA6" t="str">
        <f>IF(ROUND(Table2[[#This Row],[Total_Value]],2)=ROUND(Table2[[#This Row],[Quantity]]*Table2[[#This Row],[Unit_Price]],2),"OK","Error")</f>
        <v>OK</v>
      </c>
      <c r="AB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 t="str">
        <f>IF(AND(Table2[[#This Row],[Quantity]]&gt;=0,Table2[[#This Row],[Unit_Price]]&gt;=0),"OK","Error")</f>
        <v>OK</v>
      </c>
      <c r="AD6" t="str">
        <f>IF(Table2[[#This Row],[Stock_After]]=0,"Stock-Out",IF(Table2[[#This Row],[Stock_After]]&lt;=10,"Low Stock","Healthy"))</f>
        <v>Healthy</v>
      </c>
    </row>
    <row r="7" spans="1:30" x14ac:dyDescent="0.5">
      <c r="A7" t="s">
        <v>473</v>
      </c>
      <c r="B7" s="1">
        <v>45739</v>
      </c>
      <c r="C7" t="s">
        <v>435</v>
      </c>
      <c r="D7" t="s">
        <v>436</v>
      </c>
      <c r="E7" t="s">
        <v>437</v>
      </c>
      <c r="F7" t="s">
        <v>179</v>
      </c>
      <c r="G7" t="s">
        <v>474</v>
      </c>
      <c r="H7" t="s">
        <v>475</v>
      </c>
      <c r="I7" t="s">
        <v>440</v>
      </c>
      <c r="J7">
        <v>85</v>
      </c>
      <c r="K7">
        <v>14985</v>
      </c>
      <c r="L7">
        <v>1273725</v>
      </c>
      <c r="M7">
        <v>445</v>
      </c>
      <c r="N7">
        <v>530</v>
      </c>
      <c r="O7" t="s">
        <v>476</v>
      </c>
      <c r="Q7" t="s">
        <v>477</v>
      </c>
      <c r="R7" t="s">
        <v>472</v>
      </c>
      <c r="S7" t="s">
        <v>444</v>
      </c>
      <c r="T7" t="str">
        <f t="shared" si="0"/>
        <v>OK</v>
      </c>
      <c r="U7" t="str">
        <f>IF(Table2[[#This Row],[Transaction_ID]]="","Missing","OK")</f>
        <v>OK</v>
      </c>
      <c r="V7" t="str">
        <f>IF(COUNTIF(Table2[[#This Row],[Product_ID]],Table2[[#This Row],[Product_ID]])=0,"Invalid Product","OK")</f>
        <v>OK</v>
      </c>
      <c r="W7" t="str">
        <f>IF(COUNTIF(Table2[[#This Row],[Supplier_ID]],Table2[[#This Row],[Supplier_ID]])=0,"Invalid Supplier","OK")</f>
        <v>OK</v>
      </c>
      <c r="X7" t="str">
        <f>IF(COUNTIF(Table2[[#This Row],[Warehouse_ID]],Table2[[#This Row],[Warehouse_ID]])=0,"Invalid Warehouse","OK")</f>
        <v>OK</v>
      </c>
      <c r="Y7" t="str">
        <f>IF(COUNTIF(Table2[[#This Row],[Employee_ID]],Table2[[#This Row],[Employee_ID]])=0,"Invalid Employee","OK")</f>
        <v>OK</v>
      </c>
      <c r="Z7" t="str">
        <f>IF(Table2[[#This Row],[Stock_After]]=Table2[[#This Row],[Stock_After]]+Table2[[#This Row],[Stock_After]]-Table2[[#This Row],[Stock_After]]-Table2[[#This Row],[Stock_After]]+Table2[[#This Row],[Stock_After]],"OK","Error")</f>
        <v>OK</v>
      </c>
      <c r="AA7" t="str">
        <f>IF(ROUND(Table2[[#This Row],[Total_Value]],2)=ROUND(Table2[[#This Row],[Quantity]]*Table2[[#This Row],[Unit_Price]],2),"OK","Error")</f>
        <v>OK</v>
      </c>
      <c r="AB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 t="str">
        <f>IF(AND(Table2[[#This Row],[Quantity]]&gt;=0,Table2[[#This Row],[Unit_Price]]&gt;=0),"OK","Error")</f>
        <v>OK</v>
      </c>
      <c r="AD7" t="str">
        <f>IF(Table2[[#This Row],[Stock_After]]=0,"Stock-Out",IF(Table2[[#This Row],[Stock_After]]&lt;=10,"Low Stock","Healthy"))</f>
        <v>Healthy</v>
      </c>
    </row>
    <row r="8" spans="1:30" x14ac:dyDescent="0.5">
      <c r="A8" t="s">
        <v>478</v>
      </c>
      <c r="B8" s="1">
        <v>46344</v>
      </c>
      <c r="C8" t="s">
        <v>466</v>
      </c>
      <c r="D8" t="s">
        <v>467</v>
      </c>
      <c r="E8" t="s">
        <v>468</v>
      </c>
      <c r="F8" t="s">
        <v>469</v>
      </c>
      <c r="G8" t="s">
        <v>479</v>
      </c>
      <c r="H8" t="s">
        <v>475</v>
      </c>
      <c r="I8" t="s">
        <v>463</v>
      </c>
      <c r="J8">
        <v>21</v>
      </c>
      <c r="K8">
        <v>24310</v>
      </c>
      <c r="L8">
        <v>510510</v>
      </c>
      <c r="M8">
        <v>231</v>
      </c>
      <c r="N8">
        <v>252</v>
      </c>
      <c r="O8" t="s">
        <v>480</v>
      </c>
      <c r="Q8" t="s">
        <v>460</v>
      </c>
      <c r="R8" t="s">
        <v>443</v>
      </c>
      <c r="S8" t="s">
        <v>444</v>
      </c>
      <c r="T8" t="str">
        <f t="shared" si="0"/>
        <v>OK</v>
      </c>
      <c r="U8" t="str">
        <f>IF(Table2[[#This Row],[Transaction_ID]]="","Missing","OK")</f>
        <v>OK</v>
      </c>
      <c r="V8" t="str">
        <f>IF(COUNTIF(Table2[[#This Row],[Product_ID]],Table2[[#This Row],[Product_ID]])=0,"Invalid Product","OK")</f>
        <v>OK</v>
      </c>
      <c r="W8" t="str">
        <f>IF(COUNTIF(Table2[[#This Row],[Supplier_ID]],Table2[[#This Row],[Supplier_ID]])=0,"Invalid Supplier","OK")</f>
        <v>OK</v>
      </c>
      <c r="X8" t="str">
        <f>IF(COUNTIF(Table2[[#This Row],[Warehouse_ID]],Table2[[#This Row],[Warehouse_ID]])=0,"Invalid Warehouse","OK")</f>
        <v>OK</v>
      </c>
      <c r="Y8" t="str">
        <f>IF(COUNTIF(Table2[[#This Row],[Employee_ID]],Table2[[#This Row],[Employee_ID]])=0,"Invalid Employee","OK")</f>
        <v>OK</v>
      </c>
      <c r="Z8" t="str">
        <f>IF(Table2[[#This Row],[Stock_After]]=Table2[[#This Row],[Stock_After]]+Table2[[#This Row],[Stock_After]]-Table2[[#This Row],[Stock_After]]-Table2[[#This Row],[Stock_After]]+Table2[[#This Row],[Stock_After]],"OK","Error")</f>
        <v>OK</v>
      </c>
      <c r="AA8" t="str">
        <f>IF(ROUND(Table2[[#This Row],[Total_Value]],2)=ROUND(Table2[[#This Row],[Quantity]]*Table2[[#This Row],[Unit_Price]],2),"OK","Error")</f>
        <v>OK</v>
      </c>
      <c r="AB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 t="str">
        <f>IF(AND(Table2[[#This Row],[Quantity]]&gt;=0,Table2[[#This Row],[Unit_Price]]&gt;=0),"OK","Error")</f>
        <v>OK</v>
      </c>
      <c r="AD8" t="str">
        <f>IF(Table2[[#This Row],[Stock_After]]=0,"Stock-Out",IF(Table2[[#This Row],[Stock_After]]&lt;=10,"Low Stock","Healthy"))</f>
        <v>Healthy</v>
      </c>
    </row>
    <row r="9" spans="1:30" x14ac:dyDescent="0.5">
      <c r="A9" t="s">
        <v>481</v>
      </c>
      <c r="B9" s="1">
        <v>46362</v>
      </c>
      <c r="C9" t="s">
        <v>482</v>
      </c>
      <c r="D9" t="s">
        <v>483</v>
      </c>
      <c r="E9" t="s">
        <v>468</v>
      </c>
      <c r="F9" t="s">
        <v>484</v>
      </c>
      <c r="G9" t="s">
        <v>485</v>
      </c>
      <c r="H9" t="s">
        <v>486</v>
      </c>
      <c r="I9" t="s">
        <v>487</v>
      </c>
      <c r="J9">
        <v>21</v>
      </c>
      <c r="K9">
        <v>30344</v>
      </c>
      <c r="L9">
        <v>637224</v>
      </c>
      <c r="M9">
        <v>244</v>
      </c>
      <c r="N9">
        <v>223</v>
      </c>
      <c r="O9" t="s">
        <v>488</v>
      </c>
      <c r="P9" t="s">
        <v>489</v>
      </c>
      <c r="Q9" t="s">
        <v>464</v>
      </c>
      <c r="R9" t="s">
        <v>451</v>
      </c>
      <c r="S9" t="s">
        <v>444</v>
      </c>
      <c r="T9" t="str">
        <f t="shared" si="0"/>
        <v>OK</v>
      </c>
      <c r="U9" t="str">
        <f>IF(Table2[[#This Row],[Transaction_ID]]="","Missing","OK")</f>
        <v>OK</v>
      </c>
      <c r="V9" t="str">
        <f>IF(COUNTIF(Table2[[#This Row],[Product_ID]],Table2[[#This Row],[Product_ID]])=0,"Invalid Product","OK")</f>
        <v>OK</v>
      </c>
      <c r="W9" t="str">
        <f>IF(COUNTIF(Table2[[#This Row],[Supplier_ID]],Table2[[#This Row],[Supplier_ID]])=0,"Invalid Supplier","OK")</f>
        <v>OK</v>
      </c>
      <c r="X9" t="str">
        <f>IF(COUNTIF(Table2[[#This Row],[Warehouse_ID]],Table2[[#This Row],[Warehouse_ID]])=0,"Invalid Warehouse","OK")</f>
        <v>OK</v>
      </c>
      <c r="Y9" t="str">
        <f>IF(COUNTIF(Table2[[#This Row],[Employee_ID]],Table2[[#This Row],[Employee_ID]])=0,"Invalid Employee","OK")</f>
        <v>OK</v>
      </c>
      <c r="Z9" t="str">
        <f>IF(Table2[[#This Row],[Stock_After]]=Table2[[#This Row],[Stock_After]]+Table2[[#This Row],[Stock_After]]-Table2[[#This Row],[Stock_After]]-Table2[[#This Row],[Stock_After]]+Table2[[#This Row],[Stock_After]],"OK","Error")</f>
        <v>OK</v>
      </c>
      <c r="AA9" t="str">
        <f>IF(ROUND(Table2[[#This Row],[Total_Value]],2)=ROUND(Table2[[#This Row],[Quantity]]*Table2[[#This Row],[Unit_Price]],2),"OK","Error")</f>
        <v>OK</v>
      </c>
      <c r="AB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 t="str">
        <f>IF(AND(Table2[[#This Row],[Quantity]]&gt;=0,Table2[[#This Row],[Unit_Price]]&gt;=0),"OK","Error")</f>
        <v>OK</v>
      </c>
      <c r="AD9" t="str">
        <f>IF(Table2[[#This Row],[Stock_After]]=0,"Stock-Out",IF(Table2[[#This Row],[Stock_After]]&lt;=10,"Low Stock","Healthy"))</f>
        <v>Healthy</v>
      </c>
    </row>
    <row r="10" spans="1:30" x14ac:dyDescent="0.5">
      <c r="A10" t="s">
        <v>490</v>
      </c>
      <c r="B10" s="1">
        <v>45874</v>
      </c>
      <c r="C10" t="s">
        <v>453</v>
      </c>
      <c r="D10" t="s">
        <v>454</v>
      </c>
      <c r="E10" t="s">
        <v>437</v>
      </c>
      <c r="F10" t="s">
        <v>455</v>
      </c>
      <c r="G10" t="s">
        <v>491</v>
      </c>
      <c r="H10" t="s">
        <v>457</v>
      </c>
      <c r="I10" t="s">
        <v>440</v>
      </c>
      <c r="J10">
        <v>41</v>
      </c>
      <c r="K10">
        <v>26340</v>
      </c>
      <c r="L10">
        <v>1079940</v>
      </c>
      <c r="M10">
        <v>187</v>
      </c>
      <c r="N10">
        <v>228</v>
      </c>
      <c r="O10" t="s">
        <v>450</v>
      </c>
      <c r="Q10" t="s">
        <v>442</v>
      </c>
      <c r="R10" t="s">
        <v>443</v>
      </c>
      <c r="S10" t="s">
        <v>444</v>
      </c>
      <c r="T10" t="str">
        <f t="shared" si="0"/>
        <v>OK</v>
      </c>
      <c r="U10" t="str">
        <f>IF(Table2[[#This Row],[Transaction_ID]]="","Missing","OK")</f>
        <v>OK</v>
      </c>
      <c r="V10" t="str">
        <f>IF(COUNTIF(Table2[[#This Row],[Product_ID]],Table2[[#This Row],[Product_ID]])=0,"Invalid Product","OK")</f>
        <v>OK</v>
      </c>
      <c r="W10" t="str">
        <f>IF(COUNTIF(Table2[[#This Row],[Supplier_ID]],Table2[[#This Row],[Supplier_ID]])=0,"Invalid Supplier","OK")</f>
        <v>OK</v>
      </c>
      <c r="X10" t="str">
        <f>IF(COUNTIF(Table2[[#This Row],[Warehouse_ID]],Table2[[#This Row],[Warehouse_ID]])=0,"Invalid Warehouse","OK")</f>
        <v>OK</v>
      </c>
      <c r="Y10" t="str">
        <f>IF(COUNTIF(Table2[[#This Row],[Employee_ID]],Table2[[#This Row],[Employee_ID]])=0,"Invalid Employee","OK")</f>
        <v>OK</v>
      </c>
      <c r="Z10" t="str">
        <f>IF(Table2[[#This Row],[Stock_After]]=Table2[[#This Row],[Stock_After]]+Table2[[#This Row],[Stock_After]]-Table2[[#This Row],[Stock_After]]-Table2[[#This Row],[Stock_After]]+Table2[[#This Row],[Stock_After]],"OK","Error")</f>
        <v>OK</v>
      </c>
      <c r="AA10" t="str">
        <f>IF(ROUND(Table2[[#This Row],[Total_Value]],2)=ROUND(Table2[[#This Row],[Quantity]]*Table2[[#This Row],[Unit_Price]],2),"OK","Error")</f>
        <v>OK</v>
      </c>
      <c r="AB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 t="str">
        <f>IF(AND(Table2[[#This Row],[Quantity]]&gt;=0,Table2[[#This Row],[Unit_Price]]&gt;=0),"OK","Error")</f>
        <v>OK</v>
      </c>
      <c r="AD10" t="str">
        <f>IF(Table2[[#This Row],[Stock_After]]=0,"Stock-Out",IF(Table2[[#This Row],[Stock_After]]&lt;=10,"Low Stock","Healthy"))</f>
        <v>Healthy</v>
      </c>
    </row>
    <row r="11" spans="1:30" x14ac:dyDescent="0.5">
      <c r="A11" t="s">
        <v>492</v>
      </c>
      <c r="B11" s="1">
        <v>46232</v>
      </c>
      <c r="C11" t="s">
        <v>493</v>
      </c>
      <c r="D11" t="s">
        <v>494</v>
      </c>
      <c r="E11" t="s">
        <v>495</v>
      </c>
      <c r="F11" t="s">
        <v>496</v>
      </c>
      <c r="G11" t="s">
        <v>485</v>
      </c>
      <c r="H11" t="s">
        <v>457</v>
      </c>
      <c r="I11" t="s">
        <v>458</v>
      </c>
      <c r="J11">
        <v>19</v>
      </c>
      <c r="K11">
        <v>17409</v>
      </c>
      <c r="L11">
        <v>330771</v>
      </c>
      <c r="M11">
        <v>121</v>
      </c>
      <c r="N11">
        <v>102</v>
      </c>
      <c r="O11" t="s">
        <v>471</v>
      </c>
      <c r="Q11" t="s">
        <v>442</v>
      </c>
      <c r="R11" t="s">
        <v>451</v>
      </c>
      <c r="S11" t="s">
        <v>444</v>
      </c>
      <c r="T11" t="str">
        <f t="shared" si="0"/>
        <v>OK</v>
      </c>
      <c r="U11" t="str">
        <f>IF(Table2[[#This Row],[Transaction_ID]]="","Missing","OK")</f>
        <v>OK</v>
      </c>
      <c r="V11" t="str">
        <f>IF(COUNTIF(Table2[[#This Row],[Product_ID]],Table2[[#This Row],[Product_ID]])=0,"Invalid Product","OK")</f>
        <v>OK</v>
      </c>
      <c r="W11" t="str">
        <f>IF(COUNTIF(Table2[[#This Row],[Supplier_ID]],Table2[[#This Row],[Supplier_ID]])=0,"Invalid Supplier","OK")</f>
        <v>OK</v>
      </c>
      <c r="X11" t="str">
        <f>IF(COUNTIF(Table2[[#This Row],[Warehouse_ID]],Table2[[#This Row],[Warehouse_ID]])=0,"Invalid Warehouse","OK")</f>
        <v>OK</v>
      </c>
      <c r="Y11" t="str">
        <f>IF(COUNTIF(Table2[[#This Row],[Employee_ID]],Table2[[#This Row],[Employee_ID]])=0,"Invalid Employee","OK")</f>
        <v>OK</v>
      </c>
      <c r="Z11" t="str">
        <f>IF(Table2[[#This Row],[Stock_After]]=Table2[[#This Row],[Stock_After]]+Table2[[#This Row],[Stock_After]]-Table2[[#This Row],[Stock_After]]-Table2[[#This Row],[Stock_After]]+Table2[[#This Row],[Stock_After]],"OK","Error")</f>
        <v>OK</v>
      </c>
      <c r="AA11" t="str">
        <f>IF(ROUND(Table2[[#This Row],[Total_Value]],2)=ROUND(Table2[[#This Row],[Quantity]]*Table2[[#This Row],[Unit_Price]],2),"OK","Error")</f>
        <v>OK</v>
      </c>
      <c r="AB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 t="str">
        <f>IF(AND(Table2[[#This Row],[Quantity]]&gt;=0,Table2[[#This Row],[Unit_Price]]&gt;=0),"OK","Error")</f>
        <v>OK</v>
      </c>
      <c r="AD11" t="str">
        <f>IF(Table2[[#This Row],[Stock_After]]=0,"Stock-Out",IF(Table2[[#This Row],[Stock_After]]&lt;=10,"Low Stock","Healthy"))</f>
        <v>Healthy</v>
      </c>
    </row>
    <row r="12" spans="1:30" x14ac:dyDescent="0.5">
      <c r="A12" t="s">
        <v>497</v>
      </c>
      <c r="B12" s="1">
        <v>45706</v>
      </c>
      <c r="C12" t="s">
        <v>498</v>
      </c>
      <c r="D12" t="s">
        <v>499</v>
      </c>
      <c r="E12" t="s">
        <v>468</v>
      </c>
      <c r="F12" t="s">
        <v>500</v>
      </c>
      <c r="G12" t="s">
        <v>438</v>
      </c>
      <c r="H12" t="s">
        <v>486</v>
      </c>
      <c r="I12" t="s">
        <v>458</v>
      </c>
      <c r="J12">
        <v>47</v>
      </c>
      <c r="K12">
        <v>14423</v>
      </c>
      <c r="L12">
        <v>677881</v>
      </c>
      <c r="M12">
        <v>120</v>
      </c>
      <c r="N12">
        <v>167</v>
      </c>
      <c r="O12" t="s">
        <v>501</v>
      </c>
      <c r="Q12" t="s">
        <v>442</v>
      </c>
      <c r="R12" t="s">
        <v>443</v>
      </c>
      <c r="S12" t="s">
        <v>444</v>
      </c>
      <c r="T12" t="str">
        <f t="shared" si="0"/>
        <v>OK</v>
      </c>
      <c r="U12" t="str">
        <f>IF(Table2[[#This Row],[Transaction_ID]]="","Missing","OK")</f>
        <v>OK</v>
      </c>
      <c r="V12" t="str">
        <f>IF(COUNTIF(Table2[[#This Row],[Product_ID]],Table2[[#This Row],[Product_ID]])=0,"Invalid Product","OK")</f>
        <v>OK</v>
      </c>
      <c r="W12" t="str">
        <f>IF(COUNTIF(Table2[[#This Row],[Supplier_ID]],Table2[[#This Row],[Supplier_ID]])=0,"Invalid Supplier","OK")</f>
        <v>OK</v>
      </c>
      <c r="X12" t="str">
        <f>IF(COUNTIF(Table2[[#This Row],[Warehouse_ID]],Table2[[#This Row],[Warehouse_ID]])=0,"Invalid Warehouse","OK")</f>
        <v>OK</v>
      </c>
      <c r="Y12" t="str">
        <f>IF(COUNTIF(Table2[[#This Row],[Employee_ID]],Table2[[#This Row],[Employee_ID]])=0,"Invalid Employee","OK")</f>
        <v>OK</v>
      </c>
      <c r="Z12" t="str">
        <f>IF(Table2[[#This Row],[Stock_After]]=Table2[[#This Row],[Stock_After]]+Table2[[#This Row],[Stock_After]]-Table2[[#This Row],[Stock_After]]-Table2[[#This Row],[Stock_After]]+Table2[[#This Row],[Stock_After]],"OK","Error")</f>
        <v>OK</v>
      </c>
      <c r="AA12" t="str">
        <f>IF(ROUND(Table2[[#This Row],[Total_Value]],2)=ROUND(Table2[[#This Row],[Quantity]]*Table2[[#This Row],[Unit_Price]],2),"OK","Error")</f>
        <v>OK</v>
      </c>
      <c r="AB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 t="str">
        <f>IF(AND(Table2[[#This Row],[Quantity]]&gt;=0,Table2[[#This Row],[Unit_Price]]&gt;=0),"OK","Error")</f>
        <v>OK</v>
      </c>
      <c r="AD12" t="str">
        <f>IF(Table2[[#This Row],[Stock_After]]=0,"Stock-Out",IF(Table2[[#This Row],[Stock_After]]&lt;=10,"Low Stock","Healthy"))</f>
        <v>Healthy</v>
      </c>
    </row>
    <row r="13" spans="1:30" x14ac:dyDescent="0.5">
      <c r="A13" t="s">
        <v>502</v>
      </c>
      <c r="B13" s="1">
        <v>46199</v>
      </c>
      <c r="C13" t="s">
        <v>498</v>
      </c>
      <c r="D13" t="s">
        <v>499</v>
      </c>
      <c r="E13" t="s">
        <v>468</v>
      </c>
      <c r="F13" t="s">
        <v>500</v>
      </c>
      <c r="G13" t="s">
        <v>479</v>
      </c>
      <c r="H13" t="s">
        <v>439</v>
      </c>
      <c r="I13" t="s">
        <v>440</v>
      </c>
      <c r="J13">
        <v>50</v>
      </c>
      <c r="K13">
        <v>25059</v>
      </c>
      <c r="L13">
        <v>1252950</v>
      </c>
      <c r="M13">
        <v>355</v>
      </c>
      <c r="N13">
        <v>405</v>
      </c>
      <c r="O13" t="s">
        <v>503</v>
      </c>
      <c r="Q13" t="s">
        <v>464</v>
      </c>
      <c r="R13" t="s">
        <v>472</v>
      </c>
      <c r="S13" t="s">
        <v>444</v>
      </c>
      <c r="T13" t="str">
        <f t="shared" si="0"/>
        <v>OK</v>
      </c>
      <c r="U13" t="str">
        <f>IF(Table2[[#This Row],[Transaction_ID]]="","Missing","OK")</f>
        <v>OK</v>
      </c>
      <c r="V13" t="str">
        <f>IF(COUNTIF(Table2[[#This Row],[Product_ID]],Table2[[#This Row],[Product_ID]])=0,"Invalid Product","OK")</f>
        <v>OK</v>
      </c>
      <c r="W13" t="str">
        <f>IF(COUNTIF(Table2[[#This Row],[Supplier_ID]],Table2[[#This Row],[Supplier_ID]])=0,"Invalid Supplier","OK")</f>
        <v>OK</v>
      </c>
      <c r="X13" t="str">
        <f>IF(COUNTIF(Table2[[#This Row],[Warehouse_ID]],Table2[[#This Row],[Warehouse_ID]])=0,"Invalid Warehouse","OK")</f>
        <v>OK</v>
      </c>
      <c r="Y13" t="str">
        <f>IF(COUNTIF(Table2[[#This Row],[Employee_ID]],Table2[[#This Row],[Employee_ID]])=0,"Invalid Employee","OK")</f>
        <v>OK</v>
      </c>
      <c r="Z13" t="str">
        <f>IF(Table2[[#This Row],[Stock_After]]=Table2[[#This Row],[Stock_After]]+Table2[[#This Row],[Stock_After]]-Table2[[#This Row],[Stock_After]]-Table2[[#This Row],[Stock_After]]+Table2[[#This Row],[Stock_After]],"OK","Error")</f>
        <v>OK</v>
      </c>
      <c r="AA13" t="str">
        <f>IF(ROUND(Table2[[#This Row],[Total_Value]],2)=ROUND(Table2[[#This Row],[Quantity]]*Table2[[#This Row],[Unit_Price]],2),"OK","Error")</f>
        <v>OK</v>
      </c>
      <c r="AB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 t="str">
        <f>IF(AND(Table2[[#This Row],[Quantity]]&gt;=0,Table2[[#This Row],[Unit_Price]]&gt;=0),"OK","Error")</f>
        <v>OK</v>
      </c>
      <c r="AD13" t="str">
        <f>IF(Table2[[#This Row],[Stock_After]]=0,"Stock-Out",IF(Table2[[#This Row],[Stock_After]]&lt;=10,"Low Stock","Healthy"))</f>
        <v>Healthy</v>
      </c>
    </row>
    <row r="14" spans="1:30" x14ac:dyDescent="0.5">
      <c r="A14" t="s">
        <v>504</v>
      </c>
      <c r="B14" s="1">
        <v>45958</v>
      </c>
      <c r="C14" t="s">
        <v>482</v>
      </c>
      <c r="D14" t="s">
        <v>483</v>
      </c>
      <c r="E14" t="s">
        <v>468</v>
      </c>
      <c r="F14" t="s">
        <v>484</v>
      </c>
      <c r="G14" t="s">
        <v>456</v>
      </c>
      <c r="H14" t="s">
        <v>486</v>
      </c>
      <c r="I14" t="s">
        <v>463</v>
      </c>
      <c r="J14">
        <v>99</v>
      </c>
      <c r="K14">
        <v>42056</v>
      </c>
      <c r="L14">
        <v>4163544</v>
      </c>
      <c r="M14">
        <v>224</v>
      </c>
      <c r="N14">
        <v>323</v>
      </c>
      <c r="O14" t="s">
        <v>505</v>
      </c>
      <c r="Q14" t="s">
        <v>464</v>
      </c>
      <c r="R14" t="s">
        <v>443</v>
      </c>
      <c r="S14" t="s">
        <v>444</v>
      </c>
      <c r="T14" t="str">
        <f t="shared" si="0"/>
        <v>OK</v>
      </c>
      <c r="U14" t="str">
        <f>IF(Table2[[#This Row],[Transaction_ID]]="","Missing","OK")</f>
        <v>OK</v>
      </c>
      <c r="V14" t="str">
        <f>IF(COUNTIF(Table2[[#This Row],[Product_ID]],Table2[[#This Row],[Product_ID]])=0,"Invalid Product","OK")</f>
        <v>OK</v>
      </c>
      <c r="W14" t="str">
        <f>IF(COUNTIF(Table2[[#This Row],[Supplier_ID]],Table2[[#This Row],[Supplier_ID]])=0,"Invalid Supplier","OK")</f>
        <v>OK</v>
      </c>
      <c r="X14" t="str">
        <f>IF(COUNTIF(Table2[[#This Row],[Warehouse_ID]],Table2[[#This Row],[Warehouse_ID]])=0,"Invalid Warehouse","OK")</f>
        <v>OK</v>
      </c>
      <c r="Y14" t="str">
        <f>IF(COUNTIF(Table2[[#This Row],[Employee_ID]],Table2[[#This Row],[Employee_ID]])=0,"Invalid Employee","OK")</f>
        <v>OK</v>
      </c>
      <c r="Z14" t="str">
        <f>IF(Table2[[#This Row],[Stock_After]]=Table2[[#This Row],[Stock_After]]+Table2[[#This Row],[Stock_After]]-Table2[[#This Row],[Stock_After]]-Table2[[#This Row],[Stock_After]]+Table2[[#This Row],[Stock_After]],"OK","Error")</f>
        <v>OK</v>
      </c>
      <c r="AA14" t="str">
        <f>IF(ROUND(Table2[[#This Row],[Total_Value]],2)=ROUND(Table2[[#This Row],[Quantity]]*Table2[[#This Row],[Unit_Price]],2),"OK","Error")</f>
        <v>OK</v>
      </c>
      <c r="AB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 t="str">
        <f>IF(AND(Table2[[#This Row],[Quantity]]&gt;=0,Table2[[#This Row],[Unit_Price]]&gt;=0),"OK","Error")</f>
        <v>OK</v>
      </c>
      <c r="AD14" t="str">
        <f>IF(Table2[[#This Row],[Stock_After]]=0,"Stock-Out",IF(Table2[[#This Row],[Stock_After]]&lt;=10,"Low Stock","Healthy"))</f>
        <v>Healthy</v>
      </c>
    </row>
    <row r="15" spans="1:30" x14ac:dyDescent="0.5">
      <c r="A15" t="s">
        <v>506</v>
      </c>
      <c r="B15" s="1">
        <v>46312</v>
      </c>
      <c r="C15" t="s">
        <v>507</v>
      </c>
      <c r="D15" t="s">
        <v>508</v>
      </c>
      <c r="E15" t="s">
        <v>437</v>
      </c>
      <c r="F15" t="s">
        <v>159</v>
      </c>
      <c r="G15" t="s">
        <v>509</v>
      </c>
      <c r="H15" t="s">
        <v>439</v>
      </c>
      <c r="I15" t="s">
        <v>487</v>
      </c>
      <c r="J15">
        <v>65</v>
      </c>
      <c r="K15">
        <v>7023</v>
      </c>
      <c r="L15">
        <v>456495</v>
      </c>
      <c r="M15">
        <v>495</v>
      </c>
      <c r="N15">
        <v>430</v>
      </c>
      <c r="O15" t="s">
        <v>450</v>
      </c>
      <c r="P15" t="s">
        <v>510</v>
      </c>
      <c r="Q15" t="s">
        <v>460</v>
      </c>
      <c r="R15" t="s">
        <v>472</v>
      </c>
      <c r="S15" t="s">
        <v>444</v>
      </c>
      <c r="T15" t="str">
        <f t="shared" si="0"/>
        <v>OK</v>
      </c>
      <c r="U15" t="str">
        <f>IF(Table2[[#This Row],[Transaction_ID]]="","Missing","OK")</f>
        <v>OK</v>
      </c>
      <c r="V15" t="str">
        <f>IF(COUNTIF(Table2[[#This Row],[Product_ID]],Table2[[#This Row],[Product_ID]])=0,"Invalid Product","OK")</f>
        <v>OK</v>
      </c>
      <c r="W15" t="str">
        <f>IF(COUNTIF(Table2[[#This Row],[Supplier_ID]],Table2[[#This Row],[Supplier_ID]])=0,"Invalid Supplier","OK")</f>
        <v>OK</v>
      </c>
      <c r="X15" t="str">
        <f>IF(COUNTIF(Table2[[#This Row],[Warehouse_ID]],Table2[[#This Row],[Warehouse_ID]])=0,"Invalid Warehouse","OK")</f>
        <v>OK</v>
      </c>
      <c r="Y15" t="str">
        <f>IF(COUNTIF(Table2[[#This Row],[Employee_ID]],Table2[[#This Row],[Employee_ID]])=0,"Invalid Employee","OK")</f>
        <v>OK</v>
      </c>
      <c r="Z15" t="str">
        <f>IF(Table2[[#This Row],[Stock_After]]=Table2[[#This Row],[Stock_After]]+Table2[[#This Row],[Stock_After]]-Table2[[#This Row],[Stock_After]]-Table2[[#This Row],[Stock_After]]+Table2[[#This Row],[Stock_After]],"OK","Error")</f>
        <v>OK</v>
      </c>
      <c r="AA15" t="str">
        <f>IF(ROUND(Table2[[#This Row],[Total_Value]],2)=ROUND(Table2[[#This Row],[Quantity]]*Table2[[#This Row],[Unit_Price]],2),"OK","Error")</f>
        <v>OK</v>
      </c>
      <c r="AB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 t="str">
        <f>IF(AND(Table2[[#This Row],[Quantity]]&gt;=0,Table2[[#This Row],[Unit_Price]]&gt;=0),"OK","Error")</f>
        <v>OK</v>
      </c>
      <c r="AD15" t="str">
        <f>IF(Table2[[#This Row],[Stock_After]]=0,"Stock-Out",IF(Table2[[#This Row],[Stock_After]]&lt;=10,"Low Stock","Healthy"))</f>
        <v>Healthy</v>
      </c>
    </row>
    <row r="16" spans="1:30" x14ac:dyDescent="0.5">
      <c r="A16" t="s">
        <v>511</v>
      </c>
      <c r="B16" s="1">
        <v>46158</v>
      </c>
      <c r="C16" t="s">
        <v>512</v>
      </c>
      <c r="D16" t="s">
        <v>513</v>
      </c>
      <c r="E16" t="s">
        <v>495</v>
      </c>
      <c r="F16" t="s">
        <v>514</v>
      </c>
      <c r="G16" t="s">
        <v>449</v>
      </c>
      <c r="H16" t="s">
        <v>475</v>
      </c>
      <c r="I16" t="s">
        <v>487</v>
      </c>
      <c r="J16">
        <v>70</v>
      </c>
      <c r="K16">
        <v>34807</v>
      </c>
      <c r="L16">
        <v>2436490</v>
      </c>
      <c r="M16">
        <v>50</v>
      </c>
      <c r="N16">
        <v>0</v>
      </c>
      <c r="O16" t="s">
        <v>515</v>
      </c>
      <c r="P16" t="s">
        <v>516</v>
      </c>
      <c r="Q16" t="s">
        <v>477</v>
      </c>
      <c r="R16" t="s">
        <v>472</v>
      </c>
      <c r="S16" t="s">
        <v>444</v>
      </c>
      <c r="T16" t="str">
        <f t="shared" si="0"/>
        <v>OK</v>
      </c>
      <c r="U16" t="str">
        <f>IF(Table2[[#This Row],[Transaction_ID]]="","Missing","OK")</f>
        <v>OK</v>
      </c>
      <c r="V16" t="str">
        <f>IF(COUNTIF(Table2[[#This Row],[Product_ID]],Table2[[#This Row],[Product_ID]])=0,"Invalid Product","OK")</f>
        <v>OK</v>
      </c>
      <c r="W16" t="str">
        <f>IF(COUNTIF(Table2[[#This Row],[Supplier_ID]],Table2[[#This Row],[Supplier_ID]])=0,"Invalid Supplier","OK")</f>
        <v>OK</v>
      </c>
      <c r="X16" t="str">
        <f>IF(COUNTIF(Table2[[#This Row],[Warehouse_ID]],Table2[[#This Row],[Warehouse_ID]])=0,"Invalid Warehouse","OK")</f>
        <v>OK</v>
      </c>
      <c r="Y16" t="str">
        <f>IF(COUNTIF(Table2[[#This Row],[Employee_ID]],Table2[[#This Row],[Employee_ID]])=0,"Invalid Employee","OK")</f>
        <v>OK</v>
      </c>
      <c r="Z16" t="str">
        <f>IF(Table2[[#This Row],[Stock_After]]=Table2[[#This Row],[Stock_After]]+Table2[[#This Row],[Stock_After]]-Table2[[#This Row],[Stock_After]]-Table2[[#This Row],[Stock_After]]+Table2[[#This Row],[Stock_After]],"OK","Error")</f>
        <v>OK</v>
      </c>
      <c r="AA16" t="str">
        <f>IF(ROUND(Table2[[#This Row],[Total_Value]],2)=ROUND(Table2[[#This Row],[Quantity]]*Table2[[#This Row],[Unit_Price]],2),"OK","Error")</f>
        <v>OK</v>
      </c>
      <c r="AB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 t="str">
        <f>IF(AND(Table2[[#This Row],[Quantity]]&gt;=0,Table2[[#This Row],[Unit_Price]]&gt;=0),"OK","Error")</f>
        <v>OK</v>
      </c>
      <c r="AD16" t="str">
        <f>IF(Table2[[#This Row],[Stock_After]]=0,"Stock-Out",IF(Table2[[#This Row],[Stock_After]]&lt;=10,"Low Stock","Healthy"))</f>
        <v>Stock-Out</v>
      </c>
    </row>
    <row r="17" spans="1:30" x14ac:dyDescent="0.5">
      <c r="A17" t="s">
        <v>517</v>
      </c>
      <c r="B17" s="1">
        <v>46155</v>
      </c>
      <c r="C17" t="s">
        <v>453</v>
      </c>
      <c r="D17" t="s">
        <v>454</v>
      </c>
      <c r="E17" t="s">
        <v>437</v>
      </c>
      <c r="F17" t="s">
        <v>455</v>
      </c>
      <c r="G17" t="s">
        <v>518</v>
      </c>
      <c r="H17" t="s">
        <v>439</v>
      </c>
      <c r="I17" t="s">
        <v>440</v>
      </c>
      <c r="J17">
        <v>31</v>
      </c>
      <c r="K17">
        <v>37232</v>
      </c>
      <c r="L17">
        <v>1154192</v>
      </c>
      <c r="M17">
        <v>90</v>
      </c>
      <c r="N17">
        <v>121</v>
      </c>
      <c r="O17" t="s">
        <v>519</v>
      </c>
      <c r="Q17" t="s">
        <v>460</v>
      </c>
      <c r="R17" t="s">
        <v>443</v>
      </c>
      <c r="S17" t="s">
        <v>444</v>
      </c>
      <c r="T17" t="str">
        <f t="shared" si="0"/>
        <v>OK</v>
      </c>
      <c r="U17" t="str">
        <f>IF(Table2[[#This Row],[Transaction_ID]]="","Missing","OK")</f>
        <v>OK</v>
      </c>
      <c r="V17" t="str">
        <f>IF(COUNTIF(Table2[[#This Row],[Product_ID]],Table2[[#This Row],[Product_ID]])=0,"Invalid Product","OK")</f>
        <v>OK</v>
      </c>
      <c r="W17" t="str">
        <f>IF(COUNTIF(Table2[[#This Row],[Supplier_ID]],Table2[[#This Row],[Supplier_ID]])=0,"Invalid Supplier","OK")</f>
        <v>OK</v>
      </c>
      <c r="X17" t="str">
        <f>IF(COUNTIF(Table2[[#This Row],[Warehouse_ID]],Table2[[#This Row],[Warehouse_ID]])=0,"Invalid Warehouse","OK")</f>
        <v>OK</v>
      </c>
      <c r="Y17" t="str">
        <f>IF(COUNTIF(Table2[[#This Row],[Employee_ID]],Table2[[#This Row],[Employee_ID]])=0,"Invalid Employee","OK")</f>
        <v>OK</v>
      </c>
      <c r="Z17" t="str">
        <f>IF(Table2[[#This Row],[Stock_After]]=Table2[[#This Row],[Stock_After]]+Table2[[#This Row],[Stock_After]]-Table2[[#This Row],[Stock_After]]-Table2[[#This Row],[Stock_After]]+Table2[[#This Row],[Stock_After]],"OK","Error")</f>
        <v>OK</v>
      </c>
      <c r="AA17" t="str">
        <f>IF(ROUND(Table2[[#This Row],[Total_Value]],2)=ROUND(Table2[[#This Row],[Quantity]]*Table2[[#This Row],[Unit_Price]],2),"OK","Error")</f>
        <v>OK</v>
      </c>
      <c r="AB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 t="str">
        <f>IF(AND(Table2[[#This Row],[Quantity]]&gt;=0,Table2[[#This Row],[Unit_Price]]&gt;=0),"OK","Error")</f>
        <v>OK</v>
      </c>
      <c r="AD17" t="str">
        <f>IF(Table2[[#This Row],[Stock_After]]=0,"Stock-Out",IF(Table2[[#This Row],[Stock_After]]&lt;=10,"Low Stock","Healthy"))</f>
        <v>Healthy</v>
      </c>
    </row>
    <row r="18" spans="1:30" x14ac:dyDescent="0.5">
      <c r="A18" t="s">
        <v>520</v>
      </c>
      <c r="B18" s="1">
        <v>45874</v>
      </c>
      <c r="C18" t="s">
        <v>466</v>
      </c>
      <c r="D18" t="s">
        <v>467</v>
      </c>
      <c r="E18" t="s">
        <v>468</v>
      </c>
      <c r="F18" t="s">
        <v>469</v>
      </c>
      <c r="G18" t="s">
        <v>485</v>
      </c>
      <c r="H18" t="s">
        <v>486</v>
      </c>
      <c r="I18" t="s">
        <v>487</v>
      </c>
      <c r="J18">
        <v>34</v>
      </c>
      <c r="K18">
        <v>34631</v>
      </c>
      <c r="L18">
        <v>1177454</v>
      </c>
      <c r="M18">
        <v>496</v>
      </c>
      <c r="N18">
        <v>462</v>
      </c>
      <c r="O18" t="s">
        <v>521</v>
      </c>
      <c r="P18" t="s">
        <v>522</v>
      </c>
      <c r="Q18" t="s">
        <v>442</v>
      </c>
      <c r="R18" t="s">
        <v>472</v>
      </c>
      <c r="S18" t="s">
        <v>444</v>
      </c>
      <c r="T18" t="str">
        <f t="shared" si="0"/>
        <v>OK</v>
      </c>
      <c r="U18" t="str">
        <f>IF(Table2[[#This Row],[Transaction_ID]]="","Missing","OK")</f>
        <v>OK</v>
      </c>
      <c r="V18" t="str">
        <f>IF(COUNTIF(Table2[[#This Row],[Product_ID]],Table2[[#This Row],[Product_ID]])=0,"Invalid Product","OK")</f>
        <v>OK</v>
      </c>
      <c r="W18" t="str">
        <f>IF(COUNTIF(Table2[[#This Row],[Supplier_ID]],Table2[[#This Row],[Supplier_ID]])=0,"Invalid Supplier","OK")</f>
        <v>OK</v>
      </c>
      <c r="X18" t="str">
        <f>IF(COUNTIF(Table2[[#This Row],[Warehouse_ID]],Table2[[#This Row],[Warehouse_ID]])=0,"Invalid Warehouse","OK")</f>
        <v>OK</v>
      </c>
      <c r="Y18" t="str">
        <f>IF(COUNTIF(Table2[[#This Row],[Employee_ID]],Table2[[#This Row],[Employee_ID]])=0,"Invalid Employee","OK")</f>
        <v>OK</v>
      </c>
      <c r="Z18" t="str">
        <f>IF(Table2[[#This Row],[Stock_After]]=Table2[[#This Row],[Stock_After]]+Table2[[#This Row],[Stock_After]]-Table2[[#This Row],[Stock_After]]-Table2[[#This Row],[Stock_After]]+Table2[[#This Row],[Stock_After]],"OK","Error")</f>
        <v>OK</v>
      </c>
      <c r="AA18" t="str">
        <f>IF(ROUND(Table2[[#This Row],[Total_Value]],2)=ROUND(Table2[[#This Row],[Quantity]]*Table2[[#This Row],[Unit_Price]],2),"OK","Error")</f>
        <v>OK</v>
      </c>
      <c r="AB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 t="str">
        <f>IF(AND(Table2[[#This Row],[Quantity]]&gt;=0,Table2[[#This Row],[Unit_Price]]&gt;=0),"OK","Error")</f>
        <v>OK</v>
      </c>
      <c r="AD18" t="str">
        <f>IF(Table2[[#This Row],[Stock_After]]=0,"Stock-Out",IF(Table2[[#This Row],[Stock_After]]&lt;=10,"Low Stock","Healthy"))</f>
        <v>Healthy</v>
      </c>
    </row>
    <row r="19" spans="1:30" x14ac:dyDescent="0.5">
      <c r="A19" t="s">
        <v>523</v>
      </c>
      <c r="B19" s="1">
        <v>45723</v>
      </c>
      <c r="C19" t="s">
        <v>512</v>
      </c>
      <c r="D19" t="s">
        <v>513</v>
      </c>
      <c r="E19" t="s">
        <v>495</v>
      </c>
      <c r="F19" t="s">
        <v>514</v>
      </c>
      <c r="G19" t="s">
        <v>524</v>
      </c>
      <c r="H19" t="s">
        <v>475</v>
      </c>
      <c r="I19" t="s">
        <v>458</v>
      </c>
      <c r="J19">
        <v>67</v>
      </c>
      <c r="K19">
        <v>29638</v>
      </c>
      <c r="L19">
        <v>1985746</v>
      </c>
      <c r="M19">
        <v>111</v>
      </c>
      <c r="N19">
        <v>44</v>
      </c>
      <c r="O19" t="s">
        <v>471</v>
      </c>
      <c r="Q19" t="s">
        <v>460</v>
      </c>
      <c r="R19" t="s">
        <v>443</v>
      </c>
      <c r="S19" t="s">
        <v>444</v>
      </c>
      <c r="T19" t="str">
        <f t="shared" si="0"/>
        <v>OK</v>
      </c>
      <c r="U19" t="str">
        <f>IF(Table2[[#This Row],[Transaction_ID]]="","Missing","OK")</f>
        <v>OK</v>
      </c>
      <c r="V19" t="str">
        <f>IF(COUNTIF(Table2[[#This Row],[Product_ID]],Table2[[#This Row],[Product_ID]])=0,"Invalid Product","OK")</f>
        <v>OK</v>
      </c>
      <c r="W19" t="str">
        <f>IF(COUNTIF(Table2[[#This Row],[Supplier_ID]],Table2[[#This Row],[Supplier_ID]])=0,"Invalid Supplier","OK")</f>
        <v>OK</v>
      </c>
      <c r="X19" t="str">
        <f>IF(COUNTIF(Table2[[#This Row],[Warehouse_ID]],Table2[[#This Row],[Warehouse_ID]])=0,"Invalid Warehouse","OK")</f>
        <v>OK</v>
      </c>
      <c r="Y19" t="str">
        <f>IF(COUNTIF(Table2[[#This Row],[Employee_ID]],Table2[[#This Row],[Employee_ID]])=0,"Invalid Employee","OK")</f>
        <v>OK</v>
      </c>
      <c r="Z19" t="str">
        <f>IF(Table2[[#This Row],[Stock_After]]=Table2[[#This Row],[Stock_After]]+Table2[[#This Row],[Stock_After]]-Table2[[#This Row],[Stock_After]]-Table2[[#This Row],[Stock_After]]+Table2[[#This Row],[Stock_After]],"OK","Error")</f>
        <v>OK</v>
      </c>
      <c r="AA19" t="str">
        <f>IF(ROUND(Table2[[#This Row],[Total_Value]],2)=ROUND(Table2[[#This Row],[Quantity]]*Table2[[#This Row],[Unit_Price]],2),"OK","Error")</f>
        <v>OK</v>
      </c>
      <c r="AB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 t="str">
        <f>IF(AND(Table2[[#This Row],[Quantity]]&gt;=0,Table2[[#This Row],[Unit_Price]]&gt;=0),"OK","Error")</f>
        <v>OK</v>
      </c>
      <c r="AD19" t="str">
        <f>IF(Table2[[#This Row],[Stock_After]]=0,"Stock-Out",IF(Table2[[#This Row],[Stock_After]]&lt;=10,"Low Stock","Healthy"))</f>
        <v>Healthy</v>
      </c>
    </row>
    <row r="20" spans="1:30" x14ac:dyDescent="0.5">
      <c r="A20" t="s">
        <v>525</v>
      </c>
      <c r="B20" s="1">
        <v>45892</v>
      </c>
      <c r="C20" t="s">
        <v>498</v>
      </c>
      <c r="D20" t="s">
        <v>499</v>
      </c>
      <c r="E20" t="s">
        <v>468</v>
      </c>
      <c r="F20" t="s">
        <v>500</v>
      </c>
      <c r="G20" t="s">
        <v>518</v>
      </c>
      <c r="H20" t="s">
        <v>475</v>
      </c>
      <c r="I20" t="s">
        <v>487</v>
      </c>
      <c r="J20">
        <v>1</v>
      </c>
      <c r="K20">
        <v>4702</v>
      </c>
      <c r="L20">
        <v>4702</v>
      </c>
      <c r="M20">
        <v>412</v>
      </c>
      <c r="N20">
        <v>411</v>
      </c>
      <c r="O20" t="s">
        <v>488</v>
      </c>
      <c r="P20" t="s">
        <v>526</v>
      </c>
      <c r="Q20" t="s">
        <v>464</v>
      </c>
      <c r="R20" t="s">
        <v>443</v>
      </c>
      <c r="S20" t="s">
        <v>444</v>
      </c>
      <c r="T20" t="str">
        <f t="shared" si="0"/>
        <v>OK</v>
      </c>
      <c r="U20" t="str">
        <f>IF(Table2[[#This Row],[Transaction_ID]]="","Missing","OK")</f>
        <v>OK</v>
      </c>
      <c r="V20" t="str">
        <f>IF(COUNTIF(Table2[[#This Row],[Product_ID]],Table2[[#This Row],[Product_ID]])=0,"Invalid Product","OK")</f>
        <v>OK</v>
      </c>
      <c r="W20" t="str">
        <f>IF(COUNTIF(Table2[[#This Row],[Supplier_ID]],Table2[[#This Row],[Supplier_ID]])=0,"Invalid Supplier","OK")</f>
        <v>OK</v>
      </c>
      <c r="X20" t="str">
        <f>IF(COUNTIF(Table2[[#This Row],[Warehouse_ID]],Table2[[#This Row],[Warehouse_ID]])=0,"Invalid Warehouse","OK")</f>
        <v>OK</v>
      </c>
      <c r="Y20" t="str">
        <f>IF(COUNTIF(Table2[[#This Row],[Employee_ID]],Table2[[#This Row],[Employee_ID]])=0,"Invalid Employee","OK")</f>
        <v>OK</v>
      </c>
      <c r="Z20" t="str">
        <f>IF(Table2[[#This Row],[Stock_After]]=Table2[[#This Row],[Stock_After]]+Table2[[#This Row],[Stock_After]]-Table2[[#This Row],[Stock_After]]-Table2[[#This Row],[Stock_After]]+Table2[[#This Row],[Stock_After]],"OK","Error")</f>
        <v>OK</v>
      </c>
      <c r="AA20" t="str">
        <f>IF(ROUND(Table2[[#This Row],[Total_Value]],2)=ROUND(Table2[[#This Row],[Quantity]]*Table2[[#This Row],[Unit_Price]],2),"OK","Error")</f>
        <v>OK</v>
      </c>
      <c r="AB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 t="str">
        <f>IF(AND(Table2[[#This Row],[Quantity]]&gt;=0,Table2[[#This Row],[Unit_Price]]&gt;=0),"OK","Error")</f>
        <v>OK</v>
      </c>
      <c r="AD20" t="str">
        <f>IF(Table2[[#This Row],[Stock_After]]=0,"Stock-Out",IF(Table2[[#This Row],[Stock_After]]&lt;=10,"Low Stock","Healthy"))</f>
        <v>Healthy</v>
      </c>
    </row>
    <row r="21" spans="1:30" x14ac:dyDescent="0.5">
      <c r="A21" t="s">
        <v>527</v>
      </c>
      <c r="B21" s="1">
        <v>45793</v>
      </c>
      <c r="C21" t="s">
        <v>482</v>
      </c>
      <c r="D21" t="s">
        <v>483</v>
      </c>
      <c r="E21" t="s">
        <v>468</v>
      </c>
      <c r="F21" t="s">
        <v>484</v>
      </c>
      <c r="G21" t="s">
        <v>491</v>
      </c>
      <c r="H21" t="s">
        <v>439</v>
      </c>
      <c r="I21" t="s">
        <v>487</v>
      </c>
      <c r="J21">
        <v>36</v>
      </c>
      <c r="K21">
        <v>43892</v>
      </c>
      <c r="L21">
        <v>1580112</v>
      </c>
      <c r="M21">
        <v>298</v>
      </c>
      <c r="N21">
        <v>262</v>
      </c>
      <c r="O21" t="s">
        <v>528</v>
      </c>
      <c r="P21" t="s">
        <v>529</v>
      </c>
      <c r="Q21" t="s">
        <v>460</v>
      </c>
      <c r="R21" t="s">
        <v>451</v>
      </c>
      <c r="S21" t="s">
        <v>444</v>
      </c>
      <c r="T21" t="str">
        <f t="shared" si="0"/>
        <v>OK</v>
      </c>
      <c r="U21" t="str">
        <f>IF(Table2[[#This Row],[Transaction_ID]]="","Missing","OK")</f>
        <v>OK</v>
      </c>
      <c r="V21" t="str">
        <f>IF(COUNTIF(Table2[[#This Row],[Product_ID]],Table2[[#This Row],[Product_ID]])=0,"Invalid Product","OK")</f>
        <v>OK</v>
      </c>
      <c r="W21" t="str">
        <f>IF(COUNTIF(Table2[[#This Row],[Supplier_ID]],Table2[[#This Row],[Supplier_ID]])=0,"Invalid Supplier","OK")</f>
        <v>OK</v>
      </c>
      <c r="X21" t="str">
        <f>IF(COUNTIF(Table2[[#This Row],[Warehouse_ID]],Table2[[#This Row],[Warehouse_ID]])=0,"Invalid Warehouse","OK")</f>
        <v>OK</v>
      </c>
      <c r="Y21" t="str">
        <f>IF(COUNTIF(Table2[[#This Row],[Employee_ID]],Table2[[#This Row],[Employee_ID]])=0,"Invalid Employee","OK")</f>
        <v>OK</v>
      </c>
      <c r="Z21" t="str">
        <f>IF(Table2[[#This Row],[Stock_After]]=Table2[[#This Row],[Stock_After]]+Table2[[#This Row],[Stock_After]]-Table2[[#This Row],[Stock_After]]-Table2[[#This Row],[Stock_After]]+Table2[[#This Row],[Stock_After]],"OK","Error")</f>
        <v>OK</v>
      </c>
      <c r="AA21" t="str">
        <f>IF(ROUND(Table2[[#This Row],[Total_Value]],2)=ROUND(Table2[[#This Row],[Quantity]]*Table2[[#This Row],[Unit_Price]],2),"OK","Error")</f>
        <v>OK</v>
      </c>
      <c r="AB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 t="str">
        <f>IF(AND(Table2[[#This Row],[Quantity]]&gt;=0,Table2[[#This Row],[Unit_Price]]&gt;=0),"OK","Error")</f>
        <v>OK</v>
      </c>
      <c r="AD21" t="str">
        <f>IF(Table2[[#This Row],[Stock_After]]=0,"Stock-Out",IF(Table2[[#This Row],[Stock_After]]&lt;=10,"Low Stock","Healthy"))</f>
        <v>Healthy</v>
      </c>
    </row>
    <row r="22" spans="1:30" x14ac:dyDescent="0.5">
      <c r="A22" t="s">
        <v>530</v>
      </c>
      <c r="B22" s="1">
        <v>46091</v>
      </c>
      <c r="C22" t="s">
        <v>466</v>
      </c>
      <c r="D22" t="s">
        <v>467</v>
      </c>
      <c r="E22" t="s">
        <v>468</v>
      </c>
      <c r="F22" t="s">
        <v>469</v>
      </c>
      <c r="G22" t="s">
        <v>456</v>
      </c>
      <c r="H22" t="s">
        <v>531</v>
      </c>
      <c r="I22" t="s">
        <v>458</v>
      </c>
      <c r="J22">
        <v>25</v>
      </c>
      <c r="K22">
        <v>6231</v>
      </c>
      <c r="L22">
        <v>155775</v>
      </c>
      <c r="M22">
        <v>99</v>
      </c>
      <c r="N22">
        <v>124</v>
      </c>
      <c r="O22" t="s">
        <v>532</v>
      </c>
      <c r="Q22" t="s">
        <v>464</v>
      </c>
      <c r="R22" t="s">
        <v>472</v>
      </c>
      <c r="S22" t="s">
        <v>444</v>
      </c>
      <c r="T22" t="str">
        <f t="shared" si="0"/>
        <v>OK</v>
      </c>
      <c r="U22" t="str">
        <f>IF(Table2[[#This Row],[Transaction_ID]]="","Missing","OK")</f>
        <v>OK</v>
      </c>
      <c r="V22" t="str">
        <f>IF(COUNTIF(Table2[[#This Row],[Product_ID]],Table2[[#This Row],[Product_ID]])=0,"Invalid Product","OK")</f>
        <v>OK</v>
      </c>
      <c r="W22" t="str">
        <f>IF(COUNTIF(Table2[[#This Row],[Supplier_ID]],Table2[[#This Row],[Supplier_ID]])=0,"Invalid Supplier","OK")</f>
        <v>OK</v>
      </c>
      <c r="X22" t="str">
        <f>IF(COUNTIF(Table2[[#This Row],[Warehouse_ID]],Table2[[#This Row],[Warehouse_ID]])=0,"Invalid Warehouse","OK")</f>
        <v>OK</v>
      </c>
      <c r="Y22" t="str">
        <f>IF(COUNTIF(Table2[[#This Row],[Employee_ID]],Table2[[#This Row],[Employee_ID]])=0,"Invalid Employee","OK")</f>
        <v>OK</v>
      </c>
      <c r="Z22" t="str">
        <f>IF(Table2[[#This Row],[Stock_After]]=Table2[[#This Row],[Stock_After]]+Table2[[#This Row],[Stock_After]]-Table2[[#This Row],[Stock_After]]-Table2[[#This Row],[Stock_After]]+Table2[[#This Row],[Stock_After]],"OK","Error")</f>
        <v>OK</v>
      </c>
      <c r="AA22" t="str">
        <f>IF(ROUND(Table2[[#This Row],[Total_Value]],2)=ROUND(Table2[[#This Row],[Quantity]]*Table2[[#This Row],[Unit_Price]],2),"OK","Error")</f>
        <v>OK</v>
      </c>
      <c r="AB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 t="str">
        <f>IF(AND(Table2[[#This Row],[Quantity]]&gt;=0,Table2[[#This Row],[Unit_Price]]&gt;=0),"OK","Error")</f>
        <v>OK</v>
      </c>
      <c r="AD22" t="str">
        <f>IF(Table2[[#This Row],[Stock_After]]=0,"Stock-Out",IF(Table2[[#This Row],[Stock_After]]&lt;=10,"Low Stock","Healthy"))</f>
        <v>Healthy</v>
      </c>
    </row>
    <row r="23" spans="1:30" x14ac:dyDescent="0.5">
      <c r="A23" t="s">
        <v>533</v>
      </c>
      <c r="B23" s="1">
        <v>45854</v>
      </c>
      <c r="C23" t="s">
        <v>446</v>
      </c>
      <c r="D23" t="s">
        <v>447</v>
      </c>
      <c r="E23" t="s">
        <v>437</v>
      </c>
      <c r="F23" t="s">
        <v>448</v>
      </c>
      <c r="G23" t="s">
        <v>534</v>
      </c>
      <c r="H23" t="s">
        <v>439</v>
      </c>
      <c r="I23" t="s">
        <v>458</v>
      </c>
      <c r="J23">
        <v>94</v>
      </c>
      <c r="K23">
        <v>22286</v>
      </c>
      <c r="L23">
        <v>2094884</v>
      </c>
      <c r="M23">
        <v>459</v>
      </c>
      <c r="N23">
        <v>365</v>
      </c>
      <c r="O23" t="s">
        <v>505</v>
      </c>
      <c r="Q23" t="s">
        <v>460</v>
      </c>
      <c r="R23" t="s">
        <v>443</v>
      </c>
      <c r="S23" t="s">
        <v>444</v>
      </c>
      <c r="T23" t="str">
        <f t="shared" si="0"/>
        <v>OK</v>
      </c>
      <c r="U23" t="str">
        <f>IF(Table2[[#This Row],[Transaction_ID]]="","Missing","OK")</f>
        <v>OK</v>
      </c>
      <c r="V23" t="str">
        <f>IF(COUNTIF(Table2[[#This Row],[Product_ID]],Table2[[#This Row],[Product_ID]])=0,"Invalid Product","OK")</f>
        <v>OK</v>
      </c>
      <c r="W23" t="str">
        <f>IF(COUNTIF(Table2[[#This Row],[Supplier_ID]],Table2[[#This Row],[Supplier_ID]])=0,"Invalid Supplier","OK")</f>
        <v>OK</v>
      </c>
      <c r="X23" t="str">
        <f>IF(COUNTIF(Table2[[#This Row],[Warehouse_ID]],Table2[[#This Row],[Warehouse_ID]])=0,"Invalid Warehouse","OK")</f>
        <v>OK</v>
      </c>
      <c r="Y23" t="str">
        <f>IF(COUNTIF(Table2[[#This Row],[Employee_ID]],Table2[[#This Row],[Employee_ID]])=0,"Invalid Employee","OK")</f>
        <v>OK</v>
      </c>
      <c r="Z23" t="str">
        <f>IF(Table2[[#This Row],[Stock_After]]=Table2[[#This Row],[Stock_After]]+Table2[[#This Row],[Stock_After]]-Table2[[#This Row],[Stock_After]]-Table2[[#This Row],[Stock_After]]+Table2[[#This Row],[Stock_After]],"OK","Error")</f>
        <v>OK</v>
      </c>
      <c r="AA23" t="str">
        <f>IF(ROUND(Table2[[#This Row],[Total_Value]],2)=ROUND(Table2[[#This Row],[Quantity]]*Table2[[#This Row],[Unit_Price]],2),"OK","Error")</f>
        <v>OK</v>
      </c>
      <c r="AB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 t="str">
        <f>IF(AND(Table2[[#This Row],[Quantity]]&gt;=0,Table2[[#This Row],[Unit_Price]]&gt;=0),"OK","Error")</f>
        <v>OK</v>
      </c>
      <c r="AD23" t="str">
        <f>IF(Table2[[#This Row],[Stock_After]]=0,"Stock-Out",IF(Table2[[#This Row],[Stock_After]]&lt;=10,"Low Stock","Healthy"))</f>
        <v>Healthy</v>
      </c>
    </row>
    <row r="24" spans="1:30" x14ac:dyDescent="0.5">
      <c r="A24" t="s">
        <v>535</v>
      </c>
      <c r="B24" s="1">
        <v>46111</v>
      </c>
      <c r="C24" t="s">
        <v>493</v>
      </c>
      <c r="D24" t="s">
        <v>494</v>
      </c>
      <c r="E24" t="s">
        <v>495</v>
      </c>
      <c r="F24" t="s">
        <v>496</v>
      </c>
      <c r="G24" t="s">
        <v>485</v>
      </c>
      <c r="H24" t="s">
        <v>475</v>
      </c>
      <c r="I24" t="s">
        <v>487</v>
      </c>
      <c r="J24">
        <v>36</v>
      </c>
      <c r="K24">
        <v>30368</v>
      </c>
      <c r="L24">
        <v>1093248</v>
      </c>
      <c r="M24">
        <v>177</v>
      </c>
      <c r="N24">
        <v>141</v>
      </c>
      <c r="O24" t="s">
        <v>532</v>
      </c>
      <c r="P24" t="s">
        <v>536</v>
      </c>
      <c r="Q24" t="s">
        <v>464</v>
      </c>
      <c r="R24" t="s">
        <v>443</v>
      </c>
      <c r="S24" t="s">
        <v>444</v>
      </c>
      <c r="T24" t="str">
        <f t="shared" si="0"/>
        <v>OK</v>
      </c>
      <c r="U24" t="str">
        <f>IF(Table2[[#This Row],[Transaction_ID]]="","Missing","OK")</f>
        <v>OK</v>
      </c>
      <c r="V24" t="str">
        <f>IF(COUNTIF(Table2[[#This Row],[Product_ID]],Table2[[#This Row],[Product_ID]])=0,"Invalid Product","OK")</f>
        <v>OK</v>
      </c>
      <c r="W24" t="str">
        <f>IF(COUNTIF(Table2[[#This Row],[Supplier_ID]],Table2[[#This Row],[Supplier_ID]])=0,"Invalid Supplier","OK")</f>
        <v>OK</v>
      </c>
      <c r="X24" t="str">
        <f>IF(COUNTIF(Table2[[#This Row],[Warehouse_ID]],Table2[[#This Row],[Warehouse_ID]])=0,"Invalid Warehouse","OK")</f>
        <v>OK</v>
      </c>
      <c r="Y24" t="str">
        <f>IF(COUNTIF(Table2[[#This Row],[Employee_ID]],Table2[[#This Row],[Employee_ID]])=0,"Invalid Employee","OK")</f>
        <v>OK</v>
      </c>
      <c r="Z24" t="str">
        <f>IF(Table2[[#This Row],[Stock_After]]=Table2[[#This Row],[Stock_After]]+Table2[[#This Row],[Stock_After]]-Table2[[#This Row],[Stock_After]]-Table2[[#This Row],[Stock_After]]+Table2[[#This Row],[Stock_After]],"OK","Error")</f>
        <v>OK</v>
      </c>
      <c r="AA24" t="str">
        <f>IF(ROUND(Table2[[#This Row],[Total_Value]],2)=ROUND(Table2[[#This Row],[Quantity]]*Table2[[#This Row],[Unit_Price]],2),"OK","Error")</f>
        <v>OK</v>
      </c>
      <c r="AB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 t="str">
        <f>IF(AND(Table2[[#This Row],[Quantity]]&gt;=0,Table2[[#This Row],[Unit_Price]]&gt;=0),"OK","Error")</f>
        <v>OK</v>
      </c>
      <c r="AD24" t="str">
        <f>IF(Table2[[#This Row],[Stock_After]]=0,"Stock-Out",IF(Table2[[#This Row],[Stock_After]]&lt;=10,"Low Stock","Healthy"))</f>
        <v>Healthy</v>
      </c>
    </row>
    <row r="25" spans="1:30" x14ac:dyDescent="0.5">
      <c r="A25" t="s">
        <v>537</v>
      </c>
      <c r="B25" s="1">
        <v>46068</v>
      </c>
      <c r="C25" t="s">
        <v>435</v>
      </c>
      <c r="D25" t="s">
        <v>436</v>
      </c>
      <c r="E25" t="s">
        <v>437</v>
      </c>
      <c r="F25" t="s">
        <v>179</v>
      </c>
      <c r="G25" t="s">
        <v>538</v>
      </c>
      <c r="H25" t="s">
        <v>486</v>
      </c>
      <c r="I25" t="s">
        <v>487</v>
      </c>
      <c r="J25">
        <v>22</v>
      </c>
      <c r="K25">
        <v>26684</v>
      </c>
      <c r="L25">
        <v>587048</v>
      </c>
      <c r="M25">
        <v>298</v>
      </c>
      <c r="N25">
        <v>276</v>
      </c>
      <c r="O25" t="s">
        <v>476</v>
      </c>
      <c r="P25" t="s">
        <v>539</v>
      </c>
      <c r="Q25" t="s">
        <v>464</v>
      </c>
      <c r="R25" t="s">
        <v>443</v>
      </c>
      <c r="S25" t="s">
        <v>444</v>
      </c>
      <c r="T25" t="str">
        <f t="shared" si="0"/>
        <v>OK</v>
      </c>
      <c r="U25" t="str">
        <f>IF(Table2[[#This Row],[Transaction_ID]]="","Missing","OK")</f>
        <v>OK</v>
      </c>
      <c r="V25" t="str">
        <f>IF(COUNTIF(Table2[[#This Row],[Product_ID]],Table2[[#This Row],[Product_ID]])=0,"Invalid Product","OK")</f>
        <v>OK</v>
      </c>
      <c r="W25" t="str">
        <f>IF(COUNTIF(Table2[[#This Row],[Supplier_ID]],Table2[[#This Row],[Supplier_ID]])=0,"Invalid Supplier","OK")</f>
        <v>OK</v>
      </c>
      <c r="X25" t="str">
        <f>IF(COUNTIF(Table2[[#This Row],[Warehouse_ID]],Table2[[#This Row],[Warehouse_ID]])=0,"Invalid Warehouse","OK")</f>
        <v>OK</v>
      </c>
      <c r="Y25" t="str">
        <f>IF(COUNTIF(Table2[[#This Row],[Employee_ID]],Table2[[#This Row],[Employee_ID]])=0,"Invalid Employee","OK")</f>
        <v>OK</v>
      </c>
      <c r="Z25" t="str">
        <f>IF(Table2[[#This Row],[Stock_After]]=Table2[[#This Row],[Stock_After]]+Table2[[#This Row],[Stock_After]]-Table2[[#This Row],[Stock_After]]-Table2[[#This Row],[Stock_After]]+Table2[[#This Row],[Stock_After]],"OK","Error")</f>
        <v>OK</v>
      </c>
      <c r="AA25" t="str">
        <f>IF(ROUND(Table2[[#This Row],[Total_Value]],2)=ROUND(Table2[[#This Row],[Quantity]]*Table2[[#This Row],[Unit_Price]],2),"OK","Error")</f>
        <v>OK</v>
      </c>
      <c r="AB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 t="str">
        <f>IF(AND(Table2[[#This Row],[Quantity]]&gt;=0,Table2[[#This Row],[Unit_Price]]&gt;=0),"OK","Error")</f>
        <v>OK</v>
      </c>
      <c r="AD25" t="str">
        <f>IF(Table2[[#This Row],[Stock_After]]=0,"Stock-Out",IF(Table2[[#This Row],[Stock_After]]&lt;=10,"Low Stock","Healthy"))</f>
        <v>Healthy</v>
      </c>
    </row>
    <row r="26" spans="1:30" x14ac:dyDescent="0.5">
      <c r="A26" t="s">
        <v>540</v>
      </c>
      <c r="B26" s="1">
        <v>46227</v>
      </c>
      <c r="C26" t="s">
        <v>493</v>
      </c>
      <c r="D26" t="s">
        <v>494</v>
      </c>
      <c r="E26" t="s">
        <v>495</v>
      </c>
      <c r="F26" t="s">
        <v>496</v>
      </c>
      <c r="G26" t="s">
        <v>541</v>
      </c>
      <c r="H26" t="s">
        <v>486</v>
      </c>
      <c r="I26" t="s">
        <v>463</v>
      </c>
      <c r="J26">
        <v>59</v>
      </c>
      <c r="K26">
        <v>18744</v>
      </c>
      <c r="L26">
        <v>1105896</v>
      </c>
      <c r="M26">
        <v>266</v>
      </c>
      <c r="N26">
        <v>325</v>
      </c>
      <c r="O26" t="s">
        <v>450</v>
      </c>
      <c r="Q26" t="s">
        <v>477</v>
      </c>
      <c r="R26" t="s">
        <v>451</v>
      </c>
      <c r="S26" t="s">
        <v>444</v>
      </c>
      <c r="T26" t="str">
        <f t="shared" si="0"/>
        <v>OK</v>
      </c>
      <c r="U26" t="str">
        <f>IF(Table2[[#This Row],[Transaction_ID]]="","Missing","OK")</f>
        <v>OK</v>
      </c>
      <c r="V26" t="str">
        <f>IF(COUNTIF(Table2[[#This Row],[Product_ID]],Table2[[#This Row],[Product_ID]])=0,"Invalid Product","OK")</f>
        <v>OK</v>
      </c>
      <c r="W26" t="str">
        <f>IF(COUNTIF(Table2[[#This Row],[Supplier_ID]],Table2[[#This Row],[Supplier_ID]])=0,"Invalid Supplier","OK")</f>
        <v>OK</v>
      </c>
      <c r="X26" t="str">
        <f>IF(COUNTIF(Table2[[#This Row],[Warehouse_ID]],Table2[[#This Row],[Warehouse_ID]])=0,"Invalid Warehouse","OK")</f>
        <v>OK</v>
      </c>
      <c r="Y26" t="str">
        <f>IF(COUNTIF(Table2[[#This Row],[Employee_ID]],Table2[[#This Row],[Employee_ID]])=0,"Invalid Employee","OK")</f>
        <v>OK</v>
      </c>
      <c r="Z26" t="str">
        <f>IF(Table2[[#This Row],[Stock_After]]=Table2[[#This Row],[Stock_After]]+Table2[[#This Row],[Stock_After]]-Table2[[#This Row],[Stock_After]]-Table2[[#This Row],[Stock_After]]+Table2[[#This Row],[Stock_After]],"OK","Error")</f>
        <v>OK</v>
      </c>
      <c r="AA26" t="str">
        <f>IF(ROUND(Table2[[#This Row],[Total_Value]],2)=ROUND(Table2[[#This Row],[Quantity]]*Table2[[#This Row],[Unit_Price]],2),"OK","Error")</f>
        <v>OK</v>
      </c>
      <c r="AB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 t="str">
        <f>IF(AND(Table2[[#This Row],[Quantity]]&gt;=0,Table2[[#This Row],[Unit_Price]]&gt;=0),"OK","Error")</f>
        <v>OK</v>
      </c>
      <c r="AD26" t="str">
        <f>IF(Table2[[#This Row],[Stock_After]]=0,"Stock-Out",IF(Table2[[#This Row],[Stock_After]]&lt;=10,"Low Stock","Healthy"))</f>
        <v>Healthy</v>
      </c>
    </row>
    <row r="27" spans="1:30" x14ac:dyDescent="0.5">
      <c r="A27" t="s">
        <v>542</v>
      </c>
      <c r="B27" s="1">
        <v>45979</v>
      </c>
      <c r="C27" t="s">
        <v>453</v>
      </c>
      <c r="D27" t="s">
        <v>454</v>
      </c>
      <c r="E27" t="s">
        <v>437</v>
      </c>
      <c r="F27" t="s">
        <v>455</v>
      </c>
      <c r="G27" t="s">
        <v>538</v>
      </c>
      <c r="H27" t="s">
        <v>475</v>
      </c>
      <c r="I27" t="s">
        <v>440</v>
      </c>
      <c r="J27">
        <v>75</v>
      </c>
      <c r="K27">
        <v>48267</v>
      </c>
      <c r="L27">
        <v>3620025</v>
      </c>
      <c r="M27">
        <v>327</v>
      </c>
      <c r="N27">
        <v>402</v>
      </c>
      <c r="O27" t="s">
        <v>471</v>
      </c>
      <c r="Q27" t="s">
        <v>442</v>
      </c>
      <c r="R27" t="s">
        <v>443</v>
      </c>
      <c r="S27" t="s">
        <v>444</v>
      </c>
      <c r="T27" t="str">
        <f t="shared" si="0"/>
        <v>OK</v>
      </c>
      <c r="U27" t="str">
        <f>IF(Table2[[#This Row],[Transaction_ID]]="","Missing","OK")</f>
        <v>OK</v>
      </c>
      <c r="V27" t="str">
        <f>IF(COUNTIF(Table2[[#This Row],[Product_ID]],Table2[[#This Row],[Product_ID]])=0,"Invalid Product","OK")</f>
        <v>OK</v>
      </c>
      <c r="W27" t="str">
        <f>IF(COUNTIF(Table2[[#This Row],[Supplier_ID]],Table2[[#This Row],[Supplier_ID]])=0,"Invalid Supplier","OK")</f>
        <v>OK</v>
      </c>
      <c r="X27" t="str">
        <f>IF(COUNTIF(Table2[[#This Row],[Warehouse_ID]],Table2[[#This Row],[Warehouse_ID]])=0,"Invalid Warehouse","OK")</f>
        <v>OK</v>
      </c>
      <c r="Y27" t="str">
        <f>IF(COUNTIF(Table2[[#This Row],[Employee_ID]],Table2[[#This Row],[Employee_ID]])=0,"Invalid Employee","OK")</f>
        <v>OK</v>
      </c>
      <c r="Z27" t="str">
        <f>IF(Table2[[#This Row],[Stock_After]]=Table2[[#This Row],[Stock_After]]+Table2[[#This Row],[Stock_After]]-Table2[[#This Row],[Stock_After]]-Table2[[#This Row],[Stock_After]]+Table2[[#This Row],[Stock_After]],"OK","Error")</f>
        <v>OK</v>
      </c>
      <c r="AA27" t="str">
        <f>IF(ROUND(Table2[[#This Row],[Total_Value]],2)=ROUND(Table2[[#This Row],[Quantity]]*Table2[[#This Row],[Unit_Price]],2),"OK","Error")</f>
        <v>OK</v>
      </c>
      <c r="AB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 t="str">
        <f>IF(AND(Table2[[#This Row],[Quantity]]&gt;=0,Table2[[#This Row],[Unit_Price]]&gt;=0),"OK","Error")</f>
        <v>OK</v>
      </c>
      <c r="AD27" t="str">
        <f>IF(Table2[[#This Row],[Stock_After]]=0,"Stock-Out",IF(Table2[[#This Row],[Stock_After]]&lt;=10,"Low Stock","Healthy"))</f>
        <v>Healthy</v>
      </c>
    </row>
    <row r="28" spans="1:30" x14ac:dyDescent="0.5">
      <c r="A28" t="s">
        <v>543</v>
      </c>
      <c r="B28" s="1">
        <v>45728</v>
      </c>
      <c r="C28" t="s">
        <v>482</v>
      </c>
      <c r="D28" t="s">
        <v>483</v>
      </c>
      <c r="E28" t="s">
        <v>468</v>
      </c>
      <c r="F28" t="s">
        <v>484</v>
      </c>
      <c r="G28" t="s">
        <v>470</v>
      </c>
      <c r="H28" t="s">
        <v>475</v>
      </c>
      <c r="I28" t="s">
        <v>487</v>
      </c>
      <c r="J28">
        <v>8</v>
      </c>
      <c r="K28">
        <v>33331</v>
      </c>
      <c r="L28">
        <v>266648</v>
      </c>
      <c r="M28">
        <v>91</v>
      </c>
      <c r="N28">
        <v>83</v>
      </c>
      <c r="O28" t="s">
        <v>544</v>
      </c>
      <c r="P28" t="s">
        <v>545</v>
      </c>
      <c r="Q28" t="s">
        <v>442</v>
      </c>
      <c r="R28" t="s">
        <v>443</v>
      </c>
      <c r="S28" t="s">
        <v>444</v>
      </c>
      <c r="T28" t="str">
        <f t="shared" si="0"/>
        <v>OK</v>
      </c>
      <c r="U28" t="str">
        <f>IF(Table2[[#This Row],[Transaction_ID]]="","Missing","OK")</f>
        <v>OK</v>
      </c>
      <c r="V28" t="str">
        <f>IF(COUNTIF(Table2[[#This Row],[Product_ID]],Table2[[#This Row],[Product_ID]])=0,"Invalid Product","OK")</f>
        <v>OK</v>
      </c>
      <c r="W28" t="str">
        <f>IF(COUNTIF(Table2[[#This Row],[Supplier_ID]],Table2[[#This Row],[Supplier_ID]])=0,"Invalid Supplier","OK")</f>
        <v>OK</v>
      </c>
      <c r="X28" t="str">
        <f>IF(COUNTIF(Table2[[#This Row],[Warehouse_ID]],Table2[[#This Row],[Warehouse_ID]])=0,"Invalid Warehouse","OK")</f>
        <v>OK</v>
      </c>
      <c r="Y28" t="str">
        <f>IF(COUNTIF(Table2[[#This Row],[Employee_ID]],Table2[[#This Row],[Employee_ID]])=0,"Invalid Employee","OK")</f>
        <v>OK</v>
      </c>
      <c r="Z28" t="str">
        <f>IF(Table2[[#This Row],[Stock_After]]=Table2[[#This Row],[Stock_After]]+Table2[[#This Row],[Stock_After]]-Table2[[#This Row],[Stock_After]]-Table2[[#This Row],[Stock_After]]+Table2[[#This Row],[Stock_After]],"OK","Error")</f>
        <v>OK</v>
      </c>
      <c r="AA28" t="str">
        <f>IF(ROUND(Table2[[#This Row],[Total_Value]],2)=ROUND(Table2[[#This Row],[Quantity]]*Table2[[#This Row],[Unit_Price]],2),"OK","Error")</f>
        <v>OK</v>
      </c>
      <c r="AB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 t="str">
        <f>IF(AND(Table2[[#This Row],[Quantity]]&gt;=0,Table2[[#This Row],[Unit_Price]]&gt;=0),"OK","Error")</f>
        <v>OK</v>
      </c>
      <c r="AD28" t="str">
        <f>IF(Table2[[#This Row],[Stock_After]]=0,"Stock-Out",IF(Table2[[#This Row],[Stock_After]]&lt;=10,"Low Stock","Healthy"))</f>
        <v>Healthy</v>
      </c>
    </row>
    <row r="29" spans="1:30" x14ac:dyDescent="0.5">
      <c r="A29" t="s">
        <v>546</v>
      </c>
      <c r="B29" s="1">
        <v>46087</v>
      </c>
      <c r="C29" t="s">
        <v>435</v>
      </c>
      <c r="D29" t="s">
        <v>436</v>
      </c>
      <c r="E29" t="s">
        <v>437</v>
      </c>
      <c r="F29" t="s">
        <v>179</v>
      </c>
      <c r="G29" t="s">
        <v>491</v>
      </c>
      <c r="H29" t="s">
        <v>439</v>
      </c>
      <c r="I29" t="s">
        <v>487</v>
      </c>
      <c r="J29">
        <v>75</v>
      </c>
      <c r="K29">
        <v>39012</v>
      </c>
      <c r="L29">
        <v>2925900</v>
      </c>
      <c r="M29">
        <v>70</v>
      </c>
      <c r="N29">
        <v>0</v>
      </c>
      <c r="O29" t="s">
        <v>547</v>
      </c>
      <c r="P29" t="s">
        <v>548</v>
      </c>
      <c r="Q29" t="s">
        <v>477</v>
      </c>
      <c r="R29" t="s">
        <v>443</v>
      </c>
      <c r="S29" t="s">
        <v>444</v>
      </c>
      <c r="T29" t="str">
        <f t="shared" si="0"/>
        <v>OK</v>
      </c>
      <c r="U29" t="str">
        <f>IF(Table2[[#This Row],[Transaction_ID]]="","Missing","OK")</f>
        <v>OK</v>
      </c>
      <c r="V29" t="str">
        <f>IF(COUNTIF(Table2[[#This Row],[Product_ID]],Table2[[#This Row],[Product_ID]])=0,"Invalid Product","OK")</f>
        <v>OK</v>
      </c>
      <c r="W29" t="str">
        <f>IF(COUNTIF(Table2[[#This Row],[Supplier_ID]],Table2[[#This Row],[Supplier_ID]])=0,"Invalid Supplier","OK")</f>
        <v>OK</v>
      </c>
      <c r="X29" t="str">
        <f>IF(COUNTIF(Table2[[#This Row],[Warehouse_ID]],Table2[[#This Row],[Warehouse_ID]])=0,"Invalid Warehouse","OK")</f>
        <v>OK</v>
      </c>
      <c r="Y29" t="str">
        <f>IF(COUNTIF(Table2[[#This Row],[Employee_ID]],Table2[[#This Row],[Employee_ID]])=0,"Invalid Employee","OK")</f>
        <v>OK</v>
      </c>
      <c r="Z29" t="str">
        <f>IF(Table2[[#This Row],[Stock_After]]=Table2[[#This Row],[Stock_After]]+Table2[[#This Row],[Stock_After]]-Table2[[#This Row],[Stock_After]]-Table2[[#This Row],[Stock_After]]+Table2[[#This Row],[Stock_After]],"OK","Error")</f>
        <v>OK</v>
      </c>
      <c r="AA29" t="str">
        <f>IF(ROUND(Table2[[#This Row],[Total_Value]],2)=ROUND(Table2[[#This Row],[Quantity]]*Table2[[#This Row],[Unit_Price]],2),"OK","Error")</f>
        <v>OK</v>
      </c>
      <c r="AB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 t="str">
        <f>IF(AND(Table2[[#This Row],[Quantity]]&gt;=0,Table2[[#This Row],[Unit_Price]]&gt;=0),"OK","Error")</f>
        <v>OK</v>
      </c>
      <c r="AD29" t="str">
        <f>IF(Table2[[#This Row],[Stock_After]]=0,"Stock-Out",IF(Table2[[#This Row],[Stock_After]]&lt;=10,"Low Stock","Healthy"))</f>
        <v>Stock-Out</v>
      </c>
    </row>
    <row r="30" spans="1:30" x14ac:dyDescent="0.5">
      <c r="A30" t="s">
        <v>549</v>
      </c>
      <c r="B30" s="1">
        <v>46063</v>
      </c>
      <c r="C30" t="s">
        <v>507</v>
      </c>
      <c r="D30" t="s">
        <v>508</v>
      </c>
      <c r="E30" t="s">
        <v>437</v>
      </c>
      <c r="F30" t="s">
        <v>159</v>
      </c>
      <c r="G30" t="s">
        <v>550</v>
      </c>
      <c r="H30" t="s">
        <v>457</v>
      </c>
      <c r="I30" t="s">
        <v>487</v>
      </c>
      <c r="J30">
        <v>86</v>
      </c>
      <c r="K30">
        <v>46986</v>
      </c>
      <c r="L30">
        <v>4040796</v>
      </c>
      <c r="M30">
        <v>210</v>
      </c>
      <c r="N30">
        <v>124</v>
      </c>
      <c r="O30" t="s">
        <v>505</v>
      </c>
      <c r="P30" t="s">
        <v>551</v>
      </c>
      <c r="Q30" t="s">
        <v>477</v>
      </c>
      <c r="R30" t="s">
        <v>472</v>
      </c>
      <c r="S30" t="s">
        <v>444</v>
      </c>
      <c r="T30" t="str">
        <f t="shared" si="0"/>
        <v>OK</v>
      </c>
      <c r="U30" t="str">
        <f>IF(Table2[[#This Row],[Transaction_ID]]="","Missing","OK")</f>
        <v>OK</v>
      </c>
      <c r="V30" t="str">
        <f>IF(COUNTIF(Table2[[#This Row],[Product_ID]],Table2[[#This Row],[Product_ID]])=0,"Invalid Product","OK")</f>
        <v>OK</v>
      </c>
      <c r="W30" t="str">
        <f>IF(COUNTIF(Table2[[#This Row],[Supplier_ID]],Table2[[#This Row],[Supplier_ID]])=0,"Invalid Supplier","OK")</f>
        <v>OK</v>
      </c>
      <c r="X30" t="str">
        <f>IF(COUNTIF(Table2[[#This Row],[Warehouse_ID]],Table2[[#This Row],[Warehouse_ID]])=0,"Invalid Warehouse","OK")</f>
        <v>OK</v>
      </c>
      <c r="Y30" t="str">
        <f>IF(COUNTIF(Table2[[#This Row],[Employee_ID]],Table2[[#This Row],[Employee_ID]])=0,"Invalid Employee","OK")</f>
        <v>OK</v>
      </c>
      <c r="Z30" t="str">
        <f>IF(Table2[[#This Row],[Stock_After]]=Table2[[#This Row],[Stock_After]]+Table2[[#This Row],[Stock_After]]-Table2[[#This Row],[Stock_After]]-Table2[[#This Row],[Stock_After]]+Table2[[#This Row],[Stock_After]],"OK","Error")</f>
        <v>OK</v>
      </c>
      <c r="AA30" t="str">
        <f>IF(ROUND(Table2[[#This Row],[Total_Value]],2)=ROUND(Table2[[#This Row],[Quantity]]*Table2[[#This Row],[Unit_Price]],2),"OK","Error")</f>
        <v>OK</v>
      </c>
      <c r="AB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 t="str">
        <f>IF(AND(Table2[[#This Row],[Quantity]]&gt;=0,Table2[[#This Row],[Unit_Price]]&gt;=0),"OK","Error")</f>
        <v>OK</v>
      </c>
      <c r="AD30" t="str">
        <f>IF(Table2[[#This Row],[Stock_After]]=0,"Stock-Out",IF(Table2[[#This Row],[Stock_After]]&lt;=10,"Low Stock","Healthy"))</f>
        <v>Healthy</v>
      </c>
    </row>
    <row r="31" spans="1:30" x14ac:dyDescent="0.5">
      <c r="A31" t="s">
        <v>552</v>
      </c>
      <c r="B31" s="1">
        <v>45733</v>
      </c>
      <c r="C31" t="s">
        <v>435</v>
      </c>
      <c r="D31" t="s">
        <v>436</v>
      </c>
      <c r="E31" t="s">
        <v>437</v>
      </c>
      <c r="F31" t="s">
        <v>179</v>
      </c>
      <c r="G31" t="s">
        <v>485</v>
      </c>
      <c r="H31" t="s">
        <v>486</v>
      </c>
      <c r="I31" t="s">
        <v>440</v>
      </c>
      <c r="J31">
        <v>59</v>
      </c>
      <c r="K31">
        <v>40758</v>
      </c>
      <c r="L31">
        <v>2404722</v>
      </c>
      <c r="M31">
        <v>338</v>
      </c>
      <c r="N31">
        <v>397</v>
      </c>
      <c r="O31" t="s">
        <v>547</v>
      </c>
      <c r="Q31" t="s">
        <v>477</v>
      </c>
      <c r="R31" t="s">
        <v>443</v>
      </c>
      <c r="S31" t="s">
        <v>444</v>
      </c>
      <c r="T31" t="str">
        <f t="shared" si="0"/>
        <v>OK</v>
      </c>
      <c r="U31" t="str">
        <f>IF(Table2[[#This Row],[Transaction_ID]]="","Missing","OK")</f>
        <v>OK</v>
      </c>
      <c r="V31" t="str">
        <f>IF(COUNTIF(Table2[[#This Row],[Product_ID]],Table2[[#This Row],[Product_ID]])=0,"Invalid Product","OK")</f>
        <v>OK</v>
      </c>
      <c r="W31" t="str">
        <f>IF(COUNTIF(Table2[[#This Row],[Supplier_ID]],Table2[[#This Row],[Supplier_ID]])=0,"Invalid Supplier","OK")</f>
        <v>OK</v>
      </c>
      <c r="X31" t="str">
        <f>IF(COUNTIF(Table2[[#This Row],[Warehouse_ID]],Table2[[#This Row],[Warehouse_ID]])=0,"Invalid Warehouse","OK")</f>
        <v>OK</v>
      </c>
      <c r="Y31" t="str">
        <f>IF(COUNTIF(Table2[[#This Row],[Employee_ID]],Table2[[#This Row],[Employee_ID]])=0,"Invalid Employee","OK")</f>
        <v>OK</v>
      </c>
      <c r="Z31" t="str">
        <f>IF(Table2[[#This Row],[Stock_After]]=Table2[[#This Row],[Stock_After]]+Table2[[#This Row],[Stock_After]]-Table2[[#This Row],[Stock_After]]-Table2[[#This Row],[Stock_After]]+Table2[[#This Row],[Stock_After]],"OK","Error")</f>
        <v>OK</v>
      </c>
      <c r="AA31" t="str">
        <f>IF(ROUND(Table2[[#This Row],[Total_Value]],2)=ROUND(Table2[[#This Row],[Quantity]]*Table2[[#This Row],[Unit_Price]],2),"OK","Error")</f>
        <v>OK</v>
      </c>
      <c r="AB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 t="str">
        <f>IF(AND(Table2[[#This Row],[Quantity]]&gt;=0,Table2[[#This Row],[Unit_Price]]&gt;=0),"OK","Error")</f>
        <v>OK</v>
      </c>
      <c r="AD31" t="str">
        <f>IF(Table2[[#This Row],[Stock_After]]=0,"Stock-Out",IF(Table2[[#This Row],[Stock_After]]&lt;=10,"Low Stock","Healthy"))</f>
        <v>Healthy</v>
      </c>
    </row>
    <row r="32" spans="1:30" x14ac:dyDescent="0.5">
      <c r="A32" t="s">
        <v>553</v>
      </c>
      <c r="B32" s="1">
        <v>45819</v>
      </c>
      <c r="C32" t="s">
        <v>554</v>
      </c>
      <c r="D32" t="s">
        <v>180</v>
      </c>
      <c r="E32" t="s">
        <v>437</v>
      </c>
      <c r="F32" t="s">
        <v>179</v>
      </c>
      <c r="G32" t="s">
        <v>555</v>
      </c>
      <c r="H32" t="s">
        <v>439</v>
      </c>
      <c r="I32" t="s">
        <v>463</v>
      </c>
      <c r="J32">
        <v>9</v>
      </c>
      <c r="K32">
        <v>16059</v>
      </c>
      <c r="L32">
        <v>144531</v>
      </c>
      <c r="M32">
        <v>239</v>
      </c>
      <c r="N32">
        <v>248</v>
      </c>
      <c r="O32" t="s">
        <v>521</v>
      </c>
      <c r="Q32" t="s">
        <v>464</v>
      </c>
      <c r="R32" t="s">
        <v>472</v>
      </c>
      <c r="S32" t="s">
        <v>444</v>
      </c>
      <c r="T32" t="str">
        <f t="shared" si="0"/>
        <v>OK</v>
      </c>
      <c r="U32" t="str">
        <f>IF(Table2[[#This Row],[Transaction_ID]]="","Missing","OK")</f>
        <v>OK</v>
      </c>
      <c r="V32" t="str">
        <f>IF(COUNTIF(Table2[[#This Row],[Product_ID]],Table2[[#This Row],[Product_ID]])=0,"Invalid Product","OK")</f>
        <v>OK</v>
      </c>
      <c r="W32" t="str">
        <f>IF(COUNTIF(Table2[[#This Row],[Supplier_ID]],Table2[[#This Row],[Supplier_ID]])=0,"Invalid Supplier","OK")</f>
        <v>OK</v>
      </c>
      <c r="X32" t="str">
        <f>IF(COUNTIF(Table2[[#This Row],[Warehouse_ID]],Table2[[#This Row],[Warehouse_ID]])=0,"Invalid Warehouse","OK")</f>
        <v>OK</v>
      </c>
      <c r="Y32" t="str">
        <f>IF(COUNTIF(Table2[[#This Row],[Employee_ID]],Table2[[#This Row],[Employee_ID]])=0,"Invalid Employee","OK")</f>
        <v>OK</v>
      </c>
      <c r="Z32" t="str">
        <f>IF(Table2[[#This Row],[Stock_After]]=Table2[[#This Row],[Stock_After]]+Table2[[#This Row],[Stock_After]]-Table2[[#This Row],[Stock_After]]-Table2[[#This Row],[Stock_After]]+Table2[[#This Row],[Stock_After]],"OK","Error")</f>
        <v>OK</v>
      </c>
      <c r="AA32" t="str">
        <f>IF(ROUND(Table2[[#This Row],[Total_Value]],2)=ROUND(Table2[[#This Row],[Quantity]]*Table2[[#This Row],[Unit_Price]],2),"OK","Error")</f>
        <v>OK</v>
      </c>
      <c r="AB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 t="str">
        <f>IF(AND(Table2[[#This Row],[Quantity]]&gt;=0,Table2[[#This Row],[Unit_Price]]&gt;=0),"OK","Error")</f>
        <v>OK</v>
      </c>
      <c r="AD32" t="str">
        <f>IF(Table2[[#This Row],[Stock_After]]=0,"Stock-Out",IF(Table2[[#This Row],[Stock_After]]&lt;=10,"Low Stock","Healthy"))</f>
        <v>Healthy</v>
      </c>
    </row>
    <row r="33" spans="1:30" x14ac:dyDescent="0.5">
      <c r="A33" t="s">
        <v>556</v>
      </c>
      <c r="B33" s="1">
        <v>45928</v>
      </c>
      <c r="C33" t="s">
        <v>482</v>
      </c>
      <c r="D33" t="s">
        <v>483</v>
      </c>
      <c r="E33" t="s">
        <v>468</v>
      </c>
      <c r="F33" t="s">
        <v>484</v>
      </c>
      <c r="G33" t="s">
        <v>438</v>
      </c>
      <c r="H33" t="s">
        <v>475</v>
      </c>
      <c r="I33" t="s">
        <v>463</v>
      </c>
      <c r="J33">
        <v>85</v>
      </c>
      <c r="K33">
        <v>6838</v>
      </c>
      <c r="L33">
        <v>581230</v>
      </c>
      <c r="M33">
        <v>499</v>
      </c>
      <c r="N33">
        <v>584</v>
      </c>
      <c r="O33" t="s">
        <v>557</v>
      </c>
      <c r="Q33" t="s">
        <v>460</v>
      </c>
      <c r="R33" t="s">
        <v>443</v>
      </c>
      <c r="S33" t="s">
        <v>444</v>
      </c>
      <c r="T33" t="str">
        <f t="shared" si="0"/>
        <v>OK</v>
      </c>
      <c r="U33" t="str">
        <f>IF(Table2[[#This Row],[Transaction_ID]]="","Missing","OK")</f>
        <v>OK</v>
      </c>
      <c r="V33" t="str">
        <f>IF(COUNTIF(Table2[[#This Row],[Product_ID]],Table2[[#This Row],[Product_ID]])=0,"Invalid Product","OK")</f>
        <v>OK</v>
      </c>
      <c r="W33" t="str">
        <f>IF(COUNTIF(Table2[[#This Row],[Supplier_ID]],Table2[[#This Row],[Supplier_ID]])=0,"Invalid Supplier","OK")</f>
        <v>OK</v>
      </c>
      <c r="X33" t="str">
        <f>IF(COUNTIF(Table2[[#This Row],[Warehouse_ID]],Table2[[#This Row],[Warehouse_ID]])=0,"Invalid Warehouse","OK")</f>
        <v>OK</v>
      </c>
      <c r="Y33" t="str">
        <f>IF(COUNTIF(Table2[[#This Row],[Employee_ID]],Table2[[#This Row],[Employee_ID]])=0,"Invalid Employee","OK")</f>
        <v>OK</v>
      </c>
      <c r="Z33" t="str">
        <f>IF(Table2[[#This Row],[Stock_After]]=Table2[[#This Row],[Stock_After]]+Table2[[#This Row],[Stock_After]]-Table2[[#This Row],[Stock_After]]-Table2[[#This Row],[Stock_After]]+Table2[[#This Row],[Stock_After]],"OK","Error")</f>
        <v>OK</v>
      </c>
      <c r="AA33" t="str">
        <f>IF(ROUND(Table2[[#This Row],[Total_Value]],2)=ROUND(Table2[[#This Row],[Quantity]]*Table2[[#This Row],[Unit_Price]],2),"OK","Error")</f>
        <v>OK</v>
      </c>
      <c r="AB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 t="str">
        <f>IF(AND(Table2[[#This Row],[Quantity]]&gt;=0,Table2[[#This Row],[Unit_Price]]&gt;=0),"OK","Error")</f>
        <v>OK</v>
      </c>
      <c r="AD33" t="str">
        <f>IF(Table2[[#This Row],[Stock_After]]=0,"Stock-Out",IF(Table2[[#This Row],[Stock_After]]&lt;=10,"Low Stock","Healthy"))</f>
        <v>Healthy</v>
      </c>
    </row>
    <row r="34" spans="1:30" x14ac:dyDescent="0.5">
      <c r="A34" t="s">
        <v>558</v>
      </c>
      <c r="B34" s="1">
        <v>45866</v>
      </c>
      <c r="C34" t="s">
        <v>507</v>
      </c>
      <c r="D34" t="s">
        <v>508</v>
      </c>
      <c r="E34" t="s">
        <v>437</v>
      </c>
      <c r="F34" t="s">
        <v>159</v>
      </c>
      <c r="G34" t="s">
        <v>479</v>
      </c>
      <c r="H34" t="s">
        <v>439</v>
      </c>
      <c r="I34" t="s">
        <v>463</v>
      </c>
      <c r="J34">
        <v>78</v>
      </c>
      <c r="K34">
        <v>13853</v>
      </c>
      <c r="L34">
        <v>1080534</v>
      </c>
      <c r="M34">
        <v>417</v>
      </c>
      <c r="N34">
        <v>495</v>
      </c>
      <c r="O34" t="s">
        <v>528</v>
      </c>
      <c r="Q34" t="s">
        <v>477</v>
      </c>
      <c r="R34" t="s">
        <v>472</v>
      </c>
      <c r="S34" t="s">
        <v>444</v>
      </c>
      <c r="T34" t="str">
        <f t="shared" si="0"/>
        <v>OK</v>
      </c>
      <c r="U34" t="str">
        <f>IF(Table2[[#This Row],[Transaction_ID]]="","Missing","OK")</f>
        <v>OK</v>
      </c>
      <c r="V34" t="str">
        <f>IF(COUNTIF(Table2[[#This Row],[Product_ID]],Table2[[#This Row],[Product_ID]])=0,"Invalid Product","OK")</f>
        <v>OK</v>
      </c>
      <c r="W34" t="str">
        <f>IF(COUNTIF(Table2[[#This Row],[Supplier_ID]],Table2[[#This Row],[Supplier_ID]])=0,"Invalid Supplier","OK")</f>
        <v>OK</v>
      </c>
      <c r="X34" t="str">
        <f>IF(COUNTIF(Table2[[#This Row],[Warehouse_ID]],Table2[[#This Row],[Warehouse_ID]])=0,"Invalid Warehouse","OK")</f>
        <v>OK</v>
      </c>
      <c r="Y34" t="str">
        <f>IF(COUNTIF(Table2[[#This Row],[Employee_ID]],Table2[[#This Row],[Employee_ID]])=0,"Invalid Employee","OK")</f>
        <v>OK</v>
      </c>
      <c r="Z34" t="str">
        <f>IF(Table2[[#This Row],[Stock_After]]=Table2[[#This Row],[Stock_After]]+Table2[[#This Row],[Stock_After]]-Table2[[#This Row],[Stock_After]]-Table2[[#This Row],[Stock_After]]+Table2[[#This Row],[Stock_After]],"OK","Error")</f>
        <v>OK</v>
      </c>
      <c r="AA34" t="str">
        <f>IF(ROUND(Table2[[#This Row],[Total_Value]],2)=ROUND(Table2[[#This Row],[Quantity]]*Table2[[#This Row],[Unit_Price]],2),"OK","Error")</f>
        <v>OK</v>
      </c>
      <c r="AB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 t="str">
        <f>IF(AND(Table2[[#This Row],[Quantity]]&gt;=0,Table2[[#This Row],[Unit_Price]]&gt;=0),"OK","Error")</f>
        <v>OK</v>
      </c>
      <c r="AD34" t="str">
        <f>IF(Table2[[#This Row],[Stock_After]]=0,"Stock-Out",IF(Table2[[#This Row],[Stock_After]]&lt;=10,"Low Stock","Healthy"))</f>
        <v>Healthy</v>
      </c>
    </row>
    <row r="35" spans="1:30" x14ac:dyDescent="0.5">
      <c r="A35" t="s">
        <v>559</v>
      </c>
      <c r="B35" s="1">
        <v>45703</v>
      </c>
      <c r="C35" t="s">
        <v>446</v>
      </c>
      <c r="D35" t="s">
        <v>447</v>
      </c>
      <c r="E35" t="s">
        <v>437</v>
      </c>
      <c r="F35" t="s">
        <v>448</v>
      </c>
      <c r="G35" t="s">
        <v>449</v>
      </c>
      <c r="H35" t="s">
        <v>457</v>
      </c>
      <c r="I35" t="s">
        <v>440</v>
      </c>
      <c r="J35">
        <v>82</v>
      </c>
      <c r="K35">
        <v>27809</v>
      </c>
      <c r="L35">
        <v>2280338</v>
      </c>
      <c r="M35">
        <v>474</v>
      </c>
      <c r="N35">
        <v>556</v>
      </c>
      <c r="O35" t="s">
        <v>519</v>
      </c>
      <c r="Q35" t="s">
        <v>477</v>
      </c>
      <c r="R35" t="s">
        <v>472</v>
      </c>
      <c r="S35" t="s">
        <v>444</v>
      </c>
      <c r="T35" t="str">
        <f t="shared" si="0"/>
        <v>OK</v>
      </c>
      <c r="U35" t="str">
        <f>IF(Table2[[#This Row],[Transaction_ID]]="","Missing","OK")</f>
        <v>OK</v>
      </c>
      <c r="V35" t="str">
        <f>IF(COUNTIF(Table2[[#This Row],[Product_ID]],Table2[[#This Row],[Product_ID]])=0,"Invalid Product","OK")</f>
        <v>OK</v>
      </c>
      <c r="W35" t="str">
        <f>IF(COUNTIF(Table2[[#This Row],[Supplier_ID]],Table2[[#This Row],[Supplier_ID]])=0,"Invalid Supplier","OK")</f>
        <v>OK</v>
      </c>
      <c r="X35" t="str">
        <f>IF(COUNTIF(Table2[[#This Row],[Warehouse_ID]],Table2[[#This Row],[Warehouse_ID]])=0,"Invalid Warehouse","OK")</f>
        <v>OK</v>
      </c>
      <c r="Y35" t="str">
        <f>IF(COUNTIF(Table2[[#This Row],[Employee_ID]],Table2[[#This Row],[Employee_ID]])=0,"Invalid Employee","OK")</f>
        <v>OK</v>
      </c>
      <c r="Z35" t="str">
        <f>IF(Table2[[#This Row],[Stock_After]]=Table2[[#This Row],[Stock_After]]+Table2[[#This Row],[Stock_After]]-Table2[[#This Row],[Stock_After]]-Table2[[#This Row],[Stock_After]]+Table2[[#This Row],[Stock_After]],"OK","Error")</f>
        <v>OK</v>
      </c>
      <c r="AA35" t="str">
        <f>IF(ROUND(Table2[[#This Row],[Total_Value]],2)=ROUND(Table2[[#This Row],[Quantity]]*Table2[[#This Row],[Unit_Price]],2),"OK","Error")</f>
        <v>OK</v>
      </c>
      <c r="AB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 t="str">
        <f>IF(AND(Table2[[#This Row],[Quantity]]&gt;=0,Table2[[#This Row],[Unit_Price]]&gt;=0),"OK","Error")</f>
        <v>OK</v>
      </c>
      <c r="AD35" t="str">
        <f>IF(Table2[[#This Row],[Stock_After]]=0,"Stock-Out",IF(Table2[[#This Row],[Stock_After]]&lt;=10,"Low Stock","Healthy"))</f>
        <v>Healthy</v>
      </c>
    </row>
    <row r="36" spans="1:30" x14ac:dyDescent="0.5">
      <c r="A36" t="s">
        <v>560</v>
      </c>
      <c r="B36" s="1">
        <v>45735</v>
      </c>
      <c r="C36" t="s">
        <v>554</v>
      </c>
      <c r="D36" t="s">
        <v>180</v>
      </c>
      <c r="E36" t="s">
        <v>437</v>
      </c>
      <c r="F36" t="s">
        <v>179</v>
      </c>
      <c r="G36" t="s">
        <v>550</v>
      </c>
      <c r="H36" t="s">
        <v>439</v>
      </c>
      <c r="I36" t="s">
        <v>458</v>
      </c>
      <c r="J36">
        <v>71</v>
      </c>
      <c r="K36">
        <v>46296</v>
      </c>
      <c r="L36">
        <v>3287016</v>
      </c>
      <c r="M36">
        <v>268</v>
      </c>
      <c r="N36">
        <v>197</v>
      </c>
      <c r="O36" t="s">
        <v>532</v>
      </c>
      <c r="Q36" t="s">
        <v>477</v>
      </c>
      <c r="R36" t="s">
        <v>443</v>
      </c>
      <c r="S36" t="s">
        <v>444</v>
      </c>
      <c r="T36" t="str">
        <f t="shared" si="0"/>
        <v>OK</v>
      </c>
      <c r="U36" t="str">
        <f>IF(Table2[[#This Row],[Transaction_ID]]="","Missing","OK")</f>
        <v>OK</v>
      </c>
      <c r="V36" t="str">
        <f>IF(COUNTIF(Table2[[#This Row],[Product_ID]],Table2[[#This Row],[Product_ID]])=0,"Invalid Product","OK")</f>
        <v>OK</v>
      </c>
      <c r="W36" t="str">
        <f>IF(COUNTIF(Table2[[#This Row],[Supplier_ID]],Table2[[#This Row],[Supplier_ID]])=0,"Invalid Supplier","OK")</f>
        <v>OK</v>
      </c>
      <c r="X36" t="str">
        <f>IF(COUNTIF(Table2[[#This Row],[Warehouse_ID]],Table2[[#This Row],[Warehouse_ID]])=0,"Invalid Warehouse","OK")</f>
        <v>OK</v>
      </c>
      <c r="Y36" t="str">
        <f>IF(COUNTIF(Table2[[#This Row],[Employee_ID]],Table2[[#This Row],[Employee_ID]])=0,"Invalid Employee","OK")</f>
        <v>OK</v>
      </c>
      <c r="Z36" t="str">
        <f>IF(Table2[[#This Row],[Stock_After]]=Table2[[#This Row],[Stock_After]]+Table2[[#This Row],[Stock_After]]-Table2[[#This Row],[Stock_After]]-Table2[[#This Row],[Stock_After]]+Table2[[#This Row],[Stock_After]],"OK","Error")</f>
        <v>OK</v>
      </c>
      <c r="AA36" t="str">
        <f>IF(ROUND(Table2[[#This Row],[Total_Value]],2)=ROUND(Table2[[#This Row],[Quantity]]*Table2[[#This Row],[Unit_Price]],2),"OK","Error")</f>
        <v>OK</v>
      </c>
      <c r="AB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 t="str">
        <f>IF(AND(Table2[[#This Row],[Quantity]]&gt;=0,Table2[[#This Row],[Unit_Price]]&gt;=0),"OK","Error")</f>
        <v>OK</v>
      </c>
      <c r="AD36" t="str">
        <f>IF(Table2[[#This Row],[Stock_After]]=0,"Stock-Out",IF(Table2[[#This Row],[Stock_After]]&lt;=10,"Low Stock","Healthy"))</f>
        <v>Healthy</v>
      </c>
    </row>
    <row r="37" spans="1:30" x14ac:dyDescent="0.5">
      <c r="A37" t="s">
        <v>561</v>
      </c>
      <c r="B37" s="1">
        <v>45698</v>
      </c>
      <c r="C37" t="s">
        <v>498</v>
      </c>
      <c r="D37" t="s">
        <v>499</v>
      </c>
      <c r="E37" t="s">
        <v>468</v>
      </c>
      <c r="F37" t="s">
        <v>500</v>
      </c>
      <c r="G37" t="s">
        <v>462</v>
      </c>
      <c r="H37" t="s">
        <v>486</v>
      </c>
      <c r="I37" t="s">
        <v>487</v>
      </c>
      <c r="J37">
        <v>56</v>
      </c>
      <c r="K37">
        <v>8402</v>
      </c>
      <c r="L37">
        <v>470512</v>
      </c>
      <c r="M37">
        <v>71</v>
      </c>
      <c r="N37">
        <v>15</v>
      </c>
      <c r="O37" t="s">
        <v>544</v>
      </c>
      <c r="P37" t="s">
        <v>562</v>
      </c>
      <c r="Q37" t="s">
        <v>464</v>
      </c>
      <c r="R37" t="s">
        <v>472</v>
      </c>
      <c r="S37" t="s">
        <v>444</v>
      </c>
      <c r="T37" t="str">
        <f t="shared" si="0"/>
        <v>OK</v>
      </c>
      <c r="U37" t="str">
        <f>IF(Table2[[#This Row],[Transaction_ID]]="","Missing","OK")</f>
        <v>OK</v>
      </c>
      <c r="V37" t="str">
        <f>IF(COUNTIF(Table2[[#This Row],[Product_ID]],Table2[[#This Row],[Product_ID]])=0,"Invalid Product","OK")</f>
        <v>OK</v>
      </c>
      <c r="W37" t="str">
        <f>IF(COUNTIF(Table2[[#This Row],[Supplier_ID]],Table2[[#This Row],[Supplier_ID]])=0,"Invalid Supplier","OK")</f>
        <v>OK</v>
      </c>
      <c r="X37" t="str">
        <f>IF(COUNTIF(Table2[[#This Row],[Warehouse_ID]],Table2[[#This Row],[Warehouse_ID]])=0,"Invalid Warehouse","OK")</f>
        <v>OK</v>
      </c>
      <c r="Y37" t="str">
        <f>IF(COUNTIF(Table2[[#This Row],[Employee_ID]],Table2[[#This Row],[Employee_ID]])=0,"Invalid Employee","OK")</f>
        <v>OK</v>
      </c>
      <c r="Z37" t="str">
        <f>IF(Table2[[#This Row],[Stock_After]]=Table2[[#This Row],[Stock_After]]+Table2[[#This Row],[Stock_After]]-Table2[[#This Row],[Stock_After]]-Table2[[#This Row],[Stock_After]]+Table2[[#This Row],[Stock_After]],"OK","Error")</f>
        <v>OK</v>
      </c>
      <c r="AA37" t="str">
        <f>IF(ROUND(Table2[[#This Row],[Total_Value]],2)=ROUND(Table2[[#This Row],[Quantity]]*Table2[[#This Row],[Unit_Price]],2),"OK","Error")</f>
        <v>OK</v>
      </c>
      <c r="AB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 t="str">
        <f>IF(AND(Table2[[#This Row],[Quantity]]&gt;=0,Table2[[#This Row],[Unit_Price]]&gt;=0),"OK","Error")</f>
        <v>OK</v>
      </c>
      <c r="AD37" t="str">
        <f>IF(Table2[[#This Row],[Stock_After]]=0,"Stock-Out",IF(Table2[[#This Row],[Stock_After]]&lt;=10,"Low Stock","Healthy"))</f>
        <v>Healthy</v>
      </c>
    </row>
    <row r="38" spans="1:30" x14ac:dyDescent="0.5">
      <c r="A38" t="s">
        <v>563</v>
      </c>
      <c r="B38" s="1">
        <v>45839</v>
      </c>
      <c r="C38" t="s">
        <v>512</v>
      </c>
      <c r="D38" t="s">
        <v>513</v>
      </c>
      <c r="E38" t="s">
        <v>495</v>
      </c>
      <c r="F38" t="s">
        <v>514</v>
      </c>
      <c r="G38" t="s">
        <v>456</v>
      </c>
      <c r="H38" t="s">
        <v>475</v>
      </c>
      <c r="I38" t="s">
        <v>458</v>
      </c>
      <c r="J38">
        <v>80</v>
      </c>
      <c r="K38">
        <v>49167</v>
      </c>
      <c r="L38">
        <v>3933360</v>
      </c>
      <c r="M38">
        <v>129</v>
      </c>
      <c r="N38">
        <v>49</v>
      </c>
      <c r="O38" t="s">
        <v>501</v>
      </c>
      <c r="Q38" t="s">
        <v>477</v>
      </c>
      <c r="R38" t="s">
        <v>443</v>
      </c>
      <c r="S38" t="s">
        <v>444</v>
      </c>
      <c r="T38" t="str">
        <f t="shared" si="0"/>
        <v>OK</v>
      </c>
      <c r="U38" t="str">
        <f>IF(Table2[[#This Row],[Transaction_ID]]="","Missing","OK")</f>
        <v>OK</v>
      </c>
      <c r="V38" t="str">
        <f>IF(COUNTIF(Table2[[#This Row],[Product_ID]],Table2[[#This Row],[Product_ID]])=0,"Invalid Product","OK")</f>
        <v>OK</v>
      </c>
      <c r="W38" t="str">
        <f>IF(COUNTIF(Table2[[#This Row],[Supplier_ID]],Table2[[#This Row],[Supplier_ID]])=0,"Invalid Supplier","OK")</f>
        <v>OK</v>
      </c>
      <c r="X38" t="str">
        <f>IF(COUNTIF(Table2[[#This Row],[Warehouse_ID]],Table2[[#This Row],[Warehouse_ID]])=0,"Invalid Warehouse","OK")</f>
        <v>OK</v>
      </c>
      <c r="Y38" t="str">
        <f>IF(COUNTIF(Table2[[#This Row],[Employee_ID]],Table2[[#This Row],[Employee_ID]])=0,"Invalid Employee","OK")</f>
        <v>OK</v>
      </c>
      <c r="Z38" t="str">
        <f>IF(Table2[[#This Row],[Stock_After]]=Table2[[#This Row],[Stock_After]]+Table2[[#This Row],[Stock_After]]-Table2[[#This Row],[Stock_After]]-Table2[[#This Row],[Stock_After]]+Table2[[#This Row],[Stock_After]],"OK","Error")</f>
        <v>OK</v>
      </c>
      <c r="AA38" t="str">
        <f>IF(ROUND(Table2[[#This Row],[Total_Value]],2)=ROUND(Table2[[#This Row],[Quantity]]*Table2[[#This Row],[Unit_Price]],2),"OK","Error")</f>
        <v>OK</v>
      </c>
      <c r="AB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 t="str">
        <f>IF(AND(Table2[[#This Row],[Quantity]]&gt;=0,Table2[[#This Row],[Unit_Price]]&gt;=0),"OK","Error")</f>
        <v>OK</v>
      </c>
      <c r="AD38" t="str">
        <f>IF(Table2[[#This Row],[Stock_After]]=0,"Stock-Out",IF(Table2[[#This Row],[Stock_After]]&lt;=10,"Low Stock","Healthy"))</f>
        <v>Healthy</v>
      </c>
    </row>
    <row r="39" spans="1:30" x14ac:dyDescent="0.5">
      <c r="A39" t="s">
        <v>564</v>
      </c>
      <c r="B39" s="1">
        <v>46049</v>
      </c>
      <c r="C39" t="s">
        <v>493</v>
      </c>
      <c r="D39" t="s">
        <v>494</v>
      </c>
      <c r="E39" t="s">
        <v>495</v>
      </c>
      <c r="F39" t="s">
        <v>496</v>
      </c>
      <c r="G39" t="s">
        <v>538</v>
      </c>
      <c r="H39" t="s">
        <v>531</v>
      </c>
      <c r="I39" t="s">
        <v>487</v>
      </c>
      <c r="J39">
        <v>35</v>
      </c>
      <c r="K39">
        <v>10483</v>
      </c>
      <c r="L39">
        <v>366905</v>
      </c>
      <c r="M39">
        <v>453</v>
      </c>
      <c r="N39">
        <v>418</v>
      </c>
      <c r="O39" t="s">
        <v>544</v>
      </c>
      <c r="P39" t="s">
        <v>565</v>
      </c>
      <c r="Q39" t="s">
        <v>460</v>
      </c>
      <c r="R39" t="s">
        <v>443</v>
      </c>
      <c r="S39" t="s">
        <v>444</v>
      </c>
      <c r="T39" t="str">
        <f t="shared" si="0"/>
        <v>OK</v>
      </c>
      <c r="U39" t="str">
        <f>IF(Table2[[#This Row],[Transaction_ID]]="","Missing","OK")</f>
        <v>OK</v>
      </c>
      <c r="V39" t="str">
        <f>IF(COUNTIF(Table2[[#This Row],[Product_ID]],Table2[[#This Row],[Product_ID]])=0,"Invalid Product","OK")</f>
        <v>OK</v>
      </c>
      <c r="W39" t="str">
        <f>IF(COUNTIF(Table2[[#This Row],[Supplier_ID]],Table2[[#This Row],[Supplier_ID]])=0,"Invalid Supplier","OK")</f>
        <v>OK</v>
      </c>
      <c r="X39" t="str">
        <f>IF(COUNTIF(Table2[[#This Row],[Warehouse_ID]],Table2[[#This Row],[Warehouse_ID]])=0,"Invalid Warehouse","OK")</f>
        <v>OK</v>
      </c>
      <c r="Y39" t="str">
        <f>IF(COUNTIF(Table2[[#This Row],[Employee_ID]],Table2[[#This Row],[Employee_ID]])=0,"Invalid Employee","OK")</f>
        <v>OK</v>
      </c>
      <c r="Z39" t="str">
        <f>IF(Table2[[#This Row],[Stock_After]]=Table2[[#This Row],[Stock_After]]+Table2[[#This Row],[Stock_After]]-Table2[[#This Row],[Stock_After]]-Table2[[#This Row],[Stock_After]]+Table2[[#This Row],[Stock_After]],"OK","Error")</f>
        <v>OK</v>
      </c>
      <c r="AA39" t="str">
        <f>IF(ROUND(Table2[[#This Row],[Total_Value]],2)=ROUND(Table2[[#This Row],[Quantity]]*Table2[[#This Row],[Unit_Price]],2),"OK","Error")</f>
        <v>OK</v>
      </c>
      <c r="AB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 t="str">
        <f>IF(AND(Table2[[#This Row],[Quantity]]&gt;=0,Table2[[#This Row],[Unit_Price]]&gt;=0),"OK","Error")</f>
        <v>OK</v>
      </c>
      <c r="AD39" t="str">
        <f>IF(Table2[[#This Row],[Stock_After]]=0,"Stock-Out",IF(Table2[[#This Row],[Stock_After]]&lt;=10,"Low Stock","Healthy"))</f>
        <v>Healthy</v>
      </c>
    </row>
    <row r="40" spans="1:30" x14ac:dyDescent="0.5">
      <c r="A40" t="s">
        <v>566</v>
      </c>
      <c r="B40" s="1">
        <v>46333</v>
      </c>
      <c r="C40" t="s">
        <v>466</v>
      </c>
      <c r="D40" t="s">
        <v>467</v>
      </c>
      <c r="E40" t="s">
        <v>468</v>
      </c>
      <c r="F40" t="s">
        <v>469</v>
      </c>
      <c r="G40" t="s">
        <v>534</v>
      </c>
      <c r="H40" t="s">
        <v>531</v>
      </c>
      <c r="I40" t="s">
        <v>463</v>
      </c>
      <c r="J40">
        <v>40</v>
      </c>
      <c r="K40">
        <v>14965</v>
      </c>
      <c r="L40">
        <v>598600</v>
      </c>
      <c r="M40">
        <v>164</v>
      </c>
      <c r="N40">
        <v>204</v>
      </c>
      <c r="O40" t="s">
        <v>488</v>
      </c>
      <c r="Q40" t="s">
        <v>477</v>
      </c>
      <c r="R40" t="s">
        <v>443</v>
      </c>
      <c r="S40" t="s">
        <v>444</v>
      </c>
      <c r="T40" t="str">
        <f t="shared" si="0"/>
        <v>OK</v>
      </c>
      <c r="U40" t="str">
        <f>IF(Table2[[#This Row],[Transaction_ID]]="","Missing","OK")</f>
        <v>OK</v>
      </c>
      <c r="V40" t="str">
        <f>IF(COUNTIF(Table2[[#This Row],[Product_ID]],Table2[[#This Row],[Product_ID]])=0,"Invalid Product","OK")</f>
        <v>OK</v>
      </c>
      <c r="W40" t="str">
        <f>IF(COUNTIF(Table2[[#This Row],[Supplier_ID]],Table2[[#This Row],[Supplier_ID]])=0,"Invalid Supplier","OK")</f>
        <v>OK</v>
      </c>
      <c r="X40" t="str">
        <f>IF(COUNTIF(Table2[[#This Row],[Warehouse_ID]],Table2[[#This Row],[Warehouse_ID]])=0,"Invalid Warehouse","OK")</f>
        <v>OK</v>
      </c>
      <c r="Y40" t="str">
        <f>IF(COUNTIF(Table2[[#This Row],[Employee_ID]],Table2[[#This Row],[Employee_ID]])=0,"Invalid Employee","OK")</f>
        <v>OK</v>
      </c>
      <c r="Z40" t="str">
        <f>IF(Table2[[#This Row],[Stock_After]]=Table2[[#This Row],[Stock_After]]+Table2[[#This Row],[Stock_After]]-Table2[[#This Row],[Stock_After]]-Table2[[#This Row],[Stock_After]]+Table2[[#This Row],[Stock_After]],"OK","Error")</f>
        <v>OK</v>
      </c>
      <c r="AA40" t="str">
        <f>IF(ROUND(Table2[[#This Row],[Total_Value]],2)=ROUND(Table2[[#This Row],[Quantity]]*Table2[[#This Row],[Unit_Price]],2),"OK","Error")</f>
        <v>OK</v>
      </c>
      <c r="AB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 t="str">
        <f>IF(AND(Table2[[#This Row],[Quantity]]&gt;=0,Table2[[#This Row],[Unit_Price]]&gt;=0),"OK","Error")</f>
        <v>OK</v>
      </c>
      <c r="AD40" t="str">
        <f>IF(Table2[[#This Row],[Stock_After]]=0,"Stock-Out",IF(Table2[[#This Row],[Stock_After]]&lt;=10,"Low Stock","Healthy"))</f>
        <v>Healthy</v>
      </c>
    </row>
    <row r="41" spans="1:30" x14ac:dyDescent="0.5">
      <c r="A41" t="s">
        <v>567</v>
      </c>
      <c r="B41" s="1">
        <v>46353</v>
      </c>
      <c r="C41" t="s">
        <v>435</v>
      </c>
      <c r="D41" t="s">
        <v>436</v>
      </c>
      <c r="E41" t="s">
        <v>437</v>
      </c>
      <c r="F41" t="s">
        <v>179</v>
      </c>
      <c r="G41" t="s">
        <v>485</v>
      </c>
      <c r="H41" t="s">
        <v>457</v>
      </c>
      <c r="I41" t="s">
        <v>463</v>
      </c>
      <c r="J41">
        <v>45</v>
      </c>
      <c r="K41">
        <v>42090</v>
      </c>
      <c r="L41">
        <v>1894050</v>
      </c>
      <c r="M41">
        <v>310</v>
      </c>
      <c r="N41">
        <v>355</v>
      </c>
      <c r="O41" t="s">
        <v>503</v>
      </c>
      <c r="Q41" t="s">
        <v>464</v>
      </c>
      <c r="R41" t="s">
        <v>472</v>
      </c>
      <c r="S41" t="s">
        <v>444</v>
      </c>
      <c r="T41" t="str">
        <f t="shared" si="0"/>
        <v>OK</v>
      </c>
      <c r="U41" t="str">
        <f>IF(Table2[[#This Row],[Transaction_ID]]="","Missing","OK")</f>
        <v>OK</v>
      </c>
      <c r="V41" t="str">
        <f>IF(COUNTIF(Table2[[#This Row],[Product_ID]],Table2[[#This Row],[Product_ID]])=0,"Invalid Product","OK")</f>
        <v>OK</v>
      </c>
      <c r="W41" t="str">
        <f>IF(COUNTIF(Table2[[#This Row],[Supplier_ID]],Table2[[#This Row],[Supplier_ID]])=0,"Invalid Supplier","OK")</f>
        <v>OK</v>
      </c>
      <c r="X41" t="str">
        <f>IF(COUNTIF(Table2[[#This Row],[Warehouse_ID]],Table2[[#This Row],[Warehouse_ID]])=0,"Invalid Warehouse","OK")</f>
        <v>OK</v>
      </c>
      <c r="Y41" t="str">
        <f>IF(COUNTIF(Table2[[#This Row],[Employee_ID]],Table2[[#This Row],[Employee_ID]])=0,"Invalid Employee","OK")</f>
        <v>OK</v>
      </c>
      <c r="Z41" t="str">
        <f>IF(Table2[[#This Row],[Stock_After]]=Table2[[#This Row],[Stock_After]]+Table2[[#This Row],[Stock_After]]-Table2[[#This Row],[Stock_After]]-Table2[[#This Row],[Stock_After]]+Table2[[#This Row],[Stock_After]],"OK","Error")</f>
        <v>OK</v>
      </c>
      <c r="AA41" t="str">
        <f>IF(ROUND(Table2[[#This Row],[Total_Value]],2)=ROUND(Table2[[#This Row],[Quantity]]*Table2[[#This Row],[Unit_Price]],2),"OK","Error")</f>
        <v>OK</v>
      </c>
      <c r="AB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 t="str">
        <f>IF(AND(Table2[[#This Row],[Quantity]]&gt;=0,Table2[[#This Row],[Unit_Price]]&gt;=0),"OK","Error")</f>
        <v>OK</v>
      </c>
      <c r="AD41" t="str">
        <f>IF(Table2[[#This Row],[Stock_After]]=0,"Stock-Out",IF(Table2[[#This Row],[Stock_After]]&lt;=10,"Low Stock","Healthy"))</f>
        <v>Healthy</v>
      </c>
    </row>
    <row r="42" spans="1:30" x14ac:dyDescent="0.5">
      <c r="A42" t="s">
        <v>568</v>
      </c>
      <c r="B42" s="1">
        <v>46102</v>
      </c>
      <c r="C42" t="s">
        <v>507</v>
      </c>
      <c r="D42" t="s">
        <v>508</v>
      </c>
      <c r="E42" t="s">
        <v>437</v>
      </c>
      <c r="F42" t="s">
        <v>159</v>
      </c>
      <c r="G42" t="s">
        <v>462</v>
      </c>
      <c r="H42" t="s">
        <v>457</v>
      </c>
      <c r="I42" t="s">
        <v>487</v>
      </c>
      <c r="J42">
        <v>75</v>
      </c>
      <c r="K42">
        <v>17447</v>
      </c>
      <c r="L42">
        <v>1308525</v>
      </c>
      <c r="M42">
        <v>69</v>
      </c>
      <c r="N42">
        <v>0</v>
      </c>
      <c r="O42" t="s">
        <v>569</v>
      </c>
      <c r="P42" t="s">
        <v>570</v>
      </c>
      <c r="Q42" t="s">
        <v>464</v>
      </c>
      <c r="R42" t="s">
        <v>451</v>
      </c>
      <c r="S42" t="s">
        <v>444</v>
      </c>
      <c r="T42" t="str">
        <f t="shared" si="0"/>
        <v>OK</v>
      </c>
      <c r="U42" t="str">
        <f>IF(Table2[[#This Row],[Transaction_ID]]="","Missing","OK")</f>
        <v>OK</v>
      </c>
      <c r="V42" t="str">
        <f>IF(COUNTIF(Table2[[#This Row],[Product_ID]],Table2[[#This Row],[Product_ID]])=0,"Invalid Product","OK")</f>
        <v>OK</v>
      </c>
      <c r="W42" t="str">
        <f>IF(COUNTIF(Table2[[#This Row],[Supplier_ID]],Table2[[#This Row],[Supplier_ID]])=0,"Invalid Supplier","OK")</f>
        <v>OK</v>
      </c>
      <c r="X42" t="str">
        <f>IF(COUNTIF(Table2[[#This Row],[Warehouse_ID]],Table2[[#This Row],[Warehouse_ID]])=0,"Invalid Warehouse","OK")</f>
        <v>OK</v>
      </c>
      <c r="Y42" t="str">
        <f>IF(COUNTIF(Table2[[#This Row],[Employee_ID]],Table2[[#This Row],[Employee_ID]])=0,"Invalid Employee","OK")</f>
        <v>OK</v>
      </c>
      <c r="Z42" t="str">
        <f>IF(Table2[[#This Row],[Stock_After]]=Table2[[#This Row],[Stock_After]]+Table2[[#This Row],[Stock_After]]-Table2[[#This Row],[Stock_After]]-Table2[[#This Row],[Stock_After]]+Table2[[#This Row],[Stock_After]],"OK","Error")</f>
        <v>OK</v>
      </c>
      <c r="AA42" t="str">
        <f>IF(ROUND(Table2[[#This Row],[Total_Value]],2)=ROUND(Table2[[#This Row],[Quantity]]*Table2[[#This Row],[Unit_Price]],2),"OK","Error")</f>
        <v>OK</v>
      </c>
      <c r="AB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 t="str">
        <f>IF(AND(Table2[[#This Row],[Quantity]]&gt;=0,Table2[[#This Row],[Unit_Price]]&gt;=0),"OK","Error")</f>
        <v>OK</v>
      </c>
      <c r="AD42" t="str">
        <f>IF(Table2[[#This Row],[Stock_After]]=0,"Stock-Out",IF(Table2[[#This Row],[Stock_After]]&lt;=10,"Low Stock","Healthy"))</f>
        <v>Stock-Out</v>
      </c>
    </row>
    <row r="43" spans="1:30" x14ac:dyDescent="0.5">
      <c r="A43" t="s">
        <v>571</v>
      </c>
      <c r="B43" s="1">
        <v>46190</v>
      </c>
      <c r="C43" t="s">
        <v>493</v>
      </c>
      <c r="D43" t="s">
        <v>494</v>
      </c>
      <c r="E43" t="s">
        <v>495</v>
      </c>
      <c r="F43" t="s">
        <v>496</v>
      </c>
      <c r="G43" t="s">
        <v>485</v>
      </c>
      <c r="H43" t="s">
        <v>486</v>
      </c>
      <c r="I43" t="s">
        <v>487</v>
      </c>
      <c r="J43">
        <v>33</v>
      </c>
      <c r="K43">
        <v>2958</v>
      </c>
      <c r="L43">
        <v>97614</v>
      </c>
      <c r="M43">
        <v>412</v>
      </c>
      <c r="N43">
        <v>379</v>
      </c>
      <c r="O43" t="s">
        <v>515</v>
      </c>
      <c r="P43" t="s">
        <v>572</v>
      </c>
      <c r="Q43" t="s">
        <v>442</v>
      </c>
      <c r="R43" t="s">
        <v>443</v>
      </c>
      <c r="S43" t="s">
        <v>444</v>
      </c>
      <c r="T43" t="str">
        <f t="shared" si="0"/>
        <v>OK</v>
      </c>
      <c r="U43" t="str">
        <f>IF(Table2[[#This Row],[Transaction_ID]]="","Missing","OK")</f>
        <v>OK</v>
      </c>
      <c r="V43" t="str">
        <f>IF(COUNTIF(Table2[[#This Row],[Product_ID]],Table2[[#This Row],[Product_ID]])=0,"Invalid Product","OK")</f>
        <v>OK</v>
      </c>
      <c r="W43" t="str">
        <f>IF(COUNTIF(Table2[[#This Row],[Supplier_ID]],Table2[[#This Row],[Supplier_ID]])=0,"Invalid Supplier","OK")</f>
        <v>OK</v>
      </c>
      <c r="X43" t="str">
        <f>IF(COUNTIF(Table2[[#This Row],[Warehouse_ID]],Table2[[#This Row],[Warehouse_ID]])=0,"Invalid Warehouse","OK")</f>
        <v>OK</v>
      </c>
      <c r="Y43" t="str">
        <f>IF(COUNTIF(Table2[[#This Row],[Employee_ID]],Table2[[#This Row],[Employee_ID]])=0,"Invalid Employee","OK")</f>
        <v>OK</v>
      </c>
      <c r="Z43" t="str">
        <f>IF(Table2[[#This Row],[Stock_After]]=Table2[[#This Row],[Stock_After]]+Table2[[#This Row],[Stock_After]]-Table2[[#This Row],[Stock_After]]-Table2[[#This Row],[Stock_After]]+Table2[[#This Row],[Stock_After]],"OK","Error")</f>
        <v>OK</v>
      </c>
      <c r="AA43" t="str">
        <f>IF(ROUND(Table2[[#This Row],[Total_Value]],2)=ROUND(Table2[[#This Row],[Quantity]]*Table2[[#This Row],[Unit_Price]],2),"OK","Error")</f>
        <v>OK</v>
      </c>
      <c r="AB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 t="str">
        <f>IF(AND(Table2[[#This Row],[Quantity]]&gt;=0,Table2[[#This Row],[Unit_Price]]&gt;=0),"OK","Error")</f>
        <v>OK</v>
      </c>
      <c r="AD43" t="str">
        <f>IF(Table2[[#This Row],[Stock_After]]=0,"Stock-Out",IF(Table2[[#This Row],[Stock_After]]&lt;=10,"Low Stock","Healthy"))</f>
        <v>Healthy</v>
      </c>
    </row>
    <row r="44" spans="1:30" x14ac:dyDescent="0.5">
      <c r="A44" t="s">
        <v>573</v>
      </c>
      <c r="B44" s="1">
        <v>45965</v>
      </c>
      <c r="C44" t="s">
        <v>435</v>
      </c>
      <c r="D44" t="s">
        <v>436</v>
      </c>
      <c r="E44" t="s">
        <v>437</v>
      </c>
      <c r="F44" t="s">
        <v>179</v>
      </c>
      <c r="G44" t="s">
        <v>509</v>
      </c>
      <c r="H44" t="s">
        <v>457</v>
      </c>
      <c r="I44" t="s">
        <v>463</v>
      </c>
      <c r="J44">
        <v>80</v>
      </c>
      <c r="K44">
        <v>20622</v>
      </c>
      <c r="L44">
        <v>1649760</v>
      </c>
      <c r="M44">
        <v>389</v>
      </c>
      <c r="N44">
        <v>469</v>
      </c>
      <c r="O44" t="s">
        <v>569</v>
      </c>
      <c r="Q44" t="s">
        <v>477</v>
      </c>
      <c r="R44" t="s">
        <v>443</v>
      </c>
      <c r="S44" t="s">
        <v>444</v>
      </c>
      <c r="T44" t="str">
        <f t="shared" si="0"/>
        <v>OK</v>
      </c>
      <c r="U44" t="str">
        <f>IF(Table2[[#This Row],[Transaction_ID]]="","Missing","OK")</f>
        <v>OK</v>
      </c>
      <c r="V44" t="str">
        <f>IF(COUNTIF(Table2[[#This Row],[Product_ID]],Table2[[#This Row],[Product_ID]])=0,"Invalid Product","OK")</f>
        <v>OK</v>
      </c>
      <c r="W44" t="str">
        <f>IF(COUNTIF(Table2[[#This Row],[Supplier_ID]],Table2[[#This Row],[Supplier_ID]])=0,"Invalid Supplier","OK")</f>
        <v>OK</v>
      </c>
      <c r="X44" t="str">
        <f>IF(COUNTIF(Table2[[#This Row],[Warehouse_ID]],Table2[[#This Row],[Warehouse_ID]])=0,"Invalid Warehouse","OK")</f>
        <v>OK</v>
      </c>
      <c r="Y44" t="str">
        <f>IF(COUNTIF(Table2[[#This Row],[Employee_ID]],Table2[[#This Row],[Employee_ID]])=0,"Invalid Employee","OK")</f>
        <v>OK</v>
      </c>
      <c r="Z44" t="str">
        <f>IF(Table2[[#This Row],[Stock_After]]=Table2[[#This Row],[Stock_After]]+Table2[[#This Row],[Stock_After]]-Table2[[#This Row],[Stock_After]]-Table2[[#This Row],[Stock_After]]+Table2[[#This Row],[Stock_After]],"OK","Error")</f>
        <v>OK</v>
      </c>
      <c r="AA44" t="str">
        <f>IF(ROUND(Table2[[#This Row],[Total_Value]],2)=ROUND(Table2[[#This Row],[Quantity]]*Table2[[#This Row],[Unit_Price]],2),"OK","Error")</f>
        <v>OK</v>
      </c>
      <c r="AB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 t="str">
        <f>IF(AND(Table2[[#This Row],[Quantity]]&gt;=0,Table2[[#This Row],[Unit_Price]]&gt;=0),"OK","Error")</f>
        <v>OK</v>
      </c>
      <c r="AD44" t="str">
        <f>IF(Table2[[#This Row],[Stock_After]]=0,"Stock-Out",IF(Table2[[#This Row],[Stock_After]]&lt;=10,"Low Stock","Healthy"))</f>
        <v>Healthy</v>
      </c>
    </row>
    <row r="45" spans="1:30" x14ac:dyDescent="0.5">
      <c r="A45" t="s">
        <v>574</v>
      </c>
      <c r="B45" s="1">
        <v>46338</v>
      </c>
      <c r="C45" t="s">
        <v>493</v>
      </c>
      <c r="D45" t="s">
        <v>494</v>
      </c>
      <c r="E45" t="s">
        <v>495</v>
      </c>
      <c r="F45" t="s">
        <v>496</v>
      </c>
      <c r="G45" t="s">
        <v>575</v>
      </c>
      <c r="H45" t="s">
        <v>486</v>
      </c>
      <c r="I45" t="s">
        <v>463</v>
      </c>
      <c r="J45">
        <v>71</v>
      </c>
      <c r="K45">
        <v>8391</v>
      </c>
      <c r="L45">
        <v>595761</v>
      </c>
      <c r="M45">
        <v>148</v>
      </c>
      <c r="N45">
        <v>219</v>
      </c>
      <c r="O45" t="s">
        <v>480</v>
      </c>
      <c r="Q45" t="s">
        <v>477</v>
      </c>
      <c r="R45" t="s">
        <v>472</v>
      </c>
      <c r="S45" t="s">
        <v>444</v>
      </c>
      <c r="T45" t="str">
        <f t="shared" si="0"/>
        <v>OK</v>
      </c>
      <c r="U45" t="str">
        <f>IF(Table2[[#This Row],[Transaction_ID]]="","Missing","OK")</f>
        <v>OK</v>
      </c>
      <c r="V45" t="str">
        <f>IF(COUNTIF(Table2[[#This Row],[Product_ID]],Table2[[#This Row],[Product_ID]])=0,"Invalid Product","OK")</f>
        <v>OK</v>
      </c>
      <c r="W45" t="str">
        <f>IF(COUNTIF(Table2[[#This Row],[Supplier_ID]],Table2[[#This Row],[Supplier_ID]])=0,"Invalid Supplier","OK")</f>
        <v>OK</v>
      </c>
      <c r="X45" t="str">
        <f>IF(COUNTIF(Table2[[#This Row],[Warehouse_ID]],Table2[[#This Row],[Warehouse_ID]])=0,"Invalid Warehouse","OK")</f>
        <v>OK</v>
      </c>
      <c r="Y45" t="str">
        <f>IF(COUNTIF(Table2[[#This Row],[Employee_ID]],Table2[[#This Row],[Employee_ID]])=0,"Invalid Employee","OK")</f>
        <v>OK</v>
      </c>
      <c r="Z45" t="str">
        <f>IF(Table2[[#This Row],[Stock_After]]=Table2[[#This Row],[Stock_After]]+Table2[[#This Row],[Stock_After]]-Table2[[#This Row],[Stock_After]]-Table2[[#This Row],[Stock_After]]+Table2[[#This Row],[Stock_After]],"OK","Error")</f>
        <v>OK</v>
      </c>
      <c r="AA45" t="str">
        <f>IF(ROUND(Table2[[#This Row],[Total_Value]],2)=ROUND(Table2[[#This Row],[Quantity]]*Table2[[#This Row],[Unit_Price]],2),"OK","Error")</f>
        <v>OK</v>
      </c>
      <c r="AB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 t="str">
        <f>IF(AND(Table2[[#This Row],[Quantity]]&gt;=0,Table2[[#This Row],[Unit_Price]]&gt;=0),"OK","Error")</f>
        <v>OK</v>
      </c>
      <c r="AD45" t="str">
        <f>IF(Table2[[#This Row],[Stock_After]]=0,"Stock-Out",IF(Table2[[#This Row],[Stock_After]]&lt;=10,"Low Stock","Healthy"))</f>
        <v>Healthy</v>
      </c>
    </row>
    <row r="46" spans="1:30" x14ac:dyDescent="0.5">
      <c r="A46" t="s">
        <v>576</v>
      </c>
      <c r="B46" s="1">
        <v>46251</v>
      </c>
      <c r="C46" t="s">
        <v>493</v>
      </c>
      <c r="D46" t="s">
        <v>494</v>
      </c>
      <c r="E46" t="s">
        <v>495</v>
      </c>
      <c r="F46" t="s">
        <v>496</v>
      </c>
      <c r="G46" t="s">
        <v>470</v>
      </c>
      <c r="H46" t="s">
        <v>457</v>
      </c>
      <c r="I46" t="s">
        <v>440</v>
      </c>
      <c r="J46">
        <v>39</v>
      </c>
      <c r="K46">
        <v>18853</v>
      </c>
      <c r="L46">
        <v>735267</v>
      </c>
      <c r="M46">
        <v>157</v>
      </c>
      <c r="N46">
        <v>196</v>
      </c>
      <c r="O46" t="s">
        <v>505</v>
      </c>
      <c r="Q46" t="s">
        <v>442</v>
      </c>
      <c r="R46" t="s">
        <v>472</v>
      </c>
      <c r="S46" t="s">
        <v>444</v>
      </c>
      <c r="T46" t="str">
        <f t="shared" si="0"/>
        <v>OK</v>
      </c>
      <c r="U46" t="str">
        <f>IF(Table2[[#This Row],[Transaction_ID]]="","Missing","OK")</f>
        <v>OK</v>
      </c>
      <c r="V46" t="str">
        <f>IF(COUNTIF(Table2[[#This Row],[Product_ID]],Table2[[#This Row],[Product_ID]])=0,"Invalid Product","OK")</f>
        <v>OK</v>
      </c>
      <c r="W46" t="str">
        <f>IF(COUNTIF(Table2[[#This Row],[Supplier_ID]],Table2[[#This Row],[Supplier_ID]])=0,"Invalid Supplier","OK")</f>
        <v>OK</v>
      </c>
      <c r="X46" t="str">
        <f>IF(COUNTIF(Table2[[#This Row],[Warehouse_ID]],Table2[[#This Row],[Warehouse_ID]])=0,"Invalid Warehouse","OK")</f>
        <v>OK</v>
      </c>
      <c r="Y46" t="str">
        <f>IF(COUNTIF(Table2[[#This Row],[Employee_ID]],Table2[[#This Row],[Employee_ID]])=0,"Invalid Employee","OK")</f>
        <v>OK</v>
      </c>
      <c r="Z46" t="str">
        <f>IF(Table2[[#This Row],[Stock_After]]=Table2[[#This Row],[Stock_After]]+Table2[[#This Row],[Stock_After]]-Table2[[#This Row],[Stock_After]]-Table2[[#This Row],[Stock_After]]+Table2[[#This Row],[Stock_After]],"OK","Error")</f>
        <v>OK</v>
      </c>
      <c r="AA46" t="str">
        <f>IF(ROUND(Table2[[#This Row],[Total_Value]],2)=ROUND(Table2[[#This Row],[Quantity]]*Table2[[#This Row],[Unit_Price]],2),"OK","Error")</f>
        <v>OK</v>
      </c>
      <c r="AB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 t="str">
        <f>IF(AND(Table2[[#This Row],[Quantity]]&gt;=0,Table2[[#This Row],[Unit_Price]]&gt;=0),"OK","Error")</f>
        <v>OK</v>
      </c>
      <c r="AD46" t="str">
        <f>IF(Table2[[#This Row],[Stock_After]]=0,"Stock-Out",IF(Table2[[#This Row],[Stock_After]]&lt;=10,"Low Stock","Healthy"))</f>
        <v>Healthy</v>
      </c>
    </row>
    <row r="47" spans="1:30" x14ac:dyDescent="0.5">
      <c r="A47" t="s">
        <v>577</v>
      </c>
      <c r="B47" s="1">
        <v>45831</v>
      </c>
      <c r="C47" t="s">
        <v>466</v>
      </c>
      <c r="D47" t="s">
        <v>467</v>
      </c>
      <c r="E47" t="s">
        <v>468</v>
      </c>
      <c r="F47" t="s">
        <v>469</v>
      </c>
      <c r="G47" t="s">
        <v>518</v>
      </c>
      <c r="H47" t="s">
        <v>457</v>
      </c>
      <c r="I47" t="s">
        <v>487</v>
      </c>
      <c r="J47">
        <v>66</v>
      </c>
      <c r="K47">
        <v>31060</v>
      </c>
      <c r="L47">
        <v>2049960</v>
      </c>
      <c r="M47">
        <v>456</v>
      </c>
      <c r="N47">
        <v>390</v>
      </c>
      <c r="O47" t="s">
        <v>547</v>
      </c>
      <c r="P47" t="s">
        <v>578</v>
      </c>
      <c r="Q47" t="s">
        <v>477</v>
      </c>
      <c r="R47" t="s">
        <v>451</v>
      </c>
      <c r="S47" t="s">
        <v>444</v>
      </c>
      <c r="T47" t="str">
        <f t="shared" si="0"/>
        <v>OK</v>
      </c>
      <c r="U47" t="str">
        <f>IF(Table2[[#This Row],[Transaction_ID]]="","Missing","OK")</f>
        <v>OK</v>
      </c>
      <c r="V47" t="str">
        <f>IF(COUNTIF(Table2[[#This Row],[Product_ID]],Table2[[#This Row],[Product_ID]])=0,"Invalid Product","OK")</f>
        <v>OK</v>
      </c>
      <c r="W47" t="str">
        <f>IF(COUNTIF(Table2[[#This Row],[Supplier_ID]],Table2[[#This Row],[Supplier_ID]])=0,"Invalid Supplier","OK")</f>
        <v>OK</v>
      </c>
      <c r="X47" t="str">
        <f>IF(COUNTIF(Table2[[#This Row],[Warehouse_ID]],Table2[[#This Row],[Warehouse_ID]])=0,"Invalid Warehouse","OK")</f>
        <v>OK</v>
      </c>
      <c r="Y47" t="str">
        <f>IF(COUNTIF(Table2[[#This Row],[Employee_ID]],Table2[[#This Row],[Employee_ID]])=0,"Invalid Employee","OK")</f>
        <v>OK</v>
      </c>
      <c r="Z47" t="str">
        <f>IF(Table2[[#This Row],[Stock_After]]=Table2[[#This Row],[Stock_After]]+Table2[[#This Row],[Stock_After]]-Table2[[#This Row],[Stock_After]]-Table2[[#This Row],[Stock_After]]+Table2[[#This Row],[Stock_After]],"OK","Error")</f>
        <v>OK</v>
      </c>
      <c r="AA47" t="str">
        <f>IF(ROUND(Table2[[#This Row],[Total_Value]],2)=ROUND(Table2[[#This Row],[Quantity]]*Table2[[#This Row],[Unit_Price]],2),"OK","Error")</f>
        <v>OK</v>
      </c>
      <c r="AB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 t="str">
        <f>IF(AND(Table2[[#This Row],[Quantity]]&gt;=0,Table2[[#This Row],[Unit_Price]]&gt;=0),"OK","Error")</f>
        <v>OK</v>
      </c>
      <c r="AD47" t="str">
        <f>IF(Table2[[#This Row],[Stock_After]]=0,"Stock-Out",IF(Table2[[#This Row],[Stock_After]]&lt;=10,"Low Stock","Healthy"))</f>
        <v>Healthy</v>
      </c>
    </row>
    <row r="48" spans="1:30" x14ac:dyDescent="0.5">
      <c r="A48" t="s">
        <v>579</v>
      </c>
      <c r="B48" s="1">
        <v>45808</v>
      </c>
      <c r="C48" t="s">
        <v>435</v>
      </c>
      <c r="D48" t="s">
        <v>436</v>
      </c>
      <c r="E48" t="s">
        <v>437</v>
      </c>
      <c r="F48" t="s">
        <v>179</v>
      </c>
      <c r="G48" t="s">
        <v>449</v>
      </c>
      <c r="H48" t="s">
        <v>475</v>
      </c>
      <c r="I48" t="s">
        <v>487</v>
      </c>
      <c r="J48">
        <v>87</v>
      </c>
      <c r="K48">
        <v>20393</v>
      </c>
      <c r="L48">
        <v>1774191</v>
      </c>
      <c r="M48">
        <v>165</v>
      </c>
      <c r="N48">
        <v>78</v>
      </c>
      <c r="O48" t="s">
        <v>544</v>
      </c>
      <c r="P48" t="s">
        <v>580</v>
      </c>
      <c r="Q48" t="s">
        <v>442</v>
      </c>
      <c r="R48" t="s">
        <v>443</v>
      </c>
      <c r="S48" t="s">
        <v>444</v>
      </c>
      <c r="T48" t="str">
        <f t="shared" si="0"/>
        <v>OK</v>
      </c>
      <c r="U48" t="str">
        <f>IF(Table2[[#This Row],[Transaction_ID]]="","Missing","OK")</f>
        <v>OK</v>
      </c>
      <c r="V48" t="str">
        <f>IF(COUNTIF(Table2[[#This Row],[Product_ID]],Table2[[#This Row],[Product_ID]])=0,"Invalid Product","OK")</f>
        <v>OK</v>
      </c>
      <c r="W48" t="str">
        <f>IF(COUNTIF(Table2[[#This Row],[Supplier_ID]],Table2[[#This Row],[Supplier_ID]])=0,"Invalid Supplier","OK")</f>
        <v>OK</v>
      </c>
      <c r="X48" t="str">
        <f>IF(COUNTIF(Table2[[#This Row],[Warehouse_ID]],Table2[[#This Row],[Warehouse_ID]])=0,"Invalid Warehouse","OK")</f>
        <v>OK</v>
      </c>
      <c r="Y48" t="str">
        <f>IF(COUNTIF(Table2[[#This Row],[Employee_ID]],Table2[[#This Row],[Employee_ID]])=0,"Invalid Employee","OK")</f>
        <v>OK</v>
      </c>
      <c r="Z48" t="str">
        <f>IF(Table2[[#This Row],[Stock_After]]=Table2[[#This Row],[Stock_After]]+Table2[[#This Row],[Stock_After]]-Table2[[#This Row],[Stock_After]]-Table2[[#This Row],[Stock_After]]+Table2[[#This Row],[Stock_After]],"OK","Error")</f>
        <v>OK</v>
      </c>
      <c r="AA48" t="str">
        <f>IF(ROUND(Table2[[#This Row],[Total_Value]],2)=ROUND(Table2[[#This Row],[Quantity]]*Table2[[#This Row],[Unit_Price]],2),"OK","Error")</f>
        <v>OK</v>
      </c>
      <c r="AB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 t="str">
        <f>IF(AND(Table2[[#This Row],[Quantity]]&gt;=0,Table2[[#This Row],[Unit_Price]]&gt;=0),"OK","Error")</f>
        <v>OK</v>
      </c>
      <c r="AD48" t="str">
        <f>IF(Table2[[#This Row],[Stock_After]]=0,"Stock-Out",IF(Table2[[#This Row],[Stock_After]]&lt;=10,"Low Stock","Healthy"))</f>
        <v>Healthy</v>
      </c>
    </row>
    <row r="49" spans="1:30" x14ac:dyDescent="0.5">
      <c r="A49" t="s">
        <v>581</v>
      </c>
      <c r="B49" s="1">
        <v>45857</v>
      </c>
      <c r="C49" t="s">
        <v>498</v>
      </c>
      <c r="D49" t="s">
        <v>499</v>
      </c>
      <c r="E49" t="s">
        <v>468</v>
      </c>
      <c r="F49" t="s">
        <v>500</v>
      </c>
      <c r="G49" t="s">
        <v>575</v>
      </c>
      <c r="H49" t="s">
        <v>531</v>
      </c>
      <c r="I49" t="s">
        <v>440</v>
      </c>
      <c r="J49">
        <v>59</v>
      </c>
      <c r="K49">
        <v>27210</v>
      </c>
      <c r="L49">
        <v>1605390</v>
      </c>
      <c r="M49">
        <v>372</v>
      </c>
      <c r="N49">
        <v>431</v>
      </c>
      <c r="O49" t="s">
        <v>476</v>
      </c>
      <c r="Q49" t="s">
        <v>460</v>
      </c>
      <c r="R49" t="s">
        <v>451</v>
      </c>
      <c r="S49" t="s">
        <v>444</v>
      </c>
      <c r="T49" t="str">
        <f t="shared" si="0"/>
        <v>OK</v>
      </c>
      <c r="U49" t="str">
        <f>IF(Table2[[#This Row],[Transaction_ID]]="","Missing","OK")</f>
        <v>OK</v>
      </c>
      <c r="V49" t="str">
        <f>IF(COUNTIF(Table2[[#This Row],[Product_ID]],Table2[[#This Row],[Product_ID]])=0,"Invalid Product","OK")</f>
        <v>OK</v>
      </c>
      <c r="W49" t="str">
        <f>IF(COUNTIF(Table2[[#This Row],[Supplier_ID]],Table2[[#This Row],[Supplier_ID]])=0,"Invalid Supplier","OK")</f>
        <v>OK</v>
      </c>
      <c r="X49" t="str">
        <f>IF(COUNTIF(Table2[[#This Row],[Warehouse_ID]],Table2[[#This Row],[Warehouse_ID]])=0,"Invalid Warehouse","OK")</f>
        <v>OK</v>
      </c>
      <c r="Y49" t="str">
        <f>IF(COUNTIF(Table2[[#This Row],[Employee_ID]],Table2[[#This Row],[Employee_ID]])=0,"Invalid Employee","OK")</f>
        <v>OK</v>
      </c>
      <c r="Z49" t="str">
        <f>IF(Table2[[#This Row],[Stock_After]]=Table2[[#This Row],[Stock_After]]+Table2[[#This Row],[Stock_After]]-Table2[[#This Row],[Stock_After]]-Table2[[#This Row],[Stock_After]]+Table2[[#This Row],[Stock_After]],"OK","Error")</f>
        <v>OK</v>
      </c>
      <c r="AA49" t="str">
        <f>IF(ROUND(Table2[[#This Row],[Total_Value]],2)=ROUND(Table2[[#This Row],[Quantity]]*Table2[[#This Row],[Unit_Price]],2),"OK","Error")</f>
        <v>OK</v>
      </c>
      <c r="AB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 t="str">
        <f>IF(AND(Table2[[#This Row],[Quantity]]&gt;=0,Table2[[#This Row],[Unit_Price]]&gt;=0),"OK","Error")</f>
        <v>OK</v>
      </c>
      <c r="AD49" t="str">
        <f>IF(Table2[[#This Row],[Stock_After]]=0,"Stock-Out",IF(Table2[[#This Row],[Stock_After]]&lt;=10,"Low Stock","Healthy"))</f>
        <v>Healthy</v>
      </c>
    </row>
    <row r="50" spans="1:30" x14ac:dyDescent="0.5">
      <c r="A50" t="s">
        <v>582</v>
      </c>
      <c r="B50" s="1">
        <v>45882</v>
      </c>
      <c r="C50" t="s">
        <v>554</v>
      </c>
      <c r="D50" t="s">
        <v>180</v>
      </c>
      <c r="E50" t="s">
        <v>437</v>
      </c>
      <c r="F50" t="s">
        <v>179</v>
      </c>
      <c r="G50" t="s">
        <v>583</v>
      </c>
      <c r="H50" t="s">
        <v>439</v>
      </c>
      <c r="I50" t="s">
        <v>440</v>
      </c>
      <c r="J50">
        <v>97</v>
      </c>
      <c r="K50">
        <v>7035</v>
      </c>
      <c r="L50">
        <v>682395</v>
      </c>
      <c r="M50">
        <v>448</v>
      </c>
      <c r="N50">
        <v>545</v>
      </c>
      <c r="O50" t="s">
        <v>505</v>
      </c>
      <c r="Q50" t="s">
        <v>464</v>
      </c>
      <c r="R50" t="s">
        <v>472</v>
      </c>
      <c r="S50" t="s">
        <v>444</v>
      </c>
      <c r="T50" t="str">
        <f t="shared" si="0"/>
        <v>OK</v>
      </c>
      <c r="U50" t="str">
        <f>IF(Table2[[#This Row],[Transaction_ID]]="","Missing","OK")</f>
        <v>OK</v>
      </c>
      <c r="V50" t="str">
        <f>IF(COUNTIF(Table2[[#This Row],[Product_ID]],Table2[[#This Row],[Product_ID]])=0,"Invalid Product","OK")</f>
        <v>OK</v>
      </c>
      <c r="W50" t="str">
        <f>IF(COUNTIF(Table2[[#This Row],[Supplier_ID]],Table2[[#This Row],[Supplier_ID]])=0,"Invalid Supplier","OK")</f>
        <v>OK</v>
      </c>
      <c r="X50" t="str">
        <f>IF(COUNTIF(Table2[[#This Row],[Warehouse_ID]],Table2[[#This Row],[Warehouse_ID]])=0,"Invalid Warehouse","OK")</f>
        <v>OK</v>
      </c>
      <c r="Y50" t="str">
        <f>IF(COUNTIF(Table2[[#This Row],[Employee_ID]],Table2[[#This Row],[Employee_ID]])=0,"Invalid Employee","OK")</f>
        <v>OK</v>
      </c>
      <c r="Z50" t="str">
        <f>IF(Table2[[#This Row],[Stock_After]]=Table2[[#This Row],[Stock_After]]+Table2[[#This Row],[Stock_After]]-Table2[[#This Row],[Stock_After]]-Table2[[#This Row],[Stock_After]]+Table2[[#This Row],[Stock_After]],"OK","Error")</f>
        <v>OK</v>
      </c>
      <c r="AA50" t="str">
        <f>IF(ROUND(Table2[[#This Row],[Total_Value]],2)=ROUND(Table2[[#This Row],[Quantity]]*Table2[[#This Row],[Unit_Price]],2),"OK","Error")</f>
        <v>OK</v>
      </c>
      <c r="AB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 t="str">
        <f>IF(AND(Table2[[#This Row],[Quantity]]&gt;=0,Table2[[#This Row],[Unit_Price]]&gt;=0),"OK","Error")</f>
        <v>OK</v>
      </c>
      <c r="AD50" t="str">
        <f>IF(Table2[[#This Row],[Stock_After]]=0,"Stock-Out",IF(Table2[[#This Row],[Stock_After]]&lt;=10,"Low Stock","Healthy"))</f>
        <v>Healthy</v>
      </c>
    </row>
    <row r="51" spans="1:30" x14ac:dyDescent="0.5">
      <c r="A51" t="s">
        <v>584</v>
      </c>
      <c r="B51" s="1">
        <v>46341</v>
      </c>
      <c r="C51" t="s">
        <v>482</v>
      </c>
      <c r="D51" t="s">
        <v>483</v>
      </c>
      <c r="E51" t="s">
        <v>468</v>
      </c>
      <c r="F51" t="s">
        <v>484</v>
      </c>
      <c r="G51" t="s">
        <v>509</v>
      </c>
      <c r="H51" t="s">
        <v>439</v>
      </c>
      <c r="I51" t="s">
        <v>487</v>
      </c>
      <c r="J51">
        <v>16</v>
      </c>
      <c r="K51">
        <v>29964</v>
      </c>
      <c r="L51">
        <v>479424</v>
      </c>
      <c r="M51">
        <v>118</v>
      </c>
      <c r="N51">
        <v>102</v>
      </c>
      <c r="O51" t="s">
        <v>480</v>
      </c>
      <c r="P51" t="s">
        <v>585</v>
      </c>
      <c r="Q51" t="s">
        <v>477</v>
      </c>
      <c r="R51" t="s">
        <v>472</v>
      </c>
      <c r="S51" t="s">
        <v>444</v>
      </c>
      <c r="T51" t="str">
        <f t="shared" si="0"/>
        <v>OK</v>
      </c>
      <c r="U51" t="str">
        <f>IF(Table2[[#This Row],[Transaction_ID]]="","Missing","OK")</f>
        <v>OK</v>
      </c>
      <c r="V51" t="str">
        <f>IF(COUNTIF(Table2[[#This Row],[Product_ID]],Table2[[#This Row],[Product_ID]])=0,"Invalid Product","OK")</f>
        <v>OK</v>
      </c>
      <c r="W51" t="str">
        <f>IF(COUNTIF(Table2[[#This Row],[Supplier_ID]],Table2[[#This Row],[Supplier_ID]])=0,"Invalid Supplier","OK")</f>
        <v>OK</v>
      </c>
      <c r="X51" t="str">
        <f>IF(COUNTIF(Table2[[#This Row],[Warehouse_ID]],Table2[[#This Row],[Warehouse_ID]])=0,"Invalid Warehouse","OK")</f>
        <v>OK</v>
      </c>
      <c r="Y51" t="str">
        <f>IF(COUNTIF(Table2[[#This Row],[Employee_ID]],Table2[[#This Row],[Employee_ID]])=0,"Invalid Employee","OK")</f>
        <v>OK</v>
      </c>
      <c r="Z51" t="str">
        <f>IF(Table2[[#This Row],[Stock_After]]=Table2[[#This Row],[Stock_After]]+Table2[[#This Row],[Stock_After]]-Table2[[#This Row],[Stock_After]]-Table2[[#This Row],[Stock_After]]+Table2[[#This Row],[Stock_After]],"OK","Error")</f>
        <v>OK</v>
      </c>
      <c r="AA51" t="str">
        <f>IF(ROUND(Table2[[#This Row],[Total_Value]],2)=ROUND(Table2[[#This Row],[Quantity]]*Table2[[#This Row],[Unit_Price]],2),"OK","Error")</f>
        <v>OK</v>
      </c>
      <c r="AB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 t="str">
        <f>IF(AND(Table2[[#This Row],[Quantity]]&gt;=0,Table2[[#This Row],[Unit_Price]]&gt;=0),"OK","Error")</f>
        <v>OK</v>
      </c>
      <c r="AD51" t="str">
        <f>IF(Table2[[#This Row],[Stock_After]]=0,"Stock-Out",IF(Table2[[#This Row],[Stock_After]]&lt;=10,"Low Stock","Healthy"))</f>
        <v>Healthy</v>
      </c>
    </row>
    <row r="52" spans="1:30" x14ac:dyDescent="0.5">
      <c r="A52" t="s">
        <v>586</v>
      </c>
      <c r="B52" s="1">
        <v>45923</v>
      </c>
      <c r="C52" t="s">
        <v>466</v>
      </c>
      <c r="D52" t="s">
        <v>467</v>
      </c>
      <c r="E52" t="s">
        <v>468</v>
      </c>
      <c r="F52" t="s">
        <v>469</v>
      </c>
      <c r="G52" t="s">
        <v>474</v>
      </c>
      <c r="H52" t="s">
        <v>457</v>
      </c>
      <c r="I52" t="s">
        <v>458</v>
      </c>
      <c r="J52">
        <v>71</v>
      </c>
      <c r="K52">
        <v>29273</v>
      </c>
      <c r="L52">
        <v>2078383</v>
      </c>
      <c r="M52">
        <v>131</v>
      </c>
      <c r="N52">
        <v>202</v>
      </c>
      <c r="O52" t="s">
        <v>547</v>
      </c>
      <c r="Q52" t="s">
        <v>442</v>
      </c>
      <c r="R52" t="s">
        <v>472</v>
      </c>
      <c r="S52" t="s">
        <v>444</v>
      </c>
      <c r="T52" t="str">
        <f t="shared" si="0"/>
        <v>OK</v>
      </c>
      <c r="U52" t="str">
        <f>IF(Table2[[#This Row],[Transaction_ID]]="","Missing","OK")</f>
        <v>OK</v>
      </c>
      <c r="V52" t="str">
        <f>IF(COUNTIF(Table2[[#This Row],[Product_ID]],Table2[[#This Row],[Product_ID]])=0,"Invalid Product","OK")</f>
        <v>OK</v>
      </c>
      <c r="W52" t="str">
        <f>IF(COUNTIF(Table2[[#This Row],[Supplier_ID]],Table2[[#This Row],[Supplier_ID]])=0,"Invalid Supplier","OK")</f>
        <v>OK</v>
      </c>
      <c r="X52" t="str">
        <f>IF(COUNTIF(Table2[[#This Row],[Warehouse_ID]],Table2[[#This Row],[Warehouse_ID]])=0,"Invalid Warehouse","OK")</f>
        <v>OK</v>
      </c>
      <c r="Y52" t="str">
        <f>IF(COUNTIF(Table2[[#This Row],[Employee_ID]],Table2[[#This Row],[Employee_ID]])=0,"Invalid Employee","OK")</f>
        <v>OK</v>
      </c>
      <c r="Z52" t="str">
        <f>IF(Table2[[#This Row],[Stock_After]]=Table2[[#This Row],[Stock_After]]+Table2[[#This Row],[Stock_After]]-Table2[[#This Row],[Stock_After]]-Table2[[#This Row],[Stock_After]]+Table2[[#This Row],[Stock_After]],"OK","Error")</f>
        <v>OK</v>
      </c>
      <c r="AA52" t="str">
        <f>IF(ROUND(Table2[[#This Row],[Total_Value]],2)=ROUND(Table2[[#This Row],[Quantity]]*Table2[[#This Row],[Unit_Price]],2),"OK","Error")</f>
        <v>OK</v>
      </c>
      <c r="AB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 t="str">
        <f>IF(AND(Table2[[#This Row],[Quantity]]&gt;=0,Table2[[#This Row],[Unit_Price]]&gt;=0),"OK","Error")</f>
        <v>OK</v>
      </c>
      <c r="AD52" t="str">
        <f>IF(Table2[[#This Row],[Stock_After]]=0,"Stock-Out",IF(Table2[[#This Row],[Stock_After]]&lt;=10,"Low Stock","Healthy"))</f>
        <v>Healthy</v>
      </c>
    </row>
    <row r="53" spans="1:30" x14ac:dyDescent="0.5">
      <c r="A53" t="s">
        <v>587</v>
      </c>
      <c r="B53" s="1">
        <v>45898</v>
      </c>
      <c r="C53" t="s">
        <v>453</v>
      </c>
      <c r="D53" t="s">
        <v>454</v>
      </c>
      <c r="E53" t="s">
        <v>437</v>
      </c>
      <c r="F53" t="s">
        <v>455</v>
      </c>
      <c r="G53" t="s">
        <v>479</v>
      </c>
      <c r="H53" t="s">
        <v>457</v>
      </c>
      <c r="I53" t="s">
        <v>463</v>
      </c>
      <c r="J53">
        <v>57</v>
      </c>
      <c r="K53">
        <v>5127</v>
      </c>
      <c r="L53">
        <v>292239</v>
      </c>
      <c r="M53">
        <v>415</v>
      </c>
      <c r="N53">
        <v>472</v>
      </c>
      <c r="O53" t="s">
        <v>488</v>
      </c>
      <c r="Q53" t="s">
        <v>464</v>
      </c>
      <c r="R53" t="s">
        <v>472</v>
      </c>
      <c r="S53" t="s">
        <v>444</v>
      </c>
      <c r="T53" t="str">
        <f t="shared" si="0"/>
        <v>OK</v>
      </c>
      <c r="U53" t="str">
        <f>IF(Table2[[#This Row],[Transaction_ID]]="","Missing","OK")</f>
        <v>OK</v>
      </c>
      <c r="V53" t="str">
        <f>IF(COUNTIF(Table2[[#This Row],[Product_ID]],Table2[[#This Row],[Product_ID]])=0,"Invalid Product","OK")</f>
        <v>OK</v>
      </c>
      <c r="W53" t="str">
        <f>IF(COUNTIF(Table2[[#This Row],[Supplier_ID]],Table2[[#This Row],[Supplier_ID]])=0,"Invalid Supplier","OK")</f>
        <v>OK</v>
      </c>
      <c r="X53" t="str">
        <f>IF(COUNTIF(Table2[[#This Row],[Warehouse_ID]],Table2[[#This Row],[Warehouse_ID]])=0,"Invalid Warehouse","OK")</f>
        <v>OK</v>
      </c>
      <c r="Y53" t="str">
        <f>IF(COUNTIF(Table2[[#This Row],[Employee_ID]],Table2[[#This Row],[Employee_ID]])=0,"Invalid Employee","OK")</f>
        <v>OK</v>
      </c>
      <c r="Z53" t="str">
        <f>IF(Table2[[#This Row],[Stock_After]]=Table2[[#This Row],[Stock_After]]+Table2[[#This Row],[Stock_After]]-Table2[[#This Row],[Stock_After]]-Table2[[#This Row],[Stock_After]]+Table2[[#This Row],[Stock_After]],"OK","Error")</f>
        <v>OK</v>
      </c>
      <c r="AA53" t="str">
        <f>IF(ROUND(Table2[[#This Row],[Total_Value]],2)=ROUND(Table2[[#This Row],[Quantity]]*Table2[[#This Row],[Unit_Price]],2),"OK","Error")</f>
        <v>OK</v>
      </c>
      <c r="AB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 t="str">
        <f>IF(AND(Table2[[#This Row],[Quantity]]&gt;=0,Table2[[#This Row],[Unit_Price]]&gt;=0),"OK","Error")</f>
        <v>OK</v>
      </c>
      <c r="AD53" t="str">
        <f>IF(Table2[[#This Row],[Stock_After]]=0,"Stock-Out",IF(Table2[[#This Row],[Stock_After]]&lt;=10,"Low Stock","Healthy"))</f>
        <v>Healthy</v>
      </c>
    </row>
    <row r="54" spans="1:30" x14ac:dyDescent="0.5">
      <c r="A54" t="s">
        <v>588</v>
      </c>
      <c r="B54" s="1">
        <v>45877</v>
      </c>
      <c r="C54" t="s">
        <v>554</v>
      </c>
      <c r="D54" t="s">
        <v>180</v>
      </c>
      <c r="E54" t="s">
        <v>437</v>
      </c>
      <c r="F54" t="s">
        <v>179</v>
      </c>
      <c r="G54" t="s">
        <v>518</v>
      </c>
      <c r="H54" t="s">
        <v>531</v>
      </c>
      <c r="I54" t="s">
        <v>487</v>
      </c>
      <c r="J54">
        <v>30</v>
      </c>
      <c r="K54">
        <v>25152</v>
      </c>
      <c r="L54">
        <v>754560</v>
      </c>
      <c r="M54">
        <v>405</v>
      </c>
      <c r="N54">
        <v>375</v>
      </c>
      <c r="O54" t="s">
        <v>569</v>
      </c>
      <c r="P54" t="s">
        <v>589</v>
      </c>
      <c r="Q54" t="s">
        <v>477</v>
      </c>
      <c r="R54" t="s">
        <v>451</v>
      </c>
      <c r="S54" t="s">
        <v>444</v>
      </c>
      <c r="T54" t="str">
        <f t="shared" si="0"/>
        <v>OK</v>
      </c>
      <c r="U54" t="str">
        <f>IF(Table2[[#This Row],[Transaction_ID]]="","Missing","OK")</f>
        <v>OK</v>
      </c>
      <c r="V54" t="str">
        <f>IF(COUNTIF(Table2[[#This Row],[Product_ID]],Table2[[#This Row],[Product_ID]])=0,"Invalid Product","OK")</f>
        <v>OK</v>
      </c>
      <c r="W54" t="str">
        <f>IF(COUNTIF(Table2[[#This Row],[Supplier_ID]],Table2[[#This Row],[Supplier_ID]])=0,"Invalid Supplier","OK")</f>
        <v>OK</v>
      </c>
      <c r="X54" t="str">
        <f>IF(COUNTIF(Table2[[#This Row],[Warehouse_ID]],Table2[[#This Row],[Warehouse_ID]])=0,"Invalid Warehouse","OK")</f>
        <v>OK</v>
      </c>
      <c r="Y54" t="str">
        <f>IF(COUNTIF(Table2[[#This Row],[Employee_ID]],Table2[[#This Row],[Employee_ID]])=0,"Invalid Employee","OK")</f>
        <v>OK</v>
      </c>
      <c r="Z54" t="str">
        <f>IF(Table2[[#This Row],[Stock_After]]=Table2[[#This Row],[Stock_After]]+Table2[[#This Row],[Stock_After]]-Table2[[#This Row],[Stock_After]]-Table2[[#This Row],[Stock_After]]+Table2[[#This Row],[Stock_After]],"OK","Error")</f>
        <v>OK</v>
      </c>
      <c r="AA54" t="str">
        <f>IF(ROUND(Table2[[#This Row],[Total_Value]],2)=ROUND(Table2[[#This Row],[Quantity]]*Table2[[#This Row],[Unit_Price]],2),"OK","Error")</f>
        <v>OK</v>
      </c>
      <c r="AB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 t="str">
        <f>IF(AND(Table2[[#This Row],[Quantity]]&gt;=0,Table2[[#This Row],[Unit_Price]]&gt;=0),"OK","Error")</f>
        <v>OK</v>
      </c>
      <c r="AD54" t="str">
        <f>IF(Table2[[#This Row],[Stock_After]]=0,"Stock-Out",IF(Table2[[#This Row],[Stock_After]]&lt;=10,"Low Stock","Healthy"))</f>
        <v>Healthy</v>
      </c>
    </row>
    <row r="55" spans="1:30" x14ac:dyDescent="0.5">
      <c r="A55" t="s">
        <v>590</v>
      </c>
      <c r="B55" s="1">
        <v>46256</v>
      </c>
      <c r="C55" t="s">
        <v>482</v>
      </c>
      <c r="D55" t="s">
        <v>483</v>
      </c>
      <c r="E55" t="s">
        <v>468</v>
      </c>
      <c r="F55" t="s">
        <v>484</v>
      </c>
      <c r="G55" t="s">
        <v>449</v>
      </c>
      <c r="H55" t="s">
        <v>439</v>
      </c>
      <c r="I55" t="s">
        <v>458</v>
      </c>
      <c r="J55">
        <v>54</v>
      </c>
      <c r="K55">
        <v>4130</v>
      </c>
      <c r="L55">
        <v>223020</v>
      </c>
      <c r="M55">
        <v>155</v>
      </c>
      <c r="N55">
        <v>209</v>
      </c>
      <c r="O55" t="s">
        <v>476</v>
      </c>
      <c r="Q55" t="s">
        <v>442</v>
      </c>
      <c r="R55" t="s">
        <v>472</v>
      </c>
      <c r="S55" t="s">
        <v>444</v>
      </c>
      <c r="T55" t="str">
        <f t="shared" si="0"/>
        <v>OK</v>
      </c>
      <c r="U55" t="str">
        <f>IF(Table2[[#This Row],[Transaction_ID]]="","Missing","OK")</f>
        <v>OK</v>
      </c>
      <c r="V55" t="str">
        <f>IF(COUNTIF(Table2[[#This Row],[Product_ID]],Table2[[#This Row],[Product_ID]])=0,"Invalid Product","OK")</f>
        <v>OK</v>
      </c>
      <c r="W55" t="str">
        <f>IF(COUNTIF(Table2[[#This Row],[Supplier_ID]],Table2[[#This Row],[Supplier_ID]])=0,"Invalid Supplier","OK")</f>
        <v>OK</v>
      </c>
      <c r="X55" t="str">
        <f>IF(COUNTIF(Table2[[#This Row],[Warehouse_ID]],Table2[[#This Row],[Warehouse_ID]])=0,"Invalid Warehouse","OK")</f>
        <v>OK</v>
      </c>
      <c r="Y55" t="str">
        <f>IF(COUNTIF(Table2[[#This Row],[Employee_ID]],Table2[[#This Row],[Employee_ID]])=0,"Invalid Employee","OK")</f>
        <v>OK</v>
      </c>
      <c r="Z55" t="str">
        <f>IF(Table2[[#This Row],[Stock_After]]=Table2[[#This Row],[Stock_After]]+Table2[[#This Row],[Stock_After]]-Table2[[#This Row],[Stock_After]]-Table2[[#This Row],[Stock_After]]+Table2[[#This Row],[Stock_After]],"OK","Error")</f>
        <v>OK</v>
      </c>
      <c r="AA55" t="str">
        <f>IF(ROUND(Table2[[#This Row],[Total_Value]],2)=ROUND(Table2[[#This Row],[Quantity]]*Table2[[#This Row],[Unit_Price]],2),"OK","Error")</f>
        <v>OK</v>
      </c>
      <c r="AB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 t="str">
        <f>IF(AND(Table2[[#This Row],[Quantity]]&gt;=0,Table2[[#This Row],[Unit_Price]]&gt;=0),"OK","Error")</f>
        <v>OK</v>
      </c>
      <c r="AD55" t="str">
        <f>IF(Table2[[#This Row],[Stock_After]]=0,"Stock-Out",IF(Table2[[#This Row],[Stock_After]]&lt;=10,"Low Stock","Healthy"))</f>
        <v>Healthy</v>
      </c>
    </row>
    <row r="56" spans="1:30" x14ac:dyDescent="0.5">
      <c r="A56" t="s">
        <v>591</v>
      </c>
      <c r="B56" s="1">
        <v>46209</v>
      </c>
      <c r="C56" t="s">
        <v>446</v>
      </c>
      <c r="D56" t="s">
        <v>447</v>
      </c>
      <c r="E56" t="s">
        <v>437</v>
      </c>
      <c r="F56" t="s">
        <v>448</v>
      </c>
      <c r="G56" t="s">
        <v>485</v>
      </c>
      <c r="H56" t="s">
        <v>439</v>
      </c>
      <c r="I56" t="s">
        <v>463</v>
      </c>
      <c r="J56">
        <v>39</v>
      </c>
      <c r="K56">
        <v>49429</v>
      </c>
      <c r="L56">
        <v>1927731</v>
      </c>
      <c r="M56">
        <v>249</v>
      </c>
      <c r="N56">
        <v>288</v>
      </c>
      <c r="O56" t="s">
        <v>544</v>
      </c>
      <c r="Q56" t="s">
        <v>442</v>
      </c>
      <c r="R56" t="s">
        <v>472</v>
      </c>
      <c r="S56" t="s">
        <v>444</v>
      </c>
      <c r="T56" t="str">
        <f t="shared" si="0"/>
        <v>OK</v>
      </c>
      <c r="U56" t="str">
        <f>IF(Table2[[#This Row],[Transaction_ID]]="","Missing","OK")</f>
        <v>OK</v>
      </c>
      <c r="V56" t="str">
        <f>IF(COUNTIF(Table2[[#This Row],[Product_ID]],Table2[[#This Row],[Product_ID]])=0,"Invalid Product","OK")</f>
        <v>OK</v>
      </c>
      <c r="W56" t="str">
        <f>IF(COUNTIF(Table2[[#This Row],[Supplier_ID]],Table2[[#This Row],[Supplier_ID]])=0,"Invalid Supplier","OK")</f>
        <v>OK</v>
      </c>
      <c r="X56" t="str">
        <f>IF(COUNTIF(Table2[[#This Row],[Warehouse_ID]],Table2[[#This Row],[Warehouse_ID]])=0,"Invalid Warehouse","OK")</f>
        <v>OK</v>
      </c>
      <c r="Y56" t="str">
        <f>IF(COUNTIF(Table2[[#This Row],[Employee_ID]],Table2[[#This Row],[Employee_ID]])=0,"Invalid Employee","OK")</f>
        <v>OK</v>
      </c>
      <c r="Z56" t="str">
        <f>IF(Table2[[#This Row],[Stock_After]]=Table2[[#This Row],[Stock_After]]+Table2[[#This Row],[Stock_After]]-Table2[[#This Row],[Stock_After]]-Table2[[#This Row],[Stock_After]]+Table2[[#This Row],[Stock_After]],"OK","Error")</f>
        <v>OK</v>
      </c>
      <c r="AA56" t="str">
        <f>IF(ROUND(Table2[[#This Row],[Total_Value]],2)=ROUND(Table2[[#This Row],[Quantity]]*Table2[[#This Row],[Unit_Price]],2),"OK","Error")</f>
        <v>OK</v>
      </c>
      <c r="AB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 t="str">
        <f>IF(AND(Table2[[#This Row],[Quantity]]&gt;=0,Table2[[#This Row],[Unit_Price]]&gt;=0),"OK","Error")</f>
        <v>OK</v>
      </c>
      <c r="AD56" t="str">
        <f>IF(Table2[[#This Row],[Stock_After]]=0,"Stock-Out",IF(Table2[[#This Row],[Stock_After]]&lt;=10,"Low Stock","Healthy"))</f>
        <v>Healthy</v>
      </c>
    </row>
    <row r="57" spans="1:30" x14ac:dyDescent="0.5">
      <c r="A57" t="s">
        <v>592</v>
      </c>
      <c r="B57" s="1">
        <v>46002</v>
      </c>
      <c r="C57" t="s">
        <v>453</v>
      </c>
      <c r="D57" t="s">
        <v>454</v>
      </c>
      <c r="E57" t="s">
        <v>437</v>
      </c>
      <c r="F57" t="s">
        <v>455</v>
      </c>
      <c r="G57" t="s">
        <v>575</v>
      </c>
      <c r="H57" t="s">
        <v>486</v>
      </c>
      <c r="I57" t="s">
        <v>463</v>
      </c>
      <c r="J57">
        <v>56</v>
      </c>
      <c r="K57">
        <v>31877</v>
      </c>
      <c r="L57">
        <v>1785112</v>
      </c>
      <c r="M57">
        <v>64</v>
      </c>
      <c r="N57">
        <v>120</v>
      </c>
      <c r="O57" t="s">
        <v>505</v>
      </c>
      <c r="Q57" t="s">
        <v>460</v>
      </c>
      <c r="R57" t="s">
        <v>472</v>
      </c>
      <c r="S57" t="s">
        <v>444</v>
      </c>
      <c r="T57" t="str">
        <f t="shared" si="0"/>
        <v>OK</v>
      </c>
      <c r="U57" t="str">
        <f>IF(Table2[[#This Row],[Transaction_ID]]="","Missing","OK")</f>
        <v>OK</v>
      </c>
      <c r="V57" t="str">
        <f>IF(COUNTIF(Table2[[#This Row],[Product_ID]],Table2[[#This Row],[Product_ID]])=0,"Invalid Product","OK")</f>
        <v>OK</v>
      </c>
      <c r="W57" t="str">
        <f>IF(COUNTIF(Table2[[#This Row],[Supplier_ID]],Table2[[#This Row],[Supplier_ID]])=0,"Invalid Supplier","OK")</f>
        <v>OK</v>
      </c>
      <c r="X57" t="str">
        <f>IF(COUNTIF(Table2[[#This Row],[Warehouse_ID]],Table2[[#This Row],[Warehouse_ID]])=0,"Invalid Warehouse","OK")</f>
        <v>OK</v>
      </c>
      <c r="Y57" t="str">
        <f>IF(COUNTIF(Table2[[#This Row],[Employee_ID]],Table2[[#This Row],[Employee_ID]])=0,"Invalid Employee","OK")</f>
        <v>OK</v>
      </c>
      <c r="Z57" t="str">
        <f>IF(Table2[[#This Row],[Stock_After]]=Table2[[#This Row],[Stock_After]]+Table2[[#This Row],[Stock_After]]-Table2[[#This Row],[Stock_After]]-Table2[[#This Row],[Stock_After]]+Table2[[#This Row],[Stock_After]],"OK","Error")</f>
        <v>OK</v>
      </c>
      <c r="AA57" t="str">
        <f>IF(ROUND(Table2[[#This Row],[Total_Value]],2)=ROUND(Table2[[#This Row],[Quantity]]*Table2[[#This Row],[Unit_Price]],2),"OK","Error")</f>
        <v>OK</v>
      </c>
      <c r="AB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 t="str">
        <f>IF(AND(Table2[[#This Row],[Quantity]]&gt;=0,Table2[[#This Row],[Unit_Price]]&gt;=0),"OK","Error")</f>
        <v>OK</v>
      </c>
      <c r="AD57" t="str">
        <f>IF(Table2[[#This Row],[Stock_After]]=0,"Stock-Out",IF(Table2[[#This Row],[Stock_After]]&lt;=10,"Low Stock","Healthy"))</f>
        <v>Healthy</v>
      </c>
    </row>
    <row r="58" spans="1:30" x14ac:dyDescent="0.5">
      <c r="A58" t="s">
        <v>593</v>
      </c>
      <c r="B58" s="1">
        <v>45685</v>
      </c>
      <c r="C58" t="s">
        <v>498</v>
      </c>
      <c r="D58" t="s">
        <v>499</v>
      </c>
      <c r="E58" t="s">
        <v>468</v>
      </c>
      <c r="F58" t="s">
        <v>500</v>
      </c>
      <c r="G58" t="s">
        <v>518</v>
      </c>
      <c r="H58" t="s">
        <v>531</v>
      </c>
      <c r="I58" t="s">
        <v>440</v>
      </c>
      <c r="J58">
        <v>51</v>
      </c>
      <c r="K58">
        <v>38840</v>
      </c>
      <c r="L58">
        <v>1980840</v>
      </c>
      <c r="M58">
        <v>338</v>
      </c>
      <c r="N58">
        <v>389</v>
      </c>
      <c r="O58" t="s">
        <v>519</v>
      </c>
      <c r="Q58" t="s">
        <v>442</v>
      </c>
      <c r="R58" t="s">
        <v>451</v>
      </c>
      <c r="S58" t="s">
        <v>444</v>
      </c>
      <c r="T58" t="str">
        <f t="shared" si="0"/>
        <v>OK</v>
      </c>
      <c r="U58" t="str">
        <f>IF(Table2[[#This Row],[Transaction_ID]]="","Missing","OK")</f>
        <v>OK</v>
      </c>
      <c r="V58" t="str">
        <f>IF(COUNTIF(Table2[[#This Row],[Product_ID]],Table2[[#This Row],[Product_ID]])=0,"Invalid Product","OK")</f>
        <v>OK</v>
      </c>
      <c r="W58" t="str">
        <f>IF(COUNTIF(Table2[[#This Row],[Supplier_ID]],Table2[[#This Row],[Supplier_ID]])=0,"Invalid Supplier","OK")</f>
        <v>OK</v>
      </c>
      <c r="X58" t="str">
        <f>IF(COUNTIF(Table2[[#This Row],[Warehouse_ID]],Table2[[#This Row],[Warehouse_ID]])=0,"Invalid Warehouse","OK")</f>
        <v>OK</v>
      </c>
      <c r="Y58" t="str">
        <f>IF(COUNTIF(Table2[[#This Row],[Employee_ID]],Table2[[#This Row],[Employee_ID]])=0,"Invalid Employee","OK")</f>
        <v>OK</v>
      </c>
      <c r="Z58" t="str">
        <f>IF(Table2[[#This Row],[Stock_After]]=Table2[[#This Row],[Stock_After]]+Table2[[#This Row],[Stock_After]]-Table2[[#This Row],[Stock_After]]-Table2[[#This Row],[Stock_After]]+Table2[[#This Row],[Stock_After]],"OK","Error")</f>
        <v>OK</v>
      </c>
      <c r="AA58" t="str">
        <f>IF(ROUND(Table2[[#This Row],[Total_Value]],2)=ROUND(Table2[[#This Row],[Quantity]]*Table2[[#This Row],[Unit_Price]],2),"OK","Error")</f>
        <v>OK</v>
      </c>
      <c r="AB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 t="str">
        <f>IF(AND(Table2[[#This Row],[Quantity]]&gt;=0,Table2[[#This Row],[Unit_Price]]&gt;=0),"OK","Error")</f>
        <v>OK</v>
      </c>
      <c r="AD58" t="str">
        <f>IF(Table2[[#This Row],[Stock_After]]=0,"Stock-Out",IF(Table2[[#This Row],[Stock_After]]&lt;=10,"Low Stock","Healthy"))</f>
        <v>Healthy</v>
      </c>
    </row>
    <row r="59" spans="1:30" x14ac:dyDescent="0.5">
      <c r="A59" t="s">
        <v>594</v>
      </c>
      <c r="B59" s="1">
        <v>46123</v>
      </c>
      <c r="C59" t="s">
        <v>554</v>
      </c>
      <c r="D59" t="s">
        <v>180</v>
      </c>
      <c r="E59" t="s">
        <v>437</v>
      </c>
      <c r="F59" t="s">
        <v>179</v>
      </c>
      <c r="G59" t="s">
        <v>524</v>
      </c>
      <c r="H59" t="s">
        <v>457</v>
      </c>
      <c r="I59" t="s">
        <v>440</v>
      </c>
      <c r="J59">
        <v>34</v>
      </c>
      <c r="K59">
        <v>24894</v>
      </c>
      <c r="L59">
        <v>846396</v>
      </c>
      <c r="M59">
        <v>217</v>
      </c>
      <c r="N59">
        <v>251</v>
      </c>
      <c r="O59" t="s">
        <v>476</v>
      </c>
      <c r="Q59" t="s">
        <v>477</v>
      </c>
      <c r="R59" t="s">
        <v>443</v>
      </c>
      <c r="S59" t="s">
        <v>444</v>
      </c>
      <c r="T59" t="str">
        <f t="shared" si="0"/>
        <v>OK</v>
      </c>
      <c r="U59" t="str">
        <f>IF(Table2[[#This Row],[Transaction_ID]]="","Missing","OK")</f>
        <v>OK</v>
      </c>
      <c r="V59" t="str">
        <f>IF(COUNTIF(Table2[[#This Row],[Product_ID]],Table2[[#This Row],[Product_ID]])=0,"Invalid Product","OK")</f>
        <v>OK</v>
      </c>
      <c r="W59" t="str">
        <f>IF(COUNTIF(Table2[[#This Row],[Supplier_ID]],Table2[[#This Row],[Supplier_ID]])=0,"Invalid Supplier","OK")</f>
        <v>OK</v>
      </c>
      <c r="X59" t="str">
        <f>IF(COUNTIF(Table2[[#This Row],[Warehouse_ID]],Table2[[#This Row],[Warehouse_ID]])=0,"Invalid Warehouse","OK")</f>
        <v>OK</v>
      </c>
      <c r="Y59" t="str">
        <f>IF(COUNTIF(Table2[[#This Row],[Employee_ID]],Table2[[#This Row],[Employee_ID]])=0,"Invalid Employee","OK")</f>
        <v>OK</v>
      </c>
      <c r="Z59" t="str">
        <f>IF(Table2[[#This Row],[Stock_After]]=Table2[[#This Row],[Stock_After]]+Table2[[#This Row],[Stock_After]]-Table2[[#This Row],[Stock_After]]-Table2[[#This Row],[Stock_After]]+Table2[[#This Row],[Stock_After]],"OK","Error")</f>
        <v>OK</v>
      </c>
      <c r="AA59" t="str">
        <f>IF(ROUND(Table2[[#This Row],[Total_Value]],2)=ROUND(Table2[[#This Row],[Quantity]]*Table2[[#This Row],[Unit_Price]],2),"OK","Error")</f>
        <v>OK</v>
      </c>
      <c r="AB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 t="str">
        <f>IF(AND(Table2[[#This Row],[Quantity]]&gt;=0,Table2[[#This Row],[Unit_Price]]&gt;=0),"OK","Error")</f>
        <v>OK</v>
      </c>
      <c r="AD59" t="str">
        <f>IF(Table2[[#This Row],[Stock_After]]=0,"Stock-Out",IF(Table2[[#This Row],[Stock_After]]&lt;=10,"Low Stock","Healthy"))</f>
        <v>Healthy</v>
      </c>
    </row>
    <row r="60" spans="1:30" x14ac:dyDescent="0.5">
      <c r="A60" t="s">
        <v>595</v>
      </c>
      <c r="B60" s="1">
        <v>46210</v>
      </c>
      <c r="C60" t="s">
        <v>493</v>
      </c>
      <c r="D60" t="s">
        <v>494</v>
      </c>
      <c r="E60" t="s">
        <v>495</v>
      </c>
      <c r="F60" t="s">
        <v>496</v>
      </c>
      <c r="G60" t="s">
        <v>538</v>
      </c>
      <c r="H60" t="s">
        <v>457</v>
      </c>
      <c r="I60" t="s">
        <v>463</v>
      </c>
      <c r="J60">
        <v>11</v>
      </c>
      <c r="K60">
        <v>30872</v>
      </c>
      <c r="L60">
        <v>339592</v>
      </c>
      <c r="M60">
        <v>59</v>
      </c>
      <c r="N60">
        <v>70</v>
      </c>
      <c r="O60" t="s">
        <v>544</v>
      </c>
      <c r="Q60" t="s">
        <v>464</v>
      </c>
      <c r="R60" t="s">
        <v>451</v>
      </c>
      <c r="S60" t="s">
        <v>444</v>
      </c>
      <c r="T60" t="str">
        <f t="shared" si="0"/>
        <v>OK</v>
      </c>
      <c r="U60" t="str">
        <f>IF(Table2[[#This Row],[Transaction_ID]]="","Missing","OK")</f>
        <v>OK</v>
      </c>
      <c r="V60" t="str">
        <f>IF(COUNTIF(Table2[[#This Row],[Product_ID]],Table2[[#This Row],[Product_ID]])=0,"Invalid Product","OK")</f>
        <v>OK</v>
      </c>
      <c r="W60" t="str">
        <f>IF(COUNTIF(Table2[[#This Row],[Supplier_ID]],Table2[[#This Row],[Supplier_ID]])=0,"Invalid Supplier","OK")</f>
        <v>OK</v>
      </c>
      <c r="X60" t="str">
        <f>IF(COUNTIF(Table2[[#This Row],[Warehouse_ID]],Table2[[#This Row],[Warehouse_ID]])=0,"Invalid Warehouse","OK")</f>
        <v>OK</v>
      </c>
      <c r="Y60" t="str">
        <f>IF(COUNTIF(Table2[[#This Row],[Employee_ID]],Table2[[#This Row],[Employee_ID]])=0,"Invalid Employee","OK")</f>
        <v>OK</v>
      </c>
      <c r="Z60" t="str">
        <f>IF(Table2[[#This Row],[Stock_After]]=Table2[[#This Row],[Stock_After]]+Table2[[#This Row],[Stock_After]]-Table2[[#This Row],[Stock_After]]-Table2[[#This Row],[Stock_After]]+Table2[[#This Row],[Stock_After]],"OK","Error")</f>
        <v>OK</v>
      </c>
      <c r="AA60" t="str">
        <f>IF(ROUND(Table2[[#This Row],[Total_Value]],2)=ROUND(Table2[[#This Row],[Quantity]]*Table2[[#This Row],[Unit_Price]],2),"OK","Error")</f>
        <v>OK</v>
      </c>
      <c r="AB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 t="str">
        <f>IF(AND(Table2[[#This Row],[Quantity]]&gt;=0,Table2[[#This Row],[Unit_Price]]&gt;=0),"OK","Error")</f>
        <v>OK</v>
      </c>
      <c r="AD60" t="str">
        <f>IF(Table2[[#This Row],[Stock_After]]=0,"Stock-Out",IF(Table2[[#This Row],[Stock_After]]&lt;=10,"Low Stock","Healthy"))</f>
        <v>Healthy</v>
      </c>
    </row>
    <row r="61" spans="1:30" x14ac:dyDescent="0.5">
      <c r="A61" t="s">
        <v>596</v>
      </c>
      <c r="B61" s="1">
        <v>46294</v>
      </c>
      <c r="C61" t="s">
        <v>446</v>
      </c>
      <c r="D61" t="s">
        <v>447</v>
      </c>
      <c r="E61" t="s">
        <v>437</v>
      </c>
      <c r="F61" t="s">
        <v>448</v>
      </c>
      <c r="G61" t="s">
        <v>550</v>
      </c>
      <c r="H61" t="s">
        <v>486</v>
      </c>
      <c r="I61" t="s">
        <v>440</v>
      </c>
      <c r="J61">
        <v>32</v>
      </c>
      <c r="K61">
        <v>13115</v>
      </c>
      <c r="L61">
        <v>419680</v>
      </c>
      <c r="M61">
        <v>479</v>
      </c>
      <c r="N61">
        <v>511</v>
      </c>
      <c r="O61" t="s">
        <v>519</v>
      </c>
      <c r="Q61" t="s">
        <v>442</v>
      </c>
      <c r="R61" t="s">
        <v>443</v>
      </c>
      <c r="S61" t="s">
        <v>444</v>
      </c>
      <c r="T61" t="str">
        <f t="shared" si="0"/>
        <v>OK</v>
      </c>
      <c r="U61" t="str">
        <f>IF(Table2[[#This Row],[Transaction_ID]]="","Missing","OK")</f>
        <v>OK</v>
      </c>
      <c r="V61" t="str">
        <f>IF(COUNTIF(Table2[[#This Row],[Product_ID]],Table2[[#This Row],[Product_ID]])=0,"Invalid Product","OK")</f>
        <v>OK</v>
      </c>
      <c r="W61" t="str">
        <f>IF(COUNTIF(Table2[[#This Row],[Supplier_ID]],Table2[[#This Row],[Supplier_ID]])=0,"Invalid Supplier","OK")</f>
        <v>OK</v>
      </c>
      <c r="X61" t="str">
        <f>IF(COUNTIF(Table2[[#This Row],[Warehouse_ID]],Table2[[#This Row],[Warehouse_ID]])=0,"Invalid Warehouse","OK")</f>
        <v>OK</v>
      </c>
      <c r="Y61" t="str">
        <f>IF(COUNTIF(Table2[[#This Row],[Employee_ID]],Table2[[#This Row],[Employee_ID]])=0,"Invalid Employee","OK")</f>
        <v>OK</v>
      </c>
      <c r="Z61" t="str">
        <f>IF(Table2[[#This Row],[Stock_After]]=Table2[[#This Row],[Stock_After]]+Table2[[#This Row],[Stock_After]]-Table2[[#This Row],[Stock_After]]-Table2[[#This Row],[Stock_After]]+Table2[[#This Row],[Stock_After]],"OK","Error")</f>
        <v>OK</v>
      </c>
      <c r="AA61" t="str">
        <f>IF(ROUND(Table2[[#This Row],[Total_Value]],2)=ROUND(Table2[[#This Row],[Quantity]]*Table2[[#This Row],[Unit_Price]],2),"OK","Error")</f>
        <v>OK</v>
      </c>
      <c r="AB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 t="str">
        <f>IF(AND(Table2[[#This Row],[Quantity]]&gt;=0,Table2[[#This Row],[Unit_Price]]&gt;=0),"OK","Error")</f>
        <v>OK</v>
      </c>
      <c r="AD61" t="str">
        <f>IF(Table2[[#This Row],[Stock_After]]=0,"Stock-Out",IF(Table2[[#This Row],[Stock_After]]&lt;=10,"Low Stock","Healthy"))</f>
        <v>Healthy</v>
      </c>
    </row>
    <row r="62" spans="1:30" x14ac:dyDescent="0.5">
      <c r="A62" t="s">
        <v>597</v>
      </c>
      <c r="B62" s="1">
        <v>45829</v>
      </c>
      <c r="C62" t="s">
        <v>435</v>
      </c>
      <c r="D62" t="s">
        <v>436</v>
      </c>
      <c r="E62" t="s">
        <v>437</v>
      </c>
      <c r="F62" t="s">
        <v>179</v>
      </c>
      <c r="G62" t="s">
        <v>470</v>
      </c>
      <c r="H62" t="s">
        <v>439</v>
      </c>
      <c r="I62" t="s">
        <v>487</v>
      </c>
      <c r="J62">
        <v>60</v>
      </c>
      <c r="K62">
        <v>45890</v>
      </c>
      <c r="L62">
        <v>2753400</v>
      </c>
      <c r="M62">
        <v>181</v>
      </c>
      <c r="N62">
        <v>121</v>
      </c>
      <c r="O62" t="s">
        <v>598</v>
      </c>
      <c r="P62" t="s">
        <v>599</v>
      </c>
      <c r="Q62" t="s">
        <v>460</v>
      </c>
      <c r="R62" t="s">
        <v>472</v>
      </c>
      <c r="S62" t="s">
        <v>444</v>
      </c>
      <c r="T62" t="str">
        <f t="shared" si="0"/>
        <v>OK</v>
      </c>
      <c r="U62" t="str">
        <f>IF(Table2[[#This Row],[Transaction_ID]]="","Missing","OK")</f>
        <v>OK</v>
      </c>
      <c r="V62" t="str">
        <f>IF(COUNTIF(Table2[[#This Row],[Product_ID]],Table2[[#This Row],[Product_ID]])=0,"Invalid Product","OK")</f>
        <v>OK</v>
      </c>
      <c r="W62" t="str">
        <f>IF(COUNTIF(Table2[[#This Row],[Supplier_ID]],Table2[[#This Row],[Supplier_ID]])=0,"Invalid Supplier","OK")</f>
        <v>OK</v>
      </c>
      <c r="X62" t="str">
        <f>IF(COUNTIF(Table2[[#This Row],[Warehouse_ID]],Table2[[#This Row],[Warehouse_ID]])=0,"Invalid Warehouse","OK")</f>
        <v>OK</v>
      </c>
      <c r="Y62" t="str">
        <f>IF(COUNTIF(Table2[[#This Row],[Employee_ID]],Table2[[#This Row],[Employee_ID]])=0,"Invalid Employee","OK")</f>
        <v>OK</v>
      </c>
      <c r="Z62" t="str">
        <f>IF(Table2[[#This Row],[Stock_After]]=Table2[[#This Row],[Stock_After]]+Table2[[#This Row],[Stock_After]]-Table2[[#This Row],[Stock_After]]-Table2[[#This Row],[Stock_After]]+Table2[[#This Row],[Stock_After]],"OK","Error")</f>
        <v>OK</v>
      </c>
      <c r="AA62" t="str">
        <f>IF(ROUND(Table2[[#This Row],[Total_Value]],2)=ROUND(Table2[[#This Row],[Quantity]]*Table2[[#This Row],[Unit_Price]],2),"OK","Error")</f>
        <v>OK</v>
      </c>
      <c r="AB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 t="str">
        <f>IF(AND(Table2[[#This Row],[Quantity]]&gt;=0,Table2[[#This Row],[Unit_Price]]&gt;=0),"OK","Error")</f>
        <v>OK</v>
      </c>
      <c r="AD62" t="str">
        <f>IF(Table2[[#This Row],[Stock_After]]=0,"Stock-Out",IF(Table2[[#This Row],[Stock_After]]&lt;=10,"Low Stock","Healthy"))</f>
        <v>Healthy</v>
      </c>
    </row>
    <row r="63" spans="1:30" x14ac:dyDescent="0.5">
      <c r="A63" t="s">
        <v>600</v>
      </c>
      <c r="B63" s="1">
        <v>46351</v>
      </c>
      <c r="C63" t="s">
        <v>507</v>
      </c>
      <c r="D63" t="s">
        <v>508</v>
      </c>
      <c r="E63" t="s">
        <v>437</v>
      </c>
      <c r="F63" t="s">
        <v>159</v>
      </c>
      <c r="G63" t="s">
        <v>575</v>
      </c>
      <c r="H63" t="s">
        <v>531</v>
      </c>
      <c r="I63" t="s">
        <v>440</v>
      </c>
      <c r="J63">
        <v>75</v>
      </c>
      <c r="K63">
        <v>1732</v>
      </c>
      <c r="L63">
        <v>129900</v>
      </c>
      <c r="M63">
        <v>209</v>
      </c>
      <c r="N63">
        <v>284</v>
      </c>
      <c r="O63" t="s">
        <v>450</v>
      </c>
      <c r="Q63" t="s">
        <v>464</v>
      </c>
      <c r="R63" t="s">
        <v>451</v>
      </c>
      <c r="S63" t="s">
        <v>444</v>
      </c>
      <c r="T63" t="str">
        <f t="shared" si="0"/>
        <v>OK</v>
      </c>
      <c r="U63" t="str">
        <f>IF(Table2[[#This Row],[Transaction_ID]]="","Missing","OK")</f>
        <v>OK</v>
      </c>
      <c r="V63" t="str">
        <f>IF(COUNTIF(Table2[[#This Row],[Product_ID]],Table2[[#This Row],[Product_ID]])=0,"Invalid Product","OK")</f>
        <v>OK</v>
      </c>
      <c r="W63" t="str">
        <f>IF(COUNTIF(Table2[[#This Row],[Supplier_ID]],Table2[[#This Row],[Supplier_ID]])=0,"Invalid Supplier","OK")</f>
        <v>OK</v>
      </c>
      <c r="X63" t="str">
        <f>IF(COUNTIF(Table2[[#This Row],[Warehouse_ID]],Table2[[#This Row],[Warehouse_ID]])=0,"Invalid Warehouse","OK")</f>
        <v>OK</v>
      </c>
      <c r="Y63" t="str">
        <f>IF(COUNTIF(Table2[[#This Row],[Employee_ID]],Table2[[#This Row],[Employee_ID]])=0,"Invalid Employee","OK")</f>
        <v>OK</v>
      </c>
      <c r="Z63" t="str">
        <f>IF(Table2[[#This Row],[Stock_After]]=Table2[[#This Row],[Stock_After]]+Table2[[#This Row],[Stock_After]]-Table2[[#This Row],[Stock_After]]-Table2[[#This Row],[Stock_After]]+Table2[[#This Row],[Stock_After]],"OK","Error")</f>
        <v>OK</v>
      </c>
      <c r="AA63" t="str">
        <f>IF(ROUND(Table2[[#This Row],[Total_Value]],2)=ROUND(Table2[[#This Row],[Quantity]]*Table2[[#This Row],[Unit_Price]],2),"OK","Error")</f>
        <v>OK</v>
      </c>
      <c r="AB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 t="str">
        <f>IF(AND(Table2[[#This Row],[Quantity]]&gt;=0,Table2[[#This Row],[Unit_Price]]&gt;=0),"OK","Error")</f>
        <v>OK</v>
      </c>
      <c r="AD63" t="str">
        <f>IF(Table2[[#This Row],[Stock_After]]=0,"Stock-Out",IF(Table2[[#This Row],[Stock_After]]&lt;=10,"Low Stock","Healthy"))</f>
        <v>Healthy</v>
      </c>
    </row>
    <row r="64" spans="1:30" x14ac:dyDescent="0.5">
      <c r="A64" t="s">
        <v>601</v>
      </c>
      <c r="B64" s="1">
        <v>46272</v>
      </c>
      <c r="C64" t="s">
        <v>498</v>
      </c>
      <c r="D64" t="s">
        <v>499</v>
      </c>
      <c r="E64" t="s">
        <v>468</v>
      </c>
      <c r="F64" t="s">
        <v>500</v>
      </c>
      <c r="G64" t="s">
        <v>438</v>
      </c>
      <c r="H64" t="s">
        <v>439</v>
      </c>
      <c r="I64" t="s">
        <v>487</v>
      </c>
      <c r="J64">
        <v>14</v>
      </c>
      <c r="K64">
        <v>45741</v>
      </c>
      <c r="L64">
        <v>640374</v>
      </c>
      <c r="M64">
        <v>445</v>
      </c>
      <c r="N64">
        <v>431</v>
      </c>
      <c r="O64" t="s">
        <v>532</v>
      </c>
      <c r="P64" t="s">
        <v>602</v>
      </c>
      <c r="Q64" t="s">
        <v>477</v>
      </c>
      <c r="R64" t="s">
        <v>451</v>
      </c>
      <c r="S64" t="s">
        <v>444</v>
      </c>
      <c r="T64" t="str">
        <f t="shared" si="0"/>
        <v>OK</v>
      </c>
      <c r="U64" t="str">
        <f>IF(Table2[[#This Row],[Transaction_ID]]="","Missing","OK")</f>
        <v>OK</v>
      </c>
      <c r="V64" t="str">
        <f>IF(COUNTIF(Table2[[#This Row],[Product_ID]],Table2[[#This Row],[Product_ID]])=0,"Invalid Product","OK")</f>
        <v>OK</v>
      </c>
      <c r="W64" t="str">
        <f>IF(COUNTIF(Table2[[#This Row],[Supplier_ID]],Table2[[#This Row],[Supplier_ID]])=0,"Invalid Supplier","OK")</f>
        <v>OK</v>
      </c>
      <c r="X64" t="str">
        <f>IF(COUNTIF(Table2[[#This Row],[Warehouse_ID]],Table2[[#This Row],[Warehouse_ID]])=0,"Invalid Warehouse","OK")</f>
        <v>OK</v>
      </c>
      <c r="Y64" t="str">
        <f>IF(COUNTIF(Table2[[#This Row],[Employee_ID]],Table2[[#This Row],[Employee_ID]])=0,"Invalid Employee","OK")</f>
        <v>OK</v>
      </c>
      <c r="Z64" t="str">
        <f>IF(Table2[[#This Row],[Stock_After]]=Table2[[#This Row],[Stock_After]]+Table2[[#This Row],[Stock_After]]-Table2[[#This Row],[Stock_After]]-Table2[[#This Row],[Stock_After]]+Table2[[#This Row],[Stock_After]],"OK","Error")</f>
        <v>OK</v>
      </c>
      <c r="AA64" t="str">
        <f>IF(ROUND(Table2[[#This Row],[Total_Value]],2)=ROUND(Table2[[#This Row],[Quantity]]*Table2[[#This Row],[Unit_Price]],2),"OK","Error")</f>
        <v>OK</v>
      </c>
      <c r="AB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 t="str">
        <f>IF(AND(Table2[[#This Row],[Quantity]]&gt;=0,Table2[[#This Row],[Unit_Price]]&gt;=0),"OK","Error")</f>
        <v>OK</v>
      </c>
      <c r="AD64" t="str">
        <f>IF(Table2[[#This Row],[Stock_After]]=0,"Stock-Out",IF(Table2[[#This Row],[Stock_After]]&lt;=10,"Low Stock","Healthy"))</f>
        <v>Healthy</v>
      </c>
    </row>
    <row r="65" spans="1:30" x14ac:dyDescent="0.5">
      <c r="A65" t="s">
        <v>603</v>
      </c>
      <c r="B65" s="1">
        <v>46088</v>
      </c>
      <c r="C65" t="s">
        <v>482</v>
      </c>
      <c r="D65" t="s">
        <v>483</v>
      </c>
      <c r="E65" t="s">
        <v>468</v>
      </c>
      <c r="F65" t="s">
        <v>484</v>
      </c>
      <c r="G65" t="s">
        <v>541</v>
      </c>
      <c r="H65" t="s">
        <v>475</v>
      </c>
      <c r="I65" t="s">
        <v>458</v>
      </c>
      <c r="J65">
        <v>85</v>
      </c>
      <c r="K65">
        <v>24335</v>
      </c>
      <c r="L65">
        <v>2068475</v>
      </c>
      <c r="M65">
        <v>85</v>
      </c>
      <c r="N65">
        <v>170</v>
      </c>
      <c r="O65" t="s">
        <v>569</v>
      </c>
      <c r="Q65" t="s">
        <v>477</v>
      </c>
      <c r="R65" t="s">
        <v>443</v>
      </c>
      <c r="S65" t="s">
        <v>444</v>
      </c>
      <c r="T65" t="str">
        <f t="shared" si="0"/>
        <v>OK</v>
      </c>
      <c r="U65" t="str">
        <f>IF(Table2[[#This Row],[Transaction_ID]]="","Missing","OK")</f>
        <v>OK</v>
      </c>
      <c r="V65" t="str">
        <f>IF(COUNTIF(Table2[[#This Row],[Product_ID]],Table2[[#This Row],[Product_ID]])=0,"Invalid Product","OK")</f>
        <v>OK</v>
      </c>
      <c r="W65" t="str">
        <f>IF(COUNTIF(Table2[[#This Row],[Supplier_ID]],Table2[[#This Row],[Supplier_ID]])=0,"Invalid Supplier","OK")</f>
        <v>OK</v>
      </c>
      <c r="X65" t="str">
        <f>IF(COUNTIF(Table2[[#This Row],[Warehouse_ID]],Table2[[#This Row],[Warehouse_ID]])=0,"Invalid Warehouse","OK")</f>
        <v>OK</v>
      </c>
      <c r="Y65" t="str">
        <f>IF(COUNTIF(Table2[[#This Row],[Employee_ID]],Table2[[#This Row],[Employee_ID]])=0,"Invalid Employee","OK")</f>
        <v>OK</v>
      </c>
      <c r="Z65" t="str">
        <f>IF(Table2[[#This Row],[Stock_After]]=Table2[[#This Row],[Stock_After]]+Table2[[#This Row],[Stock_After]]-Table2[[#This Row],[Stock_After]]-Table2[[#This Row],[Stock_After]]+Table2[[#This Row],[Stock_After]],"OK","Error")</f>
        <v>OK</v>
      </c>
      <c r="AA65" t="str">
        <f>IF(ROUND(Table2[[#This Row],[Total_Value]],2)=ROUND(Table2[[#This Row],[Quantity]]*Table2[[#This Row],[Unit_Price]],2),"OK","Error")</f>
        <v>OK</v>
      </c>
      <c r="AB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 t="str">
        <f>IF(AND(Table2[[#This Row],[Quantity]]&gt;=0,Table2[[#This Row],[Unit_Price]]&gt;=0),"OK","Error")</f>
        <v>OK</v>
      </c>
      <c r="AD65" t="str">
        <f>IF(Table2[[#This Row],[Stock_After]]=0,"Stock-Out",IF(Table2[[#This Row],[Stock_After]]&lt;=10,"Low Stock","Healthy"))</f>
        <v>Healthy</v>
      </c>
    </row>
    <row r="66" spans="1:30" x14ac:dyDescent="0.5">
      <c r="A66" t="s">
        <v>604</v>
      </c>
      <c r="B66" s="1">
        <v>45934</v>
      </c>
      <c r="C66" t="s">
        <v>466</v>
      </c>
      <c r="D66" t="s">
        <v>467</v>
      </c>
      <c r="E66" t="s">
        <v>468</v>
      </c>
      <c r="F66" t="s">
        <v>469</v>
      </c>
      <c r="G66" t="s">
        <v>470</v>
      </c>
      <c r="H66" t="s">
        <v>439</v>
      </c>
      <c r="I66" t="s">
        <v>487</v>
      </c>
      <c r="J66">
        <v>56</v>
      </c>
      <c r="K66">
        <v>11593</v>
      </c>
      <c r="L66">
        <v>649208</v>
      </c>
      <c r="M66">
        <v>425</v>
      </c>
      <c r="N66">
        <v>369</v>
      </c>
      <c r="O66" t="s">
        <v>528</v>
      </c>
      <c r="P66" t="s">
        <v>605</v>
      </c>
      <c r="Q66" t="s">
        <v>442</v>
      </c>
      <c r="R66" t="s">
        <v>451</v>
      </c>
      <c r="S66" t="s">
        <v>444</v>
      </c>
      <c r="T66" t="str">
        <f t="shared" ref="T66:T129" si="1">IF(COUNTIF(T68,Q78)&gt;1,"Duplicate","OK")</f>
        <v>OK</v>
      </c>
      <c r="U66" t="str">
        <f>IF(Table2[[#This Row],[Transaction_ID]]="","Missing","OK")</f>
        <v>OK</v>
      </c>
      <c r="V66" t="str">
        <f>IF(COUNTIF(Table2[[#This Row],[Product_ID]],Table2[[#This Row],[Product_ID]])=0,"Invalid Product","OK")</f>
        <v>OK</v>
      </c>
      <c r="W66" t="str">
        <f>IF(COUNTIF(Table2[[#This Row],[Supplier_ID]],Table2[[#This Row],[Supplier_ID]])=0,"Invalid Supplier","OK")</f>
        <v>OK</v>
      </c>
      <c r="X66" t="str">
        <f>IF(COUNTIF(Table2[[#This Row],[Warehouse_ID]],Table2[[#This Row],[Warehouse_ID]])=0,"Invalid Warehouse","OK")</f>
        <v>OK</v>
      </c>
      <c r="Y66" t="str">
        <f>IF(COUNTIF(Table2[[#This Row],[Employee_ID]],Table2[[#This Row],[Employee_ID]])=0,"Invalid Employee","OK")</f>
        <v>OK</v>
      </c>
      <c r="Z66" t="str">
        <f>IF(Table2[[#This Row],[Stock_After]]=Table2[[#This Row],[Stock_After]]+Table2[[#This Row],[Stock_After]]-Table2[[#This Row],[Stock_After]]-Table2[[#This Row],[Stock_After]]+Table2[[#This Row],[Stock_After]],"OK","Error")</f>
        <v>OK</v>
      </c>
      <c r="AA66" t="str">
        <f>IF(ROUND(Table2[[#This Row],[Total_Value]],2)=ROUND(Table2[[#This Row],[Quantity]]*Table2[[#This Row],[Unit_Price]],2),"OK","Error")</f>
        <v>OK</v>
      </c>
      <c r="AB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 t="str">
        <f>IF(AND(Table2[[#This Row],[Quantity]]&gt;=0,Table2[[#This Row],[Unit_Price]]&gt;=0),"OK","Error")</f>
        <v>OK</v>
      </c>
      <c r="AD66" t="str">
        <f>IF(Table2[[#This Row],[Stock_After]]=0,"Stock-Out",IF(Table2[[#This Row],[Stock_After]]&lt;=10,"Low Stock","Healthy"))</f>
        <v>Healthy</v>
      </c>
    </row>
    <row r="67" spans="1:30" x14ac:dyDescent="0.5">
      <c r="A67" t="s">
        <v>606</v>
      </c>
      <c r="B67" s="1">
        <v>45943</v>
      </c>
      <c r="C67" t="s">
        <v>493</v>
      </c>
      <c r="D67" t="s">
        <v>494</v>
      </c>
      <c r="E67" t="s">
        <v>495</v>
      </c>
      <c r="F67" t="s">
        <v>496</v>
      </c>
      <c r="G67" t="s">
        <v>555</v>
      </c>
      <c r="H67" t="s">
        <v>486</v>
      </c>
      <c r="I67" t="s">
        <v>463</v>
      </c>
      <c r="J67">
        <v>42</v>
      </c>
      <c r="K67">
        <v>16138</v>
      </c>
      <c r="L67">
        <v>677796</v>
      </c>
      <c r="M67">
        <v>475</v>
      </c>
      <c r="N67">
        <v>517</v>
      </c>
      <c r="O67" t="s">
        <v>505</v>
      </c>
      <c r="Q67" t="s">
        <v>442</v>
      </c>
      <c r="R67" t="s">
        <v>443</v>
      </c>
      <c r="S67" t="s">
        <v>444</v>
      </c>
      <c r="T67" t="str">
        <f t="shared" si="1"/>
        <v>OK</v>
      </c>
      <c r="U67" t="str">
        <f>IF(Table2[[#This Row],[Transaction_ID]]="","Missing","OK")</f>
        <v>OK</v>
      </c>
      <c r="V67" t="str">
        <f>IF(COUNTIF(Table2[[#This Row],[Product_ID]],Table2[[#This Row],[Product_ID]])=0,"Invalid Product","OK")</f>
        <v>OK</v>
      </c>
      <c r="W67" t="str">
        <f>IF(COUNTIF(Table2[[#This Row],[Supplier_ID]],Table2[[#This Row],[Supplier_ID]])=0,"Invalid Supplier","OK")</f>
        <v>OK</v>
      </c>
      <c r="X67" t="str">
        <f>IF(COUNTIF(Table2[[#This Row],[Warehouse_ID]],Table2[[#This Row],[Warehouse_ID]])=0,"Invalid Warehouse","OK")</f>
        <v>OK</v>
      </c>
      <c r="Y67" t="str">
        <f>IF(COUNTIF(Table2[[#This Row],[Employee_ID]],Table2[[#This Row],[Employee_ID]])=0,"Invalid Employee","OK")</f>
        <v>OK</v>
      </c>
      <c r="Z67" t="str">
        <f>IF(Table2[[#This Row],[Stock_After]]=Table2[[#This Row],[Stock_After]]+Table2[[#This Row],[Stock_After]]-Table2[[#This Row],[Stock_After]]-Table2[[#This Row],[Stock_After]]+Table2[[#This Row],[Stock_After]],"OK","Error")</f>
        <v>OK</v>
      </c>
      <c r="AA67" t="str">
        <f>IF(ROUND(Table2[[#This Row],[Total_Value]],2)=ROUND(Table2[[#This Row],[Quantity]]*Table2[[#This Row],[Unit_Price]],2),"OK","Error")</f>
        <v>OK</v>
      </c>
      <c r="AB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 t="str">
        <f>IF(AND(Table2[[#This Row],[Quantity]]&gt;=0,Table2[[#This Row],[Unit_Price]]&gt;=0),"OK","Error")</f>
        <v>OK</v>
      </c>
      <c r="AD67" t="str">
        <f>IF(Table2[[#This Row],[Stock_After]]=0,"Stock-Out",IF(Table2[[#This Row],[Stock_After]]&lt;=10,"Low Stock","Healthy"))</f>
        <v>Healthy</v>
      </c>
    </row>
    <row r="68" spans="1:30" x14ac:dyDescent="0.5">
      <c r="A68" t="s">
        <v>607</v>
      </c>
      <c r="B68" s="1">
        <v>45875</v>
      </c>
      <c r="C68" t="s">
        <v>512</v>
      </c>
      <c r="D68" t="s">
        <v>513</v>
      </c>
      <c r="E68" t="s">
        <v>495</v>
      </c>
      <c r="F68" t="s">
        <v>514</v>
      </c>
      <c r="G68" t="s">
        <v>462</v>
      </c>
      <c r="H68" t="s">
        <v>457</v>
      </c>
      <c r="I68" t="s">
        <v>440</v>
      </c>
      <c r="J68">
        <v>64</v>
      </c>
      <c r="K68">
        <v>21350</v>
      </c>
      <c r="L68">
        <v>1366400</v>
      </c>
      <c r="M68">
        <v>143</v>
      </c>
      <c r="N68">
        <v>207</v>
      </c>
      <c r="O68" t="s">
        <v>488</v>
      </c>
      <c r="Q68" t="s">
        <v>477</v>
      </c>
      <c r="R68" t="s">
        <v>472</v>
      </c>
      <c r="S68" t="s">
        <v>444</v>
      </c>
      <c r="T68" t="str">
        <f t="shared" si="1"/>
        <v>OK</v>
      </c>
      <c r="U68" t="str">
        <f>IF(Table2[[#This Row],[Transaction_ID]]="","Missing","OK")</f>
        <v>OK</v>
      </c>
      <c r="V68" t="str">
        <f>IF(COUNTIF(Table2[[#This Row],[Product_ID]],Table2[[#This Row],[Product_ID]])=0,"Invalid Product","OK")</f>
        <v>OK</v>
      </c>
      <c r="W68" t="str">
        <f>IF(COUNTIF(Table2[[#This Row],[Supplier_ID]],Table2[[#This Row],[Supplier_ID]])=0,"Invalid Supplier","OK")</f>
        <v>OK</v>
      </c>
      <c r="X68" t="str">
        <f>IF(COUNTIF(Table2[[#This Row],[Warehouse_ID]],Table2[[#This Row],[Warehouse_ID]])=0,"Invalid Warehouse","OK")</f>
        <v>OK</v>
      </c>
      <c r="Y68" t="str">
        <f>IF(COUNTIF(Table2[[#This Row],[Employee_ID]],Table2[[#This Row],[Employee_ID]])=0,"Invalid Employee","OK")</f>
        <v>OK</v>
      </c>
      <c r="Z68" t="str">
        <f>IF(Table2[[#This Row],[Stock_After]]=Table2[[#This Row],[Stock_After]]+Table2[[#This Row],[Stock_After]]-Table2[[#This Row],[Stock_After]]-Table2[[#This Row],[Stock_After]]+Table2[[#This Row],[Stock_After]],"OK","Error")</f>
        <v>OK</v>
      </c>
      <c r="AA68" t="str">
        <f>IF(ROUND(Table2[[#This Row],[Total_Value]],2)=ROUND(Table2[[#This Row],[Quantity]]*Table2[[#This Row],[Unit_Price]],2),"OK","Error")</f>
        <v>OK</v>
      </c>
      <c r="AB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 t="str">
        <f>IF(AND(Table2[[#This Row],[Quantity]]&gt;=0,Table2[[#This Row],[Unit_Price]]&gt;=0),"OK","Error")</f>
        <v>OK</v>
      </c>
      <c r="AD68" t="str">
        <f>IF(Table2[[#This Row],[Stock_After]]=0,"Stock-Out",IF(Table2[[#This Row],[Stock_After]]&lt;=10,"Low Stock","Healthy"))</f>
        <v>Healthy</v>
      </c>
    </row>
    <row r="69" spans="1:30" x14ac:dyDescent="0.5">
      <c r="A69" t="s">
        <v>608</v>
      </c>
      <c r="B69" s="1">
        <v>45745</v>
      </c>
      <c r="C69" t="s">
        <v>498</v>
      </c>
      <c r="D69" t="s">
        <v>499</v>
      </c>
      <c r="E69" t="s">
        <v>468</v>
      </c>
      <c r="F69" t="s">
        <v>500</v>
      </c>
      <c r="G69" t="s">
        <v>474</v>
      </c>
      <c r="H69" t="s">
        <v>531</v>
      </c>
      <c r="I69" t="s">
        <v>463</v>
      </c>
      <c r="J69">
        <v>72</v>
      </c>
      <c r="K69">
        <v>715</v>
      </c>
      <c r="L69">
        <v>51480</v>
      </c>
      <c r="M69">
        <v>314</v>
      </c>
      <c r="N69">
        <v>386</v>
      </c>
      <c r="O69" t="s">
        <v>528</v>
      </c>
      <c r="Q69" t="s">
        <v>460</v>
      </c>
      <c r="R69" t="s">
        <v>443</v>
      </c>
      <c r="S69" t="s">
        <v>444</v>
      </c>
      <c r="T69" t="str">
        <f t="shared" si="1"/>
        <v>OK</v>
      </c>
      <c r="U69" t="str">
        <f>IF(Table2[[#This Row],[Transaction_ID]]="","Missing","OK")</f>
        <v>OK</v>
      </c>
      <c r="V69" t="str">
        <f>IF(COUNTIF(Table2[[#This Row],[Product_ID]],Table2[[#This Row],[Product_ID]])=0,"Invalid Product","OK")</f>
        <v>OK</v>
      </c>
      <c r="W69" t="str">
        <f>IF(COUNTIF(Table2[[#This Row],[Supplier_ID]],Table2[[#This Row],[Supplier_ID]])=0,"Invalid Supplier","OK")</f>
        <v>OK</v>
      </c>
      <c r="X69" t="str">
        <f>IF(COUNTIF(Table2[[#This Row],[Warehouse_ID]],Table2[[#This Row],[Warehouse_ID]])=0,"Invalid Warehouse","OK")</f>
        <v>OK</v>
      </c>
      <c r="Y69" t="str">
        <f>IF(COUNTIF(Table2[[#This Row],[Employee_ID]],Table2[[#This Row],[Employee_ID]])=0,"Invalid Employee","OK")</f>
        <v>OK</v>
      </c>
      <c r="Z69" t="str">
        <f>IF(Table2[[#This Row],[Stock_After]]=Table2[[#This Row],[Stock_After]]+Table2[[#This Row],[Stock_After]]-Table2[[#This Row],[Stock_After]]-Table2[[#This Row],[Stock_After]]+Table2[[#This Row],[Stock_After]],"OK","Error")</f>
        <v>OK</v>
      </c>
      <c r="AA69" t="str">
        <f>IF(ROUND(Table2[[#This Row],[Total_Value]],2)=ROUND(Table2[[#This Row],[Quantity]]*Table2[[#This Row],[Unit_Price]],2),"OK","Error")</f>
        <v>OK</v>
      </c>
      <c r="AB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 t="str">
        <f>IF(AND(Table2[[#This Row],[Quantity]]&gt;=0,Table2[[#This Row],[Unit_Price]]&gt;=0),"OK","Error")</f>
        <v>OK</v>
      </c>
      <c r="AD69" t="str">
        <f>IF(Table2[[#This Row],[Stock_After]]=0,"Stock-Out",IF(Table2[[#This Row],[Stock_After]]&lt;=10,"Low Stock","Healthy"))</f>
        <v>Healthy</v>
      </c>
    </row>
    <row r="70" spans="1:30" x14ac:dyDescent="0.5">
      <c r="A70" t="s">
        <v>609</v>
      </c>
      <c r="B70" s="1">
        <v>46072</v>
      </c>
      <c r="C70" t="s">
        <v>466</v>
      </c>
      <c r="D70" t="s">
        <v>467</v>
      </c>
      <c r="E70" t="s">
        <v>468</v>
      </c>
      <c r="F70" t="s">
        <v>469</v>
      </c>
      <c r="G70" t="s">
        <v>474</v>
      </c>
      <c r="H70" t="s">
        <v>457</v>
      </c>
      <c r="I70" t="s">
        <v>458</v>
      </c>
      <c r="J70">
        <v>58</v>
      </c>
      <c r="K70">
        <v>1180</v>
      </c>
      <c r="L70">
        <v>68440</v>
      </c>
      <c r="M70">
        <v>97</v>
      </c>
      <c r="N70">
        <v>155</v>
      </c>
      <c r="O70" t="s">
        <v>471</v>
      </c>
      <c r="Q70" t="s">
        <v>477</v>
      </c>
      <c r="R70" t="s">
        <v>443</v>
      </c>
      <c r="S70" t="s">
        <v>444</v>
      </c>
      <c r="T70" t="str">
        <f t="shared" si="1"/>
        <v>OK</v>
      </c>
      <c r="U70" t="str">
        <f>IF(Table2[[#This Row],[Transaction_ID]]="","Missing","OK")</f>
        <v>OK</v>
      </c>
      <c r="V70" t="str">
        <f>IF(COUNTIF(Table2[[#This Row],[Product_ID]],Table2[[#This Row],[Product_ID]])=0,"Invalid Product","OK")</f>
        <v>OK</v>
      </c>
      <c r="W70" t="str">
        <f>IF(COUNTIF(Table2[[#This Row],[Supplier_ID]],Table2[[#This Row],[Supplier_ID]])=0,"Invalid Supplier","OK")</f>
        <v>OK</v>
      </c>
      <c r="X70" t="str">
        <f>IF(COUNTIF(Table2[[#This Row],[Warehouse_ID]],Table2[[#This Row],[Warehouse_ID]])=0,"Invalid Warehouse","OK")</f>
        <v>OK</v>
      </c>
      <c r="Y70" t="str">
        <f>IF(COUNTIF(Table2[[#This Row],[Employee_ID]],Table2[[#This Row],[Employee_ID]])=0,"Invalid Employee","OK")</f>
        <v>OK</v>
      </c>
      <c r="Z70" t="str">
        <f>IF(Table2[[#This Row],[Stock_After]]=Table2[[#This Row],[Stock_After]]+Table2[[#This Row],[Stock_After]]-Table2[[#This Row],[Stock_After]]-Table2[[#This Row],[Stock_After]]+Table2[[#This Row],[Stock_After]],"OK","Error")</f>
        <v>OK</v>
      </c>
      <c r="AA70" t="str">
        <f>IF(ROUND(Table2[[#This Row],[Total_Value]],2)=ROUND(Table2[[#This Row],[Quantity]]*Table2[[#This Row],[Unit_Price]],2),"OK","Error")</f>
        <v>OK</v>
      </c>
      <c r="AB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 t="str">
        <f>IF(AND(Table2[[#This Row],[Quantity]]&gt;=0,Table2[[#This Row],[Unit_Price]]&gt;=0),"OK","Error")</f>
        <v>OK</v>
      </c>
      <c r="AD70" t="str">
        <f>IF(Table2[[#This Row],[Stock_After]]=0,"Stock-Out",IF(Table2[[#This Row],[Stock_After]]&lt;=10,"Low Stock","Healthy"))</f>
        <v>Healthy</v>
      </c>
    </row>
    <row r="71" spans="1:30" x14ac:dyDescent="0.5">
      <c r="A71" t="s">
        <v>610</v>
      </c>
      <c r="B71" s="1">
        <v>46018</v>
      </c>
      <c r="C71" t="s">
        <v>466</v>
      </c>
      <c r="D71" t="s">
        <v>467</v>
      </c>
      <c r="E71" t="s">
        <v>468</v>
      </c>
      <c r="F71" t="s">
        <v>469</v>
      </c>
      <c r="G71" t="s">
        <v>555</v>
      </c>
      <c r="H71" t="s">
        <v>457</v>
      </c>
      <c r="I71" t="s">
        <v>463</v>
      </c>
      <c r="J71">
        <v>55</v>
      </c>
      <c r="K71">
        <v>48935</v>
      </c>
      <c r="L71">
        <v>2691425</v>
      </c>
      <c r="M71">
        <v>331</v>
      </c>
      <c r="N71">
        <v>386</v>
      </c>
      <c r="O71" t="s">
        <v>521</v>
      </c>
      <c r="Q71" t="s">
        <v>477</v>
      </c>
      <c r="R71" t="s">
        <v>472</v>
      </c>
      <c r="S71" t="s">
        <v>444</v>
      </c>
      <c r="T71" t="str">
        <f t="shared" si="1"/>
        <v>OK</v>
      </c>
      <c r="U71" t="str">
        <f>IF(Table2[[#This Row],[Transaction_ID]]="","Missing","OK")</f>
        <v>OK</v>
      </c>
      <c r="V71" t="str">
        <f>IF(COUNTIF(Table2[[#This Row],[Product_ID]],Table2[[#This Row],[Product_ID]])=0,"Invalid Product","OK")</f>
        <v>OK</v>
      </c>
      <c r="W71" t="str">
        <f>IF(COUNTIF(Table2[[#This Row],[Supplier_ID]],Table2[[#This Row],[Supplier_ID]])=0,"Invalid Supplier","OK")</f>
        <v>OK</v>
      </c>
      <c r="X71" t="str">
        <f>IF(COUNTIF(Table2[[#This Row],[Warehouse_ID]],Table2[[#This Row],[Warehouse_ID]])=0,"Invalid Warehouse","OK")</f>
        <v>OK</v>
      </c>
      <c r="Y71" t="str">
        <f>IF(COUNTIF(Table2[[#This Row],[Employee_ID]],Table2[[#This Row],[Employee_ID]])=0,"Invalid Employee","OK")</f>
        <v>OK</v>
      </c>
      <c r="Z71" t="str">
        <f>IF(Table2[[#This Row],[Stock_After]]=Table2[[#This Row],[Stock_After]]+Table2[[#This Row],[Stock_After]]-Table2[[#This Row],[Stock_After]]-Table2[[#This Row],[Stock_After]]+Table2[[#This Row],[Stock_After]],"OK","Error")</f>
        <v>OK</v>
      </c>
      <c r="AA71" t="str">
        <f>IF(ROUND(Table2[[#This Row],[Total_Value]],2)=ROUND(Table2[[#This Row],[Quantity]]*Table2[[#This Row],[Unit_Price]],2),"OK","Error")</f>
        <v>OK</v>
      </c>
      <c r="AB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 t="str">
        <f>IF(AND(Table2[[#This Row],[Quantity]]&gt;=0,Table2[[#This Row],[Unit_Price]]&gt;=0),"OK","Error")</f>
        <v>OK</v>
      </c>
      <c r="AD71" t="str">
        <f>IF(Table2[[#This Row],[Stock_After]]=0,"Stock-Out",IF(Table2[[#This Row],[Stock_After]]&lt;=10,"Low Stock","Healthy"))</f>
        <v>Healthy</v>
      </c>
    </row>
    <row r="72" spans="1:30" x14ac:dyDescent="0.5">
      <c r="A72" t="s">
        <v>611</v>
      </c>
      <c r="B72" s="1">
        <v>46206</v>
      </c>
      <c r="C72" t="s">
        <v>453</v>
      </c>
      <c r="D72" t="s">
        <v>454</v>
      </c>
      <c r="E72" t="s">
        <v>437</v>
      </c>
      <c r="F72" t="s">
        <v>455</v>
      </c>
      <c r="G72" t="s">
        <v>583</v>
      </c>
      <c r="H72" t="s">
        <v>486</v>
      </c>
      <c r="I72" t="s">
        <v>440</v>
      </c>
      <c r="J72">
        <v>93</v>
      </c>
      <c r="K72">
        <v>12671</v>
      </c>
      <c r="L72">
        <v>1178403</v>
      </c>
      <c r="M72">
        <v>211</v>
      </c>
      <c r="N72">
        <v>304</v>
      </c>
      <c r="O72" t="s">
        <v>450</v>
      </c>
      <c r="Q72" t="s">
        <v>442</v>
      </c>
      <c r="R72" t="s">
        <v>443</v>
      </c>
      <c r="S72" t="s">
        <v>444</v>
      </c>
      <c r="T72" t="str">
        <f t="shared" si="1"/>
        <v>OK</v>
      </c>
      <c r="U72" t="str">
        <f>IF(Table2[[#This Row],[Transaction_ID]]="","Missing","OK")</f>
        <v>OK</v>
      </c>
      <c r="V72" t="str">
        <f>IF(COUNTIF(Table2[[#This Row],[Product_ID]],Table2[[#This Row],[Product_ID]])=0,"Invalid Product","OK")</f>
        <v>OK</v>
      </c>
      <c r="W72" t="str">
        <f>IF(COUNTIF(Table2[[#This Row],[Supplier_ID]],Table2[[#This Row],[Supplier_ID]])=0,"Invalid Supplier","OK")</f>
        <v>OK</v>
      </c>
      <c r="X72" t="str">
        <f>IF(COUNTIF(Table2[[#This Row],[Warehouse_ID]],Table2[[#This Row],[Warehouse_ID]])=0,"Invalid Warehouse","OK")</f>
        <v>OK</v>
      </c>
      <c r="Y72" t="str">
        <f>IF(COUNTIF(Table2[[#This Row],[Employee_ID]],Table2[[#This Row],[Employee_ID]])=0,"Invalid Employee","OK")</f>
        <v>OK</v>
      </c>
      <c r="Z72" t="str">
        <f>IF(Table2[[#This Row],[Stock_After]]=Table2[[#This Row],[Stock_After]]+Table2[[#This Row],[Stock_After]]-Table2[[#This Row],[Stock_After]]-Table2[[#This Row],[Stock_After]]+Table2[[#This Row],[Stock_After]],"OK","Error")</f>
        <v>OK</v>
      </c>
      <c r="AA72" t="str">
        <f>IF(ROUND(Table2[[#This Row],[Total_Value]],2)=ROUND(Table2[[#This Row],[Quantity]]*Table2[[#This Row],[Unit_Price]],2),"OK","Error")</f>
        <v>OK</v>
      </c>
      <c r="AB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 t="str">
        <f>IF(AND(Table2[[#This Row],[Quantity]]&gt;=0,Table2[[#This Row],[Unit_Price]]&gt;=0),"OK","Error")</f>
        <v>OK</v>
      </c>
      <c r="AD72" t="str">
        <f>IF(Table2[[#This Row],[Stock_After]]=0,"Stock-Out",IF(Table2[[#This Row],[Stock_After]]&lt;=10,"Low Stock","Healthy"))</f>
        <v>Healthy</v>
      </c>
    </row>
    <row r="73" spans="1:30" x14ac:dyDescent="0.5">
      <c r="A73" t="s">
        <v>612</v>
      </c>
      <c r="B73" s="1">
        <v>46027</v>
      </c>
      <c r="C73" t="s">
        <v>507</v>
      </c>
      <c r="D73" t="s">
        <v>508</v>
      </c>
      <c r="E73" t="s">
        <v>437</v>
      </c>
      <c r="F73" t="s">
        <v>159</v>
      </c>
      <c r="G73" t="s">
        <v>583</v>
      </c>
      <c r="H73" t="s">
        <v>457</v>
      </c>
      <c r="I73" t="s">
        <v>463</v>
      </c>
      <c r="J73">
        <v>13</v>
      </c>
      <c r="K73">
        <v>12771</v>
      </c>
      <c r="L73">
        <v>166023</v>
      </c>
      <c r="M73">
        <v>201</v>
      </c>
      <c r="N73">
        <v>214</v>
      </c>
      <c r="O73" t="s">
        <v>503</v>
      </c>
      <c r="Q73" t="s">
        <v>460</v>
      </c>
      <c r="R73" t="s">
        <v>443</v>
      </c>
      <c r="S73" t="s">
        <v>444</v>
      </c>
      <c r="T73" t="str">
        <f t="shared" si="1"/>
        <v>OK</v>
      </c>
      <c r="U73" t="str">
        <f>IF(Table2[[#This Row],[Transaction_ID]]="","Missing","OK")</f>
        <v>OK</v>
      </c>
      <c r="V73" t="str">
        <f>IF(COUNTIF(Table2[[#This Row],[Product_ID]],Table2[[#This Row],[Product_ID]])=0,"Invalid Product","OK")</f>
        <v>OK</v>
      </c>
      <c r="W73" t="str">
        <f>IF(COUNTIF(Table2[[#This Row],[Supplier_ID]],Table2[[#This Row],[Supplier_ID]])=0,"Invalid Supplier","OK")</f>
        <v>OK</v>
      </c>
      <c r="X73" t="str">
        <f>IF(COUNTIF(Table2[[#This Row],[Warehouse_ID]],Table2[[#This Row],[Warehouse_ID]])=0,"Invalid Warehouse","OK")</f>
        <v>OK</v>
      </c>
      <c r="Y73" t="str">
        <f>IF(COUNTIF(Table2[[#This Row],[Employee_ID]],Table2[[#This Row],[Employee_ID]])=0,"Invalid Employee","OK")</f>
        <v>OK</v>
      </c>
      <c r="Z73" t="str">
        <f>IF(Table2[[#This Row],[Stock_After]]=Table2[[#This Row],[Stock_After]]+Table2[[#This Row],[Stock_After]]-Table2[[#This Row],[Stock_After]]-Table2[[#This Row],[Stock_After]]+Table2[[#This Row],[Stock_After]],"OK","Error")</f>
        <v>OK</v>
      </c>
      <c r="AA73" t="str">
        <f>IF(ROUND(Table2[[#This Row],[Total_Value]],2)=ROUND(Table2[[#This Row],[Quantity]]*Table2[[#This Row],[Unit_Price]],2),"OK","Error")</f>
        <v>OK</v>
      </c>
      <c r="AB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 t="str">
        <f>IF(AND(Table2[[#This Row],[Quantity]]&gt;=0,Table2[[#This Row],[Unit_Price]]&gt;=0),"OK","Error")</f>
        <v>OK</v>
      </c>
      <c r="AD73" t="str">
        <f>IF(Table2[[#This Row],[Stock_After]]=0,"Stock-Out",IF(Table2[[#This Row],[Stock_After]]&lt;=10,"Low Stock","Healthy"))</f>
        <v>Healthy</v>
      </c>
    </row>
    <row r="74" spans="1:30" x14ac:dyDescent="0.5">
      <c r="A74" t="s">
        <v>613</v>
      </c>
      <c r="B74" s="1">
        <v>45787</v>
      </c>
      <c r="C74" t="s">
        <v>507</v>
      </c>
      <c r="D74" t="s">
        <v>508</v>
      </c>
      <c r="E74" t="s">
        <v>437</v>
      </c>
      <c r="F74" t="s">
        <v>159</v>
      </c>
      <c r="G74" t="s">
        <v>541</v>
      </c>
      <c r="H74" t="s">
        <v>475</v>
      </c>
      <c r="I74" t="s">
        <v>440</v>
      </c>
      <c r="J74">
        <v>7</v>
      </c>
      <c r="K74">
        <v>36314</v>
      </c>
      <c r="L74">
        <v>254198</v>
      </c>
      <c r="M74">
        <v>199</v>
      </c>
      <c r="N74">
        <v>206</v>
      </c>
      <c r="O74" t="s">
        <v>503</v>
      </c>
      <c r="Q74" t="s">
        <v>477</v>
      </c>
      <c r="R74" t="s">
        <v>451</v>
      </c>
      <c r="S74" t="s">
        <v>444</v>
      </c>
      <c r="T74" t="str">
        <f t="shared" si="1"/>
        <v>OK</v>
      </c>
      <c r="U74" t="str">
        <f>IF(Table2[[#This Row],[Transaction_ID]]="","Missing","OK")</f>
        <v>OK</v>
      </c>
      <c r="V74" t="str">
        <f>IF(COUNTIF(Table2[[#This Row],[Product_ID]],Table2[[#This Row],[Product_ID]])=0,"Invalid Product","OK")</f>
        <v>OK</v>
      </c>
      <c r="W74" t="str">
        <f>IF(COUNTIF(Table2[[#This Row],[Supplier_ID]],Table2[[#This Row],[Supplier_ID]])=0,"Invalid Supplier","OK")</f>
        <v>OK</v>
      </c>
      <c r="X74" t="str">
        <f>IF(COUNTIF(Table2[[#This Row],[Warehouse_ID]],Table2[[#This Row],[Warehouse_ID]])=0,"Invalid Warehouse","OK")</f>
        <v>OK</v>
      </c>
      <c r="Y74" t="str">
        <f>IF(COUNTIF(Table2[[#This Row],[Employee_ID]],Table2[[#This Row],[Employee_ID]])=0,"Invalid Employee","OK")</f>
        <v>OK</v>
      </c>
      <c r="Z74" t="str">
        <f>IF(Table2[[#This Row],[Stock_After]]=Table2[[#This Row],[Stock_After]]+Table2[[#This Row],[Stock_After]]-Table2[[#This Row],[Stock_After]]-Table2[[#This Row],[Stock_After]]+Table2[[#This Row],[Stock_After]],"OK","Error")</f>
        <v>OK</v>
      </c>
      <c r="AA74" t="str">
        <f>IF(ROUND(Table2[[#This Row],[Total_Value]],2)=ROUND(Table2[[#This Row],[Quantity]]*Table2[[#This Row],[Unit_Price]],2),"OK","Error")</f>
        <v>OK</v>
      </c>
      <c r="AB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 t="str">
        <f>IF(AND(Table2[[#This Row],[Quantity]]&gt;=0,Table2[[#This Row],[Unit_Price]]&gt;=0),"OK","Error")</f>
        <v>OK</v>
      </c>
      <c r="AD74" t="str">
        <f>IF(Table2[[#This Row],[Stock_After]]=0,"Stock-Out",IF(Table2[[#This Row],[Stock_After]]&lt;=10,"Low Stock","Healthy"))</f>
        <v>Healthy</v>
      </c>
    </row>
    <row r="75" spans="1:30" x14ac:dyDescent="0.5">
      <c r="A75" t="s">
        <v>614</v>
      </c>
      <c r="B75" s="1">
        <v>46147</v>
      </c>
      <c r="C75" t="s">
        <v>466</v>
      </c>
      <c r="D75" t="s">
        <v>467</v>
      </c>
      <c r="E75" t="s">
        <v>468</v>
      </c>
      <c r="F75" t="s">
        <v>469</v>
      </c>
      <c r="G75" t="s">
        <v>438</v>
      </c>
      <c r="H75" t="s">
        <v>475</v>
      </c>
      <c r="I75" t="s">
        <v>458</v>
      </c>
      <c r="J75">
        <v>57</v>
      </c>
      <c r="K75">
        <v>22378</v>
      </c>
      <c r="L75">
        <v>1275546</v>
      </c>
      <c r="M75">
        <v>144</v>
      </c>
      <c r="N75">
        <v>87</v>
      </c>
      <c r="O75" t="s">
        <v>476</v>
      </c>
      <c r="Q75" t="s">
        <v>442</v>
      </c>
      <c r="R75" t="s">
        <v>472</v>
      </c>
      <c r="S75" t="s">
        <v>444</v>
      </c>
      <c r="T75" t="str">
        <f t="shared" si="1"/>
        <v>OK</v>
      </c>
      <c r="U75" t="str">
        <f>IF(Table2[[#This Row],[Transaction_ID]]="","Missing","OK")</f>
        <v>OK</v>
      </c>
      <c r="V75" t="str">
        <f>IF(COUNTIF(Table2[[#This Row],[Product_ID]],Table2[[#This Row],[Product_ID]])=0,"Invalid Product","OK")</f>
        <v>OK</v>
      </c>
      <c r="W75" t="str">
        <f>IF(COUNTIF(Table2[[#This Row],[Supplier_ID]],Table2[[#This Row],[Supplier_ID]])=0,"Invalid Supplier","OK")</f>
        <v>OK</v>
      </c>
      <c r="X75" t="str">
        <f>IF(COUNTIF(Table2[[#This Row],[Warehouse_ID]],Table2[[#This Row],[Warehouse_ID]])=0,"Invalid Warehouse","OK")</f>
        <v>OK</v>
      </c>
      <c r="Y75" t="str">
        <f>IF(COUNTIF(Table2[[#This Row],[Employee_ID]],Table2[[#This Row],[Employee_ID]])=0,"Invalid Employee","OK")</f>
        <v>OK</v>
      </c>
      <c r="Z75" t="str">
        <f>IF(Table2[[#This Row],[Stock_After]]=Table2[[#This Row],[Stock_After]]+Table2[[#This Row],[Stock_After]]-Table2[[#This Row],[Stock_After]]-Table2[[#This Row],[Stock_After]]+Table2[[#This Row],[Stock_After]],"OK","Error")</f>
        <v>OK</v>
      </c>
      <c r="AA75" t="str">
        <f>IF(ROUND(Table2[[#This Row],[Total_Value]],2)=ROUND(Table2[[#This Row],[Quantity]]*Table2[[#This Row],[Unit_Price]],2),"OK","Error")</f>
        <v>OK</v>
      </c>
      <c r="AB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 t="str">
        <f>IF(AND(Table2[[#This Row],[Quantity]]&gt;=0,Table2[[#This Row],[Unit_Price]]&gt;=0),"OK","Error")</f>
        <v>OK</v>
      </c>
      <c r="AD75" t="str">
        <f>IF(Table2[[#This Row],[Stock_After]]=0,"Stock-Out",IF(Table2[[#This Row],[Stock_After]]&lt;=10,"Low Stock","Healthy"))</f>
        <v>Healthy</v>
      </c>
    </row>
    <row r="76" spans="1:30" x14ac:dyDescent="0.5">
      <c r="A76" t="s">
        <v>615</v>
      </c>
      <c r="B76" s="1">
        <v>45969</v>
      </c>
      <c r="C76" t="s">
        <v>435</v>
      </c>
      <c r="D76" t="s">
        <v>436</v>
      </c>
      <c r="E76" t="s">
        <v>437</v>
      </c>
      <c r="F76" t="s">
        <v>179</v>
      </c>
      <c r="G76" t="s">
        <v>518</v>
      </c>
      <c r="H76" t="s">
        <v>486</v>
      </c>
      <c r="I76" t="s">
        <v>440</v>
      </c>
      <c r="J76">
        <v>20</v>
      </c>
      <c r="K76">
        <v>9827</v>
      </c>
      <c r="L76">
        <v>196540</v>
      </c>
      <c r="M76">
        <v>465</v>
      </c>
      <c r="N76">
        <v>485</v>
      </c>
      <c r="O76" t="s">
        <v>598</v>
      </c>
      <c r="Q76" t="s">
        <v>442</v>
      </c>
      <c r="R76" t="s">
        <v>451</v>
      </c>
      <c r="S76" t="s">
        <v>444</v>
      </c>
      <c r="T76" t="str">
        <f t="shared" si="1"/>
        <v>OK</v>
      </c>
      <c r="U76" t="str">
        <f>IF(Table2[[#This Row],[Transaction_ID]]="","Missing","OK")</f>
        <v>OK</v>
      </c>
      <c r="V76" t="str">
        <f>IF(COUNTIF(Table2[[#This Row],[Product_ID]],Table2[[#This Row],[Product_ID]])=0,"Invalid Product","OK")</f>
        <v>OK</v>
      </c>
      <c r="W76" t="str">
        <f>IF(COUNTIF(Table2[[#This Row],[Supplier_ID]],Table2[[#This Row],[Supplier_ID]])=0,"Invalid Supplier","OK")</f>
        <v>OK</v>
      </c>
      <c r="X76" t="str">
        <f>IF(COUNTIF(Table2[[#This Row],[Warehouse_ID]],Table2[[#This Row],[Warehouse_ID]])=0,"Invalid Warehouse","OK")</f>
        <v>OK</v>
      </c>
      <c r="Y76" t="str">
        <f>IF(COUNTIF(Table2[[#This Row],[Employee_ID]],Table2[[#This Row],[Employee_ID]])=0,"Invalid Employee","OK")</f>
        <v>OK</v>
      </c>
      <c r="Z76" t="str">
        <f>IF(Table2[[#This Row],[Stock_After]]=Table2[[#This Row],[Stock_After]]+Table2[[#This Row],[Stock_After]]-Table2[[#This Row],[Stock_After]]-Table2[[#This Row],[Stock_After]]+Table2[[#This Row],[Stock_After]],"OK","Error")</f>
        <v>OK</v>
      </c>
      <c r="AA76" t="str">
        <f>IF(ROUND(Table2[[#This Row],[Total_Value]],2)=ROUND(Table2[[#This Row],[Quantity]]*Table2[[#This Row],[Unit_Price]],2),"OK","Error")</f>
        <v>OK</v>
      </c>
      <c r="AB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 t="str">
        <f>IF(AND(Table2[[#This Row],[Quantity]]&gt;=0,Table2[[#This Row],[Unit_Price]]&gt;=0),"OK","Error")</f>
        <v>OK</v>
      </c>
      <c r="AD76" t="str">
        <f>IF(Table2[[#This Row],[Stock_After]]=0,"Stock-Out",IF(Table2[[#This Row],[Stock_After]]&lt;=10,"Low Stock","Healthy"))</f>
        <v>Healthy</v>
      </c>
    </row>
    <row r="77" spans="1:30" x14ac:dyDescent="0.5">
      <c r="A77" t="s">
        <v>616</v>
      </c>
      <c r="B77" s="1">
        <v>45962</v>
      </c>
      <c r="C77" t="s">
        <v>498</v>
      </c>
      <c r="D77" t="s">
        <v>499</v>
      </c>
      <c r="E77" t="s">
        <v>468</v>
      </c>
      <c r="F77" t="s">
        <v>500</v>
      </c>
      <c r="G77" t="s">
        <v>491</v>
      </c>
      <c r="H77" t="s">
        <v>531</v>
      </c>
      <c r="I77" t="s">
        <v>487</v>
      </c>
      <c r="J77">
        <v>100</v>
      </c>
      <c r="K77">
        <v>34297</v>
      </c>
      <c r="L77">
        <v>3429700</v>
      </c>
      <c r="M77">
        <v>244</v>
      </c>
      <c r="N77">
        <v>144</v>
      </c>
      <c r="O77" t="s">
        <v>521</v>
      </c>
      <c r="P77" t="s">
        <v>617</v>
      </c>
      <c r="Q77" t="s">
        <v>464</v>
      </c>
      <c r="R77" t="s">
        <v>472</v>
      </c>
      <c r="S77" t="s">
        <v>444</v>
      </c>
      <c r="T77" t="str">
        <f t="shared" si="1"/>
        <v>OK</v>
      </c>
      <c r="U77" t="str">
        <f>IF(Table2[[#This Row],[Transaction_ID]]="","Missing","OK")</f>
        <v>OK</v>
      </c>
      <c r="V77" t="str">
        <f>IF(COUNTIF(Table2[[#This Row],[Product_ID]],Table2[[#This Row],[Product_ID]])=0,"Invalid Product","OK")</f>
        <v>OK</v>
      </c>
      <c r="W77" t="str">
        <f>IF(COUNTIF(Table2[[#This Row],[Supplier_ID]],Table2[[#This Row],[Supplier_ID]])=0,"Invalid Supplier","OK")</f>
        <v>OK</v>
      </c>
      <c r="X77" t="str">
        <f>IF(COUNTIF(Table2[[#This Row],[Warehouse_ID]],Table2[[#This Row],[Warehouse_ID]])=0,"Invalid Warehouse","OK")</f>
        <v>OK</v>
      </c>
      <c r="Y77" t="str">
        <f>IF(COUNTIF(Table2[[#This Row],[Employee_ID]],Table2[[#This Row],[Employee_ID]])=0,"Invalid Employee","OK")</f>
        <v>OK</v>
      </c>
      <c r="Z77" t="str">
        <f>IF(Table2[[#This Row],[Stock_After]]=Table2[[#This Row],[Stock_After]]+Table2[[#This Row],[Stock_After]]-Table2[[#This Row],[Stock_After]]-Table2[[#This Row],[Stock_After]]+Table2[[#This Row],[Stock_After]],"OK","Error")</f>
        <v>OK</v>
      </c>
      <c r="AA77" t="str">
        <f>IF(ROUND(Table2[[#This Row],[Total_Value]],2)=ROUND(Table2[[#This Row],[Quantity]]*Table2[[#This Row],[Unit_Price]],2),"OK","Error")</f>
        <v>OK</v>
      </c>
      <c r="AB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 t="str">
        <f>IF(AND(Table2[[#This Row],[Quantity]]&gt;=0,Table2[[#This Row],[Unit_Price]]&gt;=0),"OK","Error")</f>
        <v>OK</v>
      </c>
      <c r="AD77" t="str">
        <f>IF(Table2[[#This Row],[Stock_After]]=0,"Stock-Out",IF(Table2[[#This Row],[Stock_After]]&lt;=10,"Low Stock","Healthy"))</f>
        <v>Healthy</v>
      </c>
    </row>
    <row r="78" spans="1:30" x14ac:dyDescent="0.5">
      <c r="A78" t="s">
        <v>618</v>
      </c>
      <c r="B78" s="1">
        <v>45928</v>
      </c>
      <c r="C78" t="s">
        <v>498</v>
      </c>
      <c r="D78" t="s">
        <v>499</v>
      </c>
      <c r="E78" t="s">
        <v>468</v>
      </c>
      <c r="F78" t="s">
        <v>500</v>
      </c>
      <c r="G78" t="s">
        <v>518</v>
      </c>
      <c r="H78" t="s">
        <v>486</v>
      </c>
      <c r="I78" t="s">
        <v>440</v>
      </c>
      <c r="J78">
        <v>98</v>
      </c>
      <c r="K78">
        <v>13667</v>
      </c>
      <c r="L78">
        <v>1339366</v>
      </c>
      <c r="M78">
        <v>370</v>
      </c>
      <c r="N78">
        <v>468</v>
      </c>
      <c r="O78" t="s">
        <v>544</v>
      </c>
      <c r="Q78" t="s">
        <v>460</v>
      </c>
      <c r="R78" t="s">
        <v>443</v>
      </c>
      <c r="S78" t="s">
        <v>444</v>
      </c>
      <c r="T78" t="str">
        <f t="shared" si="1"/>
        <v>OK</v>
      </c>
      <c r="U78" t="str">
        <f>IF(Table2[[#This Row],[Transaction_ID]]="","Missing","OK")</f>
        <v>OK</v>
      </c>
      <c r="V78" t="str">
        <f>IF(COUNTIF(Table2[[#This Row],[Product_ID]],Table2[[#This Row],[Product_ID]])=0,"Invalid Product","OK")</f>
        <v>OK</v>
      </c>
      <c r="W78" t="str">
        <f>IF(COUNTIF(Table2[[#This Row],[Supplier_ID]],Table2[[#This Row],[Supplier_ID]])=0,"Invalid Supplier","OK")</f>
        <v>OK</v>
      </c>
      <c r="X78" t="str">
        <f>IF(COUNTIF(Table2[[#This Row],[Warehouse_ID]],Table2[[#This Row],[Warehouse_ID]])=0,"Invalid Warehouse","OK")</f>
        <v>OK</v>
      </c>
      <c r="Y78" t="str">
        <f>IF(COUNTIF(Table2[[#This Row],[Employee_ID]],Table2[[#This Row],[Employee_ID]])=0,"Invalid Employee","OK")</f>
        <v>OK</v>
      </c>
      <c r="Z78" t="str">
        <f>IF(Table2[[#This Row],[Stock_After]]=Table2[[#This Row],[Stock_After]]+Table2[[#This Row],[Stock_After]]-Table2[[#This Row],[Stock_After]]-Table2[[#This Row],[Stock_After]]+Table2[[#This Row],[Stock_After]],"OK","Error")</f>
        <v>OK</v>
      </c>
      <c r="AA78" t="str">
        <f>IF(ROUND(Table2[[#This Row],[Total_Value]],2)=ROUND(Table2[[#This Row],[Quantity]]*Table2[[#This Row],[Unit_Price]],2),"OK","Error")</f>
        <v>OK</v>
      </c>
      <c r="AB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 t="str">
        <f>IF(AND(Table2[[#This Row],[Quantity]]&gt;=0,Table2[[#This Row],[Unit_Price]]&gt;=0),"OK","Error")</f>
        <v>OK</v>
      </c>
      <c r="AD78" t="str">
        <f>IF(Table2[[#This Row],[Stock_After]]=0,"Stock-Out",IF(Table2[[#This Row],[Stock_After]]&lt;=10,"Low Stock","Healthy"))</f>
        <v>Healthy</v>
      </c>
    </row>
    <row r="79" spans="1:30" x14ac:dyDescent="0.5">
      <c r="A79" t="s">
        <v>619</v>
      </c>
      <c r="B79" s="1">
        <v>46363</v>
      </c>
      <c r="C79" t="s">
        <v>482</v>
      </c>
      <c r="D79" t="s">
        <v>483</v>
      </c>
      <c r="E79" t="s">
        <v>468</v>
      </c>
      <c r="F79" t="s">
        <v>484</v>
      </c>
      <c r="G79" t="s">
        <v>470</v>
      </c>
      <c r="H79" t="s">
        <v>531</v>
      </c>
      <c r="I79" t="s">
        <v>440</v>
      </c>
      <c r="J79">
        <v>21</v>
      </c>
      <c r="K79">
        <v>225</v>
      </c>
      <c r="L79">
        <v>4725</v>
      </c>
      <c r="M79">
        <v>259</v>
      </c>
      <c r="N79">
        <v>280</v>
      </c>
      <c r="O79" t="s">
        <v>521</v>
      </c>
      <c r="Q79" t="s">
        <v>464</v>
      </c>
      <c r="R79" t="s">
        <v>472</v>
      </c>
      <c r="S79" t="s">
        <v>444</v>
      </c>
      <c r="T79" t="str">
        <f t="shared" si="1"/>
        <v>OK</v>
      </c>
      <c r="U79" t="str">
        <f>IF(Table2[[#This Row],[Transaction_ID]]="","Missing","OK")</f>
        <v>OK</v>
      </c>
      <c r="V79" t="str">
        <f>IF(COUNTIF(Table2[[#This Row],[Product_ID]],Table2[[#This Row],[Product_ID]])=0,"Invalid Product","OK")</f>
        <v>OK</v>
      </c>
      <c r="W79" t="str">
        <f>IF(COUNTIF(Table2[[#This Row],[Supplier_ID]],Table2[[#This Row],[Supplier_ID]])=0,"Invalid Supplier","OK")</f>
        <v>OK</v>
      </c>
      <c r="X79" t="str">
        <f>IF(COUNTIF(Table2[[#This Row],[Warehouse_ID]],Table2[[#This Row],[Warehouse_ID]])=0,"Invalid Warehouse","OK")</f>
        <v>OK</v>
      </c>
      <c r="Y79" t="str">
        <f>IF(COUNTIF(Table2[[#This Row],[Employee_ID]],Table2[[#This Row],[Employee_ID]])=0,"Invalid Employee","OK")</f>
        <v>OK</v>
      </c>
      <c r="Z79" t="str">
        <f>IF(Table2[[#This Row],[Stock_After]]=Table2[[#This Row],[Stock_After]]+Table2[[#This Row],[Stock_After]]-Table2[[#This Row],[Stock_After]]-Table2[[#This Row],[Stock_After]]+Table2[[#This Row],[Stock_After]],"OK","Error")</f>
        <v>OK</v>
      </c>
      <c r="AA79" t="str">
        <f>IF(ROUND(Table2[[#This Row],[Total_Value]],2)=ROUND(Table2[[#This Row],[Quantity]]*Table2[[#This Row],[Unit_Price]],2),"OK","Error")</f>
        <v>OK</v>
      </c>
      <c r="AB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 t="str">
        <f>IF(AND(Table2[[#This Row],[Quantity]]&gt;=0,Table2[[#This Row],[Unit_Price]]&gt;=0),"OK","Error")</f>
        <v>OK</v>
      </c>
      <c r="AD79" t="str">
        <f>IF(Table2[[#This Row],[Stock_After]]=0,"Stock-Out",IF(Table2[[#This Row],[Stock_After]]&lt;=10,"Low Stock","Healthy"))</f>
        <v>Healthy</v>
      </c>
    </row>
    <row r="80" spans="1:30" x14ac:dyDescent="0.5">
      <c r="A80" t="s">
        <v>620</v>
      </c>
      <c r="B80" s="1">
        <v>45730</v>
      </c>
      <c r="C80" t="s">
        <v>453</v>
      </c>
      <c r="D80" t="s">
        <v>454</v>
      </c>
      <c r="E80" t="s">
        <v>437</v>
      </c>
      <c r="F80" t="s">
        <v>455</v>
      </c>
      <c r="G80" t="s">
        <v>474</v>
      </c>
      <c r="H80" t="s">
        <v>457</v>
      </c>
      <c r="I80" t="s">
        <v>463</v>
      </c>
      <c r="J80">
        <v>91</v>
      </c>
      <c r="K80">
        <v>18578</v>
      </c>
      <c r="L80">
        <v>1690598</v>
      </c>
      <c r="M80">
        <v>409</v>
      </c>
      <c r="N80">
        <v>500</v>
      </c>
      <c r="O80" t="s">
        <v>471</v>
      </c>
      <c r="Q80" t="s">
        <v>460</v>
      </c>
      <c r="R80" t="s">
        <v>472</v>
      </c>
      <c r="S80" t="s">
        <v>444</v>
      </c>
      <c r="T80" t="str">
        <f t="shared" si="1"/>
        <v>OK</v>
      </c>
      <c r="U80" t="str">
        <f>IF(Table2[[#This Row],[Transaction_ID]]="","Missing","OK")</f>
        <v>OK</v>
      </c>
      <c r="V80" t="str">
        <f>IF(COUNTIF(Table2[[#This Row],[Product_ID]],Table2[[#This Row],[Product_ID]])=0,"Invalid Product","OK")</f>
        <v>OK</v>
      </c>
      <c r="W80" t="str">
        <f>IF(COUNTIF(Table2[[#This Row],[Supplier_ID]],Table2[[#This Row],[Supplier_ID]])=0,"Invalid Supplier","OK")</f>
        <v>OK</v>
      </c>
      <c r="X80" t="str">
        <f>IF(COUNTIF(Table2[[#This Row],[Warehouse_ID]],Table2[[#This Row],[Warehouse_ID]])=0,"Invalid Warehouse","OK")</f>
        <v>OK</v>
      </c>
      <c r="Y80" t="str">
        <f>IF(COUNTIF(Table2[[#This Row],[Employee_ID]],Table2[[#This Row],[Employee_ID]])=0,"Invalid Employee","OK")</f>
        <v>OK</v>
      </c>
      <c r="Z80" t="str">
        <f>IF(Table2[[#This Row],[Stock_After]]=Table2[[#This Row],[Stock_After]]+Table2[[#This Row],[Stock_After]]-Table2[[#This Row],[Stock_After]]-Table2[[#This Row],[Stock_After]]+Table2[[#This Row],[Stock_After]],"OK","Error")</f>
        <v>OK</v>
      </c>
      <c r="AA80" t="str">
        <f>IF(ROUND(Table2[[#This Row],[Total_Value]],2)=ROUND(Table2[[#This Row],[Quantity]]*Table2[[#This Row],[Unit_Price]],2),"OK","Error")</f>
        <v>OK</v>
      </c>
      <c r="AB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 t="str">
        <f>IF(AND(Table2[[#This Row],[Quantity]]&gt;=0,Table2[[#This Row],[Unit_Price]]&gt;=0),"OK","Error")</f>
        <v>OK</v>
      </c>
      <c r="AD80" t="str">
        <f>IF(Table2[[#This Row],[Stock_After]]=0,"Stock-Out",IF(Table2[[#This Row],[Stock_After]]&lt;=10,"Low Stock","Healthy"))</f>
        <v>Healthy</v>
      </c>
    </row>
    <row r="81" spans="1:30" x14ac:dyDescent="0.5">
      <c r="A81" t="s">
        <v>621</v>
      </c>
      <c r="B81" s="1">
        <v>45930</v>
      </c>
      <c r="C81" t="s">
        <v>493</v>
      </c>
      <c r="D81" t="s">
        <v>494</v>
      </c>
      <c r="E81" t="s">
        <v>495</v>
      </c>
      <c r="F81" t="s">
        <v>496</v>
      </c>
      <c r="G81" t="s">
        <v>550</v>
      </c>
      <c r="H81" t="s">
        <v>475</v>
      </c>
      <c r="I81" t="s">
        <v>440</v>
      </c>
      <c r="J81">
        <v>70</v>
      </c>
      <c r="K81">
        <v>14783</v>
      </c>
      <c r="L81">
        <v>1034810</v>
      </c>
      <c r="M81">
        <v>381</v>
      </c>
      <c r="N81">
        <v>451</v>
      </c>
      <c r="O81" t="s">
        <v>532</v>
      </c>
      <c r="Q81" t="s">
        <v>460</v>
      </c>
      <c r="R81" t="s">
        <v>443</v>
      </c>
      <c r="S81" t="s">
        <v>444</v>
      </c>
      <c r="T81" t="str">
        <f t="shared" si="1"/>
        <v>OK</v>
      </c>
      <c r="U81" t="str">
        <f>IF(Table2[[#This Row],[Transaction_ID]]="","Missing","OK")</f>
        <v>OK</v>
      </c>
      <c r="V81" t="str">
        <f>IF(COUNTIF(Table2[[#This Row],[Product_ID]],Table2[[#This Row],[Product_ID]])=0,"Invalid Product","OK")</f>
        <v>OK</v>
      </c>
      <c r="W81" t="str">
        <f>IF(COUNTIF(Table2[[#This Row],[Supplier_ID]],Table2[[#This Row],[Supplier_ID]])=0,"Invalid Supplier","OK")</f>
        <v>OK</v>
      </c>
      <c r="X81" t="str">
        <f>IF(COUNTIF(Table2[[#This Row],[Warehouse_ID]],Table2[[#This Row],[Warehouse_ID]])=0,"Invalid Warehouse","OK")</f>
        <v>OK</v>
      </c>
      <c r="Y81" t="str">
        <f>IF(COUNTIF(Table2[[#This Row],[Employee_ID]],Table2[[#This Row],[Employee_ID]])=0,"Invalid Employee","OK")</f>
        <v>OK</v>
      </c>
      <c r="Z81" t="str">
        <f>IF(Table2[[#This Row],[Stock_After]]=Table2[[#This Row],[Stock_After]]+Table2[[#This Row],[Stock_After]]-Table2[[#This Row],[Stock_After]]-Table2[[#This Row],[Stock_After]]+Table2[[#This Row],[Stock_After]],"OK","Error")</f>
        <v>OK</v>
      </c>
      <c r="AA81" t="str">
        <f>IF(ROUND(Table2[[#This Row],[Total_Value]],2)=ROUND(Table2[[#This Row],[Quantity]]*Table2[[#This Row],[Unit_Price]],2),"OK","Error")</f>
        <v>OK</v>
      </c>
      <c r="AB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 t="str">
        <f>IF(AND(Table2[[#This Row],[Quantity]]&gt;=0,Table2[[#This Row],[Unit_Price]]&gt;=0),"OK","Error")</f>
        <v>OK</v>
      </c>
      <c r="AD81" t="str">
        <f>IF(Table2[[#This Row],[Stock_After]]=0,"Stock-Out",IF(Table2[[#This Row],[Stock_After]]&lt;=10,"Low Stock","Healthy"))</f>
        <v>Healthy</v>
      </c>
    </row>
    <row r="82" spans="1:30" x14ac:dyDescent="0.5">
      <c r="A82" t="s">
        <v>622</v>
      </c>
      <c r="B82" s="1">
        <v>45969</v>
      </c>
      <c r="C82" t="s">
        <v>507</v>
      </c>
      <c r="D82" t="s">
        <v>508</v>
      </c>
      <c r="E82" t="s">
        <v>437</v>
      </c>
      <c r="F82" t="s">
        <v>159</v>
      </c>
      <c r="G82" t="s">
        <v>575</v>
      </c>
      <c r="H82" t="s">
        <v>457</v>
      </c>
      <c r="I82" t="s">
        <v>463</v>
      </c>
      <c r="J82">
        <v>57</v>
      </c>
      <c r="K82">
        <v>8199</v>
      </c>
      <c r="L82">
        <v>467343</v>
      </c>
      <c r="M82">
        <v>289</v>
      </c>
      <c r="N82">
        <v>346</v>
      </c>
      <c r="O82" t="s">
        <v>547</v>
      </c>
      <c r="Q82" t="s">
        <v>442</v>
      </c>
      <c r="R82" t="s">
        <v>451</v>
      </c>
      <c r="S82" t="s">
        <v>444</v>
      </c>
      <c r="T82" t="str">
        <f t="shared" si="1"/>
        <v>OK</v>
      </c>
      <c r="U82" t="str">
        <f>IF(Table2[[#This Row],[Transaction_ID]]="","Missing","OK")</f>
        <v>OK</v>
      </c>
      <c r="V82" t="str">
        <f>IF(COUNTIF(Table2[[#This Row],[Product_ID]],Table2[[#This Row],[Product_ID]])=0,"Invalid Product","OK")</f>
        <v>OK</v>
      </c>
      <c r="W82" t="str">
        <f>IF(COUNTIF(Table2[[#This Row],[Supplier_ID]],Table2[[#This Row],[Supplier_ID]])=0,"Invalid Supplier","OK")</f>
        <v>OK</v>
      </c>
      <c r="X82" t="str">
        <f>IF(COUNTIF(Table2[[#This Row],[Warehouse_ID]],Table2[[#This Row],[Warehouse_ID]])=0,"Invalid Warehouse","OK")</f>
        <v>OK</v>
      </c>
      <c r="Y82" t="str">
        <f>IF(COUNTIF(Table2[[#This Row],[Employee_ID]],Table2[[#This Row],[Employee_ID]])=0,"Invalid Employee","OK")</f>
        <v>OK</v>
      </c>
      <c r="Z82" t="str">
        <f>IF(Table2[[#This Row],[Stock_After]]=Table2[[#This Row],[Stock_After]]+Table2[[#This Row],[Stock_After]]-Table2[[#This Row],[Stock_After]]-Table2[[#This Row],[Stock_After]]+Table2[[#This Row],[Stock_After]],"OK","Error")</f>
        <v>OK</v>
      </c>
      <c r="AA82" t="str">
        <f>IF(ROUND(Table2[[#This Row],[Total_Value]],2)=ROUND(Table2[[#This Row],[Quantity]]*Table2[[#This Row],[Unit_Price]],2),"OK","Error")</f>
        <v>OK</v>
      </c>
      <c r="AB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 t="str">
        <f>IF(AND(Table2[[#This Row],[Quantity]]&gt;=0,Table2[[#This Row],[Unit_Price]]&gt;=0),"OK","Error")</f>
        <v>OK</v>
      </c>
      <c r="AD82" t="str">
        <f>IF(Table2[[#This Row],[Stock_After]]=0,"Stock-Out",IF(Table2[[#This Row],[Stock_After]]&lt;=10,"Low Stock","Healthy"))</f>
        <v>Healthy</v>
      </c>
    </row>
    <row r="83" spans="1:30" x14ac:dyDescent="0.5">
      <c r="A83" t="s">
        <v>623</v>
      </c>
      <c r="B83" s="1">
        <v>45988</v>
      </c>
      <c r="C83" t="s">
        <v>466</v>
      </c>
      <c r="D83" t="s">
        <v>467</v>
      </c>
      <c r="E83" t="s">
        <v>468</v>
      </c>
      <c r="F83" t="s">
        <v>469</v>
      </c>
      <c r="G83" t="s">
        <v>470</v>
      </c>
      <c r="H83" t="s">
        <v>457</v>
      </c>
      <c r="I83" t="s">
        <v>440</v>
      </c>
      <c r="J83">
        <v>77</v>
      </c>
      <c r="K83">
        <v>2662</v>
      </c>
      <c r="L83">
        <v>204974</v>
      </c>
      <c r="M83">
        <v>271</v>
      </c>
      <c r="N83">
        <v>348</v>
      </c>
      <c r="O83" t="s">
        <v>503</v>
      </c>
      <c r="Q83" t="s">
        <v>464</v>
      </c>
      <c r="R83" t="s">
        <v>451</v>
      </c>
      <c r="S83" t="s">
        <v>444</v>
      </c>
      <c r="T83" t="str">
        <f t="shared" si="1"/>
        <v>OK</v>
      </c>
      <c r="U83" t="str">
        <f>IF(Table2[[#This Row],[Transaction_ID]]="","Missing","OK")</f>
        <v>OK</v>
      </c>
      <c r="V83" t="str">
        <f>IF(COUNTIF(Table2[[#This Row],[Product_ID]],Table2[[#This Row],[Product_ID]])=0,"Invalid Product","OK")</f>
        <v>OK</v>
      </c>
      <c r="W83" t="str">
        <f>IF(COUNTIF(Table2[[#This Row],[Supplier_ID]],Table2[[#This Row],[Supplier_ID]])=0,"Invalid Supplier","OK")</f>
        <v>OK</v>
      </c>
      <c r="X83" t="str">
        <f>IF(COUNTIF(Table2[[#This Row],[Warehouse_ID]],Table2[[#This Row],[Warehouse_ID]])=0,"Invalid Warehouse","OK")</f>
        <v>OK</v>
      </c>
      <c r="Y83" t="str">
        <f>IF(COUNTIF(Table2[[#This Row],[Employee_ID]],Table2[[#This Row],[Employee_ID]])=0,"Invalid Employee","OK")</f>
        <v>OK</v>
      </c>
      <c r="Z83" t="str">
        <f>IF(Table2[[#This Row],[Stock_After]]=Table2[[#This Row],[Stock_After]]+Table2[[#This Row],[Stock_After]]-Table2[[#This Row],[Stock_After]]-Table2[[#This Row],[Stock_After]]+Table2[[#This Row],[Stock_After]],"OK","Error")</f>
        <v>OK</v>
      </c>
      <c r="AA83" t="str">
        <f>IF(ROUND(Table2[[#This Row],[Total_Value]],2)=ROUND(Table2[[#This Row],[Quantity]]*Table2[[#This Row],[Unit_Price]],2),"OK","Error")</f>
        <v>OK</v>
      </c>
      <c r="AB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 t="str">
        <f>IF(AND(Table2[[#This Row],[Quantity]]&gt;=0,Table2[[#This Row],[Unit_Price]]&gt;=0),"OK","Error")</f>
        <v>OK</v>
      </c>
      <c r="AD83" t="str">
        <f>IF(Table2[[#This Row],[Stock_After]]=0,"Stock-Out",IF(Table2[[#This Row],[Stock_After]]&lt;=10,"Low Stock","Healthy"))</f>
        <v>Healthy</v>
      </c>
    </row>
    <row r="84" spans="1:30" x14ac:dyDescent="0.5">
      <c r="A84" t="s">
        <v>624</v>
      </c>
      <c r="B84" s="1">
        <v>46248</v>
      </c>
      <c r="C84" t="s">
        <v>453</v>
      </c>
      <c r="D84" t="s">
        <v>454</v>
      </c>
      <c r="E84" t="s">
        <v>437</v>
      </c>
      <c r="F84" t="s">
        <v>455</v>
      </c>
      <c r="G84" t="s">
        <v>538</v>
      </c>
      <c r="H84" t="s">
        <v>486</v>
      </c>
      <c r="I84" t="s">
        <v>440</v>
      </c>
      <c r="J84">
        <v>98</v>
      </c>
      <c r="K84">
        <v>44108</v>
      </c>
      <c r="L84">
        <v>4322584</v>
      </c>
      <c r="M84">
        <v>470</v>
      </c>
      <c r="N84">
        <v>568</v>
      </c>
      <c r="O84" t="s">
        <v>528</v>
      </c>
      <c r="Q84" t="s">
        <v>442</v>
      </c>
      <c r="R84" t="s">
        <v>472</v>
      </c>
      <c r="S84" t="s">
        <v>444</v>
      </c>
      <c r="T84" t="str">
        <f t="shared" si="1"/>
        <v>OK</v>
      </c>
      <c r="U84" t="str">
        <f>IF(Table2[[#This Row],[Transaction_ID]]="","Missing","OK")</f>
        <v>OK</v>
      </c>
      <c r="V84" t="str">
        <f>IF(COUNTIF(Table2[[#This Row],[Product_ID]],Table2[[#This Row],[Product_ID]])=0,"Invalid Product","OK")</f>
        <v>OK</v>
      </c>
      <c r="W84" t="str">
        <f>IF(COUNTIF(Table2[[#This Row],[Supplier_ID]],Table2[[#This Row],[Supplier_ID]])=0,"Invalid Supplier","OK")</f>
        <v>OK</v>
      </c>
      <c r="X84" t="str">
        <f>IF(COUNTIF(Table2[[#This Row],[Warehouse_ID]],Table2[[#This Row],[Warehouse_ID]])=0,"Invalid Warehouse","OK")</f>
        <v>OK</v>
      </c>
      <c r="Y84" t="str">
        <f>IF(COUNTIF(Table2[[#This Row],[Employee_ID]],Table2[[#This Row],[Employee_ID]])=0,"Invalid Employee","OK")</f>
        <v>OK</v>
      </c>
      <c r="Z84" t="str">
        <f>IF(Table2[[#This Row],[Stock_After]]=Table2[[#This Row],[Stock_After]]+Table2[[#This Row],[Stock_After]]-Table2[[#This Row],[Stock_After]]-Table2[[#This Row],[Stock_After]]+Table2[[#This Row],[Stock_After]],"OK","Error")</f>
        <v>OK</v>
      </c>
      <c r="AA84" t="str">
        <f>IF(ROUND(Table2[[#This Row],[Total_Value]],2)=ROUND(Table2[[#This Row],[Quantity]]*Table2[[#This Row],[Unit_Price]],2),"OK","Error")</f>
        <v>OK</v>
      </c>
      <c r="AB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 t="str">
        <f>IF(AND(Table2[[#This Row],[Quantity]]&gt;=0,Table2[[#This Row],[Unit_Price]]&gt;=0),"OK","Error")</f>
        <v>OK</v>
      </c>
      <c r="AD84" t="str">
        <f>IF(Table2[[#This Row],[Stock_After]]=0,"Stock-Out",IF(Table2[[#This Row],[Stock_After]]&lt;=10,"Low Stock","Healthy"))</f>
        <v>Healthy</v>
      </c>
    </row>
    <row r="85" spans="1:30" x14ac:dyDescent="0.5">
      <c r="A85" t="s">
        <v>625</v>
      </c>
      <c r="B85" s="1">
        <v>45751</v>
      </c>
      <c r="C85" t="s">
        <v>507</v>
      </c>
      <c r="D85" t="s">
        <v>508</v>
      </c>
      <c r="E85" t="s">
        <v>437</v>
      </c>
      <c r="F85" t="s">
        <v>159</v>
      </c>
      <c r="G85" t="s">
        <v>541</v>
      </c>
      <c r="H85" t="s">
        <v>457</v>
      </c>
      <c r="I85" t="s">
        <v>487</v>
      </c>
      <c r="J85">
        <v>75</v>
      </c>
      <c r="K85">
        <v>28616</v>
      </c>
      <c r="L85">
        <v>2146200</v>
      </c>
      <c r="M85">
        <v>375</v>
      </c>
      <c r="N85">
        <v>300</v>
      </c>
      <c r="O85" t="s">
        <v>569</v>
      </c>
      <c r="P85" t="s">
        <v>626</v>
      </c>
      <c r="Q85" t="s">
        <v>477</v>
      </c>
      <c r="R85" t="s">
        <v>472</v>
      </c>
      <c r="S85" t="s">
        <v>444</v>
      </c>
      <c r="T85" t="str">
        <f t="shared" si="1"/>
        <v>OK</v>
      </c>
      <c r="U85" t="str">
        <f>IF(Table2[[#This Row],[Transaction_ID]]="","Missing","OK")</f>
        <v>OK</v>
      </c>
      <c r="V85" t="str">
        <f>IF(COUNTIF(Table2[[#This Row],[Product_ID]],Table2[[#This Row],[Product_ID]])=0,"Invalid Product","OK")</f>
        <v>OK</v>
      </c>
      <c r="W85" t="str">
        <f>IF(COUNTIF(Table2[[#This Row],[Supplier_ID]],Table2[[#This Row],[Supplier_ID]])=0,"Invalid Supplier","OK")</f>
        <v>OK</v>
      </c>
      <c r="X85" t="str">
        <f>IF(COUNTIF(Table2[[#This Row],[Warehouse_ID]],Table2[[#This Row],[Warehouse_ID]])=0,"Invalid Warehouse","OK")</f>
        <v>OK</v>
      </c>
      <c r="Y85" t="str">
        <f>IF(COUNTIF(Table2[[#This Row],[Employee_ID]],Table2[[#This Row],[Employee_ID]])=0,"Invalid Employee","OK")</f>
        <v>OK</v>
      </c>
      <c r="Z85" t="str">
        <f>IF(Table2[[#This Row],[Stock_After]]=Table2[[#This Row],[Stock_After]]+Table2[[#This Row],[Stock_After]]-Table2[[#This Row],[Stock_After]]-Table2[[#This Row],[Stock_After]]+Table2[[#This Row],[Stock_After]],"OK","Error")</f>
        <v>OK</v>
      </c>
      <c r="AA85" t="str">
        <f>IF(ROUND(Table2[[#This Row],[Total_Value]],2)=ROUND(Table2[[#This Row],[Quantity]]*Table2[[#This Row],[Unit_Price]],2),"OK","Error")</f>
        <v>OK</v>
      </c>
      <c r="AB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 t="str">
        <f>IF(AND(Table2[[#This Row],[Quantity]]&gt;=0,Table2[[#This Row],[Unit_Price]]&gt;=0),"OK","Error")</f>
        <v>OK</v>
      </c>
      <c r="AD85" t="str">
        <f>IF(Table2[[#This Row],[Stock_After]]=0,"Stock-Out",IF(Table2[[#This Row],[Stock_After]]&lt;=10,"Low Stock","Healthy"))</f>
        <v>Healthy</v>
      </c>
    </row>
    <row r="86" spans="1:30" x14ac:dyDescent="0.5">
      <c r="A86" t="s">
        <v>627</v>
      </c>
      <c r="B86" s="1">
        <v>46165</v>
      </c>
      <c r="C86" t="s">
        <v>512</v>
      </c>
      <c r="D86" t="s">
        <v>513</v>
      </c>
      <c r="E86" t="s">
        <v>495</v>
      </c>
      <c r="F86" t="s">
        <v>514</v>
      </c>
      <c r="G86" t="s">
        <v>628</v>
      </c>
      <c r="H86" t="s">
        <v>531</v>
      </c>
      <c r="I86" t="s">
        <v>440</v>
      </c>
      <c r="J86">
        <v>21</v>
      </c>
      <c r="K86">
        <v>21664</v>
      </c>
      <c r="L86">
        <v>454944</v>
      </c>
      <c r="M86">
        <v>260</v>
      </c>
      <c r="N86">
        <v>281</v>
      </c>
      <c r="O86" t="s">
        <v>557</v>
      </c>
      <c r="Q86" t="s">
        <v>464</v>
      </c>
      <c r="R86" t="s">
        <v>451</v>
      </c>
      <c r="S86" t="s">
        <v>444</v>
      </c>
      <c r="T86" t="str">
        <f t="shared" si="1"/>
        <v>OK</v>
      </c>
      <c r="U86" t="str">
        <f>IF(Table2[[#This Row],[Transaction_ID]]="","Missing","OK")</f>
        <v>OK</v>
      </c>
      <c r="V86" t="str">
        <f>IF(COUNTIF(Table2[[#This Row],[Product_ID]],Table2[[#This Row],[Product_ID]])=0,"Invalid Product","OK")</f>
        <v>OK</v>
      </c>
      <c r="W86" t="str">
        <f>IF(COUNTIF(Table2[[#This Row],[Supplier_ID]],Table2[[#This Row],[Supplier_ID]])=0,"Invalid Supplier","OK")</f>
        <v>OK</v>
      </c>
      <c r="X86" t="str">
        <f>IF(COUNTIF(Table2[[#This Row],[Warehouse_ID]],Table2[[#This Row],[Warehouse_ID]])=0,"Invalid Warehouse","OK")</f>
        <v>OK</v>
      </c>
      <c r="Y86" t="str">
        <f>IF(COUNTIF(Table2[[#This Row],[Employee_ID]],Table2[[#This Row],[Employee_ID]])=0,"Invalid Employee","OK")</f>
        <v>OK</v>
      </c>
      <c r="Z86" t="str">
        <f>IF(Table2[[#This Row],[Stock_After]]=Table2[[#This Row],[Stock_After]]+Table2[[#This Row],[Stock_After]]-Table2[[#This Row],[Stock_After]]-Table2[[#This Row],[Stock_After]]+Table2[[#This Row],[Stock_After]],"OK","Error")</f>
        <v>OK</v>
      </c>
      <c r="AA86" t="str">
        <f>IF(ROUND(Table2[[#This Row],[Total_Value]],2)=ROUND(Table2[[#This Row],[Quantity]]*Table2[[#This Row],[Unit_Price]],2),"OK","Error")</f>
        <v>OK</v>
      </c>
      <c r="AB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 t="str">
        <f>IF(AND(Table2[[#This Row],[Quantity]]&gt;=0,Table2[[#This Row],[Unit_Price]]&gt;=0),"OK","Error")</f>
        <v>OK</v>
      </c>
      <c r="AD86" t="str">
        <f>IF(Table2[[#This Row],[Stock_After]]=0,"Stock-Out",IF(Table2[[#This Row],[Stock_After]]&lt;=10,"Low Stock","Healthy"))</f>
        <v>Healthy</v>
      </c>
    </row>
    <row r="87" spans="1:30" x14ac:dyDescent="0.5">
      <c r="A87" t="s">
        <v>629</v>
      </c>
      <c r="B87" s="1">
        <v>46071</v>
      </c>
      <c r="C87" t="s">
        <v>466</v>
      </c>
      <c r="D87" t="s">
        <v>467</v>
      </c>
      <c r="E87" t="s">
        <v>468</v>
      </c>
      <c r="F87" t="s">
        <v>469</v>
      </c>
      <c r="G87" t="s">
        <v>509</v>
      </c>
      <c r="H87" t="s">
        <v>475</v>
      </c>
      <c r="I87" t="s">
        <v>440</v>
      </c>
      <c r="J87">
        <v>41</v>
      </c>
      <c r="K87">
        <v>16591</v>
      </c>
      <c r="L87">
        <v>680231</v>
      </c>
      <c r="M87">
        <v>215</v>
      </c>
      <c r="N87">
        <v>256</v>
      </c>
      <c r="O87" t="s">
        <v>557</v>
      </c>
      <c r="Q87" t="s">
        <v>442</v>
      </c>
      <c r="R87" t="s">
        <v>443</v>
      </c>
      <c r="S87" t="s">
        <v>444</v>
      </c>
      <c r="T87" t="str">
        <f t="shared" si="1"/>
        <v>OK</v>
      </c>
      <c r="U87" t="str">
        <f>IF(Table2[[#This Row],[Transaction_ID]]="","Missing","OK")</f>
        <v>OK</v>
      </c>
      <c r="V87" t="str">
        <f>IF(COUNTIF(Table2[[#This Row],[Product_ID]],Table2[[#This Row],[Product_ID]])=0,"Invalid Product","OK")</f>
        <v>OK</v>
      </c>
      <c r="W87" t="str">
        <f>IF(COUNTIF(Table2[[#This Row],[Supplier_ID]],Table2[[#This Row],[Supplier_ID]])=0,"Invalid Supplier","OK")</f>
        <v>OK</v>
      </c>
      <c r="X87" t="str">
        <f>IF(COUNTIF(Table2[[#This Row],[Warehouse_ID]],Table2[[#This Row],[Warehouse_ID]])=0,"Invalid Warehouse","OK")</f>
        <v>OK</v>
      </c>
      <c r="Y87" t="str">
        <f>IF(COUNTIF(Table2[[#This Row],[Employee_ID]],Table2[[#This Row],[Employee_ID]])=0,"Invalid Employee","OK")</f>
        <v>OK</v>
      </c>
      <c r="Z87" t="str">
        <f>IF(Table2[[#This Row],[Stock_After]]=Table2[[#This Row],[Stock_After]]+Table2[[#This Row],[Stock_After]]-Table2[[#This Row],[Stock_After]]-Table2[[#This Row],[Stock_After]]+Table2[[#This Row],[Stock_After]],"OK","Error")</f>
        <v>OK</v>
      </c>
      <c r="AA87" t="str">
        <f>IF(ROUND(Table2[[#This Row],[Total_Value]],2)=ROUND(Table2[[#This Row],[Quantity]]*Table2[[#This Row],[Unit_Price]],2),"OK","Error")</f>
        <v>OK</v>
      </c>
      <c r="AB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 t="str">
        <f>IF(AND(Table2[[#This Row],[Quantity]]&gt;=0,Table2[[#This Row],[Unit_Price]]&gt;=0),"OK","Error")</f>
        <v>OK</v>
      </c>
      <c r="AD87" t="str">
        <f>IF(Table2[[#This Row],[Stock_After]]=0,"Stock-Out",IF(Table2[[#This Row],[Stock_After]]&lt;=10,"Low Stock","Healthy"))</f>
        <v>Healthy</v>
      </c>
    </row>
    <row r="88" spans="1:30" x14ac:dyDescent="0.5">
      <c r="A88" t="s">
        <v>630</v>
      </c>
      <c r="B88" s="1">
        <v>46168</v>
      </c>
      <c r="C88" t="s">
        <v>493</v>
      </c>
      <c r="D88" t="s">
        <v>494</v>
      </c>
      <c r="E88" t="s">
        <v>495</v>
      </c>
      <c r="F88" t="s">
        <v>496</v>
      </c>
      <c r="G88" t="s">
        <v>555</v>
      </c>
      <c r="H88" t="s">
        <v>475</v>
      </c>
      <c r="I88" t="s">
        <v>440</v>
      </c>
      <c r="J88">
        <v>25</v>
      </c>
      <c r="K88">
        <v>34026</v>
      </c>
      <c r="L88">
        <v>850650</v>
      </c>
      <c r="M88">
        <v>235</v>
      </c>
      <c r="N88">
        <v>260</v>
      </c>
      <c r="O88" t="s">
        <v>450</v>
      </c>
      <c r="Q88" t="s">
        <v>477</v>
      </c>
      <c r="R88" t="s">
        <v>451</v>
      </c>
      <c r="S88" t="s">
        <v>444</v>
      </c>
      <c r="T88" t="str">
        <f t="shared" si="1"/>
        <v>OK</v>
      </c>
      <c r="U88" t="str">
        <f>IF(Table2[[#This Row],[Transaction_ID]]="","Missing","OK")</f>
        <v>OK</v>
      </c>
      <c r="V88" t="str">
        <f>IF(COUNTIF(Table2[[#This Row],[Product_ID]],Table2[[#This Row],[Product_ID]])=0,"Invalid Product","OK")</f>
        <v>OK</v>
      </c>
      <c r="W88" t="str">
        <f>IF(COUNTIF(Table2[[#This Row],[Supplier_ID]],Table2[[#This Row],[Supplier_ID]])=0,"Invalid Supplier","OK")</f>
        <v>OK</v>
      </c>
      <c r="X88" t="str">
        <f>IF(COUNTIF(Table2[[#This Row],[Warehouse_ID]],Table2[[#This Row],[Warehouse_ID]])=0,"Invalid Warehouse","OK")</f>
        <v>OK</v>
      </c>
      <c r="Y88" t="str">
        <f>IF(COUNTIF(Table2[[#This Row],[Employee_ID]],Table2[[#This Row],[Employee_ID]])=0,"Invalid Employee","OK")</f>
        <v>OK</v>
      </c>
      <c r="Z88" t="str">
        <f>IF(Table2[[#This Row],[Stock_After]]=Table2[[#This Row],[Stock_After]]+Table2[[#This Row],[Stock_After]]-Table2[[#This Row],[Stock_After]]-Table2[[#This Row],[Stock_After]]+Table2[[#This Row],[Stock_After]],"OK","Error")</f>
        <v>OK</v>
      </c>
      <c r="AA88" t="str">
        <f>IF(ROUND(Table2[[#This Row],[Total_Value]],2)=ROUND(Table2[[#This Row],[Quantity]]*Table2[[#This Row],[Unit_Price]],2),"OK","Error")</f>
        <v>OK</v>
      </c>
      <c r="AB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 t="str">
        <f>IF(AND(Table2[[#This Row],[Quantity]]&gt;=0,Table2[[#This Row],[Unit_Price]]&gt;=0),"OK","Error")</f>
        <v>OK</v>
      </c>
      <c r="AD88" t="str">
        <f>IF(Table2[[#This Row],[Stock_After]]=0,"Stock-Out",IF(Table2[[#This Row],[Stock_After]]&lt;=10,"Low Stock","Healthy"))</f>
        <v>Healthy</v>
      </c>
    </row>
    <row r="89" spans="1:30" x14ac:dyDescent="0.5">
      <c r="A89" t="s">
        <v>631</v>
      </c>
      <c r="B89" s="1">
        <v>45782</v>
      </c>
      <c r="C89" t="s">
        <v>482</v>
      </c>
      <c r="D89" t="s">
        <v>483</v>
      </c>
      <c r="E89" t="s">
        <v>468</v>
      </c>
      <c r="F89" t="s">
        <v>484</v>
      </c>
      <c r="G89" t="s">
        <v>449</v>
      </c>
      <c r="H89" t="s">
        <v>439</v>
      </c>
      <c r="I89" t="s">
        <v>487</v>
      </c>
      <c r="J89">
        <v>37</v>
      </c>
      <c r="K89">
        <v>28762</v>
      </c>
      <c r="L89">
        <v>1064194</v>
      </c>
      <c r="M89">
        <v>500</v>
      </c>
      <c r="N89">
        <v>463</v>
      </c>
      <c r="O89" t="s">
        <v>544</v>
      </c>
      <c r="P89" t="s">
        <v>632</v>
      </c>
      <c r="Q89" t="s">
        <v>460</v>
      </c>
      <c r="R89" t="s">
        <v>472</v>
      </c>
      <c r="S89" t="s">
        <v>444</v>
      </c>
      <c r="T89" t="str">
        <f t="shared" si="1"/>
        <v>OK</v>
      </c>
      <c r="U89" t="str">
        <f>IF(Table2[[#This Row],[Transaction_ID]]="","Missing","OK")</f>
        <v>OK</v>
      </c>
      <c r="V89" t="str">
        <f>IF(COUNTIF(Table2[[#This Row],[Product_ID]],Table2[[#This Row],[Product_ID]])=0,"Invalid Product","OK")</f>
        <v>OK</v>
      </c>
      <c r="W89" t="str">
        <f>IF(COUNTIF(Table2[[#This Row],[Supplier_ID]],Table2[[#This Row],[Supplier_ID]])=0,"Invalid Supplier","OK")</f>
        <v>OK</v>
      </c>
      <c r="X89" t="str">
        <f>IF(COUNTIF(Table2[[#This Row],[Warehouse_ID]],Table2[[#This Row],[Warehouse_ID]])=0,"Invalid Warehouse","OK")</f>
        <v>OK</v>
      </c>
      <c r="Y89" t="str">
        <f>IF(COUNTIF(Table2[[#This Row],[Employee_ID]],Table2[[#This Row],[Employee_ID]])=0,"Invalid Employee","OK")</f>
        <v>OK</v>
      </c>
      <c r="Z89" t="str">
        <f>IF(Table2[[#This Row],[Stock_After]]=Table2[[#This Row],[Stock_After]]+Table2[[#This Row],[Stock_After]]-Table2[[#This Row],[Stock_After]]-Table2[[#This Row],[Stock_After]]+Table2[[#This Row],[Stock_After]],"OK","Error")</f>
        <v>OK</v>
      </c>
      <c r="AA89" t="str">
        <f>IF(ROUND(Table2[[#This Row],[Total_Value]],2)=ROUND(Table2[[#This Row],[Quantity]]*Table2[[#This Row],[Unit_Price]],2),"OK","Error")</f>
        <v>OK</v>
      </c>
      <c r="AB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 t="str">
        <f>IF(AND(Table2[[#This Row],[Quantity]]&gt;=0,Table2[[#This Row],[Unit_Price]]&gt;=0),"OK","Error")</f>
        <v>OK</v>
      </c>
      <c r="AD89" t="str">
        <f>IF(Table2[[#This Row],[Stock_After]]=0,"Stock-Out",IF(Table2[[#This Row],[Stock_After]]&lt;=10,"Low Stock","Healthy"))</f>
        <v>Healthy</v>
      </c>
    </row>
    <row r="90" spans="1:30" x14ac:dyDescent="0.5">
      <c r="A90" t="s">
        <v>633</v>
      </c>
      <c r="B90" s="1">
        <v>45774</v>
      </c>
      <c r="C90" t="s">
        <v>507</v>
      </c>
      <c r="D90" t="s">
        <v>508</v>
      </c>
      <c r="E90" t="s">
        <v>437</v>
      </c>
      <c r="F90" t="s">
        <v>159</v>
      </c>
      <c r="G90" t="s">
        <v>555</v>
      </c>
      <c r="H90" t="s">
        <v>475</v>
      </c>
      <c r="I90" t="s">
        <v>440</v>
      </c>
      <c r="J90">
        <v>71</v>
      </c>
      <c r="K90">
        <v>26788</v>
      </c>
      <c r="L90">
        <v>1901948</v>
      </c>
      <c r="M90">
        <v>97</v>
      </c>
      <c r="N90">
        <v>168</v>
      </c>
      <c r="O90" t="s">
        <v>519</v>
      </c>
      <c r="Q90" t="s">
        <v>442</v>
      </c>
      <c r="R90" t="s">
        <v>443</v>
      </c>
      <c r="S90" t="s">
        <v>444</v>
      </c>
      <c r="T90" t="str">
        <f t="shared" si="1"/>
        <v>OK</v>
      </c>
      <c r="U90" t="str">
        <f>IF(Table2[[#This Row],[Transaction_ID]]="","Missing","OK")</f>
        <v>OK</v>
      </c>
      <c r="V90" t="str">
        <f>IF(COUNTIF(Table2[[#This Row],[Product_ID]],Table2[[#This Row],[Product_ID]])=0,"Invalid Product","OK")</f>
        <v>OK</v>
      </c>
      <c r="W90" t="str">
        <f>IF(COUNTIF(Table2[[#This Row],[Supplier_ID]],Table2[[#This Row],[Supplier_ID]])=0,"Invalid Supplier","OK")</f>
        <v>OK</v>
      </c>
      <c r="X90" t="str">
        <f>IF(COUNTIF(Table2[[#This Row],[Warehouse_ID]],Table2[[#This Row],[Warehouse_ID]])=0,"Invalid Warehouse","OK")</f>
        <v>OK</v>
      </c>
      <c r="Y90" t="str">
        <f>IF(COUNTIF(Table2[[#This Row],[Employee_ID]],Table2[[#This Row],[Employee_ID]])=0,"Invalid Employee","OK")</f>
        <v>OK</v>
      </c>
      <c r="Z90" t="str">
        <f>IF(Table2[[#This Row],[Stock_After]]=Table2[[#This Row],[Stock_After]]+Table2[[#This Row],[Stock_After]]-Table2[[#This Row],[Stock_After]]-Table2[[#This Row],[Stock_After]]+Table2[[#This Row],[Stock_After]],"OK","Error")</f>
        <v>OK</v>
      </c>
      <c r="AA90" t="str">
        <f>IF(ROUND(Table2[[#This Row],[Total_Value]],2)=ROUND(Table2[[#This Row],[Quantity]]*Table2[[#This Row],[Unit_Price]],2),"OK","Error")</f>
        <v>OK</v>
      </c>
      <c r="AB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 t="str">
        <f>IF(AND(Table2[[#This Row],[Quantity]]&gt;=0,Table2[[#This Row],[Unit_Price]]&gt;=0),"OK","Error")</f>
        <v>OK</v>
      </c>
      <c r="AD90" t="str">
        <f>IF(Table2[[#This Row],[Stock_After]]=0,"Stock-Out",IF(Table2[[#This Row],[Stock_After]]&lt;=10,"Low Stock","Healthy"))</f>
        <v>Healthy</v>
      </c>
    </row>
    <row r="91" spans="1:30" x14ac:dyDescent="0.5">
      <c r="A91" t="s">
        <v>634</v>
      </c>
      <c r="B91" s="1">
        <v>46125</v>
      </c>
      <c r="C91" t="s">
        <v>507</v>
      </c>
      <c r="D91" t="s">
        <v>508</v>
      </c>
      <c r="E91" t="s">
        <v>437</v>
      </c>
      <c r="F91" t="s">
        <v>159</v>
      </c>
      <c r="G91" t="s">
        <v>485</v>
      </c>
      <c r="H91" t="s">
        <v>486</v>
      </c>
      <c r="I91" t="s">
        <v>463</v>
      </c>
      <c r="J91">
        <v>54</v>
      </c>
      <c r="K91">
        <v>31671</v>
      </c>
      <c r="L91">
        <v>1710234</v>
      </c>
      <c r="M91">
        <v>291</v>
      </c>
      <c r="N91">
        <v>345</v>
      </c>
      <c r="O91" t="s">
        <v>476</v>
      </c>
      <c r="Q91" t="s">
        <v>460</v>
      </c>
      <c r="R91" t="s">
        <v>443</v>
      </c>
      <c r="S91" t="s">
        <v>444</v>
      </c>
      <c r="T91" t="str">
        <f t="shared" si="1"/>
        <v>OK</v>
      </c>
      <c r="U91" t="str">
        <f>IF(Table2[[#This Row],[Transaction_ID]]="","Missing","OK")</f>
        <v>OK</v>
      </c>
      <c r="V91" t="str">
        <f>IF(COUNTIF(Table2[[#This Row],[Product_ID]],Table2[[#This Row],[Product_ID]])=0,"Invalid Product","OK")</f>
        <v>OK</v>
      </c>
      <c r="W91" t="str">
        <f>IF(COUNTIF(Table2[[#This Row],[Supplier_ID]],Table2[[#This Row],[Supplier_ID]])=0,"Invalid Supplier","OK")</f>
        <v>OK</v>
      </c>
      <c r="X91" t="str">
        <f>IF(COUNTIF(Table2[[#This Row],[Warehouse_ID]],Table2[[#This Row],[Warehouse_ID]])=0,"Invalid Warehouse","OK")</f>
        <v>OK</v>
      </c>
      <c r="Y91" t="str">
        <f>IF(COUNTIF(Table2[[#This Row],[Employee_ID]],Table2[[#This Row],[Employee_ID]])=0,"Invalid Employee","OK")</f>
        <v>OK</v>
      </c>
      <c r="Z91" t="str">
        <f>IF(Table2[[#This Row],[Stock_After]]=Table2[[#This Row],[Stock_After]]+Table2[[#This Row],[Stock_After]]-Table2[[#This Row],[Stock_After]]-Table2[[#This Row],[Stock_After]]+Table2[[#This Row],[Stock_After]],"OK","Error")</f>
        <v>OK</v>
      </c>
      <c r="AA91" t="str">
        <f>IF(ROUND(Table2[[#This Row],[Total_Value]],2)=ROUND(Table2[[#This Row],[Quantity]]*Table2[[#This Row],[Unit_Price]],2),"OK","Error")</f>
        <v>OK</v>
      </c>
      <c r="AB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 t="str">
        <f>IF(AND(Table2[[#This Row],[Quantity]]&gt;=0,Table2[[#This Row],[Unit_Price]]&gt;=0),"OK","Error")</f>
        <v>OK</v>
      </c>
      <c r="AD91" t="str">
        <f>IF(Table2[[#This Row],[Stock_After]]=0,"Stock-Out",IF(Table2[[#This Row],[Stock_After]]&lt;=10,"Low Stock","Healthy"))</f>
        <v>Healthy</v>
      </c>
    </row>
    <row r="92" spans="1:30" x14ac:dyDescent="0.5">
      <c r="A92" t="s">
        <v>635</v>
      </c>
      <c r="B92" s="1">
        <v>46006</v>
      </c>
      <c r="C92" t="s">
        <v>498</v>
      </c>
      <c r="D92" t="s">
        <v>499</v>
      </c>
      <c r="E92" t="s">
        <v>468</v>
      </c>
      <c r="F92" t="s">
        <v>500</v>
      </c>
      <c r="G92" t="s">
        <v>509</v>
      </c>
      <c r="H92" t="s">
        <v>457</v>
      </c>
      <c r="I92" t="s">
        <v>487</v>
      </c>
      <c r="J92">
        <v>9</v>
      </c>
      <c r="K92">
        <v>18154</v>
      </c>
      <c r="L92">
        <v>163386</v>
      </c>
      <c r="M92">
        <v>445</v>
      </c>
      <c r="N92">
        <v>436</v>
      </c>
      <c r="O92" t="s">
        <v>503</v>
      </c>
      <c r="P92" t="s">
        <v>636</v>
      </c>
      <c r="Q92" t="s">
        <v>477</v>
      </c>
      <c r="R92" t="s">
        <v>472</v>
      </c>
      <c r="S92" t="s">
        <v>444</v>
      </c>
      <c r="T92" t="str">
        <f t="shared" si="1"/>
        <v>OK</v>
      </c>
      <c r="U92" t="str">
        <f>IF(Table2[[#This Row],[Transaction_ID]]="","Missing","OK")</f>
        <v>OK</v>
      </c>
      <c r="V92" t="str">
        <f>IF(COUNTIF(Table2[[#This Row],[Product_ID]],Table2[[#This Row],[Product_ID]])=0,"Invalid Product","OK")</f>
        <v>OK</v>
      </c>
      <c r="W92" t="str">
        <f>IF(COUNTIF(Table2[[#This Row],[Supplier_ID]],Table2[[#This Row],[Supplier_ID]])=0,"Invalid Supplier","OK")</f>
        <v>OK</v>
      </c>
      <c r="X92" t="str">
        <f>IF(COUNTIF(Table2[[#This Row],[Warehouse_ID]],Table2[[#This Row],[Warehouse_ID]])=0,"Invalid Warehouse","OK")</f>
        <v>OK</v>
      </c>
      <c r="Y92" t="str">
        <f>IF(COUNTIF(Table2[[#This Row],[Employee_ID]],Table2[[#This Row],[Employee_ID]])=0,"Invalid Employee","OK")</f>
        <v>OK</v>
      </c>
      <c r="Z92" t="str">
        <f>IF(Table2[[#This Row],[Stock_After]]=Table2[[#This Row],[Stock_After]]+Table2[[#This Row],[Stock_After]]-Table2[[#This Row],[Stock_After]]-Table2[[#This Row],[Stock_After]]+Table2[[#This Row],[Stock_After]],"OK","Error")</f>
        <v>OK</v>
      </c>
      <c r="AA92" t="str">
        <f>IF(ROUND(Table2[[#This Row],[Total_Value]],2)=ROUND(Table2[[#This Row],[Quantity]]*Table2[[#This Row],[Unit_Price]],2),"OK","Error")</f>
        <v>OK</v>
      </c>
      <c r="AB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 t="str">
        <f>IF(AND(Table2[[#This Row],[Quantity]]&gt;=0,Table2[[#This Row],[Unit_Price]]&gt;=0),"OK","Error")</f>
        <v>OK</v>
      </c>
      <c r="AD92" t="str">
        <f>IF(Table2[[#This Row],[Stock_After]]=0,"Stock-Out",IF(Table2[[#This Row],[Stock_After]]&lt;=10,"Low Stock","Healthy"))</f>
        <v>Healthy</v>
      </c>
    </row>
    <row r="93" spans="1:30" x14ac:dyDescent="0.5">
      <c r="A93" t="s">
        <v>637</v>
      </c>
      <c r="B93" s="1">
        <v>45998</v>
      </c>
      <c r="C93" t="s">
        <v>507</v>
      </c>
      <c r="D93" t="s">
        <v>508</v>
      </c>
      <c r="E93" t="s">
        <v>437</v>
      </c>
      <c r="F93" t="s">
        <v>159</v>
      </c>
      <c r="G93" t="s">
        <v>485</v>
      </c>
      <c r="H93" t="s">
        <v>439</v>
      </c>
      <c r="I93" t="s">
        <v>458</v>
      </c>
      <c r="J93">
        <v>20</v>
      </c>
      <c r="K93">
        <v>29314</v>
      </c>
      <c r="L93">
        <v>586280</v>
      </c>
      <c r="M93">
        <v>325</v>
      </c>
      <c r="N93">
        <v>345</v>
      </c>
      <c r="O93" t="s">
        <v>476</v>
      </c>
      <c r="Q93" t="s">
        <v>442</v>
      </c>
      <c r="R93" t="s">
        <v>472</v>
      </c>
      <c r="S93" t="s">
        <v>444</v>
      </c>
      <c r="T93" t="str">
        <f t="shared" si="1"/>
        <v>OK</v>
      </c>
      <c r="U93" t="str">
        <f>IF(Table2[[#This Row],[Transaction_ID]]="","Missing","OK")</f>
        <v>OK</v>
      </c>
      <c r="V93" t="str">
        <f>IF(COUNTIF(Table2[[#This Row],[Product_ID]],Table2[[#This Row],[Product_ID]])=0,"Invalid Product","OK")</f>
        <v>OK</v>
      </c>
      <c r="W93" t="str">
        <f>IF(COUNTIF(Table2[[#This Row],[Supplier_ID]],Table2[[#This Row],[Supplier_ID]])=0,"Invalid Supplier","OK")</f>
        <v>OK</v>
      </c>
      <c r="X93" t="str">
        <f>IF(COUNTIF(Table2[[#This Row],[Warehouse_ID]],Table2[[#This Row],[Warehouse_ID]])=0,"Invalid Warehouse","OK")</f>
        <v>OK</v>
      </c>
      <c r="Y93" t="str">
        <f>IF(COUNTIF(Table2[[#This Row],[Employee_ID]],Table2[[#This Row],[Employee_ID]])=0,"Invalid Employee","OK")</f>
        <v>OK</v>
      </c>
      <c r="Z93" t="str">
        <f>IF(Table2[[#This Row],[Stock_After]]=Table2[[#This Row],[Stock_After]]+Table2[[#This Row],[Stock_After]]-Table2[[#This Row],[Stock_After]]-Table2[[#This Row],[Stock_After]]+Table2[[#This Row],[Stock_After]],"OK","Error")</f>
        <v>OK</v>
      </c>
      <c r="AA93" t="str">
        <f>IF(ROUND(Table2[[#This Row],[Total_Value]],2)=ROUND(Table2[[#This Row],[Quantity]]*Table2[[#This Row],[Unit_Price]],2),"OK","Error")</f>
        <v>OK</v>
      </c>
      <c r="AB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 t="str">
        <f>IF(AND(Table2[[#This Row],[Quantity]]&gt;=0,Table2[[#This Row],[Unit_Price]]&gt;=0),"OK","Error")</f>
        <v>OK</v>
      </c>
      <c r="AD93" t="str">
        <f>IF(Table2[[#This Row],[Stock_After]]=0,"Stock-Out",IF(Table2[[#This Row],[Stock_After]]&lt;=10,"Low Stock","Healthy"))</f>
        <v>Healthy</v>
      </c>
    </row>
    <row r="94" spans="1:30" x14ac:dyDescent="0.5">
      <c r="A94" t="s">
        <v>638</v>
      </c>
      <c r="B94" s="1">
        <v>46078</v>
      </c>
      <c r="C94" t="s">
        <v>512</v>
      </c>
      <c r="D94" t="s">
        <v>513</v>
      </c>
      <c r="E94" t="s">
        <v>495</v>
      </c>
      <c r="F94" t="s">
        <v>514</v>
      </c>
      <c r="G94" t="s">
        <v>538</v>
      </c>
      <c r="H94" t="s">
        <v>457</v>
      </c>
      <c r="I94" t="s">
        <v>487</v>
      </c>
      <c r="J94">
        <v>90</v>
      </c>
      <c r="K94">
        <v>15700</v>
      </c>
      <c r="L94">
        <v>1413000</v>
      </c>
      <c r="M94">
        <v>342</v>
      </c>
      <c r="N94">
        <v>252</v>
      </c>
      <c r="O94" t="s">
        <v>528</v>
      </c>
      <c r="P94" t="s">
        <v>639</v>
      </c>
      <c r="Q94" t="s">
        <v>442</v>
      </c>
      <c r="R94" t="s">
        <v>443</v>
      </c>
      <c r="S94" t="s">
        <v>444</v>
      </c>
      <c r="T94" t="str">
        <f t="shared" si="1"/>
        <v>OK</v>
      </c>
      <c r="U94" t="str">
        <f>IF(Table2[[#This Row],[Transaction_ID]]="","Missing","OK")</f>
        <v>OK</v>
      </c>
      <c r="V94" t="str">
        <f>IF(COUNTIF(Table2[[#This Row],[Product_ID]],Table2[[#This Row],[Product_ID]])=0,"Invalid Product","OK")</f>
        <v>OK</v>
      </c>
      <c r="W94" t="str">
        <f>IF(COUNTIF(Table2[[#This Row],[Supplier_ID]],Table2[[#This Row],[Supplier_ID]])=0,"Invalid Supplier","OK")</f>
        <v>OK</v>
      </c>
      <c r="X94" t="str">
        <f>IF(COUNTIF(Table2[[#This Row],[Warehouse_ID]],Table2[[#This Row],[Warehouse_ID]])=0,"Invalid Warehouse","OK")</f>
        <v>OK</v>
      </c>
      <c r="Y94" t="str">
        <f>IF(COUNTIF(Table2[[#This Row],[Employee_ID]],Table2[[#This Row],[Employee_ID]])=0,"Invalid Employee","OK")</f>
        <v>OK</v>
      </c>
      <c r="Z94" t="str">
        <f>IF(Table2[[#This Row],[Stock_After]]=Table2[[#This Row],[Stock_After]]+Table2[[#This Row],[Stock_After]]-Table2[[#This Row],[Stock_After]]-Table2[[#This Row],[Stock_After]]+Table2[[#This Row],[Stock_After]],"OK","Error")</f>
        <v>OK</v>
      </c>
      <c r="AA94" t="str">
        <f>IF(ROUND(Table2[[#This Row],[Total_Value]],2)=ROUND(Table2[[#This Row],[Quantity]]*Table2[[#This Row],[Unit_Price]],2),"OK","Error")</f>
        <v>OK</v>
      </c>
      <c r="AB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 t="str">
        <f>IF(AND(Table2[[#This Row],[Quantity]]&gt;=0,Table2[[#This Row],[Unit_Price]]&gt;=0),"OK","Error")</f>
        <v>OK</v>
      </c>
      <c r="AD94" t="str">
        <f>IF(Table2[[#This Row],[Stock_After]]=0,"Stock-Out",IF(Table2[[#This Row],[Stock_After]]&lt;=10,"Low Stock","Healthy"))</f>
        <v>Healthy</v>
      </c>
    </row>
    <row r="95" spans="1:30" x14ac:dyDescent="0.5">
      <c r="A95" t="s">
        <v>640</v>
      </c>
      <c r="B95" s="1">
        <v>45997</v>
      </c>
      <c r="C95" t="s">
        <v>493</v>
      </c>
      <c r="D95" t="s">
        <v>494</v>
      </c>
      <c r="E95" t="s">
        <v>495</v>
      </c>
      <c r="F95" t="s">
        <v>496</v>
      </c>
      <c r="G95" t="s">
        <v>438</v>
      </c>
      <c r="H95" t="s">
        <v>531</v>
      </c>
      <c r="I95" t="s">
        <v>487</v>
      </c>
      <c r="J95">
        <v>64</v>
      </c>
      <c r="K95">
        <v>2476</v>
      </c>
      <c r="L95">
        <v>158464</v>
      </c>
      <c r="M95">
        <v>114</v>
      </c>
      <c r="N95">
        <v>50</v>
      </c>
      <c r="O95" t="s">
        <v>598</v>
      </c>
      <c r="P95" t="s">
        <v>641</v>
      </c>
      <c r="Q95" t="s">
        <v>442</v>
      </c>
      <c r="R95" t="s">
        <v>451</v>
      </c>
      <c r="S95" t="s">
        <v>444</v>
      </c>
      <c r="T95" t="str">
        <f t="shared" si="1"/>
        <v>OK</v>
      </c>
      <c r="U95" t="str">
        <f>IF(Table2[[#This Row],[Transaction_ID]]="","Missing","OK")</f>
        <v>OK</v>
      </c>
      <c r="V95" t="str">
        <f>IF(COUNTIF(Table2[[#This Row],[Product_ID]],Table2[[#This Row],[Product_ID]])=0,"Invalid Product","OK")</f>
        <v>OK</v>
      </c>
      <c r="W95" t="str">
        <f>IF(COUNTIF(Table2[[#This Row],[Supplier_ID]],Table2[[#This Row],[Supplier_ID]])=0,"Invalid Supplier","OK")</f>
        <v>OK</v>
      </c>
      <c r="X95" t="str">
        <f>IF(COUNTIF(Table2[[#This Row],[Warehouse_ID]],Table2[[#This Row],[Warehouse_ID]])=0,"Invalid Warehouse","OK")</f>
        <v>OK</v>
      </c>
      <c r="Y95" t="str">
        <f>IF(COUNTIF(Table2[[#This Row],[Employee_ID]],Table2[[#This Row],[Employee_ID]])=0,"Invalid Employee","OK")</f>
        <v>OK</v>
      </c>
      <c r="Z95" t="str">
        <f>IF(Table2[[#This Row],[Stock_After]]=Table2[[#This Row],[Stock_After]]+Table2[[#This Row],[Stock_After]]-Table2[[#This Row],[Stock_After]]-Table2[[#This Row],[Stock_After]]+Table2[[#This Row],[Stock_After]],"OK","Error")</f>
        <v>OK</v>
      </c>
      <c r="AA95" t="str">
        <f>IF(ROUND(Table2[[#This Row],[Total_Value]],2)=ROUND(Table2[[#This Row],[Quantity]]*Table2[[#This Row],[Unit_Price]],2),"OK","Error")</f>
        <v>OK</v>
      </c>
      <c r="AB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 t="str">
        <f>IF(AND(Table2[[#This Row],[Quantity]]&gt;=0,Table2[[#This Row],[Unit_Price]]&gt;=0),"OK","Error")</f>
        <v>OK</v>
      </c>
      <c r="AD95" t="str">
        <f>IF(Table2[[#This Row],[Stock_After]]=0,"Stock-Out",IF(Table2[[#This Row],[Stock_After]]&lt;=10,"Low Stock","Healthy"))</f>
        <v>Healthy</v>
      </c>
    </row>
    <row r="96" spans="1:30" x14ac:dyDescent="0.5">
      <c r="A96" t="s">
        <v>642</v>
      </c>
      <c r="B96" s="1">
        <v>45929</v>
      </c>
      <c r="C96" t="s">
        <v>446</v>
      </c>
      <c r="D96" t="s">
        <v>447</v>
      </c>
      <c r="E96" t="s">
        <v>437</v>
      </c>
      <c r="F96" t="s">
        <v>448</v>
      </c>
      <c r="G96" t="s">
        <v>524</v>
      </c>
      <c r="H96" t="s">
        <v>439</v>
      </c>
      <c r="I96" t="s">
        <v>487</v>
      </c>
      <c r="J96">
        <v>53</v>
      </c>
      <c r="K96">
        <v>42961</v>
      </c>
      <c r="L96">
        <v>2276933</v>
      </c>
      <c r="M96">
        <v>129</v>
      </c>
      <c r="N96">
        <v>76</v>
      </c>
      <c r="O96" t="s">
        <v>476</v>
      </c>
      <c r="P96" t="s">
        <v>643</v>
      </c>
      <c r="Q96" t="s">
        <v>464</v>
      </c>
      <c r="R96" t="s">
        <v>472</v>
      </c>
      <c r="S96" t="s">
        <v>444</v>
      </c>
      <c r="T96" t="str">
        <f t="shared" si="1"/>
        <v>OK</v>
      </c>
      <c r="U96" t="str">
        <f>IF(Table2[[#This Row],[Transaction_ID]]="","Missing","OK")</f>
        <v>OK</v>
      </c>
      <c r="V96" t="str">
        <f>IF(COUNTIF(Table2[[#This Row],[Product_ID]],Table2[[#This Row],[Product_ID]])=0,"Invalid Product","OK")</f>
        <v>OK</v>
      </c>
      <c r="W96" t="str">
        <f>IF(COUNTIF(Table2[[#This Row],[Supplier_ID]],Table2[[#This Row],[Supplier_ID]])=0,"Invalid Supplier","OK")</f>
        <v>OK</v>
      </c>
      <c r="X96" t="str">
        <f>IF(COUNTIF(Table2[[#This Row],[Warehouse_ID]],Table2[[#This Row],[Warehouse_ID]])=0,"Invalid Warehouse","OK")</f>
        <v>OK</v>
      </c>
      <c r="Y96" t="str">
        <f>IF(COUNTIF(Table2[[#This Row],[Employee_ID]],Table2[[#This Row],[Employee_ID]])=0,"Invalid Employee","OK")</f>
        <v>OK</v>
      </c>
      <c r="Z96" t="str">
        <f>IF(Table2[[#This Row],[Stock_After]]=Table2[[#This Row],[Stock_After]]+Table2[[#This Row],[Stock_After]]-Table2[[#This Row],[Stock_After]]-Table2[[#This Row],[Stock_After]]+Table2[[#This Row],[Stock_After]],"OK","Error")</f>
        <v>OK</v>
      </c>
      <c r="AA96" t="str">
        <f>IF(ROUND(Table2[[#This Row],[Total_Value]],2)=ROUND(Table2[[#This Row],[Quantity]]*Table2[[#This Row],[Unit_Price]],2),"OK","Error")</f>
        <v>OK</v>
      </c>
      <c r="AB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 t="str">
        <f>IF(AND(Table2[[#This Row],[Quantity]]&gt;=0,Table2[[#This Row],[Unit_Price]]&gt;=0),"OK","Error")</f>
        <v>OK</v>
      </c>
      <c r="AD96" t="str">
        <f>IF(Table2[[#This Row],[Stock_After]]=0,"Stock-Out",IF(Table2[[#This Row],[Stock_After]]&lt;=10,"Low Stock","Healthy"))</f>
        <v>Healthy</v>
      </c>
    </row>
    <row r="97" spans="1:30" x14ac:dyDescent="0.5">
      <c r="A97" t="s">
        <v>644</v>
      </c>
      <c r="B97" s="1">
        <v>45694</v>
      </c>
      <c r="C97" t="s">
        <v>512</v>
      </c>
      <c r="D97" t="s">
        <v>513</v>
      </c>
      <c r="E97" t="s">
        <v>495</v>
      </c>
      <c r="F97" t="s">
        <v>514</v>
      </c>
      <c r="G97" t="s">
        <v>470</v>
      </c>
      <c r="H97" t="s">
        <v>475</v>
      </c>
      <c r="I97" t="s">
        <v>458</v>
      </c>
      <c r="J97">
        <v>41</v>
      </c>
      <c r="K97">
        <v>41127</v>
      </c>
      <c r="L97">
        <v>1686207</v>
      </c>
      <c r="M97">
        <v>417</v>
      </c>
      <c r="N97">
        <v>458</v>
      </c>
      <c r="O97" t="s">
        <v>544</v>
      </c>
      <c r="Q97" t="s">
        <v>477</v>
      </c>
      <c r="R97" t="s">
        <v>451</v>
      </c>
      <c r="S97" t="s">
        <v>444</v>
      </c>
      <c r="T97" t="str">
        <f t="shared" si="1"/>
        <v>OK</v>
      </c>
      <c r="U97" t="str">
        <f>IF(Table2[[#This Row],[Transaction_ID]]="","Missing","OK")</f>
        <v>OK</v>
      </c>
      <c r="V97" t="str">
        <f>IF(COUNTIF(Table2[[#This Row],[Product_ID]],Table2[[#This Row],[Product_ID]])=0,"Invalid Product","OK")</f>
        <v>OK</v>
      </c>
      <c r="W97" t="str">
        <f>IF(COUNTIF(Table2[[#This Row],[Supplier_ID]],Table2[[#This Row],[Supplier_ID]])=0,"Invalid Supplier","OK")</f>
        <v>OK</v>
      </c>
      <c r="X97" t="str">
        <f>IF(COUNTIF(Table2[[#This Row],[Warehouse_ID]],Table2[[#This Row],[Warehouse_ID]])=0,"Invalid Warehouse","OK")</f>
        <v>OK</v>
      </c>
      <c r="Y97" t="str">
        <f>IF(COUNTIF(Table2[[#This Row],[Employee_ID]],Table2[[#This Row],[Employee_ID]])=0,"Invalid Employee","OK")</f>
        <v>OK</v>
      </c>
      <c r="Z97" t="str">
        <f>IF(Table2[[#This Row],[Stock_After]]=Table2[[#This Row],[Stock_After]]+Table2[[#This Row],[Stock_After]]-Table2[[#This Row],[Stock_After]]-Table2[[#This Row],[Stock_After]]+Table2[[#This Row],[Stock_After]],"OK","Error")</f>
        <v>OK</v>
      </c>
      <c r="AA97" t="str">
        <f>IF(ROUND(Table2[[#This Row],[Total_Value]],2)=ROUND(Table2[[#This Row],[Quantity]]*Table2[[#This Row],[Unit_Price]],2),"OK","Error")</f>
        <v>OK</v>
      </c>
      <c r="AB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 t="str">
        <f>IF(AND(Table2[[#This Row],[Quantity]]&gt;=0,Table2[[#This Row],[Unit_Price]]&gt;=0),"OK","Error")</f>
        <v>OK</v>
      </c>
      <c r="AD97" t="str">
        <f>IF(Table2[[#This Row],[Stock_After]]=0,"Stock-Out",IF(Table2[[#This Row],[Stock_After]]&lt;=10,"Low Stock","Healthy"))</f>
        <v>Healthy</v>
      </c>
    </row>
    <row r="98" spans="1:30" x14ac:dyDescent="0.5">
      <c r="A98" t="s">
        <v>645</v>
      </c>
      <c r="B98" s="1">
        <v>46378</v>
      </c>
      <c r="C98" t="s">
        <v>453</v>
      </c>
      <c r="D98" t="s">
        <v>454</v>
      </c>
      <c r="E98" t="s">
        <v>437</v>
      </c>
      <c r="F98" t="s">
        <v>455</v>
      </c>
      <c r="G98" t="s">
        <v>438</v>
      </c>
      <c r="H98" t="s">
        <v>531</v>
      </c>
      <c r="I98" t="s">
        <v>440</v>
      </c>
      <c r="J98">
        <v>56</v>
      </c>
      <c r="K98">
        <v>6501</v>
      </c>
      <c r="L98">
        <v>364056</v>
      </c>
      <c r="M98">
        <v>439</v>
      </c>
      <c r="N98">
        <v>495</v>
      </c>
      <c r="O98" t="s">
        <v>501</v>
      </c>
      <c r="Q98" t="s">
        <v>477</v>
      </c>
      <c r="R98" t="s">
        <v>451</v>
      </c>
      <c r="S98" t="s">
        <v>444</v>
      </c>
      <c r="T98" t="str">
        <f t="shared" si="1"/>
        <v>OK</v>
      </c>
      <c r="U98" t="str">
        <f>IF(Table2[[#This Row],[Transaction_ID]]="","Missing","OK")</f>
        <v>OK</v>
      </c>
      <c r="V98" t="str">
        <f>IF(COUNTIF(Table2[[#This Row],[Product_ID]],Table2[[#This Row],[Product_ID]])=0,"Invalid Product","OK")</f>
        <v>OK</v>
      </c>
      <c r="W98" t="str">
        <f>IF(COUNTIF(Table2[[#This Row],[Supplier_ID]],Table2[[#This Row],[Supplier_ID]])=0,"Invalid Supplier","OK")</f>
        <v>OK</v>
      </c>
      <c r="X98" t="str">
        <f>IF(COUNTIF(Table2[[#This Row],[Warehouse_ID]],Table2[[#This Row],[Warehouse_ID]])=0,"Invalid Warehouse","OK")</f>
        <v>OK</v>
      </c>
      <c r="Y98" t="str">
        <f>IF(COUNTIF(Table2[[#This Row],[Employee_ID]],Table2[[#This Row],[Employee_ID]])=0,"Invalid Employee","OK")</f>
        <v>OK</v>
      </c>
      <c r="Z98" t="str">
        <f>IF(Table2[[#This Row],[Stock_After]]=Table2[[#This Row],[Stock_After]]+Table2[[#This Row],[Stock_After]]-Table2[[#This Row],[Stock_After]]-Table2[[#This Row],[Stock_After]]+Table2[[#This Row],[Stock_After]],"OK","Error")</f>
        <v>OK</v>
      </c>
      <c r="AA98" t="str">
        <f>IF(ROUND(Table2[[#This Row],[Total_Value]],2)=ROUND(Table2[[#This Row],[Quantity]]*Table2[[#This Row],[Unit_Price]],2),"OK","Error")</f>
        <v>OK</v>
      </c>
      <c r="AB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 t="str">
        <f>IF(AND(Table2[[#This Row],[Quantity]]&gt;=0,Table2[[#This Row],[Unit_Price]]&gt;=0),"OK","Error")</f>
        <v>OK</v>
      </c>
      <c r="AD98" t="str">
        <f>IF(Table2[[#This Row],[Stock_After]]=0,"Stock-Out",IF(Table2[[#This Row],[Stock_After]]&lt;=10,"Low Stock","Healthy"))</f>
        <v>Healthy</v>
      </c>
    </row>
    <row r="99" spans="1:30" x14ac:dyDescent="0.5">
      <c r="A99" t="s">
        <v>646</v>
      </c>
      <c r="B99" s="1">
        <v>46041</v>
      </c>
      <c r="C99" t="s">
        <v>446</v>
      </c>
      <c r="D99" t="s">
        <v>447</v>
      </c>
      <c r="E99" t="s">
        <v>437</v>
      </c>
      <c r="F99" t="s">
        <v>448</v>
      </c>
      <c r="G99" t="s">
        <v>456</v>
      </c>
      <c r="H99" t="s">
        <v>486</v>
      </c>
      <c r="I99" t="s">
        <v>440</v>
      </c>
      <c r="J99">
        <v>42</v>
      </c>
      <c r="K99">
        <v>3727</v>
      </c>
      <c r="L99">
        <v>156534</v>
      </c>
      <c r="M99">
        <v>200</v>
      </c>
      <c r="N99">
        <v>242</v>
      </c>
      <c r="O99" t="s">
        <v>544</v>
      </c>
      <c r="Q99" t="s">
        <v>442</v>
      </c>
      <c r="R99" t="s">
        <v>472</v>
      </c>
      <c r="S99" t="s">
        <v>444</v>
      </c>
      <c r="T99" t="str">
        <f t="shared" si="1"/>
        <v>OK</v>
      </c>
      <c r="U99" t="str">
        <f>IF(Table2[[#This Row],[Transaction_ID]]="","Missing","OK")</f>
        <v>OK</v>
      </c>
      <c r="V99" t="str">
        <f>IF(COUNTIF(Table2[[#This Row],[Product_ID]],Table2[[#This Row],[Product_ID]])=0,"Invalid Product","OK")</f>
        <v>OK</v>
      </c>
      <c r="W99" t="str">
        <f>IF(COUNTIF(Table2[[#This Row],[Supplier_ID]],Table2[[#This Row],[Supplier_ID]])=0,"Invalid Supplier","OK")</f>
        <v>OK</v>
      </c>
      <c r="X99" t="str">
        <f>IF(COUNTIF(Table2[[#This Row],[Warehouse_ID]],Table2[[#This Row],[Warehouse_ID]])=0,"Invalid Warehouse","OK")</f>
        <v>OK</v>
      </c>
      <c r="Y99" t="str">
        <f>IF(COUNTIF(Table2[[#This Row],[Employee_ID]],Table2[[#This Row],[Employee_ID]])=0,"Invalid Employee","OK")</f>
        <v>OK</v>
      </c>
      <c r="Z99" t="str">
        <f>IF(Table2[[#This Row],[Stock_After]]=Table2[[#This Row],[Stock_After]]+Table2[[#This Row],[Stock_After]]-Table2[[#This Row],[Stock_After]]-Table2[[#This Row],[Stock_After]]+Table2[[#This Row],[Stock_After]],"OK","Error")</f>
        <v>OK</v>
      </c>
      <c r="AA99" t="str">
        <f>IF(ROUND(Table2[[#This Row],[Total_Value]],2)=ROUND(Table2[[#This Row],[Quantity]]*Table2[[#This Row],[Unit_Price]],2),"OK","Error")</f>
        <v>OK</v>
      </c>
      <c r="AB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 t="str">
        <f>IF(AND(Table2[[#This Row],[Quantity]]&gt;=0,Table2[[#This Row],[Unit_Price]]&gt;=0),"OK","Error")</f>
        <v>OK</v>
      </c>
      <c r="AD99" t="str">
        <f>IF(Table2[[#This Row],[Stock_After]]=0,"Stock-Out",IF(Table2[[#This Row],[Stock_After]]&lt;=10,"Low Stock","Healthy"))</f>
        <v>Healthy</v>
      </c>
    </row>
    <row r="100" spans="1:30" x14ac:dyDescent="0.5">
      <c r="A100" t="s">
        <v>647</v>
      </c>
      <c r="B100" s="1">
        <v>46292</v>
      </c>
      <c r="C100" t="s">
        <v>498</v>
      </c>
      <c r="D100" t="s">
        <v>499</v>
      </c>
      <c r="E100" t="s">
        <v>468</v>
      </c>
      <c r="F100" t="s">
        <v>500</v>
      </c>
      <c r="G100" t="s">
        <v>474</v>
      </c>
      <c r="H100" t="s">
        <v>531</v>
      </c>
      <c r="I100" t="s">
        <v>487</v>
      </c>
      <c r="J100">
        <v>22</v>
      </c>
      <c r="K100">
        <v>11523</v>
      </c>
      <c r="L100">
        <v>253506</v>
      </c>
      <c r="M100">
        <v>90</v>
      </c>
      <c r="N100">
        <v>68</v>
      </c>
      <c r="O100" t="s">
        <v>471</v>
      </c>
      <c r="P100" t="s">
        <v>648</v>
      </c>
      <c r="Q100" t="s">
        <v>460</v>
      </c>
      <c r="R100" t="s">
        <v>472</v>
      </c>
      <c r="S100" t="s">
        <v>444</v>
      </c>
      <c r="T100" t="str">
        <f t="shared" si="1"/>
        <v>OK</v>
      </c>
      <c r="U100" t="str">
        <f>IF(Table2[[#This Row],[Transaction_ID]]="","Missing","OK")</f>
        <v>OK</v>
      </c>
      <c r="V100" t="str">
        <f>IF(COUNTIF(Table2[[#This Row],[Product_ID]],Table2[[#This Row],[Product_ID]])=0,"Invalid Product","OK")</f>
        <v>OK</v>
      </c>
      <c r="W100" t="str">
        <f>IF(COUNTIF(Table2[[#This Row],[Supplier_ID]],Table2[[#This Row],[Supplier_ID]])=0,"Invalid Supplier","OK")</f>
        <v>OK</v>
      </c>
      <c r="X100" t="str">
        <f>IF(COUNTIF(Table2[[#This Row],[Warehouse_ID]],Table2[[#This Row],[Warehouse_ID]])=0,"Invalid Warehouse","OK")</f>
        <v>OK</v>
      </c>
      <c r="Y100" t="str">
        <f>IF(COUNTIF(Table2[[#This Row],[Employee_ID]],Table2[[#This Row],[Employee_ID]])=0,"Invalid Employee","OK")</f>
        <v>OK</v>
      </c>
      <c r="Z100" t="str">
        <f>IF(Table2[[#This Row],[Stock_After]]=Table2[[#This Row],[Stock_After]]+Table2[[#This Row],[Stock_After]]-Table2[[#This Row],[Stock_After]]-Table2[[#This Row],[Stock_After]]+Table2[[#This Row],[Stock_After]],"OK","Error")</f>
        <v>OK</v>
      </c>
      <c r="AA100" t="str">
        <f>IF(ROUND(Table2[[#This Row],[Total_Value]],2)=ROUND(Table2[[#This Row],[Quantity]]*Table2[[#This Row],[Unit_Price]],2),"OK","Error")</f>
        <v>OK</v>
      </c>
      <c r="AB1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 t="str">
        <f>IF(AND(Table2[[#This Row],[Quantity]]&gt;=0,Table2[[#This Row],[Unit_Price]]&gt;=0),"OK","Error")</f>
        <v>OK</v>
      </c>
      <c r="AD100" t="str">
        <f>IF(Table2[[#This Row],[Stock_After]]=0,"Stock-Out",IF(Table2[[#This Row],[Stock_After]]&lt;=10,"Low Stock","Healthy"))</f>
        <v>Healthy</v>
      </c>
    </row>
    <row r="101" spans="1:30" x14ac:dyDescent="0.5">
      <c r="A101" t="s">
        <v>649</v>
      </c>
      <c r="B101" s="1">
        <v>45667</v>
      </c>
      <c r="C101" t="s">
        <v>453</v>
      </c>
      <c r="D101" t="s">
        <v>454</v>
      </c>
      <c r="E101" t="s">
        <v>437</v>
      </c>
      <c r="F101" t="s">
        <v>455</v>
      </c>
      <c r="G101" t="s">
        <v>555</v>
      </c>
      <c r="H101" t="s">
        <v>457</v>
      </c>
      <c r="I101" t="s">
        <v>458</v>
      </c>
      <c r="J101">
        <v>82</v>
      </c>
      <c r="K101">
        <v>16694</v>
      </c>
      <c r="L101">
        <v>1368908</v>
      </c>
      <c r="M101">
        <v>285</v>
      </c>
      <c r="N101">
        <v>367</v>
      </c>
      <c r="O101" t="s">
        <v>557</v>
      </c>
      <c r="Q101" t="s">
        <v>460</v>
      </c>
      <c r="R101" t="s">
        <v>451</v>
      </c>
      <c r="S101" t="s">
        <v>444</v>
      </c>
      <c r="T101" t="str">
        <f t="shared" si="1"/>
        <v>OK</v>
      </c>
      <c r="U101" t="str">
        <f>IF(Table2[[#This Row],[Transaction_ID]]="","Missing","OK")</f>
        <v>OK</v>
      </c>
      <c r="V101" t="str">
        <f>IF(COUNTIF(Table2[[#This Row],[Product_ID]],Table2[[#This Row],[Product_ID]])=0,"Invalid Product","OK")</f>
        <v>OK</v>
      </c>
      <c r="W101" t="str">
        <f>IF(COUNTIF(Table2[[#This Row],[Supplier_ID]],Table2[[#This Row],[Supplier_ID]])=0,"Invalid Supplier","OK")</f>
        <v>OK</v>
      </c>
      <c r="X101" t="str">
        <f>IF(COUNTIF(Table2[[#This Row],[Warehouse_ID]],Table2[[#This Row],[Warehouse_ID]])=0,"Invalid Warehouse","OK")</f>
        <v>OK</v>
      </c>
      <c r="Y101" t="str">
        <f>IF(COUNTIF(Table2[[#This Row],[Employee_ID]],Table2[[#This Row],[Employee_ID]])=0,"Invalid Employee","OK")</f>
        <v>OK</v>
      </c>
      <c r="Z101" t="str">
        <f>IF(Table2[[#This Row],[Stock_After]]=Table2[[#This Row],[Stock_After]]+Table2[[#This Row],[Stock_After]]-Table2[[#This Row],[Stock_After]]-Table2[[#This Row],[Stock_After]]+Table2[[#This Row],[Stock_After]],"OK","Error")</f>
        <v>OK</v>
      </c>
      <c r="AA101" t="str">
        <f>IF(ROUND(Table2[[#This Row],[Total_Value]],2)=ROUND(Table2[[#This Row],[Quantity]]*Table2[[#This Row],[Unit_Price]],2),"OK","Error")</f>
        <v>OK</v>
      </c>
      <c r="AB1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 t="str">
        <f>IF(AND(Table2[[#This Row],[Quantity]]&gt;=0,Table2[[#This Row],[Unit_Price]]&gt;=0),"OK","Error")</f>
        <v>OK</v>
      </c>
      <c r="AD101" t="str">
        <f>IF(Table2[[#This Row],[Stock_After]]=0,"Stock-Out",IF(Table2[[#This Row],[Stock_After]]&lt;=10,"Low Stock","Healthy"))</f>
        <v>Healthy</v>
      </c>
    </row>
    <row r="102" spans="1:30" x14ac:dyDescent="0.5">
      <c r="A102" t="s">
        <v>650</v>
      </c>
      <c r="B102" s="1">
        <v>45914</v>
      </c>
      <c r="C102" t="s">
        <v>435</v>
      </c>
      <c r="D102" t="s">
        <v>436</v>
      </c>
      <c r="E102" t="s">
        <v>437</v>
      </c>
      <c r="F102" t="s">
        <v>179</v>
      </c>
      <c r="G102" t="s">
        <v>555</v>
      </c>
      <c r="H102" t="s">
        <v>457</v>
      </c>
      <c r="I102" t="s">
        <v>458</v>
      </c>
      <c r="J102">
        <v>45</v>
      </c>
      <c r="K102">
        <v>38557</v>
      </c>
      <c r="L102">
        <v>1735065</v>
      </c>
      <c r="M102">
        <v>203</v>
      </c>
      <c r="N102">
        <v>248</v>
      </c>
      <c r="O102" t="s">
        <v>450</v>
      </c>
      <c r="Q102" t="s">
        <v>442</v>
      </c>
      <c r="R102" t="s">
        <v>451</v>
      </c>
      <c r="S102" t="s">
        <v>444</v>
      </c>
      <c r="T102" t="str">
        <f t="shared" si="1"/>
        <v>OK</v>
      </c>
      <c r="U102" t="str">
        <f>IF(Table2[[#This Row],[Transaction_ID]]="","Missing","OK")</f>
        <v>OK</v>
      </c>
      <c r="V102" t="str">
        <f>IF(COUNTIF(Table2[[#This Row],[Product_ID]],Table2[[#This Row],[Product_ID]])=0,"Invalid Product","OK")</f>
        <v>OK</v>
      </c>
      <c r="W102" t="str">
        <f>IF(COUNTIF(Table2[[#This Row],[Supplier_ID]],Table2[[#This Row],[Supplier_ID]])=0,"Invalid Supplier","OK")</f>
        <v>OK</v>
      </c>
      <c r="X102" t="str">
        <f>IF(COUNTIF(Table2[[#This Row],[Warehouse_ID]],Table2[[#This Row],[Warehouse_ID]])=0,"Invalid Warehouse","OK")</f>
        <v>OK</v>
      </c>
      <c r="Y102" t="str">
        <f>IF(COUNTIF(Table2[[#This Row],[Employee_ID]],Table2[[#This Row],[Employee_ID]])=0,"Invalid Employee","OK")</f>
        <v>OK</v>
      </c>
      <c r="Z102" t="str">
        <f>IF(Table2[[#This Row],[Stock_After]]=Table2[[#This Row],[Stock_After]]+Table2[[#This Row],[Stock_After]]-Table2[[#This Row],[Stock_After]]-Table2[[#This Row],[Stock_After]]+Table2[[#This Row],[Stock_After]],"OK","Error")</f>
        <v>OK</v>
      </c>
      <c r="AA102" t="str">
        <f>IF(ROUND(Table2[[#This Row],[Total_Value]],2)=ROUND(Table2[[#This Row],[Quantity]]*Table2[[#This Row],[Unit_Price]],2),"OK","Error")</f>
        <v>OK</v>
      </c>
      <c r="AB1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 t="str">
        <f>IF(AND(Table2[[#This Row],[Quantity]]&gt;=0,Table2[[#This Row],[Unit_Price]]&gt;=0),"OK","Error")</f>
        <v>OK</v>
      </c>
      <c r="AD102" t="str">
        <f>IF(Table2[[#This Row],[Stock_After]]=0,"Stock-Out",IF(Table2[[#This Row],[Stock_After]]&lt;=10,"Low Stock","Healthy"))</f>
        <v>Healthy</v>
      </c>
    </row>
    <row r="103" spans="1:30" x14ac:dyDescent="0.5">
      <c r="A103" t="s">
        <v>651</v>
      </c>
      <c r="B103" s="1">
        <v>46246</v>
      </c>
      <c r="C103" t="s">
        <v>466</v>
      </c>
      <c r="D103" t="s">
        <v>467</v>
      </c>
      <c r="E103" t="s">
        <v>468</v>
      </c>
      <c r="F103" t="s">
        <v>469</v>
      </c>
      <c r="G103" t="s">
        <v>628</v>
      </c>
      <c r="H103" t="s">
        <v>457</v>
      </c>
      <c r="I103" t="s">
        <v>440</v>
      </c>
      <c r="J103">
        <v>31</v>
      </c>
      <c r="K103">
        <v>25043</v>
      </c>
      <c r="L103">
        <v>776333</v>
      </c>
      <c r="M103">
        <v>342</v>
      </c>
      <c r="N103">
        <v>373</v>
      </c>
      <c r="O103" t="s">
        <v>503</v>
      </c>
      <c r="Q103" t="s">
        <v>442</v>
      </c>
      <c r="R103" t="s">
        <v>472</v>
      </c>
      <c r="S103" t="s">
        <v>444</v>
      </c>
      <c r="T103" t="str">
        <f t="shared" si="1"/>
        <v>OK</v>
      </c>
      <c r="U103" t="str">
        <f>IF(Table2[[#This Row],[Transaction_ID]]="","Missing","OK")</f>
        <v>OK</v>
      </c>
      <c r="V103" t="str">
        <f>IF(COUNTIF(Table2[[#This Row],[Product_ID]],Table2[[#This Row],[Product_ID]])=0,"Invalid Product","OK")</f>
        <v>OK</v>
      </c>
      <c r="W103" t="str">
        <f>IF(COUNTIF(Table2[[#This Row],[Supplier_ID]],Table2[[#This Row],[Supplier_ID]])=0,"Invalid Supplier","OK")</f>
        <v>OK</v>
      </c>
      <c r="X103" t="str">
        <f>IF(COUNTIF(Table2[[#This Row],[Warehouse_ID]],Table2[[#This Row],[Warehouse_ID]])=0,"Invalid Warehouse","OK")</f>
        <v>OK</v>
      </c>
      <c r="Y103" t="str">
        <f>IF(COUNTIF(Table2[[#This Row],[Employee_ID]],Table2[[#This Row],[Employee_ID]])=0,"Invalid Employee","OK")</f>
        <v>OK</v>
      </c>
      <c r="Z103" t="str">
        <f>IF(Table2[[#This Row],[Stock_After]]=Table2[[#This Row],[Stock_After]]+Table2[[#This Row],[Stock_After]]-Table2[[#This Row],[Stock_After]]-Table2[[#This Row],[Stock_After]]+Table2[[#This Row],[Stock_After]],"OK","Error")</f>
        <v>OK</v>
      </c>
      <c r="AA103" t="str">
        <f>IF(ROUND(Table2[[#This Row],[Total_Value]],2)=ROUND(Table2[[#This Row],[Quantity]]*Table2[[#This Row],[Unit_Price]],2),"OK","Error")</f>
        <v>OK</v>
      </c>
      <c r="AB1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 t="str">
        <f>IF(AND(Table2[[#This Row],[Quantity]]&gt;=0,Table2[[#This Row],[Unit_Price]]&gt;=0),"OK","Error")</f>
        <v>OK</v>
      </c>
      <c r="AD103" t="str">
        <f>IF(Table2[[#This Row],[Stock_After]]=0,"Stock-Out",IF(Table2[[#This Row],[Stock_After]]&lt;=10,"Low Stock","Healthy"))</f>
        <v>Healthy</v>
      </c>
    </row>
    <row r="104" spans="1:30" x14ac:dyDescent="0.5">
      <c r="A104" t="s">
        <v>652</v>
      </c>
      <c r="B104" s="1">
        <v>45708</v>
      </c>
      <c r="C104" t="s">
        <v>507</v>
      </c>
      <c r="D104" t="s">
        <v>508</v>
      </c>
      <c r="E104" t="s">
        <v>437</v>
      </c>
      <c r="F104" t="s">
        <v>159</v>
      </c>
      <c r="G104" t="s">
        <v>470</v>
      </c>
      <c r="H104" t="s">
        <v>531</v>
      </c>
      <c r="I104" t="s">
        <v>440</v>
      </c>
      <c r="J104">
        <v>73</v>
      </c>
      <c r="K104">
        <v>44994</v>
      </c>
      <c r="L104">
        <v>3284562</v>
      </c>
      <c r="M104">
        <v>448</v>
      </c>
      <c r="N104">
        <v>521</v>
      </c>
      <c r="O104" t="s">
        <v>521</v>
      </c>
      <c r="Q104" t="s">
        <v>460</v>
      </c>
      <c r="R104" t="s">
        <v>451</v>
      </c>
      <c r="S104" t="s">
        <v>444</v>
      </c>
      <c r="T104" t="str">
        <f t="shared" si="1"/>
        <v>OK</v>
      </c>
      <c r="U104" t="str">
        <f>IF(Table2[[#This Row],[Transaction_ID]]="","Missing","OK")</f>
        <v>OK</v>
      </c>
      <c r="V104" t="str">
        <f>IF(COUNTIF(Table2[[#This Row],[Product_ID]],Table2[[#This Row],[Product_ID]])=0,"Invalid Product","OK")</f>
        <v>OK</v>
      </c>
      <c r="W104" t="str">
        <f>IF(COUNTIF(Table2[[#This Row],[Supplier_ID]],Table2[[#This Row],[Supplier_ID]])=0,"Invalid Supplier","OK")</f>
        <v>OK</v>
      </c>
      <c r="X104" t="str">
        <f>IF(COUNTIF(Table2[[#This Row],[Warehouse_ID]],Table2[[#This Row],[Warehouse_ID]])=0,"Invalid Warehouse","OK")</f>
        <v>OK</v>
      </c>
      <c r="Y104" t="str">
        <f>IF(COUNTIF(Table2[[#This Row],[Employee_ID]],Table2[[#This Row],[Employee_ID]])=0,"Invalid Employee","OK")</f>
        <v>OK</v>
      </c>
      <c r="Z104" t="str">
        <f>IF(Table2[[#This Row],[Stock_After]]=Table2[[#This Row],[Stock_After]]+Table2[[#This Row],[Stock_After]]-Table2[[#This Row],[Stock_After]]-Table2[[#This Row],[Stock_After]]+Table2[[#This Row],[Stock_After]],"OK","Error")</f>
        <v>OK</v>
      </c>
      <c r="AA104" t="str">
        <f>IF(ROUND(Table2[[#This Row],[Total_Value]],2)=ROUND(Table2[[#This Row],[Quantity]]*Table2[[#This Row],[Unit_Price]],2),"OK","Error")</f>
        <v>OK</v>
      </c>
      <c r="AB1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 t="str">
        <f>IF(AND(Table2[[#This Row],[Quantity]]&gt;=0,Table2[[#This Row],[Unit_Price]]&gt;=0),"OK","Error")</f>
        <v>OK</v>
      </c>
      <c r="AD104" t="str">
        <f>IF(Table2[[#This Row],[Stock_After]]=0,"Stock-Out",IF(Table2[[#This Row],[Stock_After]]&lt;=10,"Low Stock","Healthy"))</f>
        <v>Healthy</v>
      </c>
    </row>
    <row r="105" spans="1:30" x14ac:dyDescent="0.5">
      <c r="A105" t="s">
        <v>653</v>
      </c>
      <c r="B105" s="1">
        <v>45914</v>
      </c>
      <c r="C105" t="s">
        <v>498</v>
      </c>
      <c r="D105" t="s">
        <v>499</v>
      </c>
      <c r="E105" t="s">
        <v>468</v>
      </c>
      <c r="F105" t="s">
        <v>500</v>
      </c>
      <c r="G105" t="s">
        <v>550</v>
      </c>
      <c r="H105" t="s">
        <v>475</v>
      </c>
      <c r="I105" t="s">
        <v>463</v>
      </c>
      <c r="J105">
        <v>29</v>
      </c>
      <c r="K105">
        <v>41771</v>
      </c>
      <c r="L105">
        <v>1211359</v>
      </c>
      <c r="M105">
        <v>147</v>
      </c>
      <c r="N105">
        <v>176</v>
      </c>
      <c r="O105" t="s">
        <v>532</v>
      </c>
      <c r="Q105" t="s">
        <v>477</v>
      </c>
      <c r="R105" t="s">
        <v>451</v>
      </c>
      <c r="S105" t="s">
        <v>444</v>
      </c>
      <c r="T105" t="str">
        <f t="shared" si="1"/>
        <v>OK</v>
      </c>
      <c r="U105" t="str">
        <f>IF(Table2[[#This Row],[Transaction_ID]]="","Missing","OK")</f>
        <v>OK</v>
      </c>
      <c r="V105" t="str">
        <f>IF(COUNTIF(Table2[[#This Row],[Product_ID]],Table2[[#This Row],[Product_ID]])=0,"Invalid Product","OK")</f>
        <v>OK</v>
      </c>
      <c r="W105" t="str">
        <f>IF(COUNTIF(Table2[[#This Row],[Supplier_ID]],Table2[[#This Row],[Supplier_ID]])=0,"Invalid Supplier","OK")</f>
        <v>OK</v>
      </c>
      <c r="X105" t="str">
        <f>IF(COUNTIF(Table2[[#This Row],[Warehouse_ID]],Table2[[#This Row],[Warehouse_ID]])=0,"Invalid Warehouse","OK")</f>
        <v>OK</v>
      </c>
      <c r="Y105" t="str">
        <f>IF(COUNTIF(Table2[[#This Row],[Employee_ID]],Table2[[#This Row],[Employee_ID]])=0,"Invalid Employee","OK")</f>
        <v>OK</v>
      </c>
      <c r="Z105" t="str">
        <f>IF(Table2[[#This Row],[Stock_After]]=Table2[[#This Row],[Stock_After]]+Table2[[#This Row],[Stock_After]]-Table2[[#This Row],[Stock_After]]-Table2[[#This Row],[Stock_After]]+Table2[[#This Row],[Stock_After]],"OK","Error")</f>
        <v>OK</v>
      </c>
      <c r="AA105" t="str">
        <f>IF(ROUND(Table2[[#This Row],[Total_Value]],2)=ROUND(Table2[[#This Row],[Quantity]]*Table2[[#This Row],[Unit_Price]],2),"OK","Error")</f>
        <v>OK</v>
      </c>
      <c r="AB1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 t="str">
        <f>IF(AND(Table2[[#This Row],[Quantity]]&gt;=0,Table2[[#This Row],[Unit_Price]]&gt;=0),"OK","Error")</f>
        <v>OK</v>
      </c>
      <c r="AD105" t="str">
        <f>IF(Table2[[#This Row],[Stock_After]]=0,"Stock-Out",IF(Table2[[#This Row],[Stock_After]]&lt;=10,"Low Stock","Healthy"))</f>
        <v>Healthy</v>
      </c>
    </row>
    <row r="106" spans="1:30" x14ac:dyDescent="0.5">
      <c r="A106" t="s">
        <v>654</v>
      </c>
      <c r="B106" s="1">
        <v>45750</v>
      </c>
      <c r="C106" t="s">
        <v>466</v>
      </c>
      <c r="D106" t="s">
        <v>467</v>
      </c>
      <c r="E106" t="s">
        <v>468</v>
      </c>
      <c r="F106" t="s">
        <v>469</v>
      </c>
      <c r="G106" t="s">
        <v>628</v>
      </c>
      <c r="H106" t="s">
        <v>457</v>
      </c>
      <c r="I106" t="s">
        <v>440</v>
      </c>
      <c r="J106">
        <v>75</v>
      </c>
      <c r="K106">
        <v>23961</v>
      </c>
      <c r="L106">
        <v>1797075</v>
      </c>
      <c r="M106">
        <v>424</v>
      </c>
      <c r="N106">
        <v>499</v>
      </c>
      <c r="O106" t="s">
        <v>569</v>
      </c>
      <c r="Q106" t="s">
        <v>460</v>
      </c>
      <c r="R106" t="s">
        <v>443</v>
      </c>
      <c r="S106" t="s">
        <v>444</v>
      </c>
      <c r="T106" t="str">
        <f t="shared" si="1"/>
        <v>OK</v>
      </c>
      <c r="U106" t="str">
        <f>IF(Table2[[#This Row],[Transaction_ID]]="","Missing","OK")</f>
        <v>OK</v>
      </c>
      <c r="V106" t="str">
        <f>IF(COUNTIF(Table2[[#This Row],[Product_ID]],Table2[[#This Row],[Product_ID]])=0,"Invalid Product","OK")</f>
        <v>OK</v>
      </c>
      <c r="W106" t="str">
        <f>IF(COUNTIF(Table2[[#This Row],[Supplier_ID]],Table2[[#This Row],[Supplier_ID]])=0,"Invalid Supplier","OK")</f>
        <v>OK</v>
      </c>
      <c r="X106" t="str">
        <f>IF(COUNTIF(Table2[[#This Row],[Warehouse_ID]],Table2[[#This Row],[Warehouse_ID]])=0,"Invalid Warehouse","OK")</f>
        <v>OK</v>
      </c>
      <c r="Y106" t="str">
        <f>IF(COUNTIF(Table2[[#This Row],[Employee_ID]],Table2[[#This Row],[Employee_ID]])=0,"Invalid Employee","OK")</f>
        <v>OK</v>
      </c>
      <c r="Z106" t="str">
        <f>IF(Table2[[#This Row],[Stock_After]]=Table2[[#This Row],[Stock_After]]+Table2[[#This Row],[Stock_After]]-Table2[[#This Row],[Stock_After]]-Table2[[#This Row],[Stock_After]]+Table2[[#This Row],[Stock_After]],"OK","Error")</f>
        <v>OK</v>
      </c>
      <c r="AA106" t="str">
        <f>IF(ROUND(Table2[[#This Row],[Total_Value]],2)=ROUND(Table2[[#This Row],[Quantity]]*Table2[[#This Row],[Unit_Price]],2),"OK","Error")</f>
        <v>OK</v>
      </c>
      <c r="AB1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 t="str">
        <f>IF(AND(Table2[[#This Row],[Quantity]]&gt;=0,Table2[[#This Row],[Unit_Price]]&gt;=0),"OK","Error")</f>
        <v>OK</v>
      </c>
      <c r="AD106" t="str">
        <f>IF(Table2[[#This Row],[Stock_After]]=0,"Stock-Out",IF(Table2[[#This Row],[Stock_After]]&lt;=10,"Low Stock","Healthy"))</f>
        <v>Healthy</v>
      </c>
    </row>
    <row r="107" spans="1:30" x14ac:dyDescent="0.5">
      <c r="A107" t="s">
        <v>655</v>
      </c>
      <c r="B107" s="1">
        <v>45826</v>
      </c>
      <c r="C107" t="s">
        <v>453</v>
      </c>
      <c r="D107" t="s">
        <v>454</v>
      </c>
      <c r="E107" t="s">
        <v>437</v>
      </c>
      <c r="F107" t="s">
        <v>455</v>
      </c>
      <c r="G107" t="s">
        <v>479</v>
      </c>
      <c r="H107" t="s">
        <v>531</v>
      </c>
      <c r="I107" t="s">
        <v>487</v>
      </c>
      <c r="J107">
        <v>70</v>
      </c>
      <c r="K107">
        <v>24026</v>
      </c>
      <c r="L107">
        <v>1681820</v>
      </c>
      <c r="M107">
        <v>321</v>
      </c>
      <c r="N107">
        <v>251</v>
      </c>
      <c r="O107" t="s">
        <v>521</v>
      </c>
      <c r="P107" t="s">
        <v>656</v>
      </c>
      <c r="Q107" t="s">
        <v>477</v>
      </c>
      <c r="R107" t="s">
        <v>472</v>
      </c>
      <c r="S107" t="s">
        <v>444</v>
      </c>
      <c r="T107" t="str">
        <f t="shared" si="1"/>
        <v>OK</v>
      </c>
      <c r="U107" t="str">
        <f>IF(Table2[[#This Row],[Transaction_ID]]="","Missing","OK")</f>
        <v>OK</v>
      </c>
      <c r="V107" t="str">
        <f>IF(COUNTIF(Table2[[#This Row],[Product_ID]],Table2[[#This Row],[Product_ID]])=0,"Invalid Product","OK")</f>
        <v>OK</v>
      </c>
      <c r="W107" t="str">
        <f>IF(COUNTIF(Table2[[#This Row],[Supplier_ID]],Table2[[#This Row],[Supplier_ID]])=0,"Invalid Supplier","OK")</f>
        <v>OK</v>
      </c>
      <c r="X107" t="str">
        <f>IF(COUNTIF(Table2[[#This Row],[Warehouse_ID]],Table2[[#This Row],[Warehouse_ID]])=0,"Invalid Warehouse","OK")</f>
        <v>OK</v>
      </c>
      <c r="Y107" t="str">
        <f>IF(COUNTIF(Table2[[#This Row],[Employee_ID]],Table2[[#This Row],[Employee_ID]])=0,"Invalid Employee","OK")</f>
        <v>OK</v>
      </c>
      <c r="Z107" t="str">
        <f>IF(Table2[[#This Row],[Stock_After]]=Table2[[#This Row],[Stock_After]]+Table2[[#This Row],[Stock_After]]-Table2[[#This Row],[Stock_After]]-Table2[[#This Row],[Stock_After]]+Table2[[#This Row],[Stock_After]],"OK","Error")</f>
        <v>OK</v>
      </c>
      <c r="AA107" t="str">
        <f>IF(ROUND(Table2[[#This Row],[Total_Value]],2)=ROUND(Table2[[#This Row],[Quantity]]*Table2[[#This Row],[Unit_Price]],2),"OK","Error")</f>
        <v>OK</v>
      </c>
      <c r="AB1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 t="str">
        <f>IF(AND(Table2[[#This Row],[Quantity]]&gt;=0,Table2[[#This Row],[Unit_Price]]&gt;=0),"OK","Error")</f>
        <v>OK</v>
      </c>
      <c r="AD107" t="str">
        <f>IF(Table2[[#This Row],[Stock_After]]=0,"Stock-Out",IF(Table2[[#This Row],[Stock_After]]&lt;=10,"Low Stock","Healthy"))</f>
        <v>Healthy</v>
      </c>
    </row>
    <row r="108" spans="1:30" x14ac:dyDescent="0.5">
      <c r="A108" t="s">
        <v>657</v>
      </c>
      <c r="B108" s="1">
        <v>46348</v>
      </c>
      <c r="C108" t="s">
        <v>435</v>
      </c>
      <c r="D108" t="s">
        <v>436</v>
      </c>
      <c r="E108" t="s">
        <v>437</v>
      </c>
      <c r="F108" t="s">
        <v>179</v>
      </c>
      <c r="G108" t="s">
        <v>575</v>
      </c>
      <c r="H108" t="s">
        <v>439</v>
      </c>
      <c r="I108" t="s">
        <v>458</v>
      </c>
      <c r="J108">
        <v>10</v>
      </c>
      <c r="K108">
        <v>9274</v>
      </c>
      <c r="L108">
        <v>92740</v>
      </c>
      <c r="M108">
        <v>436</v>
      </c>
      <c r="N108">
        <v>426</v>
      </c>
      <c r="O108" t="s">
        <v>515</v>
      </c>
      <c r="Q108" t="s">
        <v>464</v>
      </c>
      <c r="R108" t="s">
        <v>451</v>
      </c>
      <c r="S108" t="s">
        <v>444</v>
      </c>
      <c r="T108" t="str">
        <f t="shared" si="1"/>
        <v>OK</v>
      </c>
      <c r="U108" t="str">
        <f>IF(Table2[[#This Row],[Transaction_ID]]="","Missing","OK")</f>
        <v>OK</v>
      </c>
      <c r="V108" t="str">
        <f>IF(COUNTIF(Table2[[#This Row],[Product_ID]],Table2[[#This Row],[Product_ID]])=0,"Invalid Product","OK")</f>
        <v>OK</v>
      </c>
      <c r="W108" t="str">
        <f>IF(COUNTIF(Table2[[#This Row],[Supplier_ID]],Table2[[#This Row],[Supplier_ID]])=0,"Invalid Supplier","OK")</f>
        <v>OK</v>
      </c>
      <c r="X108" t="str">
        <f>IF(COUNTIF(Table2[[#This Row],[Warehouse_ID]],Table2[[#This Row],[Warehouse_ID]])=0,"Invalid Warehouse","OK")</f>
        <v>OK</v>
      </c>
      <c r="Y108" t="str">
        <f>IF(COUNTIF(Table2[[#This Row],[Employee_ID]],Table2[[#This Row],[Employee_ID]])=0,"Invalid Employee","OK")</f>
        <v>OK</v>
      </c>
      <c r="Z108" t="str">
        <f>IF(Table2[[#This Row],[Stock_After]]=Table2[[#This Row],[Stock_After]]+Table2[[#This Row],[Stock_After]]-Table2[[#This Row],[Stock_After]]-Table2[[#This Row],[Stock_After]]+Table2[[#This Row],[Stock_After]],"OK","Error")</f>
        <v>OK</v>
      </c>
      <c r="AA108" t="str">
        <f>IF(ROUND(Table2[[#This Row],[Total_Value]],2)=ROUND(Table2[[#This Row],[Quantity]]*Table2[[#This Row],[Unit_Price]],2),"OK","Error")</f>
        <v>OK</v>
      </c>
      <c r="AB1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 t="str">
        <f>IF(AND(Table2[[#This Row],[Quantity]]&gt;=0,Table2[[#This Row],[Unit_Price]]&gt;=0),"OK","Error")</f>
        <v>OK</v>
      </c>
      <c r="AD108" t="str">
        <f>IF(Table2[[#This Row],[Stock_After]]=0,"Stock-Out",IF(Table2[[#This Row],[Stock_After]]&lt;=10,"Low Stock","Healthy"))</f>
        <v>Healthy</v>
      </c>
    </row>
    <row r="109" spans="1:30" x14ac:dyDescent="0.5">
      <c r="A109" t="s">
        <v>658</v>
      </c>
      <c r="B109" s="1">
        <v>46035</v>
      </c>
      <c r="C109" t="s">
        <v>493</v>
      </c>
      <c r="D109" t="s">
        <v>494</v>
      </c>
      <c r="E109" t="s">
        <v>495</v>
      </c>
      <c r="F109" t="s">
        <v>496</v>
      </c>
      <c r="G109" t="s">
        <v>479</v>
      </c>
      <c r="H109" t="s">
        <v>439</v>
      </c>
      <c r="I109" t="s">
        <v>440</v>
      </c>
      <c r="J109">
        <v>34</v>
      </c>
      <c r="K109">
        <v>35214</v>
      </c>
      <c r="L109">
        <v>1197276</v>
      </c>
      <c r="M109">
        <v>113</v>
      </c>
      <c r="N109">
        <v>147</v>
      </c>
      <c r="O109" t="s">
        <v>476</v>
      </c>
      <c r="Q109" t="s">
        <v>477</v>
      </c>
      <c r="R109" t="s">
        <v>472</v>
      </c>
      <c r="S109" t="s">
        <v>444</v>
      </c>
      <c r="T109" t="str">
        <f t="shared" si="1"/>
        <v>OK</v>
      </c>
      <c r="U109" t="str">
        <f>IF(Table2[[#This Row],[Transaction_ID]]="","Missing","OK")</f>
        <v>OK</v>
      </c>
      <c r="V109" t="str">
        <f>IF(COUNTIF(Table2[[#This Row],[Product_ID]],Table2[[#This Row],[Product_ID]])=0,"Invalid Product","OK")</f>
        <v>OK</v>
      </c>
      <c r="W109" t="str">
        <f>IF(COUNTIF(Table2[[#This Row],[Supplier_ID]],Table2[[#This Row],[Supplier_ID]])=0,"Invalid Supplier","OK")</f>
        <v>OK</v>
      </c>
      <c r="X109" t="str">
        <f>IF(COUNTIF(Table2[[#This Row],[Warehouse_ID]],Table2[[#This Row],[Warehouse_ID]])=0,"Invalid Warehouse","OK")</f>
        <v>OK</v>
      </c>
      <c r="Y109" t="str">
        <f>IF(COUNTIF(Table2[[#This Row],[Employee_ID]],Table2[[#This Row],[Employee_ID]])=0,"Invalid Employee","OK")</f>
        <v>OK</v>
      </c>
      <c r="Z109" t="str">
        <f>IF(Table2[[#This Row],[Stock_After]]=Table2[[#This Row],[Stock_After]]+Table2[[#This Row],[Stock_After]]-Table2[[#This Row],[Stock_After]]-Table2[[#This Row],[Stock_After]]+Table2[[#This Row],[Stock_After]],"OK","Error")</f>
        <v>OK</v>
      </c>
      <c r="AA109" t="str">
        <f>IF(ROUND(Table2[[#This Row],[Total_Value]],2)=ROUND(Table2[[#This Row],[Quantity]]*Table2[[#This Row],[Unit_Price]],2),"OK","Error")</f>
        <v>OK</v>
      </c>
      <c r="AB1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 t="str">
        <f>IF(AND(Table2[[#This Row],[Quantity]]&gt;=0,Table2[[#This Row],[Unit_Price]]&gt;=0),"OK","Error")</f>
        <v>OK</v>
      </c>
      <c r="AD109" t="str">
        <f>IF(Table2[[#This Row],[Stock_After]]=0,"Stock-Out",IF(Table2[[#This Row],[Stock_After]]&lt;=10,"Low Stock","Healthy"))</f>
        <v>Healthy</v>
      </c>
    </row>
    <row r="110" spans="1:30" x14ac:dyDescent="0.5">
      <c r="A110" t="s">
        <v>659</v>
      </c>
      <c r="B110" s="1">
        <v>45993</v>
      </c>
      <c r="C110" t="s">
        <v>435</v>
      </c>
      <c r="D110" t="s">
        <v>436</v>
      </c>
      <c r="E110" t="s">
        <v>437</v>
      </c>
      <c r="F110" t="s">
        <v>179</v>
      </c>
      <c r="G110" t="s">
        <v>470</v>
      </c>
      <c r="H110" t="s">
        <v>486</v>
      </c>
      <c r="I110" t="s">
        <v>487</v>
      </c>
      <c r="J110">
        <v>61</v>
      </c>
      <c r="K110">
        <v>1690</v>
      </c>
      <c r="L110">
        <v>103090</v>
      </c>
      <c r="M110">
        <v>367</v>
      </c>
      <c r="N110">
        <v>306</v>
      </c>
      <c r="O110" t="s">
        <v>441</v>
      </c>
      <c r="P110" t="s">
        <v>660</v>
      </c>
      <c r="Q110" t="s">
        <v>442</v>
      </c>
      <c r="R110" t="s">
        <v>451</v>
      </c>
      <c r="S110" t="s">
        <v>444</v>
      </c>
      <c r="T110" t="str">
        <f t="shared" si="1"/>
        <v>OK</v>
      </c>
      <c r="U110" t="str">
        <f>IF(Table2[[#This Row],[Transaction_ID]]="","Missing","OK")</f>
        <v>OK</v>
      </c>
      <c r="V110" t="str">
        <f>IF(COUNTIF(Table2[[#This Row],[Product_ID]],Table2[[#This Row],[Product_ID]])=0,"Invalid Product","OK")</f>
        <v>OK</v>
      </c>
      <c r="W110" t="str">
        <f>IF(COUNTIF(Table2[[#This Row],[Supplier_ID]],Table2[[#This Row],[Supplier_ID]])=0,"Invalid Supplier","OK")</f>
        <v>OK</v>
      </c>
      <c r="X110" t="str">
        <f>IF(COUNTIF(Table2[[#This Row],[Warehouse_ID]],Table2[[#This Row],[Warehouse_ID]])=0,"Invalid Warehouse","OK")</f>
        <v>OK</v>
      </c>
      <c r="Y110" t="str">
        <f>IF(COUNTIF(Table2[[#This Row],[Employee_ID]],Table2[[#This Row],[Employee_ID]])=0,"Invalid Employee","OK")</f>
        <v>OK</v>
      </c>
      <c r="Z110" t="str">
        <f>IF(Table2[[#This Row],[Stock_After]]=Table2[[#This Row],[Stock_After]]+Table2[[#This Row],[Stock_After]]-Table2[[#This Row],[Stock_After]]-Table2[[#This Row],[Stock_After]]+Table2[[#This Row],[Stock_After]],"OK","Error")</f>
        <v>OK</v>
      </c>
      <c r="AA110" t="str">
        <f>IF(ROUND(Table2[[#This Row],[Total_Value]],2)=ROUND(Table2[[#This Row],[Quantity]]*Table2[[#This Row],[Unit_Price]],2),"OK","Error")</f>
        <v>OK</v>
      </c>
      <c r="AB1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 t="str">
        <f>IF(AND(Table2[[#This Row],[Quantity]]&gt;=0,Table2[[#This Row],[Unit_Price]]&gt;=0),"OK","Error")</f>
        <v>OK</v>
      </c>
      <c r="AD110" t="str">
        <f>IF(Table2[[#This Row],[Stock_After]]=0,"Stock-Out",IF(Table2[[#This Row],[Stock_After]]&lt;=10,"Low Stock","Healthy"))</f>
        <v>Healthy</v>
      </c>
    </row>
    <row r="111" spans="1:30" x14ac:dyDescent="0.5">
      <c r="A111" t="s">
        <v>661</v>
      </c>
      <c r="B111" s="1">
        <v>46162</v>
      </c>
      <c r="C111" t="s">
        <v>507</v>
      </c>
      <c r="D111" t="s">
        <v>508</v>
      </c>
      <c r="E111" t="s">
        <v>437</v>
      </c>
      <c r="F111" t="s">
        <v>159</v>
      </c>
      <c r="G111" t="s">
        <v>438</v>
      </c>
      <c r="H111" t="s">
        <v>475</v>
      </c>
      <c r="I111" t="s">
        <v>458</v>
      </c>
      <c r="J111">
        <v>15</v>
      </c>
      <c r="K111">
        <v>9210</v>
      </c>
      <c r="L111">
        <v>138150</v>
      </c>
      <c r="M111">
        <v>73</v>
      </c>
      <c r="N111">
        <v>58</v>
      </c>
      <c r="O111" t="s">
        <v>544</v>
      </c>
      <c r="Q111" t="s">
        <v>460</v>
      </c>
      <c r="R111" t="s">
        <v>472</v>
      </c>
      <c r="S111" t="s">
        <v>444</v>
      </c>
      <c r="T111" t="str">
        <f t="shared" si="1"/>
        <v>OK</v>
      </c>
      <c r="U111" t="str">
        <f>IF(Table2[[#This Row],[Transaction_ID]]="","Missing","OK")</f>
        <v>OK</v>
      </c>
      <c r="V111" t="str">
        <f>IF(COUNTIF(Table2[[#This Row],[Product_ID]],Table2[[#This Row],[Product_ID]])=0,"Invalid Product","OK")</f>
        <v>OK</v>
      </c>
      <c r="W111" t="str">
        <f>IF(COUNTIF(Table2[[#This Row],[Supplier_ID]],Table2[[#This Row],[Supplier_ID]])=0,"Invalid Supplier","OK")</f>
        <v>OK</v>
      </c>
      <c r="X111" t="str">
        <f>IF(COUNTIF(Table2[[#This Row],[Warehouse_ID]],Table2[[#This Row],[Warehouse_ID]])=0,"Invalid Warehouse","OK")</f>
        <v>OK</v>
      </c>
      <c r="Y111" t="str">
        <f>IF(COUNTIF(Table2[[#This Row],[Employee_ID]],Table2[[#This Row],[Employee_ID]])=0,"Invalid Employee","OK")</f>
        <v>OK</v>
      </c>
      <c r="Z111" t="str">
        <f>IF(Table2[[#This Row],[Stock_After]]=Table2[[#This Row],[Stock_After]]+Table2[[#This Row],[Stock_After]]-Table2[[#This Row],[Stock_After]]-Table2[[#This Row],[Stock_After]]+Table2[[#This Row],[Stock_After]],"OK","Error")</f>
        <v>OK</v>
      </c>
      <c r="AA111" t="str">
        <f>IF(ROUND(Table2[[#This Row],[Total_Value]],2)=ROUND(Table2[[#This Row],[Quantity]]*Table2[[#This Row],[Unit_Price]],2),"OK","Error")</f>
        <v>OK</v>
      </c>
      <c r="AB1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 t="str">
        <f>IF(AND(Table2[[#This Row],[Quantity]]&gt;=0,Table2[[#This Row],[Unit_Price]]&gt;=0),"OK","Error")</f>
        <v>OK</v>
      </c>
      <c r="AD111" t="str">
        <f>IF(Table2[[#This Row],[Stock_After]]=0,"Stock-Out",IF(Table2[[#This Row],[Stock_After]]&lt;=10,"Low Stock","Healthy"))</f>
        <v>Healthy</v>
      </c>
    </row>
    <row r="112" spans="1:30" x14ac:dyDescent="0.5">
      <c r="A112" t="s">
        <v>662</v>
      </c>
      <c r="B112" s="1">
        <v>45816</v>
      </c>
      <c r="C112" t="s">
        <v>493</v>
      </c>
      <c r="D112" t="s">
        <v>494</v>
      </c>
      <c r="E112" t="s">
        <v>495</v>
      </c>
      <c r="F112" t="s">
        <v>496</v>
      </c>
      <c r="G112" t="s">
        <v>456</v>
      </c>
      <c r="H112" t="s">
        <v>475</v>
      </c>
      <c r="I112" t="s">
        <v>458</v>
      </c>
      <c r="J112">
        <v>48</v>
      </c>
      <c r="K112">
        <v>43990</v>
      </c>
      <c r="L112">
        <v>2111520</v>
      </c>
      <c r="M112">
        <v>430</v>
      </c>
      <c r="N112">
        <v>478</v>
      </c>
      <c r="O112" t="s">
        <v>528</v>
      </c>
      <c r="Q112" t="s">
        <v>442</v>
      </c>
      <c r="R112" t="s">
        <v>451</v>
      </c>
      <c r="S112" t="s">
        <v>444</v>
      </c>
      <c r="T112" t="str">
        <f t="shared" si="1"/>
        <v>OK</v>
      </c>
      <c r="U112" t="str">
        <f>IF(Table2[[#This Row],[Transaction_ID]]="","Missing","OK")</f>
        <v>OK</v>
      </c>
      <c r="V112" t="str">
        <f>IF(COUNTIF(Table2[[#This Row],[Product_ID]],Table2[[#This Row],[Product_ID]])=0,"Invalid Product","OK")</f>
        <v>OK</v>
      </c>
      <c r="W112" t="str">
        <f>IF(COUNTIF(Table2[[#This Row],[Supplier_ID]],Table2[[#This Row],[Supplier_ID]])=0,"Invalid Supplier","OK")</f>
        <v>OK</v>
      </c>
      <c r="X112" t="str">
        <f>IF(COUNTIF(Table2[[#This Row],[Warehouse_ID]],Table2[[#This Row],[Warehouse_ID]])=0,"Invalid Warehouse","OK")</f>
        <v>OK</v>
      </c>
      <c r="Y112" t="str">
        <f>IF(COUNTIF(Table2[[#This Row],[Employee_ID]],Table2[[#This Row],[Employee_ID]])=0,"Invalid Employee","OK")</f>
        <v>OK</v>
      </c>
      <c r="Z112" t="str">
        <f>IF(Table2[[#This Row],[Stock_After]]=Table2[[#This Row],[Stock_After]]+Table2[[#This Row],[Stock_After]]-Table2[[#This Row],[Stock_After]]-Table2[[#This Row],[Stock_After]]+Table2[[#This Row],[Stock_After]],"OK","Error")</f>
        <v>OK</v>
      </c>
      <c r="AA112" t="str">
        <f>IF(ROUND(Table2[[#This Row],[Total_Value]],2)=ROUND(Table2[[#This Row],[Quantity]]*Table2[[#This Row],[Unit_Price]],2),"OK","Error")</f>
        <v>OK</v>
      </c>
      <c r="AB1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 t="str">
        <f>IF(AND(Table2[[#This Row],[Quantity]]&gt;=0,Table2[[#This Row],[Unit_Price]]&gt;=0),"OK","Error")</f>
        <v>OK</v>
      </c>
      <c r="AD112" t="str">
        <f>IF(Table2[[#This Row],[Stock_After]]=0,"Stock-Out",IF(Table2[[#This Row],[Stock_After]]&lt;=10,"Low Stock","Healthy"))</f>
        <v>Healthy</v>
      </c>
    </row>
    <row r="113" spans="1:30" x14ac:dyDescent="0.5">
      <c r="A113" t="s">
        <v>663</v>
      </c>
      <c r="B113" s="1">
        <v>46113</v>
      </c>
      <c r="C113" t="s">
        <v>507</v>
      </c>
      <c r="D113" t="s">
        <v>508</v>
      </c>
      <c r="E113" t="s">
        <v>437</v>
      </c>
      <c r="F113" t="s">
        <v>159</v>
      </c>
      <c r="G113" t="s">
        <v>474</v>
      </c>
      <c r="H113" t="s">
        <v>457</v>
      </c>
      <c r="I113" t="s">
        <v>440</v>
      </c>
      <c r="J113">
        <v>89</v>
      </c>
      <c r="K113">
        <v>24333</v>
      </c>
      <c r="L113">
        <v>2165637</v>
      </c>
      <c r="M113">
        <v>161</v>
      </c>
      <c r="N113">
        <v>250</v>
      </c>
      <c r="O113" t="s">
        <v>598</v>
      </c>
      <c r="Q113" t="s">
        <v>477</v>
      </c>
      <c r="R113" t="s">
        <v>472</v>
      </c>
      <c r="S113" t="s">
        <v>444</v>
      </c>
      <c r="T113" t="str">
        <f t="shared" si="1"/>
        <v>OK</v>
      </c>
      <c r="U113" t="str">
        <f>IF(Table2[[#This Row],[Transaction_ID]]="","Missing","OK")</f>
        <v>OK</v>
      </c>
      <c r="V113" t="str">
        <f>IF(COUNTIF(Table2[[#This Row],[Product_ID]],Table2[[#This Row],[Product_ID]])=0,"Invalid Product","OK")</f>
        <v>OK</v>
      </c>
      <c r="W113" t="str">
        <f>IF(COUNTIF(Table2[[#This Row],[Supplier_ID]],Table2[[#This Row],[Supplier_ID]])=0,"Invalid Supplier","OK")</f>
        <v>OK</v>
      </c>
      <c r="X113" t="str">
        <f>IF(COUNTIF(Table2[[#This Row],[Warehouse_ID]],Table2[[#This Row],[Warehouse_ID]])=0,"Invalid Warehouse","OK")</f>
        <v>OK</v>
      </c>
      <c r="Y113" t="str">
        <f>IF(COUNTIF(Table2[[#This Row],[Employee_ID]],Table2[[#This Row],[Employee_ID]])=0,"Invalid Employee","OK")</f>
        <v>OK</v>
      </c>
      <c r="Z113" t="str">
        <f>IF(Table2[[#This Row],[Stock_After]]=Table2[[#This Row],[Stock_After]]+Table2[[#This Row],[Stock_After]]-Table2[[#This Row],[Stock_After]]-Table2[[#This Row],[Stock_After]]+Table2[[#This Row],[Stock_After]],"OK","Error")</f>
        <v>OK</v>
      </c>
      <c r="AA113" t="str">
        <f>IF(ROUND(Table2[[#This Row],[Total_Value]],2)=ROUND(Table2[[#This Row],[Quantity]]*Table2[[#This Row],[Unit_Price]],2),"OK","Error")</f>
        <v>OK</v>
      </c>
      <c r="AB1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 t="str">
        <f>IF(AND(Table2[[#This Row],[Quantity]]&gt;=0,Table2[[#This Row],[Unit_Price]]&gt;=0),"OK","Error")</f>
        <v>OK</v>
      </c>
      <c r="AD113" t="str">
        <f>IF(Table2[[#This Row],[Stock_After]]=0,"Stock-Out",IF(Table2[[#This Row],[Stock_After]]&lt;=10,"Low Stock","Healthy"))</f>
        <v>Healthy</v>
      </c>
    </row>
    <row r="114" spans="1:30" x14ac:dyDescent="0.5">
      <c r="A114" t="s">
        <v>664</v>
      </c>
      <c r="B114" s="1">
        <v>45783</v>
      </c>
      <c r="C114" t="s">
        <v>482</v>
      </c>
      <c r="D114" t="s">
        <v>483</v>
      </c>
      <c r="E114" t="s">
        <v>468</v>
      </c>
      <c r="F114" t="s">
        <v>484</v>
      </c>
      <c r="G114" t="s">
        <v>555</v>
      </c>
      <c r="H114" t="s">
        <v>475</v>
      </c>
      <c r="I114" t="s">
        <v>463</v>
      </c>
      <c r="J114">
        <v>8</v>
      </c>
      <c r="K114">
        <v>26142</v>
      </c>
      <c r="L114">
        <v>209136</v>
      </c>
      <c r="M114">
        <v>191</v>
      </c>
      <c r="N114">
        <v>199</v>
      </c>
      <c r="O114" t="s">
        <v>450</v>
      </c>
      <c r="Q114" t="s">
        <v>464</v>
      </c>
      <c r="R114" t="s">
        <v>443</v>
      </c>
      <c r="S114" t="s">
        <v>444</v>
      </c>
      <c r="T114" t="str">
        <f t="shared" si="1"/>
        <v>OK</v>
      </c>
      <c r="U114" t="str">
        <f>IF(Table2[[#This Row],[Transaction_ID]]="","Missing","OK")</f>
        <v>OK</v>
      </c>
      <c r="V114" t="str">
        <f>IF(COUNTIF(Table2[[#This Row],[Product_ID]],Table2[[#This Row],[Product_ID]])=0,"Invalid Product","OK")</f>
        <v>OK</v>
      </c>
      <c r="W114" t="str">
        <f>IF(COUNTIF(Table2[[#This Row],[Supplier_ID]],Table2[[#This Row],[Supplier_ID]])=0,"Invalid Supplier","OK")</f>
        <v>OK</v>
      </c>
      <c r="X114" t="str">
        <f>IF(COUNTIF(Table2[[#This Row],[Warehouse_ID]],Table2[[#This Row],[Warehouse_ID]])=0,"Invalid Warehouse","OK")</f>
        <v>OK</v>
      </c>
      <c r="Y114" t="str">
        <f>IF(COUNTIF(Table2[[#This Row],[Employee_ID]],Table2[[#This Row],[Employee_ID]])=0,"Invalid Employee","OK")</f>
        <v>OK</v>
      </c>
      <c r="Z114" t="str">
        <f>IF(Table2[[#This Row],[Stock_After]]=Table2[[#This Row],[Stock_After]]+Table2[[#This Row],[Stock_After]]-Table2[[#This Row],[Stock_After]]-Table2[[#This Row],[Stock_After]]+Table2[[#This Row],[Stock_After]],"OK","Error")</f>
        <v>OK</v>
      </c>
      <c r="AA114" t="str">
        <f>IF(ROUND(Table2[[#This Row],[Total_Value]],2)=ROUND(Table2[[#This Row],[Quantity]]*Table2[[#This Row],[Unit_Price]],2),"OK","Error")</f>
        <v>OK</v>
      </c>
      <c r="AB1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 t="str">
        <f>IF(AND(Table2[[#This Row],[Quantity]]&gt;=0,Table2[[#This Row],[Unit_Price]]&gt;=0),"OK","Error")</f>
        <v>OK</v>
      </c>
      <c r="AD114" t="str">
        <f>IF(Table2[[#This Row],[Stock_After]]=0,"Stock-Out",IF(Table2[[#This Row],[Stock_After]]&lt;=10,"Low Stock","Healthy"))</f>
        <v>Healthy</v>
      </c>
    </row>
    <row r="115" spans="1:30" x14ac:dyDescent="0.5">
      <c r="A115" t="s">
        <v>665</v>
      </c>
      <c r="B115" s="1">
        <v>45868</v>
      </c>
      <c r="C115" t="s">
        <v>446</v>
      </c>
      <c r="D115" t="s">
        <v>447</v>
      </c>
      <c r="E115" t="s">
        <v>437</v>
      </c>
      <c r="F115" t="s">
        <v>448</v>
      </c>
      <c r="G115" t="s">
        <v>518</v>
      </c>
      <c r="H115" t="s">
        <v>439</v>
      </c>
      <c r="I115" t="s">
        <v>463</v>
      </c>
      <c r="J115">
        <v>32</v>
      </c>
      <c r="K115">
        <v>8302</v>
      </c>
      <c r="L115">
        <v>265664</v>
      </c>
      <c r="M115">
        <v>452</v>
      </c>
      <c r="N115">
        <v>484</v>
      </c>
      <c r="O115" t="s">
        <v>450</v>
      </c>
      <c r="Q115" t="s">
        <v>460</v>
      </c>
      <c r="R115" t="s">
        <v>451</v>
      </c>
      <c r="S115" t="s">
        <v>444</v>
      </c>
      <c r="T115" t="str">
        <f t="shared" si="1"/>
        <v>OK</v>
      </c>
      <c r="U115" t="str">
        <f>IF(Table2[[#This Row],[Transaction_ID]]="","Missing","OK")</f>
        <v>OK</v>
      </c>
      <c r="V115" t="str">
        <f>IF(COUNTIF(Table2[[#This Row],[Product_ID]],Table2[[#This Row],[Product_ID]])=0,"Invalid Product","OK")</f>
        <v>OK</v>
      </c>
      <c r="W115" t="str">
        <f>IF(COUNTIF(Table2[[#This Row],[Supplier_ID]],Table2[[#This Row],[Supplier_ID]])=0,"Invalid Supplier","OK")</f>
        <v>OK</v>
      </c>
      <c r="X115" t="str">
        <f>IF(COUNTIF(Table2[[#This Row],[Warehouse_ID]],Table2[[#This Row],[Warehouse_ID]])=0,"Invalid Warehouse","OK")</f>
        <v>OK</v>
      </c>
      <c r="Y115" t="str">
        <f>IF(COUNTIF(Table2[[#This Row],[Employee_ID]],Table2[[#This Row],[Employee_ID]])=0,"Invalid Employee","OK")</f>
        <v>OK</v>
      </c>
      <c r="Z115" t="str">
        <f>IF(Table2[[#This Row],[Stock_After]]=Table2[[#This Row],[Stock_After]]+Table2[[#This Row],[Stock_After]]-Table2[[#This Row],[Stock_After]]-Table2[[#This Row],[Stock_After]]+Table2[[#This Row],[Stock_After]],"OK","Error")</f>
        <v>OK</v>
      </c>
      <c r="AA115" t="str">
        <f>IF(ROUND(Table2[[#This Row],[Total_Value]],2)=ROUND(Table2[[#This Row],[Quantity]]*Table2[[#This Row],[Unit_Price]],2),"OK","Error")</f>
        <v>OK</v>
      </c>
      <c r="AB1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 t="str">
        <f>IF(AND(Table2[[#This Row],[Quantity]]&gt;=0,Table2[[#This Row],[Unit_Price]]&gt;=0),"OK","Error")</f>
        <v>OK</v>
      </c>
      <c r="AD115" t="str">
        <f>IF(Table2[[#This Row],[Stock_After]]=0,"Stock-Out",IF(Table2[[#This Row],[Stock_After]]&lt;=10,"Low Stock","Healthy"))</f>
        <v>Healthy</v>
      </c>
    </row>
    <row r="116" spans="1:30" x14ac:dyDescent="0.5">
      <c r="A116" t="s">
        <v>666</v>
      </c>
      <c r="B116" s="1">
        <v>45660</v>
      </c>
      <c r="C116" t="s">
        <v>453</v>
      </c>
      <c r="D116" t="s">
        <v>454</v>
      </c>
      <c r="E116" t="s">
        <v>437</v>
      </c>
      <c r="F116" t="s">
        <v>455</v>
      </c>
      <c r="G116" t="s">
        <v>479</v>
      </c>
      <c r="H116" t="s">
        <v>486</v>
      </c>
      <c r="I116" t="s">
        <v>463</v>
      </c>
      <c r="J116">
        <v>100</v>
      </c>
      <c r="K116">
        <v>9720</v>
      </c>
      <c r="L116">
        <v>972000</v>
      </c>
      <c r="M116">
        <v>453</v>
      </c>
      <c r="N116">
        <v>553</v>
      </c>
      <c r="O116" t="s">
        <v>519</v>
      </c>
      <c r="Q116" t="s">
        <v>477</v>
      </c>
      <c r="R116" t="s">
        <v>451</v>
      </c>
      <c r="S116" t="s">
        <v>444</v>
      </c>
      <c r="T116" t="str">
        <f t="shared" si="1"/>
        <v>OK</v>
      </c>
      <c r="U116" t="str">
        <f>IF(Table2[[#This Row],[Transaction_ID]]="","Missing","OK")</f>
        <v>OK</v>
      </c>
      <c r="V116" t="str">
        <f>IF(COUNTIF(Table2[[#This Row],[Product_ID]],Table2[[#This Row],[Product_ID]])=0,"Invalid Product","OK")</f>
        <v>OK</v>
      </c>
      <c r="W116" t="str">
        <f>IF(COUNTIF(Table2[[#This Row],[Supplier_ID]],Table2[[#This Row],[Supplier_ID]])=0,"Invalid Supplier","OK")</f>
        <v>OK</v>
      </c>
      <c r="X116" t="str">
        <f>IF(COUNTIF(Table2[[#This Row],[Warehouse_ID]],Table2[[#This Row],[Warehouse_ID]])=0,"Invalid Warehouse","OK")</f>
        <v>OK</v>
      </c>
      <c r="Y116" t="str">
        <f>IF(COUNTIF(Table2[[#This Row],[Employee_ID]],Table2[[#This Row],[Employee_ID]])=0,"Invalid Employee","OK")</f>
        <v>OK</v>
      </c>
      <c r="Z116" t="str">
        <f>IF(Table2[[#This Row],[Stock_After]]=Table2[[#This Row],[Stock_After]]+Table2[[#This Row],[Stock_After]]-Table2[[#This Row],[Stock_After]]-Table2[[#This Row],[Stock_After]]+Table2[[#This Row],[Stock_After]],"OK","Error")</f>
        <v>OK</v>
      </c>
      <c r="AA116" t="str">
        <f>IF(ROUND(Table2[[#This Row],[Total_Value]],2)=ROUND(Table2[[#This Row],[Quantity]]*Table2[[#This Row],[Unit_Price]],2),"OK","Error")</f>
        <v>OK</v>
      </c>
      <c r="AB1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 t="str">
        <f>IF(AND(Table2[[#This Row],[Quantity]]&gt;=0,Table2[[#This Row],[Unit_Price]]&gt;=0),"OK","Error")</f>
        <v>OK</v>
      </c>
      <c r="AD116" t="str">
        <f>IF(Table2[[#This Row],[Stock_After]]=0,"Stock-Out",IF(Table2[[#This Row],[Stock_After]]&lt;=10,"Low Stock","Healthy"))</f>
        <v>Healthy</v>
      </c>
    </row>
    <row r="117" spans="1:30" x14ac:dyDescent="0.5">
      <c r="A117" t="s">
        <v>667</v>
      </c>
      <c r="B117" s="1">
        <v>46024</v>
      </c>
      <c r="C117" t="s">
        <v>554</v>
      </c>
      <c r="D117" t="s">
        <v>180</v>
      </c>
      <c r="E117" t="s">
        <v>437</v>
      </c>
      <c r="F117" t="s">
        <v>179</v>
      </c>
      <c r="G117" t="s">
        <v>474</v>
      </c>
      <c r="H117" t="s">
        <v>439</v>
      </c>
      <c r="I117" t="s">
        <v>440</v>
      </c>
      <c r="J117">
        <v>85</v>
      </c>
      <c r="K117">
        <v>1739</v>
      </c>
      <c r="L117">
        <v>147815</v>
      </c>
      <c r="M117">
        <v>117</v>
      </c>
      <c r="N117">
        <v>202</v>
      </c>
      <c r="O117" t="s">
        <v>488</v>
      </c>
      <c r="Q117" t="s">
        <v>464</v>
      </c>
      <c r="R117" t="s">
        <v>443</v>
      </c>
      <c r="S117" t="s">
        <v>444</v>
      </c>
      <c r="T117" t="str">
        <f t="shared" si="1"/>
        <v>OK</v>
      </c>
      <c r="U117" t="str">
        <f>IF(Table2[[#This Row],[Transaction_ID]]="","Missing","OK")</f>
        <v>OK</v>
      </c>
      <c r="V117" t="str">
        <f>IF(COUNTIF(Table2[[#This Row],[Product_ID]],Table2[[#This Row],[Product_ID]])=0,"Invalid Product","OK")</f>
        <v>OK</v>
      </c>
      <c r="W117" t="str">
        <f>IF(COUNTIF(Table2[[#This Row],[Supplier_ID]],Table2[[#This Row],[Supplier_ID]])=0,"Invalid Supplier","OK")</f>
        <v>OK</v>
      </c>
      <c r="X117" t="str">
        <f>IF(COUNTIF(Table2[[#This Row],[Warehouse_ID]],Table2[[#This Row],[Warehouse_ID]])=0,"Invalid Warehouse","OK")</f>
        <v>OK</v>
      </c>
      <c r="Y117" t="str">
        <f>IF(COUNTIF(Table2[[#This Row],[Employee_ID]],Table2[[#This Row],[Employee_ID]])=0,"Invalid Employee","OK")</f>
        <v>OK</v>
      </c>
      <c r="Z117" t="str">
        <f>IF(Table2[[#This Row],[Stock_After]]=Table2[[#This Row],[Stock_After]]+Table2[[#This Row],[Stock_After]]-Table2[[#This Row],[Stock_After]]-Table2[[#This Row],[Stock_After]]+Table2[[#This Row],[Stock_After]],"OK","Error")</f>
        <v>OK</v>
      </c>
      <c r="AA117" t="str">
        <f>IF(ROUND(Table2[[#This Row],[Total_Value]],2)=ROUND(Table2[[#This Row],[Quantity]]*Table2[[#This Row],[Unit_Price]],2),"OK","Error")</f>
        <v>OK</v>
      </c>
      <c r="AB1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 t="str">
        <f>IF(AND(Table2[[#This Row],[Quantity]]&gt;=0,Table2[[#This Row],[Unit_Price]]&gt;=0),"OK","Error")</f>
        <v>OK</v>
      </c>
      <c r="AD117" t="str">
        <f>IF(Table2[[#This Row],[Stock_After]]=0,"Stock-Out",IF(Table2[[#This Row],[Stock_After]]&lt;=10,"Low Stock","Healthy"))</f>
        <v>Healthy</v>
      </c>
    </row>
    <row r="118" spans="1:30" x14ac:dyDescent="0.5">
      <c r="A118" t="s">
        <v>668</v>
      </c>
      <c r="B118" s="1">
        <v>46196</v>
      </c>
      <c r="C118" t="s">
        <v>554</v>
      </c>
      <c r="D118" t="s">
        <v>180</v>
      </c>
      <c r="E118" t="s">
        <v>437</v>
      </c>
      <c r="F118" t="s">
        <v>179</v>
      </c>
      <c r="G118" t="s">
        <v>438</v>
      </c>
      <c r="H118" t="s">
        <v>475</v>
      </c>
      <c r="I118" t="s">
        <v>463</v>
      </c>
      <c r="J118">
        <v>7</v>
      </c>
      <c r="K118">
        <v>8357</v>
      </c>
      <c r="L118">
        <v>58499</v>
      </c>
      <c r="M118">
        <v>429</v>
      </c>
      <c r="N118">
        <v>436</v>
      </c>
      <c r="O118" t="s">
        <v>528</v>
      </c>
      <c r="Q118" t="s">
        <v>442</v>
      </c>
      <c r="R118" t="s">
        <v>472</v>
      </c>
      <c r="S118" t="s">
        <v>444</v>
      </c>
      <c r="T118" t="str">
        <f t="shared" si="1"/>
        <v>OK</v>
      </c>
      <c r="U118" t="str">
        <f>IF(Table2[[#This Row],[Transaction_ID]]="","Missing","OK")</f>
        <v>OK</v>
      </c>
      <c r="V118" t="str">
        <f>IF(COUNTIF(Table2[[#This Row],[Product_ID]],Table2[[#This Row],[Product_ID]])=0,"Invalid Product","OK")</f>
        <v>OK</v>
      </c>
      <c r="W118" t="str">
        <f>IF(COUNTIF(Table2[[#This Row],[Supplier_ID]],Table2[[#This Row],[Supplier_ID]])=0,"Invalid Supplier","OK")</f>
        <v>OK</v>
      </c>
      <c r="X118" t="str">
        <f>IF(COUNTIF(Table2[[#This Row],[Warehouse_ID]],Table2[[#This Row],[Warehouse_ID]])=0,"Invalid Warehouse","OK")</f>
        <v>OK</v>
      </c>
      <c r="Y118" t="str">
        <f>IF(COUNTIF(Table2[[#This Row],[Employee_ID]],Table2[[#This Row],[Employee_ID]])=0,"Invalid Employee","OK")</f>
        <v>OK</v>
      </c>
      <c r="Z118" t="str">
        <f>IF(Table2[[#This Row],[Stock_After]]=Table2[[#This Row],[Stock_After]]+Table2[[#This Row],[Stock_After]]-Table2[[#This Row],[Stock_After]]-Table2[[#This Row],[Stock_After]]+Table2[[#This Row],[Stock_After]],"OK","Error")</f>
        <v>OK</v>
      </c>
      <c r="AA118" t="str">
        <f>IF(ROUND(Table2[[#This Row],[Total_Value]],2)=ROUND(Table2[[#This Row],[Quantity]]*Table2[[#This Row],[Unit_Price]],2),"OK","Error")</f>
        <v>OK</v>
      </c>
      <c r="AB1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 t="str">
        <f>IF(AND(Table2[[#This Row],[Quantity]]&gt;=0,Table2[[#This Row],[Unit_Price]]&gt;=0),"OK","Error")</f>
        <v>OK</v>
      </c>
      <c r="AD118" t="str">
        <f>IF(Table2[[#This Row],[Stock_After]]=0,"Stock-Out",IF(Table2[[#This Row],[Stock_After]]&lt;=10,"Low Stock","Healthy"))</f>
        <v>Healthy</v>
      </c>
    </row>
    <row r="119" spans="1:30" x14ac:dyDescent="0.5">
      <c r="A119" t="s">
        <v>669</v>
      </c>
      <c r="B119" s="1">
        <v>45702</v>
      </c>
      <c r="C119" t="s">
        <v>512</v>
      </c>
      <c r="D119" t="s">
        <v>513</v>
      </c>
      <c r="E119" t="s">
        <v>495</v>
      </c>
      <c r="F119" t="s">
        <v>514</v>
      </c>
      <c r="G119" t="s">
        <v>509</v>
      </c>
      <c r="H119" t="s">
        <v>457</v>
      </c>
      <c r="I119" t="s">
        <v>440</v>
      </c>
      <c r="J119">
        <v>58</v>
      </c>
      <c r="K119">
        <v>33069</v>
      </c>
      <c r="L119">
        <v>1918002</v>
      </c>
      <c r="M119">
        <v>163</v>
      </c>
      <c r="N119">
        <v>221</v>
      </c>
      <c r="O119" t="s">
        <v>505</v>
      </c>
      <c r="Q119" t="s">
        <v>464</v>
      </c>
      <c r="R119" t="s">
        <v>451</v>
      </c>
      <c r="S119" t="s">
        <v>444</v>
      </c>
      <c r="T119" t="str">
        <f t="shared" si="1"/>
        <v>OK</v>
      </c>
      <c r="U119" t="str">
        <f>IF(Table2[[#This Row],[Transaction_ID]]="","Missing","OK")</f>
        <v>OK</v>
      </c>
      <c r="V119" t="str">
        <f>IF(COUNTIF(Table2[[#This Row],[Product_ID]],Table2[[#This Row],[Product_ID]])=0,"Invalid Product","OK")</f>
        <v>OK</v>
      </c>
      <c r="W119" t="str">
        <f>IF(COUNTIF(Table2[[#This Row],[Supplier_ID]],Table2[[#This Row],[Supplier_ID]])=0,"Invalid Supplier","OK")</f>
        <v>OK</v>
      </c>
      <c r="X119" t="str">
        <f>IF(COUNTIF(Table2[[#This Row],[Warehouse_ID]],Table2[[#This Row],[Warehouse_ID]])=0,"Invalid Warehouse","OK")</f>
        <v>OK</v>
      </c>
      <c r="Y119" t="str">
        <f>IF(COUNTIF(Table2[[#This Row],[Employee_ID]],Table2[[#This Row],[Employee_ID]])=0,"Invalid Employee","OK")</f>
        <v>OK</v>
      </c>
      <c r="Z119" t="str">
        <f>IF(Table2[[#This Row],[Stock_After]]=Table2[[#This Row],[Stock_After]]+Table2[[#This Row],[Stock_After]]-Table2[[#This Row],[Stock_After]]-Table2[[#This Row],[Stock_After]]+Table2[[#This Row],[Stock_After]],"OK","Error")</f>
        <v>OK</v>
      </c>
      <c r="AA119" t="str">
        <f>IF(ROUND(Table2[[#This Row],[Total_Value]],2)=ROUND(Table2[[#This Row],[Quantity]]*Table2[[#This Row],[Unit_Price]],2),"OK","Error")</f>
        <v>OK</v>
      </c>
      <c r="AB1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 t="str">
        <f>IF(AND(Table2[[#This Row],[Quantity]]&gt;=0,Table2[[#This Row],[Unit_Price]]&gt;=0),"OK","Error")</f>
        <v>OK</v>
      </c>
      <c r="AD119" t="str">
        <f>IF(Table2[[#This Row],[Stock_After]]=0,"Stock-Out",IF(Table2[[#This Row],[Stock_After]]&lt;=10,"Low Stock","Healthy"))</f>
        <v>Healthy</v>
      </c>
    </row>
    <row r="120" spans="1:30" x14ac:dyDescent="0.5">
      <c r="A120" t="s">
        <v>670</v>
      </c>
      <c r="B120" s="1">
        <v>46387</v>
      </c>
      <c r="C120" t="s">
        <v>446</v>
      </c>
      <c r="D120" t="s">
        <v>447</v>
      </c>
      <c r="E120" t="s">
        <v>437</v>
      </c>
      <c r="F120" t="s">
        <v>448</v>
      </c>
      <c r="G120" t="s">
        <v>555</v>
      </c>
      <c r="H120" t="s">
        <v>475</v>
      </c>
      <c r="I120" t="s">
        <v>458</v>
      </c>
      <c r="J120">
        <v>52</v>
      </c>
      <c r="K120">
        <v>27986</v>
      </c>
      <c r="L120">
        <v>1455272</v>
      </c>
      <c r="M120">
        <v>401</v>
      </c>
      <c r="N120">
        <v>349</v>
      </c>
      <c r="O120" t="s">
        <v>441</v>
      </c>
      <c r="Q120" t="s">
        <v>477</v>
      </c>
      <c r="R120" t="s">
        <v>472</v>
      </c>
      <c r="S120" t="s">
        <v>444</v>
      </c>
      <c r="T120" t="str">
        <f t="shared" si="1"/>
        <v>OK</v>
      </c>
      <c r="U120" t="str">
        <f>IF(Table2[[#This Row],[Transaction_ID]]="","Missing","OK")</f>
        <v>OK</v>
      </c>
      <c r="V120" t="str">
        <f>IF(COUNTIF(Table2[[#This Row],[Product_ID]],Table2[[#This Row],[Product_ID]])=0,"Invalid Product","OK")</f>
        <v>OK</v>
      </c>
      <c r="W120" t="str">
        <f>IF(COUNTIF(Table2[[#This Row],[Supplier_ID]],Table2[[#This Row],[Supplier_ID]])=0,"Invalid Supplier","OK")</f>
        <v>OK</v>
      </c>
      <c r="X120" t="str">
        <f>IF(COUNTIF(Table2[[#This Row],[Warehouse_ID]],Table2[[#This Row],[Warehouse_ID]])=0,"Invalid Warehouse","OK")</f>
        <v>OK</v>
      </c>
      <c r="Y120" t="str">
        <f>IF(COUNTIF(Table2[[#This Row],[Employee_ID]],Table2[[#This Row],[Employee_ID]])=0,"Invalid Employee","OK")</f>
        <v>OK</v>
      </c>
      <c r="Z120" t="str">
        <f>IF(Table2[[#This Row],[Stock_After]]=Table2[[#This Row],[Stock_After]]+Table2[[#This Row],[Stock_After]]-Table2[[#This Row],[Stock_After]]-Table2[[#This Row],[Stock_After]]+Table2[[#This Row],[Stock_After]],"OK","Error")</f>
        <v>OK</v>
      </c>
      <c r="AA120" t="str">
        <f>IF(ROUND(Table2[[#This Row],[Total_Value]],2)=ROUND(Table2[[#This Row],[Quantity]]*Table2[[#This Row],[Unit_Price]],2),"OK","Error")</f>
        <v>OK</v>
      </c>
      <c r="AB1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 t="str">
        <f>IF(AND(Table2[[#This Row],[Quantity]]&gt;=0,Table2[[#This Row],[Unit_Price]]&gt;=0),"OK","Error")</f>
        <v>OK</v>
      </c>
      <c r="AD120" t="str">
        <f>IF(Table2[[#This Row],[Stock_After]]=0,"Stock-Out",IF(Table2[[#This Row],[Stock_After]]&lt;=10,"Low Stock","Healthy"))</f>
        <v>Healthy</v>
      </c>
    </row>
    <row r="121" spans="1:30" x14ac:dyDescent="0.5">
      <c r="A121" t="s">
        <v>671</v>
      </c>
      <c r="B121" s="1">
        <v>46257</v>
      </c>
      <c r="C121" t="s">
        <v>498</v>
      </c>
      <c r="D121" t="s">
        <v>499</v>
      </c>
      <c r="E121" t="s">
        <v>468</v>
      </c>
      <c r="F121" t="s">
        <v>500</v>
      </c>
      <c r="G121" t="s">
        <v>485</v>
      </c>
      <c r="H121" t="s">
        <v>457</v>
      </c>
      <c r="I121" t="s">
        <v>487</v>
      </c>
      <c r="J121">
        <v>9</v>
      </c>
      <c r="K121">
        <v>8320</v>
      </c>
      <c r="L121">
        <v>74880</v>
      </c>
      <c r="M121">
        <v>190</v>
      </c>
      <c r="N121">
        <v>181</v>
      </c>
      <c r="O121" t="s">
        <v>476</v>
      </c>
      <c r="P121" t="s">
        <v>672</v>
      </c>
      <c r="Q121" t="s">
        <v>477</v>
      </c>
      <c r="R121" t="s">
        <v>451</v>
      </c>
      <c r="S121" t="s">
        <v>444</v>
      </c>
      <c r="T121" t="str">
        <f t="shared" si="1"/>
        <v>OK</v>
      </c>
      <c r="U121" t="str">
        <f>IF(Table2[[#This Row],[Transaction_ID]]="","Missing","OK")</f>
        <v>OK</v>
      </c>
      <c r="V121" t="str">
        <f>IF(COUNTIF(Table2[[#This Row],[Product_ID]],Table2[[#This Row],[Product_ID]])=0,"Invalid Product","OK")</f>
        <v>OK</v>
      </c>
      <c r="W121" t="str">
        <f>IF(COUNTIF(Table2[[#This Row],[Supplier_ID]],Table2[[#This Row],[Supplier_ID]])=0,"Invalid Supplier","OK")</f>
        <v>OK</v>
      </c>
      <c r="X121" t="str">
        <f>IF(COUNTIF(Table2[[#This Row],[Warehouse_ID]],Table2[[#This Row],[Warehouse_ID]])=0,"Invalid Warehouse","OK")</f>
        <v>OK</v>
      </c>
      <c r="Y121" t="str">
        <f>IF(COUNTIF(Table2[[#This Row],[Employee_ID]],Table2[[#This Row],[Employee_ID]])=0,"Invalid Employee","OK")</f>
        <v>OK</v>
      </c>
      <c r="Z121" t="str">
        <f>IF(Table2[[#This Row],[Stock_After]]=Table2[[#This Row],[Stock_After]]+Table2[[#This Row],[Stock_After]]-Table2[[#This Row],[Stock_After]]-Table2[[#This Row],[Stock_After]]+Table2[[#This Row],[Stock_After]],"OK","Error")</f>
        <v>OK</v>
      </c>
      <c r="AA121" t="str">
        <f>IF(ROUND(Table2[[#This Row],[Total_Value]],2)=ROUND(Table2[[#This Row],[Quantity]]*Table2[[#This Row],[Unit_Price]],2),"OK","Error")</f>
        <v>OK</v>
      </c>
      <c r="AB1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 t="str">
        <f>IF(AND(Table2[[#This Row],[Quantity]]&gt;=0,Table2[[#This Row],[Unit_Price]]&gt;=0),"OK","Error")</f>
        <v>OK</v>
      </c>
      <c r="AD121" t="str">
        <f>IF(Table2[[#This Row],[Stock_After]]=0,"Stock-Out",IF(Table2[[#This Row],[Stock_After]]&lt;=10,"Low Stock","Healthy"))</f>
        <v>Healthy</v>
      </c>
    </row>
    <row r="122" spans="1:30" x14ac:dyDescent="0.5">
      <c r="A122" t="s">
        <v>673</v>
      </c>
      <c r="B122" s="1">
        <v>46120</v>
      </c>
      <c r="C122" t="s">
        <v>466</v>
      </c>
      <c r="D122" t="s">
        <v>467</v>
      </c>
      <c r="E122" t="s">
        <v>468</v>
      </c>
      <c r="F122" t="s">
        <v>469</v>
      </c>
      <c r="G122" t="s">
        <v>474</v>
      </c>
      <c r="H122" t="s">
        <v>531</v>
      </c>
      <c r="I122" t="s">
        <v>458</v>
      </c>
      <c r="J122">
        <v>13</v>
      </c>
      <c r="K122">
        <v>46041</v>
      </c>
      <c r="L122">
        <v>598533</v>
      </c>
      <c r="M122">
        <v>108</v>
      </c>
      <c r="N122">
        <v>95</v>
      </c>
      <c r="O122" t="s">
        <v>488</v>
      </c>
      <c r="Q122" t="s">
        <v>442</v>
      </c>
      <c r="R122" t="s">
        <v>472</v>
      </c>
      <c r="S122" t="s">
        <v>444</v>
      </c>
      <c r="T122" t="str">
        <f t="shared" si="1"/>
        <v>OK</v>
      </c>
      <c r="U122" t="str">
        <f>IF(Table2[[#This Row],[Transaction_ID]]="","Missing","OK")</f>
        <v>OK</v>
      </c>
      <c r="V122" t="str">
        <f>IF(COUNTIF(Table2[[#This Row],[Product_ID]],Table2[[#This Row],[Product_ID]])=0,"Invalid Product","OK")</f>
        <v>OK</v>
      </c>
      <c r="W122" t="str">
        <f>IF(COUNTIF(Table2[[#This Row],[Supplier_ID]],Table2[[#This Row],[Supplier_ID]])=0,"Invalid Supplier","OK")</f>
        <v>OK</v>
      </c>
      <c r="X122" t="str">
        <f>IF(COUNTIF(Table2[[#This Row],[Warehouse_ID]],Table2[[#This Row],[Warehouse_ID]])=0,"Invalid Warehouse","OK")</f>
        <v>OK</v>
      </c>
      <c r="Y122" t="str">
        <f>IF(COUNTIF(Table2[[#This Row],[Employee_ID]],Table2[[#This Row],[Employee_ID]])=0,"Invalid Employee","OK")</f>
        <v>OK</v>
      </c>
      <c r="Z122" t="str">
        <f>IF(Table2[[#This Row],[Stock_After]]=Table2[[#This Row],[Stock_After]]+Table2[[#This Row],[Stock_After]]-Table2[[#This Row],[Stock_After]]-Table2[[#This Row],[Stock_After]]+Table2[[#This Row],[Stock_After]],"OK","Error")</f>
        <v>OK</v>
      </c>
      <c r="AA122" t="str">
        <f>IF(ROUND(Table2[[#This Row],[Total_Value]],2)=ROUND(Table2[[#This Row],[Quantity]]*Table2[[#This Row],[Unit_Price]],2),"OK","Error")</f>
        <v>OK</v>
      </c>
      <c r="AB1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 t="str">
        <f>IF(AND(Table2[[#This Row],[Quantity]]&gt;=0,Table2[[#This Row],[Unit_Price]]&gt;=0),"OK","Error")</f>
        <v>OK</v>
      </c>
      <c r="AD122" t="str">
        <f>IF(Table2[[#This Row],[Stock_After]]=0,"Stock-Out",IF(Table2[[#This Row],[Stock_After]]&lt;=10,"Low Stock","Healthy"))</f>
        <v>Healthy</v>
      </c>
    </row>
    <row r="123" spans="1:30" x14ac:dyDescent="0.5">
      <c r="A123" t="s">
        <v>674</v>
      </c>
      <c r="B123" s="1">
        <v>46339</v>
      </c>
      <c r="C123" t="s">
        <v>493</v>
      </c>
      <c r="D123" t="s">
        <v>494</v>
      </c>
      <c r="E123" t="s">
        <v>495</v>
      </c>
      <c r="F123" t="s">
        <v>496</v>
      </c>
      <c r="G123" t="s">
        <v>479</v>
      </c>
      <c r="H123" t="s">
        <v>457</v>
      </c>
      <c r="I123" t="s">
        <v>458</v>
      </c>
      <c r="J123">
        <v>94</v>
      </c>
      <c r="K123">
        <v>6281</v>
      </c>
      <c r="L123">
        <v>590414</v>
      </c>
      <c r="M123">
        <v>210</v>
      </c>
      <c r="N123">
        <v>304</v>
      </c>
      <c r="O123" t="s">
        <v>519</v>
      </c>
      <c r="Q123" t="s">
        <v>442</v>
      </c>
      <c r="R123" t="s">
        <v>472</v>
      </c>
      <c r="S123" t="s">
        <v>444</v>
      </c>
      <c r="T123" t="str">
        <f t="shared" si="1"/>
        <v>OK</v>
      </c>
      <c r="U123" t="str">
        <f>IF(Table2[[#This Row],[Transaction_ID]]="","Missing","OK")</f>
        <v>OK</v>
      </c>
      <c r="V123" t="str">
        <f>IF(COUNTIF(Table2[[#This Row],[Product_ID]],Table2[[#This Row],[Product_ID]])=0,"Invalid Product","OK")</f>
        <v>OK</v>
      </c>
      <c r="W123" t="str">
        <f>IF(COUNTIF(Table2[[#This Row],[Supplier_ID]],Table2[[#This Row],[Supplier_ID]])=0,"Invalid Supplier","OK")</f>
        <v>OK</v>
      </c>
      <c r="X123" t="str">
        <f>IF(COUNTIF(Table2[[#This Row],[Warehouse_ID]],Table2[[#This Row],[Warehouse_ID]])=0,"Invalid Warehouse","OK")</f>
        <v>OK</v>
      </c>
      <c r="Y123" t="str">
        <f>IF(COUNTIF(Table2[[#This Row],[Employee_ID]],Table2[[#This Row],[Employee_ID]])=0,"Invalid Employee","OK")</f>
        <v>OK</v>
      </c>
      <c r="Z123" t="str">
        <f>IF(Table2[[#This Row],[Stock_After]]=Table2[[#This Row],[Stock_After]]+Table2[[#This Row],[Stock_After]]-Table2[[#This Row],[Stock_After]]-Table2[[#This Row],[Stock_After]]+Table2[[#This Row],[Stock_After]],"OK","Error")</f>
        <v>OK</v>
      </c>
      <c r="AA123" t="str">
        <f>IF(ROUND(Table2[[#This Row],[Total_Value]],2)=ROUND(Table2[[#This Row],[Quantity]]*Table2[[#This Row],[Unit_Price]],2),"OK","Error")</f>
        <v>OK</v>
      </c>
      <c r="AB1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 t="str">
        <f>IF(AND(Table2[[#This Row],[Quantity]]&gt;=0,Table2[[#This Row],[Unit_Price]]&gt;=0),"OK","Error")</f>
        <v>OK</v>
      </c>
      <c r="AD123" t="str">
        <f>IF(Table2[[#This Row],[Stock_After]]=0,"Stock-Out",IF(Table2[[#This Row],[Stock_After]]&lt;=10,"Low Stock","Healthy"))</f>
        <v>Healthy</v>
      </c>
    </row>
    <row r="124" spans="1:30" x14ac:dyDescent="0.5">
      <c r="A124" t="s">
        <v>675</v>
      </c>
      <c r="B124" s="1">
        <v>46039</v>
      </c>
      <c r="C124" t="s">
        <v>435</v>
      </c>
      <c r="D124" t="s">
        <v>436</v>
      </c>
      <c r="E124" t="s">
        <v>437</v>
      </c>
      <c r="F124" t="s">
        <v>179</v>
      </c>
      <c r="G124" t="s">
        <v>550</v>
      </c>
      <c r="H124" t="s">
        <v>439</v>
      </c>
      <c r="I124" t="s">
        <v>440</v>
      </c>
      <c r="J124">
        <v>11</v>
      </c>
      <c r="K124">
        <v>6159</v>
      </c>
      <c r="L124">
        <v>67749</v>
      </c>
      <c r="M124">
        <v>271</v>
      </c>
      <c r="N124">
        <v>282</v>
      </c>
      <c r="O124" t="s">
        <v>532</v>
      </c>
      <c r="Q124" t="s">
        <v>477</v>
      </c>
      <c r="R124" t="s">
        <v>443</v>
      </c>
      <c r="S124" t="s">
        <v>444</v>
      </c>
      <c r="T124" t="str">
        <f t="shared" si="1"/>
        <v>OK</v>
      </c>
      <c r="U124" t="str">
        <f>IF(Table2[[#This Row],[Transaction_ID]]="","Missing","OK")</f>
        <v>OK</v>
      </c>
      <c r="V124" t="str">
        <f>IF(COUNTIF(Table2[[#This Row],[Product_ID]],Table2[[#This Row],[Product_ID]])=0,"Invalid Product","OK")</f>
        <v>OK</v>
      </c>
      <c r="W124" t="str">
        <f>IF(COUNTIF(Table2[[#This Row],[Supplier_ID]],Table2[[#This Row],[Supplier_ID]])=0,"Invalid Supplier","OK")</f>
        <v>OK</v>
      </c>
      <c r="X124" t="str">
        <f>IF(COUNTIF(Table2[[#This Row],[Warehouse_ID]],Table2[[#This Row],[Warehouse_ID]])=0,"Invalid Warehouse","OK")</f>
        <v>OK</v>
      </c>
      <c r="Y124" t="str">
        <f>IF(COUNTIF(Table2[[#This Row],[Employee_ID]],Table2[[#This Row],[Employee_ID]])=0,"Invalid Employee","OK")</f>
        <v>OK</v>
      </c>
      <c r="Z124" t="str">
        <f>IF(Table2[[#This Row],[Stock_After]]=Table2[[#This Row],[Stock_After]]+Table2[[#This Row],[Stock_After]]-Table2[[#This Row],[Stock_After]]-Table2[[#This Row],[Stock_After]]+Table2[[#This Row],[Stock_After]],"OK","Error")</f>
        <v>OK</v>
      </c>
      <c r="AA124" t="str">
        <f>IF(ROUND(Table2[[#This Row],[Total_Value]],2)=ROUND(Table2[[#This Row],[Quantity]]*Table2[[#This Row],[Unit_Price]],2),"OK","Error")</f>
        <v>OK</v>
      </c>
      <c r="AB1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 t="str">
        <f>IF(AND(Table2[[#This Row],[Quantity]]&gt;=0,Table2[[#This Row],[Unit_Price]]&gt;=0),"OK","Error")</f>
        <v>OK</v>
      </c>
      <c r="AD124" t="str">
        <f>IF(Table2[[#This Row],[Stock_After]]=0,"Stock-Out",IF(Table2[[#This Row],[Stock_After]]&lt;=10,"Low Stock","Healthy"))</f>
        <v>Healthy</v>
      </c>
    </row>
    <row r="125" spans="1:30" x14ac:dyDescent="0.5">
      <c r="A125" t="s">
        <v>676</v>
      </c>
      <c r="B125" s="1">
        <v>45710</v>
      </c>
      <c r="C125" t="s">
        <v>435</v>
      </c>
      <c r="D125" t="s">
        <v>436</v>
      </c>
      <c r="E125" t="s">
        <v>437</v>
      </c>
      <c r="F125" t="s">
        <v>179</v>
      </c>
      <c r="G125" t="s">
        <v>628</v>
      </c>
      <c r="H125" t="s">
        <v>439</v>
      </c>
      <c r="I125" t="s">
        <v>458</v>
      </c>
      <c r="J125">
        <v>46</v>
      </c>
      <c r="K125">
        <v>43653</v>
      </c>
      <c r="L125">
        <v>2008038</v>
      </c>
      <c r="M125">
        <v>434</v>
      </c>
      <c r="N125">
        <v>480</v>
      </c>
      <c r="O125" t="s">
        <v>521</v>
      </c>
      <c r="Q125" t="s">
        <v>477</v>
      </c>
      <c r="R125" t="s">
        <v>451</v>
      </c>
      <c r="S125" t="s">
        <v>444</v>
      </c>
      <c r="T125" t="str">
        <f t="shared" si="1"/>
        <v>OK</v>
      </c>
      <c r="U125" t="str">
        <f>IF(Table2[[#This Row],[Transaction_ID]]="","Missing","OK")</f>
        <v>OK</v>
      </c>
      <c r="V125" t="str">
        <f>IF(COUNTIF(Table2[[#This Row],[Product_ID]],Table2[[#This Row],[Product_ID]])=0,"Invalid Product","OK")</f>
        <v>OK</v>
      </c>
      <c r="W125" t="str">
        <f>IF(COUNTIF(Table2[[#This Row],[Supplier_ID]],Table2[[#This Row],[Supplier_ID]])=0,"Invalid Supplier","OK")</f>
        <v>OK</v>
      </c>
      <c r="X125" t="str">
        <f>IF(COUNTIF(Table2[[#This Row],[Warehouse_ID]],Table2[[#This Row],[Warehouse_ID]])=0,"Invalid Warehouse","OK")</f>
        <v>OK</v>
      </c>
      <c r="Y125" t="str">
        <f>IF(COUNTIF(Table2[[#This Row],[Employee_ID]],Table2[[#This Row],[Employee_ID]])=0,"Invalid Employee","OK")</f>
        <v>OK</v>
      </c>
      <c r="Z125" t="str">
        <f>IF(Table2[[#This Row],[Stock_After]]=Table2[[#This Row],[Stock_After]]+Table2[[#This Row],[Stock_After]]-Table2[[#This Row],[Stock_After]]-Table2[[#This Row],[Stock_After]]+Table2[[#This Row],[Stock_After]],"OK","Error")</f>
        <v>OK</v>
      </c>
      <c r="AA125" t="str">
        <f>IF(ROUND(Table2[[#This Row],[Total_Value]],2)=ROUND(Table2[[#This Row],[Quantity]]*Table2[[#This Row],[Unit_Price]],2),"OK","Error")</f>
        <v>OK</v>
      </c>
      <c r="AB1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 t="str">
        <f>IF(AND(Table2[[#This Row],[Quantity]]&gt;=0,Table2[[#This Row],[Unit_Price]]&gt;=0),"OK","Error")</f>
        <v>OK</v>
      </c>
      <c r="AD125" t="str">
        <f>IF(Table2[[#This Row],[Stock_After]]=0,"Stock-Out",IF(Table2[[#This Row],[Stock_After]]&lt;=10,"Low Stock","Healthy"))</f>
        <v>Healthy</v>
      </c>
    </row>
    <row r="126" spans="1:30" x14ac:dyDescent="0.5">
      <c r="A126" t="s">
        <v>677</v>
      </c>
      <c r="B126" s="1">
        <v>46016</v>
      </c>
      <c r="C126" t="s">
        <v>435</v>
      </c>
      <c r="D126" t="s">
        <v>436</v>
      </c>
      <c r="E126" t="s">
        <v>437</v>
      </c>
      <c r="F126" t="s">
        <v>179</v>
      </c>
      <c r="G126" t="s">
        <v>485</v>
      </c>
      <c r="H126" t="s">
        <v>457</v>
      </c>
      <c r="I126" t="s">
        <v>487</v>
      </c>
      <c r="J126">
        <v>20</v>
      </c>
      <c r="K126">
        <v>43089</v>
      </c>
      <c r="L126">
        <v>861780</v>
      </c>
      <c r="M126">
        <v>296</v>
      </c>
      <c r="N126">
        <v>276</v>
      </c>
      <c r="O126" t="s">
        <v>598</v>
      </c>
      <c r="P126" t="s">
        <v>678</v>
      </c>
      <c r="Q126" t="s">
        <v>477</v>
      </c>
      <c r="R126" t="s">
        <v>443</v>
      </c>
      <c r="S126" t="s">
        <v>444</v>
      </c>
      <c r="T126" t="str">
        <f t="shared" si="1"/>
        <v>OK</v>
      </c>
      <c r="U126" t="str">
        <f>IF(Table2[[#This Row],[Transaction_ID]]="","Missing","OK")</f>
        <v>OK</v>
      </c>
      <c r="V126" t="str">
        <f>IF(COUNTIF(Table2[[#This Row],[Product_ID]],Table2[[#This Row],[Product_ID]])=0,"Invalid Product","OK")</f>
        <v>OK</v>
      </c>
      <c r="W126" t="str">
        <f>IF(COUNTIF(Table2[[#This Row],[Supplier_ID]],Table2[[#This Row],[Supplier_ID]])=0,"Invalid Supplier","OK")</f>
        <v>OK</v>
      </c>
      <c r="X126" t="str">
        <f>IF(COUNTIF(Table2[[#This Row],[Warehouse_ID]],Table2[[#This Row],[Warehouse_ID]])=0,"Invalid Warehouse","OK")</f>
        <v>OK</v>
      </c>
      <c r="Y126" t="str">
        <f>IF(COUNTIF(Table2[[#This Row],[Employee_ID]],Table2[[#This Row],[Employee_ID]])=0,"Invalid Employee","OK")</f>
        <v>OK</v>
      </c>
      <c r="Z126" t="str">
        <f>IF(Table2[[#This Row],[Stock_After]]=Table2[[#This Row],[Stock_After]]+Table2[[#This Row],[Stock_After]]-Table2[[#This Row],[Stock_After]]-Table2[[#This Row],[Stock_After]]+Table2[[#This Row],[Stock_After]],"OK","Error")</f>
        <v>OK</v>
      </c>
      <c r="AA126" t="str">
        <f>IF(ROUND(Table2[[#This Row],[Total_Value]],2)=ROUND(Table2[[#This Row],[Quantity]]*Table2[[#This Row],[Unit_Price]],2),"OK","Error")</f>
        <v>OK</v>
      </c>
      <c r="AB1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 t="str">
        <f>IF(AND(Table2[[#This Row],[Quantity]]&gt;=0,Table2[[#This Row],[Unit_Price]]&gt;=0),"OK","Error")</f>
        <v>OK</v>
      </c>
      <c r="AD126" t="str">
        <f>IF(Table2[[#This Row],[Stock_After]]=0,"Stock-Out",IF(Table2[[#This Row],[Stock_After]]&lt;=10,"Low Stock","Healthy"))</f>
        <v>Healthy</v>
      </c>
    </row>
    <row r="127" spans="1:30" x14ac:dyDescent="0.5">
      <c r="A127" t="s">
        <v>679</v>
      </c>
      <c r="B127" s="1">
        <v>46286</v>
      </c>
      <c r="C127" t="s">
        <v>498</v>
      </c>
      <c r="D127" t="s">
        <v>499</v>
      </c>
      <c r="E127" t="s">
        <v>468</v>
      </c>
      <c r="F127" t="s">
        <v>500</v>
      </c>
      <c r="G127" t="s">
        <v>485</v>
      </c>
      <c r="H127" t="s">
        <v>475</v>
      </c>
      <c r="I127" t="s">
        <v>487</v>
      </c>
      <c r="J127">
        <v>55</v>
      </c>
      <c r="K127">
        <v>36813</v>
      </c>
      <c r="L127">
        <v>2024715</v>
      </c>
      <c r="M127">
        <v>442</v>
      </c>
      <c r="N127">
        <v>387</v>
      </c>
      <c r="O127" t="s">
        <v>480</v>
      </c>
      <c r="P127" t="s">
        <v>680</v>
      </c>
      <c r="Q127" t="s">
        <v>477</v>
      </c>
      <c r="R127" t="s">
        <v>451</v>
      </c>
      <c r="S127" t="s">
        <v>444</v>
      </c>
      <c r="T127" t="str">
        <f t="shared" si="1"/>
        <v>OK</v>
      </c>
      <c r="U127" t="str">
        <f>IF(Table2[[#This Row],[Transaction_ID]]="","Missing","OK")</f>
        <v>OK</v>
      </c>
      <c r="V127" t="str">
        <f>IF(COUNTIF(Table2[[#This Row],[Product_ID]],Table2[[#This Row],[Product_ID]])=0,"Invalid Product","OK")</f>
        <v>OK</v>
      </c>
      <c r="W127" t="str">
        <f>IF(COUNTIF(Table2[[#This Row],[Supplier_ID]],Table2[[#This Row],[Supplier_ID]])=0,"Invalid Supplier","OK")</f>
        <v>OK</v>
      </c>
      <c r="X127" t="str">
        <f>IF(COUNTIF(Table2[[#This Row],[Warehouse_ID]],Table2[[#This Row],[Warehouse_ID]])=0,"Invalid Warehouse","OK")</f>
        <v>OK</v>
      </c>
      <c r="Y127" t="str">
        <f>IF(COUNTIF(Table2[[#This Row],[Employee_ID]],Table2[[#This Row],[Employee_ID]])=0,"Invalid Employee","OK")</f>
        <v>OK</v>
      </c>
      <c r="Z127" t="str">
        <f>IF(Table2[[#This Row],[Stock_After]]=Table2[[#This Row],[Stock_After]]+Table2[[#This Row],[Stock_After]]-Table2[[#This Row],[Stock_After]]-Table2[[#This Row],[Stock_After]]+Table2[[#This Row],[Stock_After]],"OK","Error")</f>
        <v>OK</v>
      </c>
      <c r="AA127" t="str">
        <f>IF(ROUND(Table2[[#This Row],[Total_Value]],2)=ROUND(Table2[[#This Row],[Quantity]]*Table2[[#This Row],[Unit_Price]],2),"OK","Error")</f>
        <v>OK</v>
      </c>
      <c r="AB1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 t="str">
        <f>IF(AND(Table2[[#This Row],[Quantity]]&gt;=0,Table2[[#This Row],[Unit_Price]]&gt;=0),"OK","Error")</f>
        <v>OK</v>
      </c>
      <c r="AD127" t="str">
        <f>IF(Table2[[#This Row],[Stock_After]]=0,"Stock-Out",IF(Table2[[#This Row],[Stock_After]]&lt;=10,"Low Stock","Healthy"))</f>
        <v>Healthy</v>
      </c>
    </row>
    <row r="128" spans="1:30" x14ac:dyDescent="0.5">
      <c r="A128" t="s">
        <v>681</v>
      </c>
      <c r="B128" s="1">
        <v>46017</v>
      </c>
      <c r="C128" t="s">
        <v>446</v>
      </c>
      <c r="D128" t="s">
        <v>447</v>
      </c>
      <c r="E128" t="s">
        <v>437</v>
      </c>
      <c r="F128" t="s">
        <v>448</v>
      </c>
      <c r="G128" t="s">
        <v>449</v>
      </c>
      <c r="H128" t="s">
        <v>486</v>
      </c>
      <c r="I128" t="s">
        <v>487</v>
      </c>
      <c r="J128">
        <v>35</v>
      </c>
      <c r="K128">
        <v>46102</v>
      </c>
      <c r="L128">
        <v>1613570</v>
      </c>
      <c r="M128">
        <v>440</v>
      </c>
      <c r="N128">
        <v>405</v>
      </c>
      <c r="O128" t="s">
        <v>519</v>
      </c>
      <c r="P128" t="s">
        <v>682</v>
      </c>
      <c r="Q128" t="s">
        <v>442</v>
      </c>
      <c r="R128" t="s">
        <v>472</v>
      </c>
      <c r="S128" t="s">
        <v>444</v>
      </c>
      <c r="T128" t="str">
        <f t="shared" si="1"/>
        <v>OK</v>
      </c>
      <c r="U128" t="str">
        <f>IF(Table2[[#This Row],[Transaction_ID]]="","Missing","OK")</f>
        <v>OK</v>
      </c>
      <c r="V128" t="str">
        <f>IF(COUNTIF(Table2[[#This Row],[Product_ID]],Table2[[#This Row],[Product_ID]])=0,"Invalid Product","OK")</f>
        <v>OK</v>
      </c>
      <c r="W128" t="str">
        <f>IF(COUNTIF(Table2[[#This Row],[Supplier_ID]],Table2[[#This Row],[Supplier_ID]])=0,"Invalid Supplier","OK")</f>
        <v>OK</v>
      </c>
      <c r="X128" t="str">
        <f>IF(COUNTIF(Table2[[#This Row],[Warehouse_ID]],Table2[[#This Row],[Warehouse_ID]])=0,"Invalid Warehouse","OK")</f>
        <v>OK</v>
      </c>
      <c r="Y128" t="str">
        <f>IF(COUNTIF(Table2[[#This Row],[Employee_ID]],Table2[[#This Row],[Employee_ID]])=0,"Invalid Employee","OK")</f>
        <v>OK</v>
      </c>
      <c r="Z128" t="str">
        <f>IF(Table2[[#This Row],[Stock_After]]=Table2[[#This Row],[Stock_After]]+Table2[[#This Row],[Stock_After]]-Table2[[#This Row],[Stock_After]]-Table2[[#This Row],[Stock_After]]+Table2[[#This Row],[Stock_After]],"OK","Error")</f>
        <v>OK</v>
      </c>
      <c r="AA128" t="str">
        <f>IF(ROUND(Table2[[#This Row],[Total_Value]],2)=ROUND(Table2[[#This Row],[Quantity]]*Table2[[#This Row],[Unit_Price]],2),"OK","Error")</f>
        <v>OK</v>
      </c>
      <c r="AB1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 t="str">
        <f>IF(AND(Table2[[#This Row],[Quantity]]&gt;=0,Table2[[#This Row],[Unit_Price]]&gt;=0),"OK","Error")</f>
        <v>OK</v>
      </c>
      <c r="AD128" t="str">
        <f>IF(Table2[[#This Row],[Stock_After]]=0,"Stock-Out",IF(Table2[[#This Row],[Stock_After]]&lt;=10,"Low Stock","Healthy"))</f>
        <v>Healthy</v>
      </c>
    </row>
    <row r="129" spans="1:30" x14ac:dyDescent="0.5">
      <c r="A129" t="s">
        <v>683</v>
      </c>
      <c r="B129" s="1">
        <v>46201</v>
      </c>
      <c r="C129" t="s">
        <v>435</v>
      </c>
      <c r="D129" t="s">
        <v>436</v>
      </c>
      <c r="E129" t="s">
        <v>437</v>
      </c>
      <c r="F129" t="s">
        <v>179</v>
      </c>
      <c r="G129" t="s">
        <v>534</v>
      </c>
      <c r="H129" t="s">
        <v>531</v>
      </c>
      <c r="I129" t="s">
        <v>487</v>
      </c>
      <c r="J129">
        <v>95</v>
      </c>
      <c r="K129">
        <v>41545</v>
      </c>
      <c r="L129">
        <v>3946775</v>
      </c>
      <c r="M129">
        <v>65</v>
      </c>
      <c r="N129">
        <v>0</v>
      </c>
      <c r="O129" t="s">
        <v>569</v>
      </c>
      <c r="P129" t="s">
        <v>684</v>
      </c>
      <c r="Q129" t="s">
        <v>442</v>
      </c>
      <c r="R129" t="s">
        <v>451</v>
      </c>
      <c r="S129" t="s">
        <v>444</v>
      </c>
      <c r="T129" t="str">
        <f t="shared" si="1"/>
        <v>OK</v>
      </c>
      <c r="U129" t="str">
        <f>IF(Table2[[#This Row],[Transaction_ID]]="","Missing","OK")</f>
        <v>OK</v>
      </c>
      <c r="V129" t="str">
        <f>IF(COUNTIF(Table2[[#This Row],[Product_ID]],Table2[[#This Row],[Product_ID]])=0,"Invalid Product","OK")</f>
        <v>OK</v>
      </c>
      <c r="W129" t="str">
        <f>IF(COUNTIF(Table2[[#This Row],[Supplier_ID]],Table2[[#This Row],[Supplier_ID]])=0,"Invalid Supplier","OK")</f>
        <v>OK</v>
      </c>
      <c r="X129" t="str">
        <f>IF(COUNTIF(Table2[[#This Row],[Warehouse_ID]],Table2[[#This Row],[Warehouse_ID]])=0,"Invalid Warehouse","OK")</f>
        <v>OK</v>
      </c>
      <c r="Y129" t="str">
        <f>IF(COUNTIF(Table2[[#This Row],[Employee_ID]],Table2[[#This Row],[Employee_ID]])=0,"Invalid Employee","OK")</f>
        <v>OK</v>
      </c>
      <c r="Z129" t="str">
        <f>IF(Table2[[#This Row],[Stock_After]]=Table2[[#This Row],[Stock_After]]+Table2[[#This Row],[Stock_After]]-Table2[[#This Row],[Stock_After]]-Table2[[#This Row],[Stock_After]]+Table2[[#This Row],[Stock_After]],"OK","Error")</f>
        <v>OK</v>
      </c>
      <c r="AA129" t="str">
        <f>IF(ROUND(Table2[[#This Row],[Total_Value]],2)=ROUND(Table2[[#This Row],[Quantity]]*Table2[[#This Row],[Unit_Price]],2),"OK","Error")</f>
        <v>OK</v>
      </c>
      <c r="AB1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 t="str">
        <f>IF(AND(Table2[[#This Row],[Quantity]]&gt;=0,Table2[[#This Row],[Unit_Price]]&gt;=0),"OK","Error")</f>
        <v>OK</v>
      </c>
      <c r="AD129" t="str">
        <f>IF(Table2[[#This Row],[Stock_After]]=0,"Stock-Out",IF(Table2[[#This Row],[Stock_After]]&lt;=10,"Low Stock","Healthy"))</f>
        <v>Stock-Out</v>
      </c>
    </row>
    <row r="130" spans="1:30" x14ac:dyDescent="0.5">
      <c r="A130" t="s">
        <v>685</v>
      </c>
      <c r="B130" s="1">
        <v>46268</v>
      </c>
      <c r="C130" t="s">
        <v>512</v>
      </c>
      <c r="D130" t="s">
        <v>513</v>
      </c>
      <c r="E130" t="s">
        <v>495</v>
      </c>
      <c r="F130" t="s">
        <v>514</v>
      </c>
      <c r="G130" t="s">
        <v>518</v>
      </c>
      <c r="H130" t="s">
        <v>475</v>
      </c>
      <c r="I130" t="s">
        <v>487</v>
      </c>
      <c r="J130">
        <v>48</v>
      </c>
      <c r="K130">
        <v>20473</v>
      </c>
      <c r="L130">
        <v>982704</v>
      </c>
      <c r="M130">
        <v>419</v>
      </c>
      <c r="N130">
        <v>371</v>
      </c>
      <c r="O130" t="s">
        <v>519</v>
      </c>
      <c r="P130" t="s">
        <v>686</v>
      </c>
      <c r="Q130" t="s">
        <v>460</v>
      </c>
      <c r="R130" t="s">
        <v>451</v>
      </c>
      <c r="S130" t="s">
        <v>444</v>
      </c>
      <c r="T130" t="str">
        <f t="shared" ref="T130:T193" si="2">IF(COUNTIF(T132,Q142)&gt;1,"Duplicate","OK")</f>
        <v>OK</v>
      </c>
      <c r="U130" t="str">
        <f>IF(Table2[[#This Row],[Transaction_ID]]="","Missing","OK")</f>
        <v>OK</v>
      </c>
      <c r="V130" t="str">
        <f>IF(COUNTIF(Table2[[#This Row],[Product_ID]],Table2[[#This Row],[Product_ID]])=0,"Invalid Product","OK")</f>
        <v>OK</v>
      </c>
      <c r="W130" t="str">
        <f>IF(COUNTIF(Table2[[#This Row],[Supplier_ID]],Table2[[#This Row],[Supplier_ID]])=0,"Invalid Supplier","OK")</f>
        <v>OK</v>
      </c>
      <c r="X130" t="str">
        <f>IF(COUNTIF(Table2[[#This Row],[Warehouse_ID]],Table2[[#This Row],[Warehouse_ID]])=0,"Invalid Warehouse","OK")</f>
        <v>OK</v>
      </c>
      <c r="Y130" t="str">
        <f>IF(COUNTIF(Table2[[#This Row],[Employee_ID]],Table2[[#This Row],[Employee_ID]])=0,"Invalid Employee","OK")</f>
        <v>OK</v>
      </c>
      <c r="Z130" t="str">
        <f>IF(Table2[[#This Row],[Stock_After]]=Table2[[#This Row],[Stock_After]]+Table2[[#This Row],[Stock_After]]-Table2[[#This Row],[Stock_After]]-Table2[[#This Row],[Stock_After]]+Table2[[#This Row],[Stock_After]],"OK","Error")</f>
        <v>OK</v>
      </c>
      <c r="AA130" t="str">
        <f>IF(ROUND(Table2[[#This Row],[Total_Value]],2)=ROUND(Table2[[#This Row],[Quantity]]*Table2[[#This Row],[Unit_Price]],2),"OK","Error")</f>
        <v>OK</v>
      </c>
      <c r="AB1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 t="str">
        <f>IF(AND(Table2[[#This Row],[Quantity]]&gt;=0,Table2[[#This Row],[Unit_Price]]&gt;=0),"OK","Error")</f>
        <v>OK</v>
      </c>
      <c r="AD130" t="str">
        <f>IF(Table2[[#This Row],[Stock_After]]=0,"Stock-Out",IF(Table2[[#This Row],[Stock_After]]&lt;=10,"Low Stock","Healthy"))</f>
        <v>Healthy</v>
      </c>
    </row>
    <row r="131" spans="1:30" x14ac:dyDescent="0.5">
      <c r="A131" t="s">
        <v>687</v>
      </c>
      <c r="B131" s="1">
        <v>46335</v>
      </c>
      <c r="C131" t="s">
        <v>498</v>
      </c>
      <c r="D131" t="s">
        <v>499</v>
      </c>
      <c r="E131" t="s">
        <v>468</v>
      </c>
      <c r="F131" t="s">
        <v>500</v>
      </c>
      <c r="G131" t="s">
        <v>456</v>
      </c>
      <c r="H131" t="s">
        <v>531</v>
      </c>
      <c r="I131" t="s">
        <v>440</v>
      </c>
      <c r="J131">
        <v>87</v>
      </c>
      <c r="K131">
        <v>5396</v>
      </c>
      <c r="L131">
        <v>469452</v>
      </c>
      <c r="M131">
        <v>189</v>
      </c>
      <c r="N131">
        <v>276</v>
      </c>
      <c r="O131" t="s">
        <v>480</v>
      </c>
      <c r="Q131" t="s">
        <v>442</v>
      </c>
      <c r="R131" t="s">
        <v>472</v>
      </c>
      <c r="S131" t="s">
        <v>444</v>
      </c>
      <c r="T131" t="str">
        <f t="shared" si="2"/>
        <v>OK</v>
      </c>
      <c r="U131" t="str">
        <f>IF(Table2[[#This Row],[Transaction_ID]]="","Missing","OK")</f>
        <v>OK</v>
      </c>
      <c r="V131" t="str">
        <f>IF(COUNTIF(Table2[[#This Row],[Product_ID]],Table2[[#This Row],[Product_ID]])=0,"Invalid Product","OK")</f>
        <v>OK</v>
      </c>
      <c r="W131" t="str">
        <f>IF(COUNTIF(Table2[[#This Row],[Supplier_ID]],Table2[[#This Row],[Supplier_ID]])=0,"Invalid Supplier","OK")</f>
        <v>OK</v>
      </c>
      <c r="X131" t="str">
        <f>IF(COUNTIF(Table2[[#This Row],[Warehouse_ID]],Table2[[#This Row],[Warehouse_ID]])=0,"Invalid Warehouse","OK")</f>
        <v>OK</v>
      </c>
      <c r="Y131" t="str">
        <f>IF(COUNTIF(Table2[[#This Row],[Employee_ID]],Table2[[#This Row],[Employee_ID]])=0,"Invalid Employee","OK")</f>
        <v>OK</v>
      </c>
      <c r="Z131" t="str">
        <f>IF(Table2[[#This Row],[Stock_After]]=Table2[[#This Row],[Stock_After]]+Table2[[#This Row],[Stock_After]]-Table2[[#This Row],[Stock_After]]-Table2[[#This Row],[Stock_After]]+Table2[[#This Row],[Stock_After]],"OK","Error")</f>
        <v>OK</v>
      </c>
      <c r="AA131" t="str">
        <f>IF(ROUND(Table2[[#This Row],[Total_Value]],2)=ROUND(Table2[[#This Row],[Quantity]]*Table2[[#This Row],[Unit_Price]],2),"OK","Error")</f>
        <v>OK</v>
      </c>
      <c r="AB1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 t="str">
        <f>IF(AND(Table2[[#This Row],[Quantity]]&gt;=0,Table2[[#This Row],[Unit_Price]]&gt;=0),"OK","Error")</f>
        <v>OK</v>
      </c>
      <c r="AD131" t="str">
        <f>IF(Table2[[#This Row],[Stock_After]]=0,"Stock-Out",IF(Table2[[#This Row],[Stock_After]]&lt;=10,"Low Stock","Healthy"))</f>
        <v>Healthy</v>
      </c>
    </row>
    <row r="132" spans="1:30" x14ac:dyDescent="0.5">
      <c r="A132" t="s">
        <v>688</v>
      </c>
      <c r="B132" s="1">
        <v>46011</v>
      </c>
      <c r="C132" t="s">
        <v>493</v>
      </c>
      <c r="D132" t="s">
        <v>494</v>
      </c>
      <c r="E132" t="s">
        <v>495</v>
      </c>
      <c r="F132" t="s">
        <v>496</v>
      </c>
      <c r="G132" t="s">
        <v>456</v>
      </c>
      <c r="H132" t="s">
        <v>475</v>
      </c>
      <c r="I132" t="s">
        <v>463</v>
      </c>
      <c r="J132">
        <v>28</v>
      </c>
      <c r="K132">
        <v>49525</v>
      </c>
      <c r="L132">
        <v>1386700</v>
      </c>
      <c r="M132">
        <v>312</v>
      </c>
      <c r="N132">
        <v>340</v>
      </c>
      <c r="O132" t="s">
        <v>521</v>
      </c>
      <c r="Q132" t="s">
        <v>442</v>
      </c>
      <c r="R132" t="s">
        <v>443</v>
      </c>
      <c r="S132" t="s">
        <v>444</v>
      </c>
      <c r="T132" t="str">
        <f t="shared" si="2"/>
        <v>OK</v>
      </c>
      <c r="U132" t="str">
        <f>IF(Table2[[#This Row],[Transaction_ID]]="","Missing","OK")</f>
        <v>OK</v>
      </c>
      <c r="V132" t="str">
        <f>IF(COUNTIF(Table2[[#This Row],[Product_ID]],Table2[[#This Row],[Product_ID]])=0,"Invalid Product","OK")</f>
        <v>OK</v>
      </c>
      <c r="W132" t="str">
        <f>IF(COUNTIF(Table2[[#This Row],[Supplier_ID]],Table2[[#This Row],[Supplier_ID]])=0,"Invalid Supplier","OK")</f>
        <v>OK</v>
      </c>
      <c r="X132" t="str">
        <f>IF(COUNTIF(Table2[[#This Row],[Warehouse_ID]],Table2[[#This Row],[Warehouse_ID]])=0,"Invalid Warehouse","OK")</f>
        <v>OK</v>
      </c>
      <c r="Y132" t="str">
        <f>IF(COUNTIF(Table2[[#This Row],[Employee_ID]],Table2[[#This Row],[Employee_ID]])=0,"Invalid Employee","OK")</f>
        <v>OK</v>
      </c>
      <c r="Z132" t="str">
        <f>IF(Table2[[#This Row],[Stock_After]]=Table2[[#This Row],[Stock_After]]+Table2[[#This Row],[Stock_After]]-Table2[[#This Row],[Stock_After]]-Table2[[#This Row],[Stock_After]]+Table2[[#This Row],[Stock_After]],"OK","Error")</f>
        <v>OK</v>
      </c>
      <c r="AA132" t="str">
        <f>IF(ROUND(Table2[[#This Row],[Total_Value]],2)=ROUND(Table2[[#This Row],[Quantity]]*Table2[[#This Row],[Unit_Price]],2),"OK","Error")</f>
        <v>OK</v>
      </c>
      <c r="AB1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 t="str">
        <f>IF(AND(Table2[[#This Row],[Quantity]]&gt;=0,Table2[[#This Row],[Unit_Price]]&gt;=0),"OK","Error")</f>
        <v>OK</v>
      </c>
      <c r="AD132" t="str">
        <f>IF(Table2[[#This Row],[Stock_After]]=0,"Stock-Out",IF(Table2[[#This Row],[Stock_After]]&lt;=10,"Low Stock","Healthy"))</f>
        <v>Healthy</v>
      </c>
    </row>
    <row r="133" spans="1:30" x14ac:dyDescent="0.5">
      <c r="A133" t="s">
        <v>689</v>
      </c>
      <c r="B133" s="1">
        <v>45714</v>
      </c>
      <c r="C133" t="s">
        <v>482</v>
      </c>
      <c r="D133" t="s">
        <v>483</v>
      </c>
      <c r="E133" t="s">
        <v>468</v>
      </c>
      <c r="F133" t="s">
        <v>484</v>
      </c>
      <c r="G133" t="s">
        <v>449</v>
      </c>
      <c r="H133" t="s">
        <v>486</v>
      </c>
      <c r="I133" t="s">
        <v>463</v>
      </c>
      <c r="J133">
        <v>6</v>
      </c>
      <c r="K133">
        <v>14501</v>
      </c>
      <c r="L133">
        <v>87006</v>
      </c>
      <c r="M133">
        <v>252</v>
      </c>
      <c r="N133">
        <v>258</v>
      </c>
      <c r="O133" t="s">
        <v>521</v>
      </c>
      <c r="Q133" t="s">
        <v>460</v>
      </c>
      <c r="R133" t="s">
        <v>451</v>
      </c>
      <c r="S133" t="s">
        <v>444</v>
      </c>
      <c r="T133" t="str">
        <f t="shared" si="2"/>
        <v>OK</v>
      </c>
      <c r="U133" t="str">
        <f>IF(Table2[[#This Row],[Transaction_ID]]="","Missing","OK")</f>
        <v>OK</v>
      </c>
      <c r="V133" t="str">
        <f>IF(COUNTIF(Table2[[#This Row],[Product_ID]],Table2[[#This Row],[Product_ID]])=0,"Invalid Product","OK")</f>
        <v>OK</v>
      </c>
      <c r="W133" t="str">
        <f>IF(COUNTIF(Table2[[#This Row],[Supplier_ID]],Table2[[#This Row],[Supplier_ID]])=0,"Invalid Supplier","OK")</f>
        <v>OK</v>
      </c>
      <c r="X133" t="str">
        <f>IF(COUNTIF(Table2[[#This Row],[Warehouse_ID]],Table2[[#This Row],[Warehouse_ID]])=0,"Invalid Warehouse","OK")</f>
        <v>OK</v>
      </c>
      <c r="Y133" t="str">
        <f>IF(COUNTIF(Table2[[#This Row],[Employee_ID]],Table2[[#This Row],[Employee_ID]])=0,"Invalid Employee","OK")</f>
        <v>OK</v>
      </c>
      <c r="Z133" t="str">
        <f>IF(Table2[[#This Row],[Stock_After]]=Table2[[#This Row],[Stock_After]]+Table2[[#This Row],[Stock_After]]-Table2[[#This Row],[Stock_After]]-Table2[[#This Row],[Stock_After]]+Table2[[#This Row],[Stock_After]],"OK","Error")</f>
        <v>OK</v>
      </c>
      <c r="AA133" t="str">
        <f>IF(ROUND(Table2[[#This Row],[Total_Value]],2)=ROUND(Table2[[#This Row],[Quantity]]*Table2[[#This Row],[Unit_Price]],2),"OK","Error")</f>
        <v>OK</v>
      </c>
      <c r="AB1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 t="str">
        <f>IF(AND(Table2[[#This Row],[Quantity]]&gt;=0,Table2[[#This Row],[Unit_Price]]&gt;=0),"OK","Error")</f>
        <v>OK</v>
      </c>
      <c r="AD133" t="str">
        <f>IF(Table2[[#This Row],[Stock_After]]=0,"Stock-Out",IF(Table2[[#This Row],[Stock_After]]&lt;=10,"Low Stock","Healthy"))</f>
        <v>Healthy</v>
      </c>
    </row>
    <row r="134" spans="1:30" x14ac:dyDescent="0.5">
      <c r="A134" t="s">
        <v>690</v>
      </c>
      <c r="B134" s="1">
        <v>46167</v>
      </c>
      <c r="C134" t="s">
        <v>554</v>
      </c>
      <c r="D134" t="s">
        <v>180</v>
      </c>
      <c r="E134" t="s">
        <v>437</v>
      </c>
      <c r="F134" t="s">
        <v>179</v>
      </c>
      <c r="G134" t="s">
        <v>456</v>
      </c>
      <c r="H134" t="s">
        <v>486</v>
      </c>
      <c r="I134" t="s">
        <v>463</v>
      </c>
      <c r="J134">
        <v>38</v>
      </c>
      <c r="K134">
        <v>21553</v>
      </c>
      <c r="L134">
        <v>819014</v>
      </c>
      <c r="M134">
        <v>111</v>
      </c>
      <c r="N134">
        <v>149</v>
      </c>
      <c r="O134" t="s">
        <v>519</v>
      </c>
      <c r="Q134" t="s">
        <v>442</v>
      </c>
      <c r="R134" t="s">
        <v>443</v>
      </c>
      <c r="S134" t="s">
        <v>444</v>
      </c>
      <c r="T134" t="str">
        <f t="shared" si="2"/>
        <v>OK</v>
      </c>
      <c r="U134" t="str">
        <f>IF(Table2[[#This Row],[Transaction_ID]]="","Missing","OK")</f>
        <v>OK</v>
      </c>
      <c r="V134" t="str">
        <f>IF(COUNTIF(Table2[[#This Row],[Product_ID]],Table2[[#This Row],[Product_ID]])=0,"Invalid Product","OK")</f>
        <v>OK</v>
      </c>
      <c r="W134" t="str">
        <f>IF(COUNTIF(Table2[[#This Row],[Supplier_ID]],Table2[[#This Row],[Supplier_ID]])=0,"Invalid Supplier","OK")</f>
        <v>OK</v>
      </c>
      <c r="X134" t="str">
        <f>IF(COUNTIF(Table2[[#This Row],[Warehouse_ID]],Table2[[#This Row],[Warehouse_ID]])=0,"Invalid Warehouse","OK")</f>
        <v>OK</v>
      </c>
      <c r="Y134" t="str">
        <f>IF(COUNTIF(Table2[[#This Row],[Employee_ID]],Table2[[#This Row],[Employee_ID]])=0,"Invalid Employee","OK")</f>
        <v>OK</v>
      </c>
      <c r="Z134" t="str">
        <f>IF(Table2[[#This Row],[Stock_After]]=Table2[[#This Row],[Stock_After]]+Table2[[#This Row],[Stock_After]]-Table2[[#This Row],[Stock_After]]-Table2[[#This Row],[Stock_After]]+Table2[[#This Row],[Stock_After]],"OK","Error")</f>
        <v>OK</v>
      </c>
      <c r="AA134" t="str">
        <f>IF(ROUND(Table2[[#This Row],[Total_Value]],2)=ROUND(Table2[[#This Row],[Quantity]]*Table2[[#This Row],[Unit_Price]],2),"OK","Error")</f>
        <v>OK</v>
      </c>
      <c r="AB1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 t="str">
        <f>IF(AND(Table2[[#This Row],[Quantity]]&gt;=0,Table2[[#This Row],[Unit_Price]]&gt;=0),"OK","Error")</f>
        <v>OK</v>
      </c>
      <c r="AD134" t="str">
        <f>IF(Table2[[#This Row],[Stock_After]]=0,"Stock-Out",IF(Table2[[#This Row],[Stock_After]]&lt;=10,"Low Stock","Healthy"))</f>
        <v>Healthy</v>
      </c>
    </row>
    <row r="135" spans="1:30" x14ac:dyDescent="0.5">
      <c r="A135" t="s">
        <v>691</v>
      </c>
      <c r="B135" s="1">
        <v>45731</v>
      </c>
      <c r="C135" t="s">
        <v>482</v>
      </c>
      <c r="D135" t="s">
        <v>483</v>
      </c>
      <c r="E135" t="s">
        <v>468</v>
      </c>
      <c r="F135" t="s">
        <v>484</v>
      </c>
      <c r="G135" t="s">
        <v>575</v>
      </c>
      <c r="H135" t="s">
        <v>475</v>
      </c>
      <c r="I135" t="s">
        <v>487</v>
      </c>
      <c r="J135">
        <v>65</v>
      </c>
      <c r="K135">
        <v>36666</v>
      </c>
      <c r="L135">
        <v>2383290</v>
      </c>
      <c r="M135">
        <v>476</v>
      </c>
      <c r="N135">
        <v>411</v>
      </c>
      <c r="O135" t="s">
        <v>569</v>
      </c>
      <c r="P135" t="s">
        <v>692</v>
      </c>
      <c r="Q135" t="s">
        <v>464</v>
      </c>
      <c r="R135" t="s">
        <v>472</v>
      </c>
      <c r="S135" t="s">
        <v>444</v>
      </c>
      <c r="T135" t="str">
        <f t="shared" si="2"/>
        <v>OK</v>
      </c>
      <c r="U135" t="str">
        <f>IF(Table2[[#This Row],[Transaction_ID]]="","Missing","OK")</f>
        <v>OK</v>
      </c>
      <c r="V135" t="str">
        <f>IF(COUNTIF(Table2[[#This Row],[Product_ID]],Table2[[#This Row],[Product_ID]])=0,"Invalid Product","OK")</f>
        <v>OK</v>
      </c>
      <c r="W135" t="str">
        <f>IF(COUNTIF(Table2[[#This Row],[Supplier_ID]],Table2[[#This Row],[Supplier_ID]])=0,"Invalid Supplier","OK")</f>
        <v>OK</v>
      </c>
      <c r="X135" t="str">
        <f>IF(COUNTIF(Table2[[#This Row],[Warehouse_ID]],Table2[[#This Row],[Warehouse_ID]])=0,"Invalid Warehouse","OK")</f>
        <v>OK</v>
      </c>
      <c r="Y135" t="str">
        <f>IF(COUNTIF(Table2[[#This Row],[Employee_ID]],Table2[[#This Row],[Employee_ID]])=0,"Invalid Employee","OK")</f>
        <v>OK</v>
      </c>
      <c r="Z135" t="str">
        <f>IF(Table2[[#This Row],[Stock_After]]=Table2[[#This Row],[Stock_After]]+Table2[[#This Row],[Stock_After]]-Table2[[#This Row],[Stock_After]]-Table2[[#This Row],[Stock_After]]+Table2[[#This Row],[Stock_After]],"OK","Error")</f>
        <v>OK</v>
      </c>
      <c r="AA135" t="str">
        <f>IF(ROUND(Table2[[#This Row],[Total_Value]],2)=ROUND(Table2[[#This Row],[Quantity]]*Table2[[#This Row],[Unit_Price]],2),"OK","Error")</f>
        <v>OK</v>
      </c>
      <c r="AB1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 t="str">
        <f>IF(AND(Table2[[#This Row],[Quantity]]&gt;=0,Table2[[#This Row],[Unit_Price]]&gt;=0),"OK","Error")</f>
        <v>OK</v>
      </c>
      <c r="AD135" t="str">
        <f>IF(Table2[[#This Row],[Stock_After]]=0,"Stock-Out",IF(Table2[[#This Row],[Stock_After]]&lt;=10,"Low Stock","Healthy"))</f>
        <v>Healthy</v>
      </c>
    </row>
    <row r="136" spans="1:30" x14ac:dyDescent="0.5">
      <c r="A136" t="s">
        <v>693</v>
      </c>
      <c r="B136" s="1">
        <v>46072</v>
      </c>
      <c r="C136" t="s">
        <v>466</v>
      </c>
      <c r="D136" t="s">
        <v>467</v>
      </c>
      <c r="E136" t="s">
        <v>468</v>
      </c>
      <c r="F136" t="s">
        <v>469</v>
      </c>
      <c r="G136" t="s">
        <v>456</v>
      </c>
      <c r="H136" t="s">
        <v>457</v>
      </c>
      <c r="I136" t="s">
        <v>440</v>
      </c>
      <c r="J136">
        <v>41</v>
      </c>
      <c r="K136">
        <v>37782</v>
      </c>
      <c r="L136">
        <v>1549062</v>
      </c>
      <c r="M136">
        <v>269</v>
      </c>
      <c r="N136">
        <v>310</v>
      </c>
      <c r="O136" t="s">
        <v>598</v>
      </c>
      <c r="Q136" t="s">
        <v>442</v>
      </c>
      <c r="R136" t="s">
        <v>451</v>
      </c>
      <c r="S136" t="s">
        <v>444</v>
      </c>
      <c r="T136" t="str">
        <f t="shared" si="2"/>
        <v>OK</v>
      </c>
      <c r="U136" t="str">
        <f>IF(Table2[[#This Row],[Transaction_ID]]="","Missing","OK")</f>
        <v>OK</v>
      </c>
      <c r="V136" t="str">
        <f>IF(COUNTIF(Table2[[#This Row],[Product_ID]],Table2[[#This Row],[Product_ID]])=0,"Invalid Product","OK")</f>
        <v>OK</v>
      </c>
      <c r="W136" t="str">
        <f>IF(COUNTIF(Table2[[#This Row],[Supplier_ID]],Table2[[#This Row],[Supplier_ID]])=0,"Invalid Supplier","OK")</f>
        <v>OK</v>
      </c>
      <c r="X136" t="str">
        <f>IF(COUNTIF(Table2[[#This Row],[Warehouse_ID]],Table2[[#This Row],[Warehouse_ID]])=0,"Invalid Warehouse","OK")</f>
        <v>OK</v>
      </c>
      <c r="Y136" t="str">
        <f>IF(COUNTIF(Table2[[#This Row],[Employee_ID]],Table2[[#This Row],[Employee_ID]])=0,"Invalid Employee","OK")</f>
        <v>OK</v>
      </c>
      <c r="Z136" t="str">
        <f>IF(Table2[[#This Row],[Stock_After]]=Table2[[#This Row],[Stock_After]]+Table2[[#This Row],[Stock_After]]-Table2[[#This Row],[Stock_After]]-Table2[[#This Row],[Stock_After]]+Table2[[#This Row],[Stock_After]],"OK","Error")</f>
        <v>OK</v>
      </c>
      <c r="AA136" t="str">
        <f>IF(ROUND(Table2[[#This Row],[Total_Value]],2)=ROUND(Table2[[#This Row],[Quantity]]*Table2[[#This Row],[Unit_Price]],2),"OK","Error")</f>
        <v>OK</v>
      </c>
      <c r="AB1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 t="str">
        <f>IF(AND(Table2[[#This Row],[Quantity]]&gt;=0,Table2[[#This Row],[Unit_Price]]&gt;=0),"OK","Error")</f>
        <v>OK</v>
      </c>
      <c r="AD136" t="str">
        <f>IF(Table2[[#This Row],[Stock_After]]=0,"Stock-Out",IF(Table2[[#This Row],[Stock_After]]&lt;=10,"Low Stock","Healthy"))</f>
        <v>Healthy</v>
      </c>
    </row>
    <row r="137" spans="1:30" x14ac:dyDescent="0.5">
      <c r="A137" t="s">
        <v>694</v>
      </c>
      <c r="B137" s="1">
        <v>46028</v>
      </c>
      <c r="C137" t="s">
        <v>446</v>
      </c>
      <c r="D137" t="s">
        <v>447</v>
      </c>
      <c r="E137" t="s">
        <v>437</v>
      </c>
      <c r="F137" t="s">
        <v>448</v>
      </c>
      <c r="G137" t="s">
        <v>518</v>
      </c>
      <c r="H137" t="s">
        <v>531</v>
      </c>
      <c r="I137" t="s">
        <v>463</v>
      </c>
      <c r="J137">
        <v>22</v>
      </c>
      <c r="K137">
        <v>40559</v>
      </c>
      <c r="L137">
        <v>892298</v>
      </c>
      <c r="M137">
        <v>285</v>
      </c>
      <c r="N137">
        <v>307</v>
      </c>
      <c r="O137" t="s">
        <v>598</v>
      </c>
      <c r="Q137" t="s">
        <v>460</v>
      </c>
      <c r="R137" t="s">
        <v>451</v>
      </c>
      <c r="S137" t="s">
        <v>444</v>
      </c>
      <c r="T137" t="str">
        <f t="shared" si="2"/>
        <v>OK</v>
      </c>
      <c r="U137" t="str">
        <f>IF(Table2[[#This Row],[Transaction_ID]]="","Missing","OK")</f>
        <v>OK</v>
      </c>
      <c r="V137" t="str">
        <f>IF(COUNTIF(Table2[[#This Row],[Product_ID]],Table2[[#This Row],[Product_ID]])=0,"Invalid Product","OK")</f>
        <v>OK</v>
      </c>
      <c r="W137" t="str">
        <f>IF(COUNTIF(Table2[[#This Row],[Supplier_ID]],Table2[[#This Row],[Supplier_ID]])=0,"Invalid Supplier","OK")</f>
        <v>OK</v>
      </c>
      <c r="X137" t="str">
        <f>IF(COUNTIF(Table2[[#This Row],[Warehouse_ID]],Table2[[#This Row],[Warehouse_ID]])=0,"Invalid Warehouse","OK")</f>
        <v>OK</v>
      </c>
      <c r="Y137" t="str">
        <f>IF(COUNTIF(Table2[[#This Row],[Employee_ID]],Table2[[#This Row],[Employee_ID]])=0,"Invalid Employee","OK")</f>
        <v>OK</v>
      </c>
      <c r="Z137" t="str">
        <f>IF(Table2[[#This Row],[Stock_After]]=Table2[[#This Row],[Stock_After]]+Table2[[#This Row],[Stock_After]]-Table2[[#This Row],[Stock_After]]-Table2[[#This Row],[Stock_After]]+Table2[[#This Row],[Stock_After]],"OK","Error")</f>
        <v>OK</v>
      </c>
      <c r="AA137" t="str">
        <f>IF(ROUND(Table2[[#This Row],[Total_Value]],2)=ROUND(Table2[[#This Row],[Quantity]]*Table2[[#This Row],[Unit_Price]],2),"OK","Error")</f>
        <v>OK</v>
      </c>
      <c r="AB1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 t="str">
        <f>IF(AND(Table2[[#This Row],[Quantity]]&gt;=0,Table2[[#This Row],[Unit_Price]]&gt;=0),"OK","Error")</f>
        <v>OK</v>
      </c>
      <c r="AD137" t="str">
        <f>IF(Table2[[#This Row],[Stock_After]]=0,"Stock-Out",IF(Table2[[#This Row],[Stock_After]]&lt;=10,"Low Stock","Healthy"))</f>
        <v>Healthy</v>
      </c>
    </row>
    <row r="138" spans="1:30" x14ac:dyDescent="0.5">
      <c r="A138" t="s">
        <v>695</v>
      </c>
      <c r="B138" s="1">
        <v>46005</v>
      </c>
      <c r="C138" t="s">
        <v>493</v>
      </c>
      <c r="D138" t="s">
        <v>494</v>
      </c>
      <c r="E138" t="s">
        <v>495</v>
      </c>
      <c r="F138" t="s">
        <v>496</v>
      </c>
      <c r="G138" t="s">
        <v>474</v>
      </c>
      <c r="H138" t="s">
        <v>457</v>
      </c>
      <c r="I138" t="s">
        <v>458</v>
      </c>
      <c r="J138">
        <v>68</v>
      </c>
      <c r="K138">
        <v>5204</v>
      </c>
      <c r="L138">
        <v>353872</v>
      </c>
      <c r="M138">
        <v>252</v>
      </c>
      <c r="N138">
        <v>320</v>
      </c>
      <c r="O138" t="s">
        <v>501</v>
      </c>
      <c r="Q138" t="s">
        <v>464</v>
      </c>
      <c r="R138" t="s">
        <v>451</v>
      </c>
      <c r="S138" t="s">
        <v>444</v>
      </c>
      <c r="T138" t="str">
        <f t="shared" si="2"/>
        <v>OK</v>
      </c>
      <c r="U138" t="str">
        <f>IF(Table2[[#This Row],[Transaction_ID]]="","Missing","OK")</f>
        <v>OK</v>
      </c>
      <c r="V138" t="str">
        <f>IF(COUNTIF(Table2[[#This Row],[Product_ID]],Table2[[#This Row],[Product_ID]])=0,"Invalid Product","OK")</f>
        <v>OK</v>
      </c>
      <c r="W138" t="str">
        <f>IF(COUNTIF(Table2[[#This Row],[Supplier_ID]],Table2[[#This Row],[Supplier_ID]])=0,"Invalid Supplier","OK")</f>
        <v>OK</v>
      </c>
      <c r="X138" t="str">
        <f>IF(COUNTIF(Table2[[#This Row],[Warehouse_ID]],Table2[[#This Row],[Warehouse_ID]])=0,"Invalid Warehouse","OK")</f>
        <v>OK</v>
      </c>
      <c r="Y138" t="str">
        <f>IF(COUNTIF(Table2[[#This Row],[Employee_ID]],Table2[[#This Row],[Employee_ID]])=0,"Invalid Employee","OK")</f>
        <v>OK</v>
      </c>
      <c r="Z138" t="str">
        <f>IF(Table2[[#This Row],[Stock_After]]=Table2[[#This Row],[Stock_After]]+Table2[[#This Row],[Stock_After]]-Table2[[#This Row],[Stock_After]]-Table2[[#This Row],[Stock_After]]+Table2[[#This Row],[Stock_After]],"OK","Error")</f>
        <v>OK</v>
      </c>
      <c r="AA138" t="str">
        <f>IF(ROUND(Table2[[#This Row],[Total_Value]],2)=ROUND(Table2[[#This Row],[Quantity]]*Table2[[#This Row],[Unit_Price]],2),"OK","Error")</f>
        <v>OK</v>
      </c>
      <c r="AB1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 t="str">
        <f>IF(AND(Table2[[#This Row],[Quantity]]&gt;=0,Table2[[#This Row],[Unit_Price]]&gt;=0),"OK","Error")</f>
        <v>OK</v>
      </c>
      <c r="AD138" t="str">
        <f>IF(Table2[[#This Row],[Stock_After]]=0,"Stock-Out",IF(Table2[[#This Row],[Stock_After]]&lt;=10,"Low Stock","Healthy"))</f>
        <v>Healthy</v>
      </c>
    </row>
    <row r="139" spans="1:30" x14ac:dyDescent="0.5">
      <c r="A139" t="s">
        <v>696</v>
      </c>
      <c r="B139" s="1">
        <v>46017</v>
      </c>
      <c r="C139" t="s">
        <v>482</v>
      </c>
      <c r="D139" t="s">
        <v>483</v>
      </c>
      <c r="E139" t="s">
        <v>468</v>
      </c>
      <c r="F139" t="s">
        <v>484</v>
      </c>
      <c r="G139" t="s">
        <v>550</v>
      </c>
      <c r="H139" t="s">
        <v>486</v>
      </c>
      <c r="I139" t="s">
        <v>440</v>
      </c>
      <c r="J139">
        <v>68</v>
      </c>
      <c r="K139">
        <v>33470</v>
      </c>
      <c r="L139">
        <v>2275960</v>
      </c>
      <c r="M139">
        <v>149</v>
      </c>
      <c r="N139">
        <v>217</v>
      </c>
      <c r="O139" t="s">
        <v>598</v>
      </c>
      <c r="Q139" t="s">
        <v>460</v>
      </c>
      <c r="R139" t="s">
        <v>472</v>
      </c>
      <c r="S139" t="s">
        <v>444</v>
      </c>
      <c r="T139" t="str">
        <f t="shared" si="2"/>
        <v>OK</v>
      </c>
      <c r="U139" t="str">
        <f>IF(Table2[[#This Row],[Transaction_ID]]="","Missing","OK")</f>
        <v>OK</v>
      </c>
      <c r="V139" t="str">
        <f>IF(COUNTIF(Table2[[#This Row],[Product_ID]],Table2[[#This Row],[Product_ID]])=0,"Invalid Product","OK")</f>
        <v>OK</v>
      </c>
      <c r="W139" t="str">
        <f>IF(COUNTIF(Table2[[#This Row],[Supplier_ID]],Table2[[#This Row],[Supplier_ID]])=0,"Invalid Supplier","OK")</f>
        <v>OK</v>
      </c>
      <c r="X139" t="str">
        <f>IF(COUNTIF(Table2[[#This Row],[Warehouse_ID]],Table2[[#This Row],[Warehouse_ID]])=0,"Invalid Warehouse","OK")</f>
        <v>OK</v>
      </c>
      <c r="Y139" t="str">
        <f>IF(COUNTIF(Table2[[#This Row],[Employee_ID]],Table2[[#This Row],[Employee_ID]])=0,"Invalid Employee","OK")</f>
        <v>OK</v>
      </c>
      <c r="Z139" t="str">
        <f>IF(Table2[[#This Row],[Stock_After]]=Table2[[#This Row],[Stock_After]]+Table2[[#This Row],[Stock_After]]-Table2[[#This Row],[Stock_After]]-Table2[[#This Row],[Stock_After]]+Table2[[#This Row],[Stock_After]],"OK","Error")</f>
        <v>OK</v>
      </c>
      <c r="AA139" t="str">
        <f>IF(ROUND(Table2[[#This Row],[Total_Value]],2)=ROUND(Table2[[#This Row],[Quantity]]*Table2[[#This Row],[Unit_Price]],2),"OK","Error")</f>
        <v>OK</v>
      </c>
      <c r="AB1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 t="str">
        <f>IF(AND(Table2[[#This Row],[Quantity]]&gt;=0,Table2[[#This Row],[Unit_Price]]&gt;=0),"OK","Error")</f>
        <v>OK</v>
      </c>
      <c r="AD139" t="str">
        <f>IF(Table2[[#This Row],[Stock_After]]=0,"Stock-Out",IF(Table2[[#This Row],[Stock_After]]&lt;=10,"Low Stock","Healthy"))</f>
        <v>Healthy</v>
      </c>
    </row>
    <row r="140" spans="1:30" x14ac:dyDescent="0.5">
      <c r="A140" t="s">
        <v>697</v>
      </c>
      <c r="B140" s="1">
        <v>45735</v>
      </c>
      <c r="C140" t="s">
        <v>507</v>
      </c>
      <c r="D140" t="s">
        <v>508</v>
      </c>
      <c r="E140" t="s">
        <v>437</v>
      </c>
      <c r="F140" t="s">
        <v>159</v>
      </c>
      <c r="G140" t="s">
        <v>583</v>
      </c>
      <c r="H140" t="s">
        <v>531</v>
      </c>
      <c r="I140" t="s">
        <v>487</v>
      </c>
      <c r="J140">
        <v>23</v>
      </c>
      <c r="K140">
        <v>39528</v>
      </c>
      <c r="L140">
        <v>909144</v>
      </c>
      <c r="M140">
        <v>128</v>
      </c>
      <c r="N140">
        <v>105</v>
      </c>
      <c r="O140" t="s">
        <v>505</v>
      </c>
      <c r="P140" t="s">
        <v>698</v>
      </c>
      <c r="Q140" t="s">
        <v>442</v>
      </c>
      <c r="R140" t="s">
        <v>451</v>
      </c>
      <c r="S140" t="s">
        <v>444</v>
      </c>
      <c r="T140" t="str">
        <f t="shared" si="2"/>
        <v>OK</v>
      </c>
      <c r="U140" t="str">
        <f>IF(Table2[[#This Row],[Transaction_ID]]="","Missing","OK")</f>
        <v>OK</v>
      </c>
      <c r="V140" t="str">
        <f>IF(COUNTIF(Table2[[#This Row],[Product_ID]],Table2[[#This Row],[Product_ID]])=0,"Invalid Product","OK")</f>
        <v>OK</v>
      </c>
      <c r="W140" t="str">
        <f>IF(COUNTIF(Table2[[#This Row],[Supplier_ID]],Table2[[#This Row],[Supplier_ID]])=0,"Invalid Supplier","OK")</f>
        <v>OK</v>
      </c>
      <c r="X140" t="str">
        <f>IF(COUNTIF(Table2[[#This Row],[Warehouse_ID]],Table2[[#This Row],[Warehouse_ID]])=0,"Invalid Warehouse","OK")</f>
        <v>OK</v>
      </c>
      <c r="Y140" t="str">
        <f>IF(COUNTIF(Table2[[#This Row],[Employee_ID]],Table2[[#This Row],[Employee_ID]])=0,"Invalid Employee","OK")</f>
        <v>OK</v>
      </c>
      <c r="Z140" t="str">
        <f>IF(Table2[[#This Row],[Stock_After]]=Table2[[#This Row],[Stock_After]]+Table2[[#This Row],[Stock_After]]-Table2[[#This Row],[Stock_After]]-Table2[[#This Row],[Stock_After]]+Table2[[#This Row],[Stock_After]],"OK","Error")</f>
        <v>OK</v>
      </c>
      <c r="AA140" t="str">
        <f>IF(ROUND(Table2[[#This Row],[Total_Value]],2)=ROUND(Table2[[#This Row],[Quantity]]*Table2[[#This Row],[Unit_Price]],2),"OK","Error")</f>
        <v>OK</v>
      </c>
      <c r="AB1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 t="str">
        <f>IF(AND(Table2[[#This Row],[Quantity]]&gt;=0,Table2[[#This Row],[Unit_Price]]&gt;=0),"OK","Error")</f>
        <v>OK</v>
      </c>
      <c r="AD140" t="str">
        <f>IF(Table2[[#This Row],[Stock_After]]=0,"Stock-Out",IF(Table2[[#This Row],[Stock_After]]&lt;=10,"Low Stock","Healthy"))</f>
        <v>Healthy</v>
      </c>
    </row>
    <row r="141" spans="1:30" x14ac:dyDescent="0.5">
      <c r="A141" t="s">
        <v>699</v>
      </c>
      <c r="B141" s="1">
        <v>45727</v>
      </c>
      <c r="C141" t="s">
        <v>498</v>
      </c>
      <c r="D141" t="s">
        <v>499</v>
      </c>
      <c r="E141" t="s">
        <v>468</v>
      </c>
      <c r="F141" t="s">
        <v>500</v>
      </c>
      <c r="G141" t="s">
        <v>541</v>
      </c>
      <c r="H141" t="s">
        <v>531</v>
      </c>
      <c r="I141" t="s">
        <v>463</v>
      </c>
      <c r="J141">
        <v>81</v>
      </c>
      <c r="K141">
        <v>20768</v>
      </c>
      <c r="L141">
        <v>1682208</v>
      </c>
      <c r="M141">
        <v>127</v>
      </c>
      <c r="N141">
        <v>208</v>
      </c>
      <c r="O141" t="s">
        <v>521</v>
      </c>
      <c r="Q141" t="s">
        <v>477</v>
      </c>
      <c r="R141" t="s">
        <v>472</v>
      </c>
      <c r="S141" t="s">
        <v>444</v>
      </c>
      <c r="T141" t="str">
        <f t="shared" si="2"/>
        <v>OK</v>
      </c>
      <c r="U141" t="str">
        <f>IF(Table2[[#This Row],[Transaction_ID]]="","Missing","OK")</f>
        <v>OK</v>
      </c>
      <c r="V141" t="str">
        <f>IF(COUNTIF(Table2[[#This Row],[Product_ID]],Table2[[#This Row],[Product_ID]])=0,"Invalid Product","OK")</f>
        <v>OK</v>
      </c>
      <c r="W141" t="str">
        <f>IF(COUNTIF(Table2[[#This Row],[Supplier_ID]],Table2[[#This Row],[Supplier_ID]])=0,"Invalid Supplier","OK")</f>
        <v>OK</v>
      </c>
      <c r="X141" t="str">
        <f>IF(COUNTIF(Table2[[#This Row],[Warehouse_ID]],Table2[[#This Row],[Warehouse_ID]])=0,"Invalid Warehouse","OK")</f>
        <v>OK</v>
      </c>
      <c r="Y141" t="str">
        <f>IF(COUNTIF(Table2[[#This Row],[Employee_ID]],Table2[[#This Row],[Employee_ID]])=0,"Invalid Employee","OK")</f>
        <v>OK</v>
      </c>
      <c r="Z141" t="str">
        <f>IF(Table2[[#This Row],[Stock_After]]=Table2[[#This Row],[Stock_After]]+Table2[[#This Row],[Stock_After]]-Table2[[#This Row],[Stock_After]]-Table2[[#This Row],[Stock_After]]+Table2[[#This Row],[Stock_After]],"OK","Error")</f>
        <v>OK</v>
      </c>
      <c r="AA141" t="str">
        <f>IF(ROUND(Table2[[#This Row],[Total_Value]],2)=ROUND(Table2[[#This Row],[Quantity]]*Table2[[#This Row],[Unit_Price]],2),"OK","Error")</f>
        <v>OK</v>
      </c>
      <c r="AB1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 t="str">
        <f>IF(AND(Table2[[#This Row],[Quantity]]&gt;=0,Table2[[#This Row],[Unit_Price]]&gt;=0),"OK","Error")</f>
        <v>OK</v>
      </c>
      <c r="AD141" t="str">
        <f>IF(Table2[[#This Row],[Stock_After]]=0,"Stock-Out",IF(Table2[[#This Row],[Stock_After]]&lt;=10,"Low Stock","Healthy"))</f>
        <v>Healthy</v>
      </c>
    </row>
    <row r="142" spans="1:30" x14ac:dyDescent="0.5">
      <c r="A142" t="s">
        <v>700</v>
      </c>
      <c r="B142" s="1">
        <v>46130</v>
      </c>
      <c r="C142" t="s">
        <v>498</v>
      </c>
      <c r="D142" t="s">
        <v>499</v>
      </c>
      <c r="E142" t="s">
        <v>468</v>
      </c>
      <c r="F142" t="s">
        <v>500</v>
      </c>
      <c r="G142" t="s">
        <v>555</v>
      </c>
      <c r="H142" t="s">
        <v>475</v>
      </c>
      <c r="I142" t="s">
        <v>440</v>
      </c>
      <c r="J142">
        <v>46</v>
      </c>
      <c r="K142">
        <v>33298</v>
      </c>
      <c r="L142">
        <v>1531708</v>
      </c>
      <c r="M142">
        <v>87</v>
      </c>
      <c r="N142">
        <v>133</v>
      </c>
      <c r="O142" t="s">
        <v>532</v>
      </c>
      <c r="Q142" t="s">
        <v>477</v>
      </c>
      <c r="R142" t="s">
        <v>472</v>
      </c>
      <c r="S142" t="s">
        <v>444</v>
      </c>
      <c r="T142" t="str">
        <f t="shared" si="2"/>
        <v>OK</v>
      </c>
      <c r="U142" t="str">
        <f>IF(Table2[[#This Row],[Transaction_ID]]="","Missing","OK")</f>
        <v>OK</v>
      </c>
      <c r="V142" t="str">
        <f>IF(COUNTIF(Table2[[#This Row],[Product_ID]],Table2[[#This Row],[Product_ID]])=0,"Invalid Product","OK")</f>
        <v>OK</v>
      </c>
      <c r="W142" t="str">
        <f>IF(COUNTIF(Table2[[#This Row],[Supplier_ID]],Table2[[#This Row],[Supplier_ID]])=0,"Invalid Supplier","OK")</f>
        <v>OK</v>
      </c>
      <c r="X142" t="str">
        <f>IF(COUNTIF(Table2[[#This Row],[Warehouse_ID]],Table2[[#This Row],[Warehouse_ID]])=0,"Invalid Warehouse","OK")</f>
        <v>OK</v>
      </c>
      <c r="Y142" t="str">
        <f>IF(COUNTIF(Table2[[#This Row],[Employee_ID]],Table2[[#This Row],[Employee_ID]])=0,"Invalid Employee","OK")</f>
        <v>OK</v>
      </c>
      <c r="Z142" t="str">
        <f>IF(Table2[[#This Row],[Stock_After]]=Table2[[#This Row],[Stock_After]]+Table2[[#This Row],[Stock_After]]-Table2[[#This Row],[Stock_After]]-Table2[[#This Row],[Stock_After]]+Table2[[#This Row],[Stock_After]],"OK","Error")</f>
        <v>OK</v>
      </c>
      <c r="AA142" t="str">
        <f>IF(ROUND(Table2[[#This Row],[Total_Value]],2)=ROUND(Table2[[#This Row],[Quantity]]*Table2[[#This Row],[Unit_Price]],2),"OK","Error")</f>
        <v>OK</v>
      </c>
      <c r="AB1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 t="str">
        <f>IF(AND(Table2[[#This Row],[Quantity]]&gt;=0,Table2[[#This Row],[Unit_Price]]&gt;=0),"OK","Error")</f>
        <v>OK</v>
      </c>
      <c r="AD142" t="str">
        <f>IF(Table2[[#This Row],[Stock_After]]=0,"Stock-Out",IF(Table2[[#This Row],[Stock_After]]&lt;=10,"Low Stock","Healthy"))</f>
        <v>Healthy</v>
      </c>
    </row>
    <row r="143" spans="1:30" x14ac:dyDescent="0.5">
      <c r="A143" t="s">
        <v>701</v>
      </c>
      <c r="B143" s="1">
        <v>46177</v>
      </c>
      <c r="C143" t="s">
        <v>507</v>
      </c>
      <c r="D143" t="s">
        <v>508</v>
      </c>
      <c r="E143" t="s">
        <v>437</v>
      </c>
      <c r="F143" t="s">
        <v>159</v>
      </c>
      <c r="G143" t="s">
        <v>575</v>
      </c>
      <c r="H143" t="s">
        <v>531</v>
      </c>
      <c r="I143" t="s">
        <v>440</v>
      </c>
      <c r="J143">
        <v>83</v>
      </c>
      <c r="K143">
        <v>5967</v>
      </c>
      <c r="L143">
        <v>495261</v>
      </c>
      <c r="M143">
        <v>364</v>
      </c>
      <c r="N143">
        <v>447</v>
      </c>
      <c r="O143" t="s">
        <v>471</v>
      </c>
      <c r="Q143" t="s">
        <v>464</v>
      </c>
      <c r="R143" t="s">
        <v>451</v>
      </c>
      <c r="S143" t="s">
        <v>444</v>
      </c>
      <c r="T143" t="str">
        <f t="shared" si="2"/>
        <v>OK</v>
      </c>
      <c r="U143" t="str">
        <f>IF(Table2[[#This Row],[Transaction_ID]]="","Missing","OK")</f>
        <v>OK</v>
      </c>
      <c r="V143" t="str">
        <f>IF(COUNTIF(Table2[[#This Row],[Product_ID]],Table2[[#This Row],[Product_ID]])=0,"Invalid Product","OK")</f>
        <v>OK</v>
      </c>
      <c r="W143" t="str">
        <f>IF(COUNTIF(Table2[[#This Row],[Supplier_ID]],Table2[[#This Row],[Supplier_ID]])=0,"Invalid Supplier","OK")</f>
        <v>OK</v>
      </c>
      <c r="X143" t="str">
        <f>IF(COUNTIF(Table2[[#This Row],[Warehouse_ID]],Table2[[#This Row],[Warehouse_ID]])=0,"Invalid Warehouse","OK")</f>
        <v>OK</v>
      </c>
      <c r="Y143" t="str">
        <f>IF(COUNTIF(Table2[[#This Row],[Employee_ID]],Table2[[#This Row],[Employee_ID]])=0,"Invalid Employee","OK")</f>
        <v>OK</v>
      </c>
      <c r="Z143" t="str">
        <f>IF(Table2[[#This Row],[Stock_After]]=Table2[[#This Row],[Stock_After]]+Table2[[#This Row],[Stock_After]]-Table2[[#This Row],[Stock_After]]-Table2[[#This Row],[Stock_After]]+Table2[[#This Row],[Stock_After]],"OK","Error")</f>
        <v>OK</v>
      </c>
      <c r="AA143" t="str">
        <f>IF(ROUND(Table2[[#This Row],[Total_Value]],2)=ROUND(Table2[[#This Row],[Quantity]]*Table2[[#This Row],[Unit_Price]],2),"OK","Error")</f>
        <v>OK</v>
      </c>
      <c r="AB1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 t="str">
        <f>IF(AND(Table2[[#This Row],[Quantity]]&gt;=0,Table2[[#This Row],[Unit_Price]]&gt;=0),"OK","Error")</f>
        <v>OK</v>
      </c>
      <c r="AD143" t="str">
        <f>IF(Table2[[#This Row],[Stock_After]]=0,"Stock-Out",IF(Table2[[#This Row],[Stock_After]]&lt;=10,"Low Stock","Healthy"))</f>
        <v>Healthy</v>
      </c>
    </row>
    <row r="144" spans="1:30" x14ac:dyDescent="0.5">
      <c r="A144" t="s">
        <v>702</v>
      </c>
      <c r="B144" s="1">
        <v>45721</v>
      </c>
      <c r="C144" t="s">
        <v>466</v>
      </c>
      <c r="D144" t="s">
        <v>467</v>
      </c>
      <c r="E144" t="s">
        <v>468</v>
      </c>
      <c r="F144" t="s">
        <v>469</v>
      </c>
      <c r="G144" t="s">
        <v>555</v>
      </c>
      <c r="H144" t="s">
        <v>475</v>
      </c>
      <c r="I144" t="s">
        <v>487</v>
      </c>
      <c r="J144">
        <v>42</v>
      </c>
      <c r="K144">
        <v>39699</v>
      </c>
      <c r="L144">
        <v>1667358</v>
      </c>
      <c r="M144">
        <v>293</v>
      </c>
      <c r="N144">
        <v>251</v>
      </c>
      <c r="O144" t="s">
        <v>488</v>
      </c>
      <c r="P144" t="s">
        <v>656</v>
      </c>
      <c r="Q144" t="s">
        <v>464</v>
      </c>
      <c r="R144" t="s">
        <v>443</v>
      </c>
      <c r="S144" t="s">
        <v>444</v>
      </c>
      <c r="T144" t="str">
        <f t="shared" si="2"/>
        <v>OK</v>
      </c>
      <c r="U144" t="str">
        <f>IF(Table2[[#This Row],[Transaction_ID]]="","Missing","OK")</f>
        <v>OK</v>
      </c>
      <c r="V144" t="str">
        <f>IF(COUNTIF(Table2[[#This Row],[Product_ID]],Table2[[#This Row],[Product_ID]])=0,"Invalid Product","OK")</f>
        <v>OK</v>
      </c>
      <c r="W144" t="str">
        <f>IF(COUNTIF(Table2[[#This Row],[Supplier_ID]],Table2[[#This Row],[Supplier_ID]])=0,"Invalid Supplier","OK")</f>
        <v>OK</v>
      </c>
      <c r="X144" t="str">
        <f>IF(COUNTIF(Table2[[#This Row],[Warehouse_ID]],Table2[[#This Row],[Warehouse_ID]])=0,"Invalid Warehouse","OK")</f>
        <v>OK</v>
      </c>
      <c r="Y144" t="str">
        <f>IF(COUNTIF(Table2[[#This Row],[Employee_ID]],Table2[[#This Row],[Employee_ID]])=0,"Invalid Employee","OK")</f>
        <v>OK</v>
      </c>
      <c r="Z144" t="str">
        <f>IF(Table2[[#This Row],[Stock_After]]=Table2[[#This Row],[Stock_After]]+Table2[[#This Row],[Stock_After]]-Table2[[#This Row],[Stock_After]]-Table2[[#This Row],[Stock_After]]+Table2[[#This Row],[Stock_After]],"OK","Error")</f>
        <v>OK</v>
      </c>
      <c r="AA144" t="str">
        <f>IF(ROUND(Table2[[#This Row],[Total_Value]],2)=ROUND(Table2[[#This Row],[Quantity]]*Table2[[#This Row],[Unit_Price]],2),"OK","Error")</f>
        <v>OK</v>
      </c>
      <c r="AB1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 t="str">
        <f>IF(AND(Table2[[#This Row],[Quantity]]&gt;=0,Table2[[#This Row],[Unit_Price]]&gt;=0),"OK","Error")</f>
        <v>OK</v>
      </c>
      <c r="AD144" t="str">
        <f>IF(Table2[[#This Row],[Stock_After]]=0,"Stock-Out",IF(Table2[[#This Row],[Stock_After]]&lt;=10,"Low Stock","Healthy"))</f>
        <v>Healthy</v>
      </c>
    </row>
    <row r="145" spans="1:30" x14ac:dyDescent="0.5">
      <c r="A145" t="s">
        <v>703</v>
      </c>
      <c r="B145" s="1">
        <v>46194</v>
      </c>
      <c r="C145" t="s">
        <v>482</v>
      </c>
      <c r="D145" t="s">
        <v>483</v>
      </c>
      <c r="E145" t="s">
        <v>468</v>
      </c>
      <c r="F145" t="s">
        <v>484</v>
      </c>
      <c r="G145" t="s">
        <v>509</v>
      </c>
      <c r="H145" t="s">
        <v>439</v>
      </c>
      <c r="I145" t="s">
        <v>487</v>
      </c>
      <c r="J145">
        <v>6</v>
      </c>
      <c r="K145">
        <v>16286</v>
      </c>
      <c r="L145">
        <v>97716</v>
      </c>
      <c r="M145">
        <v>412</v>
      </c>
      <c r="N145">
        <v>406</v>
      </c>
      <c r="O145" t="s">
        <v>501</v>
      </c>
      <c r="P145" t="s">
        <v>704</v>
      </c>
      <c r="Q145" t="s">
        <v>477</v>
      </c>
      <c r="R145" t="s">
        <v>472</v>
      </c>
      <c r="S145" t="s">
        <v>444</v>
      </c>
      <c r="T145" t="str">
        <f t="shared" si="2"/>
        <v>OK</v>
      </c>
      <c r="U145" t="str">
        <f>IF(Table2[[#This Row],[Transaction_ID]]="","Missing","OK")</f>
        <v>OK</v>
      </c>
      <c r="V145" t="str">
        <f>IF(COUNTIF(Table2[[#This Row],[Product_ID]],Table2[[#This Row],[Product_ID]])=0,"Invalid Product","OK")</f>
        <v>OK</v>
      </c>
      <c r="W145" t="str">
        <f>IF(COUNTIF(Table2[[#This Row],[Supplier_ID]],Table2[[#This Row],[Supplier_ID]])=0,"Invalid Supplier","OK")</f>
        <v>OK</v>
      </c>
      <c r="X145" t="str">
        <f>IF(COUNTIF(Table2[[#This Row],[Warehouse_ID]],Table2[[#This Row],[Warehouse_ID]])=0,"Invalid Warehouse","OK")</f>
        <v>OK</v>
      </c>
      <c r="Y145" t="str">
        <f>IF(COUNTIF(Table2[[#This Row],[Employee_ID]],Table2[[#This Row],[Employee_ID]])=0,"Invalid Employee","OK")</f>
        <v>OK</v>
      </c>
      <c r="Z145" t="str">
        <f>IF(Table2[[#This Row],[Stock_After]]=Table2[[#This Row],[Stock_After]]+Table2[[#This Row],[Stock_After]]-Table2[[#This Row],[Stock_After]]-Table2[[#This Row],[Stock_After]]+Table2[[#This Row],[Stock_After]],"OK","Error")</f>
        <v>OK</v>
      </c>
      <c r="AA145" t="str">
        <f>IF(ROUND(Table2[[#This Row],[Total_Value]],2)=ROUND(Table2[[#This Row],[Quantity]]*Table2[[#This Row],[Unit_Price]],2),"OK","Error")</f>
        <v>OK</v>
      </c>
      <c r="AB1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 t="str">
        <f>IF(AND(Table2[[#This Row],[Quantity]]&gt;=0,Table2[[#This Row],[Unit_Price]]&gt;=0),"OK","Error")</f>
        <v>OK</v>
      </c>
      <c r="AD145" t="str">
        <f>IF(Table2[[#This Row],[Stock_After]]=0,"Stock-Out",IF(Table2[[#This Row],[Stock_After]]&lt;=10,"Low Stock","Healthy"))</f>
        <v>Healthy</v>
      </c>
    </row>
    <row r="146" spans="1:30" x14ac:dyDescent="0.5">
      <c r="A146" t="s">
        <v>705</v>
      </c>
      <c r="B146" s="1">
        <v>46353</v>
      </c>
      <c r="C146" t="s">
        <v>512</v>
      </c>
      <c r="D146" t="s">
        <v>513</v>
      </c>
      <c r="E146" t="s">
        <v>495</v>
      </c>
      <c r="F146" t="s">
        <v>514</v>
      </c>
      <c r="G146" t="s">
        <v>470</v>
      </c>
      <c r="H146" t="s">
        <v>475</v>
      </c>
      <c r="I146" t="s">
        <v>463</v>
      </c>
      <c r="J146">
        <v>50</v>
      </c>
      <c r="K146">
        <v>26839</v>
      </c>
      <c r="L146">
        <v>1341950</v>
      </c>
      <c r="M146">
        <v>446</v>
      </c>
      <c r="N146">
        <v>496</v>
      </c>
      <c r="O146" t="s">
        <v>488</v>
      </c>
      <c r="Q146" t="s">
        <v>464</v>
      </c>
      <c r="R146" t="s">
        <v>472</v>
      </c>
      <c r="S146" t="s">
        <v>444</v>
      </c>
      <c r="T146" t="str">
        <f t="shared" si="2"/>
        <v>OK</v>
      </c>
      <c r="U146" t="str">
        <f>IF(Table2[[#This Row],[Transaction_ID]]="","Missing","OK")</f>
        <v>OK</v>
      </c>
      <c r="V146" t="str">
        <f>IF(COUNTIF(Table2[[#This Row],[Product_ID]],Table2[[#This Row],[Product_ID]])=0,"Invalid Product","OK")</f>
        <v>OK</v>
      </c>
      <c r="W146" t="str">
        <f>IF(COUNTIF(Table2[[#This Row],[Supplier_ID]],Table2[[#This Row],[Supplier_ID]])=0,"Invalid Supplier","OK")</f>
        <v>OK</v>
      </c>
      <c r="X146" t="str">
        <f>IF(COUNTIF(Table2[[#This Row],[Warehouse_ID]],Table2[[#This Row],[Warehouse_ID]])=0,"Invalid Warehouse","OK")</f>
        <v>OK</v>
      </c>
      <c r="Y146" t="str">
        <f>IF(COUNTIF(Table2[[#This Row],[Employee_ID]],Table2[[#This Row],[Employee_ID]])=0,"Invalid Employee","OK")</f>
        <v>OK</v>
      </c>
      <c r="Z146" t="str">
        <f>IF(Table2[[#This Row],[Stock_After]]=Table2[[#This Row],[Stock_After]]+Table2[[#This Row],[Stock_After]]-Table2[[#This Row],[Stock_After]]-Table2[[#This Row],[Stock_After]]+Table2[[#This Row],[Stock_After]],"OK","Error")</f>
        <v>OK</v>
      </c>
      <c r="AA146" t="str">
        <f>IF(ROUND(Table2[[#This Row],[Total_Value]],2)=ROUND(Table2[[#This Row],[Quantity]]*Table2[[#This Row],[Unit_Price]],2),"OK","Error")</f>
        <v>OK</v>
      </c>
      <c r="AB1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 t="str">
        <f>IF(AND(Table2[[#This Row],[Quantity]]&gt;=0,Table2[[#This Row],[Unit_Price]]&gt;=0),"OK","Error")</f>
        <v>OK</v>
      </c>
      <c r="AD146" t="str">
        <f>IF(Table2[[#This Row],[Stock_After]]=0,"Stock-Out",IF(Table2[[#This Row],[Stock_After]]&lt;=10,"Low Stock","Healthy"))</f>
        <v>Healthy</v>
      </c>
    </row>
    <row r="147" spans="1:30" x14ac:dyDescent="0.5">
      <c r="A147" t="s">
        <v>706</v>
      </c>
      <c r="B147" s="1">
        <v>45916</v>
      </c>
      <c r="C147" t="s">
        <v>512</v>
      </c>
      <c r="D147" t="s">
        <v>513</v>
      </c>
      <c r="E147" t="s">
        <v>495</v>
      </c>
      <c r="F147" t="s">
        <v>514</v>
      </c>
      <c r="G147" t="s">
        <v>470</v>
      </c>
      <c r="H147" t="s">
        <v>486</v>
      </c>
      <c r="I147" t="s">
        <v>440</v>
      </c>
      <c r="J147">
        <v>72</v>
      </c>
      <c r="K147">
        <v>44508</v>
      </c>
      <c r="L147">
        <v>3204576</v>
      </c>
      <c r="M147">
        <v>247</v>
      </c>
      <c r="N147">
        <v>319</v>
      </c>
      <c r="O147" t="s">
        <v>488</v>
      </c>
      <c r="Q147" t="s">
        <v>464</v>
      </c>
      <c r="R147" t="s">
        <v>472</v>
      </c>
      <c r="S147" t="s">
        <v>444</v>
      </c>
      <c r="T147" t="str">
        <f t="shared" si="2"/>
        <v>OK</v>
      </c>
      <c r="U147" t="str">
        <f>IF(Table2[[#This Row],[Transaction_ID]]="","Missing","OK")</f>
        <v>OK</v>
      </c>
      <c r="V147" t="str">
        <f>IF(COUNTIF(Table2[[#This Row],[Product_ID]],Table2[[#This Row],[Product_ID]])=0,"Invalid Product","OK")</f>
        <v>OK</v>
      </c>
      <c r="W147" t="str">
        <f>IF(COUNTIF(Table2[[#This Row],[Supplier_ID]],Table2[[#This Row],[Supplier_ID]])=0,"Invalid Supplier","OK")</f>
        <v>OK</v>
      </c>
      <c r="X147" t="str">
        <f>IF(COUNTIF(Table2[[#This Row],[Warehouse_ID]],Table2[[#This Row],[Warehouse_ID]])=0,"Invalid Warehouse","OK")</f>
        <v>OK</v>
      </c>
      <c r="Y147" t="str">
        <f>IF(COUNTIF(Table2[[#This Row],[Employee_ID]],Table2[[#This Row],[Employee_ID]])=0,"Invalid Employee","OK")</f>
        <v>OK</v>
      </c>
      <c r="Z147" t="str">
        <f>IF(Table2[[#This Row],[Stock_After]]=Table2[[#This Row],[Stock_After]]+Table2[[#This Row],[Stock_After]]-Table2[[#This Row],[Stock_After]]-Table2[[#This Row],[Stock_After]]+Table2[[#This Row],[Stock_After]],"OK","Error")</f>
        <v>OK</v>
      </c>
      <c r="AA147" t="str">
        <f>IF(ROUND(Table2[[#This Row],[Total_Value]],2)=ROUND(Table2[[#This Row],[Quantity]]*Table2[[#This Row],[Unit_Price]],2),"OK","Error")</f>
        <v>OK</v>
      </c>
      <c r="AB1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 t="str">
        <f>IF(AND(Table2[[#This Row],[Quantity]]&gt;=0,Table2[[#This Row],[Unit_Price]]&gt;=0),"OK","Error")</f>
        <v>OK</v>
      </c>
      <c r="AD147" t="str">
        <f>IF(Table2[[#This Row],[Stock_After]]=0,"Stock-Out",IF(Table2[[#This Row],[Stock_After]]&lt;=10,"Low Stock","Healthy"))</f>
        <v>Healthy</v>
      </c>
    </row>
    <row r="148" spans="1:30" x14ac:dyDescent="0.5">
      <c r="A148" t="s">
        <v>707</v>
      </c>
      <c r="B148" s="1">
        <v>46059</v>
      </c>
      <c r="C148" t="s">
        <v>498</v>
      </c>
      <c r="D148" t="s">
        <v>499</v>
      </c>
      <c r="E148" t="s">
        <v>468</v>
      </c>
      <c r="F148" t="s">
        <v>500</v>
      </c>
      <c r="G148" t="s">
        <v>550</v>
      </c>
      <c r="H148" t="s">
        <v>439</v>
      </c>
      <c r="I148" t="s">
        <v>487</v>
      </c>
      <c r="J148">
        <v>45</v>
      </c>
      <c r="K148">
        <v>20381</v>
      </c>
      <c r="L148">
        <v>917145</v>
      </c>
      <c r="M148">
        <v>385</v>
      </c>
      <c r="N148">
        <v>340</v>
      </c>
      <c r="O148" t="s">
        <v>441</v>
      </c>
      <c r="P148" t="s">
        <v>632</v>
      </c>
      <c r="Q148" t="s">
        <v>477</v>
      </c>
      <c r="R148" t="s">
        <v>451</v>
      </c>
      <c r="S148" t="s">
        <v>444</v>
      </c>
      <c r="T148" t="str">
        <f t="shared" si="2"/>
        <v>OK</v>
      </c>
      <c r="U148" t="str">
        <f>IF(Table2[[#This Row],[Transaction_ID]]="","Missing","OK")</f>
        <v>OK</v>
      </c>
      <c r="V148" t="str">
        <f>IF(COUNTIF(Table2[[#This Row],[Product_ID]],Table2[[#This Row],[Product_ID]])=0,"Invalid Product","OK")</f>
        <v>OK</v>
      </c>
      <c r="W148" t="str">
        <f>IF(COUNTIF(Table2[[#This Row],[Supplier_ID]],Table2[[#This Row],[Supplier_ID]])=0,"Invalid Supplier","OK")</f>
        <v>OK</v>
      </c>
      <c r="X148" t="str">
        <f>IF(COUNTIF(Table2[[#This Row],[Warehouse_ID]],Table2[[#This Row],[Warehouse_ID]])=0,"Invalid Warehouse","OK")</f>
        <v>OK</v>
      </c>
      <c r="Y148" t="str">
        <f>IF(COUNTIF(Table2[[#This Row],[Employee_ID]],Table2[[#This Row],[Employee_ID]])=0,"Invalid Employee","OK")</f>
        <v>OK</v>
      </c>
      <c r="Z148" t="str">
        <f>IF(Table2[[#This Row],[Stock_After]]=Table2[[#This Row],[Stock_After]]+Table2[[#This Row],[Stock_After]]-Table2[[#This Row],[Stock_After]]-Table2[[#This Row],[Stock_After]]+Table2[[#This Row],[Stock_After]],"OK","Error")</f>
        <v>OK</v>
      </c>
      <c r="AA148" t="str">
        <f>IF(ROUND(Table2[[#This Row],[Total_Value]],2)=ROUND(Table2[[#This Row],[Quantity]]*Table2[[#This Row],[Unit_Price]],2),"OK","Error")</f>
        <v>OK</v>
      </c>
      <c r="AB1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 t="str">
        <f>IF(AND(Table2[[#This Row],[Quantity]]&gt;=0,Table2[[#This Row],[Unit_Price]]&gt;=0),"OK","Error")</f>
        <v>OK</v>
      </c>
      <c r="AD148" t="str">
        <f>IF(Table2[[#This Row],[Stock_After]]=0,"Stock-Out",IF(Table2[[#This Row],[Stock_After]]&lt;=10,"Low Stock","Healthy"))</f>
        <v>Healthy</v>
      </c>
    </row>
    <row r="149" spans="1:30" x14ac:dyDescent="0.5">
      <c r="A149" t="s">
        <v>708</v>
      </c>
      <c r="B149" s="1">
        <v>46377</v>
      </c>
      <c r="C149" t="s">
        <v>482</v>
      </c>
      <c r="D149" t="s">
        <v>483</v>
      </c>
      <c r="E149" t="s">
        <v>468</v>
      </c>
      <c r="F149" t="s">
        <v>484</v>
      </c>
      <c r="G149" t="s">
        <v>509</v>
      </c>
      <c r="H149" t="s">
        <v>475</v>
      </c>
      <c r="I149" t="s">
        <v>458</v>
      </c>
      <c r="J149">
        <v>83</v>
      </c>
      <c r="K149">
        <v>21577</v>
      </c>
      <c r="L149">
        <v>1790891</v>
      </c>
      <c r="M149">
        <v>466</v>
      </c>
      <c r="N149">
        <v>383</v>
      </c>
      <c r="O149" t="s">
        <v>569</v>
      </c>
      <c r="Q149" t="s">
        <v>477</v>
      </c>
      <c r="R149" t="s">
        <v>451</v>
      </c>
      <c r="S149" t="s">
        <v>444</v>
      </c>
      <c r="T149" t="str">
        <f t="shared" si="2"/>
        <v>OK</v>
      </c>
      <c r="U149" t="str">
        <f>IF(Table2[[#This Row],[Transaction_ID]]="","Missing","OK")</f>
        <v>OK</v>
      </c>
      <c r="V149" t="str">
        <f>IF(COUNTIF(Table2[[#This Row],[Product_ID]],Table2[[#This Row],[Product_ID]])=0,"Invalid Product","OK")</f>
        <v>OK</v>
      </c>
      <c r="W149" t="str">
        <f>IF(COUNTIF(Table2[[#This Row],[Supplier_ID]],Table2[[#This Row],[Supplier_ID]])=0,"Invalid Supplier","OK")</f>
        <v>OK</v>
      </c>
      <c r="X149" t="str">
        <f>IF(COUNTIF(Table2[[#This Row],[Warehouse_ID]],Table2[[#This Row],[Warehouse_ID]])=0,"Invalid Warehouse","OK")</f>
        <v>OK</v>
      </c>
      <c r="Y149" t="str">
        <f>IF(COUNTIF(Table2[[#This Row],[Employee_ID]],Table2[[#This Row],[Employee_ID]])=0,"Invalid Employee","OK")</f>
        <v>OK</v>
      </c>
      <c r="Z149" t="str">
        <f>IF(Table2[[#This Row],[Stock_After]]=Table2[[#This Row],[Stock_After]]+Table2[[#This Row],[Stock_After]]-Table2[[#This Row],[Stock_After]]-Table2[[#This Row],[Stock_After]]+Table2[[#This Row],[Stock_After]],"OK","Error")</f>
        <v>OK</v>
      </c>
      <c r="AA149" t="str">
        <f>IF(ROUND(Table2[[#This Row],[Total_Value]],2)=ROUND(Table2[[#This Row],[Quantity]]*Table2[[#This Row],[Unit_Price]],2),"OK","Error")</f>
        <v>OK</v>
      </c>
      <c r="AB1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 t="str">
        <f>IF(AND(Table2[[#This Row],[Quantity]]&gt;=0,Table2[[#This Row],[Unit_Price]]&gt;=0),"OK","Error")</f>
        <v>OK</v>
      </c>
      <c r="AD149" t="str">
        <f>IF(Table2[[#This Row],[Stock_After]]=0,"Stock-Out",IF(Table2[[#This Row],[Stock_After]]&lt;=10,"Low Stock","Healthy"))</f>
        <v>Healthy</v>
      </c>
    </row>
    <row r="150" spans="1:30" x14ac:dyDescent="0.5">
      <c r="A150" t="s">
        <v>709</v>
      </c>
      <c r="B150" s="1">
        <v>46155</v>
      </c>
      <c r="C150" t="s">
        <v>446</v>
      </c>
      <c r="D150" t="s">
        <v>447</v>
      </c>
      <c r="E150" t="s">
        <v>437</v>
      </c>
      <c r="F150" t="s">
        <v>448</v>
      </c>
      <c r="G150" t="s">
        <v>534</v>
      </c>
      <c r="H150" t="s">
        <v>486</v>
      </c>
      <c r="I150" t="s">
        <v>463</v>
      </c>
      <c r="J150">
        <v>40</v>
      </c>
      <c r="K150">
        <v>11863</v>
      </c>
      <c r="L150">
        <v>474520</v>
      </c>
      <c r="M150">
        <v>159</v>
      </c>
      <c r="N150">
        <v>199</v>
      </c>
      <c r="O150" t="s">
        <v>519</v>
      </c>
      <c r="Q150" t="s">
        <v>460</v>
      </c>
      <c r="R150" t="s">
        <v>472</v>
      </c>
      <c r="S150" t="s">
        <v>444</v>
      </c>
      <c r="T150" t="str">
        <f t="shared" si="2"/>
        <v>OK</v>
      </c>
      <c r="U150" t="str">
        <f>IF(Table2[[#This Row],[Transaction_ID]]="","Missing","OK")</f>
        <v>OK</v>
      </c>
      <c r="V150" t="str">
        <f>IF(COUNTIF(Table2[[#This Row],[Product_ID]],Table2[[#This Row],[Product_ID]])=0,"Invalid Product","OK")</f>
        <v>OK</v>
      </c>
      <c r="W150" t="str">
        <f>IF(COUNTIF(Table2[[#This Row],[Supplier_ID]],Table2[[#This Row],[Supplier_ID]])=0,"Invalid Supplier","OK")</f>
        <v>OK</v>
      </c>
      <c r="X150" t="str">
        <f>IF(COUNTIF(Table2[[#This Row],[Warehouse_ID]],Table2[[#This Row],[Warehouse_ID]])=0,"Invalid Warehouse","OK")</f>
        <v>OK</v>
      </c>
      <c r="Y150" t="str">
        <f>IF(COUNTIF(Table2[[#This Row],[Employee_ID]],Table2[[#This Row],[Employee_ID]])=0,"Invalid Employee","OK")</f>
        <v>OK</v>
      </c>
      <c r="Z150" t="str">
        <f>IF(Table2[[#This Row],[Stock_After]]=Table2[[#This Row],[Stock_After]]+Table2[[#This Row],[Stock_After]]-Table2[[#This Row],[Stock_After]]-Table2[[#This Row],[Stock_After]]+Table2[[#This Row],[Stock_After]],"OK","Error")</f>
        <v>OK</v>
      </c>
      <c r="AA150" t="str">
        <f>IF(ROUND(Table2[[#This Row],[Total_Value]],2)=ROUND(Table2[[#This Row],[Quantity]]*Table2[[#This Row],[Unit_Price]],2),"OK","Error")</f>
        <v>OK</v>
      </c>
      <c r="AB1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 t="str">
        <f>IF(AND(Table2[[#This Row],[Quantity]]&gt;=0,Table2[[#This Row],[Unit_Price]]&gt;=0),"OK","Error")</f>
        <v>OK</v>
      </c>
      <c r="AD150" t="str">
        <f>IF(Table2[[#This Row],[Stock_After]]=0,"Stock-Out",IF(Table2[[#This Row],[Stock_After]]&lt;=10,"Low Stock","Healthy"))</f>
        <v>Healthy</v>
      </c>
    </row>
    <row r="151" spans="1:30" x14ac:dyDescent="0.5">
      <c r="A151" t="s">
        <v>710</v>
      </c>
      <c r="B151" s="1">
        <v>46197</v>
      </c>
      <c r="C151" t="s">
        <v>435</v>
      </c>
      <c r="D151" t="s">
        <v>436</v>
      </c>
      <c r="E151" t="s">
        <v>437</v>
      </c>
      <c r="F151" t="s">
        <v>179</v>
      </c>
      <c r="G151" t="s">
        <v>538</v>
      </c>
      <c r="H151" t="s">
        <v>457</v>
      </c>
      <c r="I151" t="s">
        <v>463</v>
      </c>
      <c r="J151">
        <v>13</v>
      </c>
      <c r="K151">
        <v>33321</v>
      </c>
      <c r="L151">
        <v>433173</v>
      </c>
      <c r="M151">
        <v>444</v>
      </c>
      <c r="N151">
        <v>457</v>
      </c>
      <c r="O151" t="s">
        <v>480</v>
      </c>
      <c r="Q151" t="s">
        <v>460</v>
      </c>
      <c r="R151" t="s">
        <v>451</v>
      </c>
      <c r="S151" t="s">
        <v>444</v>
      </c>
      <c r="T151" t="str">
        <f t="shared" si="2"/>
        <v>OK</v>
      </c>
      <c r="U151" t="str">
        <f>IF(Table2[[#This Row],[Transaction_ID]]="","Missing","OK")</f>
        <v>OK</v>
      </c>
      <c r="V151" t="str">
        <f>IF(COUNTIF(Table2[[#This Row],[Product_ID]],Table2[[#This Row],[Product_ID]])=0,"Invalid Product","OK")</f>
        <v>OK</v>
      </c>
      <c r="W151" t="str">
        <f>IF(COUNTIF(Table2[[#This Row],[Supplier_ID]],Table2[[#This Row],[Supplier_ID]])=0,"Invalid Supplier","OK")</f>
        <v>OK</v>
      </c>
      <c r="X151" t="str">
        <f>IF(COUNTIF(Table2[[#This Row],[Warehouse_ID]],Table2[[#This Row],[Warehouse_ID]])=0,"Invalid Warehouse","OK")</f>
        <v>OK</v>
      </c>
      <c r="Y151" t="str">
        <f>IF(COUNTIF(Table2[[#This Row],[Employee_ID]],Table2[[#This Row],[Employee_ID]])=0,"Invalid Employee","OK")</f>
        <v>OK</v>
      </c>
      <c r="Z151" t="str">
        <f>IF(Table2[[#This Row],[Stock_After]]=Table2[[#This Row],[Stock_After]]+Table2[[#This Row],[Stock_After]]-Table2[[#This Row],[Stock_After]]-Table2[[#This Row],[Stock_After]]+Table2[[#This Row],[Stock_After]],"OK","Error")</f>
        <v>OK</v>
      </c>
      <c r="AA151" t="str">
        <f>IF(ROUND(Table2[[#This Row],[Total_Value]],2)=ROUND(Table2[[#This Row],[Quantity]]*Table2[[#This Row],[Unit_Price]],2),"OK","Error")</f>
        <v>OK</v>
      </c>
      <c r="AB1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 t="str">
        <f>IF(AND(Table2[[#This Row],[Quantity]]&gt;=0,Table2[[#This Row],[Unit_Price]]&gt;=0),"OK","Error")</f>
        <v>OK</v>
      </c>
      <c r="AD151" t="str">
        <f>IF(Table2[[#This Row],[Stock_After]]=0,"Stock-Out",IF(Table2[[#This Row],[Stock_After]]&lt;=10,"Low Stock","Healthy"))</f>
        <v>Healthy</v>
      </c>
    </row>
    <row r="152" spans="1:30" x14ac:dyDescent="0.5">
      <c r="A152" t="s">
        <v>711</v>
      </c>
      <c r="B152" s="1">
        <v>46106</v>
      </c>
      <c r="C152" t="s">
        <v>498</v>
      </c>
      <c r="D152" t="s">
        <v>499</v>
      </c>
      <c r="E152" t="s">
        <v>468</v>
      </c>
      <c r="F152" t="s">
        <v>500</v>
      </c>
      <c r="G152" t="s">
        <v>538</v>
      </c>
      <c r="H152" t="s">
        <v>531</v>
      </c>
      <c r="I152" t="s">
        <v>458</v>
      </c>
      <c r="J152">
        <v>20</v>
      </c>
      <c r="K152">
        <v>10683</v>
      </c>
      <c r="L152">
        <v>213660</v>
      </c>
      <c r="M152">
        <v>142</v>
      </c>
      <c r="N152">
        <v>122</v>
      </c>
      <c r="O152" t="s">
        <v>515</v>
      </c>
      <c r="Q152" t="s">
        <v>460</v>
      </c>
      <c r="R152" t="s">
        <v>451</v>
      </c>
      <c r="S152" t="s">
        <v>444</v>
      </c>
      <c r="T152" t="str">
        <f t="shared" si="2"/>
        <v>OK</v>
      </c>
      <c r="U152" t="str">
        <f>IF(Table2[[#This Row],[Transaction_ID]]="","Missing","OK")</f>
        <v>OK</v>
      </c>
      <c r="V152" t="str">
        <f>IF(COUNTIF(Table2[[#This Row],[Product_ID]],Table2[[#This Row],[Product_ID]])=0,"Invalid Product","OK")</f>
        <v>OK</v>
      </c>
      <c r="W152" t="str">
        <f>IF(COUNTIF(Table2[[#This Row],[Supplier_ID]],Table2[[#This Row],[Supplier_ID]])=0,"Invalid Supplier","OK")</f>
        <v>OK</v>
      </c>
      <c r="X152" t="str">
        <f>IF(COUNTIF(Table2[[#This Row],[Warehouse_ID]],Table2[[#This Row],[Warehouse_ID]])=0,"Invalid Warehouse","OK")</f>
        <v>OK</v>
      </c>
      <c r="Y152" t="str">
        <f>IF(COUNTIF(Table2[[#This Row],[Employee_ID]],Table2[[#This Row],[Employee_ID]])=0,"Invalid Employee","OK")</f>
        <v>OK</v>
      </c>
      <c r="Z152" t="str">
        <f>IF(Table2[[#This Row],[Stock_After]]=Table2[[#This Row],[Stock_After]]+Table2[[#This Row],[Stock_After]]-Table2[[#This Row],[Stock_After]]-Table2[[#This Row],[Stock_After]]+Table2[[#This Row],[Stock_After]],"OK","Error")</f>
        <v>OK</v>
      </c>
      <c r="AA152" t="str">
        <f>IF(ROUND(Table2[[#This Row],[Total_Value]],2)=ROUND(Table2[[#This Row],[Quantity]]*Table2[[#This Row],[Unit_Price]],2),"OK","Error")</f>
        <v>OK</v>
      </c>
      <c r="AB1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 t="str">
        <f>IF(AND(Table2[[#This Row],[Quantity]]&gt;=0,Table2[[#This Row],[Unit_Price]]&gt;=0),"OK","Error")</f>
        <v>OK</v>
      </c>
      <c r="AD152" t="str">
        <f>IF(Table2[[#This Row],[Stock_After]]=0,"Stock-Out",IF(Table2[[#This Row],[Stock_After]]&lt;=10,"Low Stock","Healthy"))</f>
        <v>Healthy</v>
      </c>
    </row>
    <row r="153" spans="1:30" x14ac:dyDescent="0.5">
      <c r="A153" t="s">
        <v>712</v>
      </c>
      <c r="B153" s="1">
        <v>45897</v>
      </c>
      <c r="C153" t="s">
        <v>466</v>
      </c>
      <c r="D153" t="s">
        <v>467</v>
      </c>
      <c r="E153" t="s">
        <v>468</v>
      </c>
      <c r="F153" t="s">
        <v>469</v>
      </c>
      <c r="G153" t="s">
        <v>485</v>
      </c>
      <c r="H153" t="s">
        <v>486</v>
      </c>
      <c r="I153" t="s">
        <v>463</v>
      </c>
      <c r="J153">
        <v>97</v>
      </c>
      <c r="K153">
        <v>49106</v>
      </c>
      <c r="L153">
        <v>4763282</v>
      </c>
      <c r="M153">
        <v>451</v>
      </c>
      <c r="N153">
        <v>548</v>
      </c>
      <c r="O153" t="s">
        <v>521</v>
      </c>
      <c r="Q153" t="s">
        <v>442</v>
      </c>
      <c r="R153" t="s">
        <v>472</v>
      </c>
      <c r="S153" t="s">
        <v>444</v>
      </c>
      <c r="T153" t="str">
        <f t="shared" si="2"/>
        <v>OK</v>
      </c>
      <c r="U153" t="str">
        <f>IF(Table2[[#This Row],[Transaction_ID]]="","Missing","OK")</f>
        <v>OK</v>
      </c>
      <c r="V153" t="str">
        <f>IF(COUNTIF(Table2[[#This Row],[Product_ID]],Table2[[#This Row],[Product_ID]])=0,"Invalid Product","OK")</f>
        <v>OK</v>
      </c>
      <c r="W153" t="str">
        <f>IF(COUNTIF(Table2[[#This Row],[Supplier_ID]],Table2[[#This Row],[Supplier_ID]])=0,"Invalid Supplier","OK")</f>
        <v>OK</v>
      </c>
      <c r="X153" t="str">
        <f>IF(COUNTIF(Table2[[#This Row],[Warehouse_ID]],Table2[[#This Row],[Warehouse_ID]])=0,"Invalid Warehouse","OK")</f>
        <v>OK</v>
      </c>
      <c r="Y153" t="str">
        <f>IF(COUNTIF(Table2[[#This Row],[Employee_ID]],Table2[[#This Row],[Employee_ID]])=0,"Invalid Employee","OK")</f>
        <v>OK</v>
      </c>
      <c r="Z153" t="str">
        <f>IF(Table2[[#This Row],[Stock_After]]=Table2[[#This Row],[Stock_After]]+Table2[[#This Row],[Stock_After]]-Table2[[#This Row],[Stock_After]]-Table2[[#This Row],[Stock_After]]+Table2[[#This Row],[Stock_After]],"OK","Error")</f>
        <v>OK</v>
      </c>
      <c r="AA153" t="str">
        <f>IF(ROUND(Table2[[#This Row],[Total_Value]],2)=ROUND(Table2[[#This Row],[Quantity]]*Table2[[#This Row],[Unit_Price]],2),"OK","Error")</f>
        <v>OK</v>
      </c>
      <c r="AB1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 t="str">
        <f>IF(AND(Table2[[#This Row],[Quantity]]&gt;=0,Table2[[#This Row],[Unit_Price]]&gt;=0),"OK","Error")</f>
        <v>OK</v>
      </c>
      <c r="AD153" t="str">
        <f>IF(Table2[[#This Row],[Stock_After]]=0,"Stock-Out",IF(Table2[[#This Row],[Stock_After]]&lt;=10,"Low Stock","Healthy"))</f>
        <v>Healthy</v>
      </c>
    </row>
    <row r="154" spans="1:30" x14ac:dyDescent="0.5">
      <c r="A154" t="s">
        <v>713</v>
      </c>
      <c r="B154" s="1">
        <v>45946</v>
      </c>
      <c r="C154" t="s">
        <v>453</v>
      </c>
      <c r="D154" t="s">
        <v>454</v>
      </c>
      <c r="E154" t="s">
        <v>437</v>
      </c>
      <c r="F154" t="s">
        <v>455</v>
      </c>
      <c r="G154" t="s">
        <v>575</v>
      </c>
      <c r="H154" t="s">
        <v>439</v>
      </c>
      <c r="I154" t="s">
        <v>463</v>
      </c>
      <c r="J154">
        <v>87</v>
      </c>
      <c r="K154">
        <v>37433</v>
      </c>
      <c r="L154">
        <v>3256671</v>
      </c>
      <c r="M154">
        <v>275</v>
      </c>
      <c r="N154">
        <v>362</v>
      </c>
      <c r="O154" t="s">
        <v>547</v>
      </c>
      <c r="Q154" t="s">
        <v>442</v>
      </c>
      <c r="R154" t="s">
        <v>472</v>
      </c>
      <c r="S154" t="s">
        <v>444</v>
      </c>
      <c r="T154" t="str">
        <f t="shared" si="2"/>
        <v>OK</v>
      </c>
      <c r="U154" t="str">
        <f>IF(Table2[[#This Row],[Transaction_ID]]="","Missing","OK")</f>
        <v>OK</v>
      </c>
      <c r="V154" t="str">
        <f>IF(COUNTIF(Table2[[#This Row],[Product_ID]],Table2[[#This Row],[Product_ID]])=0,"Invalid Product","OK")</f>
        <v>OK</v>
      </c>
      <c r="W154" t="str">
        <f>IF(COUNTIF(Table2[[#This Row],[Supplier_ID]],Table2[[#This Row],[Supplier_ID]])=0,"Invalid Supplier","OK")</f>
        <v>OK</v>
      </c>
      <c r="X154" t="str">
        <f>IF(COUNTIF(Table2[[#This Row],[Warehouse_ID]],Table2[[#This Row],[Warehouse_ID]])=0,"Invalid Warehouse","OK")</f>
        <v>OK</v>
      </c>
      <c r="Y154" t="str">
        <f>IF(COUNTIF(Table2[[#This Row],[Employee_ID]],Table2[[#This Row],[Employee_ID]])=0,"Invalid Employee","OK")</f>
        <v>OK</v>
      </c>
      <c r="Z154" t="str">
        <f>IF(Table2[[#This Row],[Stock_After]]=Table2[[#This Row],[Stock_After]]+Table2[[#This Row],[Stock_After]]-Table2[[#This Row],[Stock_After]]-Table2[[#This Row],[Stock_After]]+Table2[[#This Row],[Stock_After]],"OK","Error")</f>
        <v>OK</v>
      </c>
      <c r="AA154" t="str">
        <f>IF(ROUND(Table2[[#This Row],[Total_Value]],2)=ROUND(Table2[[#This Row],[Quantity]]*Table2[[#This Row],[Unit_Price]],2),"OK","Error")</f>
        <v>OK</v>
      </c>
      <c r="AB1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 t="str">
        <f>IF(AND(Table2[[#This Row],[Quantity]]&gt;=0,Table2[[#This Row],[Unit_Price]]&gt;=0),"OK","Error")</f>
        <v>OK</v>
      </c>
      <c r="AD154" t="str">
        <f>IF(Table2[[#This Row],[Stock_After]]=0,"Stock-Out",IF(Table2[[#This Row],[Stock_After]]&lt;=10,"Low Stock","Healthy"))</f>
        <v>Healthy</v>
      </c>
    </row>
    <row r="155" spans="1:30" x14ac:dyDescent="0.5">
      <c r="A155" t="s">
        <v>714</v>
      </c>
      <c r="B155" s="1">
        <v>46314</v>
      </c>
      <c r="C155" t="s">
        <v>554</v>
      </c>
      <c r="D155" t="s">
        <v>180</v>
      </c>
      <c r="E155" t="s">
        <v>437</v>
      </c>
      <c r="F155" t="s">
        <v>179</v>
      </c>
      <c r="G155" t="s">
        <v>541</v>
      </c>
      <c r="H155" t="s">
        <v>457</v>
      </c>
      <c r="I155" t="s">
        <v>487</v>
      </c>
      <c r="J155">
        <v>78</v>
      </c>
      <c r="K155">
        <v>9120</v>
      </c>
      <c r="L155">
        <v>711360</v>
      </c>
      <c r="M155">
        <v>496</v>
      </c>
      <c r="N155">
        <v>418</v>
      </c>
      <c r="O155" t="s">
        <v>557</v>
      </c>
      <c r="P155" t="s">
        <v>715</v>
      </c>
      <c r="Q155" t="s">
        <v>464</v>
      </c>
      <c r="R155" t="s">
        <v>443</v>
      </c>
      <c r="S155" t="s">
        <v>444</v>
      </c>
      <c r="T155" t="str">
        <f t="shared" si="2"/>
        <v>OK</v>
      </c>
      <c r="U155" t="str">
        <f>IF(Table2[[#This Row],[Transaction_ID]]="","Missing","OK")</f>
        <v>OK</v>
      </c>
      <c r="V155" t="str">
        <f>IF(COUNTIF(Table2[[#This Row],[Product_ID]],Table2[[#This Row],[Product_ID]])=0,"Invalid Product","OK")</f>
        <v>OK</v>
      </c>
      <c r="W155" t="str">
        <f>IF(COUNTIF(Table2[[#This Row],[Supplier_ID]],Table2[[#This Row],[Supplier_ID]])=0,"Invalid Supplier","OK")</f>
        <v>OK</v>
      </c>
      <c r="X155" t="str">
        <f>IF(COUNTIF(Table2[[#This Row],[Warehouse_ID]],Table2[[#This Row],[Warehouse_ID]])=0,"Invalid Warehouse","OK")</f>
        <v>OK</v>
      </c>
      <c r="Y155" t="str">
        <f>IF(COUNTIF(Table2[[#This Row],[Employee_ID]],Table2[[#This Row],[Employee_ID]])=0,"Invalid Employee","OK")</f>
        <v>OK</v>
      </c>
      <c r="Z155" t="str">
        <f>IF(Table2[[#This Row],[Stock_After]]=Table2[[#This Row],[Stock_After]]+Table2[[#This Row],[Stock_After]]-Table2[[#This Row],[Stock_After]]-Table2[[#This Row],[Stock_After]]+Table2[[#This Row],[Stock_After]],"OK","Error")</f>
        <v>OK</v>
      </c>
      <c r="AA155" t="str">
        <f>IF(ROUND(Table2[[#This Row],[Total_Value]],2)=ROUND(Table2[[#This Row],[Quantity]]*Table2[[#This Row],[Unit_Price]],2),"OK","Error")</f>
        <v>OK</v>
      </c>
      <c r="AB1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 t="str">
        <f>IF(AND(Table2[[#This Row],[Quantity]]&gt;=0,Table2[[#This Row],[Unit_Price]]&gt;=0),"OK","Error")</f>
        <v>OK</v>
      </c>
      <c r="AD155" t="str">
        <f>IF(Table2[[#This Row],[Stock_After]]=0,"Stock-Out",IF(Table2[[#This Row],[Stock_After]]&lt;=10,"Low Stock","Healthy"))</f>
        <v>Healthy</v>
      </c>
    </row>
    <row r="156" spans="1:30" x14ac:dyDescent="0.5">
      <c r="A156" t="s">
        <v>716</v>
      </c>
      <c r="B156" s="1">
        <v>45937</v>
      </c>
      <c r="C156" t="s">
        <v>482</v>
      </c>
      <c r="D156" t="s">
        <v>483</v>
      </c>
      <c r="E156" t="s">
        <v>468</v>
      </c>
      <c r="F156" t="s">
        <v>484</v>
      </c>
      <c r="G156" t="s">
        <v>555</v>
      </c>
      <c r="H156" t="s">
        <v>439</v>
      </c>
      <c r="I156" t="s">
        <v>440</v>
      </c>
      <c r="J156">
        <v>37</v>
      </c>
      <c r="K156">
        <v>5546</v>
      </c>
      <c r="L156">
        <v>205202</v>
      </c>
      <c r="M156">
        <v>440</v>
      </c>
      <c r="N156">
        <v>477</v>
      </c>
      <c r="O156" t="s">
        <v>519</v>
      </c>
      <c r="Q156" t="s">
        <v>442</v>
      </c>
      <c r="R156" t="s">
        <v>443</v>
      </c>
      <c r="S156" t="s">
        <v>444</v>
      </c>
      <c r="T156" t="str">
        <f t="shared" si="2"/>
        <v>OK</v>
      </c>
      <c r="U156" t="str">
        <f>IF(Table2[[#This Row],[Transaction_ID]]="","Missing","OK")</f>
        <v>OK</v>
      </c>
      <c r="V156" t="str">
        <f>IF(COUNTIF(Table2[[#This Row],[Product_ID]],Table2[[#This Row],[Product_ID]])=0,"Invalid Product","OK")</f>
        <v>OK</v>
      </c>
      <c r="W156" t="str">
        <f>IF(COUNTIF(Table2[[#This Row],[Supplier_ID]],Table2[[#This Row],[Supplier_ID]])=0,"Invalid Supplier","OK")</f>
        <v>OK</v>
      </c>
      <c r="X156" t="str">
        <f>IF(COUNTIF(Table2[[#This Row],[Warehouse_ID]],Table2[[#This Row],[Warehouse_ID]])=0,"Invalid Warehouse","OK")</f>
        <v>OK</v>
      </c>
      <c r="Y156" t="str">
        <f>IF(COUNTIF(Table2[[#This Row],[Employee_ID]],Table2[[#This Row],[Employee_ID]])=0,"Invalid Employee","OK")</f>
        <v>OK</v>
      </c>
      <c r="Z156" t="str">
        <f>IF(Table2[[#This Row],[Stock_After]]=Table2[[#This Row],[Stock_After]]+Table2[[#This Row],[Stock_After]]-Table2[[#This Row],[Stock_After]]-Table2[[#This Row],[Stock_After]]+Table2[[#This Row],[Stock_After]],"OK","Error")</f>
        <v>OK</v>
      </c>
      <c r="AA156" t="str">
        <f>IF(ROUND(Table2[[#This Row],[Total_Value]],2)=ROUND(Table2[[#This Row],[Quantity]]*Table2[[#This Row],[Unit_Price]],2),"OK","Error")</f>
        <v>OK</v>
      </c>
      <c r="AB1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 t="str">
        <f>IF(AND(Table2[[#This Row],[Quantity]]&gt;=0,Table2[[#This Row],[Unit_Price]]&gt;=0),"OK","Error")</f>
        <v>OK</v>
      </c>
      <c r="AD156" t="str">
        <f>IF(Table2[[#This Row],[Stock_After]]=0,"Stock-Out",IF(Table2[[#This Row],[Stock_After]]&lt;=10,"Low Stock","Healthy"))</f>
        <v>Healthy</v>
      </c>
    </row>
    <row r="157" spans="1:30" x14ac:dyDescent="0.5">
      <c r="A157" t="s">
        <v>717</v>
      </c>
      <c r="B157" s="1">
        <v>46063</v>
      </c>
      <c r="C157" t="s">
        <v>435</v>
      </c>
      <c r="D157" t="s">
        <v>436</v>
      </c>
      <c r="E157" t="s">
        <v>437</v>
      </c>
      <c r="F157" t="s">
        <v>179</v>
      </c>
      <c r="G157" t="s">
        <v>509</v>
      </c>
      <c r="H157" t="s">
        <v>457</v>
      </c>
      <c r="I157" t="s">
        <v>487</v>
      </c>
      <c r="J157">
        <v>58</v>
      </c>
      <c r="K157">
        <v>22960</v>
      </c>
      <c r="L157">
        <v>1331680</v>
      </c>
      <c r="M157">
        <v>63</v>
      </c>
      <c r="N157">
        <v>5</v>
      </c>
      <c r="O157" t="s">
        <v>544</v>
      </c>
      <c r="P157" t="s">
        <v>718</v>
      </c>
      <c r="Q157" t="s">
        <v>442</v>
      </c>
      <c r="R157" t="s">
        <v>443</v>
      </c>
      <c r="S157" t="s">
        <v>444</v>
      </c>
      <c r="T157" t="str">
        <f t="shared" si="2"/>
        <v>OK</v>
      </c>
      <c r="U157" t="str">
        <f>IF(Table2[[#This Row],[Transaction_ID]]="","Missing","OK")</f>
        <v>OK</v>
      </c>
      <c r="V157" t="str">
        <f>IF(COUNTIF(Table2[[#This Row],[Product_ID]],Table2[[#This Row],[Product_ID]])=0,"Invalid Product","OK")</f>
        <v>OK</v>
      </c>
      <c r="W157" t="str">
        <f>IF(COUNTIF(Table2[[#This Row],[Supplier_ID]],Table2[[#This Row],[Supplier_ID]])=0,"Invalid Supplier","OK")</f>
        <v>OK</v>
      </c>
      <c r="X157" t="str">
        <f>IF(COUNTIF(Table2[[#This Row],[Warehouse_ID]],Table2[[#This Row],[Warehouse_ID]])=0,"Invalid Warehouse","OK")</f>
        <v>OK</v>
      </c>
      <c r="Y157" t="str">
        <f>IF(COUNTIF(Table2[[#This Row],[Employee_ID]],Table2[[#This Row],[Employee_ID]])=0,"Invalid Employee","OK")</f>
        <v>OK</v>
      </c>
      <c r="Z157" t="str">
        <f>IF(Table2[[#This Row],[Stock_After]]=Table2[[#This Row],[Stock_After]]+Table2[[#This Row],[Stock_After]]-Table2[[#This Row],[Stock_After]]-Table2[[#This Row],[Stock_After]]+Table2[[#This Row],[Stock_After]],"OK","Error")</f>
        <v>OK</v>
      </c>
      <c r="AA157" t="str">
        <f>IF(ROUND(Table2[[#This Row],[Total_Value]],2)=ROUND(Table2[[#This Row],[Quantity]]*Table2[[#This Row],[Unit_Price]],2),"OK","Error")</f>
        <v>OK</v>
      </c>
      <c r="AB1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 t="str">
        <f>IF(AND(Table2[[#This Row],[Quantity]]&gt;=0,Table2[[#This Row],[Unit_Price]]&gt;=0),"OK","Error")</f>
        <v>OK</v>
      </c>
      <c r="AD157" t="str">
        <f>IF(Table2[[#This Row],[Stock_After]]=0,"Stock-Out",IF(Table2[[#This Row],[Stock_After]]&lt;=10,"Low Stock","Healthy"))</f>
        <v>Low Stock</v>
      </c>
    </row>
    <row r="158" spans="1:30" x14ac:dyDescent="0.5">
      <c r="A158" t="s">
        <v>719</v>
      </c>
      <c r="B158" s="1">
        <v>46323</v>
      </c>
      <c r="C158" t="s">
        <v>435</v>
      </c>
      <c r="D158" t="s">
        <v>436</v>
      </c>
      <c r="E158" t="s">
        <v>437</v>
      </c>
      <c r="F158" t="s">
        <v>179</v>
      </c>
      <c r="G158" t="s">
        <v>524</v>
      </c>
      <c r="H158" t="s">
        <v>486</v>
      </c>
      <c r="I158" t="s">
        <v>463</v>
      </c>
      <c r="J158">
        <v>29</v>
      </c>
      <c r="K158">
        <v>1897</v>
      </c>
      <c r="L158">
        <v>55013</v>
      </c>
      <c r="M158">
        <v>213</v>
      </c>
      <c r="N158">
        <v>242</v>
      </c>
      <c r="O158" t="s">
        <v>519</v>
      </c>
      <c r="Q158" t="s">
        <v>464</v>
      </c>
      <c r="R158" t="s">
        <v>443</v>
      </c>
      <c r="S158" t="s">
        <v>444</v>
      </c>
      <c r="T158" t="str">
        <f t="shared" si="2"/>
        <v>OK</v>
      </c>
      <c r="U158" t="str">
        <f>IF(Table2[[#This Row],[Transaction_ID]]="","Missing","OK")</f>
        <v>OK</v>
      </c>
      <c r="V158" t="str">
        <f>IF(COUNTIF(Table2[[#This Row],[Product_ID]],Table2[[#This Row],[Product_ID]])=0,"Invalid Product","OK")</f>
        <v>OK</v>
      </c>
      <c r="W158" t="str">
        <f>IF(COUNTIF(Table2[[#This Row],[Supplier_ID]],Table2[[#This Row],[Supplier_ID]])=0,"Invalid Supplier","OK")</f>
        <v>OK</v>
      </c>
      <c r="X158" t="str">
        <f>IF(COUNTIF(Table2[[#This Row],[Warehouse_ID]],Table2[[#This Row],[Warehouse_ID]])=0,"Invalid Warehouse","OK")</f>
        <v>OK</v>
      </c>
      <c r="Y158" t="str">
        <f>IF(COUNTIF(Table2[[#This Row],[Employee_ID]],Table2[[#This Row],[Employee_ID]])=0,"Invalid Employee","OK")</f>
        <v>OK</v>
      </c>
      <c r="Z158" t="str">
        <f>IF(Table2[[#This Row],[Stock_After]]=Table2[[#This Row],[Stock_After]]+Table2[[#This Row],[Stock_After]]-Table2[[#This Row],[Stock_After]]-Table2[[#This Row],[Stock_After]]+Table2[[#This Row],[Stock_After]],"OK","Error")</f>
        <v>OK</v>
      </c>
      <c r="AA158" t="str">
        <f>IF(ROUND(Table2[[#This Row],[Total_Value]],2)=ROUND(Table2[[#This Row],[Quantity]]*Table2[[#This Row],[Unit_Price]],2),"OK","Error")</f>
        <v>OK</v>
      </c>
      <c r="AB1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 t="str">
        <f>IF(AND(Table2[[#This Row],[Quantity]]&gt;=0,Table2[[#This Row],[Unit_Price]]&gt;=0),"OK","Error")</f>
        <v>OK</v>
      </c>
      <c r="AD158" t="str">
        <f>IF(Table2[[#This Row],[Stock_After]]=0,"Stock-Out",IF(Table2[[#This Row],[Stock_After]]&lt;=10,"Low Stock","Healthy"))</f>
        <v>Healthy</v>
      </c>
    </row>
    <row r="159" spans="1:30" x14ac:dyDescent="0.5">
      <c r="A159" t="s">
        <v>720</v>
      </c>
      <c r="B159" s="1">
        <v>46288</v>
      </c>
      <c r="C159" t="s">
        <v>507</v>
      </c>
      <c r="D159" t="s">
        <v>508</v>
      </c>
      <c r="E159" t="s">
        <v>437</v>
      </c>
      <c r="F159" t="s">
        <v>159</v>
      </c>
      <c r="G159" t="s">
        <v>449</v>
      </c>
      <c r="H159" t="s">
        <v>475</v>
      </c>
      <c r="I159" t="s">
        <v>458</v>
      </c>
      <c r="J159">
        <v>90</v>
      </c>
      <c r="K159">
        <v>9145</v>
      </c>
      <c r="L159">
        <v>823050</v>
      </c>
      <c r="M159">
        <v>438</v>
      </c>
      <c r="N159">
        <v>528</v>
      </c>
      <c r="O159" t="s">
        <v>503</v>
      </c>
      <c r="Q159" t="s">
        <v>477</v>
      </c>
      <c r="R159" t="s">
        <v>472</v>
      </c>
      <c r="S159" t="s">
        <v>444</v>
      </c>
      <c r="T159" t="str">
        <f t="shared" si="2"/>
        <v>OK</v>
      </c>
      <c r="U159" t="str">
        <f>IF(Table2[[#This Row],[Transaction_ID]]="","Missing","OK")</f>
        <v>OK</v>
      </c>
      <c r="V159" t="str">
        <f>IF(COUNTIF(Table2[[#This Row],[Product_ID]],Table2[[#This Row],[Product_ID]])=0,"Invalid Product","OK")</f>
        <v>OK</v>
      </c>
      <c r="W159" t="str">
        <f>IF(COUNTIF(Table2[[#This Row],[Supplier_ID]],Table2[[#This Row],[Supplier_ID]])=0,"Invalid Supplier","OK")</f>
        <v>OK</v>
      </c>
      <c r="X159" t="str">
        <f>IF(COUNTIF(Table2[[#This Row],[Warehouse_ID]],Table2[[#This Row],[Warehouse_ID]])=0,"Invalid Warehouse","OK")</f>
        <v>OK</v>
      </c>
      <c r="Y159" t="str">
        <f>IF(COUNTIF(Table2[[#This Row],[Employee_ID]],Table2[[#This Row],[Employee_ID]])=0,"Invalid Employee","OK")</f>
        <v>OK</v>
      </c>
      <c r="Z159" t="str">
        <f>IF(Table2[[#This Row],[Stock_After]]=Table2[[#This Row],[Stock_After]]+Table2[[#This Row],[Stock_After]]-Table2[[#This Row],[Stock_After]]-Table2[[#This Row],[Stock_After]]+Table2[[#This Row],[Stock_After]],"OK","Error")</f>
        <v>OK</v>
      </c>
      <c r="AA159" t="str">
        <f>IF(ROUND(Table2[[#This Row],[Total_Value]],2)=ROUND(Table2[[#This Row],[Quantity]]*Table2[[#This Row],[Unit_Price]],2),"OK","Error")</f>
        <v>OK</v>
      </c>
      <c r="AB1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 t="str">
        <f>IF(AND(Table2[[#This Row],[Quantity]]&gt;=0,Table2[[#This Row],[Unit_Price]]&gt;=0),"OK","Error")</f>
        <v>OK</v>
      </c>
      <c r="AD159" t="str">
        <f>IF(Table2[[#This Row],[Stock_After]]=0,"Stock-Out",IF(Table2[[#This Row],[Stock_After]]&lt;=10,"Low Stock","Healthy"))</f>
        <v>Healthy</v>
      </c>
    </row>
    <row r="160" spans="1:30" x14ac:dyDescent="0.5">
      <c r="A160" t="s">
        <v>721</v>
      </c>
      <c r="B160" s="1">
        <v>45771</v>
      </c>
      <c r="C160" t="s">
        <v>453</v>
      </c>
      <c r="D160" t="s">
        <v>454</v>
      </c>
      <c r="E160" t="s">
        <v>437</v>
      </c>
      <c r="F160" t="s">
        <v>455</v>
      </c>
      <c r="G160" t="s">
        <v>628</v>
      </c>
      <c r="H160" t="s">
        <v>486</v>
      </c>
      <c r="I160" t="s">
        <v>487</v>
      </c>
      <c r="J160">
        <v>71</v>
      </c>
      <c r="K160">
        <v>47710</v>
      </c>
      <c r="L160">
        <v>3387410</v>
      </c>
      <c r="M160">
        <v>361</v>
      </c>
      <c r="N160">
        <v>290</v>
      </c>
      <c r="O160" t="s">
        <v>521</v>
      </c>
      <c r="P160" t="s">
        <v>722</v>
      </c>
      <c r="Q160" t="s">
        <v>464</v>
      </c>
      <c r="R160" t="s">
        <v>472</v>
      </c>
      <c r="S160" t="s">
        <v>444</v>
      </c>
      <c r="T160" t="str">
        <f t="shared" si="2"/>
        <v>OK</v>
      </c>
      <c r="U160" t="str">
        <f>IF(Table2[[#This Row],[Transaction_ID]]="","Missing","OK")</f>
        <v>OK</v>
      </c>
      <c r="V160" t="str">
        <f>IF(COUNTIF(Table2[[#This Row],[Product_ID]],Table2[[#This Row],[Product_ID]])=0,"Invalid Product","OK")</f>
        <v>OK</v>
      </c>
      <c r="W160" t="str">
        <f>IF(COUNTIF(Table2[[#This Row],[Supplier_ID]],Table2[[#This Row],[Supplier_ID]])=0,"Invalid Supplier","OK")</f>
        <v>OK</v>
      </c>
      <c r="X160" t="str">
        <f>IF(COUNTIF(Table2[[#This Row],[Warehouse_ID]],Table2[[#This Row],[Warehouse_ID]])=0,"Invalid Warehouse","OK")</f>
        <v>OK</v>
      </c>
      <c r="Y160" t="str">
        <f>IF(COUNTIF(Table2[[#This Row],[Employee_ID]],Table2[[#This Row],[Employee_ID]])=0,"Invalid Employee","OK")</f>
        <v>OK</v>
      </c>
      <c r="Z160" t="str">
        <f>IF(Table2[[#This Row],[Stock_After]]=Table2[[#This Row],[Stock_After]]+Table2[[#This Row],[Stock_After]]-Table2[[#This Row],[Stock_After]]-Table2[[#This Row],[Stock_After]]+Table2[[#This Row],[Stock_After]],"OK","Error")</f>
        <v>OK</v>
      </c>
      <c r="AA160" t="str">
        <f>IF(ROUND(Table2[[#This Row],[Total_Value]],2)=ROUND(Table2[[#This Row],[Quantity]]*Table2[[#This Row],[Unit_Price]],2),"OK","Error")</f>
        <v>OK</v>
      </c>
      <c r="AB1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 t="str">
        <f>IF(AND(Table2[[#This Row],[Quantity]]&gt;=0,Table2[[#This Row],[Unit_Price]]&gt;=0),"OK","Error")</f>
        <v>OK</v>
      </c>
      <c r="AD160" t="str">
        <f>IF(Table2[[#This Row],[Stock_After]]=0,"Stock-Out",IF(Table2[[#This Row],[Stock_After]]&lt;=10,"Low Stock","Healthy"))</f>
        <v>Healthy</v>
      </c>
    </row>
    <row r="161" spans="1:30" x14ac:dyDescent="0.5">
      <c r="A161" t="s">
        <v>723</v>
      </c>
      <c r="B161" s="1">
        <v>45722</v>
      </c>
      <c r="C161" t="s">
        <v>446</v>
      </c>
      <c r="D161" t="s">
        <v>447</v>
      </c>
      <c r="E161" t="s">
        <v>437</v>
      </c>
      <c r="F161" t="s">
        <v>448</v>
      </c>
      <c r="G161" t="s">
        <v>438</v>
      </c>
      <c r="H161" t="s">
        <v>531</v>
      </c>
      <c r="I161" t="s">
        <v>487</v>
      </c>
      <c r="J161">
        <v>54</v>
      </c>
      <c r="K161">
        <v>41924</v>
      </c>
      <c r="L161">
        <v>2263896</v>
      </c>
      <c r="M161">
        <v>456</v>
      </c>
      <c r="N161">
        <v>402</v>
      </c>
      <c r="O161" t="s">
        <v>480</v>
      </c>
      <c r="P161" t="s">
        <v>724</v>
      </c>
      <c r="Q161" t="s">
        <v>464</v>
      </c>
      <c r="R161" t="s">
        <v>472</v>
      </c>
      <c r="S161" t="s">
        <v>444</v>
      </c>
      <c r="T161" t="str">
        <f t="shared" si="2"/>
        <v>OK</v>
      </c>
      <c r="U161" t="str">
        <f>IF(Table2[[#This Row],[Transaction_ID]]="","Missing","OK")</f>
        <v>OK</v>
      </c>
      <c r="V161" t="str">
        <f>IF(COUNTIF(Table2[[#This Row],[Product_ID]],Table2[[#This Row],[Product_ID]])=0,"Invalid Product","OK")</f>
        <v>OK</v>
      </c>
      <c r="W161" t="str">
        <f>IF(COUNTIF(Table2[[#This Row],[Supplier_ID]],Table2[[#This Row],[Supplier_ID]])=0,"Invalid Supplier","OK")</f>
        <v>OK</v>
      </c>
      <c r="X161" t="str">
        <f>IF(COUNTIF(Table2[[#This Row],[Warehouse_ID]],Table2[[#This Row],[Warehouse_ID]])=0,"Invalid Warehouse","OK")</f>
        <v>OK</v>
      </c>
      <c r="Y161" t="str">
        <f>IF(COUNTIF(Table2[[#This Row],[Employee_ID]],Table2[[#This Row],[Employee_ID]])=0,"Invalid Employee","OK")</f>
        <v>OK</v>
      </c>
      <c r="Z161" t="str">
        <f>IF(Table2[[#This Row],[Stock_After]]=Table2[[#This Row],[Stock_After]]+Table2[[#This Row],[Stock_After]]-Table2[[#This Row],[Stock_After]]-Table2[[#This Row],[Stock_After]]+Table2[[#This Row],[Stock_After]],"OK","Error")</f>
        <v>OK</v>
      </c>
      <c r="AA161" t="str">
        <f>IF(ROUND(Table2[[#This Row],[Total_Value]],2)=ROUND(Table2[[#This Row],[Quantity]]*Table2[[#This Row],[Unit_Price]],2),"OK","Error")</f>
        <v>OK</v>
      </c>
      <c r="AB1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 t="str">
        <f>IF(AND(Table2[[#This Row],[Quantity]]&gt;=0,Table2[[#This Row],[Unit_Price]]&gt;=0),"OK","Error")</f>
        <v>OK</v>
      </c>
      <c r="AD161" t="str">
        <f>IF(Table2[[#This Row],[Stock_After]]=0,"Stock-Out",IF(Table2[[#This Row],[Stock_After]]&lt;=10,"Low Stock","Healthy"))</f>
        <v>Healthy</v>
      </c>
    </row>
    <row r="162" spans="1:30" x14ac:dyDescent="0.5">
      <c r="A162" t="s">
        <v>725</v>
      </c>
      <c r="B162" s="1">
        <v>46287</v>
      </c>
      <c r="C162" t="s">
        <v>482</v>
      </c>
      <c r="D162" t="s">
        <v>483</v>
      </c>
      <c r="E162" t="s">
        <v>468</v>
      </c>
      <c r="F162" t="s">
        <v>484</v>
      </c>
      <c r="G162" t="s">
        <v>462</v>
      </c>
      <c r="H162" t="s">
        <v>486</v>
      </c>
      <c r="I162" t="s">
        <v>487</v>
      </c>
      <c r="J162">
        <v>92</v>
      </c>
      <c r="K162">
        <v>9459</v>
      </c>
      <c r="L162">
        <v>870228</v>
      </c>
      <c r="M162">
        <v>199</v>
      </c>
      <c r="N162">
        <v>107</v>
      </c>
      <c r="O162" t="s">
        <v>471</v>
      </c>
      <c r="P162" t="s">
        <v>726</v>
      </c>
      <c r="Q162" t="s">
        <v>442</v>
      </c>
      <c r="R162" t="s">
        <v>443</v>
      </c>
      <c r="S162" t="s">
        <v>444</v>
      </c>
      <c r="T162" t="str">
        <f t="shared" si="2"/>
        <v>OK</v>
      </c>
      <c r="U162" t="str">
        <f>IF(Table2[[#This Row],[Transaction_ID]]="","Missing","OK")</f>
        <v>OK</v>
      </c>
      <c r="V162" t="str">
        <f>IF(COUNTIF(Table2[[#This Row],[Product_ID]],Table2[[#This Row],[Product_ID]])=0,"Invalid Product","OK")</f>
        <v>OK</v>
      </c>
      <c r="W162" t="str">
        <f>IF(COUNTIF(Table2[[#This Row],[Supplier_ID]],Table2[[#This Row],[Supplier_ID]])=0,"Invalid Supplier","OK")</f>
        <v>OK</v>
      </c>
      <c r="X162" t="str">
        <f>IF(COUNTIF(Table2[[#This Row],[Warehouse_ID]],Table2[[#This Row],[Warehouse_ID]])=0,"Invalid Warehouse","OK")</f>
        <v>OK</v>
      </c>
      <c r="Y162" t="str">
        <f>IF(COUNTIF(Table2[[#This Row],[Employee_ID]],Table2[[#This Row],[Employee_ID]])=0,"Invalid Employee","OK")</f>
        <v>OK</v>
      </c>
      <c r="Z162" t="str">
        <f>IF(Table2[[#This Row],[Stock_After]]=Table2[[#This Row],[Stock_After]]+Table2[[#This Row],[Stock_After]]-Table2[[#This Row],[Stock_After]]-Table2[[#This Row],[Stock_After]]+Table2[[#This Row],[Stock_After]],"OK","Error")</f>
        <v>OK</v>
      </c>
      <c r="AA162" t="str">
        <f>IF(ROUND(Table2[[#This Row],[Total_Value]],2)=ROUND(Table2[[#This Row],[Quantity]]*Table2[[#This Row],[Unit_Price]],2),"OK","Error")</f>
        <v>OK</v>
      </c>
      <c r="AB1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 t="str">
        <f>IF(AND(Table2[[#This Row],[Quantity]]&gt;=0,Table2[[#This Row],[Unit_Price]]&gt;=0),"OK","Error")</f>
        <v>OK</v>
      </c>
      <c r="AD162" t="str">
        <f>IF(Table2[[#This Row],[Stock_After]]=0,"Stock-Out",IF(Table2[[#This Row],[Stock_After]]&lt;=10,"Low Stock","Healthy"))</f>
        <v>Healthy</v>
      </c>
    </row>
    <row r="163" spans="1:30" x14ac:dyDescent="0.5">
      <c r="A163" t="s">
        <v>727</v>
      </c>
      <c r="B163" s="1">
        <v>46215</v>
      </c>
      <c r="C163" t="s">
        <v>554</v>
      </c>
      <c r="D163" t="s">
        <v>180</v>
      </c>
      <c r="E163" t="s">
        <v>437</v>
      </c>
      <c r="F163" t="s">
        <v>179</v>
      </c>
      <c r="G163" t="s">
        <v>509</v>
      </c>
      <c r="H163" t="s">
        <v>439</v>
      </c>
      <c r="I163" t="s">
        <v>440</v>
      </c>
      <c r="J163">
        <v>68</v>
      </c>
      <c r="K163">
        <v>23682</v>
      </c>
      <c r="L163">
        <v>1610376</v>
      </c>
      <c r="M163">
        <v>84</v>
      </c>
      <c r="N163">
        <v>152</v>
      </c>
      <c r="O163" t="s">
        <v>557</v>
      </c>
      <c r="Q163" t="s">
        <v>464</v>
      </c>
      <c r="R163" t="s">
        <v>451</v>
      </c>
      <c r="S163" t="s">
        <v>444</v>
      </c>
      <c r="T163" t="str">
        <f t="shared" si="2"/>
        <v>OK</v>
      </c>
      <c r="U163" t="str">
        <f>IF(Table2[[#This Row],[Transaction_ID]]="","Missing","OK")</f>
        <v>OK</v>
      </c>
      <c r="V163" t="str">
        <f>IF(COUNTIF(Table2[[#This Row],[Product_ID]],Table2[[#This Row],[Product_ID]])=0,"Invalid Product","OK")</f>
        <v>OK</v>
      </c>
      <c r="W163" t="str">
        <f>IF(COUNTIF(Table2[[#This Row],[Supplier_ID]],Table2[[#This Row],[Supplier_ID]])=0,"Invalid Supplier","OK")</f>
        <v>OK</v>
      </c>
      <c r="X163" t="str">
        <f>IF(COUNTIF(Table2[[#This Row],[Warehouse_ID]],Table2[[#This Row],[Warehouse_ID]])=0,"Invalid Warehouse","OK")</f>
        <v>OK</v>
      </c>
      <c r="Y163" t="str">
        <f>IF(COUNTIF(Table2[[#This Row],[Employee_ID]],Table2[[#This Row],[Employee_ID]])=0,"Invalid Employee","OK")</f>
        <v>OK</v>
      </c>
      <c r="Z163" t="str">
        <f>IF(Table2[[#This Row],[Stock_After]]=Table2[[#This Row],[Stock_After]]+Table2[[#This Row],[Stock_After]]-Table2[[#This Row],[Stock_After]]-Table2[[#This Row],[Stock_After]]+Table2[[#This Row],[Stock_After]],"OK","Error")</f>
        <v>OK</v>
      </c>
      <c r="AA163" t="str">
        <f>IF(ROUND(Table2[[#This Row],[Total_Value]],2)=ROUND(Table2[[#This Row],[Quantity]]*Table2[[#This Row],[Unit_Price]],2),"OK","Error")</f>
        <v>OK</v>
      </c>
      <c r="AB1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 t="str">
        <f>IF(AND(Table2[[#This Row],[Quantity]]&gt;=0,Table2[[#This Row],[Unit_Price]]&gt;=0),"OK","Error")</f>
        <v>OK</v>
      </c>
      <c r="AD163" t="str">
        <f>IF(Table2[[#This Row],[Stock_After]]=0,"Stock-Out",IF(Table2[[#This Row],[Stock_After]]&lt;=10,"Low Stock","Healthy"))</f>
        <v>Healthy</v>
      </c>
    </row>
    <row r="164" spans="1:30" x14ac:dyDescent="0.5">
      <c r="A164" t="s">
        <v>728</v>
      </c>
      <c r="B164" s="1">
        <v>45674</v>
      </c>
      <c r="C164" t="s">
        <v>493</v>
      </c>
      <c r="D164" t="s">
        <v>494</v>
      </c>
      <c r="E164" t="s">
        <v>495</v>
      </c>
      <c r="F164" t="s">
        <v>496</v>
      </c>
      <c r="G164" t="s">
        <v>462</v>
      </c>
      <c r="H164" t="s">
        <v>475</v>
      </c>
      <c r="I164" t="s">
        <v>458</v>
      </c>
      <c r="J164">
        <v>6</v>
      </c>
      <c r="K164">
        <v>41709</v>
      </c>
      <c r="L164">
        <v>250254</v>
      </c>
      <c r="M164">
        <v>248</v>
      </c>
      <c r="N164">
        <v>254</v>
      </c>
      <c r="O164" t="s">
        <v>515</v>
      </c>
      <c r="Q164" t="s">
        <v>460</v>
      </c>
      <c r="R164" t="s">
        <v>472</v>
      </c>
      <c r="S164" t="s">
        <v>444</v>
      </c>
      <c r="T164" t="str">
        <f t="shared" si="2"/>
        <v>OK</v>
      </c>
      <c r="U164" t="str">
        <f>IF(Table2[[#This Row],[Transaction_ID]]="","Missing","OK")</f>
        <v>OK</v>
      </c>
      <c r="V164" t="str">
        <f>IF(COUNTIF(Table2[[#This Row],[Product_ID]],Table2[[#This Row],[Product_ID]])=0,"Invalid Product","OK")</f>
        <v>OK</v>
      </c>
      <c r="W164" t="str">
        <f>IF(COUNTIF(Table2[[#This Row],[Supplier_ID]],Table2[[#This Row],[Supplier_ID]])=0,"Invalid Supplier","OK")</f>
        <v>OK</v>
      </c>
      <c r="X164" t="str">
        <f>IF(COUNTIF(Table2[[#This Row],[Warehouse_ID]],Table2[[#This Row],[Warehouse_ID]])=0,"Invalid Warehouse","OK")</f>
        <v>OK</v>
      </c>
      <c r="Y164" t="str">
        <f>IF(COUNTIF(Table2[[#This Row],[Employee_ID]],Table2[[#This Row],[Employee_ID]])=0,"Invalid Employee","OK")</f>
        <v>OK</v>
      </c>
      <c r="Z164" t="str">
        <f>IF(Table2[[#This Row],[Stock_After]]=Table2[[#This Row],[Stock_After]]+Table2[[#This Row],[Stock_After]]-Table2[[#This Row],[Stock_After]]-Table2[[#This Row],[Stock_After]]+Table2[[#This Row],[Stock_After]],"OK","Error")</f>
        <v>OK</v>
      </c>
      <c r="AA164" t="str">
        <f>IF(ROUND(Table2[[#This Row],[Total_Value]],2)=ROUND(Table2[[#This Row],[Quantity]]*Table2[[#This Row],[Unit_Price]],2),"OK","Error")</f>
        <v>OK</v>
      </c>
      <c r="AB1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 t="str">
        <f>IF(AND(Table2[[#This Row],[Quantity]]&gt;=0,Table2[[#This Row],[Unit_Price]]&gt;=0),"OK","Error")</f>
        <v>OK</v>
      </c>
      <c r="AD164" t="str">
        <f>IF(Table2[[#This Row],[Stock_After]]=0,"Stock-Out",IF(Table2[[#This Row],[Stock_After]]&lt;=10,"Low Stock","Healthy"))</f>
        <v>Healthy</v>
      </c>
    </row>
    <row r="165" spans="1:30" x14ac:dyDescent="0.5">
      <c r="A165" t="s">
        <v>729</v>
      </c>
      <c r="B165" s="1">
        <v>46004</v>
      </c>
      <c r="C165" t="s">
        <v>435</v>
      </c>
      <c r="D165" t="s">
        <v>436</v>
      </c>
      <c r="E165" t="s">
        <v>437</v>
      </c>
      <c r="F165" t="s">
        <v>179</v>
      </c>
      <c r="G165" t="s">
        <v>583</v>
      </c>
      <c r="H165" t="s">
        <v>531</v>
      </c>
      <c r="I165" t="s">
        <v>463</v>
      </c>
      <c r="J165">
        <v>18</v>
      </c>
      <c r="K165">
        <v>2955</v>
      </c>
      <c r="L165">
        <v>53190</v>
      </c>
      <c r="M165">
        <v>230</v>
      </c>
      <c r="N165">
        <v>248</v>
      </c>
      <c r="O165" t="s">
        <v>528</v>
      </c>
      <c r="Q165" t="s">
        <v>460</v>
      </c>
      <c r="R165" t="s">
        <v>451</v>
      </c>
      <c r="S165" t="s">
        <v>444</v>
      </c>
      <c r="T165" t="str">
        <f t="shared" si="2"/>
        <v>OK</v>
      </c>
      <c r="U165" t="str">
        <f>IF(Table2[[#This Row],[Transaction_ID]]="","Missing","OK")</f>
        <v>OK</v>
      </c>
      <c r="V165" t="str">
        <f>IF(COUNTIF(Table2[[#This Row],[Product_ID]],Table2[[#This Row],[Product_ID]])=0,"Invalid Product","OK")</f>
        <v>OK</v>
      </c>
      <c r="W165" t="str">
        <f>IF(COUNTIF(Table2[[#This Row],[Supplier_ID]],Table2[[#This Row],[Supplier_ID]])=0,"Invalid Supplier","OK")</f>
        <v>OK</v>
      </c>
      <c r="X165" t="str">
        <f>IF(COUNTIF(Table2[[#This Row],[Warehouse_ID]],Table2[[#This Row],[Warehouse_ID]])=0,"Invalid Warehouse","OK")</f>
        <v>OK</v>
      </c>
      <c r="Y165" t="str">
        <f>IF(COUNTIF(Table2[[#This Row],[Employee_ID]],Table2[[#This Row],[Employee_ID]])=0,"Invalid Employee","OK")</f>
        <v>OK</v>
      </c>
      <c r="Z165" t="str">
        <f>IF(Table2[[#This Row],[Stock_After]]=Table2[[#This Row],[Stock_After]]+Table2[[#This Row],[Stock_After]]-Table2[[#This Row],[Stock_After]]-Table2[[#This Row],[Stock_After]]+Table2[[#This Row],[Stock_After]],"OK","Error")</f>
        <v>OK</v>
      </c>
      <c r="AA165" t="str">
        <f>IF(ROUND(Table2[[#This Row],[Total_Value]],2)=ROUND(Table2[[#This Row],[Quantity]]*Table2[[#This Row],[Unit_Price]],2),"OK","Error")</f>
        <v>OK</v>
      </c>
      <c r="AB1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 t="str">
        <f>IF(AND(Table2[[#This Row],[Quantity]]&gt;=0,Table2[[#This Row],[Unit_Price]]&gt;=0),"OK","Error")</f>
        <v>OK</v>
      </c>
      <c r="AD165" t="str">
        <f>IF(Table2[[#This Row],[Stock_After]]=0,"Stock-Out",IF(Table2[[#This Row],[Stock_After]]&lt;=10,"Low Stock","Healthy"))</f>
        <v>Healthy</v>
      </c>
    </row>
    <row r="166" spans="1:30" x14ac:dyDescent="0.5">
      <c r="A166" t="s">
        <v>730</v>
      </c>
      <c r="B166" s="1">
        <v>45864</v>
      </c>
      <c r="C166" t="s">
        <v>554</v>
      </c>
      <c r="D166" t="s">
        <v>180</v>
      </c>
      <c r="E166" t="s">
        <v>437</v>
      </c>
      <c r="F166" t="s">
        <v>179</v>
      </c>
      <c r="G166" t="s">
        <v>538</v>
      </c>
      <c r="H166" t="s">
        <v>486</v>
      </c>
      <c r="I166" t="s">
        <v>440</v>
      </c>
      <c r="J166">
        <v>92</v>
      </c>
      <c r="K166">
        <v>30044</v>
      </c>
      <c r="L166">
        <v>2764048</v>
      </c>
      <c r="M166">
        <v>68</v>
      </c>
      <c r="N166">
        <v>160</v>
      </c>
      <c r="O166" t="s">
        <v>532</v>
      </c>
      <c r="Q166" t="s">
        <v>477</v>
      </c>
      <c r="R166" t="s">
        <v>472</v>
      </c>
      <c r="S166" t="s">
        <v>444</v>
      </c>
      <c r="T166" t="str">
        <f t="shared" si="2"/>
        <v>OK</v>
      </c>
      <c r="U166" t="str">
        <f>IF(Table2[[#This Row],[Transaction_ID]]="","Missing","OK")</f>
        <v>OK</v>
      </c>
      <c r="V166" t="str">
        <f>IF(COUNTIF(Table2[[#This Row],[Product_ID]],Table2[[#This Row],[Product_ID]])=0,"Invalid Product","OK")</f>
        <v>OK</v>
      </c>
      <c r="W166" t="str">
        <f>IF(COUNTIF(Table2[[#This Row],[Supplier_ID]],Table2[[#This Row],[Supplier_ID]])=0,"Invalid Supplier","OK")</f>
        <v>OK</v>
      </c>
      <c r="X166" t="str">
        <f>IF(COUNTIF(Table2[[#This Row],[Warehouse_ID]],Table2[[#This Row],[Warehouse_ID]])=0,"Invalid Warehouse","OK")</f>
        <v>OK</v>
      </c>
      <c r="Y166" t="str">
        <f>IF(COUNTIF(Table2[[#This Row],[Employee_ID]],Table2[[#This Row],[Employee_ID]])=0,"Invalid Employee","OK")</f>
        <v>OK</v>
      </c>
      <c r="Z166" t="str">
        <f>IF(Table2[[#This Row],[Stock_After]]=Table2[[#This Row],[Stock_After]]+Table2[[#This Row],[Stock_After]]-Table2[[#This Row],[Stock_After]]-Table2[[#This Row],[Stock_After]]+Table2[[#This Row],[Stock_After]],"OK","Error")</f>
        <v>OK</v>
      </c>
      <c r="AA166" t="str">
        <f>IF(ROUND(Table2[[#This Row],[Total_Value]],2)=ROUND(Table2[[#This Row],[Quantity]]*Table2[[#This Row],[Unit_Price]],2),"OK","Error")</f>
        <v>OK</v>
      </c>
      <c r="AB1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 t="str">
        <f>IF(AND(Table2[[#This Row],[Quantity]]&gt;=0,Table2[[#This Row],[Unit_Price]]&gt;=0),"OK","Error")</f>
        <v>OK</v>
      </c>
      <c r="AD166" t="str">
        <f>IF(Table2[[#This Row],[Stock_After]]=0,"Stock-Out",IF(Table2[[#This Row],[Stock_After]]&lt;=10,"Low Stock","Healthy"))</f>
        <v>Healthy</v>
      </c>
    </row>
    <row r="167" spans="1:30" x14ac:dyDescent="0.5">
      <c r="A167" t="s">
        <v>731</v>
      </c>
      <c r="B167" s="1">
        <v>45853</v>
      </c>
      <c r="C167" t="s">
        <v>507</v>
      </c>
      <c r="D167" t="s">
        <v>508</v>
      </c>
      <c r="E167" t="s">
        <v>437</v>
      </c>
      <c r="F167" t="s">
        <v>159</v>
      </c>
      <c r="G167" t="s">
        <v>628</v>
      </c>
      <c r="H167" t="s">
        <v>457</v>
      </c>
      <c r="I167" t="s">
        <v>458</v>
      </c>
      <c r="J167">
        <v>70</v>
      </c>
      <c r="K167">
        <v>31074</v>
      </c>
      <c r="L167">
        <v>2175180</v>
      </c>
      <c r="M167">
        <v>179</v>
      </c>
      <c r="N167">
        <v>109</v>
      </c>
      <c r="O167" t="s">
        <v>532</v>
      </c>
      <c r="Q167" t="s">
        <v>477</v>
      </c>
      <c r="R167" t="s">
        <v>451</v>
      </c>
      <c r="S167" t="s">
        <v>444</v>
      </c>
      <c r="T167" t="str">
        <f t="shared" si="2"/>
        <v>OK</v>
      </c>
      <c r="U167" t="str">
        <f>IF(Table2[[#This Row],[Transaction_ID]]="","Missing","OK")</f>
        <v>OK</v>
      </c>
      <c r="V167" t="str">
        <f>IF(COUNTIF(Table2[[#This Row],[Product_ID]],Table2[[#This Row],[Product_ID]])=0,"Invalid Product","OK")</f>
        <v>OK</v>
      </c>
      <c r="W167" t="str">
        <f>IF(COUNTIF(Table2[[#This Row],[Supplier_ID]],Table2[[#This Row],[Supplier_ID]])=0,"Invalid Supplier","OK")</f>
        <v>OK</v>
      </c>
      <c r="X167" t="str">
        <f>IF(COUNTIF(Table2[[#This Row],[Warehouse_ID]],Table2[[#This Row],[Warehouse_ID]])=0,"Invalid Warehouse","OK")</f>
        <v>OK</v>
      </c>
      <c r="Y167" t="str">
        <f>IF(COUNTIF(Table2[[#This Row],[Employee_ID]],Table2[[#This Row],[Employee_ID]])=0,"Invalid Employee","OK")</f>
        <v>OK</v>
      </c>
      <c r="Z167" t="str">
        <f>IF(Table2[[#This Row],[Stock_After]]=Table2[[#This Row],[Stock_After]]+Table2[[#This Row],[Stock_After]]-Table2[[#This Row],[Stock_After]]-Table2[[#This Row],[Stock_After]]+Table2[[#This Row],[Stock_After]],"OK","Error")</f>
        <v>OK</v>
      </c>
      <c r="AA167" t="str">
        <f>IF(ROUND(Table2[[#This Row],[Total_Value]],2)=ROUND(Table2[[#This Row],[Quantity]]*Table2[[#This Row],[Unit_Price]],2),"OK","Error")</f>
        <v>OK</v>
      </c>
      <c r="AB1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 t="str">
        <f>IF(AND(Table2[[#This Row],[Quantity]]&gt;=0,Table2[[#This Row],[Unit_Price]]&gt;=0),"OK","Error")</f>
        <v>OK</v>
      </c>
      <c r="AD167" t="str">
        <f>IF(Table2[[#This Row],[Stock_After]]=0,"Stock-Out",IF(Table2[[#This Row],[Stock_After]]&lt;=10,"Low Stock","Healthy"))</f>
        <v>Healthy</v>
      </c>
    </row>
    <row r="168" spans="1:30" x14ac:dyDescent="0.5">
      <c r="A168" t="s">
        <v>732</v>
      </c>
      <c r="B168" s="1">
        <v>46108</v>
      </c>
      <c r="C168" t="s">
        <v>507</v>
      </c>
      <c r="D168" t="s">
        <v>508</v>
      </c>
      <c r="E168" t="s">
        <v>437</v>
      </c>
      <c r="F168" t="s">
        <v>159</v>
      </c>
      <c r="G168" t="s">
        <v>575</v>
      </c>
      <c r="H168" t="s">
        <v>457</v>
      </c>
      <c r="I168" t="s">
        <v>440</v>
      </c>
      <c r="J168">
        <v>48</v>
      </c>
      <c r="K168">
        <v>28686</v>
      </c>
      <c r="L168">
        <v>1376928</v>
      </c>
      <c r="M168">
        <v>254</v>
      </c>
      <c r="N168">
        <v>302</v>
      </c>
      <c r="O168" t="s">
        <v>501</v>
      </c>
      <c r="Q168" t="s">
        <v>442</v>
      </c>
      <c r="R168" t="s">
        <v>451</v>
      </c>
      <c r="S168" t="s">
        <v>444</v>
      </c>
      <c r="T168" t="str">
        <f t="shared" si="2"/>
        <v>OK</v>
      </c>
      <c r="U168" t="str">
        <f>IF(Table2[[#This Row],[Transaction_ID]]="","Missing","OK")</f>
        <v>OK</v>
      </c>
      <c r="V168" t="str">
        <f>IF(COUNTIF(Table2[[#This Row],[Product_ID]],Table2[[#This Row],[Product_ID]])=0,"Invalid Product","OK")</f>
        <v>OK</v>
      </c>
      <c r="W168" t="str">
        <f>IF(COUNTIF(Table2[[#This Row],[Supplier_ID]],Table2[[#This Row],[Supplier_ID]])=0,"Invalid Supplier","OK")</f>
        <v>OK</v>
      </c>
      <c r="X168" t="str">
        <f>IF(COUNTIF(Table2[[#This Row],[Warehouse_ID]],Table2[[#This Row],[Warehouse_ID]])=0,"Invalid Warehouse","OK")</f>
        <v>OK</v>
      </c>
      <c r="Y168" t="str">
        <f>IF(COUNTIF(Table2[[#This Row],[Employee_ID]],Table2[[#This Row],[Employee_ID]])=0,"Invalid Employee","OK")</f>
        <v>OK</v>
      </c>
      <c r="Z168" t="str">
        <f>IF(Table2[[#This Row],[Stock_After]]=Table2[[#This Row],[Stock_After]]+Table2[[#This Row],[Stock_After]]-Table2[[#This Row],[Stock_After]]-Table2[[#This Row],[Stock_After]]+Table2[[#This Row],[Stock_After]],"OK","Error")</f>
        <v>OK</v>
      </c>
      <c r="AA168" t="str">
        <f>IF(ROUND(Table2[[#This Row],[Total_Value]],2)=ROUND(Table2[[#This Row],[Quantity]]*Table2[[#This Row],[Unit_Price]],2),"OK","Error")</f>
        <v>OK</v>
      </c>
      <c r="AB1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 t="str">
        <f>IF(AND(Table2[[#This Row],[Quantity]]&gt;=0,Table2[[#This Row],[Unit_Price]]&gt;=0),"OK","Error")</f>
        <v>OK</v>
      </c>
      <c r="AD168" t="str">
        <f>IF(Table2[[#This Row],[Stock_After]]=0,"Stock-Out",IF(Table2[[#This Row],[Stock_After]]&lt;=10,"Low Stock","Healthy"))</f>
        <v>Healthy</v>
      </c>
    </row>
    <row r="169" spans="1:30" x14ac:dyDescent="0.5">
      <c r="A169" t="s">
        <v>733</v>
      </c>
      <c r="B169" s="1">
        <v>46092</v>
      </c>
      <c r="C169" t="s">
        <v>466</v>
      </c>
      <c r="D169" t="s">
        <v>467</v>
      </c>
      <c r="E169" t="s">
        <v>468</v>
      </c>
      <c r="F169" t="s">
        <v>469</v>
      </c>
      <c r="G169" t="s">
        <v>518</v>
      </c>
      <c r="H169" t="s">
        <v>531</v>
      </c>
      <c r="I169" t="s">
        <v>463</v>
      </c>
      <c r="J169">
        <v>67</v>
      </c>
      <c r="K169">
        <v>17529</v>
      </c>
      <c r="L169">
        <v>1174443</v>
      </c>
      <c r="M169">
        <v>460</v>
      </c>
      <c r="N169">
        <v>527</v>
      </c>
      <c r="O169" t="s">
        <v>480</v>
      </c>
      <c r="Q169" t="s">
        <v>460</v>
      </c>
      <c r="R169" t="s">
        <v>443</v>
      </c>
      <c r="S169" t="s">
        <v>444</v>
      </c>
      <c r="T169" t="str">
        <f t="shared" si="2"/>
        <v>OK</v>
      </c>
      <c r="U169" t="str">
        <f>IF(Table2[[#This Row],[Transaction_ID]]="","Missing","OK")</f>
        <v>OK</v>
      </c>
      <c r="V169" t="str">
        <f>IF(COUNTIF(Table2[[#This Row],[Product_ID]],Table2[[#This Row],[Product_ID]])=0,"Invalid Product","OK")</f>
        <v>OK</v>
      </c>
      <c r="W169" t="str">
        <f>IF(COUNTIF(Table2[[#This Row],[Supplier_ID]],Table2[[#This Row],[Supplier_ID]])=0,"Invalid Supplier","OK")</f>
        <v>OK</v>
      </c>
      <c r="X169" t="str">
        <f>IF(COUNTIF(Table2[[#This Row],[Warehouse_ID]],Table2[[#This Row],[Warehouse_ID]])=0,"Invalid Warehouse","OK")</f>
        <v>OK</v>
      </c>
      <c r="Y169" t="str">
        <f>IF(COUNTIF(Table2[[#This Row],[Employee_ID]],Table2[[#This Row],[Employee_ID]])=0,"Invalid Employee","OK")</f>
        <v>OK</v>
      </c>
      <c r="Z169" t="str">
        <f>IF(Table2[[#This Row],[Stock_After]]=Table2[[#This Row],[Stock_After]]+Table2[[#This Row],[Stock_After]]-Table2[[#This Row],[Stock_After]]-Table2[[#This Row],[Stock_After]]+Table2[[#This Row],[Stock_After]],"OK","Error")</f>
        <v>OK</v>
      </c>
      <c r="AA169" t="str">
        <f>IF(ROUND(Table2[[#This Row],[Total_Value]],2)=ROUND(Table2[[#This Row],[Quantity]]*Table2[[#This Row],[Unit_Price]],2),"OK","Error")</f>
        <v>OK</v>
      </c>
      <c r="AB1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 t="str">
        <f>IF(AND(Table2[[#This Row],[Quantity]]&gt;=0,Table2[[#This Row],[Unit_Price]]&gt;=0),"OK","Error")</f>
        <v>OK</v>
      </c>
      <c r="AD169" t="str">
        <f>IF(Table2[[#This Row],[Stock_After]]=0,"Stock-Out",IF(Table2[[#This Row],[Stock_After]]&lt;=10,"Low Stock","Healthy"))</f>
        <v>Healthy</v>
      </c>
    </row>
    <row r="170" spans="1:30" x14ac:dyDescent="0.5">
      <c r="A170" t="s">
        <v>734</v>
      </c>
      <c r="B170" s="1">
        <v>46334</v>
      </c>
      <c r="C170" t="s">
        <v>482</v>
      </c>
      <c r="D170" t="s">
        <v>483</v>
      </c>
      <c r="E170" t="s">
        <v>468</v>
      </c>
      <c r="F170" t="s">
        <v>484</v>
      </c>
      <c r="G170" t="s">
        <v>628</v>
      </c>
      <c r="H170" t="s">
        <v>457</v>
      </c>
      <c r="I170" t="s">
        <v>463</v>
      </c>
      <c r="J170">
        <v>42</v>
      </c>
      <c r="K170">
        <v>6773</v>
      </c>
      <c r="L170">
        <v>284466</v>
      </c>
      <c r="M170">
        <v>90</v>
      </c>
      <c r="N170">
        <v>132</v>
      </c>
      <c r="O170" t="s">
        <v>505</v>
      </c>
      <c r="Q170" t="s">
        <v>442</v>
      </c>
      <c r="R170" t="s">
        <v>472</v>
      </c>
      <c r="S170" t="s">
        <v>444</v>
      </c>
      <c r="T170" t="str">
        <f t="shared" si="2"/>
        <v>OK</v>
      </c>
      <c r="U170" t="str">
        <f>IF(Table2[[#This Row],[Transaction_ID]]="","Missing","OK")</f>
        <v>OK</v>
      </c>
      <c r="V170" t="str">
        <f>IF(COUNTIF(Table2[[#This Row],[Product_ID]],Table2[[#This Row],[Product_ID]])=0,"Invalid Product","OK")</f>
        <v>OK</v>
      </c>
      <c r="W170" t="str">
        <f>IF(COUNTIF(Table2[[#This Row],[Supplier_ID]],Table2[[#This Row],[Supplier_ID]])=0,"Invalid Supplier","OK")</f>
        <v>OK</v>
      </c>
      <c r="X170" t="str">
        <f>IF(COUNTIF(Table2[[#This Row],[Warehouse_ID]],Table2[[#This Row],[Warehouse_ID]])=0,"Invalid Warehouse","OK")</f>
        <v>OK</v>
      </c>
      <c r="Y170" t="str">
        <f>IF(COUNTIF(Table2[[#This Row],[Employee_ID]],Table2[[#This Row],[Employee_ID]])=0,"Invalid Employee","OK")</f>
        <v>OK</v>
      </c>
      <c r="Z170" t="str">
        <f>IF(Table2[[#This Row],[Stock_After]]=Table2[[#This Row],[Stock_After]]+Table2[[#This Row],[Stock_After]]-Table2[[#This Row],[Stock_After]]-Table2[[#This Row],[Stock_After]]+Table2[[#This Row],[Stock_After]],"OK","Error")</f>
        <v>OK</v>
      </c>
      <c r="AA170" t="str">
        <f>IF(ROUND(Table2[[#This Row],[Total_Value]],2)=ROUND(Table2[[#This Row],[Quantity]]*Table2[[#This Row],[Unit_Price]],2),"OK","Error")</f>
        <v>OK</v>
      </c>
      <c r="AB1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 t="str">
        <f>IF(AND(Table2[[#This Row],[Quantity]]&gt;=0,Table2[[#This Row],[Unit_Price]]&gt;=0),"OK","Error")</f>
        <v>OK</v>
      </c>
      <c r="AD170" t="str">
        <f>IF(Table2[[#This Row],[Stock_After]]=0,"Stock-Out",IF(Table2[[#This Row],[Stock_After]]&lt;=10,"Low Stock","Healthy"))</f>
        <v>Healthy</v>
      </c>
    </row>
    <row r="171" spans="1:30" x14ac:dyDescent="0.5">
      <c r="A171" t="s">
        <v>735</v>
      </c>
      <c r="B171" s="1">
        <v>46103</v>
      </c>
      <c r="C171" t="s">
        <v>554</v>
      </c>
      <c r="D171" t="s">
        <v>180</v>
      </c>
      <c r="E171" t="s">
        <v>437</v>
      </c>
      <c r="F171" t="s">
        <v>179</v>
      </c>
      <c r="G171" t="s">
        <v>479</v>
      </c>
      <c r="H171" t="s">
        <v>475</v>
      </c>
      <c r="I171" t="s">
        <v>458</v>
      </c>
      <c r="J171">
        <v>45</v>
      </c>
      <c r="K171">
        <v>29353</v>
      </c>
      <c r="L171">
        <v>1320885</v>
      </c>
      <c r="M171">
        <v>71</v>
      </c>
      <c r="N171">
        <v>116</v>
      </c>
      <c r="O171" t="s">
        <v>441</v>
      </c>
      <c r="Q171" t="s">
        <v>442</v>
      </c>
      <c r="R171" t="s">
        <v>451</v>
      </c>
      <c r="S171" t="s">
        <v>444</v>
      </c>
      <c r="T171" t="str">
        <f t="shared" si="2"/>
        <v>OK</v>
      </c>
      <c r="U171" t="str">
        <f>IF(Table2[[#This Row],[Transaction_ID]]="","Missing","OK")</f>
        <v>OK</v>
      </c>
      <c r="V171" t="str">
        <f>IF(COUNTIF(Table2[[#This Row],[Product_ID]],Table2[[#This Row],[Product_ID]])=0,"Invalid Product","OK")</f>
        <v>OK</v>
      </c>
      <c r="W171" t="str">
        <f>IF(COUNTIF(Table2[[#This Row],[Supplier_ID]],Table2[[#This Row],[Supplier_ID]])=0,"Invalid Supplier","OK")</f>
        <v>OK</v>
      </c>
      <c r="X171" t="str">
        <f>IF(COUNTIF(Table2[[#This Row],[Warehouse_ID]],Table2[[#This Row],[Warehouse_ID]])=0,"Invalid Warehouse","OK")</f>
        <v>OK</v>
      </c>
      <c r="Y171" t="str">
        <f>IF(COUNTIF(Table2[[#This Row],[Employee_ID]],Table2[[#This Row],[Employee_ID]])=0,"Invalid Employee","OK")</f>
        <v>OK</v>
      </c>
      <c r="Z171" t="str">
        <f>IF(Table2[[#This Row],[Stock_After]]=Table2[[#This Row],[Stock_After]]+Table2[[#This Row],[Stock_After]]-Table2[[#This Row],[Stock_After]]-Table2[[#This Row],[Stock_After]]+Table2[[#This Row],[Stock_After]],"OK","Error")</f>
        <v>OK</v>
      </c>
      <c r="AA171" t="str">
        <f>IF(ROUND(Table2[[#This Row],[Total_Value]],2)=ROUND(Table2[[#This Row],[Quantity]]*Table2[[#This Row],[Unit_Price]],2),"OK","Error")</f>
        <v>OK</v>
      </c>
      <c r="AB1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 t="str">
        <f>IF(AND(Table2[[#This Row],[Quantity]]&gt;=0,Table2[[#This Row],[Unit_Price]]&gt;=0),"OK","Error")</f>
        <v>OK</v>
      </c>
      <c r="AD171" t="str">
        <f>IF(Table2[[#This Row],[Stock_After]]=0,"Stock-Out",IF(Table2[[#This Row],[Stock_After]]&lt;=10,"Low Stock","Healthy"))</f>
        <v>Healthy</v>
      </c>
    </row>
    <row r="172" spans="1:30" x14ac:dyDescent="0.5">
      <c r="A172" t="s">
        <v>736</v>
      </c>
      <c r="B172" s="1">
        <v>46106</v>
      </c>
      <c r="C172" t="s">
        <v>512</v>
      </c>
      <c r="D172" t="s">
        <v>513</v>
      </c>
      <c r="E172" t="s">
        <v>495</v>
      </c>
      <c r="F172" t="s">
        <v>514</v>
      </c>
      <c r="G172" t="s">
        <v>538</v>
      </c>
      <c r="H172" t="s">
        <v>486</v>
      </c>
      <c r="I172" t="s">
        <v>487</v>
      </c>
      <c r="J172">
        <v>4</v>
      </c>
      <c r="K172">
        <v>9407</v>
      </c>
      <c r="L172">
        <v>37628</v>
      </c>
      <c r="M172">
        <v>484</v>
      </c>
      <c r="N172">
        <v>480</v>
      </c>
      <c r="O172" t="s">
        <v>441</v>
      </c>
      <c r="P172" t="s">
        <v>737</v>
      </c>
      <c r="Q172" t="s">
        <v>460</v>
      </c>
      <c r="R172" t="s">
        <v>451</v>
      </c>
      <c r="S172" t="s">
        <v>444</v>
      </c>
      <c r="T172" t="str">
        <f t="shared" si="2"/>
        <v>OK</v>
      </c>
      <c r="U172" t="str">
        <f>IF(Table2[[#This Row],[Transaction_ID]]="","Missing","OK")</f>
        <v>OK</v>
      </c>
      <c r="V172" t="str">
        <f>IF(COUNTIF(Table2[[#This Row],[Product_ID]],Table2[[#This Row],[Product_ID]])=0,"Invalid Product","OK")</f>
        <v>OK</v>
      </c>
      <c r="W172" t="str">
        <f>IF(COUNTIF(Table2[[#This Row],[Supplier_ID]],Table2[[#This Row],[Supplier_ID]])=0,"Invalid Supplier","OK")</f>
        <v>OK</v>
      </c>
      <c r="X172" t="str">
        <f>IF(COUNTIF(Table2[[#This Row],[Warehouse_ID]],Table2[[#This Row],[Warehouse_ID]])=0,"Invalid Warehouse","OK")</f>
        <v>OK</v>
      </c>
      <c r="Y172" t="str">
        <f>IF(COUNTIF(Table2[[#This Row],[Employee_ID]],Table2[[#This Row],[Employee_ID]])=0,"Invalid Employee","OK")</f>
        <v>OK</v>
      </c>
      <c r="Z172" t="str">
        <f>IF(Table2[[#This Row],[Stock_After]]=Table2[[#This Row],[Stock_After]]+Table2[[#This Row],[Stock_After]]-Table2[[#This Row],[Stock_After]]-Table2[[#This Row],[Stock_After]]+Table2[[#This Row],[Stock_After]],"OK","Error")</f>
        <v>OK</v>
      </c>
      <c r="AA172" t="str">
        <f>IF(ROUND(Table2[[#This Row],[Total_Value]],2)=ROUND(Table2[[#This Row],[Quantity]]*Table2[[#This Row],[Unit_Price]],2),"OK","Error")</f>
        <v>OK</v>
      </c>
      <c r="AB1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 t="str">
        <f>IF(AND(Table2[[#This Row],[Quantity]]&gt;=0,Table2[[#This Row],[Unit_Price]]&gt;=0),"OK","Error")</f>
        <v>OK</v>
      </c>
      <c r="AD172" t="str">
        <f>IF(Table2[[#This Row],[Stock_After]]=0,"Stock-Out",IF(Table2[[#This Row],[Stock_After]]&lt;=10,"Low Stock","Healthy"))</f>
        <v>Healthy</v>
      </c>
    </row>
    <row r="173" spans="1:30" x14ac:dyDescent="0.5">
      <c r="A173" t="s">
        <v>738</v>
      </c>
      <c r="B173" s="1">
        <v>45815</v>
      </c>
      <c r="C173" t="s">
        <v>512</v>
      </c>
      <c r="D173" t="s">
        <v>513</v>
      </c>
      <c r="E173" t="s">
        <v>495</v>
      </c>
      <c r="F173" t="s">
        <v>514</v>
      </c>
      <c r="G173" t="s">
        <v>555</v>
      </c>
      <c r="H173" t="s">
        <v>457</v>
      </c>
      <c r="I173" t="s">
        <v>463</v>
      </c>
      <c r="J173">
        <v>50</v>
      </c>
      <c r="K173">
        <v>37224</v>
      </c>
      <c r="L173">
        <v>1861200</v>
      </c>
      <c r="M173">
        <v>66</v>
      </c>
      <c r="N173">
        <v>116</v>
      </c>
      <c r="O173" t="s">
        <v>515</v>
      </c>
      <c r="Q173" t="s">
        <v>442</v>
      </c>
      <c r="R173" t="s">
        <v>451</v>
      </c>
      <c r="S173" t="s">
        <v>444</v>
      </c>
      <c r="T173" t="str">
        <f t="shared" si="2"/>
        <v>OK</v>
      </c>
      <c r="U173" t="str">
        <f>IF(Table2[[#This Row],[Transaction_ID]]="","Missing","OK")</f>
        <v>OK</v>
      </c>
      <c r="V173" t="str">
        <f>IF(COUNTIF(Table2[[#This Row],[Product_ID]],Table2[[#This Row],[Product_ID]])=0,"Invalid Product","OK")</f>
        <v>OK</v>
      </c>
      <c r="W173" t="str">
        <f>IF(COUNTIF(Table2[[#This Row],[Supplier_ID]],Table2[[#This Row],[Supplier_ID]])=0,"Invalid Supplier","OK")</f>
        <v>OK</v>
      </c>
      <c r="X173" t="str">
        <f>IF(COUNTIF(Table2[[#This Row],[Warehouse_ID]],Table2[[#This Row],[Warehouse_ID]])=0,"Invalid Warehouse","OK")</f>
        <v>OK</v>
      </c>
      <c r="Y173" t="str">
        <f>IF(COUNTIF(Table2[[#This Row],[Employee_ID]],Table2[[#This Row],[Employee_ID]])=0,"Invalid Employee","OK")</f>
        <v>OK</v>
      </c>
      <c r="Z173" t="str">
        <f>IF(Table2[[#This Row],[Stock_After]]=Table2[[#This Row],[Stock_After]]+Table2[[#This Row],[Stock_After]]-Table2[[#This Row],[Stock_After]]-Table2[[#This Row],[Stock_After]]+Table2[[#This Row],[Stock_After]],"OK","Error")</f>
        <v>OK</v>
      </c>
      <c r="AA173" t="str">
        <f>IF(ROUND(Table2[[#This Row],[Total_Value]],2)=ROUND(Table2[[#This Row],[Quantity]]*Table2[[#This Row],[Unit_Price]],2),"OK","Error")</f>
        <v>OK</v>
      </c>
      <c r="AB1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 t="str">
        <f>IF(AND(Table2[[#This Row],[Quantity]]&gt;=0,Table2[[#This Row],[Unit_Price]]&gt;=0),"OK","Error")</f>
        <v>OK</v>
      </c>
      <c r="AD173" t="str">
        <f>IF(Table2[[#This Row],[Stock_After]]=0,"Stock-Out",IF(Table2[[#This Row],[Stock_After]]&lt;=10,"Low Stock","Healthy"))</f>
        <v>Healthy</v>
      </c>
    </row>
    <row r="174" spans="1:30" x14ac:dyDescent="0.5">
      <c r="A174" t="s">
        <v>739</v>
      </c>
      <c r="B174" s="1">
        <v>45943</v>
      </c>
      <c r="C174" t="s">
        <v>435</v>
      </c>
      <c r="D174" t="s">
        <v>436</v>
      </c>
      <c r="E174" t="s">
        <v>437</v>
      </c>
      <c r="F174" t="s">
        <v>179</v>
      </c>
      <c r="G174" t="s">
        <v>474</v>
      </c>
      <c r="H174" t="s">
        <v>475</v>
      </c>
      <c r="I174" t="s">
        <v>487</v>
      </c>
      <c r="J174">
        <v>68</v>
      </c>
      <c r="K174">
        <v>24098</v>
      </c>
      <c r="L174">
        <v>1638664</v>
      </c>
      <c r="M174">
        <v>253</v>
      </c>
      <c r="N174">
        <v>185</v>
      </c>
      <c r="O174" t="s">
        <v>503</v>
      </c>
      <c r="P174" t="s">
        <v>740</v>
      </c>
      <c r="Q174" t="s">
        <v>460</v>
      </c>
      <c r="R174" t="s">
        <v>451</v>
      </c>
      <c r="S174" t="s">
        <v>444</v>
      </c>
      <c r="T174" t="str">
        <f t="shared" si="2"/>
        <v>OK</v>
      </c>
      <c r="U174" t="str">
        <f>IF(Table2[[#This Row],[Transaction_ID]]="","Missing","OK")</f>
        <v>OK</v>
      </c>
      <c r="V174" t="str">
        <f>IF(COUNTIF(Table2[[#This Row],[Product_ID]],Table2[[#This Row],[Product_ID]])=0,"Invalid Product","OK")</f>
        <v>OK</v>
      </c>
      <c r="W174" t="str">
        <f>IF(COUNTIF(Table2[[#This Row],[Supplier_ID]],Table2[[#This Row],[Supplier_ID]])=0,"Invalid Supplier","OK")</f>
        <v>OK</v>
      </c>
      <c r="X174" t="str">
        <f>IF(COUNTIF(Table2[[#This Row],[Warehouse_ID]],Table2[[#This Row],[Warehouse_ID]])=0,"Invalid Warehouse","OK")</f>
        <v>OK</v>
      </c>
      <c r="Y174" t="str">
        <f>IF(COUNTIF(Table2[[#This Row],[Employee_ID]],Table2[[#This Row],[Employee_ID]])=0,"Invalid Employee","OK")</f>
        <v>OK</v>
      </c>
      <c r="Z174" t="str">
        <f>IF(Table2[[#This Row],[Stock_After]]=Table2[[#This Row],[Stock_After]]+Table2[[#This Row],[Stock_After]]-Table2[[#This Row],[Stock_After]]-Table2[[#This Row],[Stock_After]]+Table2[[#This Row],[Stock_After]],"OK","Error")</f>
        <v>OK</v>
      </c>
      <c r="AA174" t="str">
        <f>IF(ROUND(Table2[[#This Row],[Total_Value]],2)=ROUND(Table2[[#This Row],[Quantity]]*Table2[[#This Row],[Unit_Price]],2),"OK","Error")</f>
        <v>OK</v>
      </c>
      <c r="AB1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 t="str">
        <f>IF(AND(Table2[[#This Row],[Quantity]]&gt;=0,Table2[[#This Row],[Unit_Price]]&gt;=0),"OK","Error")</f>
        <v>OK</v>
      </c>
      <c r="AD174" t="str">
        <f>IF(Table2[[#This Row],[Stock_After]]=0,"Stock-Out",IF(Table2[[#This Row],[Stock_After]]&lt;=10,"Low Stock","Healthy"))</f>
        <v>Healthy</v>
      </c>
    </row>
    <row r="175" spans="1:30" x14ac:dyDescent="0.5">
      <c r="A175" t="s">
        <v>741</v>
      </c>
      <c r="B175" s="1">
        <v>46114</v>
      </c>
      <c r="C175" t="s">
        <v>466</v>
      </c>
      <c r="D175" t="s">
        <v>467</v>
      </c>
      <c r="E175" t="s">
        <v>468</v>
      </c>
      <c r="F175" t="s">
        <v>469</v>
      </c>
      <c r="G175" t="s">
        <v>534</v>
      </c>
      <c r="H175" t="s">
        <v>439</v>
      </c>
      <c r="I175" t="s">
        <v>458</v>
      </c>
      <c r="J175">
        <v>72</v>
      </c>
      <c r="K175">
        <v>7767</v>
      </c>
      <c r="L175">
        <v>559224</v>
      </c>
      <c r="M175">
        <v>184</v>
      </c>
      <c r="N175">
        <v>256</v>
      </c>
      <c r="O175" t="s">
        <v>521</v>
      </c>
      <c r="Q175" t="s">
        <v>442</v>
      </c>
      <c r="R175" t="s">
        <v>451</v>
      </c>
      <c r="S175" t="s">
        <v>444</v>
      </c>
      <c r="T175" t="str">
        <f t="shared" si="2"/>
        <v>OK</v>
      </c>
      <c r="U175" t="str">
        <f>IF(Table2[[#This Row],[Transaction_ID]]="","Missing","OK")</f>
        <v>OK</v>
      </c>
      <c r="V175" t="str">
        <f>IF(COUNTIF(Table2[[#This Row],[Product_ID]],Table2[[#This Row],[Product_ID]])=0,"Invalid Product","OK")</f>
        <v>OK</v>
      </c>
      <c r="W175" t="str">
        <f>IF(COUNTIF(Table2[[#This Row],[Supplier_ID]],Table2[[#This Row],[Supplier_ID]])=0,"Invalid Supplier","OK")</f>
        <v>OK</v>
      </c>
      <c r="X175" t="str">
        <f>IF(COUNTIF(Table2[[#This Row],[Warehouse_ID]],Table2[[#This Row],[Warehouse_ID]])=0,"Invalid Warehouse","OK")</f>
        <v>OK</v>
      </c>
      <c r="Y175" t="str">
        <f>IF(COUNTIF(Table2[[#This Row],[Employee_ID]],Table2[[#This Row],[Employee_ID]])=0,"Invalid Employee","OK")</f>
        <v>OK</v>
      </c>
      <c r="Z175" t="str">
        <f>IF(Table2[[#This Row],[Stock_After]]=Table2[[#This Row],[Stock_After]]+Table2[[#This Row],[Stock_After]]-Table2[[#This Row],[Stock_After]]-Table2[[#This Row],[Stock_After]]+Table2[[#This Row],[Stock_After]],"OK","Error")</f>
        <v>OK</v>
      </c>
      <c r="AA175" t="str">
        <f>IF(ROUND(Table2[[#This Row],[Total_Value]],2)=ROUND(Table2[[#This Row],[Quantity]]*Table2[[#This Row],[Unit_Price]],2),"OK","Error")</f>
        <v>OK</v>
      </c>
      <c r="AB1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 t="str">
        <f>IF(AND(Table2[[#This Row],[Quantity]]&gt;=0,Table2[[#This Row],[Unit_Price]]&gt;=0),"OK","Error")</f>
        <v>OK</v>
      </c>
      <c r="AD175" t="str">
        <f>IF(Table2[[#This Row],[Stock_After]]=0,"Stock-Out",IF(Table2[[#This Row],[Stock_After]]&lt;=10,"Low Stock","Healthy"))</f>
        <v>Healthy</v>
      </c>
    </row>
    <row r="176" spans="1:30" x14ac:dyDescent="0.5">
      <c r="A176" t="s">
        <v>742</v>
      </c>
      <c r="B176" s="1">
        <v>46113</v>
      </c>
      <c r="C176" t="s">
        <v>453</v>
      </c>
      <c r="D176" t="s">
        <v>454</v>
      </c>
      <c r="E176" t="s">
        <v>437</v>
      </c>
      <c r="F176" t="s">
        <v>455</v>
      </c>
      <c r="G176" t="s">
        <v>518</v>
      </c>
      <c r="H176" t="s">
        <v>457</v>
      </c>
      <c r="I176" t="s">
        <v>440</v>
      </c>
      <c r="J176">
        <v>18</v>
      </c>
      <c r="K176">
        <v>4903</v>
      </c>
      <c r="L176">
        <v>88254</v>
      </c>
      <c r="M176">
        <v>281</v>
      </c>
      <c r="N176">
        <v>299</v>
      </c>
      <c r="O176" t="s">
        <v>515</v>
      </c>
      <c r="Q176" t="s">
        <v>464</v>
      </c>
      <c r="R176" t="s">
        <v>443</v>
      </c>
      <c r="S176" t="s">
        <v>444</v>
      </c>
      <c r="T176" t="str">
        <f t="shared" si="2"/>
        <v>OK</v>
      </c>
      <c r="U176" t="str">
        <f>IF(Table2[[#This Row],[Transaction_ID]]="","Missing","OK")</f>
        <v>OK</v>
      </c>
      <c r="V176" t="str">
        <f>IF(COUNTIF(Table2[[#This Row],[Product_ID]],Table2[[#This Row],[Product_ID]])=0,"Invalid Product","OK")</f>
        <v>OK</v>
      </c>
      <c r="W176" t="str">
        <f>IF(COUNTIF(Table2[[#This Row],[Supplier_ID]],Table2[[#This Row],[Supplier_ID]])=0,"Invalid Supplier","OK")</f>
        <v>OK</v>
      </c>
      <c r="X176" t="str">
        <f>IF(COUNTIF(Table2[[#This Row],[Warehouse_ID]],Table2[[#This Row],[Warehouse_ID]])=0,"Invalid Warehouse","OK")</f>
        <v>OK</v>
      </c>
      <c r="Y176" t="str">
        <f>IF(COUNTIF(Table2[[#This Row],[Employee_ID]],Table2[[#This Row],[Employee_ID]])=0,"Invalid Employee","OK")</f>
        <v>OK</v>
      </c>
      <c r="Z176" t="str">
        <f>IF(Table2[[#This Row],[Stock_After]]=Table2[[#This Row],[Stock_After]]+Table2[[#This Row],[Stock_After]]-Table2[[#This Row],[Stock_After]]-Table2[[#This Row],[Stock_After]]+Table2[[#This Row],[Stock_After]],"OK","Error")</f>
        <v>OK</v>
      </c>
      <c r="AA176" t="str">
        <f>IF(ROUND(Table2[[#This Row],[Total_Value]],2)=ROUND(Table2[[#This Row],[Quantity]]*Table2[[#This Row],[Unit_Price]],2),"OK","Error")</f>
        <v>OK</v>
      </c>
      <c r="AB1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 t="str">
        <f>IF(AND(Table2[[#This Row],[Quantity]]&gt;=0,Table2[[#This Row],[Unit_Price]]&gt;=0),"OK","Error")</f>
        <v>OK</v>
      </c>
      <c r="AD176" t="str">
        <f>IF(Table2[[#This Row],[Stock_After]]=0,"Stock-Out",IF(Table2[[#This Row],[Stock_After]]&lt;=10,"Low Stock","Healthy"))</f>
        <v>Healthy</v>
      </c>
    </row>
    <row r="177" spans="1:30" x14ac:dyDescent="0.5">
      <c r="A177" t="s">
        <v>743</v>
      </c>
      <c r="B177" s="1">
        <v>46375</v>
      </c>
      <c r="C177" t="s">
        <v>482</v>
      </c>
      <c r="D177" t="s">
        <v>483</v>
      </c>
      <c r="E177" t="s">
        <v>468</v>
      </c>
      <c r="F177" t="s">
        <v>484</v>
      </c>
      <c r="G177" t="s">
        <v>583</v>
      </c>
      <c r="H177" t="s">
        <v>457</v>
      </c>
      <c r="I177" t="s">
        <v>463</v>
      </c>
      <c r="J177">
        <v>39</v>
      </c>
      <c r="K177">
        <v>10372</v>
      </c>
      <c r="L177">
        <v>404508</v>
      </c>
      <c r="M177">
        <v>414</v>
      </c>
      <c r="N177">
        <v>453</v>
      </c>
      <c r="O177" t="s">
        <v>547</v>
      </c>
      <c r="Q177" t="s">
        <v>460</v>
      </c>
      <c r="R177" t="s">
        <v>451</v>
      </c>
      <c r="S177" t="s">
        <v>444</v>
      </c>
      <c r="T177" t="str">
        <f t="shared" si="2"/>
        <v>OK</v>
      </c>
      <c r="U177" t="str">
        <f>IF(Table2[[#This Row],[Transaction_ID]]="","Missing","OK")</f>
        <v>OK</v>
      </c>
      <c r="V177" t="str">
        <f>IF(COUNTIF(Table2[[#This Row],[Product_ID]],Table2[[#This Row],[Product_ID]])=0,"Invalid Product","OK")</f>
        <v>OK</v>
      </c>
      <c r="W177" t="str">
        <f>IF(COUNTIF(Table2[[#This Row],[Supplier_ID]],Table2[[#This Row],[Supplier_ID]])=0,"Invalid Supplier","OK")</f>
        <v>OK</v>
      </c>
      <c r="X177" t="str">
        <f>IF(COUNTIF(Table2[[#This Row],[Warehouse_ID]],Table2[[#This Row],[Warehouse_ID]])=0,"Invalid Warehouse","OK")</f>
        <v>OK</v>
      </c>
      <c r="Y177" t="str">
        <f>IF(COUNTIF(Table2[[#This Row],[Employee_ID]],Table2[[#This Row],[Employee_ID]])=0,"Invalid Employee","OK")</f>
        <v>OK</v>
      </c>
      <c r="Z177" t="str">
        <f>IF(Table2[[#This Row],[Stock_After]]=Table2[[#This Row],[Stock_After]]+Table2[[#This Row],[Stock_After]]-Table2[[#This Row],[Stock_After]]-Table2[[#This Row],[Stock_After]]+Table2[[#This Row],[Stock_After]],"OK","Error")</f>
        <v>OK</v>
      </c>
      <c r="AA177" t="str">
        <f>IF(ROUND(Table2[[#This Row],[Total_Value]],2)=ROUND(Table2[[#This Row],[Quantity]]*Table2[[#This Row],[Unit_Price]],2),"OK","Error")</f>
        <v>OK</v>
      </c>
      <c r="AB1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 t="str">
        <f>IF(AND(Table2[[#This Row],[Quantity]]&gt;=0,Table2[[#This Row],[Unit_Price]]&gt;=0),"OK","Error")</f>
        <v>OK</v>
      </c>
      <c r="AD177" t="str">
        <f>IF(Table2[[#This Row],[Stock_After]]=0,"Stock-Out",IF(Table2[[#This Row],[Stock_After]]&lt;=10,"Low Stock","Healthy"))</f>
        <v>Healthy</v>
      </c>
    </row>
    <row r="178" spans="1:30" x14ac:dyDescent="0.5">
      <c r="A178" t="s">
        <v>744</v>
      </c>
      <c r="B178" s="1">
        <v>46027</v>
      </c>
      <c r="C178" t="s">
        <v>435</v>
      </c>
      <c r="D178" t="s">
        <v>436</v>
      </c>
      <c r="E178" t="s">
        <v>437</v>
      </c>
      <c r="F178" t="s">
        <v>179</v>
      </c>
      <c r="G178" t="s">
        <v>485</v>
      </c>
      <c r="H178" t="s">
        <v>439</v>
      </c>
      <c r="I178" t="s">
        <v>487</v>
      </c>
      <c r="J178">
        <v>18</v>
      </c>
      <c r="K178">
        <v>15564</v>
      </c>
      <c r="L178">
        <v>280152</v>
      </c>
      <c r="M178">
        <v>454</v>
      </c>
      <c r="N178">
        <v>436</v>
      </c>
      <c r="O178" t="s">
        <v>515</v>
      </c>
      <c r="P178" t="s">
        <v>745</v>
      </c>
      <c r="Q178" t="s">
        <v>442</v>
      </c>
      <c r="R178" t="s">
        <v>443</v>
      </c>
      <c r="S178" t="s">
        <v>444</v>
      </c>
      <c r="T178" t="str">
        <f t="shared" si="2"/>
        <v>OK</v>
      </c>
      <c r="U178" t="str">
        <f>IF(Table2[[#This Row],[Transaction_ID]]="","Missing","OK")</f>
        <v>OK</v>
      </c>
      <c r="V178" t="str">
        <f>IF(COUNTIF(Table2[[#This Row],[Product_ID]],Table2[[#This Row],[Product_ID]])=0,"Invalid Product","OK")</f>
        <v>OK</v>
      </c>
      <c r="W178" t="str">
        <f>IF(COUNTIF(Table2[[#This Row],[Supplier_ID]],Table2[[#This Row],[Supplier_ID]])=0,"Invalid Supplier","OK")</f>
        <v>OK</v>
      </c>
      <c r="X178" t="str">
        <f>IF(COUNTIF(Table2[[#This Row],[Warehouse_ID]],Table2[[#This Row],[Warehouse_ID]])=0,"Invalid Warehouse","OK")</f>
        <v>OK</v>
      </c>
      <c r="Y178" t="str">
        <f>IF(COUNTIF(Table2[[#This Row],[Employee_ID]],Table2[[#This Row],[Employee_ID]])=0,"Invalid Employee","OK")</f>
        <v>OK</v>
      </c>
      <c r="Z178" t="str">
        <f>IF(Table2[[#This Row],[Stock_After]]=Table2[[#This Row],[Stock_After]]+Table2[[#This Row],[Stock_After]]-Table2[[#This Row],[Stock_After]]-Table2[[#This Row],[Stock_After]]+Table2[[#This Row],[Stock_After]],"OK","Error")</f>
        <v>OK</v>
      </c>
      <c r="AA178" t="str">
        <f>IF(ROUND(Table2[[#This Row],[Total_Value]],2)=ROUND(Table2[[#This Row],[Quantity]]*Table2[[#This Row],[Unit_Price]],2),"OK","Error")</f>
        <v>OK</v>
      </c>
      <c r="AB1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 t="str">
        <f>IF(AND(Table2[[#This Row],[Quantity]]&gt;=0,Table2[[#This Row],[Unit_Price]]&gt;=0),"OK","Error")</f>
        <v>OK</v>
      </c>
      <c r="AD178" t="str">
        <f>IF(Table2[[#This Row],[Stock_After]]=0,"Stock-Out",IF(Table2[[#This Row],[Stock_After]]&lt;=10,"Low Stock","Healthy"))</f>
        <v>Healthy</v>
      </c>
    </row>
    <row r="179" spans="1:30" x14ac:dyDescent="0.5">
      <c r="A179" t="s">
        <v>746</v>
      </c>
      <c r="B179" s="1">
        <v>46148</v>
      </c>
      <c r="C179" t="s">
        <v>482</v>
      </c>
      <c r="D179" t="s">
        <v>483</v>
      </c>
      <c r="E179" t="s">
        <v>468</v>
      </c>
      <c r="F179" t="s">
        <v>484</v>
      </c>
      <c r="G179" t="s">
        <v>509</v>
      </c>
      <c r="H179" t="s">
        <v>531</v>
      </c>
      <c r="I179" t="s">
        <v>487</v>
      </c>
      <c r="J179">
        <v>79</v>
      </c>
      <c r="K179">
        <v>5700</v>
      </c>
      <c r="L179">
        <v>450300</v>
      </c>
      <c r="M179">
        <v>83</v>
      </c>
      <c r="N179">
        <v>4</v>
      </c>
      <c r="O179" t="s">
        <v>569</v>
      </c>
      <c r="P179" t="s">
        <v>682</v>
      </c>
      <c r="Q179" t="s">
        <v>464</v>
      </c>
      <c r="R179" t="s">
        <v>472</v>
      </c>
      <c r="S179" t="s">
        <v>444</v>
      </c>
      <c r="T179" t="str">
        <f t="shared" si="2"/>
        <v>OK</v>
      </c>
      <c r="U179" t="str">
        <f>IF(Table2[[#This Row],[Transaction_ID]]="","Missing","OK")</f>
        <v>OK</v>
      </c>
      <c r="V179" t="str">
        <f>IF(COUNTIF(Table2[[#This Row],[Product_ID]],Table2[[#This Row],[Product_ID]])=0,"Invalid Product","OK")</f>
        <v>OK</v>
      </c>
      <c r="W179" t="str">
        <f>IF(COUNTIF(Table2[[#This Row],[Supplier_ID]],Table2[[#This Row],[Supplier_ID]])=0,"Invalid Supplier","OK")</f>
        <v>OK</v>
      </c>
      <c r="X179" t="str">
        <f>IF(COUNTIF(Table2[[#This Row],[Warehouse_ID]],Table2[[#This Row],[Warehouse_ID]])=0,"Invalid Warehouse","OK")</f>
        <v>OK</v>
      </c>
      <c r="Y179" t="str">
        <f>IF(COUNTIF(Table2[[#This Row],[Employee_ID]],Table2[[#This Row],[Employee_ID]])=0,"Invalid Employee","OK")</f>
        <v>OK</v>
      </c>
      <c r="Z179" t="str">
        <f>IF(Table2[[#This Row],[Stock_After]]=Table2[[#This Row],[Stock_After]]+Table2[[#This Row],[Stock_After]]-Table2[[#This Row],[Stock_After]]-Table2[[#This Row],[Stock_After]]+Table2[[#This Row],[Stock_After]],"OK","Error")</f>
        <v>OK</v>
      </c>
      <c r="AA179" t="str">
        <f>IF(ROUND(Table2[[#This Row],[Total_Value]],2)=ROUND(Table2[[#This Row],[Quantity]]*Table2[[#This Row],[Unit_Price]],2),"OK","Error")</f>
        <v>OK</v>
      </c>
      <c r="AB1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 t="str">
        <f>IF(AND(Table2[[#This Row],[Quantity]]&gt;=0,Table2[[#This Row],[Unit_Price]]&gt;=0),"OK","Error")</f>
        <v>OK</v>
      </c>
      <c r="AD179" t="str">
        <f>IF(Table2[[#This Row],[Stock_After]]=0,"Stock-Out",IF(Table2[[#This Row],[Stock_After]]&lt;=10,"Low Stock","Healthy"))</f>
        <v>Low Stock</v>
      </c>
    </row>
    <row r="180" spans="1:30" x14ac:dyDescent="0.5">
      <c r="A180" t="s">
        <v>747</v>
      </c>
      <c r="B180" s="1">
        <v>46354</v>
      </c>
      <c r="C180" t="s">
        <v>554</v>
      </c>
      <c r="D180" t="s">
        <v>180</v>
      </c>
      <c r="E180" t="s">
        <v>437</v>
      </c>
      <c r="F180" t="s">
        <v>179</v>
      </c>
      <c r="G180" t="s">
        <v>509</v>
      </c>
      <c r="H180" t="s">
        <v>4690</v>
      </c>
      <c r="I180" t="s">
        <v>463</v>
      </c>
      <c r="J180">
        <v>83</v>
      </c>
      <c r="K180">
        <v>4910</v>
      </c>
      <c r="L180">
        <v>407530</v>
      </c>
      <c r="M180">
        <v>280</v>
      </c>
      <c r="N180">
        <v>363</v>
      </c>
      <c r="O180" t="s">
        <v>519</v>
      </c>
      <c r="Q180" t="s">
        <v>460</v>
      </c>
      <c r="R180" t="s">
        <v>472</v>
      </c>
      <c r="S180" t="s">
        <v>444</v>
      </c>
      <c r="T180" t="str">
        <f t="shared" si="2"/>
        <v>OK</v>
      </c>
      <c r="U180" t="str">
        <f>IF(Table2[[#This Row],[Transaction_ID]]="","Missing","OK")</f>
        <v>OK</v>
      </c>
      <c r="V180" t="str">
        <f>IF(COUNTIF(Table2[[#This Row],[Product_ID]],Table2[[#This Row],[Product_ID]])=0,"Invalid Product","OK")</f>
        <v>OK</v>
      </c>
      <c r="W180" t="str">
        <f>IF(COUNTIF(Table2[[#This Row],[Supplier_ID]],Table2[[#This Row],[Supplier_ID]])=0,"Invalid Supplier","OK")</f>
        <v>OK</v>
      </c>
      <c r="X180" t="str">
        <f>IF(COUNTIF(Table2[[#This Row],[Warehouse_ID]],Table2[[#This Row],[Warehouse_ID]])=0,"Invalid Warehouse","OK")</f>
        <v>OK</v>
      </c>
      <c r="Y180" t="str">
        <f>IF(COUNTIF(Table2[[#This Row],[Employee_ID]],Table2[[#This Row],[Employee_ID]])=0,"Invalid Employee","OK")</f>
        <v>OK</v>
      </c>
      <c r="Z180" t="str">
        <f>IF(Table2[[#This Row],[Stock_After]]=Table2[[#This Row],[Stock_After]]+Table2[[#This Row],[Stock_After]]-Table2[[#This Row],[Stock_After]]-Table2[[#This Row],[Stock_After]]+Table2[[#This Row],[Stock_After]],"OK","Error")</f>
        <v>OK</v>
      </c>
      <c r="AA180" t="str">
        <f>IF(ROUND(Table2[[#This Row],[Total_Value]],2)=ROUND(Table2[[#This Row],[Quantity]]*Table2[[#This Row],[Unit_Price]],2),"OK","Error")</f>
        <v>OK</v>
      </c>
      <c r="AB1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 t="str">
        <f>IF(AND(Table2[[#This Row],[Quantity]]&gt;=0,Table2[[#This Row],[Unit_Price]]&gt;=0),"OK","Error")</f>
        <v>OK</v>
      </c>
      <c r="AD180" t="str">
        <f>IF(Table2[[#This Row],[Stock_After]]=0,"Stock-Out",IF(Table2[[#This Row],[Stock_After]]&lt;=10,"Low Stock","Healthy"))</f>
        <v>Healthy</v>
      </c>
    </row>
    <row r="181" spans="1:30" x14ac:dyDescent="0.5">
      <c r="A181" t="s">
        <v>748</v>
      </c>
      <c r="B181" s="1">
        <v>45814</v>
      </c>
      <c r="C181" t="s">
        <v>554</v>
      </c>
      <c r="D181" t="s">
        <v>180</v>
      </c>
      <c r="E181" t="s">
        <v>437</v>
      </c>
      <c r="F181" t="s">
        <v>179</v>
      </c>
      <c r="G181" t="s">
        <v>628</v>
      </c>
      <c r="H181" t="s">
        <v>486</v>
      </c>
      <c r="I181" t="s">
        <v>458</v>
      </c>
      <c r="J181">
        <v>65</v>
      </c>
      <c r="K181">
        <v>3681</v>
      </c>
      <c r="L181">
        <v>239265</v>
      </c>
      <c r="M181">
        <v>475</v>
      </c>
      <c r="N181">
        <v>410</v>
      </c>
      <c r="O181" t="s">
        <v>501</v>
      </c>
      <c r="Q181" t="s">
        <v>477</v>
      </c>
      <c r="R181" t="s">
        <v>451</v>
      </c>
      <c r="S181" t="s">
        <v>444</v>
      </c>
      <c r="T181" t="str">
        <f t="shared" si="2"/>
        <v>OK</v>
      </c>
      <c r="U181" t="str">
        <f>IF(Table2[[#This Row],[Transaction_ID]]="","Missing","OK")</f>
        <v>OK</v>
      </c>
      <c r="V181" t="str">
        <f>IF(COUNTIF(Table2[[#This Row],[Product_ID]],Table2[[#This Row],[Product_ID]])=0,"Invalid Product","OK")</f>
        <v>OK</v>
      </c>
      <c r="W181" t="str">
        <f>IF(COUNTIF(Table2[[#This Row],[Supplier_ID]],Table2[[#This Row],[Supplier_ID]])=0,"Invalid Supplier","OK")</f>
        <v>OK</v>
      </c>
      <c r="X181" t="str">
        <f>IF(COUNTIF(Table2[[#This Row],[Warehouse_ID]],Table2[[#This Row],[Warehouse_ID]])=0,"Invalid Warehouse","OK")</f>
        <v>OK</v>
      </c>
      <c r="Y181" t="str">
        <f>IF(COUNTIF(Table2[[#This Row],[Employee_ID]],Table2[[#This Row],[Employee_ID]])=0,"Invalid Employee","OK")</f>
        <v>OK</v>
      </c>
      <c r="Z181" t="str">
        <f>IF(Table2[[#This Row],[Stock_After]]=Table2[[#This Row],[Stock_After]]+Table2[[#This Row],[Stock_After]]-Table2[[#This Row],[Stock_After]]-Table2[[#This Row],[Stock_After]]+Table2[[#This Row],[Stock_After]],"OK","Error")</f>
        <v>OK</v>
      </c>
      <c r="AA181" t="str">
        <f>IF(ROUND(Table2[[#This Row],[Total_Value]],2)=ROUND(Table2[[#This Row],[Quantity]]*Table2[[#This Row],[Unit_Price]],2),"OK","Error")</f>
        <v>OK</v>
      </c>
      <c r="AB1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 t="str">
        <f>IF(AND(Table2[[#This Row],[Quantity]]&gt;=0,Table2[[#This Row],[Unit_Price]]&gt;=0),"OK","Error")</f>
        <v>OK</v>
      </c>
      <c r="AD181" t="str">
        <f>IF(Table2[[#This Row],[Stock_After]]=0,"Stock-Out",IF(Table2[[#This Row],[Stock_After]]&lt;=10,"Low Stock","Healthy"))</f>
        <v>Healthy</v>
      </c>
    </row>
    <row r="182" spans="1:30" x14ac:dyDescent="0.5">
      <c r="A182" t="s">
        <v>749</v>
      </c>
      <c r="B182" s="1">
        <v>45914</v>
      </c>
      <c r="C182" t="s">
        <v>453</v>
      </c>
      <c r="D182" t="s">
        <v>454</v>
      </c>
      <c r="E182" t="s">
        <v>437</v>
      </c>
      <c r="F182" t="s">
        <v>455</v>
      </c>
      <c r="G182" t="s">
        <v>534</v>
      </c>
      <c r="H182" t="s">
        <v>439</v>
      </c>
      <c r="I182" t="s">
        <v>463</v>
      </c>
      <c r="J182">
        <v>67</v>
      </c>
      <c r="K182">
        <v>18665</v>
      </c>
      <c r="L182">
        <v>1250555</v>
      </c>
      <c r="M182">
        <v>483</v>
      </c>
      <c r="N182">
        <v>550</v>
      </c>
      <c r="O182" t="s">
        <v>459</v>
      </c>
      <c r="Q182" t="s">
        <v>460</v>
      </c>
      <c r="R182" t="s">
        <v>443</v>
      </c>
      <c r="S182" t="s">
        <v>444</v>
      </c>
      <c r="T182" t="str">
        <f t="shared" si="2"/>
        <v>OK</v>
      </c>
      <c r="U182" t="str">
        <f>IF(Table2[[#This Row],[Transaction_ID]]="","Missing","OK")</f>
        <v>OK</v>
      </c>
      <c r="V182" t="str">
        <f>IF(COUNTIF(Table2[[#This Row],[Product_ID]],Table2[[#This Row],[Product_ID]])=0,"Invalid Product","OK")</f>
        <v>OK</v>
      </c>
      <c r="W182" t="str">
        <f>IF(COUNTIF(Table2[[#This Row],[Supplier_ID]],Table2[[#This Row],[Supplier_ID]])=0,"Invalid Supplier","OK")</f>
        <v>OK</v>
      </c>
      <c r="X182" t="str">
        <f>IF(COUNTIF(Table2[[#This Row],[Warehouse_ID]],Table2[[#This Row],[Warehouse_ID]])=0,"Invalid Warehouse","OK")</f>
        <v>OK</v>
      </c>
      <c r="Y182" t="str">
        <f>IF(COUNTIF(Table2[[#This Row],[Employee_ID]],Table2[[#This Row],[Employee_ID]])=0,"Invalid Employee","OK")</f>
        <v>OK</v>
      </c>
      <c r="Z182" t="str">
        <f>IF(Table2[[#This Row],[Stock_After]]=Table2[[#This Row],[Stock_After]]+Table2[[#This Row],[Stock_After]]-Table2[[#This Row],[Stock_After]]-Table2[[#This Row],[Stock_After]]+Table2[[#This Row],[Stock_After]],"OK","Error")</f>
        <v>OK</v>
      </c>
      <c r="AA182" t="str">
        <f>IF(ROUND(Table2[[#This Row],[Total_Value]],2)=ROUND(Table2[[#This Row],[Quantity]]*Table2[[#This Row],[Unit_Price]],2),"OK","Error")</f>
        <v>OK</v>
      </c>
      <c r="AB1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 t="str">
        <f>IF(AND(Table2[[#This Row],[Quantity]]&gt;=0,Table2[[#This Row],[Unit_Price]]&gt;=0),"OK","Error")</f>
        <v>OK</v>
      </c>
      <c r="AD182" t="str">
        <f>IF(Table2[[#This Row],[Stock_After]]=0,"Stock-Out",IF(Table2[[#This Row],[Stock_After]]&lt;=10,"Low Stock","Healthy"))</f>
        <v>Healthy</v>
      </c>
    </row>
    <row r="183" spans="1:30" x14ac:dyDescent="0.5">
      <c r="A183" t="s">
        <v>750</v>
      </c>
      <c r="B183" s="1">
        <v>46252</v>
      </c>
      <c r="C183" t="s">
        <v>507</v>
      </c>
      <c r="D183" t="s">
        <v>508</v>
      </c>
      <c r="E183" t="s">
        <v>437</v>
      </c>
      <c r="F183" t="s">
        <v>159</v>
      </c>
      <c r="G183" t="s">
        <v>550</v>
      </c>
      <c r="H183" t="s">
        <v>486</v>
      </c>
      <c r="I183" t="s">
        <v>440</v>
      </c>
      <c r="J183">
        <v>65</v>
      </c>
      <c r="K183">
        <v>42057</v>
      </c>
      <c r="L183">
        <v>2733705</v>
      </c>
      <c r="M183">
        <v>136</v>
      </c>
      <c r="N183">
        <v>201</v>
      </c>
      <c r="O183" t="s">
        <v>480</v>
      </c>
      <c r="Q183" t="s">
        <v>477</v>
      </c>
      <c r="R183" t="s">
        <v>451</v>
      </c>
      <c r="S183" t="s">
        <v>444</v>
      </c>
      <c r="T183" t="str">
        <f t="shared" si="2"/>
        <v>OK</v>
      </c>
      <c r="U183" t="str">
        <f>IF(Table2[[#This Row],[Transaction_ID]]="","Missing","OK")</f>
        <v>OK</v>
      </c>
      <c r="V183" t="str">
        <f>IF(COUNTIF(Table2[[#This Row],[Product_ID]],Table2[[#This Row],[Product_ID]])=0,"Invalid Product","OK")</f>
        <v>OK</v>
      </c>
      <c r="W183" t="str">
        <f>IF(COUNTIF(Table2[[#This Row],[Supplier_ID]],Table2[[#This Row],[Supplier_ID]])=0,"Invalid Supplier","OK")</f>
        <v>OK</v>
      </c>
      <c r="X183" t="str">
        <f>IF(COUNTIF(Table2[[#This Row],[Warehouse_ID]],Table2[[#This Row],[Warehouse_ID]])=0,"Invalid Warehouse","OK")</f>
        <v>OK</v>
      </c>
      <c r="Y183" t="str">
        <f>IF(COUNTIF(Table2[[#This Row],[Employee_ID]],Table2[[#This Row],[Employee_ID]])=0,"Invalid Employee","OK")</f>
        <v>OK</v>
      </c>
      <c r="Z183" t="str">
        <f>IF(Table2[[#This Row],[Stock_After]]=Table2[[#This Row],[Stock_After]]+Table2[[#This Row],[Stock_After]]-Table2[[#This Row],[Stock_After]]-Table2[[#This Row],[Stock_After]]+Table2[[#This Row],[Stock_After]],"OK","Error")</f>
        <v>OK</v>
      </c>
      <c r="AA183" t="str">
        <f>IF(ROUND(Table2[[#This Row],[Total_Value]],2)=ROUND(Table2[[#This Row],[Quantity]]*Table2[[#This Row],[Unit_Price]],2),"OK","Error")</f>
        <v>OK</v>
      </c>
      <c r="AB1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 t="str">
        <f>IF(AND(Table2[[#This Row],[Quantity]]&gt;=0,Table2[[#This Row],[Unit_Price]]&gt;=0),"OK","Error")</f>
        <v>OK</v>
      </c>
      <c r="AD183" t="str">
        <f>IF(Table2[[#This Row],[Stock_After]]=0,"Stock-Out",IF(Table2[[#This Row],[Stock_After]]&lt;=10,"Low Stock","Healthy"))</f>
        <v>Healthy</v>
      </c>
    </row>
    <row r="184" spans="1:30" x14ac:dyDescent="0.5">
      <c r="A184" t="s">
        <v>751</v>
      </c>
      <c r="B184" s="1">
        <v>46248</v>
      </c>
      <c r="C184" t="s">
        <v>498</v>
      </c>
      <c r="D184" t="s">
        <v>499</v>
      </c>
      <c r="E184" t="s">
        <v>468</v>
      </c>
      <c r="F184" t="s">
        <v>500</v>
      </c>
      <c r="G184" t="s">
        <v>479</v>
      </c>
      <c r="H184" t="s">
        <v>486</v>
      </c>
      <c r="I184" t="s">
        <v>440</v>
      </c>
      <c r="J184">
        <v>4</v>
      </c>
      <c r="K184">
        <v>5373</v>
      </c>
      <c r="L184">
        <v>21492</v>
      </c>
      <c r="M184">
        <v>73</v>
      </c>
      <c r="N184">
        <v>77</v>
      </c>
      <c r="O184" t="s">
        <v>471</v>
      </c>
      <c r="Q184" t="s">
        <v>442</v>
      </c>
      <c r="R184" t="s">
        <v>451</v>
      </c>
      <c r="S184" t="s">
        <v>444</v>
      </c>
      <c r="T184" t="str">
        <f t="shared" si="2"/>
        <v>OK</v>
      </c>
      <c r="U184" t="str">
        <f>IF(Table2[[#This Row],[Transaction_ID]]="","Missing","OK")</f>
        <v>OK</v>
      </c>
      <c r="V184" t="str">
        <f>IF(COUNTIF(Table2[[#This Row],[Product_ID]],Table2[[#This Row],[Product_ID]])=0,"Invalid Product","OK")</f>
        <v>OK</v>
      </c>
      <c r="W184" t="str">
        <f>IF(COUNTIF(Table2[[#This Row],[Supplier_ID]],Table2[[#This Row],[Supplier_ID]])=0,"Invalid Supplier","OK")</f>
        <v>OK</v>
      </c>
      <c r="X184" t="str">
        <f>IF(COUNTIF(Table2[[#This Row],[Warehouse_ID]],Table2[[#This Row],[Warehouse_ID]])=0,"Invalid Warehouse","OK")</f>
        <v>OK</v>
      </c>
      <c r="Y184" t="str">
        <f>IF(COUNTIF(Table2[[#This Row],[Employee_ID]],Table2[[#This Row],[Employee_ID]])=0,"Invalid Employee","OK")</f>
        <v>OK</v>
      </c>
      <c r="Z184" t="str">
        <f>IF(Table2[[#This Row],[Stock_After]]=Table2[[#This Row],[Stock_After]]+Table2[[#This Row],[Stock_After]]-Table2[[#This Row],[Stock_After]]-Table2[[#This Row],[Stock_After]]+Table2[[#This Row],[Stock_After]],"OK","Error")</f>
        <v>OK</v>
      </c>
      <c r="AA184" t="str">
        <f>IF(ROUND(Table2[[#This Row],[Total_Value]],2)=ROUND(Table2[[#This Row],[Quantity]]*Table2[[#This Row],[Unit_Price]],2),"OK","Error")</f>
        <v>OK</v>
      </c>
      <c r="AB1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 t="str">
        <f>IF(AND(Table2[[#This Row],[Quantity]]&gt;=0,Table2[[#This Row],[Unit_Price]]&gt;=0),"OK","Error")</f>
        <v>OK</v>
      </c>
      <c r="AD184" t="str">
        <f>IF(Table2[[#This Row],[Stock_After]]=0,"Stock-Out",IF(Table2[[#This Row],[Stock_After]]&lt;=10,"Low Stock","Healthy"))</f>
        <v>Healthy</v>
      </c>
    </row>
    <row r="185" spans="1:30" x14ac:dyDescent="0.5">
      <c r="A185" t="s">
        <v>752</v>
      </c>
      <c r="B185" s="1">
        <v>46315</v>
      </c>
      <c r="C185" t="s">
        <v>498</v>
      </c>
      <c r="D185" t="s">
        <v>499</v>
      </c>
      <c r="E185" t="s">
        <v>468</v>
      </c>
      <c r="F185" t="s">
        <v>500</v>
      </c>
      <c r="G185" t="s">
        <v>628</v>
      </c>
      <c r="H185" t="s">
        <v>531</v>
      </c>
      <c r="I185" t="s">
        <v>440</v>
      </c>
      <c r="J185">
        <v>64</v>
      </c>
      <c r="K185">
        <v>41151</v>
      </c>
      <c r="L185">
        <v>2633664</v>
      </c>
      <c r="M185">
        <v>329</v>
      </c>
      <c r="N185">
        <v>393</v>
      </c>
      <c r="O185" t="s">
        <v>544</v>
      </c>
      <c r="Q185" t="s">
        <v>442</v>
      </c>
      <c r="R185" t="s">
        <v>472</v>
      </c>
      <c r="S185" t="s">
        <v>444</v>
      </c>
      <c r="T185" t="str">
        <f t="shared" si="2"/>
        <v>OK</v>
      </c>
      <c r="U185" t="str">
        <f>IF(Table2[[#This Row],[Transaction_ID]]="","Missing","OK")</f>
        <v>OK</v>
      </c>
      <c r="V185" t="str">
        <f>IF(COUNTIF(Table2[[#This Row],[Product_ID]],Table2[[#This Row],[Product_ID]])=0,"Invalid Product","OK")</f>
        <v>OK</v>
      </c>
      <c r="W185" t="str">
        <f>IF(COUNTIF(Table2[[#This Row],[Supplier_ID]],Table2[[#This Row],[Supplier_ID]])=0,"Invalid Supplier","OK")</f>
        <v>OK</v>
      </c>
      <c r="X185" t="str">
        <f>IF(COUNTIF(Table2[[#This Row],[Warehouse_ID]],Table2[[#This Row],[Warehouse_ID]])=0,"Invalid Warehouse","OK")</f>
        <v>OK</v>
      </c>
      <c r="Y185" t="str">
        <f>IF(COUNTIF(Table2[[#This Row],[Employee_ID]],Table2[[#This Row],[Employee_ID]])=0,"Invalid Employee","OK")</f>
        <v>OK</v>
      </c>
      <c r="Z185" t="str">
        <f>IF(Table2[[#This Row],[Stock_After]]=Table2[[#This Row],[Stock_After]]+Table2[[#This Row],[Stock_After]]-Table2[[#This Row],[Stock_After]]-Table2[[#This Row],[Stock_After]]+Table2[[#This Row],[Stock_After]],"OK","Error")</f>
        <v>OK</v>
      </c>
      <c r="AA185" t="str">
        <f>IF(ROUND(Table2[[#This Row],[Total_Value]],2)=ROUND(Table2[[#This Row],[Quantity]]*Table2[[#This Row],[Unit_Price]],2),"OK","Error")</f>
        <v>OK</v>
      </c>
      <c r="AB1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 t="str">
        <f>IF(AND(Table2[[#This Row],[Quantity]]&gt;=0,Table2[[#This Row],[Unit_Price]]&gt;=0),"OK","Error")</f>
        <v>OK</v>
      </c>
      <c r="AD185" t="str">
        <f>IF(Table2[[#This Row],[Stock_After]]=0,"Stock-Out",IF(Table2[[#This Row],[Stock_After]]&lt;=10,"Low Stock","Healthy"))</f>
        <v>Healthy</v>
      </c>
    </row>
    <row r="186" spans="1:30" x14ac:dyDescent="0.5">
      <c r="A186" t="s">
        <v>753</v>
      </c>
      <c r="B186" s="1">
        <v>46083</v>
      </c>
      <c r="C186" t="s">
        <v>507</v>
      </c>
      <c r="D186" t="s">
        <v>508</v>
      </c>
      <c r="E186" t="s">
        <v>437</v>
      </c>
      <c r="F186" t="s">
        <v>159</v>
      </c>
      <c r="G186" t="s">
        <v>541</v>
      </c>
      <c r="H186" t="s">
        <v>531</v>
      </c>
      <c r="I186" t="s">
        <v>458</v>
      </c>
      <c r="J186">
        <v>10</v>
      </c>
      <c r="K186">
        <v>45178</v>
      </c>
      <c r="L186">
        <v>451780</v>
      </c>
      <c r="M186">
        <v>80</v>
      </c>
      <c r="N186">
        <v>70</v>
      </c>
      <c r="O186" t="s">
        <v>450</v>
      </c>
      <c r="Q186" t="s">
        <v>477</v>
      </c>
      <c r="R186" t="s">
        <v>472</v>
      </c>
      <c r="S186" t="s">
        <v>444</v>
      </c>
      <c r="T186" t="str">
        <f t="shared" si="2"/>
        <v>OK</v>
      </c>
      <c r="U186" t="str">
        <f>IF(Table2[[#This Row],[Transaction_ID]]="","Missing","OK")</f>
        <v>OK</v>
      </c>
      <c r="V186" t="str">
        <f>IF(COUNTIF(Table2[[#This Row],[Product_ID]],Table2[[#This Row],[Product_ID]])=0,"Invalid Product","OK")</f>
        <v>OK</v>
      </c>
      <c r="W186" t="str">
        <f>IF(COUNTIF(Table2[[#This Row],[Supplier_ID]],Table2[[#This Row],[Supplier_ID]])=0,"Invalid Supplier","OK")</f>
        <v>OK</v>
      </c>
      <c r="X186" t="str">
        <f>IF(COUNTIF(Table2[[#This Row],[Warehouse_ID]],Table2[[#This Row],[Warehouse_ID]])=0,"Invalid Warehouse","OK")</f>
        <v>OK</v>
      </c>
      <c r="Y186" t="str">
        <f>IF(COUNTIF(Table2[[#This Row],[Employee_ID]],Table2[[#This Row],[Employee_ID]])=0,"Invalid Employee","OK")</f>
        <v>OK</v>
      </c>
      <c r="Z186" t="str">
        <f>IF(Table2[[#This Row],[Stock_After]]=Table2[[#This Row],[Stock_After]]+Table2[[#This Row],[Stock_After]]-Table2[[#This Row],[Stock_After]]-Table2[[#This Row],[Stock_After]]+Table2[[#This Row],[Stock_After]],"OK","Error")</f>
        <v>OK</v>
      </c>
      <c r="AA186" t="str">
        <f>IF(ROUND(Table2[[#This Row],[Total_Value]],2)=ROUND(Table2[[#This Row],[Quantity]]*Table2[[#This Row],[Unit_Price]],2),"OK","Error")</f>
        <v>OK</v>
      </c>
      <c r="AB1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 t="str">
        <f>IF(AND(Table2[[#This Row],[Quantity]]&gt;=0,Table2[[#This Row],[Unit_Price]]&gt;=0),"OK","Error")</f>
        <v>OK</v>
      </c>
      <c r="AD186" t="str">
        <f>IF(Table2[[#This Row],[Stock_After]]=0,"Stock-Out",IF(Table2[[#This Row],[Stock_After]]&lt;=10,"Low Stock","Healthy"))</f>
        <v>Healthy</v>
      </c>
    </row>
    <row r="187" spans="1:30" x14ac:dyDescent="0.5">
      <c r="A187" t="s">
        <v>754</v>
      </c>
      <c r="B187" s="1">
        <v>46066</v>
      </c>
      <c r="C187" t="s">
        <v>498</v>
      </c>
      <c r="D187" t="s">
        <v>499</v>
      </c>
      <c r="E187" t="s">
        <v>468</v>
      </c>
      <c r="F187" t="s">
        <v>500</v>
      </c>
      <c r="G187" t="s">
        <v>550</v>
      </c>
      <c r="H187" t="s">
        <v>457</v>
      </c>
      <c r="I187" t="s">
        <v>487</v>
      </c>
      <c r="J187">
        <v>41</v>
      </c>
      <c r="K187">
        <v>47128</v>
      </c>
      <c r="L187">
        <v>1932248</v>
      </c>
      <c r="M187">
        <v>213</v>
      </c>
      <c r="N187">
        <v>172</v>
      </c>
      <c r="O187" t="s">
        <v>547</v>
      </c>
      <c r="P187" t="s">
        <v>755</v>
      </c>
      <c r="Q187" t="s">
        <v>464</v>
      </c>
      <c r="R187" t="s">
        <v>472</v>
      </c>
      <c r="S187" t="s">
        <v>444</v>
      </c>
      <c r="T187" t="str">
        <f t="shared" si="2"/>
        <v>OK</v>
      </c>
      <c r="U187" t="str">
        <f>IF(Table2[[#This Row],[Transaction_ID]]="","Missing","OK")</f>
        <v>OK</v>
      </c>
      <c r="V187" t="str">
        <f>IF(COUNTIF(Table2[[#This Row],[Product_ID]],Table2[[#This Row],[Product_ID]])=0,"Invalid Product","OK")</f>
        <v>OK</v>
      </c>
      <c r="W187" t="str">
        <f>IF(COUNTIF(Table2[[#This Row],[Supplier_ID]],Table2[[#This Row],[Supplier_ID]])=0,"Invalid Supplier","OK")</f>
        <v>OK</v>
      </c>
      <c r="X187" t="str">
        <f>IF(COUNTIF(Table2[[#This Row],[Warehouse_ID]],Table2[[#This Row],[Warehouse_ID]])=0,"Invalid Warehouse","OK")</f>
        <v>OK</v>
      </c>
      <c r="Y187" t="str">
        <f>IF(COUNTIF(Table2[[#This Row],[Employee_ID]],Table2[[#This Row],[Employee_ID]])=0,"Invalid Employee","OK")</f>
        <v>OK</v>
      </c>
      <c r="Z187" t="str">
        <f>IF(Table2[[#This Row],[Stock_After]]=Table2[[#This Row],[Stock_After]]+Table2[[#This Row],[Stock_After]]-Table2[[#This Row],[Stock_After]]-Table2[[#This Row],[Stock_After]]+Table2[[#This Row],[Stock_After]],"OK","Error")</f>
        <v>OK</v>
      </c>
      <c r="AA187" t="str">
        <f>IF(ROUND(Table2[[#This Row],[Total_Value]],2)=ROUND(Table2[[#This Row],[Quantity]]*Table2[[#This Row],[Unit_Price]],2),"OK","Error")</f>
        <v>OK</v>
      </c>
      <c r="AB1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 t="str">
        <f>IF(AND(Table2[[#This Row],[Quantity]]&gt;=0,Table2[[#This Row],[Unit_Price]]&gt;=0),"OK","Error")</f>
        <v>OK</v>
      </c>
      <c r="AD187" t="str">
        <f>IF(Table2[[#This Row],[Stock_After]]=0,"Stock-Out",IF(Table2[[#This Row],[Stock_After]]&lt;=10,"Low Stock","Healthy"))</f>
        <v>Healthy</v>
      </c>
    </row>
    <row r="188" spans="1:30" x14ac:dyDescent="0.5">
      <c r="A188" t="s">
        <v>756</v>
      </c>
      <c r="B188" s="1">
        <v>45802</v>
      </c>
      <c r="C188" t="s">
        <v>512</v>
      </c>
      <c r="D188" t="s">
        <v>513</v>
      </c>
      <c r="E188" t="s">
        <v>495</v>
      </c>
      <c r="F188" t="s">
        <v>514</v>
      </c>
      <c r="G188" t="s">
        <v>438</v>
      </c>
      <c r="H188" t="s">
        <v>475</v>
      </c>
      <c r="I188" t="s">
        <v>487</v>
      </c>
      <c r="J188">
        <v>60</v>
      </c>
      <c r="K188">
        <v>8079</v>
      </c>
      <c r="L188">
        <v>484740</v>
      </c>
      <c r="M188">
        <v>186</v>
      </c>
      <c r="N188">
        <v>126</v>
      </c>
      <c r="O188" t="s">
        <v>521</v>
      </c>
      <c r="P188" t="s">
        <v>617</v>
      </c>
      <c r="Q188" t="s">
        <v>442</v>
      </c>
      <c r="R188" t="s">
        <v>443</v>
      </c>
      <c r="S188" t="s">
        <v>444</v>
      </c>
      <c r="T188" t="str">
        <f t="shared" si="2"/>
        <v>OK</v>
      </c>
      <c r="U188" t="str">
        <f>IF(Table2[[#This Row],[Transaction_ID]]="","Missing","OK")</f>
        <v>OK</v>
      </c>
      <c r="V188" t="str">
        <f>IF(COUNTIF(Table2[[#This Row],[Product_ID]],Table2[[#This Row],[Product_ID]])=0,"Invalid Product","OK")</f>
        <v>OK</v>
      </c>
      <c r="W188" t="str">
        <f>IF(COUNTIF(Table2[[#This Row],[Supplier_ID]],Table2[[#This Row],[Supplier_ID]])=0,"Invalid Supplier","OK")</f>
        <v>OK</v>
      </c>
      <c r="X188" t="str">
        <f>IF(COUNTIF(Table2[[#This Row],[Warehouse_ID]],Table2[[#This Row],[Warehouse_ID]])=0,"Invalid Warehouse","OK")</f>
        <v>OK</v>
      </c>
      <c r="Y188" t="str">
        <f>IF(COUNTIF(Table2[[#This Row],[Employee_ID]],Table2[[#This Row],[Employee_ID]])=0,"Invalid Employee","OK")</f>
        <v>OK</v>
      </c>
      <c r="Z188" t="str">
        <f>IF(Table2[[#This Row],[Stock_After]]=Table2[[#This Row],[Stock_After]]+Table2[[#This Row],[Stock_After]]-Table2[[#This Row],[Stock_After]]-Table2[[#This Row],[Stock_After]]+Table2[[#This Row],[Stock_After]],"OK","Error")</f>
        <v>OK</v>
      </c>
      <c r="AA188" t="str">
        <f>IF(ROUND(Table2[[#This Row],[Total_Value]],2)=ROUND(Table2[[#This Row],[Quantity]]*Table2[[#This Row],[Unit_Price]],2),"OK","Error")</f>
        <v>OK</v>
      </c>
      <c r="AB1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 t="str">
        <f>IF(AND(Table2[[#This Row],[Quantity]]&gt;=0,Table2[[#This Row],[Unit_Price]]&gt;=0),"OK","Error")</f>
        <v>OK</v>
      </c>
      <c r="AD188" t="str">
        <f>IF(Table2[[#This Row],[Stock_After]]=0,"Stock-Out",IF(Table2[[#This Row],[Stock_After]]&lt;=10,"Low Stock","Healthy"))</f>
        <v>Healthy</v>
      </c>
    </row>
    <row r="189" spans="1:30" x14ac:dyDescent="0.5">
      <c r="A189" t="s">
        <v>757</v>
      </c>
      <c r="B189" s="1">
        <v>45978</v>
      </c>
      <c r="C189" t="s">
        <v>498</v>
      </c>
      <c r="D189" t="s">
        <v>499</v>
      </c>
      <c r="E189" t="s">
        <v>468</v>
      </c>
      <c r="F189" t="s">
        <v>500</v>
      </c>
      <c r="G189" t="s">
        <v>534</v>
      </c>
      <c r="H189" t="s">
        <v>486</v>
      </c>
      <c r="I189" t="s">
        <v>458</v>
      </c>
      <c r="J189">
        <v>32</v>
      </c>
      <c r="K189">
        <v>10516</v>
      </c>
      <c r="L189">
        <v>336512</v>
      </c>
      <c r="M189">
        <v>466</v>
      </c>
      <c r="N189">
        <v>498</v>
      </c>
      <c r="O189" t="s">
        <v>528</v>
      </c>
      <c r="Q189" t="s">
        <v>442</v>
      </c>
      <c r="R189" t="s">
        <v>451</v>
      </c>
      <c r="S189" t="s">
        <v>444</v>
      </c>
      <c r="T189" t="str">
        <f t="shared" si="2"/>
        <v>OK</v>
      </c>
      <c r="U189" t="str">
        <f>IF(Table2[[#This Row],[Transaction_ID]]="","Missing","OK")</f>
        <v>OK</v>
      </c>
      <c r="V189" t="str">
        <f>IF(COUNTIF(Table2[[#This Row],[Product_ID]],Table2[[#This Row],[Product_ID]])=0,"Invalid Product","OK")</f>
        <v>OK</v>
      </c>
      <c r="W189" t="str">
        <f>IF(COUNTIF(Table2[[#This Row],[Supplier_ID]],Table2[[#This Row],[Supplier_ID]])=0,"Invalid Supplier","OK")</f>
        <v>OK</v>
      </c>
      <c r="X189" t="str">
        <f>IF(COUNTIF(Table2[[#This Row],[Warehouse_ID]],Table2[[#This Row],[Warehouse_ID]])=0,"Invalid Warehouse","OK")</f>
        <v>OK</v>
      </c>
      <c r="Y189" t="str">
        <f>IF(COUNTIF(Table2[[#This Row],[Employee_ID]],Table2[[#This Row],[Employee_ID]])=0,"Invalid Employee","OK")</f>
        <v>OK</v>
      </c>
      <c r="Z189" t="str">
        <f>IF(Table2[[#This Row],[Stock_After]]=Table2[[#This Row],[Stock_After]]+Table2[[#This Row],[Stock_After]]-Table2[[#This Row],[Stock_After]]-Table2[[#This Row],[Stock_After]]+Table2[[#This Row],[Stock_After]],"OK","Error")</f>
        <v>OK</v>
      </c>
      <c r="AA189" t="str">
        <f>IF(ROUND(Table2[[#This Row],[Total_Value]],2)=ROUND(Table2[[#This Row],[Quantity]]*Table2[[#This Row],[Unit_Price]],2),"OK","Error")</f>
        <v>OK</v>
      </c>
      <c r="AB1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 t="str">
        <f>IF(AND(Table2[[#This Row],[Quantity]]&gt;=0,Table2[[#This Row],[Unit_Price]]&gt;=0),"OK","Error")</f>
        <v>OK</v>
      </c>
      <c r="AD189" t="str">
        <f>IF(Table2[[#This Row],[Stock_After]]=0,"Stock-Out",IF(Table2[[#This Row],[Stock_After]]&lt;=10,"Low Stock","Healthy"))</f>
        <v>Healthy</v>
      </c>
    </row>
    <row r="190" spans="1:30" x14ac:dyDescent="0.5">
      <c r="A190" t="s">
        <v>758</v>
      </c>
      <c r="B190" s="1">
        <v>46175</v>
      </c>
      <c r="C190" t="s">
        <v>466</v>
      </c>
      <c r="D190" t="s">
        <v>467</v>
      </c>
      <c r="E190" t="s">
        <v>468</v>
      </c>
      <c r="F190" t="s">
        <v>469</v>
      </c>
      <c r="G190" t="s">
        <v>555</v>
      </c>
      <c r="H190" t="s">
        <v>486</v>
      </c>
      <c r="I190" t="s">
        <v>463</v>
      </c>
      <c r="J190">
        <v>64</v>
      </c>
      <c r="K190">
        <v>1568</v>
      </c>
      <c r="L190">
        <v>100352</v>
      </c>
      <c r="M190">
        <v>96</v>
      </c>
      <c r="N190">
        <v>160</v>
      </c>
      <c r="O190" t="s">
        <v>450</v>
      </c>
      <c r="Q190" t="s">
        <v>477</v>
      </c>
      <c r="R190" t="s">
        <v>472</v>
      </c>
      <c r="S190" t="s">
        <v>444</v>
      </c>
      <c r="T190" t="str">
        <f t="shared" si="2"/>
        <v>OK</v>
      </c>
      <c r="U190" t="str">
        <f>IF(Table2[[#This Row],[Transaction_ID]]="","Missing","OK")</f>
        <v>OK</v>
      </c>
      <c r="V190" t="str">
        <f>IF(COUNTIF(Table2[[#This Row],[Product_ID]],Table2[[#This Row],[Product_ID]])=0,"Invalid Product","OK")</f>
        <v>OK</v>
      </c>
      <c r="W190" t="str">
        <f>IF(COUNTIF(Table2[[#This Row],[Supplier_ID]],Table2[[#This Row],[Supplier_ID]])=0,"Invalid Supplier","OK")</f>
        <v>OK</v>
      </c>
      <c r="X190" t="str">
        <f>IF(COUNTIF(Table2[[#This Row],[Warehouse_ID]],Table2[[#This Row],[Warehouse_ID]])=0,"Invalid Warehouse","OK")</f>
        <v>OK</v>
      </c>
      <c r="Y190" t="str">
        <f>IF(COUNTIF(Table2[[#This Row],[Employee_ID]],Table2[[#This Row],[Employee_ID]])=0,"Invalid Employee","OK")</f>
        <v>OK</v>
      </c>
      <c r="Z190" t="str">
        <f>IF(Table2[[#This Row],[Stock_After]]=Table2[[#This Row],[Stock_After]]+Table2[[#This Row],[Stock_After]]-Table2[[#This Row],[Stock_After]]-Table2[[#This Row],[Stock_After]]+Table2[[#This Row],[Stock_After]],"OK","Error")</f>
        <v>OK</v>
      </c>
      <c r="AA190" t="str">
        <f>IF(ROUND(Table2[[#This Row],[Total_Value]],2)=ROUND(Table2[[#This Row],[Quantity]]*Table2[[#This Row],[Unit_Price]],2),"OK","Error")</f>
        <v>OK</v>
      </c>
      <c r="AB1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 t="str">
        <f>IF(AND(Table2[[#This Row],[Quantity]]&gt;=0,Table2[[#This Row],[Unit_Price]]&gt;=0),"OK","Error")</f>
        <v>OK</v>
      </c>
      <c r="AD190" t="str">
        <f>IF(Table2[[#This Row],[Stock_After]]=0,"Stock-Out",IF(Table2[[#This Row],[Stock_After]]&lt;=10,"Low Stock","Healthy"))</f>
        <v>Healthy</v>
      </c>
    </row>
    <row r="191" spans="1:30" x14ac:dyDescent="0.5">
      <c r="A191" t="s">
        <v>759</v>
      </c>
      <c r="B191" s="1">
        <v>46346</v>
      </c>
      <c r="C191" t="s">
        <v>446</v>
      </c>
      <c r="D191" t="s">
        <v>447</v>
      </c>
      <c r="E191" t="s">
        <v>437</v>
      </c>
      <c r="F191" t="s">
        <v>448</v>
      </c>
      <c r="G191" t="s">
        <v>541</v>
      </c>
      <c r="H191" t="s">
        <v>457</v>
      </c>
      <c r="I191" t="s">
        <v>440</v>
      </c>
      <c r="J191">
        <v>37</v>
      </c>
      <c r="K191">
        <v>32483</v>
      </c>
      <c r="L191">
        <v>1201871</v>
      </c>
      <c r="M191">
        <v>355</v>
      </c>
      <c r="N191">
        <v>392</v>
      </c>
      <c r="O191" t="s">
        <v>557</v>
      </c>
      <c r="Q191" t="s">
        <v>464</v>
      </c>
      <c r="R191" t="s">
        <v>451</v>
      </c>
      <c r="S191" t="s">
        <v>444</v>
      </c>
      <c r="T191" t="str">
        <f t="shared" si="2"/>
        <v>OK</v>
      </c>
      <c r="U191" t="str">
        <f>IF(Table2[[#This Row],[Transaction_ID]]="","Missing","OK")</f>
        <v>OK</v>
      </c>
      <c r="V191" t="str">
        <f>IF(COUNTIF(Table2[[#This Row],[Product_ID]],Table2[[#This Row],[Product_ID]])=0,"Invalid Product","OK")</f>
        <v>OK</v>
      </c>
      <c r="W191" t="str">
        <f>IF(COUNTIF(Table2[[#This Row],[Supplier_ID]],Table2[[#This Row],[Supplier_ID]])=0,"Invalid Supplier","OK")</f>
        <v>OK</v>
      </c>
      <c r="X191" t="str">
        <f>IF(COUNTIF(Table2[[#This Row],[Warehouse_ID]],Table2[[#This Row],[Warehouse_ID]])=0,"Invalid Warehouse","OK")</f>
        <v>OK</v>
      </c>
      <c r="Y191" t="str">
        <f>IF(COUNTIF(Table2[[#This Row],[Employee_ID]],Table2[[#This Row],[Employee_ID]])=0,"Invalid Employee","OK")</f>
        <v>OK</v>
      </c>
      <c r="Z191" t="str">
        <f>IF(Table2[[#This Row],[Stock_After]]=Table2[[#This Row],[Stock_After]]+Table2[[#This Row],[Stock_After]]-Table2[[#This Row],[Stock_After]]-Table2[[#This Row],[Stock_After]]+Table2[[#This Row],[Stock_After]],"OK","Error")</f>
        <v>OK</v>
      </c>
      <c r="AA191" t="str">
        <f>IF(ROUND(Table2[[#This Row],[Total_Value]],2)=ROUND(Table2[[#This Row],[Quantity]]*Table2[[#This Row],[Unit_Price]],2),"OK","Error")</f>
        <v>OK</v>
      </c>
      <c r="AB1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 t="str">
        <f>IF(AND(Table2[[#This Row],[Quantity]]&gt;=0,Table2[[#This Row],[Unit_Price]]&gt;=0),"OK","Error")</f>
        <v>OK</v>
      </c>
      <c r="AD191" t="str">
        <f>IF(Table2[[#This Row],[Stock_After]]=0,"Stock-Out",IF(Table2[[#This Row],[Stock_After]]&lt;=10,"Low Stock","Healthy"))</f>
        <v>Healthy</v>
      </c>
    </row>
    <row r="192" spans="1:30" x14ac:dyDescent="0.5">
      <c r="A192" t="s">
        <v>760</v>
      </c>
      <c r="B192" s="1">
        <v>46032</v>
      </c>
      <c r="C192" t="s">
        <v>435</v>
      </c>
      <c r="D192" t="s">
        <v>436</v>
      </c>
      <c r="E192" t="s">
        <v>437</v>
      </c>
      <c r="F192" t="s">
        <v>179</v>
      </c>
      <c r="G192" t="s">
        <v>538</v>
      </c>
      <c r="H192" t="s">
        <v>531</v>
      </c>
      <c r="I192" t="s">
        <v>458</v>
      </c>
      <c r="J192">
        <v>18</v>
      </c>
      <c r="K192">
        <v>17382</v>
      </c>
      <c r="L192">
        <v>312876</v>
      </c>
      <c r="M192">
        <v>422</v>
      </c>
      <c r="N192">
        <v>440</v>
      </c>
      <c r="O192" t="s">
        <v>532</v>
      </c>
      <c r="Q192" t="s">
        <v>460</v>
      </c>
      <c r="R192" t="s">
        <v>472</v>
      </c>
      <c r="S192" t="s">
        <v>444</v>
      </c>
      <c r="T192" t="str">
        <f t="shared" si="2"/>
        <v>OK</v>
      </c>
      <c r="U192" t="str">
        <f>IF(Table2[[#This Row],[Transaction_ID]]="","Missing","OK")</f>
        <v>OK</v>
      </c>
      <c r="V192" t="str">
        <f>IF(COUNTIF(Table2[[#This Row],[Product_ID]],Table2[[#This Row],[Product_ID]])=0,"Invalid Product","OK")</f>
        <v>OK</v>
      </c>
      <c r="W192" t="str">
        <f>IF(COUNTIF(Table2[[#This Row],[Supplier_ID]],Table2[[#This Row],[Supplier_ID]])=0,"Invalid Supplier","OK")</f>
        <v>OK</v>
      </c>
      <c r="X192" t="str">
        <f>IF(COUNTIF(Table2[[#This Row],[Warehouse_ID]],Table2[[#This Row],[Warehouse_ID]])=0,"Invalid Warehouse","OK")</f>
        <v>OK</v>
      </c>
      <c r="Y192" t="str">
        <f>IF(COUNTIF(Table2[[#This Row],[Employee_ID]],Table2[[#This Row],[Employee_ID]])=0,"Invalid Employee","OK")</f>
        <v>OK</v>
      </c>
      <c r="Z192" t="str">
        <f>IF(Table2[[#This Row],[Stock_After]]=Table2[[#This Row],[Stock_After]]+Table2[[#This Row],[Stock_After]]-Table2[[#This Row],[Stock_After]]-Table2[[#This Row],[Stock_After]]+Table2[[#This Row],[Stock_After]],"OK","Error")</f>
        <v>OK</v>
      </c>
      <c r="AA192" t="str">
        <f>IF(ROUND(Table2[[#This Row],[Total_Value]],2)=ROUND(Table2[[#This Row],[Quantity]]*Table2[[#This Row],[Unit_Price]],2),"OK","Error")</f>
        <v>OK</v>
      </c>
      <c r="AB1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 t="str">
        <f>IF(AND(Table2[[#This Row],[Quantity]]&gt;=0,Table2[[#This Row],[Unit_Price]]&gt;=0),"OK","Error")</f>
        <v>OK</v>
      </c>
      <c r="AD192" t="str">
        <f>IF(Table2[[#This Row],[Stock_After]]=0,"Stock-Out",IF(Table2[[#This Row],[Stock_After]]&lt;=10,"Low Stock","Healthy"))</f>
        <v>Healthy</v>
      </c>
    </row>
    <row r="193" spans="1:30" x14ac:dyDescent="0.5">
      <c r="A193" t="s">
        <v>761</v>
      </c>
      <c r="B193" s="1">
        <v>46221</v>
      </c>
      <c r="C193" t="s">
        <v>512</v>
      </c>
      <c r="D193" t="s">
        <v>513</v>
      </c>
      <c r="E193" t="s">
        <v>495</v>
      </c>
      <c r="F193" t="s">
        <v>514</v>
      </c>
      <c r="G193" t="s">
        <v>479</v>
      </c>
      <c r="H193" t="s">
        <v>439</v>
      </c>
      <c r="I193" t="s">
        <v>463</v>
      </c>
      <c r="J193">
        <v>10</v>
      </c>
      <c r="K193">
        <v>25369</v>
      </c>
      <c r="L193">
        <v>253690</v>
      </c>
      <c r="M193">
        <v>308</v>
      </c>
      <c r="N193">
        <v>318</v>
      </c>
      <c r="O193" t="s">
        <v>480</v>
      </c>
      <c r="Q193" t="s">
        <v>464</v>
      </c>
      <c r="R193" t="s">
        <v>472</v>
      </c>
      <c r="S193" t="s">
        <v>444</v>
      </c>
      <c r="T193" t="str">
        <f t="shared" si="2"/>
        <v>OK</v>
      </c>
      <c r="U193" t="str">
        <f>IF(Table2[[#This Row],[Transaction_ID]]="","Missing","OK")</f>
        <v>OK</v>
      </c>
      <c r="V193" t="str">
        <f>IF(COUNTIF(Table2[[#This Row],[Product_ID]],Table2[[#This Row],[Product_ID]])=0,"Invalid Product","OK")</f>
        <v>OK</v>
      </c>
      <c r="W193" t="str">
        <f>IF(COUNTIF(Table2[[#This Row],[Supplier_ID]],Table2[[#This Row],[Supplier_ID]])=0,"Invalid Supplier","OK")</f>
        <v>OK</v>
      </c>
      <c r="X193" t="str">
        <f>IF(COUNTIF(Table2[[#This Row],[Warehouse_ID]],Table2[[#This Row],[Warehouse_ID]])=0,"Invalid Warehouse","OK")</f>
        <v>OK</v>
      </c>
      <c r="Y193" t="str">
        <f>IF(COUNTIF(Table2[[#This Row],[Employee_ID]],Table2[[#This Row],[Employee_ID]])=0,"Invalid Employee","OK")</f>
        <v>OK</v>
      </c>
      <c r="Z193" t="str">
        <f>IF(Table2[[#This Row],[Stock_After]]=Table2[[#This Row],[Stock_After]]+Table2[[#This Row],[Stock_After]]-Table2[[#This Row],[Stock_After]]-Table2[[#This Row],[Stock_After]]+Table2[[#This Row],[Stock_After]],"OK","Error")</f>
        <v>OK</v>
      </c>
      <c r="AA193" t="str">
        <f>IF(ROUND(Table2[[#This Row],[Total_Value]],2)=ROUND(Table2[[#This Row],[Quantity]]*Table2[[#This Row],[Unit_Price]],2),"OK","Error")</f>
        <v>OK</v>
      </c>
      <c r="AB1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 t="str">
        <f>IF(AND(Table2[[#This Row],[Quantity]]&gt;=0,Table2[[#This Row],[Unit_Price]]&gt;=0),"OK","Error")</f>
        <v>OK</v>
      </c>
      <c r="AD193" t="str">
        <f>IF(Table2[[#This Row],[Stock_After]]=0,"Stock-Out",IF(Table2[[#This Row],[Stock_After]]&lt;=10,"Low Stock","Healthy"))</f>
        <v>Healthy</v>
      </c>
    </row>
    <row r="194" spans="1:30" x14ac:dyDescent="0.5">
      <c r="A194" t="s">
        <v>762</v>
      </c>
      <c r="B194" s="1">
        <v>46229</v>
      </c>
      <c r="C194" t="s">
        <v>554</v>
      </c>
      <c r="D194" t="s">
        <v>180</v>
      </c>
      <c r="E194" t="s">
        <v>437</v>
      </c>
      <c r="F194" t="s">
        <v>179</v>
      </c>
      <c r="G194" t="s">
        <v>462</v>
      </c>
      <c r="H194" t="s">
        <v>486</v>
      </c>
      <c r="I194" t="s">
        <v>440</v>
      </c>
      <c r="J194">
        <v>51</v>
      </c>
      <c r="K194">
        <v>24507</v>
      </c>
      <c r="L194">
        <v>1249857</v>
      </c>
      <c r="M194">
        <v>456</v>
      </c>
      <c r="N194">
        <v>507</v>
      </c>
      <c r="O194" t="s">
        <v>450</v>
      </c>
      <c r="Q194" t="s">
        <v>442</v>
      </c>
      <c r="R194" t="s">
        <v>472</v>
      </c>
      <c r="S194" t="s">
        <v>444</v>
      </c>
      <c r="T194" t="str">
        <f t="shared" ref="T194:T257" si="3">IF(COUNTIF(T196,Q206)&gt;1,"Duplicate","OK")</f>
        <v>OK</v>
      </c>
      <c r="U194" t="str">
        <f>IF(Table2[[#This Row],[Transaction_ID]]="","Missing","OK")</f>
        <v>OK</v>
      </c>
      <c r="V194" t="str">
        <f>IF(COUNTIF(Table2[[#This Row],[Product_ID]],Table2[[#This Row],[Product_ID]])=0,"Invalid Product","OK")</f>
        <v>OK</v>
      </c>
      <c r="W194" t="str">
        <f>IF(COUNTIF(Table2[[#This Row],[Supplier_ID]],Table2[[#This Row],[Supplier_ID]])=0,"Invalid Supplier","OK")</f>
        <v>OK</v>
      </c>
      <c r="X194" t="str">
        <f>IF(COUNTIF(Table2[[#This Row],[Warehouse_ID]],Table2[[#This Row],[Warehouse_ID]])=0,"Invalid Warehouse","OK")</f>
        <v>OK</v>
      </c>
      <c r="Y194" t="str">
        <f>IF(COUNTIF(Table2[[#This Row],[Employee_ID]],Table2[[#This Row],[Employee_ID]])=0,"Invalid Employee","OK")</f>
        <v>OK</v>
      </c>
      <c r="Z194" t="str">
        <f>IF(Table2[[#This Row],[Stock_After]]=Table2[[#This Row],[Stock_After]]+Table2[[#This Row],[Stock_After]]-Table2[[#This Row],[Stock_After]]-Table2[[#This Row],[Stock_After]]+Table2[[#This Row],[Stock_After]],"OK","Error")</f>
        <v>OK</v>
      </c>
      <c r="AA194" t="str">
        <f>IF(ROUND(Table2[[#This Row],[Total_Value]],2)=ROUND(Table2[[#This Row],[Quantity]]*Table2[[#This Row],[Unit_Price]],2),"OK","Error")</f>
        <v>OK</v>
      </c>
      <c r="AB1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 t="str">
        <f>IF(AND(Table2[[#This Row],[Quantity]]&gt;=0,Table2[[#This Row],[Unit_Price]]&gt;=0),"OK","Error")</f>
        <v>OK</v>
      </c>
      <c r="AD194" t="str">
        <f>IF(Table2[[#This Row],[Stock_After]]=0,"Stock-Out",IF(Table2[[#This Row],[Stock_After]]&lt;=10,"Low Stock","Healthy"))</f>
        <v>Healthy</v>
      </c>
    </row>
    <row r="195" spans="1:30" x14ac:dyDescent="0.5">
      <c r="A195" t="s">
        <v>763</v>
      </c>
      <c r="B195" s="1">
        <v>45999</v>
      </c>
      <c r="C195" t="s">
        <v>482</v>
      </c>
      <c r="D195" t="s">
        <v>483</v>
      </c>
      <c r="E195" t="s">
        <v>468</v>
      </c>
      <c r="F195" t="s">
        <v>484</v>
      </c>
      <c r="G195" t="s">
        <v>541</v>
      </c>
      <c r="H195" t="s">
        <v>439</v>
      </c>
      <c r="I195" t="s">
        <v>440</v>
      </c>
      <c r="J195">
        <v>6</v>
      </c>
      <c r="K195">
        <v>2600</v>
      </c>
      <c r="L195">
        <v>15600</v>
      </c>
      <c r="M195">
        <v>120</v>
      </c>
      <c r="N195">
        <v>126</v>
      </c>
      <c r="O195" t="s">
        <v>505</v>
      </c>
      <c r="Q195" t="s">
        <v>460</v>
      </c>
      <c r="R195" t="s">
        <v>451</v>
      </c>
      <c r="S195" t="s">
        <v>444</v>
      </c>
      <c r="T195" t="str">
        <f t="shared" si="3"/>
        <v>OK</v>
      </c>
      <c r="U195" t="str">
        <f>IF(Table2[[#This Row],[Transaction_ID]]="","Missing","OK")</f>
        <v>OK</v>
      </c>
      <c r="V195" t="str">
        <f>IF(COUNTIF(Table2[[#This Row],[Product_ID]],Table2[[#This Row],[Product_ID]])=0,"Invalid Product","OK")</f>
        <v>OK</v>
      </c>
      <c r="W195" t="str">
        <f>IF(COUNTIF(Table2[[#This Row],[Supplier_ID]],Table2[[#This Row],[Supplier_ID]])=0,"Invalid Supplier","OK")</f>
        <v>OK</v>
      </c>
      <c r="X195" t="str">
        <f>IF(COUNTIF(Table2[[#This Row],[Warehouse_ID]],Table2[[#This Row],[Warehouse_ID]])=0,"Invalid Warehouse","OK")</f>
        <v>OK</v>
      </c>
      <c r="Y195" t="str">
        <f>IF(COUNTIF(Table2[[#This Row],[Employee_ID]],Table2[[#This Row],[Employee_ID]])=0,"Invalid Employee","OK")</f>
        <v>OK</v>
      </c>
      <c r="Z195" t="str">
        <f>IF(Table2[[#This Row],[Stock_After]]=Table2[[#This Row],[Stock_After]]+Table2[[#This Row],[Stock_After]]-Table2[[#This Row],[Stock_After]]-Table2[[#This Row],[Stock_After]]+Table2[[#This Row],[Stock_After]],"OK","Error")</f>
        <v>OK</v>
      </c>
      <c r="AA195" t="str">
        <f>IF(ROUND(Table2[[#This Row],[Total_Value]],2)=ROUND(Table2[[#This Row],[Quantity]]*Table2[[#This Row],[Unit_Price]],2),"OK","Error")</f>
        <v>OK</v>
      </c>
      <c r="AB1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 t="str">
        <f>IF(AND(Table2[[#This Row],[Quantity]]&gt;=0,Table2[[#This Row],[Unit_Price]]&gt;=0),"OK","Error")</f>
        <v>OK</v>
      </c>
      <c r="AD195" t="str">
        <f>IF(Table2[[#This Row],[Stock_After]]=0,"Stock-Out",IF(Table2[[#This Row],[Stock_After]]&lt;=10,"Low Stock","Healthy"))</f>
        <v>Healthy</v>
      </c>
    </row>
    <row r="196" spans="1:30" x14ac:dyDescent="0.5">
      <c r="A196" t="s">
        <v>764</v>
      </c>
      <c r="B196" s="1">
        <v>46289</v>
      </c>
      <c r="C196" t="s">
        <v>498</v>
      </c>
      <c r="D196" t="s">
        <v>499</v>
      </c>
      <c r="E196" t="s">
        <v>468</v>
      </c>
      <c r="F196" t="s">
        <v>500</v>
      </c>
      <c r="G196" t="s">
        <v>628</v>
      </c>
      <c r="H196" t="s">
        <v>439</v>
      </c>
      <c r="I196" t="s">
        <v>487</v>
      </c>
      <c r="J196">
        <v>42</v>
      </c>
      <c r="K196">
        <v>40228</v>
      </c>
      <c r="L196">
        <v>1689576</v>
      </c>
      <c r="M196">
        <v>213</v>
      </c>
      <c r="N196">
        <v>171</v>
      </c>
      <c r="O196" t="s">
        <v>488</v>
      </c>
      <c r="P196" t="s">
        <v>765</v>
      </c>
      <c r="Q196" t="s">
        <v>442</v>
      </c>
      <c r="R196" t="s">
        <v>472</v>
      </c>
      <c r="S196" t="s">
        <v>444</v>
      </c>
      <c r="T196" t="str">
        <f t="shared" si="3"/>
        <v>OK</v>
      </c>
      <c r="U196" t="str">
        <f>IF(Table2[[#This Row],[Transaction_ID]]="","Missing","OK")</f>
        <v>OK</v>
      </c>
      <c r="V196" t="str">
        <f>IF(COUNTIF(Table2[[#This Row],[Product_ID]],Table2[[#This Row],[Product_ID]])=0,"Invalid Product","OK")</f>
        <v>OK</v>
      </c>
      <c r="W196" t="str">
        <f>IF(COUNTIF(Table2[[#This Row],[Supplier_ID]],Table2[[#This Row],[Supplier_ID]])=0,"Invalid Supplier","OK")</f>
        <v>OK</v>
      </c>
      <c r="X196" t="str">
        <f>IF(COUNTIF(Table2[[#This Row],[Warehouse_ID]],Table2[[#This Row],[Warehouse_ID]])=0,"Invalid Warehouse","OK")</f>
        <v>OK</v>
      </c>
      <c r="Y196" t="str">
        <f>IF(COUNTIF(Table2[[#This Row],[Employee_ID]],Table2[[#This Row],[Employee_ID]])=0,"Invalid Employee","OK")</f>
        <v>OK</v>
      </c>
      <c r="Z196" t="str">
        <f>IF(Table2[[#This Row],[Stock_After]]=Table2[[#This Row],[Stock_After]]+Table2[[#This Row],[Stock_After]]-Table2[[#This Row],[Stock_After]]-Table2[[#This Row],[Stock_After]]+Table2[[#This Row],[Stock_After]],"OK","Error")</f>
        <v>OK</v>
      </c>
      <c r="AA196" t="str">
        <f>IF(ROUND(Table2[[#This Row],[Total_Value]],2)=ROUND(Table2[[#This Row],[Quantity]]*Table2[[#This Row],[Unit_Price]],2),"OK","Error")</f>
        <v>OK</v>
      </c>
      <c r="AB1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 t="str">
        <f>IF(AND(Table2[[#This Row],[Quantity]]&gt;=0,Table2[[#This Row],[Unit_Price]]&gt;=0),"OK","Error")</f>
        <v>OK</v>
      </c>
      <c r="AD196" t="str">
        <f>IF(Table2[[#This Row],[Stock_After]]=0,"Stock-Out",IF(Table2[[#This Row],[Stock_After]]&lt;=10,"Low Stock","Healthy"))</f>
        <v>Healthy</v>
      </c>
    </row>
    <row r="197" spans="1:30" x14ac:dyDescent="0.5">
      <c r="A197" t="s">
        <v>766</v>
      </c>
      <c r="B197" s="1">
        <v>46347</v>
      </c>
      <c r="C197" t="s">
        <v>498</v>
      </c>
      <c r="D197" t="s">
        <v>499</v>
      </c>
      <c r="E197" t="s">
        <v>468</v>
      </c>
      <c r="F197" t="s">
        <v>500</v>
      </c>
      <c r="G197" t="s">
        <v>438</v>
      </c>
      <c r="H197" t="s">
        <v>531</v>
      </c>
      <c r="I197" t="s">
        <v>463</v>
      </c>
      <c r="J197">
        <v>61</v>
      </c>
      <c r="K197">
        <v>1140</v>
      </c>
      <c r="L197">
        <v>69540</v>
      </c>
      <c r="M197">
        <v>238</v>
      </c>
      <c r="N197">
        <v>299</v>
      </c>
      <c r="O197" t="s">
        <v>471</v>
      </c>
      <c r="Q197" t="s">
        <v>477</v>
      </c>
      <c r="R197" t="s">
        <v>472</v>
      </c>
      <c r="S197" t="s">
        <v>444</v>
      </c>
      <c r="T197" t="str">
        <f t="shared" si="3"/>
        <v>OK</v>
      </c>
      <c r="U197" t="str">
        <f>IF(Table2[[#This Row],[Transaction_ID]]="","Missing","OK")</f>
        <v>OK</v>
      </c>
      <c r="V197" t="str">
        <f>IF(COUNTIF(Table2[[#This Row],[Product_ID]],Table2[[#This Row],[Product_ID]])=0,"Invalid Product","OK")</f>
        <v>OK</v>
      </c>
      <c r="W197" t="str">
        <f>IF(COUNTIF(Table2[[#This Row],[Supplier_ID]],Table2[[#This Row],[Supplier_ID]])=0,"Invalid Supplier","OK")</f>
        <v>OK</v>
      </c>
      <c r="X197" t="str">
        <f>IF(COUNTIF(Table2[[#This Row],[Warehouse_ID]],Table2[[#This Row],[Warehouse_ID]])=0,"Invalid Warehouse","OK")</f>
        <v>OK</v>
      </c>
      <c r="Y197" t="str">
        <f>IF(COUNTIF(Table2[[#This Row],[Employee_ID]],Table2[[#This Row],[Employee_ID]])=0,"Invalid Employee","OK")</f>
        <v>OK</v>
      </c>
      <c r="Z197" t="str">
        <f>IF(Table2[[#This Row],[Stock_After]]=Table2[[#This Row],[Stock_After]]+Table2[[#This Row],[Stock_After]]-Table2[[#This Row],[Stock_After]]-Table2[[#This Row],[Stock_After]]+Table2[[#This Row],[Stock_After]],"OK","Error")</f>
        <v>OK</v>
      </c>
      <c r="AA197" t="str">
        <f>IF(ROUND(Table2[[#This Row],[Total_Value]],2)=ROUND(Table2[[#This Row],[Quantity]]*Table2[[#This Row],[Unit_Price]],2),"OK","Error")</f>
        <v>OK</v>
      </c>
      <c r="AB1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 t="str">
        <f>IF(AND(Table2[[#This Row],[Quantity]]&gt;=0,Table2[[#This Row],[Unit_Price]]&gt;=0),"OK","Error")</f>
        <v>OK</v>
      </c>
      <c r="AD197" t="str">
        <f>IF(Table2[[#This Row],[Stock_After]]=0,"Stock-Out",IF(Table2[[#This Row],[Stock_After]]&lt;=10,"Low Stock","Healthy"))</f>
        <v>Healthy</v>
      </c>
    </row>
    <row r="198" spans="1:30" x14ac:dyDescent="0.5">
      <c r="A198" t="s">
        <v>767</v>
      </c>
      <c r="B198" s="1">
        <v>45710</v>
      </c>
      <c r="C198" t="s">
        <v>446</v>
      </c>
      <c r="D198" t="s">
        <v>447</v>
      </c>
      <c r="E198" t="s">
        <v>437</v>
      </c>
      <c r="F198" t="s">
        <v>448</v>
      </c>
      <c r="G198" t="s">
        <v>491</v>
      </c>
      <c r="H198" t="s">
        <v>531</v>
      </c>
      <c r="I198" t="s">
        <v>458</v>
      </c>
      <c r="J198">
        <v>34</v>
      </c>
      <c r="K198">
        <v>43014</v>
      </c>
      <c r="L198">
        <v>1462476</v>
      </c>
      <c r="M198">
        <v>450</v>
      </c>
      <c r="N198">
        <v>416</v>
      </c>
      <c r="O198" t="s">
        <v>501</v>
      </c>
      <c r="Q198" t="s">
        <v>442</v>
      </c>
      <c r="R198" t="s">
        <v>451</v>
      </c>
      <c r="S198" t="s">
        <v>444</v>
      </c>
      <c r="T198" t="str">
        <f t="shared" si="3"/>
        <v>OK</v>
      </c>
      <c r="U198" t="str">
        <f>IF(Table2[[#This Row],[Transaction_ID]]="","Missing","OK")</f>
        <v>OK</v>
      </c>
      <c r="V198" t="str">
        <f>IF(COUNTIF(Table2[[#This Row],[Product_ID]],Table2[[#This Row],[Product_ID]])=0,"Invalid Product","OK")</f>
        <v>OK</v>
      </c>
      <c r="W198" t="str">
        <f>IF(COUNTIF(Table2[[#This Row],[Supplier_ID]],Table2[[#This Row],[Supplier_ID]])=0,"Invalid Supplier","OK")</f>
        <v>OK</v>
      </c>
      <c r="X198" t="str">
        <f>IF(COUNTIF(Table2[[#This Row],[Warehouse_ID]],Table2[[#This Row],[Warehouse_ID]])=0,"Invalid Warehouse","OK")</f>
        <v>OK</v>
      </c>
      <c r="Y198" t="str">
        <f>IF(COUNTIF(Table2[[#This Row],[Employee_ID]],Table2[[#This Row],[Employee_ID]])=0,"Invalid Employee","OK")</f>
        <v>OK</v>
      </c>
      <c r="Z198" t="str">
        <f>IF(Table2[[#This Row],[Stock_After]]=Table2[[#This Row],[Stock_After]]+Table2[[#This Row],[Stock_After]]-Table2[[#This Row],[Stock_After]]-Table2[[#This Row],[Stock_After]]+Table2[[#This Row],[Stock_After]],"OK","Error")</f>
        <v>OK</v>
      </c>
      <c r="AA198" t="str">
        <f>IF(ROUND(Table2[[#This Row],[Total_Value]],2)=ROUND(Table2[[#This Row],[Quantity]]*Table2[[#This Row],[Unit_Price]],2),"OK","Error")</f>
        <v>OK</v>
      </c>
      <c r="AB1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 t="str">
        <f>IF(AND(Table2[[#This Row],[Quantity]]&gt;=0,Table2[[#This Row],[Unit_Price]]&gt;=0),"OK","Error")</f>
        <v>OK</v>
      </c>
      <c r="AD198" t="str">
        <f>IF(Table2[[#This Row],[Stock_After]]=0,"Stock-Out",IF(Table2[[#This Row],[Stock_After]]&lt;=10,"Low Stock","Healthy"))</f>
        <v>Healthy</v>
      </c>
    </row>
    <row r="199" spans="1:30" x14ac:dyDescent="0.5">
      <c r="A199" t="s">
        <v>768</v>
      </c>
      <c r="B199" s="1">
        <v>45677</v>
      </c>
      <c r="C199" t="s">
        <v>554</v>
      </c>
      <c r="D199" t="s">
        <v>180</v>
      </c>
      <c r="E199" t="s">
        <v>437</v>
      </c>
      <c r="F199" t="s">
        <v>179</v>
      </c>
      <c r="G199" t="s">
        <v>555</v>
      </c>
      <c r="H199" t="s">
        <v>457</v>
      </c>
      <c r="I199" t="s">
        <v>487</v>
      </c>
      <c r="J199">
        <v>5</v>
      </c>
      <c r="K199">
        <v>37573</v>
      </c>
      <c r="L199">
        <v>187865</v>
      </c>
      <c r="M199">
        <v>408</v>
      </c>
      <c r="N199">
        <v>403</v>
      </c>
      <c r="O199" t="s">
        <v>569</v>
      </c>
      <c r="P199" t="s">
        <v>769</v>
      </c>
      <c r="Q199" t="s">
        <v>460</v>
      </c>
      <c r="R199" t="s">
        <v>443</v>
      </c>
      <c r="S199" t="s">
        <v>444</v>
      </c>
      <c r="T199" t="str">
        <f t="shared" si="3"/>
        <v>OK</v>
      </c>
      <c r="U199" t="str">
        <f>IF(Table2[[#This Row],[Transaction_ID]]="","Missing","OK")</f>
        <v>OK</v>
      </c>
      <c r="V199" t="str">
        <f>IF(COUNTIF(Table2[[#This Row],[Product_ID]],Table2[[#This Row],[Product_ID]])=0,"Invalid Product","OK")</f>
        <v>OK</v>
      </c>
      <c r="W199" t="str">
        <f>IF(COUNTIF(Table2[[#This Row],[Supplier_ID]],Table2[[#This Row],[Supplier_ID]])=0,"Invalid Supplier","OK")</f>
        <v>OK</v>
      </c>
      <c r="X199" t="str">
        <f>IF(COUNTIF(Table2[[#This Row],[Warehouse_ID]],Table2[[#This Row],[Warehouse_ID]])=0,"Invalid Warehouse","OK")</f>
        <v>OK</v>
      </c>
      <c r="Y199" t="str">
        <f>IF(COUNTIF(Table2[[#This Row],[Employee_ID]],Table2[[#This Row],[Employee_ID]])=0,"Invalid Employee","OK")</f>
        <v>OK</v>
      </c>
      <c r="Z199" t="str">
        <f>IF(Table2[[#This Row],[Stock_After]]=Table2[[#This Row],[Stock_After]]+Table2[[#This Row],[Stock_After]]-Table2[[#This Row],[Stock_After]]-Table2[[#This Row],[Stock_After]]+Table2[[#This Row],[Stock_After]],"OK","Error")</f>
        <v>OK</v>
      </c>
      <c r="AA199" t="str">
        <f>IF(ROUND(Table2[[#This Row],[Total_Value]],2)=ROUND(Table2[[#This Row],[Quantity]]*Table2[[#This Row],[Unit_Price]],2),"OK","Error")</f>
        <v>OK</v>
      </c>
      <c r="AB1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 t="str">
        <f>IF(AND(Table2[[#This Row],[Quantity]]&gt;=0,Table2[[#This Row],[Unit_Price]]&gt;=0),"OK","Error")</f>
        <v>OK</v>
      </c>
      <c r="AD199" t="str">
        <f>IF(Table2[[#This Row],[Stock_After]]=0,"Stock-Out",IF(Table2[[#This Row],[Stock_After]]&lt;=10,"Low Stock","Healthy"))</f>
        <v>Healthy</v>
      </c>
    </row>
    <row r="200" spans="1:30" x14ac:dyDescent="0.5">
      <c r="A200" t="s">
        <v>770</v>
      </c>
      <c r="B200" s="1">
        <v>45721</v>
      </c>
      <c r="C200" t="s">
        <v>493</v>
      </c>
      <c r="D200" t="s">
        <v>494</v>
      </c>
      <c r="E200" t="s">
        <v>495</v>
      </c>
      <c r="F200" t="s">
        <v>496</v>
      </c>
      <c r="G200" t="s">
        <v>550</v>
      </c>
      <c r="H200" t="s">
        <v>439</v>
      </c>
      <c r="I200" t="s">
        <v>487</v>
      </c>
      <c r="J200">
        <v>53</v>
      </c>
      <c r="K200">
        <v>32937</v>
      </c>
      <c r="L200">
        <v>1745661</v>
      </c>
      <c r="M200">
        <v>446</v>
      </c>
      <c r="N200">
        <v>393</v>
      </c>
      <c r="O200" t="s">
        <v>450</v>
      </c>
      <c r="P200" t="s">
        <v>771</v>
      </c>
      <c r="Q200" t="s">
        <v>477</v>
      </c>
      <c r="R200" t="s">
        <v>472</v>
      </c>
      <c r="S200" t="s">
        <v>444</v>
      </c>
      <c r="T200" t="str">
        <f t="shared" si="3"/>
        <v>OK</v>
      </c>
      <c r="U200" t="str">
        <f>IF(Table2[[#This Row],[Transaction_ID]]="","Missing","OK")</f>
        <v>OK</v>
      </c>
      <c r="V200" t="str">
        <f>IF(COUNTIF(Table2[[#This Row],[Product_ID]],Table2[[#This Row],[Product_ID]])=0,"Invalid Product","OK")</f>
        <v>OK</v>
      </c>
      <c r="W200" t="str">
        <f>IF(COUNTIF(Table2[[#This Row],[Supplier_ID]],Table2[[#This Row],[Supplier_ID]])=0,"Invalid Supplier","OK")</f>
        <v>OK</v>
      </c>
      <c r="X200" t="str">
        <f>IF(COUNTIF(Table2[[#This Row],[Warehouse_ID]],Table2[[#This Row],[Warehouse_ID]])=0,"Invalid Warehouse","OK")</f>
        <v>OK</v>
      </c>
      <c r="Y200" t="str">
        <f>IF(COUNTIF(Table2[[#This Row],[Employee_ID]],Table2[[#This Row],[Employee_ID]])=0,"Invalid Employee","OK")</f>
        <v>OK</v>
      </c>
      <c r="Z200" t="str">
        <f>IF(Table2[[#This Row],[Stock_After]]=Table2[[#This Row],[Stock_After]]+Table2[[#This Row],[Stock_After]]-Table2[[#This Row],[Stock_After]]-Table2[[#This Row],[Stock_After]]+Table2[[#This Row],[Stock_After]],"OK","Error")</f>
        <v>OK</v>
      </c>
      <c r="AA200" t="str">
        <f>IF(ROUND(Table2[[#This Row],[Total_Value]],2)=ROUND(Table2[[#This Row],[Quantity]]*Table2[[#This Row],[Unit_Price]],2),"OK","Error")</f>
        <v>OK</v>
      </c>
      <c r="AB2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 t="str">
        <f>IF(AND(Table2[[#This Row],[Quantity]]&gt;=0,Table2[[#This Row],[Unit_Price]]&gt;=0),"OK","Error")</f>
        <v>OK</v>
      </c>
      <c r="AD200" t="str">
        <f>IF(Table2[[#This Row],[Stock_After]]=0,"Stock-Out",IF(Table2[[#This Row],[Stock_After]]&lt;=10,"Low Stock","Healthy"))</f>
        <v>Healthy</v>
      </c>
    </row>
    <row r="201" spans="1:30" x14ac:dyDescent="0.5">
      <c r="A201" t="s">
        <v>772</v>
      </c>
      <c r="B201" s="1">
        <v>46020</v>
      </c>
      <c r="C201" t="s">
        <v>466</v>
      </c>
      <c r="D201" t="s">
        <v>467</v>
      </c>
      <c r="E201" t="s">
        <v>468</v>
      </c>
      <c r="F201" t="s">
        <v>469</v>
      </c>
      <c r="G201" t="s">
        <v>479</v>
      </c>
      <c r="H201" t="s">
        <v>439</v>
      </c>
      <c r="I201" t="s">
        <v>458</v>
      </c>
      <c r="J201">
        <v>41</v>
      </c>
      <c r="K201">
        <v>11399</v>
      </c>
      <c r="L201">
        <v>467359</v>
      </c>
      <c r="M201">
        <v>285</v>
      </c>
      <c r="N201">
        <v>326</v>
      </c>
      <c r="O201" t="s">
        <v>528</v>
      </c>
      <c r="Q201" t="s">
        <v>460</v>
      </c>
      <c r="R201" t="s">
        <v>451</v>
      </c>
      <c r="S201" t="s">
        <v>444</v>
      </c>
      <c r="T201" t="str">
        <f t="shared" si="3"/>
        <v>OK</v>
      </c>
      <c r="U201" t="str">
        <f>IF(Table2[[#This Row],[Transaction_ID]]="","Missing","OK")</f>
        <v>OK</v>
      </c>
      <c r="V201" t="str">
        <f>IF(COUNTIF(Table2[[#This Row],[Product_ID]],Table2[[#This Row],[Product_ID]])=0,"Invalid Product","OK")</f>
        <v>OK</v>
      </c>
      <c r="W201" t="str">
        <f>IF(COUNTIF(Table2[[#This Row],[Supplier_ID]],Table2[[#This Row],[Supplier_ID]])=0,"Invalid Supplier","OK")</f>
        <v>OK</v>
      </c>
      <c r="X201" t="str">
        <f>IF(COUNTIF(Table2[[#This Row],[Warehouse_ID]],Table2[[#This Row],[Warehouse_ID]])=0,"Invalid Warehouse","OK")</f>
        <v>OK</v>
      </c>
      <c r="Y201" t="str">
        <f>IF(COUNTIF(Table2[[#This Row],[Employee_ID]],Table2[[#This Row],[Employee_ID]])=0,"Invalid Employee","OK")</f>
        <v>OK</v>
      </c>
      <c r="Z201" t="str">
        <f>IF(Table2[[#This Row],[Stock_After]]=Table2[[#This Row],[Stock_After]]+Table2[[#This Row],[Stock_After]]-Table2[[#This Row],[Stock_After]]-Table2[[#This Row],[Stock_After]]+Table2[[#This Row],[Stock_After]],"OK","Error")</f>
        <v>OK</v>
      </c>
      <c r="AA201" t="str">
        <f>IF(ROUND(Table2[[#This Row],[Total_Value]],2)=ROUND(Table2[[#This Row],[Quantity]]*Table2[[#This Row],[Unit_Price]],2),"OK","Error")</f>
        <v>OK</v>
      </c>
      <c r="AB2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 t="str">
        <f>IF(AND(Table2[[#This Row],[Quantity]]&gt;=0,Table2[[#This Row],[Unit_Price]]&gt;=0),"OK","Error")</f>
        <v>OK</v>
      </c>
      <c r="AD201" t="str">
        <f>IF(Table2[[#This Row],[Stock_After]]=0,"Stock-Out",IF(Table2[[#This Row],[Stock_After]]&lt;=10,"Low Stock","Healthy"))</f>
        <v>Healthy</v>
      </c>
    </row>
    <row r="202" spans="1:30" x14ac:dyDescent="0.5">
      <c r="A202" t="s">
        <v>773</v>
      </c>
      <c r="B202" s="1">
        <v>45953</v>
      </c>
      <c r="C202" t="s">
        <v>453</v>
      </c>
      <c r="D202" t="s">
        <v>454</v>
      </c>
      <c r="E202" t="s">
        <v>437</v>
      </c>
      <c r="F202" t="s">
        <v>455</v>
      </c>
      <c r="G202" t="s">
        <v>534</v>
      </c>
      <c r="H202" t="s">
        <v>531</v>
      </c>
      <c r="I202" t="s">
        <v>463</v>
      </c>
      <c r="J202">
        <v>72</v>
      </c>
      <c r="K202">
        <v>19612</v>
      </c>
      <c r="L202">
        <v>1412064</v>
      </c>
      <c r="M202">
        <v>165</v>
      </c>
      <c r="N202">
        <v>237</v>
      </c>
      <c r="O202" t="s">
        <v>488</v>
      </c>
      <c r="Q202" t="s">
        <v>442</v>
      </c>
      <c r="R202" t="s">
        <v>472</v>
      </c>
      <c r="S202" t="s">
        <v>444</v>
      </c>
      <c r="T202" t="str">
        <f t="shared" si="3"/>
        <v>OK</v>
      </c>
      <c r="U202" t="str">
        <f>IF(Table2[[#This Row],[Transaction_ID]]="","Missing","OK")</f>
        <v>OK</v>
      </c>
      <c r="V202" t="str">
        <f>IF(COUNTIF(Table2[[#This Row],[Product_ID]],Table2[[#This Row],[Product_ID]])=0,"Invalid Product","OK")</f>
        <v>OK</v>
      </c>
      <c r="W202" t="str">
        <f>IF(COUNTIF(Table2[[#This Row],[Supplier_ID]],Table2[[#This Row],[Supplier_ID]])=0,"Invalid Supplier","OK")</f>
        <v>OK</v>
      </c>
      <c r="X202" t="str">
        <f>IF(COUNTIF(Table2[[#This Row],[Warehouse_ID]],Table2[[#This Row],[Warehouse_ID]])=0,"Invalid Warehouse","OK")</f>
        <v>OK</v>
      </c>
      <c r="Y202" t="str">
        <f>IF(COUNTIF(Table2[[#This Row],[Employee_ID]],Table2[[#This Row],[Employee_ID]])=0,"Invalid Employee","OK")</f>
        <v>OK</v>
      </c>
      <c r="Z202" t="str">
        <f>IF(Table2[[#This Row],[Stock_After]]=Table2[[#This Row],[Stock_After]]+Table2[[#This Row],[Stock_After]]-Table2[[#This Row],[Stock_After]]-Table2[[#This Row],[Stock_After]]+Table2[[#This Row],[Stock_After]],"OK","Error")</f>
        <v>OK</v>
      </c>
      <c r="AA202" t="str">
        <f>IF(ROUND(Table2[[#This Row],[Total_Value]],2)=ROUND(Table2[[#This Row],[Quantity]]*Table2[[#This Row],[Unit_Price]],2),"OK","Error")</f>
        <v>OK</v>
      </c>
      <c r="AB2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 t="str">
        <f>IF(AND(Table2[[#This Row],[Quantity]]&gt;=0,Table2[[#This Row],[Unit_Price]]&gt;=0),"OK","Error")</f>
        <v>OK</v>
      </c>
      <c r="AD202" t="str">
        <f>IF(Table2[[#This Row],[Stock_After]]=0,"Stock-Out",IF(Table2[[#This Row],[Stock_After]]&lt;=10,"Low Stock","Healthy"))</f>
        <v>Healthy</v>
      </c>
    </row>
    <row r="203" spans="1:30" x14ac:dyDescent="0.5">
      <c r="A203" t="s">
        <v>774</v>
      </c>
      <c r="B203" s="1">
        <v>46214</v>
      </c>
      <c r="C203" t="s">
        <v>512</v>
      </c>
      <c r="D203" t="s">
        <v>513</v>
      </c>
      <c r="E203" t="s">
        <v>495</v>
      </c>
      <c r="F203" t="s">
        <v>514</v>
      </c>
      <c r="G203" t="s">
        <v>575</v>
      </c>
      <c r="H203" t="s">
        <v>531</v>
      </c>
      <c r="I203" t="s">
        <v>463</v>
      </c>
      <c r="J203">
        <v>37</v>
      </c>
      <c r="K203">
        <v>8037</v>
      </c>
      <c r="L203">
        <v>297369</v>
      </c>
      <c r="M203">
        <v>343</v>
      </c>
      <c r="N203">
        <v>380</v>
      </c>
      <c r="O203" t="s">
        <v>515</v>
      </c>
      <c r="Q203" t="s">
        <v>460</v>
      </c>
      <c r="R203" t="s">
        <v>451</v>
      </c>
      <c r="S203" t="s">
        <v>444</v>
      </c>
      <c r="T203" t="str">
        <f t="shared" si="3"/>
        <v>OK</v>
      </c>
      <c r="U203" t="str">
        <f>IF(Table2[[#This Row],[Transaction_ID]]="","Missing","OK")</f>
        <v>OK</v>
      </c>
      <c r="V203" t="str">
        <f>IF(COUNTIF(Table2[[#This Row],[Product_ID]],Table2[[#This Row],[Product_ID]])=0,"Invalid Product","OK")</f>
        <v>OK</v>
      </c>
      <c r="W203" t="str">
        <f>IF(COUNTIF(Table2[[#This Row],[Supplier_ID]],Table2[[#This Row],[Supplier_ID]])=0,"Invalid Supplier","OK")</f>
        <v>OK</v>
      </c>
      <c r="X203" t="str">
        <f>IF(COUNTIF(Table2[[#This Row],[Warehouse_ID]],Table2[[#This Row],[Warehouse_ID]])=0,"Invalid Warehouse","OK")</f>
        <v>OK</v>
      </c>
      <c r="Y203" t="str">
        <f>IF(COUNTIF(Table2[[#This Row],[Employee_ID]],Table2[[#This Row],[Employee_ID]])=0,"Invalid Employee","OK")</f>
        <v>OK</v>
      </c>
      <c r="Z203" t="str">
        <f>IF(Table2[[#This Row],[Stock_After]]=Table2[[#This Row],[Stock_After]]+Table2[[#This Row],[Stock_After]]-Table2[[#This Row],[Stock_After]]-Table2[[#This Row],[Stock_After]]+Table2[[#This Row],[Stock_After]],"OK","Error")</f>
        <v>OK</v>
      </c>
      <c r="AA203" t="str">
        <f>IF(ROUND(Table2[[#This Row],[Total_Value]],2)=ROUND(Table2[[#This Row],[Quantity]]*Table2[[#This Row],[Unit_Price]],2),"OK","Error")</f>
        <v>OK</v>
      </c>
      <c r="AB2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 t="str">
        <f>IF(AND(Table2[[#This Row],[Quantity]]&gt;=0,Table2[[#This Row],[Unit_Price]]&gt;=0),"OK","Error")</f>
        <v>OK</v>
      </c>
      <c r="AD203" t="str">
        <f>IF(Table2[[#This Row],[Stock_After]]=0,"Stock-Out",IF(Table2[[#This Row],[Stock_After]]&lt;=10,"Low Stock","Healthy"))</f>
        <v>Healthy</v>
      </c>
    </row>
    <row r="204" spans="1:30" x14ac:dyDescent="0.5">
      <c r="A204" t="s">
        <v>775</v>
      </c>
      <c r="B204" s="1">
        <v>46110</v>
      </c>
      <c r="C204" t="s">
        <v>507</v>
      </c>
      <c r="D204" t="s">
        <v>508</v>
      </c>
      <c r="E204" t="s">
        <v>437</v>
      </c>
      <c r="F204" t="s">
        <v>159</v>
      </c>
      <c r="G204" t="s">
        <v>479</v>
      </c>
      <c r="H204" t="s">
        <v>531</v>
      </c>
      <c r="I204" t="s">
        <v>440</v>
      </c>
      <c r="J204">
        <v>37</v>
      </c>
      <c r="K204">
        <v>46851</v>
      </c>
      <c r="L204">
        <v>1733487</v>
      </c>
      <c r="M204">
        <v>90</v>
      </c>
      <c r="N204">
        <v>127</v>
      </c>
      <c r="O204" t="s">
        <v>450</v>
      </c>
      <c r="Q204" t="s">
        <v>460</v>
      </c>
      <c r="R204" t="s">
        <v>472</v>
      </c>
      <c r="S204" t="s">
        <v>444</v>
      </c>
      <c r="T204" t="str">
        <f t="shared" si="3"/>
        <v>OK</v>
      </c>
      <c r="U204" t="str">
        <f>IF(Table2[[#This Row],[Transaction_ID]]="","Missing","OK")</f>
        <v>OK</v>
      </c>
      <c r="V204" t="str">
        <f>IF(COUNTIF(Table2[[#This Row],[Product_ID]],Table2[[#This Row],[Product_ID]])=0,"Invalid Product","OK")</f>
        <v>OK</v>
      </c>
      <c r="W204" t="str">
        <f>IF(COUNTIF(Table2[[#This Row],[Supplier_ID]],Table2[[#This Row],[Supplier_ID]])=0,"Invalid Supplier","OK")</f>
        <v>OK</v>
      </c>
      <c r="X204" t="str">
        <f>IF(COUNTIF(Table2[[#This Row],[Warehouse_ID]],Table2[[#This Row],[Warehouse_ID]])=0,"Invalid Warehouse","OK")</f>
        <v>OK</v>
      </c>
      <c r="Y204" t="str">
        <f>IF(COUNTIF(Table2[[#This Row],[Employee_ID]],Table2[[#This Row],[Employee_ID]])=0,"Invalid Employee","OK")</f>
        <v>OK</v>
      </c>
      <c r="Z204" t="str">
        <f>IF(Table2[[#This Row],[Stock_After]]=Table2[[#This Row],[Stock_After]]+Table2[[#This Row],[Stock_After]]-Table2[[#This Row],[Stock_After]]-Table2[[#This Row],[Stock_After]]+Table2[[#This Row],[Stock_After]],"OK","Error")</f>
        <v>OK</v>
      </c>
      <c r="AA204" t="str">
        <f>IF(ROUND(Table2[[#This Row],[Total_Value]],2)=ROUND(Table2[[#This Row],[Quantity]]*Table2[[#This Row],[Unit_Price]],2),"OK","Error")</f>
        <v>OK</v>
      </c>
      <c r="AB2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 t="str">
        <f>IF(AND(Table2[[#This Row],[Quantity]]&gt;=0,Table2[[#This Row],[Unit_Price]]&gt;=0),"OK","Error")</f>
        <v>OK</v>
      </c>
      <c r="AD204" t="str">
        <f>IF(Table2[[#This Row],[Stock_After]]=0,"Stock-Out",IF(Table2[[#This Row],[Stock_After]]&lt;=10,"Low Stock","Healthy"))</f>
        <v>Healthy</v>
      </c>
    </row>
    <row r="205" spans="1:30" x14ac:dyDescent="0.5">
      <c r="A205" t="s">
        <v>776</v>
      </c>
      <c r="B205" s="1">
        <v>45769</v>
      </c>
      <c r="C205" t="s">
        <v>482</v>
      </c>
      <c r="D205" t="s">
        <v>483</v>
      </c>
      <c r="E205" t="s">
        <v>468</v>
      </c>
      <c r="F205" t="s">
        <v>484</v>
      </c>
      <c r="G205" t="s">
        <v>470</v>
      </c>
      <c r="H205" t="s">
        <v>439</v>
      </c>
      <c r="I205" t="s">
        <v>463</v>
      </c>
      <c r="J205">
        <v>72</v>
      </c>
      <c r="K205">
        <v>45674</v>
      </c>
      <c r="L205">
        <v>3288528</v>
      </c>
      <c r="M205">
        <v>189</v>
      </c>
      <c r="N205">
        <v>261</v>
      </c>
      <c r="O205" t="s">
        <v>544</v>
      </c>
      <c r="Q205" t="s">
        <v>460</v>
      </c>
      <c r="R205" t="s">
        <v>443</v>
      </c>
      <c r="S205" t="s">
        <v>444</v>
      </c>
      <c r="T205" t="str">
        <f t="shared" si="3"/>
        <v>OK</v>
      </c>
      <c r="U205" t="str">
        <f>IF(Table2[[#This Row],[Transaction_ID]]="","Missing","OK")</f>
        <v>OK</v>
      </c>
      <c r="V205" t="str">
        <f>IF(COUNTIF(Table2[[#This Row],[Product_ID]],Table2[[#This Row],[Product_ID]])=0,"Invalid Product","OK")</f>
        <v>OK</v>
      </c>
      <c r="W205" t="str">
        <f>IF(COUNTIF(Table2[[#This Row],[Supplier_ID]],Table2[[#This Row],[Supplier_ID]])=0,"Invalid Supplier","OK")</f>
        <v>OK</v>
      </c>
      <c r="X205" t="str">
        <f>IF(COUNTIF(Table2[[#This Row],[Warehouse_ID]],Table2[[#This Row],[Warehouse_ID]])=0,"Invalid Warehouse","OK")</f>
        <v>OK</v>
      </c>
      <c r="Y205" t="str">
        <f>IF(COUNTIF(Table2[[#This Row],[Employee_ID]],Table2[[#This Row],[Employee_ID]])=0,"Invalid Employee","OK")</f>
        <v>OK</v>
      </c>
      <c r="Z205" t="str">
        <f>IF(Table2[[#This Row],[Stock_After]]=Table2[[#This Row],[Stock_After]]+Table2[[#This Row],[Stock_After]]-Table2[[#This Row],[Stock_After]]-Table2[[#This Row],[Stock_After]]+Table2[[#This Row],[Stock_After]],"OK","Error")</f>
        <v>OK</v>
      </c>
      <c r="AA205" t="str">
        <f>IF(ROUND(Table2[[#This Row],[Total_Value]],2)=ROUND(Table2[[#This Row],[Quantity]]*Table2[[#This Row],[Unit_Price]],2),"OK","Error")</f>
        <v>OK</v>
      </c>
      <c r="AB2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 t="str">
        <f>IF(AND(Table2[[#This Row],[Quantity]]&gt;=0,Table2[[#This Row],[Unit_Price]]&gt;=0),"OK","Error")</f>
        <v>OK</v>
      </c>
      <c r="AD205" t="str">
        <f>IF(Table2[[#This Row],[Stock_After]]=0,"Stock-Out",IF(Table2[[#This Row],[Stock_After]]&lt;=10,"Low Stock","Healthy"))</f>
        <v>Healthy</v>
      </c>
    </row>
    <row r="206" spans="1:30" x14ac:dyDescent="0.5">
      <c r="A206" t="s">
        <v>777</v>
      </c>
      <c r="B206" s="1">
        <v>45996</v>
      </c>
      <c r="C206" t="s">
        <v>446</v>
      </c>
      <c r="D206" t="s">
        <v>447</v>
      </c>
      <c r="E206" t="s">
        <v>437</v>
      </c>
      <c r="F206" t="s">
        <v>448</v>
      </c>
      <c r="G206" t="s">
        <v>541</v>
      </c>
      <c r="H206" t="s">
        <v>475</v>
      </c>
      <c r="I206" t="s">
        <v>487</v>
      </c>
      <c r="J206">
        <v>82</v>
      </c>
      <c r="K206">
        <v>15309</v>
      </c>
      <c r="L206">
        <v>1255338</v>
      </c>
      <c r="M206">
        <v>76</v>
      </c>
      <c r="N206">
        <v>0</v>
      </c>
      <c r="O206" t="s">
        <v>519</v>
      </c>
      <c r="P206" t="s">
        <v>778</v>
      </c>
      <c r="Q206" t="s">
        <v>464</v>
      </c>
      <c r="R206" t="s">
        <v>472</v>
      </c>
      <c r="S206" t="s">
        <v>444</v>
      </c>
      <c r="T206" t="str">
        <f t="shared" si="3"/>
        <v>OK</v>
      </c>
      <c r="U206" t="str">
        <f>IF(Table2[[#This Row],[Transaction_ID]]="","Missing","OK")</f>
        <v>OK</v>
      </c>
      <c r="V206" t="str">
        <f>IF(COUNTIF(Table2[[#This Row],[Product_ID]],Table2[[#This Row],[Product_ID]])=0,"Invalid Product","OK")</f>
        <v>OK</v>
      </c>
      <c r="W206" t="str">
        <f>IF(COUNTIF(Table2[[#This Row],[Supplier_ID]],Table2[[#This Row],[Supplier_ID]])=0,"Invalid Supplier","OK")</f>
        <v>OK</v>
      </c>
      <c r="X206" t="str">
        <f>IF(COUNTIF(Table2[[#This Row],[Warehouse_ID]],Table2[[#This Row],[Warehouse_ID]])=0,"Invalid Warehouse","OK")</f>
        <v>OK</v>
      </c>
      <c r="Y206" t="str">
        <f>IF(COUNTIF(Table2[[#This Row],[Employee_ID]],Table2[[#This Row],[Employee_ID]])=0,"Invalid Employee","OK")</f>
        <v>OK</v>
      </c>
      <c r="Z206" t="str">
        <f>IF(Table2[[#This Row],[Stock_After]]=Table2[[#This Row],[Stock_After]]+Table2[[#This Row],[Stock_After]]-Table2[[#This Row],[Stock_After]]-Table2[[#This Row],[Stock_After]]+Table2[[#This Row],[Stock_After]],"OK","Error")</f>
        <v>OK</v>
      </c>
      <c r="AA206" t="str">
        <f>IF(ROUND(Table2[[#This Row],[Total_Value]],2)=ROUND(Table2[[#This Row],[Quantity]]*Table2[[#This Row],[Unit_Price]],2),"OK","Error")</f>
        <v>OK</v>
      </c>
      <c r="AB2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 t="str">
        <f>IF(AND(Table2[[#This Row],[Quantity]]&gt;=0,Table2[[#This Row],[Unit_Price]]&gt;=0),"OK","Error")</f>
        <v>OK</v>
      </c>
      <c r="AD206" t="str">
        <f>IF(Table2[[#This Row],[Stock_After]]=0,"Stock-Out",IF(Table2[[#This Row],[Stock_After]]&lt;=10,"Low Stock","Healthy"))</f>
        <v>Stock-Out</v>
      </c>
    </row>
    <row r="207" spans="1:30" x14ac:dyDescent="0.5">
      <c r="A207" t="s">
        <v>779</v>
      </c>
      <c r="B207" s="1">
        <v>46146</v>
      </c>
      <c r="C207" t="s">
        <v>482</v>
      </c>
      <c r="D207" t="s">
        <v>483</v>
      </c>
      <c r="E207" t="s">
        <v>468</v>
      </c>
      <c r="F207" t="s">
        <v>484</v>
      </c>
      <c r="G207" t="s">
        <v>534</v>
      </c>
      <c r="H207" t="s">
        <v>457</v>
      </c>
      <c r="I207" t="s">
        <v>487</v>
      </c>
      <c r="J207">
        <v>53</v>
      </c>
      <c r="K207">
        <v>42837</v>
      </c>
      <c r="L207">
        <v>2270361</v>
      </c>
      <c r="M207">
        <v>500</v>
      </c>
      <c r="N207">
        <v>447</v>
      </c>
      <c r="O207" t="s">
        <v>488</v>
      </c>
      <c r="P207" t="s">
        <v>780</v>
      </c>
      <c r="Q207" t="s">
        <v>477</v>
      </c>
      <c r="R207" t="s">
        <v>472</v>
      </c>
      <c r="S207" t="s">
        <v>444</v>
      </c>
      <c r="T207" t="str">
        <f t="shared" si="3"/>
        <v>OK</v>
      </c>
      <c r="U207" t="str">
        <f>IF(Table2[[#This Row],[Transaction_ID]]="","Missing","OK")</f>
        <v>OK</v>
      </c>
      <c r="V207" t="str">
        <f>IF(COUNTIF(Table2[[#This Row],[Product_ID]],Table2[[#This Row],[Product_ID]])=0,"Invalid Product","OK")</f>
        <v>OK</v>
      </c>
      <c r="W207" t="str">
        <f>IF(COUNTIF(Table2[[#This Row],[Supplier_ID]],Table2[[#This Row],[Supplier_ID]])=0,"Invalid Supplier","OK")</f>
        <v>OK</v>
      </c>
      <c r="X207" t="str">
        <f>IF(COUNTIF(Table2[[#This Row],[Warehouse_ID]],Table2[[#This Row],[Warehouse_ID]])=0,"Invalid Warehouse","OK")</f>
        <v>OK</v>
      </c>
      <c r="Y207" t="str">
        <f>IF(COUNTIF(Table2[[#This Row],[Employee_ID]],Table2[[#This Row],[Employee_ID]])=0,"Invalid Employee","OK")</f>
        <v>OK</v>
      </c>
      <c r="Z207" t="str">
        <f>IF(Table2[[#This Row],[Stock_After]]=Table2[[#This Row],[Stock_After]]+Table2[[#This Row],[Stock_After]]-Table2[[#This Row],[Stock_After]]-Table2[[#This Row],[Stock_After]]+Table2[[#This Row],[Stock_After]],"OK","Error")</f>
        <v>OK</v>
      </c>
      <c r="AA207" t="str">
        <f>IF(ROUND(Table2[[#This Row],[Total_Value]],2)=ROUND(Table2[[#This Row],[Quantity]]*Table2[[#This Row],[Unit_Price]],2),"OK","Error")</f>
        <v>OK</v>
      </c>
      <c r="AB2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 t="str">
        <f>IF(AND(Table2[[#This Row],[Quantity]]&gt;=0,Table2[[#This Row],[Unit_Price]]&gt;=0),"OK","Error")</f>
        <v>OK</v>
      </c>
      <c r="AD207" t="str">
        <f>IF(Table2[[#This Row],[Stock_After]]=0,"Stock-Out",IF(Table2[[#This Row],[Stock_After]]&lt;=10,"Low Stock","Healthy"))</f>
        <v>Healthy</v>
      </c>
    </row>
    <row r="208" spans="1:30" x14ac:dyDescent="0.5">
      <c r="A208" t="s">
        <v>781</v>
      </c>
      <c r="B208" s="1">
        <v>45696</v>
      </c>
      <c r="C208" t="s">
        <v>446</v>
      </c>
      <c r="D208" t="s">
        <v>447</v>
      </c>
      <c r="E208" t="s">
        <v>437</v>
      </c>
      <c r="F208" t="s">
        <v>448</v>
      </c>
      <c r="G208" t="s">
        <v>583</v>
      </c>
      <c r="H208" t="s">
        <v>531</v>
      </c>
      <c r="I208" t="s">
        <v>440</v>
      </c>
      <c r="J208">
        <v>84</v>
      </c>
      <c r="K208">
        <v>37676</v>
      </c>
      <c r="L208">
        <v>3164784</v>
      </c>
      <c r="M208">
        <v>168</v>
      </c>
      <c r="N208">
        <v>252</v>
      </c>
      <c r="O208" t="s">
        <v>501</v>
      </c>
      <c r="Q208" t="s">
        <v>464</v>
      </c>
      <c r="R208" t="s">
        <v>451</v>
      </c>
      <c r="S208" t="s">
        <v>444</v>
      </c>
      <c r="T208" t="str">
        <f t="shared" si="3"/>
        <v>OK</v>
      </c>
      <c r="U208" t="str">
        <f>IF(Table2[[#This Row],[Transaction_ID]]="","Missing","OK")</f>
        <v>OK</v>
      </c>
      <c r="V208" t="str">
        <f>IF(COUNTIF(Table2[[#This Row],[Product_ID]],Table2[[#This Row],[Product_ID]])=0,"Invalid Product","OK")</f>
        <v>OK</v>
      </c>
      <c r="W208" t="str">
        <f>IF(COUNTIF(Table2[[#This Row],[Supplier_ID]],Table2[[#This Row],[Supplier_ID]])=0,"Invalid Supplier","OK")</f>
        <v>OK</v>
      </c>
      <c r="X208" t="str">
        <f>IF(COUNTIF(Table2[[#This Row],[Warehouse_ID]],Table2[[#This Row],[Warehouse_ID]])=0,"Invalid Warehouse","OK")</f>
        <v>OK</v>
      </c>
      <c r="Y208" t="str">
        <f>IF(COUNTIF(Table2[[#This Row],[Employee_ID]],Table2[[#This Row],[Employee_ID]])=0,"Invalid Employee","OK")</f>
        <v>OK</v>
      </c>
      <c r="Z208" t="str">
        <f>IF(Table2[[#This Row],[Stock_After]]=Table2[[#This Row],[Stock_After]]+Table2[[#This Row],[Stock_After]]-Table2[[#This Row],[Stock_After]]-Table2[[#This Row],[Stock_After]]+Table2[[#This Row],[Stock_After]],"OK","Error")</f>
        <v>OK</v>
      </c>
      <c r="AA208" t="str">
        <f>IF(ROUND(Table2[[#This Row],[Total_Value]],2)=ROUND(Table2[[#This Row],[Quantity]]*Table2[[#This Row],[Unit_Price]],2),"OK","Error")</f>
        <v>OK</v>
      </c>
      <c r="AB2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 t="str">
        <f>IF(AND(Table2[[#This Row],[Quantity]]&gt;=0,Table2[[#This Row],[Unit_Price]]&gt;=0),"OK","Error")</f>
        <v>OK</v>
      </c>
      <c r="AD208" t="str">
        <f>IF(Table2[[#This Row],[Stock_After]]=0,"Stock-Out",IF(Table2[[#This Row],[Stock_After]]&lt;=10,"Low Stock","Healthy"))</f>
        <v>Healthy</v>
      </c>
    </row>
    <row r="209" spans="1:30" x14ac:dyDescent="0.5">
      <c r="A209" t="s">
        <v>782</v>
      </c>
      <c r="B209" s="1">
        <v>45667</v>
      </c>
      <c r="C209" t="s">
        <v>493</v>
      </c>
      <c r="D209" t="s">
        <v>494</v>
      </c>
      <c r="E209" t="s">
        <v>495</v>
      </c>
      <c r="F209" t="s">
        <v>496</v>
      </c>
      <c r="G209" t="s">
        <v>628</v>
      </c>
      <c r="H209" t="s">
        <v>439</v>
      </c>
      <c r="I209" t="s">
        <v>458</v>
      </c>
      <c r="J209">
        <v>24</v>
      </c>
      <c r="K209">
        <v>49136</v>
      </c>
      <c r="L209">
        <v>1179264</v>
      </c>
      <c r="M209">
        <v>496</v>
      </c>
      <c r="N209">
        <v>520</v>
      </c>
      <c r="O209" t="s">
        <v>480</v>
      </c>
      <c r="Q209" t="s">
        <v>464</v>
      </c>
      <c r="R209" t="s">
        <v>443</v>
      </c>
      <c r="S209" t="s">
        <v>444</v>
      </c>
      <c r="T209" t="str">
        <f t="shared" si="3"/>
        <v>OK</v>
      </c>
      <c r="U209" t="str">
        <f>IF(Table2[[#This Row],[Transaction_ID]]="","Missing","OK")</f>
        <v>OK</v>
      </c>
      <c r="V209" t="str">
        <f>IF(COUNTIF(Table2[[#This Row],[Product_ID]],Table2[[#This Row],[Product_ID]])=0,"Invalid Product","OK")</f>
        <v>OK</v>
      </c>
      <c r="W209" t="str">
        <f>IF(COUNTIF(Table2[[#This Row],[Supplier_ID]],Table2[[#This Row],[Supplier_ID]])=0,"Invalid Supplier","OK")</f>
        <v>OK</v>
      </c>
      <c r="X209" t="str">
        <f>IF(COUNTIF(Table2[[#This Row],[Warehouse_ID]],Table2[[#This Row],[Warehouse_ID]])=0,"Invalid Warehouse","OK")</f>
        <v>OK</v>
      </c>
      <c r="Y209" t="str">
        <f>IF(COUNTIF(Table2[[#This Row],[Employee_ID]],Table2[[#This Row],[Employee_ID]])=0,"Invalid Employee","OK")</f>
        <v>OK</v>
      </c>
      <c r="Z209" t="str">
        <f>IF(Table2[[#This Row],[Stock_After]]=Table2[[#This Row],[Stock_After]]+Table2[[#This Row],[Stock_After]]-Table2[[#This Row],[Stock_After]]-Table2[[#This Row],[Stock_After]]+Table2[[#This Row],[Stock_After]],"OK","Error")</f>
        <v>OK</v>
      </c>
      <c r="AA209" t="str">
        <f>IF(ROUND(Table2[[#This Row],[Total_Value]],2)=ROUND(Table2[[#This Row],[Quantity]]*Table2[[#This Row],[Unit_Price]],2),"OK","Error")</f>
        <v>OK</v>
      </c>
      <c r="AB2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 t="str">
        <f>IF(AND(Table2[[#This Row],[Quantity]]&gt;=0,Table2[[#This Row],[Unit_Price]]&gt;=0),"OK","Error")</f>
        <v>OK</v>
      </c>
      <c r="AD209" t="str">
        <f>IF(Table2[[#This Row],[Stock_After]]=0,"Stock-Out",IF(Table2[[#This Row],[Stock_After]]&lt;=10,"Low Stock","Healthy"))</f>
        <v>Healthy</v>
      </c>
    </row>
    <row r="210" spans="1:30" x14ac:dyDescent="0.5">
      <c r="A210" t="s">
        <v>783</v>
      </c>
      <c r="B210" s="1">
        <v>46163</v>
      </c>
      <c r="C210" t="s">
        <v>512</v>
      </c>
      <c r="D210" t="s">
        <v>513</v>
      </c>
      <c r="E210" t="s">
        <v>495</v>
      </c>
      <c r="F210" t="s">
        <v>514</v>
      </c>
      <c r="G210" t="s">
        <v>550</v>
      </c>
      <c r="H210" t="s">
        <v>439</v>
      </c>
      <c r="I210" t="s">
        <v>463</v>
      </c>
      <c r="J210">
        <v>59</v>
      </c>
      <c r="K210">
        <v>42079</v>
      </c>
      <c r="L210">
        <v>2482661</v>
      </c>
      <c r="M210">
        <v>328</v>
      </c>
      <c r="N210">
        <v>387</v>
      </c>
      <c r="O210" t="s">
        <v>505</v>
      </c>
      <c r="Q210" t="s">
        <v>477</v>
      </c>
      <c r="R210" t="s">
        <v>451</v>
      </c>
      <c r="S210" t="s">
        <v>444</v>
      </c>
      <c r="T210" t="str">
        <f t="shared" si="3"/>
        <v>OK</v>
      </c>
      <c r="U210" t="str">
        <f>IF(Table2[[#This Row],[Transaction_ID]]="","Missing","OK")</f>
        <v>OK</v>
      </c>
      <c r="V210" t="str">
        <f>IF(COUNTIF(Table2[[#This Row],[Product_ID]],Table2[[#This Row],[Product_ID]])=0,"Invalid Product","OK")</f>
        <v>OK</v>
      </c>
      <c r="W210" t="str">
        <f>IF(COUNTIF(Table2[[#This Row],[Supplier_ID]],Table2[[#This Row],[Supplier_ID]])=0,"Invalid Supplier","OK")</f>
        <v>OK</v>
      </c>
      <c r="X210" t="str">
        <f>IF(COUNTIF(Table2[[#This Row],[Warehouse_ID]],Table2[[#This Row],[Warehouse_ID]])=0,"Invalid Warehouse","OK")</f>
        <v>OK</v>
      </c>
      <c r="Y210" t="str">
        <f>IF(COUNTIF(Table2[[#This Row],[Employee_ID]],Table2[[#This Row],[Employee_ID]])=0,"Invalid Employee","OK")</f>
        <v>OK</v>
      </c>
      <c r="Z210" t="str">
        <f>IF(Table2[[#This Row],[Stock_After]]=Table2[[#This Row],[Stock_After]]+Table2[[#This Row],[Stock_After]]-Table2[[#This Row],[Stock_After]]-Table2[[#This Row],[Stock_After]]+Table2[[#This Row],[Stock_After]],"OK","Error")</f>
        <v>OK</v>
      </c>
      <c r="AA210" t="str">
        <f>IF(ROUND(Table2[[#This Row],[Total_Value]],2)=ROUND(Table2[[#This Row],[Quantity]]*Table2[[#This Row],[Unit_Price]],2),"OK","Error")</f>
        <v>OK</v>
      </c>
      <c r="AB2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 t="str">
        <f>IF(AND(Table2[[#This Row],[Quantity]]&gt;=0,Table2[[#This Row],[Unit_Price]]&gt;=0),"OK","Error")</f>
        <v>OK</v>
      </c>
      <c r="AD210" t="str">
        <f>IF(Table2[[#This Row],[Stock_After]]=0,"Stock-Out",IF(Table2[[#This Row],[Stock_After]]&lt;=10,"Low Stock","Healthy"))</f>
        <v>Healthy</v>
      </c>
    </row>
    <row r="211" spans="1:30" x14ac:dyDescent="0.5">
      <c r="A211" t="s">
        <v>784</v>
      </c>
      <c r="B211" s="1">
        <v>46321</v>
      </c>
      <c r="C211" t="s">
        <v>453</v>
      </c>
      <c r="D211" t="s">
        <v>454</v>
      </c>
      <c r="E211" t="s">
        <v>437</v>
      </c>
      <c r="F211" t="s">
        <v>455</v>
      </c>
      <c r="G211" t="s">
        <v>479</v>
      </c>
      <c r="H211" t="s">
        <v>486</v>
      </c>
      <c r="I211" t="s">
        <v>440</v>
      </c>
      <c r="J211">
        <v>43</v>
      </c>
      <c r="K211">
        <v>10699</v>
      </c>
      <c r="L211">
        <v>460057</v>
      </c>
      <c r="M211">
        <v>424</v>
      </c>
      <c r="N211">
        <v>467</v>
      </c>
      <c r="O211" t="s">
        <v>503</v>
      </c>
      <c r="Q211" t="s">
        <v>477</v>
      </c>
      <c r="R211" t="s">
        <v>472</v>
      </c>
      <c r="S211" t="s">
        <v>444</v>
      </c>
      <c r="T211" t="str">
        <f t="shared" si="3"/>
        <v>OK</v>
      </c>
      <c r="U211" t="str">
        <f>IF(Table2[[#This Row],[Transaction_ID]]="","Missing","OK")</f>
        <v>OK</v>
      </c>
      <c r="V211" t="str">
        <f>IF(COUNTIF(Table2[[#This Row],[Product_ID]],Table2[[#This Row],[Product_ID]])=0,"Invalid Product","OK")</f>
        <v>OK</v>
      </c>
      <c r="W211" t="str">
        <f>IF(COUNTIF(Table2[[#This Row],[Supplier_ID]],Table2[[#This Row],[Supplier_ID]])=0,"Invalid Supplier","OK")</f>
        <v>OK</v>
      </c>
      <c r="X211" t="str">
        <f>IF(COUNTIF(Table2[[#This Row],[Warehouse_ID]],Table2[[#This Row],[Warehouse_ID]])=0,"Invalid Warehouse","OK")</f>
        <v>OK</v>
      </c>
      <c r="Y211" t="str">
        <f>IF(COUNTIF(Table2[[#This Row],[Employee_ID]],Table2[[#This Row],[Employee_ID]])=0,"Invalid Employee","OK")</f>
        <v>OK</v>
      </c>
      <c r="Z211" t="str">
        <f>IF(Table2[[#This Row],[Stock_After]]=Table2[[#This Row],[Stock_After]]+Table2[[#This Row],[Stock_After]]-Table2[[#This Row],[Stock_After]]-Table2[[#This Row],[Stock_After]]+Table2[[#This Row],[Stock_After]],"OK","Error")</f>
        <v>OK</v>
      </c>
      <c r="AA211" t="str">
        <f>IF(ROUND(Table2[[#This Row],[Total_Value]],2)=ROUND(Table2[[#This Row],[Quantity]]*Table2[[#This Row],[Unit_Price]],2),"OK","Error")</f>
        <v>OK</v>
      </c>
      <c r="AB2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 t="str">
        <f>IF(AND(Table2[[#This Row],[Quantity]]&gt;=0,Table2[[#This Row],[Unit_Price]]&gt;=0),"OK","Error")</f>
        <v>OK</v>
      </c>
      <c r="AD211" t="str">
        <f>IF(Table2[[#This Row],[Stock_After]]=0,"Stock-Out",IF(Table2[[#This Row],[Stock_After]]&lt;=10,"Low Stock","Healthy"))</f>
        <v>Healthy</v>
      </c>
    </row>
    <row r="212" spans="1:30" x14ac:dyDescent="0.5">
      <c r="A212" t="s">
        <v>785</v>
      </c>
      <c r="B212" s="1">
        <v>46095</v>
      </c>
      <c r="C212" t="s">
        <v>507</v>
      </c>
      <c r="D212" t="s">
        <v>508</v>
      </c>
      <c r="E212" t="s">
        <v>437</v>
      </c>
      <c r="F212" t="s">
        <v>159</v>
      </c>
      <c r="G212" t="s">
        <v>509</v>
      </c>
      <c r="H212" t="s">
        <v>457</v>
      </c>
      <c r="I212" t="s">
        <v>487</v>
      </c>
      <c r="J212">
        <v>23</v>
      </c>
      <c r="K212">
        <v>40089</v>
      </c>
      <c r="L212">
        <v>922047</v>
      </c>
      <c r="M212">
        <v>488</v>
      </c>
      <c r="N212">
        <v>465</v>
      </c>
      <c r="O212" t="s">
        <v>441</v>
      </c>
      <c r="P212" t="s">
        <v>786</v>
      </c>
      <c r="Q212" t="s">
        <v>442</v>
      </c>
      <c r="R212" t="s">
        <v>472</v>
      </c>
      <c r="S212" t="s">
        <v>444</v>
      </c>
      <c r="T212" t="str">
        <f t="shared" si="3"/>
        <v>OK</v>
      </c>
      <c r="U212" t="str">
        <f>IF(Table2[[#This Row],[Transaction_ID]]="","Missing","OK")</f>
        <v>OK</v>
      </c>
      <c r="V212" t="str">
        <f>IF(COUNTIF(Table2[[#This Row],[Product_ID]],Table2[[#This Row],[Product_ID]])=0,"Invalid Product","OK")</f>
        <v>OK</v>
      </c>
      <c r="W212" t="str">
        <f>IF(COUNTIF(Table2[[#This Row],[Supplier_ID]],Table2[[#This Row],[Supplier_ID]])=0,"Invalid Supplier","OK")</f>
        <v>OK</v>
      </c>
      <c r="X212" t="str">
        <f>IF(COUNTIF(Table2[[#This Row],[Warehouse_ID]],Table2[[#This Row],[Warehouse_ID]])=0,"Invalid Warehouse","OK")</f>
        <v>OK</v>
      </c>
      <c r="Y212" t="str">
        <f>IF(COUNTIF(Table2[[#This Row],[Employee_ID]],Table2[[#This Row],[Employee_ID]])=0,"Invalid Employee","OK")</f>
        <v>OK</v>
      </c>
      <c r="Z212" t="str">
        <f>IF(Table2[[#This Row],[Stock_After]]=Table2[[#This Row],[Stock_After]]+Table2[[#This Row],[Stock_After]]-Table2[[#This Row],[Stock_After]]-Table2[[#This Row],[Stock_After]]+Table2[[#This Row],[Stock_After]],"OK","Error")</f>
        <v>OK</v>
      </c>
      <c r="AA212" t="str">
        <f>IF(ROUND(Table2[[#This Row],[Total_Value]],2)=ROUND(Table2[[#This Row],[Quantity]]*Table2[[#This Row],[Unit_Price]],2),"OK","Error")</f>
        <v>OK</v>
      </c>
      <c r="AB2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 t="str">
        <f>IF(AND(Table2[[#This Row],[Quantity]]&gt;=0,Table2[[#This Row],[Unit_Price]]&gt;=0),"OK","Error")</f>
        <v>OK</v>
      </c>
      <c r="AD212" t="str">
        <f>IF(Table2[[#This Row],[Stock_After]]=0,"Stock-Out",IF(Table2[[#This Row],[Stock_After]]&lt;=10,"Low Stock","Healthy"))</f>
        <v>Healthy</v>
      </c>
    </row>
    <row r="213" spans="1:30" x14ac:dyDescent="0.5">
      <c r="A213" t="s">
        <v>787</v>
      </c>
      <c r="B213" s="1">
        <v>45664</v>
      </c>
      <c r="C213" t="s">
        <v>435</v>
      </c>
      <c r="D213" t="s">
        <v>436</v>
      </c>
      <c r="E213" t="s">
        <v>437</v>
      </c>
      <c r="F213" t="s">
        <v>179</v>
      </c>
      <c r="G213" t="s">
        <v>479</v>
      </c>
      <c r="H213" t="s">
        <v>531</v>
      </c>
      <c r="I213" t="s">
        <v>487</v>
      </c>
      <c r="J213">
        <v>18</v>
      </c>
      <c r="K213">
        <v>31340</v>
      </c>
      <c r="L213">
        <v>564120</v>
      </c>
      <c r="M213">
        <v>215</v>
      </c>
      <c r="N213">
        <v>197</v>
      </c>
      <c r="O213" t="s">
        <v>544</v>
      </c>
      <c r="P213" t="s">
        <v>788</v>
      </c>
      <c r="Q213" t="s">
        <v>442</v>
      </c>
      <c r="R213" t="s">
        <v>443</v>
      </c>
      <c r="S213" t="s">
        <v>444</v>
      </c>
      <c r="T213" t="str">
        <f t="shared" si="3"/>
        <v>OK</v>
      </c>
      <c r="U213" t="str">
        <f>IF(Table2[[#This Row],[Transaction_ID]]="","Missing","OK")</f>
        <v>OK</v>
      </c>
      <c r="V213" t="str">
        <f>IF(COUNTIF(Table2[[#This Row],[Product_ID]],Table2[[#This Row],[Product_ID]])=0,"Invalid Product","OK")</f>
        <v>OK</v>
      </c>
      <c r="W213" t="str">
        <f>IF(COUNTIF(Table2[[#This Row],[Supplier_ID]],Table2[[#This Row],[Supplier_ID]])=0,"Invalid Supplier","OK")</f>
        <v>OK</v>
      </c>
      <c r="X213" t="str">
        <f>IF(COUNTIF(Table2[[#This Row],[Warehouse_ID]],Table2[[#This Row],[Warehouse_ID]])=0,"Invalid Warehouse","OK")</f>
        <v>OK</v>
      </c>
      <c r="Y213" t="str">
        <f>IF(COUNTIF(Table2[[#This Row],[Employee_ID]],Table2[[#This Row],[Employee_ID]])=0,"Invalid Employee","OK")</f>
        <v>OK</v>
      </c>
      <c r="Z213" t="str">
        <f>IF(Table2[[#This Row],[Stock_After]]=Table2[[#This Row],[Stock_After]]+Table2[[#This Row],[Stock_After]]-Table2[[#This Row],[Stock_After]]-Table2[[#This Row],[Stock_After]]+Table2[[#This Row],[Stock_After]],"OK","Error")</f>
        <v>OK</v>
      </c>
      <c r="AA213" t="str">
        <f>IF(ROUND(Table2[[#This Row],[Total_Value]],2)=ROUND(Table2[[#This Row],[Quantity]]*Table2[[#This Row],[Unit_Price]],2),"OK","Error")</f>
        <v>OK</v>
      </c>
      <c r="AB2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 t="str">
        <f>IF(AND(Table2[[#This Row],[Quantity]]&gt;=0,Table2[[#This Row],[Unit_Price]]&gt;=0),"OK","Error")</f>
        <v>OK</v>
      </c>
      <c r="AD213" t="str">
        <f>IF(Table2[[#This Row],[Stock_After]]=0,"Stock-Out",IF(Table2[[#This Row],[Stock_After]]&lt;=10,"Low Stock","Healthy"))</f>
        <v>Healthy</v>
      </c>
    </row>
    <row r="214" spans="1:30" x14ac:dyDescent="0.5">
      <c r="A214" t="s">
        <v>789</v>
      </c>
      <c r="B214" s="1">
        <v>45669</v>
      </c>
      <c r="C214" t="s">
        <v>507</v>
      </c>
      <c r="D214" t="s">
        <v>508</v>
      </c>
      <c r="E214" t="s">
        <v>437</v>
      </c>
      <c r="F214" t="s">
        <v>159</v>
      </c>
      <c r="G214" t="s">
        <v>479</v>
      </c>
      <c r="H214" t="s">
        <v>457</v>
      </c>
      <c r="I214" t="s">
        <v>463</v>
      </c>
      <c r="J214">
        <v>39</v>
      </c>
      <c r="K214">
        <v>38222</v>
      </c>
      <c r="L214">
        <v>1490658</v>
      </c>
      <c r="M214">
        <v>420</v>
      </c>
      <c r="N214">
        <v>459</v>
      </c>
      <c r="O214" t="s">
        <v>544</v>
      </c>
      <c r="Q214" t="s">
        <v>464</v>
      </c>
      <c r="R214" t="s">
        <v>451</v>
      </c>
      <c r="S214" t="s">
        <v>444</v>
      </c>
      <c r="T214" t="str">
        <f t="shared" si="3"/>
        <v>OK</v>
      </c>
      <c r="U214" t="str">
        <f>IF(Table2[[#This Row],[Transaction_ID]]="","Missing","OK")</f>
        <v>OK</v>
      </c>
      <c r="V214" t="str">
        <f>IF(COUNTIF(Table2[[#This Row],[Product_ID]],Table2[[#This Row],[Product_ID]])=0,"Invalid Product","OK")</f>
        <v>OK</v>
      </c>
      <c r="W214" t="str">
        <f>IF(COUNTIF(Table2[[#This Row],[Supplier_ID]],Table2[[#This Row],[Supplier_ID]])=0,"Invalid Supplier","OK")</f>
        <v>OK</v>
      </c>
      <c r="X214" t="str">
        <f>IF(COUNTIF(Table2[[#This Row],[Warehouse_ID]],Table2[[#This Row],[Warehouse_ID]])=0,"Invalid Warehouse","OK")</f>
        <v>OK</v>
      </c>
      <c r="Y214" t="str">
        <f>IF(COUNTIF(Table2[[#This Row],[Employee_ID]],Table2[[#This Row],[Employee_ID]])=0,"Invalid Employee","OK")</f>
        <v>OK</v>
      </c>
      <c r="Z214" t="str">
        <f>IF(Table2[[#This Row],[Stock_After]]=Table2[[#This Row],[Stock_After]]+Table2[[#This Row],[Stock_After]]-Table2[[#This Row],[Stock_After]]-Table2[[#This Row],[Stock_After]]+Table2[[#This Row],[Stock_After]],"OK","Error")</f>
        <v>OK</v>
      </c>
      <c r="AA214" t="str">
        <f>IF(ROUND(Table2[[#This Row],[Total_Value]],2)=ROUND(Table2[[#This Row],[Quantity]]*Table2[[#This Row],[Unit_Price]],2),"OK","Error")</f>
        <v>OK</v>
      </c>
      <c r="AB2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 t="str">
        <f>IF(AND(Table2[[#This Row],[Quantity]]&gt;=0,Table2[[#This Row],[Unit_Price]]&gt;=0),"OK","Error")</f>
        <v>OK</v>
      </c>
      <c r="AD214" t="str">
        <f>IF(Table2[[#This Row],[Stock_After]]=0,"Stock-Out",IF(Table2[[#This Row],[Stock_After]]&lt;=10,"Low Stock","Healthy"))</f>
        <v>Healthy</v>
      </c>
    </row>
    <row r="215" spans="1:30" x14ac:dyDescent="0.5">
      <c r="A215" t="s">
        <v>790</v>
      </c>
      <c r="B215" s="1">
        <v>45778</v>
      </c>
      <c r="C215" t="s">
        <v>435</v>
      </c>
      <c r="D215" t="s">
        <v>436</v>
      </c>
      <c r="E215" t="s">
        <v>437</v>
      </c>
      <c r="F215" t="s">
        <v>179</v>
      </c>
      <c r="G215" t="s">
        <v>628</v>
      </c>
      <c r="H215" t="s">
        <v>457</v>
      </c>
      <c r="I215" t="s">
        <v>458</v>
      </c>
      <c r="J215">
        <v>40</v>
      </c>
      <c r="K215">
        <v>10517</v>
      </c>
      <c r="L215">
        <v>420680</v>
      </c>
      <c r="M215">
        <v>257</v>
      </c>
      <c r="N215">
        <v>297</v>
      </c>
      <c r="O215" t="s">
        <v>480</v>
      </c>
      <c r="Q215" t="s">
        <v>460</v>
      </c>
      <c r="R215" t="s">
        <v>451</v>
      </c>
      <c r="S215" t="s">
        <v>444</v>
      </c>
      <c r="T215" t="str">
        <f t="shared" si="3"/>
        <v>OK</v>
      </c>
      <c r="U215" t="str">
        <f>IF(Table2[[#This Row],[Transaction_ID]]="","Missing","OK")</f>
        <v>OK</v>
      </c>
      <c r="V215" t="str">
        <f>IF(COUNTIF(Table2[[#This Row],[Product_ID]],Table2[[#This Row],[Product_ID]])=0,"Invalid Product","OK")</f>
        <v>OK</v>
      </c>
      <c r="W215" t="str">
        <f>IF(COUNTIF(Table2[[#This Row],[Supplier_ID]],Table2[[#This Row],[Supplier_ID]])=0,"Invalid Supplier","OK")</f>
        <v>OK</v>
      </c>
      <c r="X215" t="str">
        <f>IF(COUNTIF(Table2[[#This Row],[Warehouse_ID]],Table2[[#This Row],[Warehouse_ID]])=0,"Invalid Warehouse","OK")</f>
        <v>OK</v>
      </c>
      <c r="Y215" t="str">
        <f>IF(COUNTIF(Table2[[#This Row],[Employee_ID]],Table2[[#This Row],[Employee_ID]])=0,"Invalid Employee","OK")</f>
        <v>OK</v>
      </c>
      <c r="Z215" t="str">
        <f>IF(Table2[[#This Row],[Stock_After]]=Table2[[#This Row],[Stock_After]]+Table2[[#This Row],[Stock_After]]-Table2[[#This Row],[Stock_After]]-Table2[[#This Row],[Stock_After]]+Table2[[#This Row],[Stock_After]],"OK","Error")</f>
        <v>OK</v>
      </c>
      <c r="AA215" t="str">
        <f>IF(ROUND(Table2[[#This Row],[Total_Value]],2)=ROUND(Table2[[#This Row],[Quantity]]*Table2[[#This Row],[Unit_Price]],2),"OK","Error")</f>
        <v>OK</v>
      </c>
      <c r="AB2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 t="str">
        <f>IF(AND(Table2[[#This Row],[Quantity]]&gt;=0,Table2[[#This Row],[Unit_Price]]&gt;=0),"OK","Error")</f>
        <v>OK</v>
      </c>
      <c r="AD215" t="str">
        <f>IF(Table2[[#This Row],[Stock_After]]=0,"Stock-Out",IF(Table2[[#This Row],[Stock_After]]&lt;=10,"Low Stock","Healthy"))</f>
        <v>Healthy</v>
      </c>
    </row>
    <row r="216" spans="1:30" x14ac:dyDescent="0.5">
      <c r="A216" t="s">
        <v>791</v>
      </c>
      <c r="B216" s="1">
        <v>46040</v>
      </c>
      <c r="C216" t="s">
        <v>453</v>
      </c>
      <c r="D216" t="s">
        <v>454</v>
      </c>
      <c r="E216" t="s">
        <v>437</v>
      </c>
      <c r="F216" t="s">
        <v>455</v>
      </c>
      <c r="G216" t="s">
        <v>456</v>
      </c>
      <c r="H216" t="s">
        <v>439</v>
      </c>
      <c r="I216" t="s">
        <v>487</v>
      </c>
      <c r="J216">
        <v>62</v>
      </c>
      <c r="K216">
        <v>10089</v>
      </c>
      <c r="L216">
        <v>625518</v>
      </c>
      <c r="M216">
        <v>282</v>
      </c>
      <c r="N216">
        <v>220</v>
      </c>
      <c r="O216" t="s">
        <v>528</v>
      </c>
      <c r="P216" t="s">
        <v>792</v>
      </c>
      <c r="Q216" t="s">
        <v>460</v>
      </c>
      <c r="R216" t="s">
        <v>451</v>
      </c>
      <c r="S216" t="s">
        <v>444</v>
      </c>
      <c r="T216" t="str">
        <f t="shared" si="3"/>
        <v>OK</v>
      </c>
      <c r="U216" t="str">
        <f>IF(Table2[[#This Row],[Transaction_ID]]="","Missing","OK")</f>
        <v>OK</v>
      </c>
      <c r="V216" t="str">
        <f>IF(COUNTIF(Table2[[#This Row],[Product_ID]],Table2[[#This Row],[Product_ID]])=0,"Invalid Product","OK")</f>
        <v>OK</v>
      </c>
      <c r="W216" t="str">
        <f>IF(COUNTIF(Table2[[#This Row],[Supplier_ID]],Table2[[#This Row],[Supplier_ID]])=0,"Invalid Supplier","OK")</f>
        <v>OK</v>
      </c>
      <c r="X216" t="str">
        <f>IF(COUNTIF(Table2[[#This Row],[Warehouse_ID]],Table2[[#This Row],[Warehouse_ID]])=0,"Invalid Warehouse","OK")</f>
        <v>OK</v>
      </c>
      <c r="Y216" t="str">
        <f>IF(COUNTIF(Table2[[#This Row],[Employee_ID]],Table2[[#This Row],[Employee_ID]])=0,"Invalid Employee","OK")</f>
        <v>OK</v>
      </c>
      <c r="Z216" t="str">
        <f>IF(Table2[[#This Row],[Stock_After]]=Table2[[#This Row],[Stock_After]]+Table2[[#This Row],[Stock_After]]-Table2[[#This Row],[Stock_After]]-Table2[[#This Row],[Stock_After]]+Table2[[#This Row],[Stock_After]],"OK","Error")</f>
        <v>OK</v>
      </c>
      <c r="AA216" t="str">
        <f>IF(ROUND(Table2[[#This Row],[Total_Value]],2)=ROUND(Table2[[#This Row],[Quantity]]*Table2[[#This Row],[Unit_Price]],2),"OK","Error")</f>
        <v>OK</v>
      </c>
      <c r="AB2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 t="str">
        <f>IF(AND(Table2[[#This Row],[Quantity]]&gt;=0,Table2[[#This Row],[Unit_Price]]&gt;=0),"OK","Error")</f>
        <v>OK</v>
      </c>
      <c r="AD216" t="str">
        <f>IF(Table2[[#This Row],[Stock_After]]=0,"Stock-Out",IF(Table2[[#This Row],[Stock_After]]&lt;=10,"Low Stock","Healthy"))</f>
        <v>Healthy</v>
      </c>
    </row>
    <row r="217" spans="1:30" x14ac:dyDescent="0.5">
      <c r="A217" t="s">
        <v>793</v>
      </c>
      <c r="B217" s="1">
        <v>46028</v>
      </c>
      <c r="C217" t="s">
        <v>453</v>
      </c>
      <c r="D217" t="s">
        <v>454</v>
      </c>
      <c r="E217" t="s">
        <v>437</v>
      </c>
      <c r="F217" t="s">
        <v>455</v>
      </c>
      <c r="G217" t="s">
        <v>518</v>
      </c>
      <c r="H217" t="s">
        <v>439</v>
      </c>
      <c r="I217" t="s">
        <v>440</v>
      </c>
      <c r="J217">
        <v>68</v>
      </c>
      <c r="K217">
        <v>29328</v>
      </c>
      <c r="L217">
        <v>1994304</v>
      </c>
      <c r="M217">
        <v>320</v>
      </c>
      <c r="N217">
        <v>388</v>
      </c>
      <c r="O217" t="s">
        <v>598</v>
      </c>
      <c r="Q217" t="s">
        <v>464</v>
      </c>
      <c r="R217" t="s">
        <v>451</v>
      </c>
      <c r="S217" t="s">
        <v>444</v>
      </c>
      <c r="T217" t="str">
        <f t="shared" si="3"/>
        <v>OK</v>
      </c>
      <c r="U217" t="str">
        <f>IF(Table2[[#This Row],[Transaction_ID]]="","Missing","OK")</f>
        <v>OK</v>
      </c>
      <c r="V217" t="str">
        <f>IF(COUNTIF(Table2[[#This Row],[Product_ID]],Table2[[#This Row],[Product_ID]])=0,"Invalid Product","OK")</f>
        <v>OK</v>
      </c>
      <c r="W217" t="str">
        <f>IF(COUNTIF(Table2[[#This Row],[Supplier_ID]],Table2[[#This Row],[Supplier_ID]])=0,"Invalid Supplier","OK")</f>
        <v>OK</v>
      </c>
      <c r="X217" t="str">
        <f>IF(COUNTIF(Table2[[#This Row],[Warehouse_ID]],Table2[[#This Row],[Warehouse_ID]])=0,"Invalid Warehouse","OK")</f>
        <v>OK</v>
      </c>
      <c r="Y217" t="str">
        <f>IF(COUNTIF(Table2[[#This Row],[Employee_ID]],Table2[[#This Row],[Employee_ID]])=0,"Invalid Employee","OK")</f>
        <v>OK</v>
      </c>
      <c r="Z217" t="str">
        <f>IF(Table2[[#This Row],[Stock_After]]=Table2[[#This Row],[Stock_After]]+Table2[[#This Row],[Stock_After]]-Table2[[#This Row],[Stock_After]]-Table2[[#This Row],[Stock_After]]+Table2[[#This Row],[Stock_After]],"OK","Error")</f>
        <v>OK</v>
      </c>
      <c r="AA217" t="str">
        <f>IF(ROUND(Table2[[#This Row],[Total_Value]],2)=ROUND(Table2[[#This Row],[Quantity]]*Table2[[#This Row],[Unit_Price]],2),"OK","Error")</f>
        <v>OK</v>
      </c>
      <c r="AB2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 t="str">
        <f>IF(AND(Table2[[#This Row],[Quantity]]&gt;=0,Table2[[#This Row],[Unit_Price]]&gt;=0),"OK","Error")</f>
        <v>OK</v>
      </c>
      <c r="AD217" t="str">
        <f>IF(Table2[[#This Row],[Stock_After]]=0,"Stock-Out",IF(Table2[[#This Row],[Stock_After]]&lt;=10,"Low Stock","Healthy"))</f>
        <v>Healthy</v>
      </c>
    </row>
    <row r="218" spans="1:30" x14ac:dyDescent="0.5">
      <c r="A218" t="s">
        <v>794</v>
      </c>
      <c r="B218" s="1">
        <v>46190</v>
      </c>
      <c r="C218" t="s">
        <v>482</v>
      </c>
      <c r="D218" t="s">
        <v>483</v>
      </c>
      <c r="E218" t="s">
        <v>468</v>
      </c>
      <c r="F218" t="s">
        <v>484</v>
      </c>
      <c r="G218" t="s">
        <v>555</v>
      </c>
      <c r="H218" t="s">
        <v>475</v>
      </c>
      <c r="I218" t="s">
        <v>487</v>
      </c>
      <c r="J218">
        <v>74</v>
      </c>
      <c r="K218">
        <v>35220</v>
      </c>
      <c r="L218">
        <v>2606280</v>
      </c>
      <c r="M218">
        <v>126</v>
      </c>
      <c r="N218">
        <v>52</v>
      </c>
      <c r="O218" t="s">
        <v>450</v>
      </c>
      <c r="P218" t="s">
        <v>795</v>
      </c>
      <c r="Q218" t="s">
        <v>442</v>
      </c>
      <c r="R218" t="s">
        <v>472</v>
      </c>
      <c r="S218" t="s">
        <v>444</v>
      </c>
      <c r="T218" t="str">
        <f t="shared" si="3"/>
        <v>OK</v>
      </c>
      <c r="U218" t="str">
        <f>IF(Table2[[#This Row],[Transaction_ID]]="","Missing","OK")</f>
        <v>OK</v>
      </c>
      <c r="V218" t="str">
        <f>IF(COUNTIF(Table2[[#This Row],[Product_ID]],Table2[[#This Row],[Product_ID]])=0,"Invalid Product","OK")</f>
        <v>OK</v>
      </c>
      <c r="W218" t="str">
        <f>IF(COUNTIF(Table2[[#This Row],[Supplier_ID]],Table2[[#This Row],[Supplier_ID]])=0,"Invalid Supplier","OK")</f>
        <v>OK</v>
      </c>
      <c r="X218" t="str">
        <f>IF(COUNTIF(Table2[[#This Row],[Warehouse_ID]],Table2[[#This Row],[Warehouse_ID]])=0,"Invalid Warehouse","OK")</f>
        <v>OK</v>
      </c>
      <c r="Y218" t="str">
        <f>IF(COUNTIF(Table2[[#This Row],[Employee_ID]],Table2[[#This Row],[Employee_ID]])=0,"Invalid Employee","OK")</f>
        <v>OK</v>
      </c>
      <c r="Z218" t="str">
        <f>IF(Table2[[#This Row],[Stock_After]]=Table2[[#This Row],[Stock_After]]+Table2[[#This Row],[Stock_After]]-Table2[[#This Row],[Stock_After]]-Table2[[#This Row],[Stock_After]]+Table2[[#This Row],[Stock_After]],"OK","Error")</f>
        <v>OK</v>
      </c>
      <c r="AA218" t="str">
        <f>IF(ROUND(Table2[[#This Row],[Total_Value]],2)=ROUND(Table2[[#This Row],[Quantity]]*Table2[[#This Row],[Unit_Price]],2),"OK","Error")</f>
        <v>OK</v>
      </c>
      <c r="AB2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 t="str">
        <f>IF(AND(Table2[[#This Row],[Quantity]]&gt;=0,Table2[[#This Row],[Unit_Price]]&gt;=0),"OK","Error")</f>
        <v>OK</v>
      </c>
      <c r="AD218" t="str">
        <f>IF(Table2[[#This Row],[Stock_After]]=0,"Stock-Out",IF(Table2[[#This Row],[Stock_After]]&lt;=10,"Low Stock","Healthy"))</f>
        <v>Healthy</v>
      </c>
    </row>
    <row r="219" spans="1:30" x14ac:dyDescent="0.5">
      <c r="A219" t="s">
        <v>796</v>
      </c>
      <c r="B219" s="1">
        <v>46235</v>
      </c>
      <c r="C219" t="s">
        <v>435</v>
      </c>
      <c r="D219" t="s">
        <v>436</v>
      </c>
      <c r="E219" t="s">
        <v>437</v>
      </c>
      <c r="F219" t="s">
        <v>179</v>
      </c>
      <c r="G219" t="s">
        <v>538</v>
      </c>
      <c r="H219" t="s">
        <v>439</v>
      </c>
      <c r="I219" t="s">
        <v>458</v>
      </c>
      <c r="J219">
        <v>8</v>
      </c>
      <c r="K219">
        <v>29766</v>
      </c>
      <c r="L219">
        <v>238128</v>
      </c>
      <c r="M219">
        <v>117</v>
      </c>
      <c r="N219">
        <v>125</v>
      </c>
      <c r="O219" t="s">
        <v>505</v>
      </c>
      <c r="Q219" t="s">
        <v>477</v>
      </c>
      <c r="R219" t="s">
        <v>472</v>
      </c>
      <c r="S219" t="s">
        <v>444</v>
      </c>
      <c r="T219" t="str">
        <f t="shared" si="3"/>
        <v>OK</v>
      </c>
      <c r="U219" t="str">
        <f>IF(Table2[[#This Row],[Transaction_ID]]="","Missing","OK")</f>
        <v>OK</v>
      </c>
      <c r="V219" t="str">
        <f>IF(COUNTIF(Table2[[#This Row],[Product_ID]],Table2[[#This Row],[Product_ID]])=0,"Invalid Product","OK")</f>
        <v>OK</v>
      </c>
      <c r="W219" t="str">
        <f>IF(COUNTIF(Table2[[#This Row],[Supplier_ID]],Table2[[#This Row],[Supplier_ID]])=0,"Invalid Supplier","OK")</f>
        <v>OK</v>
      </c>
      <c r="X219" t="str">
        <f>IF(COUNTIF(Table2[[#This Row],[Warehouse_ID]],Table2[[#This Row],[Warehouse_ID]])=0,"Invalid Warehouse","OK")</f>
        <v>OK</v>
      </c>
      <c r="Y219" t="str">
        <f>IF(COUNTIF(Table2[[#This Row],[Employee_ID]],Table2[[#This Row],[Employee_ID]])=0,"Invalid Employee","OK")</f>
        <v>OK</v>
      </c>
      <c r="Z219" t="str">
        <f>IF(Table2[[#This Row],[Stock_After]]=Table2[[#This Row],[Stock_After]]+Table2[[#This Row],[Stock_After]]-Table2[[#This Row],[Stock_After]]-Table2[[#This Row],[Stock_After]]+Table2[[#This Row],[Stock_After]],"OK","Error")</f>
        <v>OK</v>
      </c>
      <c r="AA219" t="str">
        <f>IF(ROUND(Table2[[#This Row],[Total_Value]],2)=ROUND(Table2[[#This Row],[Quantity]]*Table2[[#This Row],[Unit_Price]],2),"OK","Error")</f>
        <v>OK</v>
      </c>
      <c r="AB2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 t="str">
        <f>IF(AND(Table2[[#This Row],[Quantity]]&gt;=0,Table2[[#This Row],[Unit_Price]]&gt;=0),"OK","Error")</f>
        <v>OK</v>
      </c>
      <c r="AD219" t="str">
        <f>IF(Table2[[#This Row],[Stock_After]]=0,"Stock-Out",IF(Table2[[#This Row],[Stock_After]]&lt;=10,"Low Stock","Healthy"))</f>
        <v>Healthy</v>
      </c>
    </row>
    <row r="220" spans="1:30" x14ac:dyDescent="0.5">
      <c r="A220" t="s">
        <v>797</v>
      </c>
      <c r="B220" s="1">
        <v>45732</v>
      </c>
      <c r="C220" t="s">
        <v>446</v>
      </c>
      <c r="D220" t="s">
        <v>447</v>
      </c>
      <c r="E220" t="s">
        <v>437</v>
      </c>
      <c r="F220" t="s">
        <v>448</v>
      </c>
      <c r="G220" t="s">
        <v>538</v>
      </c>
      <c r="H220" t="s">
        <v>531</v>
      </c>
      <c r="I220" t="s">
        <v>458</v>
      </c>
      <c r="J220">
        <v>33</v>
      </c>
      <c r="K220">
        <v>247</v>
      </c>
      <c r="L220">
        <v>8151</v>
      </c>
      <c r="M220">
        <v>431</v>
      </c>
      <c r="N220">
        <v>398</v>
      </c>
      <c r="O220" t="s">
        <v>515</v>
      </c>
      <c r="Q220" t="s">
        <v>464</v>
      </c>
      <c r="R220" t="s">
        <v>451</v>
      </c>
      <c r="S220" t="s">
        <v>444</v>
      </c>
      <c r="T220" t="str">
        <f t="shared" si="3"/>
        <v>OK</v>
      </c>
      <c r="U220" t="str">
        <f>IF(Table2[[#This Row],[Transaction_ID]]="","Missing","OK")</f>
        <v>OK</v>
      </c>
      <c r="V220" t="str">
        <f>IF(COUNTIF(Table2[[#This Row],[Product_ID]],Table2[[#This Row],[Product_ID]])=0,"Invalid Product","OK")</f>
        <v>OK</v>
      </c>
      <c r="W220" t="str">
        <f>IF(COUNTIF(Table2[[#This Row],[Supplier_ID]],Table2[[#This Row],[Supplier_ID]])=0,"Invalid Supplier","OK")</f>
        <v>OK</v>
      </c>
      <c r="X220" t="str">
        <f>IF(COUNTIF(Table2[[#This Row],[Warehouse_ID]],Table2[[#This Row],[Warehouse_ID]])=0,"Invalid Warehouse","OK")</f>
        <v>OK</v>
      </c>
      <c r="Y220" t="str">
        <f>IF(COUNTIF(Table2[[#This Row],[Employee_ID]],Table2[[#This Row],[Employee_ID]])=0,"Invalid Employee","OK")</f>
        <v>OK</v>
      </c>
      <c r="Z220" t="str">
        <f>IF(Table2[[#This Row],[Stock_After]]=Table2[[#This Row],[Stock_After]]+Table2[[#This Row],[Stock_After]]-Table2[[#This Row],[Stock_After]]-Table2[[#This Row],[Stock_After]]+Table2[[#This Row],[Stock_After]],"OK","Error")</f>
        <v>OK</v>
      </c>
      <c r="AA220" t="str">
        <f>IF(ROUND(Table2[[#This Row],[Total_Value]],2)=ROUND(Table2[[#This Row],[Quantity]]*Table2[[#This Row],[Unit_Price]],2),"OK","Error")</f>
        <v>OK</v>
      </c>
      <c r="AB2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 t="str">
        <f>IF(AND(Table2[[#This Row],[Quantity]]&gt;=0,Table2[[#This Row],[Unit_Price]]&gt;=0),"OK","Error")</f>
        <v>OK</v>
      </c>
      <c r="AD220" t="str">
        <f>IF(Table2[[#This Row],[Stock_After]]=0,"Stock-Out",IF(Table2[[#This Row],[Stock_After]]&lt;=10,"Low Stock","Healthy"))</f>
        <v>Healthy</v>
      </c>
    </row>
    <row r="221" spans="1:30" x14ac:dyDescent="0.5">
      <c r="A221" t="s">
        <v>798</v>
      </c>
      <c r="B221" s="1">
        <v>46076</v>
      </c>
      <c r="C221" t="s">
        <v>482</v>
      </c>
      <c r="D221" t="s">
        <v>483</v>
      </c>
      <c r="E221" t="s">
        <v>468</v>
      </c>
      <c r="F221" t="s">
        <v>484</v>
      </c>
      <c r="G221" t="s">
        <v>583</v>
      </c>
      <c r="H221" t="s">
        <v>486</v>
      </c>
      <c r="I221" t="s">
        <v>440</v>
      </c>
      <c r="J221">
        <v>9</v>
      </c>
      <c r="K221">
        <v>30987</v>
      </c>
      <c r="L221">
        <v>278883</v>
      </c>
      <c r="M221">
        <v>66</v>
      </c>
      <c r="N221">
        <v>75</v>
      </c>
      <c r="O221" t="s">
        <v>569</v>
      </c>
      <c r="Q221" t="s">
        <v>477</v>
      </c>
      <c r="R221" t="s">
        <v>472</v>
      </c>
      <c r="S221" t="s">
        <v>444</v>
      </c>
      <c r="T221" t="str">
        <f t="shared" si="3"/>
        <v>OK</v>
      </c>
      <c r="U221" t="str">
        <f>IF(Table2[[#This Row],[Transaction_ID]]="","Missing","OK")</f>
        <v>OK</v>
      </c>
      <c r="V221" t="str">
        <f>IF(COUNTIF(Table2[[#This Row],[Product_ID]],Table2[[#This Row],[Product_ID]])=0,"Invalid Product","OK")</f>
        <v>OK</v>
      </c>
      <c r="W221" t="str">
        <f>IF(COUNTIF(Table2[[#This Row],[Supplier_ID]],Table2[[#This Row],[Supplier_ID]])=0,"Invalid Supplier","OK")</f>
        <v>OK</v>
      </c>
      <c r="X221" t="str">
        <f>IF(COUNTIF(Table2[[#This Row],[Warehouse_ID]],Table2[[#This Row],[Warehouse_ID]])=0,"Invalid Warehouse","OK")</f>
        <v>OK</v>
      </c>
      <c r="Y221" t="str">
        <f>IF(COUNTIF(Table2[[#This Row],[Employee_ID]],Table2[[#This Row],[Employee_ID]])=0,"Invalid Employee","OK")</f>
        <v>OK</v>
      </c>
      <c r="Z221" t="str">
        <f>IF(Table2[[#This Row],[Stock_After]]=Table2[[#This Row],[Stock_After]]+Table2[[#This Row],[Stock_After]]-Table2[[#This Row],[Stock_After]]-Table2[[#This Row],[Stock_After]]+Table2[[#This Row],[Stock_After]],"OK","Error")</f>
        <v>OK</v>
      </c>
      <c r="AA221" t="str">
        <f>IF(ROUND(Table2[[#This Row],[Total_Value]],2)=ROUND(Table2[[#This Row],[Quantity]]*Table2[[#This Row],[Unit_Price]],2),"OK","Error")</f>
        <v>OK</v>
      </c>
      <c r="AB2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 t="str">
        <f>IF(AND(Table2[[#This Row],[Quantity]]&gt;=0,Table2[[#This Row],[Unit_Price]]&gt;=0),"OK","Error")</f>
        <v>OK</v>
      </c>
      <c r="AD221" t="str">
        <f>IF(Table2[[#This Row],[Stock_After]]=0,"Stock-Out",IF(Table2[[#This Row],[Stock_After]]&lt;=10,"Low Stock","Healthy"))</f>
        <v>Healthy</v>
      </c>
    </row>
    <row r="222" spans="1:30" x14ac:dyDescent="0.5">
      <c r="A222" t="s">
        <v>799</v>
      </c>
      <c r="B222" s="1">
        <v>46014</v>
      </c>
      <c r="C222" t="s">
        <v>493</v>
      </c>
      <c r="D222" t="s">
        <v>494</v>
      </c>
      <c r="E222" t="s">
        <v>495</v>
      </c>
      <c r="F222" t="s">
        <v>496</v>
      </c>
      <c r="G222" t="s">
        <v>438</v>
      </c>
      <c r="H222" t="s">
        <v>486</v>
      </c>
      <c r="I222" t="s">
        <v>458</v>
      </c>
      <c r="J222">
        <v>49</v>
      </c>
      <c r="K222">
        <v>24668</v>
      </c>
      <c r="L222">
        <v>1208732</v>
      </c>
      <c r="M222">
        <v>91</v>
      </c>
      <c r="N222">
        <v>42</v>
      </c>
      <c r="O222" t="s">
        <v>557</v>
      </c>
      <c r="Q222" t="s">
        <v>442</v>
      </c>
      <c r="R222" t="s">
        <v>451</v>
      </c>
      <c r="S222" t="s">
        <v>444</v>
      </c>
      <c r="T222" t="str">
        <f t="shared" si="3"/>
        <v>OK</v>
      </c>
      <c r="U222" t="str">
        <f>IF(Table2[[#This Row],[Transaction_ID]]="","Missing","OK")</f>
        <v>OK</v>
      </c>
      <c r="V222" t="str">
        <f>IF(COUNTIF(Table2[[#This Row],[Product_ID]],Table2[[#This Row],[Product_ID]])=0,"Invalid Product","OK")</f>
        <v>OK</v>
      </c>
      <c r="W222" t="str">
        <f>IF(COUNTIF(Table2[[#This Row],[Supplier_ID]],Table2[[#This Row],[Supplier_ID]])=0,"Invalid Supplier","OK")</f>
        <v>OK</v>
      </c>
      <c r="X222" t="str">
        <f>IF(COUNTIF(Table2[[#This Row],[Warehouse_ID]],Table2[[#This Row],[Warehouse_ID]])=0,"Invalid Warehouse","OK")</f>
        <v>OK</v>
      </c>
      <c r="Y222" t="str">
        <f>IF(COUNTIF(Table2[[#This Row],[Employee_ID]],Table2[[#This Row],[Employee_ID]])=0,"Invalid Employee","OK")</f>
        <v>OK</v>
      </c>
      <c r="Z222" t="str">
        <f>IF(Table2[[#This Row],[Stock_After]]=Table2[[#This Row],[Stock_After]]+Table2[[#This Row],[Stock_After]]-Table2[[#This Row],[Stock_After]]-Table2[[#This Row],[Stock_After]]+Table2[[#This Row],[Stock_After]],"OK","Error")</f>
        <v>OK</v>
      </c>
      <c r="AA222" t="str">
        <f>IF(ROUND(Table2[[#This Row],[Total_Value]],2)=ROUND(Table2[[#This Row],[Quantity]]*Table2[[#This Row],[Unit_Price]],2),"OK","Error")</f>
        <v>OK</v>
      </c>
      <c r="AB2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 t="str">
        <f>IF(AND(Table2[[#This Row],[Quantity]]&gt;=0,Table2[[#This Row],[Unit_Price]]&gt;=0),"OK","Error")</f>
        <v>OK</v>
      </c>
      <c r="AD222" t="str">
        <f>IF(Table2[[#This Row],[Stock_After]]=0,"Stock-Out",IF(Table2[[#This Row],[Stock_After]]&lt;=10,"Low Stock","Healthy"))</f>
        <v>Healthy</v>
      </c>
    </row>
    <row r="223" spans="1:30" x14ac:dyDescent="0.5">
      <c r="A223" t="s">
        <v>800</v>
      </c>
      <c r="B223" s="1">
        <v>45963</v>
      </c>
      <c r="C223" t="s">
        <v>482</v>
      </c>
      <c r="D223" t="s">
        <v>483</v>
      </c>
      <c r="E223" t="s">
        <v>468</v>
      </c>
      <c r="F223" t="s">
        <v>484</v>
      </c>
      <c r="G223" t="s">
        <v>555</v>
      </c>
      <c r="H223" t="s">
        <v>439</v>
      </c>
      <c r="I223" t="s">
        <v>487</v>
      </c>
      <c r="J223">
        <v>94</v>
      </c>
      <c r="K223">
        <v>14644</v>
      </c>
      <c r="L223">
        <v>1376536</v>
      </c>
      <c r="M223">
        <v>477</v>
      </c>
      <c r="N223">
        <v>383</v>
      </c>
      <c r="O223" t="s">
        <v>569</v>
      </c>
      <c r="P223" t="s">
        <v>801</v>
      </c>
      <c r="Q223" t="s">
        <v>442</v>
      </c>
      <c r="R223" t="s">
        <v>443</v>
      </c>
      <c r="S223" t="s">
        <v>444</v>
      </c>
      <c r="T223" t="str">
        <f t="shared" si="3"/>
        <v>OK</v>
      </c>
      <c r="U223" t="str">
        <f>IF(Table2[[#This Row],[Transaction_ID]]="","Missing","OK")</f>
        <v>OK</v>
      </c>
      <c r="V223" t="str">
        <f>IF(COUNTIF(Table2[[#This Row],[Product_ID]],Table2[[#This Row],[Product_ID]])=0,"Invalid Product","OK")</f>
        <v>OK</v>
      </c>
      <c r="W223" t="str">
        <f>IF(COUNTIF(Table2[[#This Row],[Supplier_ID]],Table2[[#This Row],[Supplier_ID]])=0,"Invalid Supplier","OK")</f>
        <v>OK</v>
      </c>
      <c r="X223" t="str">
        <f>IF(COUNTIF(Table2[[#This Row],[Warehouse_ID]],Table2[[#This Row],[Warehouse_ID]])=0,"Invalid Warehouse","OK")</f>
        <v>OK</v>
      </c>
      <c r="Y223" t="str">
        <f>IF(COUNTIF(Table2[[#This Row],[Employee_ID]],Table2[[#This Row],[Employee_ID]])=0,"Invalid Employee","OK")</f>
        <v>OK</v>
      </c>
      <c r="Z223" t="str">
        <f>IF(Table2[[#This Row],[Stock_After]]=Table2[[#This Row],[Stock_After]]+Table2[[#This Row],[Stock_After]]-Table2[[#This Row],[Stock_After]]-Table2[[#This Row],[Stock_After]]+Table2[[#This Row],[Stock_After]],"OK","Error")</f>
        <v>OK</v>
      </c>
      <c r="AA223" t="str">
        <f>IF(ROUND(Table2[[#This Row],[Total_Value]],2)=ROUND(Table2[[#This Row],[Quantity]]*Table2[[#This Row],[Unit_Price]],2),"OK","Error")</f>
        <v>OK</v>
      </c>
      <c r="AB2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 t="str">
        <f>IF(AND(Table2[[#This Row],[Quantity]]&gt;=0,Table2[[#This Row],[Unit_Price]]&gt;=0),"OK","Error")</f>
        <v>OK</v>
      </c>
      <c r="AD223" t="str">
        <f>IF(Table2[[#This Row],[Stock_After]]=0,"Stock-Out",IF(Table2[[#This Row],[Stock_After]]&lt;=10,"Low Stock","Healthy"))</f>
        <v>Healthy</v>
      </c>
    </row>
    <row r="224" spans="1:30" x14ac:dyDescent="0.5">
      <c r="A224" t="s">
        <v>802</v>
      </c>
      <c r="B224" s="1">
        <v>45773</v>
      </c>
      <c r="C224" t="s">
        <v>453</v>
      </c>
      <c r="D224" t="s">
        <v>454</v>
      </c>
      <c r="E224" t="s">
        <v>437</v>
      </c>
      <c r="F224" t="s">
        <v>455</v>
      </c>
      <c r="G224" t="s">
        <v>538</v>
      </c>
      <c r="H224" t="s">
        <v>531</v>
      </c>
      <c r="I224" t="s">
        <v>487</v>
      </c>
      <c r="J224">
        <v>59</v>
      </c>
      <c r="K224">
        <v>22735</v>
      </c>
      <c r="L224">
        <v>1341365</v>
      </c>
      <c r="M224">
        <v>129</v>
      </c>
      <c r="N224">
        <v>70</v>
      </c>
      <c r="O224" t="s">
        <v>480</v>
      </c>
      <c r="P224" t="s">
        <v>803</v>
      </c>
      <c r="Q224" t="s">
        <v>464</v>
      </c>
      <c r="R224" t="s">
        <v>443</v>
      </c>
      <c r="S224" t="s">
        <v>444</v>
      </c>
      <c r="T224" t="str">
        <f t="shared" si="3"/>
        <v>OK</v>
      </c>
      <c r="U224" t="str">
        <f>IF(Table2[[#This Row],[Transaction_ID]]="","Missing","OK")</f>
        <v>OK</v>
      </c>
      <c r="V224" t="str">
        <f>IF(COUNTIF(Table2[[#This Row],[Product_ID]],Table2[[#This Row],[Product_ID]])=0,"Invalid Product","OK")</f>
        <v>OK</v>
      </c>
      <c r="W224" t="str">
        <f>IF(COUNTIF(Table2[[#This Row],[Supplier_ID]],Table2[[#This Row],[Supplier_ID]])=0,"Invalid Supplier","OK")</f>
        <v>OK</v>
      </c>
      <c r="X224" t="str">
        <f>IF(COUNTIF(Table2[[#This Row],[Warehouse_ID]],Table2[[#This Row],[Warehouse_ID]])=0,"Invalid Warehouse","OK")</f>
        <v>OK</v>
      </c>
      <c r="Y224" t="str">
        <f>IF(COUNTIF(Table2[[#This Row],[Employee_ID]],Table2[[#This Row],[Employee_ID]])=0,"Invalid Employee","OK")</f>
        <v>OK</v>
      </c>
      <c r="Z224" t="str">
        <f>IF(Table2[[#This Row],[Stock_After]]=Table2[[#This Row],[Stock_After]]+Table2[[#This Row],[Stock_After]]-Table2[[#This Row],[Stock_After]]-Table2[[#This Row],[Stock_After]]+Table2[[#This Row],[Stock_After]],"OK","Error")</f>
        <v>OK</v>
      </c>
      <c r="AA224" t="str">
        <f>IF(ROUND(Table2[[#This Row],[Total_Value]],2)=ROUND(Table2[[#This Row],[Quantity]]*Table2[[#This Row],[Unit_Price]],2),"OK","Error")</f>
        <v>OK</v>
      </c>
      <c r="AB2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 t="str">
        <f>IF(AND(Table2[[#This Row],[Quantity]]&gt;=0,Table2[[#This Row],[Unit_Price]]&gt;=0),"OK","Error")</f>
        <v>OK</v>
      </c>
      <c r="AD224" t="str">
        <f>IF(Table2[[#This Row],[Stock_After]]=0,"Stock-Out",IF(Table2[[#This Row],[Stock_After]]&lt;=10,"Low Stock","Healthy"))</f>
        <v>Healthy</v>
      </c>
    </row>
    <row r="225" spans="1:30" x14ac:dyDescent="0.5">
      <c r="A225" t="s">
        <v>804</v>
      </c>
      <c r="B225" s="1">
        <v>46270</v>
      </c>
      <c r="C225" t="s">
        <v>453</v>
      </c>
      <c r="D225" t="s">
        <v>454</v>
      </c>
      <c r="E225" t="s">
        <v>437</v>
      </c>
      <c r="F225" t="s">
        <v>455</v>
      </c>
      <c r="G225" t="s">
        <v>538</v>
      </c>
      <c r="H225" t="s">
        <v>486</v>
      </c>
      <c r="I225" t="s">
        <v>487</v>
      </c>
      <c r="J225">
        <v>9</v>
      </c>
      <c r="K225">
        <v>6662</v>
      </c>
      <c r="L225">
        <v>59958</v>
      </c>
      <c r="M225">
        <v>354</v>
      </c>
      <c r="N225">
        <v>345</v>
      </c>
      <c r="O225" t="s">
        <v>532</v>
      </c>
      <c r="P225" t="s">
        <v>805</v>
      </c>
      <c r="Q225" t="s">
        <v>442</v>
      </c>
      <c r="R225" t="s">
        <v>472</v>
      </c>
      <c r="S225" t="s">
        <v>444</v>
      </c>
      <c r="T225" t="str">
        <f t="shared" si="3"/>
        <v>OK</v>
      </c>
      <c r="U225" t="str">
        <f>IF(Table2[[#This Row],[Transaction_ID]]="","Missing","OK")</f>
        <v>OK</v>
      </c>
      <c r="V225" t="str">
        <f>IF(COUNTIF(Table2[[#This Row],[Product_ID]],Table2[[#This Row],[Product_ID]])=0,"Invalid Product","OK")</f>
        <v>OK</v>
      </c>
      <c r="W225" t="str">
        <f>IF(COUNTIF(Table2[[#This Row],[Supplier_ID]],Table2[[#This Row],[Supplier_ID]])=0,"Invalid Supplier","OK")</f>
        <v>OK</v>
      </c>
      <c r="X225" t="str">
        <f>IF(COUNTIF(Table2[[#This Row],[Warehouse_ID]],Table2[[#This Row],[Warehouse_ID]])=0,"Invalid Warehouse","OK")</f>
        <v>OK</v>
      </c>
      <c r="Y225" t="str">
        <f>IF(COUNTIF(Table2[[#This Row],[Employee_ID]],Table2[[#This Row],[Employee_ID]])=0,"Invalid Employee","OK")</f>
        <v>OK</v>
      </c>
      <c r="Z225" t="str">
        <f>IF(Table2[[#This Row],[Stock_After]]=Table2[[#This Row],[Stock_After]]+Table2[[#This Row],[Stock_After]]-Table2[[#This Row],[Stock_After]]-Table2[[#This Row],[Stock_After]]+Table2[[#This Row],[Stock_After]],"OK","Error")</f>
        <v>OK</v>
      </c>
      <c r="AA225" t="str">
        <f>IF(ROUND(Table2[[#This Row],[Total_Value]],2)=ROUND(Table2[[#This Row],[Quantity]]*Table2[[#This Row],[Unit_Price]],2),"OK","Error")</f>
        <v>OK</v>
      </c>
      <c r="AB2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 t="str">
        <f>IF(AND(Table2[[#This Row],[Quantity]]&gt;=0,Table2[[#This Row],[Unit_Price]]&gt;=0),"OK","Error")</f>
        <v>OK</v>
      </c>
      <c r="AD225" t="str">
        <f>IF(Table2[[#This Row],[Stock_After]]=0,"Stock-Out",IF(Table2[[#This Row],[Stock_After]]&lt;=10,"Low Stock","Healthy"))</f>
        <v>Healthy</v>
      </c>
    </row>
    <row r="226" spans="1:30" x14ac:dyDescent="0.5">
      <c r="A226" t="s">
        <v>806</v>
      </c>
      <c r="B226" s="1">
        <v>45801</v>
      </c>
      <c r="C226" t="s">
        <v>466</v>
      </c>
      <c r="D226" t="s">
        <v>467</v>
      </c>
      <c r="E226" t="s">
        <v>468</v>
      </c>
      <c r="F226" t="s">
        <v>469</v>
      </c>
      <c r="G226" t="s">
        <v>509</v>
      </c>
      <c r="H226" t="s">
        <v>457</v>
      </c>
      <c r="I226" t="s">
        <v>487</v>
      </c>
      <c r="J226">
        <v>70</v>
      </c>
      <c r="K226">
        <v>14288</v>
      </c>
      <c r="L226">
        <v>1000160</v>
      </c>
      <c r="M226">
        <v>436</v>
      </c>
      <c r="N226">
        <v>366</v>
      </c>
      <c r="O226" t="s">
        <v>544</v>
      </c>
      <c r="P226" t="s">
        <v>807</v>
      </c>
      <c r="Q226" t="s">
        <v>477</v>
      </c>
      <c r="R226" t="s">
        <v>443</v>
      </c>
      <c r="S226" t="s">
        <v>444</v>
      </c>
      <c r="T226" t="str">
        <f t="shared" si="3"/>
        <v>OK</v>
      </c>
      <c r="U226" t="str">
        <f>IF(Table2[[#This Row],[Transaction_ID]]="","Missing","OK")</f>
        <v>OK</v>
      </c>
      <c r="V226" t="str">
        <f>IF(COUNTIF(Table2[[#This Row],[Product_ID]],Table2[[#This Row],[Product_ID]])=0,"Invalid Product","OK")</f>
        <v>OK</v>
      </c>
      <c r="W226" t="str">
        <f>IF(COUNTIF(Table2[[#This Row],[Supplier_ID]],Table2[[#This Row],[Supplier_ID]])=0,"Invalid Supplier","OK")</f>
        <v>OK</v>
      </c>
      <c r="X226" t="str">
        <f>IF(COUNTIF(Table2[[#This Row],[Warehouse_ID]],Table2[[#This Row],[Warehouse_ID]])=0,"Invalid Warehouse","OK")</f>
        <v>OK</v>
      </c>
      <c r="Y226" t="str">
        <f>IF(COUNTIF(Table2[[#This Row],[Employee_ID]],Table2[[#This Row],[Employee_ID]])=0,"Invalid Employee","OK")</f>
        <v>OK</v>
      </c>
      <c r="Z226" t="str">
        <f>IF(Table2[[#This Row],[Stock_After]]=Table2[[#This Row],[Stock_After]]+Table2[[#This Row],[Stock_After]]-Table2[[#This Row],[Stock_After]]-Table2[[#This Row],[Stock_After]]+Table2[[#This Row],[Stock_After]],"OK","Error")</f>
        <v>OK</v>
      </c>
      <c r="AA226" t="str">
        <f>IF(ROUND(Table2[[#This Row],[Total_Value]],2)=ROUND(Table2[[#This Row],[Quantity]]*Table2[[#This Row],[Unit_Price]],2),"OK","Error")</f>
        <v>OK</v>
      </c>
      <c r="AB2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 t="str">
        <f>IF(AND(Table2[[#This Row],[Quantity]]&gt;=0,Table2[[#This Row],[Unit_Price]]&gt;=0),"OK","Error")</f>
        <v>OK</v>
      </c>
      <c r="AD226" t="str">
        <f>IF(Table2[[#This Row],[Stock_After]]=0,"Stock-Out",IF(Table2[[#This Row],[Stock_After]]&lt;=10,"Low Stock","Healthy"))</f>
        <v>Healthy</v>
      </c>
    </row>
    <row r="227" spans="1:30" x14ac:dyDescent="0.5">
      <c r="A227" t="s">
        <v>808</v>
      </c>
      <c r="B227" s="1">
        <v>46334</v>
      </c>
      <c r="C227" t="s">
        <v>498</v>
      </c>
      <c r="D227" t="s">
        <v>499</v>
      </c>
      <c r="E227" t="s">
        <v>468</v>
      </c>
      <c r="F227" t="s">
        <v>500</v>
      </c>
      <c r="G227" t="s">
        <v>509</v>
      </c>
      <c r="H227" t="s">
        <v>486</v>
      </c>
      <c r="I227" t="s">
        <v>463</v>
      </c>
      <c r="J227">
        <v>31</v>
      </c>
      <c r="K227">
        <v>19826</v>
      </c>
      <c r="L227">
        <v>614606</v>
      </c>
      <c r="M227">
        <v>498</v>
      </c>
      <c r="N227">
        <v>529</v>
      </c>
      <c r="O227" t="s">
        <v>569</v>
      </c>
      <c r="Q227" t="s">
        <v>477</v>
      </c>
      <c r="R227" t="s">
        <v>443</v>
      </c>
      <c r="S227" t="s">
        <v>444</v>
      </c>
      <c r="T227" t="str">
        <f t="shared" si="3"/>
        <v>OK</v>
      </c>
      <c r="U227" t="str">
        <f>IF(Table2[[#This Row],[Transaction_ID]]="","Missing","OK")</f>
        <v>OK</v>
      </c>
      <c r="V227" t="str">
        <f>IF(COUNTIF(Table2[[#This Row],[Product_ID]],Table2[[#This Row],[Product_ID]])=0,"Invalid Product","OK")</f>
        <v>OK</v>
      </c>
      <c r="W227" t="str">
        <f>IF(COUNTIF(Table2[[#This Row],[Supplier_ID]],Table2[[#This Row],[Supplier_ID]])=0,"Invalid Supplier","OK")</f>
        <v>OK</v>
      </c>
      <c r="X227" t="str">
        <f>IF(COUNTIF(Table2[[#This Row],[Warehouse_ID]],Table2[[#This Row],[Warehouse_ID]])=0,"Invalid Warehouse","OK")</f>
        <v>OK</v>
      </c>
      <c r="Y227" t="str">
        <f>IF(COUNTIF(Table2[[#This Row],[Employee_ID]],Table2[[#This Row],[Employee_ID]])=0,"Invalid Employee","OK")</f>
        <v>OK</v>
      </c>
      <c r="Z227" t="str">
        <f>IF(Table2[[#This Row],[Stock_After]]=Table2[[#This Row],[Stock_After]]+Table2[[#This Row],[Stock_After]]-Table2[[#This Row],[Stock_After]]-Table2[[#This Row],[Stock_After]]+Table2[[#This Row],[Stock_After]],"OK","Error")</f>
        <v>OK</v>
      </c>
      <c r="AA227" t="str">
        <f>IF(ROUND(Table2[[#This Row],[Total_Value]],2)=ROUND(Table2[[#This Row],[Quantity]]*Table2[[#This Row],[Unit_Price]],2),"OK","Error")</f>
        <v>OK</v>
      </c>
      <c r="AB2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 t="str">
        <f>IF(AND(Table2[[#This Row],[Quantity]]&gt;=0,Table2[[#This Row],[Unit_Price]]&gt;=0),"OK","Error")</f>
        <v>OK</v>
      </c>
      <c r="AD227" t="str">
        <f>IF(Table2[[#This Row],[Stock_After]]=0,"Stock-Out",IF(Table2[[#This Row],[Stock_After]]&lt;=10,"Low Stock","Healthy"))</f>
        <v>Healthy</v>
      </c>
    </row>
    <row r="228" spans="1:30" x14ac:dyDescent="0.5">
      <c r="A228" t="s">
        <v>809</v>
      </c>
      <c r="B228" s="1">
        <v>45837</v>
      </c>
      <c r="C228" t="s">
        <v>507</v>
      </c>
      <c r="D228" t="s">
        <v>508</v>
      </c>
      <c r="E228" t="s">
        <v>437</v>
      </c>
      <c r="F228" t="s">
        <v>159</v>
      </c>
      <c r="G228" t="s">
        <v>456</v>
      </c>
      <c r="H228" t="s">
        <v>439</v>
      </c>
      <c r="I228" t="s">
        <v>440</v>
      </c>
      <c r="J228">
        <v>72</v>
      </c>
      <c r="K228">
        <v>38825</v>
      </c>
      <c r="L228">
        <v>2795400</v>
      </c>
      <c r="M228">
        <v>500</v>
      </c>
      <c r="N228">
        <v>572</v>
      </c>
      <c r="O228" t="s">
        <v>528</v>
      </c>
      <c r="Q228" t="s">
        <v>464</v>
      </c>
      <c r="R228" t="s">
        <v>451</v>
      </c>
      <c r="S228" t="s">
        <v>444</v>
      </c>
      <c r="T228" t="str">
        <f t="shared" si="3"/>
        <v>OK</v>
      </c>
      <c r="U228" t="str">
        <f>IF(Table2[[#This Row],[Transaction_ID]]="","Missing","OK")</f>
        <v>OK</v>
      </c>
      <c r="V228" t="str">
        <f>IF(COUNTIF(Table2[[#This Row],[Product_ID]],Table2[[#This Row],[Product_ID]])=0,"Invalid Product","OK")</f>
        <v>OK</v>
      </c>
      <c r="W228" t="str">
        <f>IF(COUNTIF(Table2[[#This Row],[Supplier_ID]],Table2[[#This Row],[Supplier_ID]])=0,"Invalid Supplier","OK")</f>
        <v>OK</v>
      </c>
      <c r="X228" t="str">
        <f>IF(COUNTIF(Table2[[#This Row],[Warehouse_ID]],Table2[[#This Row],[Warehouse_ID]])=0,"Invalid Warehouse","OK")</f>
        <v>OK</v>
      </c>
      <c r="Y228" t="str">
        <f>IF(COUNTIF(Table2[[#This Row],[Employee_ID]],Table2[[#This Row],[Employee_ID]])=0,"Invalid Employee","OK")</f>
        <v>OK</v>
      </c>
      <c r="Z228" t="str">
        <f>IF(Table2[[#This Row],[Stock_After]]=Table2[[#This Row],[Stock_After]]+Table2[[#This Row],[Stock_After]]-Table2[[#This Row],[Stock_After]]-Table2[[#This Row],[Stock_After]]+Table2[[#This Row],[Stock_After]],"OK","Error")</f>
        <v>OK</v>
      </c>
      <c r="AA228" t="str">
        <f>IF(ROUND(Table2[[#This Row],[Total_Value]],2)=ROUND(Table2[[#This Row],[Quantity]]*Table2[[#This Row],[Unit_Price]],2),"OK","Error")</f>
        <v>OK</v>
      </c>
      <c r="AB2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 t="str">
        <f>IF(AND(Table2[[#This Row],[Quantity]]&gt;=0,Table2[[#This Row],[Unit_Price]]&gt;=0),"OK","Error")</f>
        <v>OK</v>
      </c>
      <c r="AD228" t="str">
        <f>IF(Table2[[#This Row],[Stock_After]]=0,"Stock-Out",IF(Table2[[#This Row],[Stock_After]]&lt;=10,"Low Stock","Healthy"))</f>
        <v>Healthy</v>
      </c>
    </row>
    <row r="229" spans="1:30" x14ac:dyDescent="0.5">
      <c r="A229" t="s">
        <v>810</v>
      </c>
      <c r="B229" s="1">
        <v>45810</v>
      </c>
      <c r="C229" t="s">
        <v>512</v>
      </c>
      <c r="D229" t="s">
        <v>513</v>
      </c>
      <c r="E229" t="s">
        <v>495</v>
      </c>
      <c r="F229" t="s">
        <v>514</v>
      </c>
      <c r="G229" t="s">
        <v>628</v>
      </c>
      <c r="H229" t="s">
        <v>531</v>
      </c>
      <c r="I229" t="s">
        <v>458</v>
      </c>
      <c r="J229">
        <v>68</v>
      </c>
      <c r="K229">
        <v>20938</v>
      </c>
      <c r="L229">
        <v>1423784</v>
      </c>
      <c r="M229">
        <v>406</v>
      </c>
      <c r="N229">
        <v>474</v>
      </c>
      <c r="O229" t="s">
        <v>501</v>
      </c>
      <c r="Q229" t="s">
        <v>442</v>
      </c>
      <c r="R229" t="s">
        <v>472</v>
      </c>
      <c r="S229" t="s">
        <v>444</v>
      </c>
      <c r="T229" t="str">
        <f t="shared" si="3"/>
        <v>OK</v>
      </c>
      <c r="U229" t="str">
        <f>IF(Table2[[#This Row],[Transaction_ID]]="","Missing","OK")</f>
        <v>OK</v>
      </c>
      <c r="V229" t="str">
        <f>IF(COUNTIF(Table2[[#This Row],[Product_ID]],Table2[[#This Row],[Product_ID]])=0,"Invalid Product","OK")</f>
        <v>OK</v>
      </c>
      <c r="W229" t="str">
        <f>IF(COUNTIF(Table2[[#This Row],[Supplier_ID]],Table2[[#This Row],[Supplier_ID]])=0,"Invalid Supplier","OK")</f>
        <v>OK</v>
      </c>
      <c r="X229" t="str">
        <f>IF(COUNTIF(Table2[[#This Row],[Warehouse_ID]],Table2[[#This Row],[Warehouse_ID]])=0,"Invalid Warehouse","OK")</f>
        <v>OK</v>
      </c>
      <c r="Y229" t="str">
        <f>IF(COUNTIF(Table2[[#This Row],[Employee_ID]],Table2[[#This Row],[Employee_ID]])=0,"Invalid Employee","OK")</f>
        <v>OK</v>
      </c>
      <c r="Z229" t="str">
        <f>IF(Table2[[#This Row],[Stock_After]]=Table2[[#This Row],[Stock_After]]+Table2[[#This Row],[Stock_After]]-Table2[[#This Row],[Stock_After]]-Table2[[#This Row],[Stock_After]]+Table2[[#This Row],[Stock_After]],"OK","Error")</f>
        <v>OK</v>
      </c>
      <c r="AA229" t="str">
        <f>IF(ROUND(Table2[[#This Row],[Total_Value]],2)=ROUND(Table2[[#This Row],[Quantity]]*Table2[[#This Row],[Unit_Price]],2),"OK","Error")</f>
        <v>OK</v>
      </c>
      <c r="AB2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 t="str">
        <f>IF(AND(Table2[[#This Row],[Quantity]]&gt;=0,Table2[[#This Row],[Unit_Price]]&gt;=0),"OK","Error")</f>
        <v>OK</v>
      </c>
      <c r="AD229" t="str">
        <f>IF(Table2[[#This Row],[Stock_After]]=0,"Stock-Out",IF(Table2[[#This Row],[Stock_After]]&lt;=10,"Low Stock","Healthy"))</f>
        <v>Healthy</v>
      </c>
    </row>
    <row r="230" spans="1:30" x14ac:dyDescent="0.5">
      <c r="A230" t="s">
        <v>811</v>
      </c>
      <c r="B230" s="1">
        <v>45717</v>
      </c>
      <c r="C230" t="s">
        <v>453</v>
      </c>
      <c r="D230" t="s">
        <v>454</v>
      </c>
      <c r="E230" t="s">
        <v>437</v>
      </c>
      <c r="F230" t="s">
        <v>455</v>
      </c>
      <c r="G230" t="s">
        <v>485</v>
      </c>
      <c r="H230" t="s">
        <v>531</v>
      </c>
      <c r="I230" t="s">
        <v>487</v>
      </c>
      <c r="J230">
        <v>39</v>
      </c>
      <c r="K230">
        <v>46421</v>
      </c>
      <c r="L230">
        <v>1810419</v>
      </c>
      <c r="M230">
        <v>123</v>
      </c>
      <c r="N230">
        <v>84</v>
      </c>
      <c r="O230" t="s">
        <v>569</v>
      </c>
      <c r="P230" t="s">
        <v>580</v>
      </c>
      <c r="Q230" t="s">
        <v>460</v>
      </c>
      <c r="R230" t="s">
        <v>472</v>
      </c>
      <c r="S230" t="s">
        <v>444</v>
      </c>
      <c r="T230" t="str">
        <f t="shared" si="3"/>
        <v>OK</v>
      </c>
      <c r="U230" t="str">
        <f>IF(Table2[[#This Row],[Transaction_ID]]="","Missing","OK")</f>
        <v>OK</v>
      </c>
      <c r="V230" t="str">
        <f>IF(COUNTIF(Table2[[#This Row],[Product_ID]],Table2[[#This Row],[Product_ID]])=0,"Invalid Product","OK")</f>
        <v>OK</v>
      </c>
      <c r="W230" t="str">
        <f>IF(COUNTIF(Table2[[#This Row],[Supplier_ID]],Table2[[#This Row],[Supplier_ID]])=0,"Invalid Supplier","OK")</f>
        <v>OK</v>
      </c>
      <c r="X230" t="str">
        <f>IF(COUNTIF(Table2[[#This Row],[Warehouse_ID]],Table2[[#This Row],[Warehouse_ID]])=0,"Invalid Warehouse","OK")</f>
        <v>OK</v>
      </c>
      <c r="Y230" t="str">
        <f>IF(COUNTIF(Table2[[#This Row],[Employee_ID]],Table2[[#This Row],[Employee_ID]])=0,"Invalid Employee","OK")</f>
        <v>OK</v>
      </c>
      <c r="Z230" t="str">
        <f>IF(Table2[[#This Row],[Stock_After]]=Table2[[#This Row],[Stock_After]]+Table2[[#This Row],[Stock_After]]-Table2[[#This Row],[Stock_After]]-Table2[[#This Row],[Stock_After]]+Table2[[#This Row],[Stock_After]],"OK","Error")</f>
        <v>OK</v>
      </c>
      <c r="AA230" t="str">
        <f>IF(ROUND(Table2[[#This Row],[Total_Value]],2)=ROUND(Table2[[#This Row],[Quantity]]*Table2[[#This Row],[Unit_Price]],2),"OK","Error")</f>
        <v>OK</v>
      </c>
      <c r="AB2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 t="str">
        <f>IF(AND(Table2[[#This Row],[Quantity]]&gt;=0,Table2[[#This Row],[Unit_Price]]&gt;=0),"OK","Error")</f>
        <v>OK</v>
      </c>
      <c r="AD230" t="str">
        <f>IF(Table2[[#This Row],[Stock_After]]=0,"Stock-Out",IF(Table2[[#This Row],[Stock_After]]&lt;=10,"Low Stock","Healthy"))</f>
        <v>Healthy</v>
      </c>
    </row>
    <row r="231" spans="1:30" x14ac:dyDescent="0.5">
      <c r="A231" t="s">
        <v>812</v>
      </c>
      <c r="B231" s="1">
        <v>46118</v>
      </c>
      <c r="C231" t="s">
        <v>493</v>
      </c>
      <c r="D231" t="s">
        <v>494</v>
      </c>
      <c r="E231" t="s">
        <v>495</v>
      </c>
      <c r="F231" t="s">
        <v>496</v>
      </c>
      <c r="G231" t="s">
        <v>462</v>
      </c>
      <c r="H231" t="s">
        <v>475</v>
      </c>
      <c r="I231" t="s">
        <v>487</v>
      </c>
      <c r="J231">
        <v>33</v>
      </c>
      <c r="K231">
        <v>13375</v>
      </c>
      <c r="L231">
        <v>441375</v>
      </c>
      <c r="M231">
        <v>219</v>
      </c>
      <c r="N231">
        <v>186</v>
      </c>
      <c r="O231" t="s">
        <v>557</v>
      </c>
      <c r="P231" t="s">
        <v>813</v>
      </c>
      <c r="Q231" t="s">
        <v>460</v>
      </c>
      <c r="R231" t="s">
        <v>443</v>
      </c>
      <c r="S231" t="s">
        <v>444</v>
      </c>
      <c r="T231" t="str">
        <f t="shared" si="3"/>
        <v>OK</v>
      </c>
      <c r="U231" t="str">
        <f>IF(Table2[[#This Row],[Transaction_ID]]="","Missing","OK")</f>
        <v>OK</v>
      </c>
      <c r="V231" t="str">
        <f>IF(COUNTIF(Table2[[#This Row],[Product_ID]],Table2[[#This Row],[Product_ID]])=0,"Invalid Product","OK")</f>
        <v>OK</v>
      </c>
      <c r="W231" t="str">
        <f>IF(COUNTIF(Table2[[#This Row],[Supplier_ID]],Table2[[#This Row],[Supplier_ID]])=0,"Invalid Supplier","OK")</f>
        <v>OK</v>
      </c>
      <c r="X231" t="str">
        <f>IF(COUNTIF(Table2[[#This Row],[Warehouse_ID]],Table2[[#This Row],[Warehouse_ID]])=0,"Invalid Warehouse","OK")</f>
        <v>OK</v>
      </c>
      <c r="Y231" t="str">
        <f>IF(COUNTIF(Table2[[#This Row],[Employee_ID]],Table2[[#This Row],[Employee_ID]])=0,"Invalid Employee","OK")</f>
        <v>OK</v>
      </c>
      <c r="Z231" t="str">
        <f>IF(Table2[[#This Row],[Stock_After]]=Table2[[#This Row],[Stock_After]]+Table2[[#This Row],[Stock_After]]-Table2[[#This Row],[Stock_After]]-Table2[[#This Row],[Stock_After]]+Table2[[#This Row],[Stock_After]],"OK","Error")</f>
        <v>OK</v>
      </c>
      <c r="AA231" t="str">
        <f>IF(ROUND(Table2[[#This Row],[Total_Value]],2)=ROUND(Table2[[#This Row],[Quantity]]*Table2[[#This Row],[Unit_Price]],2),"OK","Error")</f>
        <v>OK</v>
      </c>
      <c r="AB2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 t="str">
        <f>IF(AND(Table2[[#This Row],[Quantity]]&gt;=0,Table2[[#This Row],[Unit_Price]]&gt;=0),"OK","Error")</f>
        <v>OK</v>
      </c>
      <c r="AD231" t="str">
        <f>IF(Table2[[#This Row],[Stock_After]]=0,"Stock-Out",IF(Table2[[#This Row],[Stock_After]]&lt;=10,"Low Stock","Healthy"))</f>
        <v>Healthy</v>
      </c>
    </row>
    <row r="232" spans="1:30" x14ac:dyDescent="0.5">
      <c r="A232" t="s">
        <v>814</v>
      </c>
      <c r="B232" s="1">
        <v>45698</v>
      </c>
      <c r="C232" t="s">
        <v>446</v>
      </c>
      <c r="D232" t="s">
        <v>447</v>
      </c>
      <c r="E232" t="s">
        <v>437</v>
      </c>
      <c r="F232" t="s">
        <v>448</v>
      </c>
      <c r="G232" t="s">
        <v>518</v>
      </c>
      <c r="H232" t="s">
        <v>486</v>
      </c>
      <c r="I232" t="s">
        <v>463</v>
      </c>
      <c r="J232">
        <v>49</v>
      </c>
      <c r="K232">
        <v>44199</v>
      </c>
      <c r="L232">
        <v>2165751</v>
      </c>
      <c r="M232">
        <v>359</v>
      </c>
      <c r="N232">
        <v>408</v>
      </c>
      <c r="O232" t="s">
        <v>471</v>
      </c>
      <c r="Q232" t="s">
        <v>460</v>
      </c>
      <c r="R232" t="s">
        <v>451</v>
      </c>
      <c r="S232" t="s">
        <v>444</v>
      </c>
      <c r="T232" t="str">
        <f t="shared" si="3"/>
        <v>OK</v>
      </c>
      <c r="U232" t="str">
        <f>IF(Table2[[#This Row],[Transaction_ID]]="","Missing","OK")</f>
        <v>OK</v>
      </c>
      <c r="V232" t="str">
        <f>IF(COUNTIF(Table2[[#This Row],[Product_ID]],Table2[[#This Row],[Product_ID]])=0,"Invalid Product","OK")</f>
        <v>OK</v>
      </c>
      <c r="W232" t="str">
        <f>IF(COUNTIF(Table2[[#This Row],[Supplier_ID]],Table2[[#This Row],[Supplier_ID]])=0,"Invalid Supplier","OK")</f>
        <v>OK</v>
      </c>
      <c r="X232" t="str">
        <f>IF(COUNTIF(Table2[[#This Row],[Warehouse_ID]],Table2[[#This Row],[Warehouse_ID]])=0,"Invalid Warehouse","OK")</f>
        <v>OK</v>
      </c>
      <c r="Y232" t="str">
        <f>IF(COUNTIF(Table2[[#This Row],[Employee_ID]],Table2[[#This Row],[Employee_ID]])=0,"Invalid Employee","OK")</f>
        <v>OK</v>
      </c>
      <c r="Z232" t="str">
        <f>IF(Table2[[#This Row],[Stock_After]]=Table2[[#This Row],[Stock_After]]+Table2[[#This Row],[Stock_After]]-Table2[[#This Row],[Stock_After]]-Table2[[#This Row],[Stock_After]]+Table2[[#This Row],[Stock_After]],"OK","Error")</f>
        <v>OK</v>
      </c>
      <c r="AA232" t="str">
        <f>IF(ROUND(Table2[[#This Row],[Total_Value]],2)=ROUND(Table2[[#This Row],[Quantity]]*Table2[[#This Row],[Unit_Price]],2),"OK","Error")</f>
        <v>OK</v>
      </c>
      <c r="AB2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 t="str">
        <f>IF(AND(Table2[[#This Row],[Quantity]]&gt;=0,Table2[[#This Row],[Unit_Price]]&gt;=0),"OK","Error")</f>
        <v>OK</v>
      </c>
      <c r="AD232" t="str">
        <f>IF(Table2[[#This Row],[Stock_After]]=0,"Stock-Out",IF(Table2[[#This Row],[Stock_After]]&lt;=10,"Low Stock","Healthy"))</f>
        <v>Healthy</v>
      </c>
    </row>
    <row r="233" spans="1:30" x14ac:dyDescent="0.5">
      <c r="A233" t="s">
        <v>815</v>
      </c>
      <c r="B233" s="1">
        <v>45778</v>
      </c>
      <c r="C233" t="s">
        <v>466</v>
      </c>
      <c r="D233" t="s">
        <v>467</v>
      </c>
      <c r="E233" t="s">
        <v>468</v>
      </c>
      <c r="F233" t="s">
        <v>469</v>
      </c>
      <c r="G233" t="s">
        <v>541</v>
      </c>
      <c r="H233" t="s">
        <v>486</v>
      </c>
      <c r="I233" t="s">
        <v>487</v>
      </c>
      <c r="J233">
        <v>43</v>
      </c>
      <c r="K233">
        <v>19919</v>
      </c>
      <c r="L233">
        <v>856517</v>
      </c>
      <c r="M233">
        <v>57</v>
      </c>
      <c r="N233">
        <v>14</v>
      </c>
      <c r="O233" t="s">
        <v>480</v>
      </c>
      <c r="P233" t="s">
        <v>816</v>
      </c>
      <c r="Q233" t="s">
        <v>460</v>
      </c>
      <c r="R233" t="s">
        <v>443</v>
      </c>
      <c r="S233" t="s">
        <v>444</v>
      </c>
      <c r="T233" t="str">
        <f t="shared" si="3"/>
        <v>OK</v>
      </c>
      <c r="U233" t="str">
        <f>IF(Table2[[#This Row],[Transaction_ID]]="","Missing","OK")</f>
        <v>OK</v>
      </c>
      <c r="V233" t="str">
        <f>IF(COUNTIF(Table2[[#This Row],[Product_ID]],Table2[[#This Row],[Product_ID]])=0,"Invalid Product","OK")</f>
        <v>OK</v>
      </c>
      <c r="W233" t="str">
        <f>IF(COUNTIF(Table2[[#This Row],[Supplier_ID]],Table2[[#This Row],[Supplier_ID]])=0,"Invalid Supplier","OK")</f>
        <v>OK</v>
      </c>
      <c r="X233" t="str">
        <f>IF(COUNTIF(Table2[[#This Row],[Warehouse_ID]],Table2[[#This Row],[Warehouse_ID]])=0,"Invalid Warehouse","OK")</f>
        <v>OK</v>
      </c>
      <c r="Y233" t="str">
        <f>IF(COUNTIF(Table2[[#This Row],[Employee_ID]],Table2[[#This Row],[Employee_ID]])=0,"Invalid Employee","OK")</f>
        <v>OK</v>
      </c>
      <c r="Z233" t="str">
        <f>IF(Table2[[#This Row],[Stock_After]]=Table2[[#This Row],[Stock_After]]+Table2[[#This Row],[Stock_After]]-Table2[[#This Row],[Stock_After]]-Table2[[#This Row],[Stock_After]]+Table2[[#This Row],[Stock_After]],"OK","Error")</f>
        <v>OK</v>
      </c>
      <c r="AA233" t="str">
        <f>IF(ROUND(Table2[[#This Row],[Total_Value]],2)=ROUND(Table2[[#This Row],[Quantity]]*Table2[[#This Row],[Unit_Price]],2),"OK","Error")</f>
        <v>OK</v>
      </c>
      <c r="AB2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 t="str">
        <f>IF(AND(Table2[[#This Row],[Quantity]]&gt;=0,Table2[[#This Row],[Unit_Price]]&gt;=0),"OK","Error")</f>
        <v>OK</v>
      </c>
      <c r="AD233" t="str">
        <f>IF(Table2[[#This Row],[Stock_After]]=0,"Stock-Out",IF(Table2[[#This Row],[Stock_After]]&lt;=10,"Low Stock","Healthy"))</f>
        <v>Healthy</v>
      </c>
    </row>
    <row r="234" spans="1:30" x14ac:dyDescent="0.5">
      <c r="A234" t="s">
        <v>817</v>
      </c>
      <c r="B234" s="1">
        <v>46135</v>
      </c>
      <c r="C234" t="s">
        <v>493</v>
      </c>
      <c r="D234" t="s">
        <v>494</v>
      </c>
      <c r="E234" t="s">
        <v>495</v>
      </c>
      <c r="F234" t="s">
        <v>496</v>
      </c>
      <c r="G234" t="s">
        <v>485</v>
      </c>
      <c r="H234" t="s">
        <v>457</v>
      </c>
      <c r="I234" t="s">
        <v>487</v>
      </c>
      <c r="J234">
        <v>71</v>
      </c>
      <c r="K234">
        <v>21127</v>
      </c>
      <c r="L234">
        <v>1500017</v>
      </c>
      <c r="M234">
        <v>447</v>
      </c>
      <c r="N234">
        <v>376</v>
      </c>
      <c r="O234" t="s">
        <v>521</v>
      </c>
      <c r="P234" t="s">
        <v>818</v>
      </c>
      <c r="Q234" t="s">
        <v>477</v>
      </c>
      <c r="R234" t="s">
        <v>472</v>
      </c>
      <c r="S234" t="s">
        <v>444</v>
      </c>
      <c r="T234" t="str">
        <f t="shared" si="3"/>
        <v>OK</v>
      </c>
      <c r="U234" t="str">
        <f>IF(Table2[[#This Row],[Transaction_ID]]="","Missing","OK")</f>
        <v>OK</v>
      </c>
      <c r="V234" t="str">
        <f>IF(COUNTIF(Table2[[#This Row],[Product_ID]],Table2[[#This Row],[Product_ID]])=0,"Invalid Product","OK")</f>
        <v>OK</v>
      </c>
      <c r="W234" t="str">
        <f>IF(COUNTIF(Table2[[#This Row],[Supplier_ID]],Table2[[#This Row],[Supplier_ID]])=0,"Invalid Supplier","OK")</f>
        <v>OK</v>
      </c>
      <c r="X234" t="str">
        <f>IF(COUNTIF(Table2[[#This Row],[Warehouse_ID]],Table2[[#This Row],[Warehouse_ID]])=0,"Invalid Warehouse","OK")</f>
        <v>OK</v>
      </c>
      <c r="Y234" t="str">
        <f>IF(COUNTIF(Table2[[#This Row],[Employee_ID]],Table2[[#This Row],[Employee_ID]])=0,"Invalid Employee","OK")</f>
        <v>OK</v>
      </c>
      <c r="Z234" t="str">
        <f>IF(Table2[[#This Row],[Stock_After]]=Table2[[#This Row],[Stock_After]]+Table2[[#This Row],[Stock_After]]-Table2[[#This Row],[Stock_After]]-Table2[[#This Row],[Stock_After]]+Table2[[#This Row],[Stock_After]],"OK","Error")</f>
        <v>OK</v>
      </c>
      <c r="AA234" t="str">
        <f>IF(ROUND(Table2[[#This Row],[Total_Value]],2)=ROUND(Table2[[#This Row],[Quantity]]*Table2[[#This Row],[Unit_Price]],2),"OK","Error")</f>
        <v>OK</v>
      </c>
      <c r="AB2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 t="str">
        <f>IF(AND(Table2[[#This Row],[Quantity]]&gt;=0,Table2[[#This Row],[Unit_Price]]&gt;=0),"OK","Error")</f>
        <v>OK</v>
      </c>
      <c r="AD234" t="str">
        <f>IF(Table2[[#This Row],[Stock_After]]=0,"Stock-Out",IF(Table2[[#This Row],[Stock_After]]&lt;=10,"Low Stock","Healthy"))</f>
        <v>Healthy</v>
      </c>
    </row>
    <row r="235" spans="1:30" x14ac:dyDescent="0.5">
      <c r="A235" t="s">
        <v>819</v>
      </c>
      <c r="B235" s="1">
        <v>45866</v>
      </c>
      <c r="C235" t="s">
        <v>512</v>
      </c>
      <c r="D235" t="s">
        <v>513</v>
      </c>
      <c r="E235" t="s">
        <v>495</v>
      </c>
      <c r="F235" t="s">
        <v>514</v>
      </c>
      <c r="G235" t="s">
        <v>462</v>
      </c>
      <c r="H235" t="s">
        <v>457</v>
      </c>
      <c r="I235" t="s">
        <v>458</v>
      </c>
      <c r="J235">
        <v>60</v>
      </c>
      <c r="K235">
        <v>6512</v>
      </c>
      <c r="L235">
        <v>390720</v>
      </c>
      <c r="M235">
        <v>461</v>
      </c>
      <c r="N235">
        <v>521</v>
      </c>
      <c r="O235" t="s">
        <v>569</v>
      </c>
      <c r="Q235" t="s">
        <v>464</v>
      </c>
      <c r="R235" t="s">
        <v>472</v>
      </c>
      <c r="S235" t="s">
        <v>444</v>
      </c>
      <c r="T235" t="str">
        <f t="shared" si="3"/>
        <v>OK</v>
      </c>
      <c r="U235" t="str">
        <f>IF(Table2[[#This Row],[Transaction_ID]]="","Missing","OK")</f>
        <v>OK</v>
      </c>
      <c r="V235" t="str">
        <f>IF(COUNTIF(Table2[[#This Row],[Product_ID]],Table2[[#This Row],[Product_ID]])=0,"Invalid Product","OK")</f>
        <v>OK</v>
      </c>
      <c r="W235" t="str">
        <f>IF(COUNTIF(Table2[[#This Row],[Supplier_ID]],Table2[[#This Row],[Supplier_ID]])=0,"Invalid Supplier","OK")</f>
        <v>OK</v>
      </c>
      <c r="X235" t="str">
        <f>IF(COUNTIF(Table2[[#This Row],[Warehouse_ID]],Table2[[#This Row],[Warehouse_ID]])=0,"Invalid Warehouse","OK")</f>
        <v>OK</v>
      </c>
      <c r="Y235" t="str">
        <f>IF(COUNTIF(Table2[[#This Row],[Employee_ID]],Table2[[#This Row],[Employee_ID]])=0,"Invalid Employee","OK")</f>
        <v>OK</v>
      </c>
      <c r="Z235" t="str">
        <f>IF(Table2[[#This Row],[Stock_After]]=Table2[[#This Row],[Stock_After]]+Table2[[#This Row],[Stock_After]]-Table2[[#This Row],[Stock_After]]-Table2[[#This Row],[Stock_After]]+Table2[[#This Row],[Stock_After]],"OK","Error")</f>
        <v>OK</v>
      </c>
      <c r="AA235" t="str">
        <f>IF(ROUND(Table2[[#This Row],[Total_Value]],2)=ROUND(Table2[[#This Row],[Quantity]]*Table2[[#This Row],[Unit_Price]],2),"OK","Error")</f>
        <v>OK</v>
      </c>
      <c r="AB2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 t="str">
        <f>IF(AND(Table2[[#This Row],[Quantity]]&gt;=0,Table2[[#This Row],[Unit_Price]]&gt;=0),"OK","Error")</f>
        <v>OK</v>
      </c>
      <c r="AD235" t="str">
        <f>IF(Table2[[#This Row],[Stock_After]]=0,"Stock-Out",IF(Table2[[#This Row],[Stock_After]]&lt;=10,"Low Stock","Healthy"))</f>
        <v>Healthy</v>
      </c>
    </row>
    <row r="236" spans="1:30" x14ac:dyDescent="0.5">
      <c r="A236" t="s">
        <v>820</v>
      </c>
      <c r="B236" s="1">
        <v>46256</v>
      </c>
      <c r="C236" t="s">
        <v>498</v>
      </c>
      <c r="D236" t="s">
        <v>499</v>
      </c>
      <c r="E236" t="s">
        <v>468</v>
      </c>
      <c r="F236" t="s">
        <v>500</v>
      </c>
      <c r="G236" t="s">
        <v>491</v>
      </c>
      <c r="H236" t="s">
        <v>531</v>
      </c>
      <c r="I236" t="s">
        <v>487</v>
      </c>
      <c r="J236">
        <v>95</v>
      </c>
      <c r="K236">
        <v>9613</v>
      </c>
      <c r="L236">
        <v>913235</v>
      </c>
      <c r="M236">
        <v>58</v>
      </c>
      <c r="N236">
        <v>0</v>
      </c>
      <c r="O236" t="s">
        <v>521</v>
      </c>
      <c r="P236" t="s">
        <v>821</v>
      </c>
      <c r="Q236" t="s">
        <v>460</v>
      </c>
      <c r="R236" t="s">
        <v>451</v>
      </c>
      <c r="S236" t="s">
        <v>444</v>
      </c>
      <c r="T236" t="str">
        <f t="shared" si="3"/>
        <v>OK</v>
      </c>
      <c r="U236" t="str">
        <f>IF(Table2[[#This Row],[Transaction_ID]]="","Missing","OK")</f>
        <v>OK</v>
      </c>
      <c r="V236" t="str">
        <f>IF(COUNTIF(Table2[[#This Row],[Product_ID]],Table2[[#This Row],[Product_ID]])=0,"Invalid Product","OK")</f>
        <v>OK</v>
      </c>
      <c r="W236" t="str">
        <f>IF(COUNTIF(Table2[[#This Row],[Supplier_ID]],Table2[[#This Row],[Supplier_ID]])=0,"Invalid Supplier","OK")</f>
        <v>OK</v>
      </c>
      <c r="X236" t="str">
        <f>IF(COUNTIF(Table2[[#This Row],[Warehouse_ID]],Table2[[#This Row],[Warehouse_ID]])=0,"Invalid Warehouse","OK")</f>
        <v>OK</v>
      </c>
      <c r="Y236" t="str">
        <f>IF(COUNTIF(Table2[[#This Row],[Employee_ID]],Table2[[#This Row],[Employee_ID]])=0,"Invalid Employee","OK")</f>
        <v>OK</v>
      </c>
      <c r="Z236" t="str">
        <f>IF(Table2[[#This Row],[Stock_After]]=Table2[[#This Row],[Stock_After]]+Table2[[#This Row],[Stock_After]]-Table2[[#This Row],[Stock_After]]-Table2[[#This Row],[Stock_After]]+Table2[[#This Row],[Stock_After]],"OK","Error")</f>
        <v>OK</v>
      </c>
      <c r="AA236" t="str">
        <f>IF(ROUND(Table2[[#This Row],[Total_Value]],2)=ROUND(Table2[[#This Row],[Quantity]]*Table2[[#This Row],[Unit_Price]],2),"OK","Error")</f>
        <v>OK</v>
      </c>
      <c r="AB2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 t="str">
        <f>IF(AND(Table2[[#This Row],[Quantity]]&gt;=0,Table2[[#This Row],[Unit_Price]]&gt;=0),"OK","Error")</f>
        <v>OK</v>
      </c>
      <c r="AD236" t="str">
        <f>IF(Table2[[#This Row],[Stock_After]]=0,"Stock-Out",IF(Table2[[#This Row],[Stock_After]]&lt;=10,"Low Stock","Healthy"))</f>
        <v>Stock-Out</v>
      </c>
    </row>
    <row r="237" spans="1:30" x14ac:dyDescent="0.5">
      <c r="A237" t="s">
        <v>822</v>
      </c>
      <c r="B237" s="1">
        <v>46169</v>
      </c>
      <c r="C237" t="s">
        <v>453</v>
      </c>
      <c r="D237" t="s">
        <v>454</v>
      </c>
      <c r="E237" t="s">
        <v>437</v>
      </c>
      <c r="F237" t="s">
        <v>455</v>
      </c>
      <c r="G237" t="s">
        <v>485</v>
      </c>
      <c r="H237" t="s">
        <v>457</v>
      </c>
      <c r="I237" t="s">
        <v>463</v>
      </c>
      <c r="J237">
        <v>30</v>
      </c>
      <c r="K237">
        <v>24943</v>
      </c>
      <c r="L237">
        <v>748290</v>
      </c>
      <c r="M237">
        <v>341</v>
      </c>
      <c r="N237">
        <v>371</v>
      </c>
      <c r="O237" t="s">
        <v>459</v>
      </c>
      <c r="Q237" t="s">
        <v>442</v>
      </c>
      <c r="R237" t="s">
        <v>443</v>
      </c>
      <c r="S237" t="s">
        <v>444</v>
      </c>
      <c r="T237" t="str">
        <f t="shared" si="3"/>
        <v>OK</v>
      </c>
      <c r="U237" t="str">
        <f>IF(Table2[[#This Row],[Transaction_ID]]="","Missing","OK")</f>
        <v>OK</v>
      </c>
      <c r="V237" t="str">
        <f>IF(COUNTIF(Table2[[#This Row],[Product_ID]],Table2[[#This Row],[Product_ID]])=0,"Invalid Product","OK")</f>
        <v>OK</v>
      </c>
      <c r="W237" t="str">
        <f>IF(COUNTIF(Table2[[#This Row],[Supplier_ID]],Table2[[#This Row],[Supplier_ID]])=0,"Invalid Supplier","OK")</f>
        <v>OK</v>
      </c>
      <c r="X237" t="str">
        <f>IF(COUNTIF(Table2[[#This Row],[Warehouse_ID]],Table2[[#This Row],[Warehouse_ID]])=0,"Invalid Warehouse","OK")</f>
        <v>OK</v>
      </c>
      <c r="Y237" t="str">
        <f>IF(COUNTIF(Table2[[#This Row],[Employee_ID]],Table2[[#This Row],[Employee_ID]])=0,"Invalid Employee","OK")</f>
        <v>OK</v>
      </c>
      <c r="Z237" t="str">
        <f>IF(Table2[[#This Row],[Stock_After]]=Table2[[#This Row],[Stock_After]]+Table2[[#This Row],[Stock_After]]-Table2[[#This Row],[Stock_After]]-Table2[[#This Row],[Stock_After]]+Table2[[#This Row],[Stock_After]],"OK","Error")</f>
        <v>OK</v>
      </c>
      <c r="AA237" t="str">
        <f>IF(ROUND(Table2[[#This Row],[Total_Value]],2)=ROUND(Table2[[#This Row],[Quantity]]*Table2[[#This Row],[Unit_Price]],2),"OK","Error")</f>
        <v>OK</v>
      </c>
      <c r="AB2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 t="str">
        <f>IF(AND(Table2[[#This Row],[Quantity]]&gt;=0,Table2[[#This Row],[Unit_Price]]&gt;=0),"OK","Error")</f>
        <v>OK</v>
      </c>
      <c r="AD237" t="str">
        <f>IF(Table2[[#This Row],[Stock_After]]=0,"Stock-Out",IF(Table2[[#This Row],[Stock_After]]&lt;=10,"Low Stock","Healthy"))</f>
        <v>Healthy</v>
      </c>
    </row>
    <row r="238" spans="1:30" x14ac:dyDescent="0.5">
      <c r="A238" t="s">
        <v>823</v>
      </c>
      <c r="B238" s="1">
        <v>45801</v>
      </c>
      <c r="C238" t="s">
        <v>466</v>
      </c>
      <c r="D238" t="s">
        <v>467</v>
      </c>
      <c r="E238" t="s">
        <v>468</v>
      </c>
      <c r="F238" t="s">
        <v>469</v>
      </c>
      <c r="G238" t="s">
        <v>485</v>
      </c>
      <c r="H238" t="s">
        <v>531</v>
      </c>
      <c r="I238" t="s">
        <v>458</v>
      </c>
      <c r="J238">
        <v>22</v>
      </c>
      <c r="K238">
        <v>48072</v>
      </c>
      <c r="L238">
        <v>1057584</v>
      </c>
      <c r="M238">
        <v>457</v>
      </c>
      <c r="N238">
        <v>479</v>
      </c>
      <c r="O238" t="s">
        <v>501</v>
      </c>
      <c r="Q238" t="s">
        <v>464</v>
      </c>
      <c r="R238" t="s">
        <v>443</v>
      </c>
      <c r="S238" t="s">
        <v>444</v>
      </c>
      <c r="T238" t="str">
        <f t="shared" si="3"/>
        <v>OK</v>
      </c>
      <c r="U238" t="str">
        <f>IF(Table2[[#This Row],[Transaction_ID]]="","Missing","OK")</f>
        <v>OK</v>
      </c>
      <c r="V238" t="str">
        <f>IF(COUNTIF(Table2[[#This Row],[Product_ID]],Table2[[#This Row],[Product_ID]])=0,"Invalid Product","OK")</f>
        <v>OK</v>
      </c>
      <c r="W238" t="str">
        <f>IF(COUNTIF(Table2[[#This Row],[Supplier_ID]],Table2[[#This Row],[Supplier_ID]])=0,"Invalid Supplier","OK")</f>
        <v>OK</v>
      </c>
      <c r="X238" t="str">
        <f>IF(COUNTIF(Table2[[#This Row],[Warehouse_ID]],Table2[[#This Row],[Warehouse_ID]])=0,"Invalid Warehouse","OK")</f>
        <v>OK</v>
      </c>
      <c r="Y238" t="str">
        <f>IF(COUNTIF(Table2[[#This Row],[Employee_ID]],Table2[[#This Row],[Employee_ID]])=0,"Invalid Employee","OK")</f>
        <v>OK</v>
      </c>
      <c r="Z238" t="str">
        <f>IF(Table2[[#This Row],[Stock_After]]=Table2[[#This Row],[Stock_After]]+Table2[[#This Row],[Stock_After]]-Table2[[#This Row],[Stock_After]]-Table2[[#This Row],[Stock_After]]+Table2[[#This Row],[Stock_After]],"OK","Error")</f>
        <v>OK</v>
      </c>
      <c r="AA238" t="str">
        <f>IF(ROUND(Table2[[#This Row],[Total_Value]],2)=ROUND(Table2[[#This Row],[Quantity]]*Table2[[#This Row],[Unit_Price]],2),"OK","Error")</f>
        <v>OK</v>
      </c>
      <c r="AB2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 t="str">
        <f>IF(AND(Table2[[#This Row],[Quantity]]&gt;=0,Table2[[#This Row],[Unit_Price]]&gt;=0),"OK","Error")</f>
        <v>OK</v>
      </c>
      <c r="AD238" t="str">
        <f>IF(Table2[[#This Row],[Stock_After]]=0,"Stock-Out",IF(Table2[[#This Row],[Stock_After]]&lt;=10,"Low Stock","Healthy"))</f>
        <v>Healthy</v>
      </c>
    </row>
    <row r="239" spans="1:30" x14ac:dyDescent="0.5">
      <c r="A239" t="s">
        <v>824</v>
      </c>
      <c r="B239" s="1">
        <v>46080</v>
      </c>
      <c r="C239" t="s">
        <v>482</v>
      </c>
      <c r="D239" t="s">
        <v>483</v>
      </c>
      <c r="E239" t="s">
        <v>468</v>
      </c>
      <c r="F239" t="s">
        <v>484</v>
      </c>
      <c r="G239" t="s">
        <v>550</v>
      </c>
      <c r="H239" t="s">
        <v>486</v>
      </c>
      <c r="I239" t="s">
        <v>440</v>
      </c>
      <c r="J239">
        <v>10</v>
      </c>
      <c r="K239">
        <v>43842</v>
      </c>
      <c r="L239">
        <v>438420</v>
      </c>
      <c r="M239">
        <v>74</v>
      </c>
      <c r="N239">
        <v>84</v>
      </c>
      <c r="O239" t="s">
        <v>441</v>
      </c>
      <c r="Q239" t="s">
        <v>460</v>
      </c>
      <c r="R239" t="s">
        <v>443</v>
      </c>
      <c r="S239" t="s">
        <v>444</v>
      </c>
      <c r="T239" t="str">
        <f t="shared" si="3"/>
        <v>OK</v>
      </c>
      <c r="U239" t="str">
        <f>IF(Table2[[#This Row],[Transaction_ID]]="","Missing","OK")</f>
        <v>OK</v>
      </c>
      <c r="V239" t="str">
        <f>IF(COUNTIF(Table2[[#This Row],[Product_ID]],Table2[[#This Row],[Product_ID]])=0,"Invalid Product","OK")</f>
        <v>OK</v>
      </c>
      <c r="W239" t="str">
        <f>IF(COUNTIF(Table2[[#This Row],[Supplier_ID]],Table2[[#This Row],[Supplier_ID]])=0,"Invalid Supplier","OK")</f>
        <v>OK</v>
      </c>
      <c r="X239" t="str">
        <f>IF(COUNTIF(Table2[[#This Row],[Warehouse_ID]],Table2[[#This Row],[Warehouse_ID]])=0,"Invalid Warehouse","OK")</f>
        <v>OK</v>
      </c>
      <c r="Y239" t="str">
        <f>IF(COUNTIF(Table2[[#This Row],[Employee_ID]],Table2[[#This Row],[Employee_ID]])=0,"Invalid Employee","OK")</f>
        <v>OK</v>
      </c>
      <c r="Z239" t="str">
        <f>IF(Table2[[#This Row],[Stock_After]]=Table2[[#This Row],[Stock_After]]+Table2[[#This Row],[Stock_After]]-Table2[[#This Row],[Stock_After]]-Table2[[#This Row],[Stock_After]]+Table2[[#This Row],[Stock_After]],"OK","Error")</f>
        <v>OK</v>
      </c>
      <c r="AA239" t="str">
        <f>IF(ROUND(Table2[[#This Row],[Total_Value]],2)=ROUND(Table2[[#This Row],[Quantity]]*Table2[[#This Row],[Unit_Price]],2),"OK","Error")</f>
        <v>OK</v>
      </c>
      <c r="AB2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 t="str">
        <f>IF(AND(Table2[[#This Row],[Quantity]]&gt;=0,Table2[[#This Row],[Unit_Price]]&gt;=0),"OK","Error")</f>
        <v>OK</v>
      </c>
      <c r="AD239" t="str">
        <f>IF(Table2[[#This Row],[Stock_After]]=0,"Stock-Out",IF(Table2[[#This Row],[Stock_After]]&lt;=10,"Low Stock","Healthy"))</f>
        <v>Healthy</v>
      </c>
    </row>
    <row r="240" spans="1:30" x14ac:dyDescent="0.5">
      <c r="A240" t="s">
        <v>825</v>
      </c>
      <c r="B240" s="1">
        <v>46311</v>
      </c>
      <c r="C240" t="s">
        <v>446</v>
      </c>
      <c r="D240" t="s">
        <v>447</v>
      </c>
      <c r="E240" t="s">
        <v>437</v>
      </c>
      <c r="F240" t="s">
        <v>448</v>
      </c>
      <c r="G240" t="s">
        <v>470</v>
      </c>
      <c r="H240" t="s">
        <v>531</v>
      </c>
      <c r="I240" t="s">
        <v>487</v>
      </c>
      <c r="J240">
        <v>65</v>
      </c>
      <c r="K240">
        <v>29935</v>
      </c>
      <c r="L240">
        <v>1945775</v>
      </c>
      <c r="M240">
        <v>241</v>
      </c>
      <c r="N240">
        <v>176</v>
      </c>
      <c r="O240" t="s">
        <v>528</v>
      </c>
      <c r="P240" t="s">
        <v>826</v>
      </c>
      <c r="Q240" t="s">
        <v>464</v>
      </c>
      <c r="R240" t="s">
        <v>451</v>
      </c>
      <c r="S240" t="s">
        <v>444</v>
      </c>
      <c r="T240" t="str">
        <f t="shared" si="3"/>
        <v>OK</v>
      </c>
      <c r="U240" t="str">
        <f>IF(Table2[[#This Row],[Transaction_ID]]="","Missing","OK")</f>
        <v>OK</v>
      </c>
      <c r="V240" t="str">
        <f>IF(COUNTIF(Table2[[#This Row],[Product_ID]],Table2[[#This Row],[Product_ID]])=0,"Invalid Product","OK")</f>
        <v>OK</v>
      </c>
      <c r="W240" t="str">
        <f>IF(COUNTIF(Table2[[#This Row],[Supplier_ID]],Table2[[#This Row],[Supplier_ID]])=0,"Invalid Supplier","OK")</f>
        <v>OK</v>
      </c>
      <c r="X240" t="str">
        <f>IF(COUNTIF(Table2[[#This Row],[Warehouse_ID]],Table2[[#This Row],[Warehouse_ID]])=0,"Invalid Warehouse","OK")</f>
        <v>OK</v>
      </c>
      <c r="Y240" t="str">
        <f>IF(COUNTIF(Table2[[#This Row],[Employee_ID]],Table2[[#This Row],[Employee_ID]])=0,"Invalid Employee","OK")</f>
        <v>OK</v>
      </c>
      <c r="Z240" t="str">
        <f>IF(Table2[[#This Row],[Stock_After]]=Table2[[#This Row],[Stock_After]]+Table2[[#This Row],[Stock_After]]-Table2[[#This Row],[Stock_After]]-Table2[[#This Row],[Stock_After]]+Table2[[#This Row],[Stock_After]],"OK","Error")</f>
        <v>OK</v>
      </c>
      <c r="AA240" t="str">
        <f>IF(ROUND(Table2[[#This Row],[Total_Value]],2)=ROUND(Table2[[#This Row],[Quantity]]*Table2[[#This Row],[Unit_Price]],2),"OK","Error")</f>
        <v>OK</v>
      </c>
      <c r="AB2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 t="str">
        <f>IF(AND(Table2[[#This Row],[Quantity]]&gt;=0,Table2[[#This Row],[Unit_Price]]&gt;=0),"OK","Error")</f>
        <v>OK</v>
      </c>
      <c r="AD240" t="str">
        <f>IF(Table2[[#This Row],[Stock_After]]=0,"Stock-Out",IF(Table2[[#This Row],[Stock_After]]&lt;=10,"Low Stock","Healthy"))</f>
        <v>Healthy</v>
      </c>
    </row>
    <row r="241" spans="1:30" x14ac:dyDescent="0.5">
      <c r="A241" t="s">
        <v>827</v>
      </c>
      <c r="B241" s="1">
        <v>45951</v>
      </c>
      <c r="C241" t="s">
        <v>446</v>
      </c>
      <c r="D241" t="s">
        <v>447</v>
      </c>
      <c r="E241" t="s">
        <v>437</v>
      </c>
      <c r="F241" t="s">
        <v>448</v>
      </c>
      <c r="G241" t="s">
        <v>449</v>
      </c>
      <c r="H241" t="s">
        <v>439</v>
      </c>
      <c r="I241" t="s">
        <v>458</v>
      </c>
      <c r="J241">
        <v>2</v>
      </c>
      <c r="K241">
        <v>1146</v>
      </c>
      <c r="L241">
        <v>2292</v>
      </c>
      <c r="M241">
        <v>321</v>
      </c>
      <c r="N241">
        <v>323</v>
      </c>
      <c r="O241" t="s">
        <v>569</v>
      </c>
      <c r="Q241" t="s">
        <v>460</v>
      </c>
      <c r="R241" t="s">
        <v>451</v>
      </c>
      <c r="S241" t="s">
        <v>444</v>
      </c>
      <c r="T241" t="str">
        <f t="shared" si="3"/>
        <v>OK</v>
      </c>
      <c r="U241" t="str">
        <f>IF(Table2[[#This Row],[Transaction_ID]]="","Missing","OK")</f>
        <v>OK</v>
      </c>
      <c r="V241" t="str">
        <f>IF(COUNTIF(Table2[[#This Row],[Product_ID]],Table2[[#This Row],[Product_ID]])=0,"Invalid Product","OK")</f>
        <v>OK</v>
      </c>
      <c r="W241" t="str">
        <f>IF(COUNTIF(Table2[[#This Row],[Supplier_ID]],Table2[[#This Row],[Supplier_ID]])=0,"Invalid Supplier","OK")</f>
        <v>OK</v>
      </c>
      <c r="X241" t="str">
        <f>IF(COUNTIF(Table2[[#This Row],[Warehouse_ID]],Table2[[#This Row],[Warehouse_ID]])=0,"Invalid Warehouse","OK")</f>
        <v>OK</v>
      </c>
      <c r="Y241" t="str">
        <f>IF(COUNTIF(Table2[[#This Row],[Employee_ID]],Table2[[#This Row],[Employee_ID]])=0,"Invalid Employee","OK")</f>
        <v>OK</v>
      </c>
      <c r="Z241" t="str">
        <f>IF(Table2[[#This Row],[Stock_After]]=Table2[[#This Row],[Stock_After]]+Table2[[#This Row],[Stock_After]]-Table2[[#This Row],[Stock_After]]-Table2[[#This Row],[Stock_After]]+Table2[[#This Row],[Stock_After]],"OK","Error")</f>
        <v>OK</v>
      </c>
      <c r="AA241" t="str">
        <f>IF(ROUND(Table2[[#This Row],[Total_Value]],2)=ROUND(Table2[[#This Row],[Quantity]]*Table2[[#This Row],[Unit_Price]],2),"OK","Error")</f>
        <v>OK</v>
      </c>
      <c r="AB2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 t="str">
        <f>IF(AND(Table2[[#This Row],[Quantity]]&gt;=0,Table2[[#This Row],[Unit_Price]]&gt;=0),"OK","Error")</f>
        <v>OK</v>
      </c>
      <c r="AD241" t="str">
        <f>IF(Table2[[#This Row],[Stock_After]]=0,"Stock-Out",IF(Table2[[#This Row],[Stock_After]]&lt;=10,"Low Stock","Healthy"))</f>
        <v>Healthy</v>
      </c>
    </row>
    <row r="242" spans="1:30" x14ac:dyDescent="0.5">
      <c r="A242" t="s">
        <v>828</v>
      </c>
      <c r="B242" s="1">
        <v>46292</v>
      </c>
      <c r="C242" t="s">
        <v>435</v>
      </c>
      <c r="D242" t="s">
        <v>436</v>
      </c>
      <c r="E242" t="s">
        <v>437</v>
      </c>
      <c r="F242" t="s">
        <v>179</v>
      </c>
      <c r="G242" t="s">
        <v>509</v>
      </c>
      <c r="H242" t="s">
        <v>457</v>
      </c>
      <c r="I242" t="s">
        <v>440</v>
      </c>
      <c r="J242">
        <v>68</v>
      </c>
      <c r="K242">
        <v>9808</v>
      </c>
      <c r="L242">
        <v>666944</v>
      </c>
      <c r="M242">
        <v>173</v>
      </c>
      <c r="N242">
        <v>241</v>
      </c>
      <c r="O242" t="s">
        <v>515</v>
      </c>
      <c r="Q242" t="s">
        <v>477</v>
      </c>
      <c r="R242" t="s">
        <v>443</v>
      </c>
      <c r="S242" t="s">
        <v>444</v>
      </c>
      <c r="T242" t="str">
        <f t="shared" si="3"/>
        <v>OK</v>
      </c>
      <c r="U242" t="str">
        <f>IF(Table2[[#This Row],[Transaction_ID]]="","Missing","OK")</f>
        <v>OK</v>
      </c>
      <c r="V242" t="str">
        <f>IF(COUNTIF(Table2[[#This Row],[Product_ID]],Table2[[#This Row],[Product_ID]])=0,"Invalid Product","OK")</f>
        <v>OK</v>
      </c>
      <c r="W242" t="str">
        <f>IF(COUNTIF(Table2[[#This Row],[Supplier_ID]],Table2[[#This Row],[Supplier_ID]])=0,"Invalid Supplier","OK")</f>
        <v>OK</v>
      </c>
      <c r="X242" t="str">
        <f>IF(COUNTIF(Table2[[#This Row],[Warehouse_ID]],Table2[[#This Row],[Warehouse_ID]])=0,"Invalid Warehouse","OK")</f>
        <v>OK</v>
      </c>
      <c r="Y242" t="str">
        <f>IF(COUNTIF(Table2[[#This Row],[Employee_ID]],Table2[[#This Row],[Employee_ID]])=0,"Invalid Employee","OK")</f>
        <v>OK</v>
      </c>
      <c r="Z242" t="str">
        <f>IF(Table2[[#This Row],[Stock_After]]=Table2[[#This Row],[Stock_After]]+Table2[[#This Row],[Stock_After]]-Table2[[#This Row],[Stock_After]]-Table2[[#This Row],[Stock_After]]+Table2[[#This Row],[Stock_After]],"OK","Error")</f>
        <v>OK</v>
      </c>
      <c r="AA242" t="str">
        <f>IF(ROUND(Table2[[#This Row],[Total_Value]],2)=ROUND(Table2[[#This Row],[Quantity]]*Table2[[#This Row],[Unit_Price]],2),"OK","Error")</f>
        <v>OK</v>
      </c>
      <c r="AB2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 t="str">
        <f>IF(AND(Table2[[#This Row],[Quantity]]&gt;=0,Table2[[#This Row],[Unit_Price]]&gt;=0),"OK","Error")</f>
        <v>OK</v>
      </c>
      <c r="AD242" t="str">
        <f>IF(Table2[[#This Row],[Stock_After]]=0,"Stock-Out",IF(Table2[[#This Row],[Stock_After]]&lt;=10,"Low Stock","Healthy"))</f>
        <v>Healthy</v>
      </c>
    </row>
    <row r="243" spans="1:30" x14ac:dyDescent="0.5">
      <c r="A243" t="s">
        <v>829</v>
      </c>
      <c r="B243" s="1">
        <v>45907</v>
      </c>
      <c r="C243" t="s">
        <v>493</v>
      </c>
      <c r="D243" t="s">
        <v>494</v>
      </c>
      <c r="E243" t="s">
        <v>495</v>
      </c>
      <c r="F243" t="s">
        <v>496</v>
      </c>
      <c r="G243" t="s">
        <v>474</v>
      </c>
      <c r="H243" t="s">
        <v>457</v>
      </c>
      <c r="I243" t="s">
        <v>440</v>
      </c>
      <c r="J243">
        <v>48</v>
      </c>
      <c r="K243">
        <v>26659</v>
      </c>
      <c r="L243">
        <v>1279632</v>
      </c>
      <c r="M243">
        <v>285</v>
      </c>
      <c r="N243">
        <v>333</v>
      </c>
      <c r="O243" t="s">
        <v>441</v>
      </c>
      <c r="Q243" t="s">
        <v>464</v>
      </c>
      <c r="R243" t="s">
        <v>451</v>
      </c>
      <c r="S243" t="s">
        <v>444</v>
      </c>
      <c r="T243" t="str">
        <f t="shared" si="3"/>
        <v>OK</v>
      </c>
      <c r="U243" t="str">
        <f>IF(Table2[[#This Row],[Transaction_ID]]="","Missing","OK")</f>
        <v>OK</v>
      </c>
      <c r="V243" t="str">
        <f>IF(COUNTIF(Table2[[#This Row],[Product_ID]],Table2[[#This Row],[Product_ID]])=0,"Invalid Product","OK")</f>
        <v>OK</v>
      </c>
      <c r="W243" t="str">
        <f>IF(COUNTIF(Table2[[#This Row],[Supplier_ID]],Table2[[#This Row],[Supplier_ID]])=0,"Invalid Supplier","OK")</f>
        <v>OK</v>
      </c>
      <c r="X243" t="str">
        <f>IF(COUNTIF(Table2[[#This Row],[Warehouse_ID]],Table2[[#This Row],[Warehouse_ID]])=0,"Invalid Warehouse","OK")</f>
        <v>OK</v>
      </c>
      <c r="Y243" t="str">
        <f>IF(COUNTIF(Table2[[#This Row],[Employee_ID]],Table2[[#This Row],[Employee_ID]])=0,"Invalid Employee","OK")</f>
        <v>OK</v>
      </c>
      <c r="Z243" t="str">
        <f>IF(Table2[[#This Row],[Stock_After]]=Table2[[#This Row],[Stock_After]]+Table2[[#This Row],[Stock_After]]-Table2[[#This Row],[Stock_After]]-Table2[[#This Row],[Stock_After]]+Table2[[#This Row],[Stock_After]],"OK","Error")</f>
        <v>OK</v>
      </c>
      <c r="AA243" t="str">
        <f>IF(ROUND(Table2[[#This Row],[Total_Value]],2)=ROUND(Table2[[#This Row],[Quantity]]*Table2[[#This Row],[Unit_Price]],2),"OK","Error")</f>
        <v>OK</v>
      </c>
      <c r="AB2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 t="str">
        <f>IF(AND(Table2[[#This Row],[Quantity]]&gt;=0,Table2[[#This Row],[Unit_Price]]&gt;=0),"OK","Error")</f>
        <v>OK</v>
      </c>
      <c r="AD243" t="str">
        <f>IF(Table2[[#This Row],[Stock_After]]=0,"Stock-Out",IF(Table2[[#This Row],[Stock_After]]&lt;=10,"Low Stock","Healthy"))</f>
        <v>Healthy</v>
      </c>
    </row>
    <row r="244" spans="1:30" x14ac:dyDescent="0.5">
      <c r="A244" t="s">
        <v>830</v>
      </c>
      <c r="B244" s="1">
        <v>46310</v>
      </c>
      <c r="C244" t="s">
        <v>435</v>
      </c>
      <c r="D244" t="s">
        <v>436</v>
      </c>
      <c r="E244" t="s">
        <v>437</v>
      </c>
      <c r="F244" t="s">
        <v>179</v>
      </c>
      <c r="G244" t="s">
        <v>449</v>
      </c>
      <c r="H244" t="s">
        <v>486</v>
      </c>
      <c r="I244" t="s">
        <v>458</v>
      </c>
      <c r="J244">
        <v>49</v>
      </c>
      <c r="K244">
        <v>24768</v>
      </c>
      <c r="L244">
        <v>1213632</v>
      </c>
      <c r="M244">
        <v>332</v>
      </c>
      <c r="N244">
        <v>381</v>
      </c>
      <c r="O244" t="s">
        <v>441</v>
      </c>
      <c r="Q244" t="s">
        <v>442</v>
      </c>
      <c r="R244" t="s">
        <v>443</v>
      </c>
      <c r="S244" t="s">
        <v>444</v>
      </c>
      <c r="T244" t="str">
        <f t="shared" si="3"/>
        <v>OK</v>
      </c>
      <c r="U244" t="str">
        <f>IF(Table2[[#This Row],[Transaction_ID]]="","Missing","OK")</f>
        <v>OK</v>
      </c>
      <c r="V244" t="str">
        <f>IF(COUNTIF(Table2[[#This Row],[Product_ID]],Table2[[#This Row],[Product_ID]])=0,"Invalid Product","OK")</f>
        <v>OK</v>
      </c>
      <c r="W244" t="str">
        <f>IF(COUNTIF(Table2[[#This Row],[Supplier_ID]],Table2[[#This Row],[Supplier_ID]])=0,"Invalid Supplier","OK")</f>
        <v>OK</v>
      </c>
      <c r="X244" t="str">
        <f>IF(COUNTIF(Table2[[#This Row],[Warehouse_ID]],Table2[[#This Row],[Warehouse_ID]])=0,"Invalid Warehouse","OK")</f>
        <v>OK</v>
      </c>
      <c r="Y244" t="str">
        <f>IF(COUNTIF(Table2[[#This Row],[Employee_ID]],Table2[[#This Row],[Employee_ID]])=0,"Invalid Employee","OK")</f>
        <v>OK</v>
      </c>
      <c r="Z244" t="str">
        <f>IF(Table2[[#This Row],[Stock_After]]=Table2[[#This Row],[Stock_After]]+Table2[[#This Row],[Stock_After]]-Table2[[#This Row],[Stock_After]]-Table2[[#This Row],[Stock_After]]+Table2[[#This Row],[Stock_After]],"OK","Error")</f>
        <v>OK</v>
      </c>
      <c r="AA244" t="str">
        <f>IF(ROUND(Table2[[#This Row],[Total_Value]],2)=ROUND(Table2[[#This Row],[Quantity]]*Table2[[#This Row],[Unit_Price]],2),"OK","Error")</f>
        <v>OK</v>
      </c>
      <c r="AB2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 t="str">
        <f>IF(AND(Table2[[#This Row],[Quantity]]&gt;=0,Table2[[#This Row],[Unit_Price]]&gt;=0),"OK","Error")</f>
        <v>OK</v>
      </c>
      <c r="AD244" t="str">
        <f>IF(Table2[[#This Row],[Stock_After]]=0,"Stock-Out",IF(Table2[[#This Row],[Stock_After]]&lt;=10,"Low Stock","Healthy"))</f>
        <v>Healthy</v>
      </c>
    </row>
    <row r="245" spans="1:30" x14ac:dyDescent="0.5">
      <c r="A245" t="s">
        <v>831</v>
      </c>
      <c r="B245" s="1">
        <v>45893</v>
      </c>
      <c r="C245" t="s">
        <v>493</v>
      </c>
      <c r="D245" t="s">
        <v>494</v>
      </c>
      <c r="E245" t="s">
        <v>495</v>
      </c>
      <c r="F245" t="s">
        <v>496</v>
      </c>
      <c r="G245" t="s">
        <v>534</v>
      </c>
      <c r="H245" t="s">
        <v>439</v>
      </c>
      <c r="I245" t="s">
        <v>463</v>
      </c>
      <c r="J245">
        <v>73</v>
      </c>
      <c r="K245">
        <v>6299</v>
      </c>
      <c r="L245">
        <v>459827</v>
      </c>
      <c r="M245">
        <v>320</v>
      </c>
      <c r="N245">
        <v>393</v>
      </c>
      <c r="O245" t="s">
        <v>528</v>
      </c>
      <c r="Q245" t="s">
        <v>477</v>
      </c>
      <c r="R245" t="s">
        <v>443</v>
      </c>
      <c r="S245" t="s">
        <v>444</v>
      </c>
      <c r="T245" t="str">
        <f t="shared" si="3"/>
        <v>OK</v>
      </c>
      <c r="U245" t="str">
        <f>IF(Table2[[#This Row],[Transaction_ID]]="","Missing","OK")</f>
        <v>OK</v>
      </c>
      <c r="V245" t="str">
        <f>IF(COUNTIF(Table2[[#This Row],[Product_ID]],Table2[[#This Row],[Product_ID]])=0,"Invalid Product","OK")</f>
        <v>OK</v>
      </c>
      <c r="W245" t="str">
        <f>IF(COUNTIF(Table2[[#This Row],[Supplier_ID]],Table2[[#This Row],[Supplier_ID]])=0,"Invalid Supplier","OK")</f>
        <v>OK</v>
      </c>
      <c r="X245" t="str">
        <f>IF(COUNTIF(Table2[[#This Row],[Warehouse_ID]],Table2[[#This Row],[Warehouse_ID]])=0,"Invalid Warehouse","OK")</f>
        <v>OK</v>
      </c>
      <c r="Y245" t="str">
        <f>IF(COUNTIF(Table2[[#This Row],[Employee_ID]],Table2[[#This Row],[Employee_ID]])=0,"Invalid Employee","OK")</f>
        <v>OK</v>
      </c>
      <c r="Z245" t="str">
        <f>IF(Table2[[#This Row],[Stock_After]]=Table2[[#This Row],[Stock_After]]+Table2[[#This Row],[Stock_After]]-Table2[[#This Row],[Stock_After]]-Table2[[#This Row],[Stock_After]]+Table2[[#This Row],[Stock_After]],"OK","Error")</f>
        <v>OK</v>
      </c>
      <c r="AA245" t="str">
        <f>IF(ROUND(Table2[[#This Row],[Total_Value]],2)=ROUND(Table2[[#This Row],[Quantity]]*Table2[[#This Row],[Unit_Price]],2),"OK","Error")</f>
        <v>OK</v>
      </c>
      <c r="AB2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 t="str">
        <f>IF(AND(Table2[[#This Row],[Quantity]]&gt;=0,Table2[[#This Row],[Unit_Price]]&gt;=0),"OK","Error")</f>
        <v>OK</v>
      </c>
      <c r="AD245" t="str">
        <f>IF(Table2[[#This Row],[Stock_After]]=0,"Stock-Out",IF(Table2[[#This Row],[Stock_After]]&lt;=10,"Low Stock","Healthy"))</f>
        <v>Healthy</v>
      </c>
    </row>
    <row r="246" spans="1:30" x14ac:dyDescent="0.5">
      <c r="A246" t="s">
        <v>832</v>
      </c>
      <c r="B246" s="1">
        <v>46331</v>
      </c>
      <c r="C246" t="s">
        <v>446</v>
      </c>
      <c r="D246" t="s">
        <v>447</v>
      </c>
      <c r="E246" t="s">
        <v>437</v>
      </c>
      <c r="F246" t="s">
        <v>448</v>
      </c>
      <c r="G246" t="s">
        <v>538</v>
      </c>
      <c r="H246" t="s">
        <v>486</v>
      </c>
      <c r="I246" t="s">
        <v>440</v>
      </c>
      <c r="J246">
        <v>88</v>
      </c>
      <c r="K246">
        <v>18424</v>
      </c>
      <c r="L246">
        <v>1621312</v>
      </c>
      <c r="M246">
        <v>328</v>
      </c>
      <c r="N246">
        <v>416</v>
      </c>
      <c r="O246" t="s">
        <v>488</v>
      </c>
      <c r="Q246" t="s">
        <v>464</v>
      </c>
      <c r="R246" t="s">
        <v>451</v>
      </c>
      <c r="S246" t="s">
        <v>444</v>
      </c>
      <c r="T246" t="str">
        <f t="shared" si="3"/>
        <v>OK</v>
      </c>
      <c r="U246" t="str">
        <f>IF(Table2[[#This Row],[Transaction_ID]]="","Missing","OK")</f>
        <v>OK</v>
      </c>
      <c r="V246" t="str">
        <f>IF(COUNTIF(Table2[[#This Row],[Product_ID]],Table2[[#This Row],[Product_ID]])=0,"Invalid Product","OK")</f>
        <v>OK</v>
      </c>
      <c r="W246" t="str">
        <f>IF(COUNTIF(Table2[[#This Row],[Supplier_ID]],Table2[[#This Row],[Supplier_ID]])=0,"Invalid Supplier","OK")</f>
        <v>OK</v>
      </c>
      <c r="X246" t="str">
        <f>IF(COUNTIF(Table2[[#This Row],[Warehouse_ID]],Table2[[#This Row],[Warehouse_ID]])=0,"Invalid Warehouse","OK")</f>
        <v>OK</v>
      </c>
      <c r="Y246" t="str">
        <f>IF(COUNTIF(Table2[[#This Row],[Employee_ID]],Table2[[#This Row],[Employee_ID]])=0,"Invalid Employee","OK")</f>
        <v>OK</v>
      </c>
      <c r="Z246" t="str">
        <f>IF(Table2[[#This Row],[Stock_After]]=Table2[[#This Row],[Stock_After]]+Table2[[#This Row],[Stock_After]]-Table2[[#This Row],[Stock_After]]-Table2[[#This Row],[Stock_After]]+Table2[[#This Row],[Stock_After]],"OK","Error")</f>
        <v>OK</v>
      </c>
      <c r="AA246" t="str">
        <f>IF(ROUND(Table2[[#This Row],[Total_Value]],2)=ROUND(Table2[[#This Row],[Quantity]]*Table2[[#This Row],[Unit_Price]],2),"OK","Error")</f>
        <v>OK</v>
      </c>
      <c r="AB2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 t="str">
        <f>IF(AND(Table2[[#This Row],[Quantity]]&gt;=0,Table2[[#This Row],[Unit_Price]]&gt;=0),"OK","Error")</f>
        <v>OK</v>
      </c>
      <c r="AD246" t="str">
        <f>IF(Table2[[#This Row],[Stock_After]]=0,"Stock-Out",IF(Table2[[#This Row],[Stock_After]]&lt;=10,"Low Stock","Healthy"))</f>
        <v>Healthy</v>
      </c>
    </row>
    <row r="247" spans="1:30" x14ac:dyDescent="0.5">
      <c r="A247" t="s">
        <v>833</v>
      </c>
      <c r="B247" s="1">
        <v>45964</v>
      </c>
      <c r="C247" t="s">
        <v>453</v>
      </c>
      <c r="D247" t="s">
        <v>454</v>
      </c>
      <c r="E247" t="s">
        <v>437</v>
      </c>
      <c r="F247" t="s">
        <v>455</v>
      </c>
      <c r="G247" t="s">
        <v>583</v>
      </c>
      <c r="H247" t="s">
        <v>439</v>
      </c>
      <c r="I247" t="s">
        <v>487</v>
      </c>
      <c r="J247">
        <v>97</v>
      </c>
      <c r="K247">
        <v>46758</v>
      </c>
      <c r="L247">
        <v>4535526</v>
      </c>
      <c r="M247">
        <v>470</v>
      </c>
      <c r="N247">
        <v>373</v>
      </c>
      <c r="O247" t="s">
        <v>544</v>
      </c>
      <c r="P247" t="s">
        <v>834</v>
      </c>
      <c r="Q247" t="s">
        <v>442</v>
      </c>
      <c r="R247" t="s">
        <v>443</v>
      </c>
      <c r="S247" t="s">
        <v>444</v>
      </c>
      <c r="T247" t="str">
        <f t="shared" si="3"/>
        <v>OK</v>
      </c>
      <c r="U247" t="str">
        <f>IF(Table2[[#This Row],[Transaction_ID]]="","Missing","OK")</f>
        <v>OK</v>
      </c>
      <c r="V247" t="str">
        <f>IF(COUNTIF(Table2[[#This Row],[Product_ID]],Table2[[#This Row],[Product_ID]])=0,"Invalid Product","OK")</f>
        <v>OK</v>
      </c>
      <c r="W247" t="str">
        <f>IF(COUNTIF(Table2[[#This Row],[Supplier_ID]],Table2[[#This Row],[Supplier_ID]])=0,"Invalid Supplier","OK")</f>
        <v>OK</v>
      </c>
      <c r="X247" t="str">
        <f>IF(COUNTIF(Table2[[#This Row],[Warehouse_ID]],Table2[[#This Row],[Warehouse_ID]])=0,"Invalid Warehouse","OK")</f>
        <v>OK</v>
      </c>
      <c r="Y247" t="str">
        <f>IF(COUNTIF(Table2[[#This Row],[Employee_ID]],Table2[[#This Row],[Employee_ID]])=0,"Invalid Employee","OK")</f>
        <v>OK</v>
      </c>
      <c r="Z247" t="str">
        <f>IF(Table2[[#This Row],[Stock_After]]=Table2[[#This Row],[Stock_After]]+Table2[[#This Row],[Stock_After]]-Table2[[#This Row],[Stock_After]]-Table2[[#This Row],[Stock_After]]+Table2[[#This Row],[Stock_After]],"OK","Error")</f>
        <v>OK</v>
      </c>
      <c r="AA247" t="str">
        <f>IF(ROUND(Table2[[#This Row],[Total_Value]],2)=ROUND(Table2[[#This Row],[Quantity]]*Table2[[#This Row],[Unit_Price]],2),"OK","Error")</f>
        <v>OK</v>
      </c>
      <c r="AB2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 t="str">
        <f>IF(AND(Table2[[#This Row],[Quantity]]&gt;=0,Table2[[#This Row],[Unit_Price]]&gt;=0),"OK","Error")</f>
        <v>OK</v>
      </c>
      <c r="AD247" t="str">
        <f>IF(Table2[[#This Row],[Stock_After]]=0,"Stock-Out",IF(Table2[[#This Row],[Stock_After]]&lt;=10,"Low Stock","Healthy"))</f>
        <v>Healthy</v>
      </c>
    </row>
    <row r="248" spans="1:30" x14ac:dyDescent="0.5">
      <c r="A248" t="s">
        <v>835</v>
      </c>
      <c r="B248" s="1">
        <v>46363</v>
      </c>
      <c r="C248" t="s">
        <v>482</v>
      </c>
      <c r="D248" t="s">
        <v>483</v>
      </c>
      <c r="E248" t="s">
        <v>468</v>
      </c>
      <c r="F248" t="s">
        <v>484</v>
      </c>
      <c r="G248" t="s">
        <v>518</v>
      </c>
      <c r="H248" t="s">
        <v>439</v>
      </c>
      <c r="I248" t="s">
        <v>463</v>
      </c>
      <c r="J248">
        <v>50</v>
      </c>
      <c r="K248">
        <v>49569</v>
      </c>
      <c r="L248">
        <v>2478450</v>
      </c>
      <c r="M248">
        <v>428</v>
      </c>
      <c r="N248">
        <v>478</v>
      </c>
      <c r="O248" t="s">
        <v>515</v>
      </c>
      <c r="Q248" t="s">
        <v>464</v>
      </c>
      <c r="R248" t="s">
        <v>443</v>
      </c>
      <c r="S248" t="s">
        <v>444</v>
      </c>
      <c r="T248" t="str">
        <f t="shared" si="3"/>
        <v>OK</v>
      </c>
      <c r="U248" t="str">
        <f>IF(Table2[[#This Row],[Transaction_ID]]="","Missing","OK")</f>
        <v>OK</v>
      </c>
      <c r="V248" t="str">
        <f>IF(COUNTIF(Table2[[#This Row],[Product_ID]],Table2[[#This Row],[Product_ID]])=0,"Invalid Product","OK")</f>
        <v>OK</v>
      </c>
      <c r="W248" t="str">
        <f>IF(COUNTIF(Table2[[#This Row],[Supplier_ID]],Table2[[#This Row],[Supplier_ID]])=0,"Invalid Supplier","OK")</f>
        <v>OK</v>
      </c>
      <c r="X248" t="str">
        <f>IF(COUNTIF(Table2[[#This Row],[Warehouse_ID]],Table2[[#This Row],[Warehouse_ID]])=0,"Invalid Warehouse","OK")</f>
        <v>OK</v>
      </c>
      <c r="Y248" t="str">
        <f>IF(COUNTIF(Table2[[#This Row],[Employee_ID]],Table2[[#This Row],[Employee_ID]])=0,"Invalid Employee","OK")</f>
        <v>OK</v>
      </c>
      <c r="Z248" t="str">
        <f>IF(Table2[[#This Row],[Stock_After]]=Table2[[#This Row],[Stock_After]]+Table2[[#This Row],[Stock_After]]-Table2[[#This Row],[Stock_After]]-Table2[[#This Row],[Stock_After]]+Table2[[#This Row],[Stock_After]],"OK","Error")</f>
        <v>OK</v>
      </c>
      <c r="AA248" t="str">
        <f>IF(ROUND(Table2[[#This Row],[Total_Value]],2)=ROUND(Table2[[#This Row],[Quantity]]*Table2[[#This Row],[Unit_Price]],2),"OK","Error")</f>
        <v>OK</v>
      </c>
      <c r="AB2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 t="str">
        <f>IF(AND(Table2[[#This Row],[Quantity]]&gt;=0,Table2[[#This Row],[Unit_Price]]&gt;=0),"OK","Error")</f>
        <v>OK</v>
      </c>
      <c r="AD248" t="str">
        <f>IF(Table2[[#This Row],[Stock_After]]=0,"Stock-Out",IF(Table2[[#This Row],[Stock_After]]&lt;=10,"Low Stock","Healthy"))</f>
        <v>Healthy</v>
      </c>
    </row>
    <row r="249" spans="1:30" x14ac:dyDescent="0.5">
      <c r="A249" t="s">
        <v>836</v>
      </c>
      <c r="B249" s="1">
        <v>45688</v>
      </c>
      <c r="C249" t="s">
        <v>435</v>
      </c>
      <c r="D249" t="s">
        <v>436</v>
      </c>
      <c r="E249" t="s">
        <v>437</v>
      </c>
      <c r="F249" t="s">
        <v>179</v>
      </c>
      <c r="G249" t="s">
        <v>479</v>
      </c>
      <c r="H249" t="s">
        <v>531</v>
      </c>
      <c r="I249" t="s">
        <v>458</v>
      </c>
      <c r="J249">
        <v>30</v>
      </c>
      <c r="K249">
        <v>5031</v>
      </c>
      <c r="L249">
        <v>150930</v>
      </c>
      <c r="M249">
        <v>224</v>
      </c>
      <c r="N249">
        <v>254</v>
      </c>
      <c r="O249" t="s">
        <v>528</v>
      </c>
      <c r="Q249" t="s">
        <v>460</v>
      </c>
      <c r="R249" t="s">
        <v>472</v>
      </c>
      <c r="S249" t="s">
        <v>444</v>
      </c>
      <c r="T249" t="str">
        <f t="shared" si="3"/>
        <v>OK</v>
      </c>
      <c r="U249" t="str">
        <f>IF(Table2[[#This Row],[Transaction_ID]]="","Missing","OK")</f>
        <v>OK</v>
      </c>
      <c r="V249" t="str">
        <f>IF(COUNTIF(Table2[[#This Row],[Product_ID]],Table2[[#This Row],[Product_ID]])=0,"Invalid Product","OK")</f>
        <v>OK</v>
      </c>
      <c r="W249" t="str">
        <f>IF(COUNTIF(Table2[[#This Row],[Supplier_ID]],Table2[[#This Row],[Supplier_ID]])=0,"Invalid Supplier","OK")</f>
        <v>OK</v>
      </c>
      <c r="X249" t="str">
        <f>IF(COUNTIF(Table2[[#This Row],[Warehouse_ID]],Table2[[#This Row],[Warehouse_ID]])=0,"Invalid Warehouse","OK")</f>
        <v>OK</v>
      </c>
      <c r="Y249" t="str">
        <f>IF(COUNTIF(Table2[[#This Row],[Employee_ID]],Table2[[#This Row],[Employee_ID]])=0,"Invalid Employee","OK")</f>
        <v>OK</v>
      </c>
      <c r="Z249" t="str">
        <f>IF(Table2[[#This Row],[Stock_After]]=Table2[[#This Row],[Stock_After]]+Table2[[#This Row],[Stock_After]]-Table2[[#This Row],[Stock_After]]-Table2[[#This Row],[Stock_After]]+Table2[[#This Row],[Stock_After]],"OK","Error")</f>
        <v>OK</v>
      </c>
      <c r="AA249" t="str">
        <f>IF(ROUND(Table2[[#This Row],[Total_Value]],2)=ROUND(Table2[[#This Row],[Quantity]]*Table2[[#This Row],[Unit_Price]],2),"OK","Error")</f>
        <v>OK</v>
      </c>
      <c r="AB2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 t="str">
        <f>IF(AND(Table2[[#This Row],[Quantity]]&gt;=0,Table2[[#This Row],[Unit_Price]]&gt;=0),"OK","Error")</f>
        <v>OK</v>
      </c>
      <c r="AD249" t="str">
        <f>IF(Table2[[#This Row],[Stock_After]]=0,"Stock-Out",IF(Table2[[#This Row],[Stock_After]]&lt;=10,"Low Stock","Healthy"))</f>
        <v>Healthy</v>
      </c>
    </row>
    <row r="250" spans="1:30" x14ac:dyDescent="0.5">
      <c r="A250" t="s">
        <v>837</v>
      </c>
      <c r="B250" s="1">
        <v>46291</v>
      </c>
      <c r="C250" t="s">
        <v>512</v>
      </c>
      <c r="D250" t="s">
        <v>513</v>
      </c>
      <c r="E250" t="s">
        <v>495</v>
      </c>
      <c r="F250" t="s">
        <v>514</v>
      </c>
      <c r="G250" t="s">
        <v>628</v>
      </c>
      <c r="H250" t="s">
        <v>486</v>
      </c>
      <c r="I250" t="s">
        <v>458</v>
      </c>
      <c r="J250">
        <v>56</v>
      </c>
      <c r="K250">
        <v>12222</v>
      </c>
      <c r="L250">
        <v>684432</v>
      </c>
      <c r="M250">
        <v>398</v>
      </c>
      <c r="N250">
        <v>454</v>
      </c>
      <c r="O250" t="s">
        <v>441</v>
      </c>
      <c r="Q250" t="s">
        <v>464</v>
      </c>
      <c r="R250" t="s">
        <v>443</v>
      </c>
      <c r="S250" t="s">
        <v>444</v>
      </c>
      <c r="T250" t="str">
        <f t="shared" si="3"/>
        <v>OK</v>
      </c>
      <c r="U250" t="str">
        <f>IF(Table2[[#This Row],[Transaction_ID]]="","Missing","OK")</f>
        <v>OK</v>
      </c>
      <c r="V250" t="str">
        <f>IF(COUNTIF(Table2[[#This Row],[Product_ID]],Table2[[#This Row],[Product_ID]])=0,"Invalid Product","OK")</f>
        <v>OK</v>
      </c>
      <c r="W250" t="str">
        <f>IF(COUNTIF(Table2[[#This Row],[Supplier_ID]],Table2[[#This Row],[Supplier_ID]])=0,"Invalid Supplier","OK")</f>
        <v>OK</v>
      </c>
      <c r="X250" t="str">
        <f>IF(COUNTIF(Table2[[#This Row],[Warehouse_ID]],Table2[[#This Row],[Warehouse_ID]])=0,"Invalid Warehouse","OK")</f>
        <v>OK</v>
      </c>
      <c r="Y250" t="str">
        <f>IF(COUNTIF(Table2[[#This Row],[Employee_ID]],Table2[[#This Row],[Employee_ID]])=0,"Invalid Employee","OK")</f>
        <v>OK</v>
      </c>
      <c r="Z250" t="str">
        <f>IF(Table2[[#This Row],[Stock_After]]=Table2[[#This Row],[Stock_After]]+Table2[[#This Row],[Stock_After]]-Table2[[#This Row],[Stock_After]]-Table2[[#This Row],[Stock_After]]+Table2[[#This Row],[Stock_After]],"OK","Error")</f>
        <v>OK</v>
      </c>
      <c r="AA250" t="str">
        <f>IF(ROUND(Table2[[#This Row],[Total_Value]],2)=ROUND(Table2[[#This Row],[Quantity]]*Table2[[#This Row],[Unit_Price]],2),"OK","Error")</f>
        <v>OK</v>
      </c>
      <c r="AB2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 t="str">
        <f>IF(AND(Table2[[#This Row],[Quantity]]&gt;=0,Table2[[#This Row],[Unit_Price]]&gt;=0),"OK","Error")</f>
        <v>OK</v>
      </c>
      <c r="AD250" t="str">
        <f>IF(Table2[[#This Row],[Stock_After]]=0,"Stock-Out",IF(Table2[[#This Row],[Stock_After]]&lt;=10,"Low Stock","Healthy"))</f>
        <v>Healthy</v>
      </c>
    </row>
    <row r="251" spans="1:30" x14ac:dyDescent="0.5">
      <c r="A251" t="s">
        <v>838</v>
      </c>
      <c r="B251" s="1">
        <v>46056</v>
      </c>
      <c r="C251" t="s">
        <v>507</v>
      </c>
      <c r="D251" t="s">
        <v>508</v>
      </c>
      <c r="E251" t="s">
        <v>437</v>
      </c>
      <c r="F251" t="s">
        <v>159</v>
      </c>
      <c r="G251" t="s">
        <v>524</v>
      </c>
      <c r="H251" t="s">
        <v>457</v>
      </c>
      <c r="I251" t="s">
        <v>487</v>
      </c>
      <c r="J251">
        <v>49</v>
      </c>
      <c r="K251">
        <v>46690</v>
      </c>
      <c r="L251">
        <v>2287810</v>
      </c>
      <c r="M251">
        <v>451</v>
      </c>
      <c r="N251">
        <v>402</v>
      </c>
      <c r="O251" t="s">
        <v>598</v>
      </c>
      <c r="P251" t="s">
        <v>839</v>
      </c>
      <c r="Q251" t="s">
        <v>464</v>
      </c>
      <c r="R251" t="s">
        <v>443</v>
      </c>
      <c r="S251" t="s">
        <v>444</v>
      </c>
      <c r="T251" t="str">
        <f t="shared" si="3"/>
        <v>OK</v>
      </c>
      <c r="U251" t="str">
        <f>IF(Table2[[#This Row],[Transaction_ID]]="","Missing","OK")</f>
        <v>OK</v>
      </c>
      <c r="V251" t="str">
        <f>IF(COUNTIF(Table2[[#This Row],[Product_ID]],Table2[[#This Row],[Product_ID]])=0,"Invalid Product","OK")</f>
        <v>OK</v>
      </c>
      <c r="W251" t="str">
        <f>IF(COUNTIF(Table2[[#This Row],[Supplier_ID]],Table2[[#This Row],[Supplier_ID]])=0,"Invalid Supplier","OK")</f>
        <v>OK</v>
      </c>
      <c r="X251" t="str">
        <f>IF(COUNTIF(Table2[[#This Row],[Warehouse_ID]],Table2[[#This Row],[Warehouse_ID]])=0,"Invalid Warehouse","OK")</f>
        <v>OK</v>
      </c>
      <c r="Y251" t="str">
        <f>IF(COUNTIF(Table2[[#This Row],[Employee_ID]],Table2[[#This Row],[Employee_ID]])=0,"Invalid Employee","OK")</f>
        <v>OK</v>
      </c>
      <c r="Z251" t="str">
        <f>IF(Table2[[#This Row],[Stock_After]]=Table2[[#This Row],[Stock_After]]+Table2[[#This Row],[Stock_After]]-Table2[[#This Row],[Stock_After]]-Table2[[#This Row],[Stock_After]]+Table2[[#This Row],[Stock_After]],"OK","Error")</f>
        <v>OK</v>
      </c>
      <c r="AA251" t="str">
        <f>IF(ROUND(Table2[[#This Row],[Total_Value]],2)=ROUND(Table2[[#This Row],[Quantity]]*Table2[[#This Row],[Unit_Price]],2),"OK","Error")</f>
        <v>OK</v>
      </c>
      <c r="AB2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 t="str">
        <f>IF(AND(Table2[[#This Row],[Quantity]]&gt;=0,Table2[[#This Row],[Unit_Price]]&gt;=0),"OK","Error")</f>
        <v>OK</v>
      </c>
      <c r="AD251" t="str">
        <f>IF(Table2[[#This Row],[Stock_After]]=0,"Stock-Out",IF(Table2[[#This Row],[Stock_After]]&lt;=10,"Low Stock","Healthy"))</f>
        <v>Healthy</v>
      </c>
    </row>
    <row r="252" spans="1:30" x14ac:dyDescent="0.5">
      <c r="A252" t="s">
        <v>840</v>
      </c>
      <c r="B252" s="1">
        <v>45762</v>
      </c>
      <c r="C252" t="s">
        <v>446</v>
      </c>
      <c r="D252" t="s">
        <v>447</v>
      </c>
      <c r="E252" t="s">
        <v>437</v>
      </c>
      <c r="F252" t="s">
        <v>448</v>
      </c>
      <c r="G252" t="s">
        <v>550</v>
      </c>
      <c r="H252" t="s">
        <v>475</v>
      </c>
      <c r="I252" t="s">
        <v>463</v>
      </c>
      <c r="J252">
        <v>57</v>
      </c>
      <c r="K252">
        <v>23637</v>
      </c>
      <c r="L252">
        <v>1347309</v>
      </c>
      <c r="M252">
        <v>439</v>
      </c>
      <c r="N252">
        <v>496</v>
      </c>
      <c r="O252" t="s">
        <v>501</v>
      </c>
      <c r="Q252" t="s">
        <v>442</v>
      </c>
      <c r="R252" t="s">
        <v>472</v>
      </c>
      <c r="S252" t="s">
        <v>444</v>
      </c>
      <c r="T252" t="str">
        <f t="shared" si="3"/>
        <v>OK</v>
      </c>
      <c r="U252" t="str">
        <f>IF(Table2[[#This Row],[Transaction_ID]]="","Missing","OK")</f>
        <v>OK</v>
      </c>
      <c r="V252" t="str">
        <f>IF(COUNTIF(Table2[[#This Row],[Product_ID]],Table2[[#This Row],[Product_ID]])=0,"Invalid Product","OK")</f>
        <v>OK</v>
      </c>
      <c r="W252" t="str">
        <f>IF(COUNTIF(Table2[[#This Row],[Supplier_ID]],Table2[[#This Row],[Supplier_ID]])=0,"Invalid Supplier","OK")</f>
        <v>OK</v>
      </c>
      <c r="X252" t="str">
        <f>IF(COUNTIF(Table2[[#This Row],[Warehouse_ID]],Table2[[#This Row],[Warehouse_ID]])=0,"Invalid Warehouse","OK")</f>
        <v>OK</v>
      </c>
      <c r="Y252" t="str">
        <f>IF(COUNTIF(Table2[[#This Row],[Employee_ID]],Table2[[#This Row],[Employee_ID]])=0,"Invalid Employee","OK")</f>
        <v>OK</v>
      </c>
      <c r="Z252" t="str">
        <f>IF(Table2[[#This Row],[Stock_After]]=Table2[[#This Row],[Stock_After]]+Table2[[#This Row],[Stock_After]]-Table2[[#This Row],[Stock_After]]-Table2[[#This Row],[Stock_After]]+Table2[[#This Row],[Stock_After]],"OK","Error")</f>
        <v>OK</v>
      </c>
      <c r="AA252" t="str">
        <f>IF(ROUND(Table2[[#This Row],[Total_Value]],2)=ROUND(Table2[[#This Row],[Quantity]]*Table2[[#This Row],[Unit_Price]],2),"OK","Error")</f>
        <v>OK</v>
      </c>
      <c r="AB2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 t="str">
        <f>IF(AND(Table2[[#This Row],[Quantity]]&gt;=0,Table2[[#This Row],[Unit_Price]]&gt;=0),"OK","Error")</f>
        <v>OK</v>
      </c>
      <c r="AD252" t="str">
        <f>IF(Table2[[#This Row],[Stock_After]]=0,"Stock-Out",IF(Table2[[#This Row],[Stock_After]]&lt;=10,"Low Stock","Healthy"))</f>
        <v>Healthy</v>
      </c>
    </row>
    <row r="253" spans="1:30" x14ac:dyDescent="0.5">
      <c r="A253" t="s">
        <v>841</v>
      </c>
      <c r="B253" s="1">
        <v>45753</v>
      </c>
      <c r="C253" t="s">
        <v>466</v>
      </c>
      <c r="D253" t="s">
        <v>467</v>
      </c>
      <c r="E253" t="s">
        <v>468</v>
      </c>
      <c r="F253" t="s">
        <v>469</v>
      </c>
      <c r="G253" t="s">
        <v>470</v>
      </c>
      <c r="H253" t="s">
        <v>439</v>
      </c>
      <c r="I253" t="s">
        <v>458</v>
      </c>
      <c r="J253">
        <v>14</v>
      </c>
      <c r="K253">
        <v>1771</v>
      </c>
      <c r="L253">
        <v>24794</v>
      </c>
      <c r="M253">
        <v>95</v>
      </c>
      <c r="N253">
        <v>109</v>
      </c>
      <c r="O253" t="s">
        <v>488</v>
      </c>
      <c r="Q253" t="s">
        <v>442</v>
      </c>
      <c r="R253" t="s">
        <v>451</v>
      </c>
      <c r="S253" t="s">
        <v>444</v>
      </c>
      <c r="T253" t="str">
        <f t="shared" si="3"/>
        <v>OK</v>
      </c>
      <c r="U253" t="str">
        <f>IF(Table2[[#This Row],[Transaction_ID]]="","Missing","OK")</f>
        <v>OK</v>
      </c>
      <c r="V253" t="str">
        <f>IF(COUNTIF(Table2[[#This Row],[Product_ID]],Table2[[#This Row],[Product_ID]])=0,"Invalid Product","OK")</f>
        <v>OK</v>
      </c>
      <c r="W253" t="str">
        <f>IF(COUNTIF(Table2[[#This Row],[Supplier_ID]],Table2[[#This Row],[Supplier_ID]])=0,"Invalid Supplier","OK")</f>
        <v>OK</v>
      </c>
      <c r="X253" t="str">
        <f>IF(COUNTIF(Table2[[#This Row],[Warehouse_ID]],Table2[[#This Row],[Warehouse_ID]])=0,"Invalid Warehouse","OK")</f>
        <v>OK</v>
      </c>
      <c r="Y253" t="str">
        <f>IF(COUNTIF(Table2[[#This Row],[Employee_ID]],Table2[[#This Row],[Employee_ID]])=0,"Invalid Employee","OK")</f>
        <v>OK</v>
      </c>
      <c r="Z253" t="str">
        <f>IF(Table2[[#This Row],[Stock_After]]=Table2[[#This Row],[Stock_After]]+Table2[[#This Row],[Stock_After]]-Table2[[#This Row],[Stock_After]]-Table2[[#This Row],[Stock_After]]+Table2[[#This Row],[Stock_After]],"OK","Error")</f>
        <v>OK</v>
      </c>
      <c r="AA253" t="str">
        <f>IF(ROUND(Table2[[#This Row],[Total_Value]],2)=ROUND(Table2[[#This Row],[Quantity]]*Table2[[#This Row],[Unit_Price]],2),"OK","Error")</f>
        <v>OK</v>
      </c>
      <c r="AB2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 t="str">
        <f>IF(AND(Table2[[#This Row],[Quantity]]&gt;=0,Table2[[#This Row],[Unit_Price]]&gt;=0),"OK","Error")</f>
        <v>OK</v>
      </c>
      <c r="AD253" t="str">
        <f>IF(Table2[[#This Row],[Stock_After]]=0,"Stock-Out",IF(Table2[[#This Row],[Stock_After]]&lt;=10,"Low Stock","Healthy"))</f>
        <v>Healthy</v>
      </c>
    </row>
    <row r="254" spans="1:30" x14ac:dyDescent="0.5">
      <c r="A254" t="s">
        <v>842</v>
      </c>
      <c r="B254" s="1">
        <v>46230</v>
      </c>
      <c r="C254" t="s">
        <v>446</v>
      </c>
      <c r="D254" t="s">
        <v>447</v>
      </c>
      <c r="E254" t="s">
        <v>437</v>
      </c>
      <c r="F254" t="s">
        <v>448</v>
      </c>
      <c r="G254" t="s">
        <v>474</v>
      </c>
      <c r="H254" t="s">
        <v>439</v>
      </c>
      <c r="I254" t="s">
        <v>463</v>
      </c>
      <c r="J254">
        <v>53</v>
      </c>
      <c r="K254">
        <v>25464</v>
      </c>
      <c r="L254">
        <v>1349592</v>
      </c>
      <c r="M254">
        <v>448</v>
      </c>
      <c r="N254">
        <v>501</v>
      </c>
      <c r="O254" t="s">
        <v>547</v>
      </c>
      <c r="Q254" t="s">
        <v>460</v>
      </c>
      <c r="R254" t="s">
        <v>443</v>
      </c>
      <c r="S254" t="s">
        <v>444</v>
      </c>
      <c r="T254" t="str">
        <f t="shared" si="3"/>
        <v>OK</v>
      </c>
      <c r="U254" t="str">
        <f>IF(Table2[[#This Row],[Transaction_ID]]="","Missing","OK")</f>
        <v>OK</v>
      </c>
      <c r="V254" t="str">
        <f>IF(COUNTIF(Table2[[#This Row],[Product_ID]],Table2[[#This Row],[Product_ID]])=0,"Invalid Product","OK")</f>
        <v>OK</v>
      </c>
      <c r="W254" t="str">
        <f>IF(COUNTIF(Table2[[#This Row],[Supplier_ID]],Table2[[#This Row],[Supplier_ID]])=0,"Invalid Supplier","OK")</f>
        <v>OK</v>
      </c>
      <c r="X254" t="str">
        <f>IF(COUNTIF(Table2[[#This Row],[Warehouse_ID]],Table2[[#This Row],[Warehouse_ID]])=0,"Invalid Warehouse","OK")</f>
        <v>OK</v>
      </c>
      <c r="Y254" t="str">
        <f>IF(COUNTIF(Table2[[#This Row],[Employee_ID]],Table2[[#This Row],[Employee_ID]])=0,"Invalid Employee","OK")</f>
        <v>OK</v>
      </c>
      <c r="Z254" t="str">
        <f>IF(Table2[[#This Row],[Stock_After]]=Table2[[#This Row],[Stock_After]]+Table2[[#This Row],[Stock_After]]-Table2[[#This Row],[Stock_After]]-Table2[[#This Row],[Stock_After]]+Table2[[#This Row],[Stock_After]],"OK","Error")</f>
        <v>OK</v>
      </c>
      <c r="AA254" t="str">
        <f>IF(ROUND(Table2[[#This Row],[Total_Value]],2)=ROUND(Table2[[#This Row],[Quantity]]*Table2[[#This Row],[Unit_Price]],2),"OK","Error")</f>
        <v>OK</v>
      </c>
      <c r="AB2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 t="str">
        <f>IF(AND(Table2[[#This Row],[Quantity]]&gt;=0,Table2[[#This Row],[Unit_Price]]&gt;=0),"OK","Error")</f>
        <v>OK</v>
      </c>
      <c r="AD254" t="str">
        <f>IF(Table2[[#This Row],[Stock_After]]=0,"Stock-Out",IF(Table2[[#This Row],[Stock_After]]&lt;=10,"Low Stock","Healthy"))</f>
        <v>Healthy</v>
      </c>
    </row>
    <row r="255" spans="1:30" x14ac:dyDescent="0.5">
      <c r="A255" t="s">
        <v>843</v>
      </c>
      <c r="B255" s="1">
        <v>45807</v>
      </c>
      <c r="C255" t="s">
        <v>493</v>
      </c>
      <c r="D255" t="s">
        <v>494</v>
      </c>
      <c r="E255" t="s">
        <v>495</v>
      </c>
      <c r="F255" t="s">
        <v>496</v>
      </c>
      <c r="G255" t="s">
        <v>518</v>
      </c>
      <c r="H255" t="s">
        <v>486</v>
      </c>
      <c r="I255" t="s">
        <v>487</v>
      </c>
      <c r="J255">
        <v>18</v>
      </c>
      <c r="K255">
        <v>17673</v>
      </c>
      <c r="L255">
        <v>318114</v>
      </c>
      <c r="M255">
        <v>204</v>
      </c>
      <c r="N255">
        <v>186</v>
      </c>
      <c r="O255" t="s">
        <v>569</v>
      </c>
      <c r="P255" t="s">
        <v>844</v>
      </c>
      <c r="Q255" t="s">
        <v>477</v>
      </c>
      <c r="R255" t="s">
        <v>472</v>
      </c>
      <c r="S255" t="s">
        <v>444</v>
      </c>
      <c r="T255" t="str">
        <f t="shared" si="3"/>
        <v>OK</v>
      </c>
      <c r="U255" t="str">
        <f>IF(Table2[[#This Row],[Transaction_ID]]="","Missing","OK")</f>
        <v>OK</v>
      </c>
      <c r="V255" t="str">
        <f>IF(COUNTIF(Table2[[#This Row],[Product_ID]],Table2[[#This Row],[Product_ID]])=0,"Invalid Product","OK")</f>
        <v>OK</v>
      </c>
      <c r="W255" t="str">
        <f>IF(COUNTIF(Table2[[#This Row],[Supplier_ID]],Table2[[#This Row],[Supplier_ID]])=0,"Invalid Supplier","OK")</f>
        <v>OK</v>
      </c>
      <c r="X255" t="str">
        <f>IF(COUNTIF(Table2[[#This Row],[Warehouse_ID]],Table2[[#This Row],[Warehouse_ID]])=0,"Invalid Warehouse","OK")</f>
        <v>OK</v>
      </c>
      <c r="Y255" t="str">
        <f>IF(COUNTIF(Table2[[#This Row],[Employee_ID]],Table2[[#This Row],[Employee_ID]])=0,"Invalid Employee","OK")</f>
        <v>OK</v>
      </c>
      <c r="Z255" t="str">
        <f>IF(Table2[[#This Row],[Stock_After]]=Table2[[#This Row],[Stock_After]]+Table2[[#This Row],[Stock_After]]-Table2[[#This Row],[Stock_After]]-Table2[[#This Row],[Stock_After]]+Table2[[#This Row],[Stock_After]],"OK","Error")</f>
        <v>OK</v>
      </c>
      <c r="AA255" t="str">
        <f>IF(ROUND(Table2[[#This Row],[Total_Value]],2)=ROUND(Table2[[#This Row],[Quantity]]*Table2[[#This Row],[Unit_Price]],2),"OK","Error")</f>
        <v>OK</v>
      </c>
      <c r="AB2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 t="str">
        <f>IF(AND(Table2[[#This Row],[Quantity]]&gt;=0,Table2[[#This Row],[Unit_Price]]&gt;=0),"OK","Error")</f>
        <v>OK</v>
      </c>
      <c r="AD255" t="str">
        <f>IF(Table2[[#This Row],[Stock_After]]=0,"Stock-Out",IF(Table2[[#This Row],[Stock_After]]&lt;=10,"Low Stock","Healthy"))</f>
        <v>Healthy</v>
      </c>
    </row>
    <row r="256" spans="1:30" x14ac:dyDescent="0.5">
      <c r="A256" t="s">
        <v>845</v>
      </c>
      <c r="B256" s="1">
        <v>45910</v>
      </c>
      <c r="C256" t="s">
        <v>493</v>
      </c>
      <c r="D256" t="s">
        <v>494</v>
      </c>
      <c r="E256" t="s">
        <v>495</v>
      </c>
      <c r="F256" t="s">
        <v>496</v>
      </c>
      <c r="G256" t="s">
        <v>541</v>
      </c>
      <c r="H256" t="s">
        <v>439</v>
      </c>
      <c r="I256" t="s">
        <v>463</v>
      </c>
      <c r="J256">
        <v>62</v>
      </c>
      <c r="K256">
        <v>5091</v>
      </c>
      <c r="L256">
        <v>315642</v>
      </c>
      <c r="M256">
        <v>234</v>
      </c>
      <c r="N256">
        <v>296</v>
      </c>
      <c r="O256" t="s">
        <v>480</v>
      </c>
      <c r="Q256" t="s">
        <v>460</v>
      </c>
      <c r="R256" t="s">
        <v>472</v>
      </c>
      <c r="S256" t="s">
        <v>444</v>
      </c>
      <c r="T256" t="str">
        <f t="shared" si="3"/>
        <v>OK</v>
      </c>
      <c r="U256" t="str">
        <f>IF(Table2[[#This Row],[Transaction_ID]]="","Missing","OK")</f>
        <v>OK</v>
      </c>
      <c r="V256" t="str">
        <f>IF(COUNTIF(Table2[[#This Row],[Product_ID]],Table2[[#This Row],[Product_ID]])=0,"Invalid Product","OK")</f>
        <v>OK</v>
      </c>
      <c r="W256" t="str">
        <f>IF(COUNTIF(Table2[[#This Row],[Supplier_ID]],Table2[[#This Row],[Supplier_ID]])=0,"Invalid Supplier","OK")</f>
        <v>OK</v>
      </c>
      <c r="X256" t="str">
        <f>IF(COUNTIF(Table2[[#This Row],[Warehouse_ID]],Table2[[#This Row],[Warehouse_ID]])=0,"Invalid Warehouse","OK")</f>
        <v>OK</v>
      </c>
      <c r="Y256" t="str">
        <f>IF(COUNTIF(Table2[[#This Row],[Employee_ID]],Table2[[#This Row],[Employee_ID]])=0,"Invalid Employee","OK")</f>
        <v>OK</v>
      </c>
      <c r="Z256" t="str">
        <f>IF(Table2[[#This Row],[Stock_After]]=Table2[[#This Row],[Stock_After]]+Table2[[#This Row],[Stock_After]]-Table2[[#This Row],[Stock_After]]-Table2[[#This Row],[Stock_After]]+Table2[[#This Row],[Stock_After]],"OK","Error")</f>
        <v>OK</v>
      </c>
      <c r="AA256" t="str">
        <f>IF(ROUND(Table2[[#This Row],[Total_Value]],2)=ROUND(Table2[[#This Row],[Quantity]]*Table2[[#This Row],[Unit_Price]],2),"OK","Error")</f>
        <v>OK</v>
      </c>
      <c r="AB2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 t="str">
        <f>IF(AND(Table2[[#This Row],[Quantity]]&gt;=0,Table2[[#This Row],[Unit_Price]]&gt;=0),"OK","Error")</f>
        <v>OK</v>
      </c>
      <c r="AD256" t="str">
        <f>IF(Table2[[#This Row],[Stock_After]]=0,"Stock-Out",IF(Table2[[#This Row],[Stock_After]]&lt;=10,"Low Stock","Healthy"))</f>
        <v>Healthy</v>
      </c>
    </row>
    <row r="257" spans="1:30" x14ac:dyDescent="0.5">
      <c r="A257" t="s">
        <v>846</v>
      </c>
      <c r="B257" s="1">
        <v>45998</v>
      </c>
      <c r="C257" t="s">
        <v>466</v>
      </c>
      <c r="D257" t="s">
        <v>467</v>
      </c>
      <c r="E257" t="s">
        <v>468</v>
      </c>
      <c r="F257" t="s">
        <v>469</v>
      </c>
      <c r="G257" t="s">
        <v>470</v>
      </c>
      <c r="H257" t="s">
        <v>531</v>
      </c>
      <c r="I257" t="s">
        <v>440</v>
      </c>
      <c r="J257">
        <v>18</v>
      </c>
      <c r="K257">
        <v>20016</v>
      </c>
      <c r="L257">
        <v>360288</v>
      </c>
      <c r="M257">
        <v>53</v>
      </c>
      <c r="N257">
        <v>71</v>
      </c>
      <c r="O257" t="s">
        <v>488</v>
      </c>
      <c r="Q257" t="s">
        <v>442</v>
      </c>
      <c r="R257" t="s">
        <v>472</v>
      </c>
      <c r="S257" t="s">
        <v>444</v>
      </c>
      <c r="T257" t="str">
        <f t="shared" si="3"/>
        <v>OK</v>
      </c>
      <c r="U257" t="str">
        <f>IF(Table2[[#This Row],[Transaction_ID]]="","Missing","OK")</f>
        <v>OK</v>
      </c>
      <c r="V257" t="str">
        <f>IF(COUNTIF(Table2[[#This Row],[Product_ID]],Table2[[#This Row],[Product_ID]])=0,"Invalid Product","OK")</f>
        <v>OK</v>
      </c>
      <c r="W257" t="str">
        <f>IF(COUNTIF(Table2[[#This Row],[Supplier_ID]],Table2[[#This Row],[Supplier_ID]])=0,"Invalid Supplier","OK")</f>
        <v>OK</v>
      </c>
      <c r="X257" t="str">
        <f>IF(COUNTIF(Table2[[#This Row],[Warehouse_ID]],Table2[[#This Row],[Warehouse_ID]])=0,"Invalid Warehouse","OK")</f>
        <v>OK</v>
      </c>
      <c r="Y257" t="str">
        <f>IF(COUNTIF(Table2[[#This Row],[Employee_ID]],Table2[[#This Row],[Employee_ID]])=0,"Invalid Employee","OK")</f>
        <v>OK</v>
      </c>
      <c r="Z257" t="str">
        <f>IF(Table2[[#This Row],[Stock_After]]=Table2[[#This Row],[Stock_After]]+Table2[[#This Row],[Stock_After]]-Table2[[#This Row],[Stock_After]]-Table2[[#This Row],[Stock_After]]+Table2[[#This Row],[Stock_After]],"OK","Error")</f>
        <v>OK</v>
      </c>
      <c r="AA257" t="str">
        <f>IF(ROUND(Table2[[#This Row],[Total_Value]],2)=ROUND(Table2[[#This Row],[Quantity]]*Table2[[#This Row],[Unit_Price]],2),"OK","Error")</f>
        <v>OK</v>
      </c>
      <c r="AB2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 t="str">
        <f>IF(AND(Table2[[#This Row],[Quantity]]&gt;=0,Table2[[#This Row],[Unit_Price]]&gt;=0),"OK","Error")</f>
        <v>OK</v>
      </c>
      <c r="AD257" t="str">
        <f>IF(Table2[[#This Row],[Stock_After]]=0,"Stock-Out",IF(Table2[[#This Row],[Stock_After]]&lt;=10,"Low Stock","Healthy"))</f>
        <v>Healthy</v>
      </c>
    </row>
    <row r="258" spans="1:30" x14ac:dyDescent="0.5">
      <c r="A258" t="s">
        <v>847</v>
      </c>
      <c r="B258" s="1">
        <v>46275</v>
      </c>
      <c r="C258" t="s">
        <v>512</v>
      </c>
      <c r="D258" t="s">
        <v>513</v>
      </c>
      <c r="E258" t="s">
        <v>495</v>
      </c>
      <c r="F258" t="s">
        <v>514</v>
      </c>
      <c r="G258" t="s">
        <v>534</v>
      </c>
      <c r="H258" t="s">
        <v>531</v>
      </c>
      <c r="I258" t="s">
        <v>458</v>
      </c>
      <c r="J258">
        <v>84</v>
      </c>
      <c r="K258">
        <v>39004</v>
      </c>
      <c r="L258">
        <v>3276336</v>
      </c>
      <c r="M258">
        <v>119</v>
      </c>
      <c r="N258">
        <v>203</v>
      </c>
      <c r="O258" t="s">
        <v>488</v>
      </c>
      <c r="Q258" t="s">
        <v>460</v>
      </c>
      <c r="R258" t="s">
        <v>472</v>
      </c>
      <c r="S258" t="s">
        <v>444</v>
      </c>
      <c r="T258" t="str">
        <f t="shared" ref="T258:T321" si="4">IF(COUNTIF(T260,Q270)&gt;1,"Duplicate","OK")</f>
        <v>OK</v>
      </c>
      <c r="U258" t="str">
        <f>IF(Table2[[#This Row],[Transaction_ID]]="","Missing","OK")</f>
        <v>OK</v>
      </c>
      <c r="V258" t="str">
        <f>IF(COUNTIF(Table2[[#This Row],[Product_ID]],Table2[[#This Row],[Product_ID]])=0,"Invalid Product","OK")</f>
        <v>OK</v>
      </c>
      <c r="W258" t="str">
        <f>IF(COUNTIF(Table2[[#This Row],[Supplier_ID]],Table2[[#This Row],[Supplier_ID]])=0,"Invalid Supplier","OK")</f>
        <v>OK</v>
      </c>
      <c r="X258" t="str">
        <f>IF(COUNTIF(Table2[[#This Row],[Warehouse_ID]],Table2[[#This Row],[Warehouse_ID]])=0,"Invalid Warehouse","OK")</f>
        <v>OK</v>
      </c>
      <c r="Y258" t="str">
        <f>IF(COUNTIF(Table2[[#This Row],[Employee_ID]],Table2[[#This Row],[Employee_ID]])=0,"Invalid Employee","OK")</f>
        <v>OK</v>
      </c>
      <c r="Z258" t="str">
        <f>IF(Table2[[#This Row],[Stock_After]]=Table2[[#This Row],[Stock_After]]+Table2[[#This Row],[Stock_After]]-Table2[[#This Row],[Stock_After]]-Table2[[#This Row],[Stock_After]]+Table2[[#This Row],[Stock_After]],"OK","Error")</f>
        <v>OK</v>
      </c>
      <c r="AA258" t="str">
        <f>IF(ROUND(Table2[[#This Row],[Total_Value]],2)=ROUND(Table2[[#This Row],[Quantity]]*Table2[[#This Row],[Unit_Price]],2),"OK","Error")</f>
        <v>OK</v>
      </c>
      <c r="AB2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 t="str">
        <f>IF(AND(Table2[[#This Row],[Quantity]]&gt;=0,Table2[[#This Row],[Unit_Price]]&gt;=0),"OK","Error")</f>
        <v>OK</v>
      </c>
      <c r="AD258" t="str">
        <f>IF(Table2[[#This Row],[Stock_After]]=0,"Stock-Out",IF(Table2[[#This Row],[Stock_After]]&lt;=10,"Low Stock","Healthy"))</f>
        <v>Healthy</v>
      </c>
    </row>
    <row r="259" spans="1:30" x14ac:dyDescent="0.5">
      <c r="A259" t="s">
        <v>848</v>
      </c>
      <c r="B259" s="1">
        <v>46160</v>
      </c>
      <c r="C259" t="s">
        <v>493</v>
      </c>
      <c r="D259" t="s">
        <v>494</v>
      </c>
      <c r="E259" t="s">
        <v>495</v>
      </c>
      <c r="F259" t="s">
        <v>496</v>
      </c>
      <c r="G259" t="s">
        <v>491</v>
      </c>
      <c r="H259" t="s">
        <v>486</v>
      </c>
      <c r="I259" t="s">
        <v>463</v>
      </c>
      <c r="J259">
        <v>38</v>
      </c>
      <c r="K259">
        <v>48210</v>
      </c>
      <c r="L259">
        <v>1831980</v>
      </c>
      <c r="M259">
        <v>405</v>
      </c>
      <c r="N259">
        <v>443</v>
      </c>
      <c r="O259" t="s">
        <v>488</v>
      </c>
      <c r="Q259" t="s">
        <v>442</v>
      </c>
      <c r="R259" t="s">
        <v>451</v>
      </c>
      <c r="S259" t="s">
        <v>444</v>
      </c>
      <c r="T259" t="str">
        <f t="shared" si="4"/>
        <v>OK</v>
      </c>
      <c r="U259" t="str">
        <f>IF(Table2[[#This Row],[Transaction_ID]]="","Missing","OK")</f>
        <v>OK</v>
      </c>
      <c r="V259" t="str">
        <f>IF(COUNTIF(Table2[[#This Row],[Product_ID]],Table2[[#This Row],[Product_ID]])=0,"Invalid Product","OK")</f>
        <v>OK</v>
      </c>
      <c r="W259" t="str">
        <f>IF(COUNTIF(Table2[[#This Row],[Supplier_ID]],Table2[[#This Row],[Supplier_ID]])=0,"Invalid Supplier","OK")</f>
        <v>OK</v>
      </c>
      <c r="X259" t="str">
        <f>IF(COUNTIF(Table2[[#This Row],[Warehouse_ID]],Table2[[#This Row],[Warehouse_ID]])=0,"Invalid Warehouse","OK")</f>
        <v>OK</v>
      </c>
      <c r="Y259" t="str">
        <f>IF(COUNTIF(Table2[[#This Row],[Employee_ID]],Table2[[#This Row],[Employee_ID]])=0,"Invalid Employee","OK")</f>
        <v>OK</v>
      </c>
      <c r="Z259" t="str">
        <f>IF(Table2[[#This Row],[Stock_After]]=Table2[[#This Row],[Stock_After]]+Table2[[#This Row],[Stock_After]]-Table2[[#This Row],[Stock_After]]-Table2[[#This Row],[Stock_After]]+Table2[[#This Row],[Stock_After]],"OK","Error")</f>
        <v>OK</v>
      </c>
      <c r="AA259" t="str">
        <f>IF(ROUND(Table2[[#This Row],[Total_Value]],2)=ROUND(Table2[[#This Row],[Quantity]]*Table2[[#This Row],[Unit_Price]],2),"OK","Error")</f>
        <v>OK</v>
      </c>
      <c r="AB2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 t="str">
        <f>IF(AND(Table2[[#This Row],[Quantity]]&gt;=0,Table2[[#This Row],[Unit_Price]]&gt;=0),"OK","Error")</f>
        <v>OK</v>
      </c>
      <c r="AD259" t="str">
        <f>IF(Table2[[#This Row],[Stock_After]]=0,"Stock-Out",IF(Table2[[#This Row],[Stock_After]]&lt;=10,"Low Stock","Healthy"))</f>
        <v>Healthy</v>
      </c>
    </row>
    <row r="260" spans="1:30" x14ac:dyDescent="0.5">
      <c r="A260" t="s">
        <v>849</v>
      </c>
      <c r="B260" s="1">
        <v>46216</v>
      </c>
      <c r="C260" t="s">
        <v>507</v>
      </c>
      <c r="D260" t="s">
        <v>508</v>
      </c>
      <c r="E260" t="s">
        <v>437</v>
      </c>
      <c r="F260" t="s">
        <v>159</v>
      </c>
      <c r="G260" t="s">
        <v>583</v>
      </c>
      <c r="H260" t="s">
        <v>439</v>
      </c>
      <c r="I260" t="s">
        <v>458</v>
      </c>
      <c r="J260">
        <v>47</v>
      </c>
      <c r="K260">
        <v>7513</v>
      </c>
      <c r="L260">
        <v>353111</v>
      </c>
      <c r="M260">
        <v>338</v>
      </c>
      <c r="N260">
        <v>291</v>
      </c>
      <c r="O260" t="s">
        <v>503</v>
      </c>
      <c r="Q260" t="s">
        <v>442</v>
      </c>
      <c r="R260" t="s">
        <v>451</v>
      </c>
      <c r="S260" t="s">
        <v>444</v>
      </c>
      <c r="T260" t="str">
        <f t="shared" si="4"/>
        <v>OK</v>
      </c>
      <c r="U260" t="str">
        <f>IF(Table2[[#This Row],[Transaction_ID]]="","Missing","OK")</f>
        <v>OK</v>
      </c>
      <c r="V260" t="str">
        <f>IF(COUNTIF(Table2[[#This Row],[Product_ID]],Table2[[#This Row],[Product_ID]])=0,"Invalid Product","OK")</f>
        <v>OK</v>
      </c>
      <c r="W260" t="str">
        <f>IF(COUNTIF(Table2[[#This Row],[Supplier_ID]],Table2[[#This Row],[Supplier_ID]])=0,"Invalid Supplier","OK")</f>
        <v>OK</v>
      </c>
      <c r="X260" t="str">
        <f>IF(COUNTIF(Table2[[#This Row],[Warehouse_ID]],Table2[[#This Row],[Warehouse_ID]])=0,"Invalid Warehouse","OK")</f>
        <v>OK</v>
      </c>
      <c r="Y260" t="str">
        <f>IF(COUNTIF(Table2[[#This Row],[Employee_ID]],Table2[[#This Row],[Employee_ID]])=0,"Invalid Employee","OK")</f>
        <v>OK</v>
      </c>
      <c r="Z260" t="str">
        <f>IF(Table2[[#This Row],[Stock_After]]=Table2[[#This Row],[Stock_After]]+Table2[[#This Row],[Stock_After]]-Table2[[#This Row],[Stock_After]]-Table2[[#This Row],[Stock_After]]+Table2[[#This Row],[Stock_After]],"OK","Error")</f>
        <v>OK</v>
      </c>
      <c r="AA260" t="str">
        <f>IF(ROUND(Table2[[#This Row],[Total_Value]],2)=ROUND(Table2[[#This Row],[Quantity]]*Table2[[#This Row],[Unit_Price]],2),"OK","Error")</f>
        <v>OK</v>
      </c>
      <c r="AB2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 t="str">
        <f>IF(AND(Table2[[#This Row],[Quantity]]&gt;=0,Table2[[#This Row],[Unit_Price]]&gt;=0),"OK","Error")</f>
        <v>OK</v>
      </c>
      <c r="AD260" t="str">
        <f>IF(Table2[[#This Row],[Stock_After]]=0,"Stock-Out",IF(Table2[[#This Row],[Stock_After]]&lt;=10,"Low Stock","Healthy"))</f>
        <v>Healthy</v>
      </c>
    </row>
    <row r="261" spans="1:30" x14ac:dyDescent="0.5">
      <c r="A261" t="s">
        <v>850</v>
      </c>
      <c r="B261" s="1">
        <v>46169</v>
      </c>
      <c r="C261" t="s">
        <v>453</v>
      </c>
      <c r="D261" t="s">
        <v>454</v>
      </c>
      <c r="E261" t="s">
        <v>437</v>
      </c>
      <c r="F261" t="s">
        <v>455</v>
      </c>
      <c r="G261" t="s">
        <v>550</v>
      </c>
      <c r="H261" t="s">
        <v>457</v>
      </c>
      <c r="I261" t="s">
        <v>458</v>
      </c>
      <c r="J261">
        <v>38</v>
      </c>
      <c r="K261">
        <v>45455</v>
      </c>
      <c r="L261">
        <v>1727290</v>
      </c>
      <c r="M261">
        <v>85</v>
      </c>
      <c r="N261">
        <v>123</v>
      </c>
      <c r="O261" t="s">
        <v>544</v>
      </c>
      <c r="Q261" t="s">
        <v>477</v>
      </c>
      <c r="R261" t="s">
        <v>451</v>
      </c>
      <c r="S261" t="s">
        <v>444</v>
      </c>
      <c r="T261" t="str">
        <f t="shared" si="4"/>
        <v>OK</v>
      </c>
      <c r="U261" t="str">
        <f>IF(Table2[[#This Row],[Transaction_ID]]="","Missing","OK")</f>
        <v>OK</v>
      </c>
      <c r="V261" t="str">
        <f>IF(COUNTIF(Table2[[#This Row],[Product_ID]],Table2[[#This Row],[Product_ID]])=0,"Invalid Product","OK")</f>
        <v>OK</v>
      </c>
      <c r="W261" t="str">
        <f>IF(COUNTIF(Table2[[#This Row],[Supplier_ID]],Table2[[#This Row],[Supplier_ID]])=0,"Invalid Supplier","OK")</f>
        <v>OK</v>
      </c>
      <c r="X261" t="str">
        <f>IF(COUNTIF(Table2[[#This Row],[Warehouse_ID]],Table2[[#This Row],[Warehouse_ID]])=0,"Invalid Warehouse","OK")</f>
        <v>OK</v>
      </c>
      <c r="Y261" t="str">
        <f>IF(COUNTIF(Table2[[#This Row],[Employee_ID]],Table2[[#This Row],[Employee_ID]])=0,"Invalid Employee","OK")</f>
        <v>OK</v>
      </c>
      <c r="Z261" t="str">
        <f>IF(Table2[[#This Row],[Stock_After]]=Table2[[#This Row],[Stock_After]]+Table2[[#This Row],[Stock_After]]-Table2[[#This Row],[Stock_After]]-Table2[[#This Row],[Stock_After]]+Table2[[#This Row],[Stock_After]],"OK","Error")</f>
        <v>OK</v>
      </c>
      <c r="AA261" t="str">
        <f>IF(ROUND(Table2[[#This Row],[Total_Value]],2)=ROUND(Table2[[#This Row],[Quantity]]*Table2[[#This Row],[Unit_Price]],2),"OK","Error")</f>
        <v>OK</v>
      </c>
      <c r="AB2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 t="str">
        <f>IF(AND(Table2[[#This Row],[Quantity]]&gt;=0,Table2[[#This Row],[Unit_Price]]&gt;=0),"OK","Error")</f>
        <v>OK</v>
      </c>
      <c r="AD261" t="str">
        <f>IF(Table2[[#This Row],[Stock_After]]=0,"Stock-Out",IF(Table2[[#This Row],[Stock_After]]&lt;=10,"Low Stock","Healthy"))</f>
        <v>Healthy</v>
      </c>
    </row>
    <row r="262" spans="1:30" x14ac:dyDescent="0.5">
      <c r="A262" t="s">
        <v>851</v>
      </c>
      <c r="B262" s="1">
        <v>46068</v>
      </c>
      <c r="C262" t="s">
        <v>554</v>
      </c>
      <c r="D262" t="s">
        <v>180</v>
      </c>
      <c r="E262" t="s">
        <v>437</v>
      </c>
      <c r="F262" t="s">
        <v>179</v>
      </c>
      <c r="G262" t="s">
        <v>485</v>
      </c>
      <c r="H262" t="s">
        <v>439</v>
      </c>
      <c r="I262" t="s">
        <v>458</v>
      </c>
      <c r="J262">
        <v>49</v>
      </c>
      <c r="K262">
        <v>4897</v>
      </c>
      <c r="L262">
        <v>239953</v>
      </c>
      <c r="M262">
        <v>279</v>
      </c>
      <c r="N262">
        <v>328</v>
      </c>
      <c r="O262" t="s">
        <v>569</v>
      </c>
      <c r="Q262" t="s">
        <v>464</v>
      </c>
      <c r="R262" t="s">
        <v>451</v>
      </c>
      <c r="S262" t="s">
        <v>444</v>
      </c>
      <c r="T262" t="str">
        <f t="shared" si="4"/>
        <v>OK</v>
      </c>
      <c r="U262" t="str">
        <f>IF(Table2[[#This Row],[Transaction_ID]]="","Missing","OK")</f>
        <v>OK</v>
      </c>
      <c r="V262" t="str">
        <f>IF(COUNTIF(Table2[[#This Row],[Product_ID]],Table2[[#This Row],[Product_ID]])=0,"Invalid Product","OK")</f>
        <v>OK</v>
      </c>
      <c r="W262" t="str">
        <f>IF(COUNTIF(Table2[[#This Row],[Supplier_ID]],Table2[[#This Row],[Supplier_ID]])=0,"Invalid Supplier","OK")</f>
        <v>OK</v>
      </c>
      <c r="X262" t="str">
        <f>IF(COUNTIF(Table2[[#This Row],[Warehouse_ID]],Table2[[#This Row],[Warehouse_ID]])=0,"Invalid Warehouse","OK")</f>
        <v>OK</v>
      </c>
      <c r="Y262" t="str">
        <f>IF(COUNTIF(Table2[[#This Row],[Employee_ID]],Table2[[#This Row],[Employee_ID]])=0,"Invalid Employee","OK")</f>
        <v>OK</v>
      </c>
      <c r="Z262" t="str">
        <f>IF(Table2[[#This Row],[Stock_After]]=Table2[[#This Row],[Stock_After]]+Table2[[#This Row],[Stock_After]]-Table2[[#This Row],[Stock_After]]-Table2[[#This Row],[Stock_After]]+Table2[[#This Row],[Stock_After]],"OK","Error")</f>
        <v>OK</v>
      </c>
      <c r="AA262" t="str">
        <f>IF(ROUND(Table2[[#This Row],[Total_Value]],2)=ROUND(Table2[[#This Row],[Quantity]]*Table2[[#This Row],[Unit_Price]],2),"OK","Error")</f>
        <v>OK</v>
      </c>
      <c r="AB2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 t="str">
        <f>IF(AND(Table2[[#This Row],[Quantity]]&gt;=0,Table2[[#This Row],[Unit_Price]]&gt;=0),"OK","Error")</f>
        <v>OK</v>
      </c>
      <c r="AD262" t="str">
        <f>IF(Table2[[#This Row],[Stock_After]]=0,"Stock-Out",IF(Table2[[#This Row],[Stock_After]]&lt;=10,"Low Stock","Healthy"))</f>
        <v>Healthy</v>
      </c>
    </row>
    <row r="263" spans="1:30" x14ac:dyDescent="0.5">
      <c r="A263" t="s">
        <v>852</v>
      </c>
      <c r="B263" s="1">
        <v>46021</v>
      </c>
      <c r="C263" t="s">
        <v>512</v>
      </c>
      <c r="D263" t="s">
        <v>513</v>
      </c>
      <c r="E263" t="s">
        <v>495</v>
      </c>
      <c r="F263" t="s">
        <v>514</v>
      </c>
      <c r="G263" t="s">
        <v>583</v>
      </c>
      <c r="H263" t="s">
        <v>439</v>
      </c>
      <c r="I263" t="s">
        <v>440</v>
      </c>
      <c r="J263">
        <v>14</v>
      </c>
      <c r="K263">
        <v>16318</v>
      </c>
      <c r="L263">
        <v>228452</v>
      </c>
      <c r="M263">
        <v>386</v>
      </c>
      <c r="N263">
        <v>400</v>
      </c>
      <c r="O263" t="s">
        <v>532</v>
      </c>
      <c r="Q263" t="s">
        <v>442</v>
      </c>
      <c r="R263" t="s">
        <v>451</v>
      </c>
      <c r="S263" t="s">
        <v>444</v>
      </c>
      <c r="T263" t="str">
        <f t="shared" si="4"/>
        <v>OK</v>
      </c>
      <c r="U263" t="str">
        <f>IF(Table2[[#This Row],[Transaction_ID]]="","Missing","OK")</f>
        <v>OK</v>
      </c>
      <c r="V263" t="str">
        <f>IF(COUNTIF(Table2[[#This Row],[Product_ID]],Table2[[#This Row],[Product_ID]])=0,"Invalid Product","OK")</f>
        <v>OK</v>
      </c>
      <c r="W263" t="str">
        <f>IF(COUNTIF(Table2[[#This Row],[Supplier_ID]],Table2[[#This Row],[Supplier_ID]])=0,"Invalid Supplier","OK")</f>
        <v>OK</v>
      </c>
      <c r="X263" t="str">
        <f>IF(COUNTIF(Table2[[#This Row],[Warehouse_ID]],Table2[[#This Row],[Warehouse_ID]])=0,"Invalid Warehouse","OK")</f>
        <v>OK</v>
      </c>
      <c r="Y263" t="str">
        <f>IF(COUNTIF(Table2[[#This Row],[Employee_ID]],Table2[[#This Row],[Employee_ID]])=0,"Invalid Employee","OK")</f>
        <v>OK</v>
      </c>
      <c r="Z263" t="str">
        <f>IF(Table2[[#This Row],[Stock_After]]=Table2[[#This Row],[Stock_After]]+Table2[[#This Row],[Stock_After]]-Table2[[#This Row],[Stock_After]]-Table2[[#This Row],[Stock_After]]+Table2[[#This Row],[Stock_After]],"OK","Error")</f>
        <v>OK</v>
      </c>
      <c r="AA263" t="str">
        <f>IF(ROUND(Table2[[#This Row],[Total_Value]],2)=ROUND(Table2[[#This Row],[Quantity]]*Table2[[#This Row],[Unit_Price]],2),"OK","Error")</f>
        <v>OK</v>
      </c>
      <c r="AB2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 t="str">
        <f>IF(AND(Table2[[#This Row],[Quantity]]&gt;=0,Table2[[#This Row],[Unit_Price]]&gt;=0),"OK","Error")</f>
        <v>OK</v>
      </c>
      <c r="AD263" t="str">
        <f>IF(Table2[[#This Row],[Stock_After]]=0,"Stock-Out",IF(Table2[[#This Row],[Stock_After]]&lt;=10,"Low Stock","Healthy"))</f>
        <v>Healthy</v>
      </c>
    </row>
    <row r="264" spans="1:30" x14ac:dyDescent="0.5">
      <c r="A264" t="s">
        <v>853</v>
      </c>
      <c r="B264" s="1">
        <v>46180</v>
      </c>
      <c r="C264" t="s">
        <v>512</v>
      </c>
      <c r="D264" t="s">
        <v>513</v>
      </c>
      <c r="E264" t="s">
        <v>495</v>
      </c>
      <c r="F264" t="s">
        <v>514</v>
      </c>
      <c r="G264" t="s">
        <v>509</v>
      </c>
      <c r="H264" t="s">
        <v>439</v>
      </c>
      <c r="I264" t="s">
        <v>458</v>
      </c>
      <c r="J264">
        <v>14</v>
      </c>
      <c r="K264">
        <v>741</v>
      </c>
      <c r="L264">
        <v>10374</v>
      </c>
      <c r="M264">
        <v>100</v>
      </c>
      <c r="N264">
        <v>114</v>
      </c>
      <c r="O264" t="s">
        <v>471</v>
      </c>
      <c r="Q264" t="s">
        <v>460</v>
      </c>
      <c r="R264" t="s">
        <v>443</v>
      </c>
      <c r="S264" t="s">
        <v>444</v>
      </c>
      <c r="T264" t="str">
        <f t="shared" si="4"/>
        <v>OK</v>
      </c>
      <c r="U264" t="str">
        <f>IF(Table2[[#This Row],[Transaction_ID]]="","Missing","OK")</f>
        <v>OK</v>
      </c>
      <c r="V264" t="str">
        <f>IF(COUNTIF(Table2[[#This Row],[Product_ID]],Table2[[#This Row],[Product_ID]])=0,"Invalid Product","OK")</f>
        <v>OK</v>
      </c>
      <c r="W264" t="str">
        <f>IF(COUNTIF(Table2[[#This Row],[Supplier_ID]],Table2[[#This Row],[Supplier_ID]])=0,"Invalid Supplier","OK")</f>
        <v>OK</v>
      </c>
      <c r="X264" t="str">
        <f>IF(COUNTIF(Table2[[#This Row],[Warehouse_ID]],Table2[[#This Row],[Warehouse_ID]])=0,"Invalid Warehouse","OK")</f>
        <v>OK</v>
      </c>
      <c r="Y264" t="str">
        <f>IF(COUNTIF(Table2[[#This Row],[Employee_ID]],Table2[[#This Row],[Employee_ID]])=0,"Invalid Employee","OK")</f>
        <v>OK</v>
      </c>
      <c r="Z264" t="str">
        <f>IF(Table2[[#This Row],[Stock_After]]=Table2[[#This Row],[Stock_After]]+Table2[[#This Row],[Stock_After]]-Table2[[#This Row],[Stock_After]]-Table2[[#This Row],[Stock_After]]+Table2[[#This Row],[Stock_After]],"OK","Error")</f>
        <v>OK</v>
      </c>
      <c r="AA264" t="str">
        <f>IF(ROUND(Table2[[#This Row],[Total_Value]],2)=ROUND(Table2[[#This Row],[Quantity]]*Table2[[#This Row],[Unit_Price]],2),"OK","Error")</f>
        <v>OK</v>
      </c>
      <c r="AB2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 t="str">
        <f>IF(AND(Table2[[#This Row],[Quantity]]&gt;=0,Table2[[#This Row],[Unit_Price]]&gt;=0),"OK","Error")</f>
        <v>OK</v>
      </c>
      <c r="AD264" t="str">
        <f>IF(Table2[[#This Row],[Stock_After]]=0,"Stock-Out",IF(Table2[[#This Row],[Stock_After]]&lt;=10,"Low Stock","Healthy"))</f>
        <v>Healthy</v>
      </c>
    </row>
    <row r="265" spans="1:30" x14ac:dyDescent="0.5">
      <c r="A265" t="s">
        <v>854</v>
      </c>
      <c r="B265" s="1">
        <v>46260</v>
      </c>
      <c r="C265" t="s">
        <v>466</v>
      </c>
      <c r="D265" t="s">
        <v>467</v>
      </c>
      <c r="E265" t="s">
        <v>468</v>
      </c>
      <c r="F265" t="s">
        <v>469</v>
      </c>
      <c r="G265" t="s">
        <v>509</v>
      </c>
      <c r="H265" t="s">
        <v>486</v>
      </c>
      <c r="I265" t="s">
        <v>463</v>
      </c>
      <c r="J265">
        <v>51</v>
      </c>
      <c r="K265">
        <v>30397</v>
      </c>
      <c r="L265">
        <v>1550247</v>
      </c>
      <c r="M265">
        <v>445</v>
      </c>
      <c r="N265">
        <v>496</v>
      </c>
      <c r="O265" t="s">
        <v>515</v>
      </c>
      <c r="Q265" t="s">
        <v>464</v>
      </c>
      <c r="R265" t="s">
        <v>451</v>
      </c>
      <c r="S265" t="s">
        <v>444</v>
      </c>
      <c r="T265" t="str">
        <f t="shared" si="4"/>
        <v>OK</v>
      </c>
      <c r="U265" t="str">
        <f>IF(Table2[[#This Row],[Transaction_ID]]="","Missing","OK")</f>
        <v>OK</v>
      </c>
      <c r="V265" t="str">
        <f>IF(COUNTIF(Table2[[#This Row],[Product_ID]],Table2[[#This Row],[Product_ID]])=0,"Invalid Product","OK")</f>
        <v>OK</v>
      </c>
      <c r="W265" t="str">
        <f>IF(COUNTIF(Table2[[#This Row],[Supplier_ID]],Table2[[#This Row],[Supplier_ID]])=0,"Invalid Supplier","OK")</f>
        <v>OK</v>
      </c>
      <c r="X265" t="str">
        <f>IF(COUNTIF(Table2[[#This Row],[Warehouse_ID]],Table2[[#This Row],[Warehouse_ID]])=0,"Invalid Warehouse","OK")</f>
        <v>OK</v>
      </c>
      <c r="Y265" t="str">
        <f>IF(COUNTIF(Table2[[#This Row],[Employee_ID]],Table2[[#This Row],[Employee_ID]])=0,"Invalid Employee","OK")</f>
        <v>OK</v>
      </c>
      <c r="Z265" t="str">
        <f>IF(Table2[[#This Row],[Stock_After]]=Table2[[#This Row],[Stock_After]]+Table2[[#This Row],[Stock_After]]-Table2[[#This Row],[Stock_After]]-Table2[[#This Row],[Stock_After]]+Table2[[#This Row],[Stock_After]],"OK","Error")</f>
        <v>OK</v>
      </c>
      <c r="AA265" t="str">
        <f>IF(ROUND(Table2[[#This Row],[Total_Value]],2)=ROUND(Table2[[#This Row],[Quantity]]*Table2[[#This Row],[Unit_Price]],2),"OK","Error")</f>
        <v>OK</v>
      </c>
      <c r="AB2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 t="str">
        <f>IF(AND(Table2[[#This Row],[Quantity]]&gt;=0,Table2[[#This Row],[Unit_Price]]&gt;=0),"OK","Error")</f>
        <v>OK</v>
      </c>
      <c r="AD265" t="str">
        <f>IF(Table2[[#This Row],[Stock_After]]=0,"Stock-Out",IF(Table2[[#This Row],[Stock_After]]&lt;=10,"Low Stock","Healthy"))</f>
        <v>Healthy</v>
      </c>
    </row>
    <row r="266" spans="1:30" x14ac:dyDescent="0.5">
      <c r="A266" t="s">
        <v>855</v>
      </c>
      <c r="B266" s="1">
        <v>45803</v>
      </c>
      <c r="C266" t="s">
        <v>466</v>
      </c>
      <c r="D266" t="s">
        <v>467</v>
      </c>
      <c r="E266" t="s">
        <v>468</v>
      </c>
      <c r="F266" t="s">
        <v>469</v>
      </c>
      <c r="G266" t="s">
        <v>462</v>
      </c>
      <c r="H266" t="s">
        <v>457</v>
      </c>
      <c r="I266" t="s">
        <v>440</v>
      </c>
      <c r="J266">
        <v>38</v>
      </c>
      <c r="K266">
        <v>27311</v>
      </c>
      <c r="L266">
        <v>1037818</v>
      </c>
      <c r="M266">
        <v>93</v>
      </c>
      <c r="N266">
        <v>131</v>
      </c>
      <c r="O266" t="s">
        <v>488</v>
      </c>
      <c r="Q266" t="s">
        <v>442</v>
      </c>
      <c r="R266" t="s">
        <v>443</v>
      </c>
      <c r="S266" t="s">
        <v>444</v>
      </c>
      <c r="T266" t="str">
        <f t="shared" si="4"/>
        <v>OK</v>
      </c>
      <c r="U266" t="str">
        <f>IF(Table2[[#This Row],[Transaction_ID]]="","Missing","OK")</f>
        <v>OK</v>
      </c>
      <c r="V266" t="str">
        <f>IF(COUNTIF(Table2[[#This Row],[Product_ID]],Table2[[#This Row],[Product_ID]])=0,"Invalid Product","OK")</f>
        <v>OK</v>
      </c>
      <c r="W266" t="str">
        <f>IF(COUNTIF(Table2[[#This Row],[Supplier_ID]],Table2[[#This Row],[Supplier_ID]])=0,"Invalid Supplier","OK")</f>
        <v>OK</v>
      </c>
      <c r="X266" t="str">
        <f>IF(COUNTIF(Table2[[#This Row],[Warehouse_ID]],Table2[[#This Row],[Warehouse_ID]])=0,"Invalid Warehouse","OK")</f>
        <v>OK</v>
      </c>
      <c r="Y266" t="str">
        <f>IF(COUNTIF(Table2[[#This Row],[Employee_ID]],Table2[[#This Row],[Employee_ID]])=0,"Invalid Employee","OK")</f>
        <v>OK</v>
      </c>
      <c r="Z266" t="str">
        <f>IF(Table2[[#This Row],[Stock_After]]=Table2[[#This Row],[Stock_After]]+Table2[[#This Row],[Stock_After]]-Table2[[#This Row],[Stock_After]]-Table2[[#This Row],[Stock_After]]+Table2[[#This Row],[Stock_After]],"OK","Error")</f>
        <v>OK</v>
      </c>
      <c r="AA266" t="str">
        <f>IF(ROUND(Table2[[#This Row],[Total_Value]],2)=ROUND(Table2[[#This Row],[Quantity]]*Table2[[#This Row],[Unit_Price]],2),"OK","Error")</f>
        <v>OK</v>
      </c>
      <c r="AB2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 t="str">
        <f>IF(AND(Table2[[#This Row],[Quantity]]&gt;=0,Table2[[#This Row],[Unit_Price]]&gt;=0),"OK","Error")</f>
        <v>OK</v>
      </c>
      <c r="AD266" t="str">
        <f>IF(Table2[[#This Row],[Stock_After]]=0,"Stock-Out",IF(Table2[[#This Row],[Stock_After]]&lt;=10,"Low Stock","Healthy"))</f>
        <v>Healthy</v>
      </c>
    </row>
    <row r="267" spans="1:30" x14ac:dyDescent="0.5">
      <c r="A267" t="s">
        <v>856</v>
      </c>
      <c r="B267" s="1">
        <v>46371</v>
      </c>
      <c r="C267" t="s">
        <v>453</v>
      </c>
      <c r="D267" t="s">
        <v>454</v>
      </c>
      <c r="E267" t="s">
        <v>437</v>
      </c>
      <c r="F267" t="s">
        <v>455</v>
      </c>
      <c r="G267" t="s">
        <v>555</v>
      </c>
      <c r="H267" t="s">
        <v>457</v>
      </c>
      <c r="I267" t="s">
        <v>458</v>
      </c>
      <c r="J267">
        <v>45</v>
      </c>
      <c r="K267">
        <v>31255</v>
      </c>
      <c r="L267">
        <v>1406475</v>
      </c>
      <c r="M267">
        <v>99</v>
      </c>
      <c r="N267">
        <v>144</v>
      </c>
      <c r="O267" t="s">
        <v>441</v>
      </c>
      <c r="Q267" t="s">
        <v>477</v>
      </c>
      <c r="R267" t="s">
        <v>451</v>
      </c>
      <c r="S267" t="s">
        <v>444</v>
      </c>
      <c r="T267" t="str">
        <f t="shared" si="4"/>
        <v>OK</v>
      </c>
      <c r="U267" t="str">
        <f>IF(Table2[[#This Row],[Transaction_ID]]="","Missing","OK")</f>
        <v>OK</v>
      </c>
      <c r="V267" t="str">
        <f>IF(COUNTIF(Table2[[#This Row],[Product_ID]],Table2[[#This Row],[Product_ID]])=0,"Invalid Product","OK")</f>
        <v>OK</v>
      </c>
      <c r="W267" t="str">
        <f>IF(COUNTIF(Table2[[#This Row],[Supplier_ID]],Table2[[#This Row],[Supplier_ID]])=0,"Invalid Supplier","OK")</f>
        <v>OK</v>
      </c>
      <c r="X267" t="str">
        <f>IF(COUNTIF(Table2[[#This Row],[Warehouse_ID]],Table2[[#This Row],[Warehouse_ID]])=0,"Invalid Warehouse","OK")</f>
        <v>OK</v>
      </c>
      <c r="Y267" t="str">
        <f>IF(COUNTIF(Table2[[#This Row],[Employee_ID]],Table2[[#This Row],[Employee_ID]])=0,"Invalid Employee","OK")</f>
        <v>OK</v>
      </c>
      <c r="Z267" t="str">
        <f>IF(Table2[[#This Row],[Stock_After]]=Table2[[#This Row],[Stock_After]]+Table2[[#This Row],[Stock_After]]-Table2[[#This Row],[Stock_After]]-Table2[[#This Row],[Stock_After]]+Table2[[#This Row],[Stock_After]],"OK","Error")</f>
        <v>OK</v>
      </c>
      <c r="AA267" t="str">
        <f>IF(ROUND(Table2[[#This Row],[Total_Value]],2)=ROUND(Table2[[#This Row],[Quantity]]*Table2[[#This Row],[Unit_Price]],2),"OK","Error")</f>
        <v>OK</v>
      </c>
      <c r="AB2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 t="str">
        <f>IF(AND(Table2[[#This Row],[Quantity]]&gt;=0,Table2[[#This Row],[Unit_Price]]&gt;=0),"OK","Error")</f>
        <v>OK</v>
      </c>
      <c r="AD267" t="str">
        <f>IF(Table2[[#This Row],[Stock_After]]=0,"Stock-Out",IF(Table2[[#This Row],[Stock_After]]&lt;=10,"Low Stock","Healthy"))</f>
        <v>Healthy</v>
      </c>
    </row>
    <row r="268" spans="1:30" x14ac:dyDescent="0.5">
      <c r="A268" t="s">
        <v>857</v>
      </c>
      <c r="B268" s="1">
        <v>46351</v>
      </c>
      <c r="C268" t="s">
        <v>446</v>
      </c>
      <c r="D268" t="s">
        <v>447</v>
      </c>
      <c r="E268" t="s">
        <v>437</v>
      </c>
      <c r="F268" t="s">
        <v>448</v>
      </c>
      <c r="G268" t="s">
        <v>583</v>
      </c>
      <c r="H268" t="s">
        <v>486</v>
      </c>
      <c r="I268" t="s">
        <v>440</v>
      </c>
      <c r="J268">
        <v>3</v>
      </c>
      <c r="K268">
        <v>22533</v>
      </c>
      <c r="L268">
        <v>67599</v>
      </c>
      <c r="M268">
        <v>381</v>
      </c>
      <c r="N268">
        <v>384</v>
      </c>
      <c r="O268" t="s">
        <v>547</v>
      </c>
      <c r="Q268" t="s">
        <v>460</v>
      </c>
      <c r="R268" t="s">
        <v>443</v>
      </c>
      <c r="S268" t="s">
        <v>444</v>
      </c>
      <c r="T268" t="str">
        <f t="shared" si="4"/>
        <v>OK</v>
      </c>
      <c r="U268" t="str">
        <f>IF(Table2[[#This Row],[Transaction_ID]]="","Missing","OK")</f>
        <v>OK</v>
      </c>
      <c r="V268" t="str">
        <f>IF(COUNTIF(Table2[[#This Row],[Product_ID]],Table2[[#This Row],[Product_ID]])=0,"Invalid Product","OK")</f>
        <v>OK</v>
      </c>
      <c r="W268" t="str">
        <f>IF(COUNTIF(Table2[[#This Row],[Supplier_ID]],Table2[[#This Row],[Supplier_ID]])=0,"Invalid Supplier","OK")</f>
        <v>OK</v>
      </c>
      <c r="X268" t="str">
        <f>IF(COUNTIF(Table2[[#This Row],[Warehouse_ID]],Table2[[#This Row],[Warehouse_ID]])=0,"Invalid Warehouse","OK")</f>
        <v>OK</v>
      </c>
      <c r="Y268" t="str">
        <f>IF(COUNTIF(Table2[[#This Row],[Employee_ID]],Table2[[#This Row],[Employee_ID]])=0,"Invalid Employee","OK")</f>
        <v>OK</v>
      </c>
      <c r="Z268" t="str">
        <f>IF(Table2[[#This Row],[Stock_After]]=Table2[[#This Row],[Stock_After]]+Table2[[#This Row],[Stock_After]]-Table2[[#This Row],[Stock_After]]-Table2[[#This Row],[Stock_After]]+Table2[[#This Row],[Stock_After]],"OK","Error")</f>
        <v>OK</v>
      </c>
      <c r="AA268" t="str">
        <f>IF(ROUND(Table2[[#This Row],[Total_Value]],2)=ROUND(Table2[[#This Row],[Quantity]]*Table2[[#This Row],[Unit_Price]],2),"OK","Error")</f>
        <v>OK</v>
      </c>
      <c r="AB2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 t="str">
        <f>IF(AND(Table2[[#This Row],[Quantity]]&gt;=0,Table2[[#This Row],[Unit_Price]]&gt;=0),"OK","Error")</f>
        <v>OK</v>
      </c>
      <c r="AD268" t="str">
        <f>IF(Table2[[#This Row],[Stock_After]]=0,"Stock-Out",IF(Table2[[#This Row],[Stock_After]]&lt;=10,"Low Stock","Healthy"))</f>
        <v>Healthy</v>
      </c>
    </row>
    <row r="269" spans="1:30" x14ac:dyDescent="0.5">
      <c r="A269" t="s">
        <v>858</v>
      </c>
      <c r="B269" s="1">
        <v>45895</v>
      </c>
      <c r="C269" t="s">
        <v>482</v>
      </c>
      <c r="D269" t="s">
        <v>483</v>
      </c>
      <c r="E269" t="s">
        <v>468</v>
      </c>
      <c r="F269" t="s">
        <v>484</v>
      </c>
      <c r="G269" t="s">
        <v>575</v>
      </c>
      <c r="H269" t="s">
        <v>486</v>
      </c>
      <c r="I269" t="s">
        <v>487</v>
      </c>
      <c r="J269">
        <v>43</v>
      </c>
      <c r="K269">
        <v>36740</v>
      </c>
      <c r="L269">
        <v>1579820</v>
      </c>
      <c r="M269">
        <v>268</v>
      </c>
      <c r="N269">
        <v>225</v>
      </c>
      <c r="O269" t="s">
        <v>501</v>
      </c>
      <c r="P269" t="s">
        <v>859</v>
      </c>
      <c r="Q269" t="s">
        <v>442</v>
      </c>
      <c r="R269" t="s">
        <v>472</v>
      </c>
      <c r="S269" t="s">
        <v>444</v>
      </c>
      <c r="T269" t="str">
        <f t="shared" si="4"/>
        <v>OK</v>
      </c>
      <c r="U269" t="str">
        <f>IF(Table2[[#This Row],[Transaction_ID]]="","Missing","OK")</f>
        <v>OK</v>
      </c>
      <c r="V269" t="str">
        <f>IF(COUNTIF(Table2[[#This Row],[Product_ID]],Table2[[#This Row],[Product_ID]])=0,"Invalid Product","OK")</f>
        <v>OK</v>
      </c>
      <c r="W269" t="str">
        <f>IF(COUNTIF(Table2[[#This Row],[Supplier_ID]],Table2[[#This Row],[Supplier_ID]])=0,"Invalid Supplier","OK")</f>
        <v>OK</v>
      </c>
      <c r="X269" t="str">
        <f>IF(COUNTIF(Table2[[#This Row],[Warehouse_ID]],Table2[[#This Row],[Warehouse_ID]])=0,"Invalid Warehouse","OK")</f>
        <v>OK</v>
      </c>
      <c r="Y269" t="str">
        <f>IF(COUNTIF(Table2[[#This Row],[Employee_ID]],Table2[[#This Row],[Employee_ID]])=0,"Invalid Employee","OK")</f>
        <v>OK</v>
      </c>
      <c r="Z269" t="str">
        <f>IF(Table2[[#This Row],[Stock_After]]=Table2[[#This Row],[Stock_After]]+Table2[[#This Row],[Stock_After]]-Table2[[#This Row],[Stock_After]]-Table2[[#This Row],[Stock_After]]+Table2[[#This Row],[Stock_After]],"OK","Error")</f>
        <v>OK</v>
      </c>
      <c r="AA269" t="str">
        <f>IF(ROUND(Table2[[#This Row],[Total_Value]],2)=ROUND(Table2[[#This Row],[Quantity]]*Table2[[#This Row],[Unit_Price]],2),"OK","Error")</f>
        <v>OK</v>
      </c>
      <c r="AB2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 t="str">
        <f>IF(AND(Table2[[#This Row],[Quantity]]&gt;=0,Table2[[#This Row],[Unit_Price]]&gt;=0),"OK","Error")</f>
        <v>OK</v>
      </c>
      <c r="AD269" t="str">
        <f>IF(Table2[[#This Row],[Stock_After]]=0,"Stock-Out",IF(Table2[[#This Row],[Stock_After]]&lt;=10,"Low Stock","Healthy"))</f>
        <v>Healthy</v>
      </c>
    </row>
    <row r="270" spans="1:30" x14ac:dyDescent="0.5">
      <c r="A270" t="s">
        <v>860</v>
      </c>
      <c r="B270" s="1">
        <v>46264</v>
      </c>
      <c r="C270" t="s">
        <v>493</v>
      </c>
      <c r="D270" t="s">
        <v>494</v>
      </c>
      <c r="E270" t="s">
        <v>495</v>
      </c>
      <c r="F270" t="s">
        <v>496</v>
      </c>
      <c r="G270" t="s">
        <v>456</v>
      </c>
      <c r="H270" t="s">
        <v>531</v>
      </c>
      <c r="I270" t="s">
        <v>440</v>
      </c>
      <c r="J270">
        <v>95</v>
      </c>
      <c r="K270">
        <v>40296</v>
      </c>
      <c r="L270">
        <v>3828120</v>
      </c>
      <c r="M270">
        <v>151</v>
      </c>
      <c r="N270">
        <v>246</v>
      </c>
      <c r="O270" t="s">
        <v>503</v>
      </c>
      <c r="Q270" t="s">
        <v>460</v>
      </c>
      <c r="R270" t="s">
        <v>472</v>
      </c>
      <c r="S270" t="s">
        <v>444</v>
      </c>
      <c r="T270" t="str">
        <f t="shared" si="4"/>
        <v>OK</v>
      </c>
      <c r="U270" t="str">
        <f>IF(Table2[[#This Row],[Transaction_ID]]="","Missing","OK")</f>
        <v>OK</v>
      </c>
      <c r="V270" t="str">
        <f>IF(COUNTIF(Table2[[#This Row],[Product_ID]],Table2[[#This Row],[Product_ID]])=0,"Invalid Product","OK")</f>
        <v>OK</v>
      </c>
      <c r="W270" t="str">
        <f>IF(COUNTIF(Table2[[#This Row],[Supplier_ID]],Table2[[#This Row],[Supplier_ID]])=0,"Invalid Supplier","OK")</f>
        <v>OK</v>
      </c>
      <c r="X270" t="str">
        <f>IF(COUNTIF(Table2[[#This Row],[Warehouse_ID]],Table2[[#This Row],[Warehouse_ID]])=0,"Invalid Warehouse","OK")</f>
        <v>OK</v>
      </c>
      <c r="Y270" t="str">
        <f>IF(COUNTIF(Table2[[#This Row],[Employee_ID]],Table2[[#This Row],[Employee_ID]])=0,"Invalid Employee","OK")</f>
        <v>OK</v>
      </c>
      <c r="Z270" t="str">
        <f>IF(Table2[[#This Row],[Stock_After]]=Table2[[#This Row],[Stock_After]]+Table2[[#This Row],[Stock_After]]-Table2[[#This Row],[Stock_After]]-Table2[[#This Row],[Stock_After]]+Table2[[#This Row],[Stock_After]],"OK","Error")</f>
        <v>OK</v>
      </c>
      <c r="AA270" t="str">
        <f>IF(ROUND(Table2[[#This Row],[Total_Value]],2)=ROUND(Table2[[#This Row],[Quantity]]*Table2[[#This Row],[Unit_Price]],2),"OK","Error")</f>
        <v>OK</v>
      </c>
      <c r="AB2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 t="str">
        <f>IF(AND(Table2[[#This Row],[Quantity]]&gt;=0,Table2[[#This Row],[Unit_Price]]&gt;=0),"OK","Error")</f>
        <v>OK</v>
      </c>
      <c r="AD270" t="str">
        <f>IF(Table2[[#This Row],[Stock_After]]=0,"Stock-Out",IF(Table2[[#This Row],[Stock_After]]&lt;=10,"Low Stock","Healthy"))</f>
        <v>Healthy</v>
      </c>
    </row>
    <row r="271" spans="1:30" x14ac:dyDescent="0.5">
      <c r="A271" t="s">
        <v>861</v>
      </c>
      <c r="B271" s="1">
        <v>46249</v>
      </c>
      <c r="C271" t="s">
        <v>453</v>
      </c>
      <c r="D271" t="s">
        <v>454</v>
      </c>
      <c r="E271" t="s">
        <v>437</v>
      </c>
      <c r="F271" t="s">
        <v>455</v>
      </c>
      <c r="G271" t="s">
        <v>438</v>
      </c>
      <c r="H271" t="s">
        <v>439</v>
      </c>
      <c r="I271" t="s">
        <v>463</v>
      </c>
      <c r="J271">
        <v>97</v>
      </c>
      <c r="K271">
        <v>46171</v>
      </c>
      <c r="L271">
        <v>4478587</v>
      </c>
      <c r="M271">
        <v>464</v>
      </c>
      <c r="N271">
        <v>561</v>
      </c>
      <c r="O271" t="s">
        <v>501</v>
      </c>
      <c r="Q271" t="s">
        <v>477</v>
      </c>
      <c r="R271" t="s">
        <v>443</v>
      </c>
      <c r="S271" t="s">
        <v>444</v>
      </c>
      <c r="T271" t="str">
        <f t="shared" si="4"/>
        <v>OK</v>
      </c>
      <c r="U271" t="str">
        <f>IF(Table2[[#This Row],[Transaction_ID]]="","Missing","OK")</f>
        <v>OK</v>
      </c>
      <c r="V271" t="str">
        <f>IF(COUNTIF(Table2[[#This Row],[Product_ID]],Table2[[#This Row],[Product_ID]])=0,"Invalid Product","OK")</f>
        <v>OK</v>
      </c>
      <c r="W271" t="str">
        <f>IF(COUNTIF(Table2[[#This Row],[Supplier_ID]],Table2[[#This Row],[Supplier_ID]])=0,"Invalid Supplier","OK")</f>
        <v>OK</v>
      </c>
      <c r="X271" t="str">
        <f>IF(COUNTIF(Table2[[#This Row],[Warehouse_ID]],Table2[[#This Row],[Warehouse_ID]])=0,"Invalid Warehouse","OK")</f>
        <v>OK</v>
      </c>
      <c r="Y271" t="str">
        <f>IF(COUNTIF(Table2[[#This Row],[Employee_ID]],Table2[[#This Row],[Employee_ID]])=0,"Invalid Employee","OK")</f>
        <v>OK</v>
      </c>
      <c r="Z271" t="str">
        <f>IF(Table2[[#This Row],[Stock_After]]=Table2[[#This Row],[Stock_After]]+Table2[[#This Row],[Stock_After]]-Table2[[#This Row],[Stock_After]]-Table2[[#This Row],[Stock_After]]+Table2[[#This Row],[Stock_After]],"OK","Error")</f>
        <v>OK</v>
      </c>
      <c r="AA271" t="str">
        <f>IF(ROUND(Table2[[#This Row],[Total_Value]],2)=ROUND(Table2[[#This Row],[Quantity]]*Table2[[#This Row],[Unit_Price]],2),"OK","Error")</f>
        <v>OK</v>
      </c>
      <c r="AB2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 t="str">
        <f>IF(AND(Table2[[#This Row],[Quantity]]&gt;=0,Table2[[#This Row],[Unit_Price]]&gt;=0),"OK","Error")</f>
        <v>OK</v>
      </c>
      <c r="AD271" t="str">
        <f>IF(Table2[[#This Row],[Stock_After]]=0,"Stock-Out",IF(Table2[[#This Row],[Stock_After]]&lt;=10,"Low Stock","Healthy"))</f>
        <v>Healthy</v>
      </c>
    </row>
    <row r="272" spans="1:30" x14ac:dyDescent="0.5">
      <c r="A272" t="s">
        <v>862</v>
      </c>
      <c r="B272" s="1">
        <v>46198</v>
      </c>
      <c r="C272" t="s">
        <v>512</v>
      </c>
      <c r="D272" t="s">
        <v>513</v>
      </c>
      <c r="E272" t="s">
        <v>495</v>
      </c>
      <c r="F272" t="s">
        <v>514</v>
      </c>
      <c r="G272" t="s">
        <v>524</v>
      </c>
      <c r="H272" t="s">
        <v>439</v>
      </c>
      <c r="I272" t="s">
        <v>487</v>
      </c>
      <c r="J272">
        <v>59</v>
      </c>
      <c r="K272">
        <v>7518</v>
      </c>
      <c r="L272">
        <v>443562</v>
      </c>
      <c r="M272">
        <v>184</v>
      </c>
      <c r="N272">
        <v>125</v>
      </c>
      <c r="O272" t="s">
        <v>476</v>
      </c>
      <c r="P272" t="s">
        <v>863</v>
      </c>
      <c r="Q272" t="s">
        <v>442</v>
      </c>
      <c r="R272" t="s">
        <v>472</v>
      </c>
      <c r="S272" t="s">
        <v>444</v>
      </c>
      <c r="T272" t="str">
        <f t="shared" si="4"/>
        <v>OK</v>
      </c>
      <c r="U272" t="str">
        <f>IF(Table2[[#This Row],[Transaction_ID]]="","Missing","OK")</f>
        <v>OK</v>
      </c>
      <c r="V272" t="str">
        <f>IF(COUNTIF(Table2[[#This Row],[Product_ID]],Table2[[#This Row],[Product_ID]])=0,"Invalid Product","OK")</f>
        <v>OK</v>
      </c>
      <c r="W272" t="str">
        <f>IF(COUNTIF(Table2[[#This Row],[Supplier_ID]],Table2[[#This Row],[Supplier_ID]])=0,"Invalid Supplier","OK")</f>
        <v>OK</v>
      </c>
      <c r="X272" t="str">
        <f>IF(COUNTIF(Table2[[#This Row],[Warehouse_ID]],Table2[[#This Row],[Warehouse_ID]])=0,"Invalid Warehouse","OK")</f>
        <v>OK</v>
      </c>
      <c r="Y272" t="str">
        <f>IF(COUNTIF(Table2[[#This Row],[Employee_ID]],Table2[[#This Row],[Employee_ID]])=0,"Invalid Employee","OK")</f>
        <v>OK</v>
      </c>
      <c r="Z272" t="str">
        <f>IF(Table2[[#This Row],[Stock_After]]=Table2[[#This Row],[Stock_After]]+Table2[[#This Row],[Stock_After]]-Table2[[#This Row],[Stock_After]]-Table2[[#This Row],[Stock_After]]+Table2[[#This Row],[Stock_After]],"OK","Error")</f>
        <v>OK</v>
      </c>
      <c r="AA272" t="str">
        <f>IF(ROUND(Table2[[#This Row],[Total_Value]],2)=ROUND(Table2[[#This Row],[Quantity]]*Table2[[#This Row],[Unit_Price]],2),"OK","Error")</f>
        <v>OK</v>
      </c>
      <c r="AB2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 t="str">
        <f>IF(AND(Table2[[#This Row],[Quantity]]&gt;=0,Table2[[#This Row],[Unit_Price]]&gt;=0),"OK","Error")</f>
        <v>OK</v>
      </c>
      <c r="AD272" t="str">
        <f>IF(Table2[[#This Row],[Stock_After]]=0,"Stock-Out",IF(Table2[[#This Row],[Stock_After]]&lt;=10,"Low Stock","Healthy"))</f>
        <v>Healthy</v>
      </c>
    </row>
    <row r="273" spans="1:30" x14ac:dyDescent="0.5">
      <c r="A273" t="s">
        <v>864</v>
      </c>
      <c r="B273" s="1">
        <v>46290</v>
      </c>
      <c r="C273" t="s">
        <v>498</v>
      </c>
      <c r="D273" t="s">
        <v>499</v>
      </c>
      <c r="E273" t="s">
        <v>468</v>
      </c>
      <c r="F273" t="s">
        <v>500</v>
      </c>
      <c r="G273" t="s">
        <v>583</v>
      </c>
      <c r="H273" t="s">
        <v>457</v>
      </c>
      <c r="I273" t="s">
        <v>440</v>
      </c>
      <c r="J273">
        <v>45</v>
      </c>
      <c r="K273">
        <v>23117</v>
      </c>
      <c r="L273">
        <v>1040265</v>
      </c>
      <c r="M273">
        <v>482</v>
      </c>
      <c r="N273">
        <v>527</v>
      </c>
      <c r="O273" t="s">
        <v>480</v>
      </c>
      <c r="Q273" t="s">
        <v>464</v>
      </c>
      <c r="R273" t="s">
        <v>472</v>
      </c>
      <c r="S273" t="s">
        <v>444</v>
      </c>
      <c r="T273" t="str">
        <f t="shared" si="4"/>
        <v>OK</v>
      </c>
      <c r="U273" t="str">
        <f>IF(Table2[[#This Row],[Transaction_ID]]="","Missing","OK")</f>
        <v>OK</v>
      </c>
      <c r="V273" t="str">
        <f>IF(COUNTIF(Table2[[#This Row],[Product_ID]],Table2[[#This Row],[Product_ID]])=0,"Invalid Product","OK")</f>
        <v>OK</v>
      </c>
      <c r="W273" t="str">
        <f>IF(COUNTIF(Table2[[#This Row],[Supplier_ID]],Table2[[#This Row],[Supplier_ID]])=0,"Invalid Supplier","OK")</f>
        <v>OK</v>
      </c>
      <c r="X273" t="str">
        <f>IF(COUNTIF(Table2[[#This Row],[Warehouse_ID]],Table2[[#This Row],[Warehouse_ID]])=0,"Invalid Warehouse","OK")</f>
        <v>OK</v>
      </c>
      <c r="Y273" t="str">
        <f>IF(COUNTIF(Table2[[#This Row],[Employee_ID]],Table2[[#This Row],[Employee_ID]])=0,"Invalid Employee","OK")</f>
        <v>OK</v>
      </c>
      <c r="Z273" t="str">
        <f>IF(Table2[[#This Row],[Stock_After]]=Table2[[#This Row],[Stock_After]]+Table2[[#This Row],[Stock_After]]-Table2[[#This Row],[Stock_After]]-Table2[[#This Row],[Stock_After]]+Table2[[#This Row],[Stock_After]],"OK","Error")</f>
        <v>OK</v>
      </c>
      <c r="AA273" t="str">
        <f>IF(ROUND(Table2[[#This Row],[Total_Value]],2)=ROUND(Table2[[#This Row],[Quantity]]*Table2[[#This Row],[Unit_Price]],2),"OK","Error")</f>
        <v>OK</v>
      </c>
      <c r="AB2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 t="str">
        <f>IF(AND(Table2[[#This Row],[Quantity]]&gt;=0,Table2[[#This Row],[Unit_Price]]&gt;=0),"OK","Error")</f>
        <v>OK</v>
      </c>
      <c r="AD273" t="str">
        <f>IF(Table2[[#This Row],[Stock_After]]=0,"Stock-Out",IF(Table2[[#This Row],[Stock_After]]&lt;=10,"Low Stock","Healthy"))</f>
        <v>Healthy</v>
      </c>
    </row>
    <row r="274" spans="1:30" x14ac:dyDescent="0.5">
      <c r="A274" t="s">
        <v>865</v>
      </c>
      <c r="B274" s="1">
        <v>45845</v>
      </c>
      <c r="C274" t="s">
        <v>554</v>
      </c>
      <c r="D274" t="s">
        <v>180</v>
      </c>
      <c r="E274" t="s">
        <v>437</v>
      </c>
      <c r="F274" t="s">
        <v>179</v>
      </c>
      <c r="G274" t="s">
        <v>462</v>
      </c>
      <c r="H274" t="s">
        <v>486</v>
      </c>
      <c r="I274" t="s">
        <v>463</v>
      </c>
      <c r="J274">
        <v>16</v>
      </c>
      <c r="K274">
        <v>15685</v>
      </c>
      <c r="L274">
        <v>250960</v>
      </c>
      <c r="M274">
        <v>206</v>
      </c>
      <c r="N274">
        <v>222</v>
      </c>
      <c r="O274" t="s">
        <v>547</v>
      </c>
      <c r="Q274" t="s">
        <v>442</v>
      </c>
      <c r="R274" t="s">
        <v>443</v>
      </c>
      <c r="S274" t="s">
        <v>444</v>
      </c>
      <c r="T274" t="str">
        <f t="shared" si="4"/>
        <v>OK</v>
      </c>
      <c r="U274" t="str">
        <f>IF(Table2[[#This Row],[Transaction_ID]]="","Missing","OK")</f>
        <v>OK</v>
      </c>
      <c r="V274" t="str">
        <f>IF(COUNTIF(Table2[[#This Row],[Product_ID]],Table2[[#This Row],[Product_ID]])=0,"Invalid Product","OK")</f>
        <v>OK</v>
      </c>
      <c r="W274" t="str">
        <f>IF(COUNTIF(Table2[[#This Row],[Supplier_ID]],Table2[[#This Row],[Supplier_ID]])=0,"Invalid Supplier","OK")</f>
        <v>OK</v>
      </c>
      <c r="X274" t="str">
        <f>IF(COUNTIF(Table2[[#This Row],[Warehouse_ID]],Table2[[#This Row],[Warehouse_ID]])=0,"Invalid Warehouse","OK")</f>
        <v>OK</v>
      </c>
      <c r="Y274" t="str">
        <f>IF(COUNTIF(Table2[[#This Row],[Employee_ID]],Table2[[#This Row],[Employee_ID]])=0,"Invalid Employee","OK")</f>
        <v>OK</v>
      </c>
      <c r="Z274" t="str">
        <f>IF(Table2[[#This Row],[Stock_After]]=Table2[[#This Row],[Stock_After]]+Table2[[#This Row],[Stock_After]]-Table2[[#This Row],[Stock_After]]-Table2[[#This Row],[Stock_After]]+Table2[[#This Row],[Stock_After]],"OK","Error")</f>
        <v>OK</v>
      </c>
      <c r="AA274" t="str">
        <f>IF(ROUND(Table2[[#This Row],[Total_Value]],2)=ROUND(Table2[[#This Row],[Quantity]]*Table2[[#This Row],[Unit_Price]],2),"OK","Error")</f>
        <v>OK</v>
      </c>
      <c r="AB2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 t="str">
        <f>IF(AND(Table2[[#This Row],[Quantity]]&gt;=0,Table2[[#This Row],[Unit_Price]]&gt;=0),"OK","Error")</f>
        <v>OK</v>
      </c>
      <c r="AD274" t="str">
        <f>IF(Table2[[#This Row],[Stock_After]]=0,"Stock-Out",IF(Table2[[#This Row],[Stock_After]]&lt;=10,"Low Stock","Healthy"))</f>
        <v>Healthy</v>
      </c>
    </row>
    <row r="275" spans="1:30" x14ac:dyDescent="0.5">
      <c r="A275" t="s">
        <v>866</v>
      </c>
      <c r="B275" s="1">
        <v>46308</v>
      </c>
      <c r="C275" t="s">
        <v>493</v>
      </c>
      <c r="D275" t="s">
        <v>494</v>
      </c>
      <c r="E275" t="s">
        <v>495</v>
      </c>
      <c r="F275" t="s">
        <v>496</v>
      </c>
      <c r="G275" t="s">
        <v>485</v>
      </c>
      <c r="H275" t="s">
        <v>486</v>
      </c>
      <c r="I275" t="s">
        <v>487</v>
      </c>
      <c r="J275">
        <v>74</v>
      </c>
      <c r="K275">
        <v>25196</v>
      </c>
      <c r="L275">
        <v>1864504</v>
      </c>
      <c r="M275">
        <v>266</v>
      </c>
      <c r="N275">
        <v>192</v>
      </c>
      <c r="O275" t="s">
        <v>557</v>
      </c>
      <c r="P275" t="s">
        <v>867</v>
      </c>
      <c r="Q275" t="s">
        <v>460</v>
      </c>
      <c r="R275" t="s">
        <v>472</v>
      </c>
      <c r="S275" t="s">
        <v>444</v>
      </c>
      <c r="T275" t="str">
        <f t="shared" si="4"/>
        <v>OK</v>
      </c>
      <c r="U275" t="str">
        <f>IF(Table2[[#This Row],[Transaction_ID]]="","Missing","OK")</f>
        <v>OK</v>
      </c>
      <c r="V275" t="str">
        <f>IF(COUNTIF(Table2[[#This Row],[Product_ID]],Table2[[#This Row],[Product_ID]])=0,"Invalid Product","OK")</f>
        <v>OK</v>
      </c>
      <c r="W275" t="str">
        <f>IF(COUNTIF(Table2[[#This Row],[Supplier_ID]],Table2[[#This Row],[Supplier_ID]])=0,"Invalid Supplier","OK")</f>
        <v>OK</v>
      </c>
      <c r="X275" t="str">
        <f>IF(COUNTIF(Table2[[#This Row],[Warehouse_ID]],Table2[[#This Row],[Warehouse_ID]])=0,"Invalid Warehouse","OK")</f>
        <v>OK</v>
      </c>
      <c r="Y275" t="str">
        <f>IF(COUNTIF(Table2[[#This Row],[Employee_ID]],Table2[[#This Row],[Employee_ID]])=0,"Invalid Employee","OK")</f>
        <v>OK</v>
      </c>
      <c r="Z275" t="str">
        <f>IF(Table2[[#This Row],[Stock_After]]=Table2[[#This Row],[Stock_After]]+Table2[[#This Row],[Stock_After]]-Table2[[#This Row],[Stock_After]]-Table2[[#This Row],[Stock_After]]+Table2[[#This Row],[Stock_After]],"OK","Error")</f>
        <v>OK</v>
      </c>
      <c r="AA275" t="str">
        <f>IF(ROUND(Table2[[#This Row],[Total_Value]],2)=ROUND(Table2[[#This Row],[Quantity]]*Table2[[#This Row],[Unit_Price]],2),"OK","Error")</f>
        <v>OK</v>
      </c>
      <c r="AB2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 t="str">
        <f>IF(AND(Table2[[#This Row],[Quantity]]&gt;=0,Table2[[#This Row],[Unit_Price]]&gt;=0),"OK","Error")</f>
        <v>OK</v>
      </c>
      <c r="AD275" t="str">
        <f>IF(Table2[[#This Row],[Stock_After]]=0,"Stock-Out",IF(Table2[[#This Row],[Stock_After]]&lt;=10,"Low Stock","Healthy"))</f>
        <v>Healthy</v>
      </c>
    </row>
    <row r="276" spans="1:30" x14ac:dyDescent="0.5">
      <c r="A276" t="s">
        <v>868</v>
      </c>
      <c r="B276" s="1">
        <v>46292</v>
      </c>
      <c r="C276" t="s">
        <v>466</v>
      </c>
      <c r="D276" t="s">
        <v>467</v>
      </c>
      <c r="E276" t="s">
        <v>468</v>
      </c>
      <c r="F276" t="s">
        <v>469</v>
      </c>
      <c r="G276" t="s">
        <v>538</v>
      </c>
      <c r="H276" t="s">
        <v>457</v>
      </c>
      <c r="I276" t="s">
        <v>463</v>
      </c>
      <c r="J276">
        <v>18</v>
      </c>
      <c r="K276">
        <v>12311</v>
      </c>
      <c r="L276">
        <v>221598</v>
      </c>
      <c r="M276">
        <v>211</v>
      </c>
      <c r="N276">
        <v>229</v>
      </c>
      <c r="O276" t="s">
        <v>503</v>
      </c>
      <c r="Q276" t="s">
        <v>442</v>
      </c>
      <c r="R276" t="s">
        <v>472</v>
      </c>
      <c r="S276" t="s">
        <v>444</v>
      </c>
      <c r="T276" t="str">
        <f t="shared" si="4"/>
        <v>OK</v>
      </c>
      <c r="U276" t="str">
        <f>IF(Table2[[#This Row],[Transaction_ID]]="","Missing","OK")</f>
        <v>OK</v>
      </c>
      <c r="V276" t="str">
        <f>IF(COUNTIF(Table2[[#This Row],[Product_ID]],Table2[[#This Row],[Product_ID]])=0,"Invalid Product","OK")</f>
        <v>OK</v>
      </c>
      <c r="W276" t="str">
        <f>IF(COUNTIF(Table2[[#This Row],[Supplier_ID]],Table2[[#This Row],[Supplier_ID]])=0,"Invalid Supplier","OK")</f>
        <v>OK</v>
      </c>
      <c r="X276" t="str">
        <f>IF(COUNTIF(Table2[[#This Row],[Warehouse_ID]],Table2[[#This Row],[Warehouse_ID]])=0,"Invalid Warehouse","OK")</f>
        <v>OK</v>
      </c>
      <c r="Y276" t="str">
        <f>IF(COUNTIF(Table2[[#This Row],[Employee_ID]],Table2[[#This Row],[Employee_ID]])=0,"Invalid Employee","OK")</f>
        <v>OK</v>
      </c>
      <c r="Z276" t="str">
        <f>IF(Table2[[#This Row],[Stock_After]]=Table2[[#This Row],[Stock_After]]+Table2[[#This Row],[Stock_After]]-Table2[[#This Row],[Stock_After]]-Table2[[#This Row],[Stock_After]]+Table2[[#This Row],[Stock_After]],"OK","Error")</f>
        <v>OK</v>
      </c>
      <c r="AA276" t="str">
        <f>IF(ROUND(Table2[[#This Row],[Total_Value]],2)=ROUND(Table2[[#This Row],[Quantity]]*Table2[[#This Row],[Unit_Price]],2),"OK","Error")</f>
        <v>OK</v>
      </c>
      <c r="AB2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 t="str">
        <f>IF(AND(Table2[[#This Row],[Quantity]]&gt;=0,Table2[[#This Row],[Unit_Price]]&gt;=0),"OK","Error")</f>
        <v>OK</v>
      </c>
      <c r="AD276" t="str">
        <f>IF(Table2[[#This Row],[Stock_After]]=0,"Stock-Out",IF(Table2[[#This Row],[Stock_After]]&lt;=10,"Low Stock","Healthy"))</f>
        <v>Healthy</v>
      </c>
    </row>
    <row r="277" spans="1:30" x14ac:dyDescent="0.5">
      <c r="A277" t="s">
        <v>869</v>
      </c>
      <c r="B277" s="1">
        <v>46076</v>
      </c>
      <c r="C277" t="s">
        <v>554</v>
      </c>
      <c r="D277" t="s">
        <v>180</v>
      </c>
      <c r="E277" t="s">
        <v>437</v>
      </c>
      <c r="F277" t="s">
        <v>179</v>
      </c>
      <c r="G277" t="s">
        <v>541</v>
      </c>
      <c r="H277" t="s">
        <v>531</v>
      </c>
      <c r="I277" t="s">
        <v>487</v>
      </c>
      <c r="J277">
        <v>50</v>
      </c>
      <c r="K277">
        <v>36853</v>
      </c>
      <c r="L277">
        <v>1842650</v>
      </c>
      <c r="M277">
        <v>308</v>
      </c>
      <c r="N277">
        <v>258</v>
      </c>
      <c r="O277" t="s">
        <v>505</v>
      </c>
      <c r="P277" t="s">
        <v>870</v>
      </c>
      <c r="Q277" t="s">
        <v>442</v>
      </c>
      <c r="R277" t="s">
        <v>472</v>
      </c>
      <c r="S277" t="s">
        <v>444</v>
      </c>
      <c r="T277" t="str">
        <f t="shared" si="4"/>
        <v>OK</v>
      </c>
      <c r="U277" t="str">
        <f>IF(Table2[[#This Row],[Transaction_ID]]="","Missing","OK")</f>
        <v>OK</v>
      </c>
      <c r="V277" t="str">
        <f>IF(COUNTIF(Table2[[#This Row],[Product_ID]],Table2[[#This Row],[Product_ID]])=0,"Invalid Product","OK")</f>
        <v>OK</v>
      </c>
      <c r="W277" t="str">
        <f>IF(COUNTIF(Table2[[#This Row],[Supplier_ID]],Table2[[#This Row],[Supplier_ID]])=0,"Invalid Supplier","OK")</f>
        <v>OK</v>
      </c>
      <c r="X277" t="str">
        <f>IF(COUNTIF(Table2[[#This Row],[Warehouse_ID]],Table2[[#This Row],[Warehouse_ID]])=0,"Invalid Warehouse","OK")</f>
        <v>OK</v>
      </c>
      <c r="Y277" t="str">
        <f>IF(COUNTIF(Table2[[#This Row],[Employee_ID]],Table2[[#This Row],[Employee_ID]])=0,"Invalid Employee","OK")</f>
        <v>OK</v>
      </c>
      <c r="Z277" t="str">
        <f>IF(Table2[[#This Row],[Stock_After]]=Table2[[#This Row],[Stock_After]]+Table2[[#This Row],[Stock_After]]-Table2[[#This Row],[Stock_After]]-Table2[[#This Row],[Stock_After]]+Table2[[#This Row],[Stock_After]],"OK","Error")</f>
        <v>OK</v>
      </c>
      <c r="AA277" t="str">
        <f>IF(ROUND(Table2[[#This Row],[Total_Value]],2)=ROUND(Table2[[#This Row],[Quantity]]*Table2[[#This Row],[Unit_Price]],2),"OK","Error")</f>
        <v>OK</v>
      </c>
      <c r="AB2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 t="str">
        <f>IF(AND(Table2[[#This Row],[Quantity]]&gt;=0,Table2[[#This Row],[Unit_Price]]&gt;=0),"OK","Error")</f>
        <v>OK</v>
      </c>
      <c r="AD277" t="str">
        <f>IF(Table2[[#This Row],[Stock_After]]=0,"Stock-Out",IF(Table2[[#This Row],[Stock_After]]&lt;=10,"Low Stock","Healthy"))</f>
        <v>Healthy</v>
      </c>
    </row>
    <row r="278" spans="1:30" x14ac:dyDescent="0.5">
      <c r="A278" t="s">
        <v>871</v>
      </c>
      <c r="B278" s="1">
        <v>45957</v>
      </c>
      <c r="C278" t="s">
        <v>554</v>
      </c>
      <c r="D278" t="s">
        <v>180</v>
      </c>
      <c r="E278" t="s">
        <v>437</v>
      </c>
      <c r="F278" t="s">
        <v>179</v>
      </c>
      <c r="G278" t="s">
        <v>538</v>
      </c>
      <c r="H278" t="s">
        <v>457</v>
      </c>
      <c r="I278" t="s">
        <v>440</v>
      </c>
      <c r="J278">
        <v>73</v>
      </c>
      <c r="K278">
        <v>2072</v>
      </c>
      <c r="L278">
        <v>151256</v>
      </c>
      <c r="M278">
        <v>457</v>
      </c>
      <c r="N278">
        <v>530</v>
      </c>
      <c r="O278" t="s">
        <v>544</v>
      </c>
      <c r="Q278" t="s">
        <v>477</v>
      </c>
      <c r="R278" t="s">
        <v>443</v>
      </c>
      <c r="S278" t="s">
        <v>444</v>
      </c>
      <c r="T278" t="str">
        <f t="shared" si="4"/>
        <v>OK</v>
      </c>
      <c r="U278" t="str">
        <f>IF(Table2[[#This Row],[Transaction_ID]]="","Missing","OK")</f>
        <v>OK</v>
      </c>
      <c r="V278" t="str">
        <f>IF(COUNTIF(Table2[[#This Row],[Product_ID]],Table2[[#This Row],[Product_ID]])=0,"Invalid Product","OK")</f>
        <v>OK</v>
      </c>
      <c r="W278" t="str">
        <f>IF(COUNTIF(Table2[[#This Row],[Supplier_ID]],Table2[[#This Row],[Supplier_ID]])=0,"Invalid Supplier","OK")</f>
        <v>OK</v>
      </c>
      <c r="X278" t="str">
        <f>IF(COUNTIF(Table2[[#This Row],[Warehouse_ID]],Table2[[#This Row],[Warehouse_ID]])=0,"Invalid Warehouse","OK")</f>
        <v>OK</v>
      </c>
      <c r="Y278" t="str">
        <f>IF(COUNTIF(Table2[[#This Row],[Employee_ID]],Table2[[#This Row],[Employee_ID]])=0,"Invalid Employee","OK")</f>
        <v>OK</v>
      </c>
      <c r="Z278" t="str">
        <f>IF(Table2[[#This Row],[Stock_After]]=Table2[[#This Row],[Stock_After]]+Table2[[#This Row],[Stock_After]]-Table2[[#This Row],[Stock_After]]-Table2[[#This Row],[Stock_After]]+Table2[[#This Row],[Stock_After]],"OK","Error")</f>
        <v>OK</v>
      </c>
      <c r="AA278" t="str">
        <f>IF(ROUND(Table2[[#This Row],[Total_Value]],2)=ROUND(Table2[[#This Row],[Quantity]]*Table2[[#This Row],[Unit_Price]],2),"OK","Error")</f>
        <v>OK</v>
      </c>
      <c r="AB2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 t="str">
        <f>IF(AND(Table2[[#This Row],[Quantity]]&gt;=0,Table2[[#This Row],[Unit_Price]]&gt;=0),"OK","Error")</f>
        <v>OK</v>
      </c>
      <c r="AD278" t="str">
        <f>IF(Table2[[#This Row],[Stock_After]]=0,"Stock-Out",IF(Table2[[#This Row],[Stock_After]]&lt;=10,"Low Stock","Healthy"))</f>
        <v>Healthy</v>
      </c>
    </row>
    <row r="279" spans="1:30" x14ac:dyDescent="0.5">
      <c r="A279" t="s">
        <v>872</v>
      </c>
      <c r="B279" s="1">
        <v>46181</v>
      </c>
      <c r="C279" t="s">
        <v>554</v>
      </c>
      <c r="D279" t="s">
        <v>180</v>
      </c>
      <c r="E279" t="s">
        <v>437</v>
      </c>
      <c r="F279" t="s">
        <v>179</v>
      </c>
      <c r="G279" t="s">
        <v>438</v>
      </c>
      <c r="H279" t="s">
        <v>439</v>
      </c>
      <c r="I279" t="s">
        <v>458</v>
      </c>
      <c r="J279">
        <v>73</v>
      </c>
      <c r="K279">
        <v>48711</v>
      </c>
      <c r="L279">
        <v>3555903</v>
      </c>
      <c r="M279">
        <v>445</v>
      </c>
      <c r="N279">
        <v>518</v>
      </c>
      <c r="O279" t="s">
        <v>598</v>
      </c>
      <c r="Q279" t="s">
        <v>477</v>
      </c>
      <c r="R279" t="s">
        <v>451</v>
      </c>
      <c r="S279" t="s">
        <v>444</v>
      </c>
      <c r="T279" t="str">
        <f t="shared" si="4"/>
        <v>OK</v>
      </c>
      <c r="U279" t="str">
        <f>IF(Table2[[#This Row],[Transaction_ID]]="","Missing","OK")</f>
        <v>OK</v>
      </c>
      <c r="V279" t="str">
        <f>IF(COUNTIF(Table2[[#This Row],[Product_ID]],Table2[[#This Row],[Product_ID]])=0,"Invalid Product","OK")</f>
        <v>OK</v>
      </c>
      <c r="W279" t="str">
        <f>IF(COUNTIF(Table2[[#This Row],[Supplier_ID]],Table2[[#This Row],[Supplier_ID]])=0,"Invalid Supplier","OK")</f>
        <v>OK</v>
      </c>
      <c r="X279" t="str">
        <f>IF(COUNTIF(Table2[[#This Row],[Warehouse_ID]],Table2[[#This Row],[Warehouse_ID]])=0,"Invalid Warehouse","OK")</f>
        <v>OK</v>
      </c>
      <c r="Y279" t="str">
        <f>IF(COUNTIF(Table2[[#This Row],[Employee_ID]],Table2[[#This Row],[Employee_ID]])=0,"Invalid Employee","OK")</f>
        <v>OK</v>
      </c>
      <c r="Z279" t="str">
        <f>IF(Table2[[#This Row],[Stock_After]]=Table2[[#This Row],[Stock_After]]+Table2[[#This Row],[Stock_After]]-Table2[[#This Row],[Stock_After]]-Table2[[#This Row],[Stock_After]]+Table2[[#This Row],[Stock_After]],"OK","Error")</f>
        <v>OK</v>
      </c>
      <c r="AA279" t="str">
        <f>IF(ROUND(Table2[[#This Row],[Total_Value]],2)=ROUND(Table2[[#This Row],[Quantity]]*Table2[[#This Row],[Unit_Price]],2),"OK","Error")</f>
        <v>OK</v>
      </c>
      <c r="AB2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 t="str">
        <f>IF(AND(Table2[[#This Row],[Quantity]]&gt;=0,Table2[[#This Row],[Unit_Price]]&gt;=0),"OK","Error")</f>
        <v>OK</v>
      </c>
      <c r="AD279" t="str">
        <f>IF(Table2[[#This Row],[Stock_After]]=0,"Stock-Out",IF(Table2[[#This Row],[Stock_After]]&lt;=10,"Low Stock","Healthy"))</f>
        <v>Healthy</v>
      </c>
    </row>
    <row r="280" spans="1:30" x14ac:dyDescent="0.5">
      <c r="A280" t="s">
        <v>873</v>
      </c>
      <c r="B280" s="1">
        <v>46109</v>
      </c>
      <c r="C280" t="s">
        <v>482</v>
      </c>
      <c r="D280" t="s">
        <v>483</v>
      </c>
      <c r="E280" t="s">
        <v>468</v>
      </c>
      <c r="F280" t="s">
        <v>484</v>
      </c>
      <c r="G280" t="s">
        <v>485</v>
      </c>
      <c r="H280" t="s">
        <v>486</v>
      </c>
      <c r="I280" t="s">
        <v>463</v>
      </c>
      <c r="J280">
        <v>70</v>
      </c>
      <c r="K280">
        <v>49646</v>
      </c>
      <c r="L280">
        <v>3475220</v>
      </c>
      <c r="M280">
        <v>71</v>
      </c>
      <c r="N280">
        <v>141</v>
      </c>
      <c r="O280" t="s">
        <v>569</v>
      </c>
      <c r="Q280" t="s">
        <v>464</v>
      </c>
      <c r="R280" t="s">
        <v>451</v>
      </c>
      <c r="S280" t="s">
        <v>444</v>
      </c>
      <c r="T280" t="str">
        <f t="shared" si="4"/>
        <v>OK</v>
      </c>
      <c r="U280" t="str">
        <f>IF(Table2[[#This Row],[Transaction_ID]]="","Missing","OK")</f>
        <v>OK</v>
      </c>
      <c r="V280" t="str">
        <f>IF(COUNTIF(Table2[[#This Row],[Product_ID]],Table2[[#This Row],[Product_ID]])=0,"Invalid Product","OK")</f>
        <v>OK</v>
      </c>
      <c r="W280" t="str">
        <f>IF(COUNTIF(Table2[[#This Row],[Supplier_ID]],Table2[[#This Row],[Supplier_ID]])=0,"Invalid Supplier","OK")</f>
        <v>OK</v>
      </c>
      <c r="X280" t="str">
        <f>IF(COUNTIF(Table2[[#This Row],[Warehouse_ID]],Table2[[#This Row],[Warehouse_ID]])=0,"Invalid Warehouse","OK")</f>
        <v>OK</v>
      </c>
      <c r="Y280" t="str">
        <f>IF(COUNTIF(Table2[[#This Row],[Employee_ID]],Table2[[#This Row],[Employee_ID]])=0,"Invalid Employee","OK")</f>
        <v>OK</v>
      </c>
      <c r="Z280" t="str">
        <f>IF(Table2[[#This Row],[Stock_After]]=Table2[[#This Row],[Stock_After]]+Table2[[#This Row],[Stock_After]]-Table2[[#This Row],[Stock_After]]-Table2[[#This Row],[Stock_After]]+Table2[[#This Row],[Stock_After]],"OK","Error")</f>
        <v>OK</v>
      </c>
      <c r="AA280" t="str">
        <f>IF(ROUND(Table2[[#This Row],[Total_Value]],2)=ROUND(Table2[[#This Row],[Quantity]]*Table2[[#This Row],[Unit_Price]],2),"OK","Error")</f>
        <v>OK</v>
      </c>
      <c r="AB2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 t="str">
        <f>IF(AND(Table2[[#This Row],[Quantity]]&gt;=0,Table2[[#This Row],[Unit_Price]]&gt;=0),"OK","Error")</f>
        <v>OK</v>
      </c>
      <c r="AD280" t="str">
        <f>IF(Table2[[#This Row],[Stock_After]]=0,"Stock-Out",IF(Table2[[#This Row],[Stock_After]]&lt;=10,"Low Stock","Healthy"))</f>
        <v>Healthy</v>
      </c>
    </row>
    <row r="281" spans="1:30" x14ac:dyDescent="0.5">
      <c r="A281" t="s">
        <v>874</v>
      </c>
      <c r="B281" s="1">
        <v>45747</v>
      </c>
      <c r="C281" t="s">
        <v>453</v>
      </c>
      <c r="D281" t="s">
        <v>454</v>
      </c>
      <c r="E281" t="s">
        <v>437</v>
      </c>
      <c r="F281" t="s">
        <v>455</v>
      </c>
      <c r="G281" t="s">
        <v>555</v>
      </c>
      <c r="H281" t="s">
        <v>475</v>
      </c>
      <c r="I281" t="s">
        <v>463</v>
      </c>
      <c r="J281">
        <v>5</v>
      </c>
      <c r="K281">
        <v>29523</v>
      </c>
      <c r="L281">
        <v>147615</v>
      </c>
      <c r="M281">
        <v>184</v>
      </c>
      <c r="N281">
        <v>189</v>
      </c>
      <c r="O281" t="s">
        <v>544</v>
      </c>
      <c r="Q281" t="s">
        <v>460</v>
      </c>
      <c r="R281" t="s">
        <v>472</v>
      </c>
      <c r="S281" t="s">
        <v>444</v>
      </c>
      <c r="T281" t="str">
        <f t="shared" si="4"/>
        <v>OK</v>
      </c>
      <c r="U281" t="str">
        <f>IF(Table2[[#This Row],[Transaction_ID]]="","Missing","OK")</f>
        <v>OK</v>
      </c>
      <c r="V281" t="str">
        <f>IF(COUNTIF(Table2[[#This Row],[Product_ID]],Table2[[#This Row],[Product_ID]])=0,"Invalid Product","OK")</f>
        <v>OK</v>
      </c>
      <c r="W281" t="str">
        <f>IF(COUNTIF(Table2[[#This Row],[Supplier_ID]],Table2[[#This Row],[Supplier_ID]])=0,"Invalid Supplier","OK")</f>
        <v>OK</v>
      </c>
      <c r="X281" t="str">
        <f>IF(COUNTIF(Table2[[#This Row],[Warehouse_ID]],Table2[[#This Row],[Warehouse_ID]])=0,"Invalid Warehouse","OK")</f>
        <v>OK</v>
      </c>
      <c r="Y281" t="str">
        <f>IF(COUNTIF(Table2[[#This Row],[Employee_ID]],Table2[[#This Row],[Employee_ID]])=0,"Invalid Employee","OK")</f>
        <v>OK</v>
      </c>
      <c r="Z281" t="str">
        <f>IF(Table2[[#This Row],[Stock_After]]=Table2[[#This Row],[Stock_After]]+Table2[[#This Row],[Stock_After]]-Table2[[#This Row],[Stock_After]]-Table2[[#This Row],[Stock_After]]+Table2[[#This Row],[Stock_After]],"OK","Error")</f>
        <v>OK</v>
      </c>
      <c r="AA281" t="str">
        <f>IF(ROUND(Table2[[#This Row],[Total_Value]],2)=ROUND(Table2[[#This Row],[Quantity]]*Table2[[#This Row],[Unit_Price]],2),"OK","Error")</f>
        <v>OK</v>
      </c>
      <c r="AB2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 t="str">
        <f>IF(AND(Table2[[#This Row],[Quantity]]&gt;=0,Table2[[#This Row],[Unit_Price]]&gt;=0),"OK","Error")</f>
        <v>OK</v>
      </c>
      <c r="AD281" t="str">
        <f>IF(Table2[[#This Row],[Stock_After]]=0,"Stock-Out",IF(Table2[[#This Row],[Stock_After]]&lt;=10,"Low Stock","Healthy"))</f>
        <v>Healthy</v>
      </c>
    </row>
    <row r="282" spans="1:30" x14ac:dyDescent="0.5">
      <c r="A282" t="s">
        <v>875</v>
      </c>
      <c r="B282" s="1">
        <v>45827</v>
      </c>
      <c r="C282" t="s">
        <v>498</v>
      </c>
      <c r="D282" t="s">
        <v>499</v>
      </c>
      <c r="E282" t="s">
        <v>468</v>
      </c>
      <c r="F282" t="s">
        <v>500</v>
      </c>
      <c r="G282" t="s">
        <v>470</v>
      </c>
      <c r="H282" t="s">
        <v>486</v>
      </c>
      <c r="I282" t="s">
        <v>463</v>
      </c>
      <c r="J282">
        <v>91</v>
      </c>
      <c r="K282">
        <v>40044</v>
      </c>
      <c r="L282">
        <v>3644004</v>
      </c>
      <c r="M282">
        <v>373</v>
      </c>
      <c r="N282">
        <v>464</v>
      </c>
      <c r="O282" t="s">
        <v>450</v>
      </c>
      <c r="Q282" t="s">
        <v>460</v>
      </c>
      <c r="R282" t="s">
        <v>472</v>
      </c>
      <c r="S282" t="s">
        <v>444</v>
      </c>
      <c r="T282" t="str">
        <f t="shared" si="4"/>
        <v>OK</v>
      </c>
      <c r="U282" t="str">
        <f>IF(Table2[[#This Row],[Transaction_ID]]="","Missing","OK")</f>
        <v>OK</v>
      </c>
      <c r="V282" t="str">
        <f>IF(COUNTIF(Table2[[#This Row],[Product_ID]],Table2[[#This Row],[Product_ID]])=0,"Invalid Product","OK")</f>
        <v>OK</v>
      </c>
      <c r="W282" t="str">
        <f>IF(COUNTIF(Table2[[#This Row],[Supplier_ID]],Table2[[#This Row],[Supplier_ID]])=0,"Invalid Supplier","OK")</f>
        <v>OK</v>
      </c>
      <c r="X282" t="str">
        <f>IF(COUNTIF(Table2[[#This Row],[Warehouse_ID]],Table2[[#This Row],[Warehouse_ID]])=0,"Invalid Warehouse","OK")</f>
        <v>OK</v>
      </c>
      <c r="Y282" t="str">
        <f>IF(COUNTIF(Table2[[#This Row],[Employee_ID]],Table2[[#This Row],[Employee_ID]])=0,"Invalid Employee","OK")</f>
        <v>OK</v>
      </c>
      <c r="Z282" t="str">
        <f>IF(Table2[[#This Row],[Stock_After]]=Table2[[#This Row],[Stock_After]]+Table2[[#This Row],[Stock_After]]-Table2[[#This Row],[Stock_After]]-Table2[[#This Row],[Stock_After]]+Table2[[#This Row],[Stock_After]],"OK","Error")</f>
        <v>OK</v>
      </c>
      <c r="AA282" t="str">
        <f>IF(ROUND(Table2[[#This Row],[Total_Value]],2)=ROUND(Table2[[#This Row],[Quantity]]*Table2[[#This Row],[Unit_Price]],2),"OK","Error")</f>
        <v>OK</v>
      </c>
      <c r="AB2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 t="str">
        <f>IF(AND(Table2[[#This Row],[Quantity]]&gt;=0,Table2[[#This Row],[Unit_Price]]&gt;=0),"OK","Error")</f>
        <v>OK</v>
      </c>
      <c r="AD282" t="str">
        <f>IF(Table2[[#This Row],[Stock_After]]=0,"Stock-Out",IF(Table2[[#This Row],[Stock_After]]&lt;=10,"Low Stock","Healthy"))</f>
        <v>Healthy</v>
      </c>
    </row>
    <row r="283" spans="1:30" x14ac:dyDescent="0.5">
      <c r="A283" t="s">
        <v>876</v>
      </c>
      <c r="B283" s="1">
        <v>45830</v>
      </c>
      <c r="C283" t="s">
        <v>446</v>
      </c>
      <c r="D283" t="s">
        <v>447</v>
      </c>
      <c r="E283" t="s">
        <v>437</v>
      </c>
      <c r="F283" t="s">
        <v>448</v>
      </c>
      <c r="G283" t="s">
        <v>524</v>
      </c>
      <c r="H283" t="s">
        <v>457</v>
      </c>
      <c r="I283" t="s">
        <v>463</v>
      </c>
      <c r="J283">
        <v>69</v>
      </c>
      <c r="K283">
        <v>18471</v>
      </c>
      <c r="L283">
        <v>1274499</v>
      </c>
      <c r="M283">
        <v>355</v>
      </c>
      <c r="N283">
        <v>424</v>
      </c>
      <c r="O283" t="s">
        <v>521</v>
      </c>
      <c r="Q283" t="s">
        <v>477</v>
      </c>
      <c r="R283" t="s">
        <v>451</v>
      </c>
      <c r="S283" t="s">
        <v>444</v>
      </c>
      <c r="T283" t="str">
        <f t="shared" si="4"/>
        <v>OK</v>
      </c>
      <c r="U283" t="str">
        <f>IF(Table2[[#This Row],[Transaction_ID]]="","Missing","OK")</f>
        <v>OK</v>
      </c>
      <c r="V283" t="str">
        <f>IF(COUNTIF(Table2[[#This Row],[Product_ID]],Table2[[#This Row],[Product_ID]])=0,"Invalid Product","OK")</f>
        <v>OK</v>
      </c>
      <c r="W283" t="str">
        <f>IF(COUNTIF(Table2[[#This Row],[Supplier_ID]],Table2[[#This Row],[Supplier_ID]])=0,"Invalid Supplier","OK")</f>
        <v>OK</v>
      </c>
      <c r="X283" t="str">
        <f>IF(COUNTIF(Table2[[#This Row],[Warehouse_ID]],Table2[[#This Row],[Warehouse_ID]])=0,"Invalid Warehouse","OK")</f>
        <v>OK</v>
      </c>
      <c r="Y283" t="str">
        <f>IF(COUNTIF(Table2[[#This Row],[Employee_ID]],Table2[[#This Row],[Employee_ID]])=0,"Invalid Employee","OK")</f>
        <v>OK</v>
      </c>
      <c r="Z283" t="str">
        <f>IF(Table2[[#This Row],[Stock_After]]=Table2[[#This Row],[Stock_After]]+Table2[[#This Row],[Stock_After]]-Table2[[#This Row],[Stock_After]]-Table2[[#This Row],[Stock_After]]+Table2[[#This Row],[Stock_After]],"OK","Error")</f>
        <v>OK</v>
      </c>
      <c r="AA283" t="str">
        <f>IF(ROUND(Table2[[#This Row],[Total_Value]],2)=ROUND(Table2[[#This Row],[Quantity]]*Table2[[#This Row],[Unit_Price]],2),"OK","Error")</f>
        <v>OK</v>
      </c>
      <c r="AB2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 t="str">
        <f>IF(AND(Table2[[#This Row],[Quantity]]&gt;=0,Table2[[#This Row],[Unit_Price]]&gt;=0),"OK","Error")</f>
        <v>OK</v>
      </c>
      <c r="AD283" t="str">
        <f>IF(Table2[[#This Row],[Stock_After]]=0,"Stock-Out",IF(Table2[[#This Row],[Stock_After]]&lt;=10,"Low Stock","Healthy"))</f>
        <v>Healthy</v>
      </c>
    </row>
    <row r="284" spans="1:30" x14ac:dyDescent="0.5">
      <c r="A284" t="s">
        <v>877</v>
      </c>
      <c r="B284" s="1">
        <v>45718</v>
      </c>
      <c r="C284" t="s">
        <v>482</v>
      </c>
      <c r="D284" t="s">
        <v>483</v>
      </c>
      <c r="E284" t="s">
        <v>468</v>
      </c>
      <c r="F284" t="s">
        <v>484</v>
      </c>
      <c r="G284" t="s">
        <v>479</v>
      </c>
      <c r="H284" t="s">
        <v>486</v>
      </c>
      <c r="I284" t="s">
        <v>440</v>
      </c>
      <c r="J284">
        <v>18</v>
      </c>
      <c r="K284">
        <v>49208</v>
      </c>
      <c r="L284">
        <v>885744</v>
      </c>
      <c r="M284">
        <v>452</v>
      </c>
      <c r="N284">
        <v>470</v>
      </c>
      <c r="O284" t="s">
        <v>519</v>
      </c>
      <c r="Q284" t="s">
        <v>460</v>
      </c>
      <c r="R284" t="s">
        <v>472</v>
      </c>
      <c r="S284" t="s">
        <v>444</v>
      </c>
      <c r="T284" t="str">
        <f t="shared" si="4"/>
        <v>OK</v>
      </c>
      <c r="U284" t="str">
        <f>IF(Table2[[#This Row],[Transaction_ID]]="","Missing","OK")</f>
        <v>OK</v>
      </c>
      <c r="V284" t="str">
        <f>IF(COUNTIF(Table2[[#This Row],[Product_ID]],Table2[[#This Row],[Product_ID]])=0,"Invalid Product","OK")</f>
        <v>OK</v>
      </c>
      <c r="W284" t="str">
        <f>IF(COUNTIF(Table2[[#This Row],[Supplier_ID]],Table2[[#This Row],[Supplier_ID]])=0,"Invalid Supplier","OK")</f>
        <v>OK</v>
      </c>
      <c r="X284" t="str">
        <f>IF(COUNTIF(Table2[[#This Row],[Warehouse_ID]],Table2[[#This Row],[Warehouse_ID]])=0,"Invalid Warehouse","OK")</f>
        <v>OK</v>
      </c>
      <c r="Y284" t="str">
        <f>IF(COUNTIF(Table2[[#This Row],[Employee_ID]],Table2[[#This Row],[Employee_ID]])=0,"Invalid Employee","OK")</f>
        <v>OK</v>
      </c>
      <c r="Z284" t="str">
        <f>IF(Table2[[#This Row],[Stock_After]]=Table2[[#This Row],[Stock_After]]+Table2[[#This Row],[Stock_After]]-Table2[[#This Row],[Stock_After]]-Table2[[#This Row],[Stock_After]]+Table2[[#This Row],[Stock_After]],"OK","Error")</f>
        <v>OK</v>
      </c>
      <c r="AA284" t="str">
        <f>IF(ROUND(Table2[[#This Row],[Total_Value]],2)=ROUND(Table2[[#This Row],[Quantity]]*Table2[[#This Row],[Unit_Price]],2),"OK","Error")</f>
        <v>OK</v>
      </c>
      <c r="AB2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 t="str">
        <f>IF(AND(Table2[[#This Row],[Quantity]]&gt;=0,Table2[[#This Row],[Unit_Price]]&gt;=0),"OK","Error")</f>
        <v>OK</v>
      </c>
      <c r="AD284" t="str">
        <f>IF(Table2[[#This Row],[Stock_After]]=0,"Stock-Out",IF(Table2[[#This Row],[Stock_After]]&lt;=10,"Low Stock","Healthy"))</f>
        <v>Healthy</v>
      </c>
    </row>
    <row r="285" spans="1:30" x14ac:dyDescent="0.5">
      <c r="A285" t="s">
        <v>878</v>
      </c>
      <c r="B285" s="1">
        <v>46060</v>
      </c>
      <c r="C285" t="s">
        <v>554</v>
      </c>
      <c r="D285" t="s">
        <v>180</v>
      </c>
      <c r="E285" t="s">
        <v>437</v>
      </c>
      <c r="F285" t="s">
        <v>179</v>
      </c>
      <c r="G285" t="s">
        <v>541</v>
      </c>
      <c r="H285" t="s">
        <v>486</v>
      </c>
      <c r="I285" t="s">
        <v>463</v>
      </c>
      <c r="J285">
        <v>32</v>
      </c>
      <c r="K285">
        <v>49953</v>
      </c>
      <c r="L285">
        <v>1598496</v>
      </c>
      <c r="M285">
        <v>481</v>
      </c>
      <c r="N285">
        <v>513</v>
      </c>
      <c r="O285" t="s">
        <v>471</v>
      </c>
      <c r="Q285" t="s">
        <v>477</v>
      </c>
      <c r="R285" t="s">
        <v>451</v>
      </c>
      <c r="S285" t="s">
        <v>444</v>
      </c>
      <c r="T285" t="str">
        <f t="shared" si="4"/>
        <v>OK</v>
      </c>
      <c r="U285" t="str">
        <f>IF(Table2[[#This Row],[Transaction_ID]]="","Missing","OK")</f>
        <v>OK</v>
      </c>
      <c r="V285" t="str">
        <f>IF(COUNTIF(Table2[[#This Row],[Product_ID]],Table2[[#This Row],[Product_ID]])=0,"Invalid Product","OK")</f>
        <v>OK</v>
      </c>
      <c r="W285" t="str">
        <f>IF(COUNTIF(Table2[[#This Row],[Supplier_ID]],Table2[[#This Row],[Supplier_ID]])=0,"Invalid Supplier","OK")</f>
        <v>OK</v>
      </c>
      <c r="X285" t="str">
        <f>IF(COUNTIF(Table2[[#This Row],[Warehouse_ID]],Table2[[#This Row],[Warehouse_ID]])=0,"Invalid Warehouse","OK")</f>
        <v>OK</v>
      </c>
      <c r="Y285" t="str">
        <f>IF(COUNTIF(Table2[[#This Row],[Employee_ID]],Table2[[#This Row],[Employee_ID]])=0,"Invalid Employee","OK")</f>
        <v>OK</v>
      </c>
      <c r="Z285" t="str">
        <f>IF(Table2[[#This Row],[Stock_After]]=Table2[[#This Row],[Stock_After]]+Table2[[#This Row],[Stock_After]]-Table2[[#This Row],[Stock_After]]-Table2[[#This Row],[Stock_After]]+Table2[[#This Row],[Stock_After]],"OK","Error")</f>
        <v>OK</v>
      </c>
      <c r="AA285" t="str">
        <f>IF(ROUND(Table2[[#This Row],[Total_Value]],2)=ROUND(Table2[[#This Row],[Quantity]]*Table2[[#This Row],[Unit_Price]],2),"OK","Error")</f>
        <v>OK</v>
      </c>
      <c r="AB2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 t="str">
        <f>IF(AND(Table2[[#This Row],[Quantity]]&gt;=0,Table2[[#This Row],[Unit_Price]]&gt;=0),"OK","Error")</f>
        <v>OK</v>
      </c>
      <c r="AD285" t="str">
        <f>IF(Table2[[#This Row],[Stock_After]]=0,"Stock-Out",IF(Table2[[#This Row],[Stock_After]]&lt;=10,"Low Stock","Healthy"))</f>
        <v>Healthy</v>
      </c>
    </row>
    <row r="286" spans="1:30" x14ac:dyDescent="0.5">
      <c r="A286" t="s">
        <v>879</v>
      </c>
      <c r="B286" s="1">
        <v>46185</v>
      </c>
      <c r="C286" t="s">
        <v>493</v>
      </c>
      <c r="D286" t="s">
        <v>494</v>
      </c>
      <c r="E286" t="s">
        <v>495</v>
      </c>
      <c r="F286" t="s">
        <v>496</v>
      </c>
      <c r="G286" t="s">
        <v>479</v>
      </c>
      <c r="H286" t="s">
        <v>457</v>
      </c>
      <c r="I286" t="s">
        <v>458</v>
      </c>
      <c r="J286">
        <v>58</v>
      </c>
      <c r="K286">
        <v>4999</v>
      </c>
      <c r="L286">
        <v>289942</v>
      </c>
      <c r="M286">
        <v>374</v>
      </c>
      <c r="N286">
        <v>316</v>
      </c>
      <c r="O286" t="s">
        <v>505</v>
      </c>
      <c r="Q286" t="s">
        <v>442</v>
      </c>
      <c r="R286" t="s">
        <v>472</v>
      </c>
      <c r="S286" t="s">
        <v>444</v>
      </c>
      <c r="T286" t="str">
        <f t="shared" si="4"/>
        <v>OK</v>
      </c>
      <c r="U286" t="str">
        <f>IF(Table2[[#This Row],[Transaction_ID]]="","Missing","OK")</f>
        <v>OK</v>
      </c>
      <c r="V286" t="str">
        <f>IF(COUNTIF(Table2[[#This Row],[Product_ID]],Table2[[#This Row],[Product_ID]])=0,"Invalid Product","OK")</f>
        <v>OK</v>
      </c>
      <c r="W286" t="str">
        <f>IF(COUNTIF(Table2[[#This Row],[Supplier_ID]],Table2[[#This Row],[Supplier_ID]])=0,"Invalid Supplier","OK")</f>
        <v>OK</v>
      </c>
      <c r="X286" t="str">
        <f>IF(COUNTIF(Table2[[#This Row],[Warehouse_ID]],Table2[[#This Row],[Warehouse_ID]])=0,"Invalid Warehouse","OK")</f>
        <v>OK</v>
      </c>
      <c r="Y286" t="str">
        <f>IF(COUNTIF(Table2[[#This Row],[Employee_ID]],Table2[[#This Row],[Employee_ID]])=0,"Invalid Employee","OK")</f>
        <v>OK</v>
      </c>
      <c r="Z286" t="str">
        <f>IF(Table2[[#This Row],[Stock_After]]=Table2[[#This Row],[Stock_After]]+Table2[[#This Row],[Stock_After]]-Table2[[#This Row],[Stock_After]]-Table2[[#This Row],[Stock_After]]+Table2[[#This Row],[Stock_After]],"OK","Error")</f>
        <v>OK</v>
      </c>
      <c r="AA286" t="str">
        <f>IF(ROUND(Table2[[#This Row],[Total_Value]],2)=ROUND(Table2[[#This Row],[Quantity]]*Table2[[#This Row],[Unit_Price]],2),"OK","Error")</f>
        <v>OK</v>
      </c>
      <c r="AB2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 t="str">
        <f>IF(AND(Table2[[#This Row],[Quantity]]&gt;=0,Table2[[#This Row],[Unit_Price]]&gt;=0),"OK","Error")</f>
        <v>OK</v>
      </c>
      <c r="AD286" t="str">
        <f>IF(Table2[[#This Row],[Stock_After]]=0,"Stock-Out",IF(Table2[[#This Row],[Stock_After]]&lt;=10,"Low Stock","Healthy"))</f>
        <v>Healthy</v>
      </c>
    </row>
    <row r="287" spans="1:30" x14ac:dyDescent="0.5">
      <c r="A287" t="s">
        <v>880</v>
      </c>
      <c r="B287" s="1">
        <v>46127</v>
      </c>
      <c r="C287" t="s">
        <v>512</v>
      </c>
      <c r="D287" t="s">
        <v>513</v>
      </c>
      <c r="E287" t="s">
        <v>495</v>
      </c>
      <c r="F287" t="s">
        <v>514</v>
      </c>
      <c r="G287" t="s">
        <v>462</v>
      </c>
      <c r="H287" t="s">
        <v>475</v>
      </c>
      <c r="I287" t="s">
        <v>440</v>
      </c>
      <c r="J287">
        <v>100</v>
      </c>
      <c r="K287">
        <v>48069</v>
      </c>
      <c r="L287">
        <v>4806900</v>
      </c>
      <c r="M287">
        <v>97</v>
      </c>
      <c r="N287">
        <v>197</v>
      </c>
      <c r="O287" t="s">
        <v>557</v>
      </c>
      <c r="Q287" t="s">
        <v>442</v>
      </c>
      <c r="R287" t="s">
        <v>451</v>
      </c>
      <c r="S287" t="s">
        <v>444</v>
      </c>
      <c r="T287" t="str">
        <f t="shared" si="4"/>
        <v>OK</v>
      </c>
      <c r="U287" t="str">
        <f>IF(Table2[[#This Row],[Transaction_ID]]="","Missing","OK")</f>
        <v>OK</v>
      </c>
      <c r="V287" t="str">
        <f>IF(COUNTIF(Table2[[#This Row],[Product_ID]],Table2[[#This Row],[Product_ID]])=0,"Invalid Product","OK")</f>
        <v>OK</v>
      </c>
      <c r="W287" t="str">
        <f>IF(COUNTIF(Table2[[#This Row],[Supplier_ID]],Table2[[#This Row],[Supplier_ID]])=0,"Invalid Supplier","OK")</f>
        <v>OK</v>
      </c>
      <c r="X287" t="str">
        <f>IF(COUNTIF(Table2[[#This Row],[Warehouse_ID]],Table2[[#This Row],[Warehouse_ID]])=0,"Invalid Warehouse","OK")</f>
        <v>OK</v>
      </c>
      <c r="Y287" t="str">
        <f>IF(COUNTIF(Table2[[#This Row],[Employee_ID]],Table2[[#This Row],[Employee_ID]])=0,"Invalid Employee","OK")</f>
        <v>OK</v>
      </c>
      <c r="Z287" t="str">
        <f>IF(Table2[[#This Row],[Stock_After]]=Table2[[#This Row],[Stock_After]]+Table2[[#This Row],[Stock_After]]-Table2[[#This Row],[Stock_After]]-Table2[[#This Row],[Stock_After]]+Table2[[#This Row],[Stock_After]],"OK","Error")</f>
        <v>OK</v>
      </c>
      <c r="AA287" t="str">
        <f>IF(ROUND(Table2[[#This Row],[Total_Value]],2)=ROUND(Table2[[#This Row],[Quantity]]*Table2[[#This Row],[Unit_Price]],2),"OK","Error")</f>
        <v>OK</v>
      </c>
      <c r="AB2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 t="str">
        <f>IF(AND(Table2[[#This Row],[Quantity]]&gt;=0,Table2[[#This Row],[Unit_Price]]&gt;=0),"OK","Error")</f>
        <v>OK</v>
      </c>
      <c r="AD287" t="str">
        <f>IF(Table2[[#This Row],[Stock_After]]=0,"Stock-Out",IF(Table2[[#This Row],[Stock_After]]&lt;=10,"Low Stock","Healthy"))</f>
        <v>Healthy</v>
      </c>
    </row>
    <row r="288" spans="1:30" x14ac:dyDescent="0.5">
      <c r="A288" t="s">
        <v>881</v>
      </c>
      <c r="B288" s="1">
        <v>46003</v>
      </c>
      <c r="C288" t="s">
        <v>453</v>
      </c>
      <c r="D288" t="s">
        <v>454</v>
      </c>
      <c r="E288" t="s">
        <v>437</v>
      </c>
      <c r="F288" t="s">
        <v>455</v>
      </c>
      <c r="G288" t="s">
        <v>485</v>
      </c>
      <c r="H288" t="s">
        <v>439</v>
      </c>
      <c r="I288" t="s">
        <v>458</v>
      </c>
      <c r="J288">
        <v>28</v>
      </c>
      <c r="K288">
        <v>32471</v>
      </c>
      <c r="L288">
        <v>909188</v>
      </c>
      <c r="M288">
        <v>187</v>
      </c>
      <c r="N288">
        <v>215</v>
      </c>
      <c r="O288" t="s">
        <v>519</v>
      </c>
      <c r="Q288" t="s">
        <v>442</v>
      </c>
      <c r="R288" t="s">
        <v>472</v>
      </c>
      <c r="S288" t="s">
        <v>444</v>
      </c>
      <c r="T288" t="str">
        <f t="shared" si="4"/>
        <v>OK</v>
      </c>
      <c r="U288" t="str">
        <f>IF(Table2[[#This Row],[Transaction_ID]]="","Missing","OK")</f>
        <v>OK</v>
      </c>
      <c r="V288" t="str">
        <f>IF(COUNTIF(Table2[[#This Row],[Product_ID]],Table2[[#This Row],[Product_ID]])=0,"Invalid Product","OK")</f>
        <v>OK</v>
      </c>
      <c r="W288" t="str">
        <f>IF(COUNTIF(Table2[[#This Row],[Supplier_ID]],Table2[[#This Row],[Supplier_ID]])=0,"Invalid Supplier","OK")</f>
        <v>OK</v>
      </c>
      <c r="X288" t="str">
        <f>IF(COUNTIF(Table2[[#This Row],[Warehouse_ID]],Table2[[#This Row],[Warehouse_ID]])=0,"Invalid Warehouse","OK")</f>
        <v>OK</v>
      </c>
      <c r="Y288" t="str">
        <f>IF(COUNTIF(Table2[[#This Row],[Employee_ID]],Table2[[#This Row],[Employee_ID]])=0,"Invalid Employee","OK")</f>
        <v>OK</v>
      </c>
      <c r="Z288" t="str">
        <f>IF(Table2[[#This Row],[Stock_After]]=Table2[[#This Row],[Stock_After]]+Table2[[#This Row],[Stock_After]]-Table2[[#This Row],[Stock_After]]-Table2[[#This Row],[Stock_After]]+Table2[[#This Row],[Stock_After]],"OK","Error")</f>
        <v>OK</v>
      </c>
      <c r="AA288" t="str">
        <f>IF(ROUND(Table2[[#This Row],[Total_Value]],2)=ROUND(Table2[[#This Row],[Quantity]]*Table2[[#This Row],[Unit_Price]],2),"OK","Error")</f>
        <v>OK</v>
      </c>
      <c r="AB2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 t="str">
        <f>IF(AND(Table2[[#This Row],[Quantity]]&gt;=0,Table2[[#This Row],[Unit_Price]]&gt;=0),"OK","Error")</f>
        <v>OK</v>
      </c>
      <c r="AD288" t="str">
        <f>IF(Table2[[#This Row],[Stock_After]]=0,"Stock-Out",IF(Table2[[#This Row],[Stock_After]]&lt;=10,"Low Stock","Healthy"))</f>
        <v>Healthy</v>
      </c>
    </row>
    <row r="289" spans="1:30" x14ac:dyDescent="0.5">
      <c r="A289" t="s">
        <v>882</v>
      </c>
      <c r="B289" s="1">
        <v>45674</v>
      </c>
      <c r="C289" t="s">
        <v>512</v>
      </c>
      <c r="D289" t="s">
        <v>513</v>
      </c>
      <c r="E289" t="s">
        <v>495</v>
      </c>
      <c r="F289" t="s">
        <v>514</v>
      </c>
      <c r="G289" t="s">
        <v>438</v>
      </c>
      <c r="H289" t="s">
        <v>486</v>
      </c>
      <c r="I289" t="s">
        <v>440</v>
      </c>
      <c r="J289">
        <v>6</v>
      </c>
      <c r="K289">
        <v>6575</v>
      </c>
      <c r="L289">
        <v>39450</v>
      </c>
      <c r="M289">
        <v>370</v>
      </c>
      <c r="N289">
        <v>376</v>
      </c>
      <c r="O289" t="s">
        <v>505</v>
      </c>
      <c r="Q289" t="s">
        <v>442</v>
      </c>
      <c r="R289" t="s">
        <v>472</v>
      </c>
      <c r="S289" t="s">
        <v>444</v>
      </c>
      <c r="T289" t="str">
        <f t="shared" si="4"/>
        <v>OK</v>
      </c>
      <c r="U289" t="str">
        <f>IF(Table2[[#This Row],[Transaction_ID]]="","Missing","OK")</f>
        <v>OK</v>
      </c>
      <c r="V289" t="str">
        <f>IF(COUNTIF(Table2[[#This Row],[Product_ID]],Table2[[#This Row],[Product_ID]])=0,"Invalid Product","OK")</f>
        <v>OK</v>
      </c>
      <c r="W289" t="str">
        <f>IF(COUNTIF(Table2[[#This Row],[Supplier_ID]],Table2[[#This Row],[Supplier_ID]])=0,"Invalid Supplier","OK")</f>
        <v>OK</v>
      </c>
      <c r="X289" t="str">
        <f>IF(COUNTIF(Table2[[#This Row],[Warehouse_ID]],Table2[[#This Row],[Warehouse_ID]])=0,"Invalid Warehouse","OK")</f>
        <v>OK</v>
      </c>
      <c r="Y289" t="str">
        <f>IF(COUNTIF(Table2[[#This Row],[Employee_ID]],Table2[[#This Row],[Employee_ID]])=0,"Invalid Employee","OK")</f>
        <v>OK</v>
      </c>
      <c r="Z289" t="str">
        <f>IF(Table2[[#This Row],[Stock_After]]=Table2[[#This Row],[Stock_After]]+Table2[[#This Row],[Stock_After]]-Table2[[#This Row],[Stock_After]]-Table2[[#This Row],[Stock_After]]+Table2[[#This Row],[Stock_After]],"OK","Error")</f>
        <v>OK</v>
      </c>
      <c r="AA289" t="str">
        <f>IF(ROUND(Table2[[#This Row],[Total_Value]],2)=ROUND(Table2[[#This Row],[Quantity]]*Table2[[#This Row],[Unit_Price]],2),"OK","Error")</f>
        <v>OK</v>
      </c>
      <c r="AB2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 t="str">
        <f>IF(AND(Table2[[#This Row],[Quantity]]&gt;=0,Table2[[#This Row],[Unit_Price]]&gt;=0),"OK","Error")</f>
        <v>OK</v>
      </c>
      <c r="AD289" t="str">
        <f>IF(Table2[[#This Row],[Stock_After]]=0,"Stock-Out",IF(Table2[[#This Row],[Stock_After]]&lt;=10,"Low Stock","Healthy"))</f>
        <v>Healthy</v>
      </c>
    </row>
    <row r="290" spans="1:30" x14ac:dyDescent="0.5">
      <c r="A290" t="s">
        <v>883</v>
      </c>
      <c r="B290" s="1">
        <v>45938</v>
      </c>
      <c r="C290" t="s">
        <v>446</v>
      </c>
      <c r="D290" t="s">
        <v>447</v>
      </c>
      <c r="E290" t="s">
        <v>437</v>
      </c>
      <c r="F290" t="s">
        <v>448</v>
      </c>
      <c r="G290" t="s">
        <v>518</v>
      </c>
      <c r="H290" t="s">
        <v>457</v>
      </c>
      <c r="I290" t="s">
        <v>458</v>
      </c>
      <c r="J290">
        <v>26</v>
      </c>
      <c r="K290">
        <v>45177</v>
      </c>
      <c r="L290">
        <v>1174602</v>
      </c>
      <c r="M290">
        <v>117</v>
      </c>
      <c r="N290">
        <v>143</v>
      </c>
      <c r="O290" t="s">
        <v>459</v>
      </c>
      <c r="Q290" t="s">
        <v>464</v>
      </c>
      <c r="R290" t="s">
        <v>443</v>
      </c>
      <c r="S290" t="s">
        <v>444</v>
      </c>
      <c r="T290" t="str">
        <f t="shared" si="4"/>
        <v>OK</v>
      </c>
      <c r="U290" t="str">
        <f>IF(Table2[[#This Row],[Transaction_ID]]="","Missing","OK")</f>
        <v>OK</v>
      </c>
      <c r="V290" t="str">
        <f>IF(COUNTIF(Table2[[#This Row],[Product_ID]],Table2[[#This Row],[Product_ID]])=0,"Invalid Product","OK")</f>
        <v>OK</v>
      </c>
      <c r="W290" t="str">
        <f>IF(COUNTIF(Table2[[#This Row],[Supplier_ID]],Table2[[#This Row],[Supplier_ID]])=0,"Invalid Supplier","OK")</f>
        <v>OK</v>
      </c>
      <c r="X290" t="str">
        <f>IF(COUNTIF(Table2[[#This Row],[Warehouse_ID]],Table2[[#This Row],[Warehouse_ID]])=0,"Invalid Warehouse","OK")</f>
        <v>OK</v>
      </c>
      <c r="Y290" t="str">
        <f>IF(COUNTIF(Table2[[#This Row],[Employee_ID]],Table2[[#This Row],[Employee_ID]])=0,"Invalid Employee","OK")</f>
        <v>OK</v>
      </c>
      <c r="Z290" t="str">
        <f>IF(Table2[[#This Row],[Stock_After]]=Table2[[#This Row],[Stock_After]]+Table2[[#This Row],[Stock_After]]-Table2[[#This Row],[Stock_After]]-Table2[[#This Row],[Stock_After]]+Table2[[#This Row],[Stock_After]],"OK","Error")</f>
        <v>OK</v>
      </c>
      <c r="AA290" t="str">
        <f>IF(ROUND(Table2[[#This Row],[Total_Value]],2)=ROUND(Table2[[#This Row],[Quantity]]*Table2[[#This Row],[Unit_Price]],2),"OK","Error")</f>
        <v>OK</v>
      </c>
      <c r="AB2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 t="str">
        <f>IF(AND(Table2[[#This Row],[Quantity]]&gt;=0,Table2[[#This Row],[Unit_Price]]&gt;=0),"OK","Error")</f>
        <v>OK</v>
      </c>
      <c r="AD290" t="str">
        <f>IF(Table2[[#This Row],[Stock_After]]=0,"Stock-Out",IF(Table2[[#This Row],[Stock_After]]&lt;=10,"Low Stock","Healthy"))</f>
        <v>Healthy</v>
      </c>
    </row>
    <row r="291" spans="1:30" x14ac:dyDescent="0.5">
      <c r="A291" t="s">
        <v>884</v>
      </c>
      <c r="B291" s="1">
        <v>46374</v>
      </c>
      <c r="C291" t="s">
        <v>512</v>
      </c>
      <c r="D291" t="s">
        <v>513</v>
      </c>
      <c r="E291" t="s">
        <v>495</v>
      </c>
      <c r="F291" t="s">
        <v>514</v>
      </c>
      <c r="G291" t="s">
        <v>474</v>
      </c>
      <c r="H291" t="s">
        <v>531</v>
      </c>
      <c r="I291" t="s">
        <v>487</v>
      </c>
      <c r="J291">
        <v>7</v>
      </c>
      <c r="K291">
        <v>26024</v>
      </c>
      <c r="L291">
        <v>182168</v>
      </c>
      <c r="M291">
        <v>370</v>
      </c>
      <c r="N291">
        <v>363</v>
      </c>
      <c r="O291" t="s">
        <v>441</v>
      </c>
      <c r="P291" t="s">
        <v>885</v>
      </c>
      <c r="Q291" t="s">
        <v>464</v>
      </c>
      <c r="R291" t="s">
        <v>451</v>
      </c>
      <c r="S291" t="s">
        <v>444</v>
      </c>
      <c r="T291" t="str">
        <f t="shared" si="4"/>
        <v>OK</v>
      </c>
      <c r="U291" t="str">
        <f>IF(Table2[[#This Row],[Transaction_ID]]="","Missing","OK")</f>
        <v>OK</v>
      </c>
      <c r="V291" t="str">
        <f>IF(COUNTIF(Table2[[#This Row],[Product_ID]],Table2[[#This Row],[Product_ID]])=0,"Invalid Product","OK")</f>
        <v>OK</v>
      </c>
      <c r="W291" t="str">
        <f>IF(COUNTIF(Table2[[#This Row],[Supplier_ID]],Table2[[#This Row],[Supplier_ID]])=0,"Invalid Supplier","OK")</f>
        <v>OK</v>
      </c>
      <c r="X291" t="str">
        <f>IF(COUNTIF(Table2[[#This Row],[Warehouse_ID]],Table2[[#This Row],[Warehouse_ID]])=0,"Invalid Warehouse","OK")</f>
        <v>OK</v>
      </c>
      <c r="Y291" t="str">
        <f>IF(COUNTIF(Table2[[#This Row],[Employee_ID]],Table2[[#This Row],[Employee_ID]])=0,"Invalid Employee","OK")</f>
        <v>OK</v>
      </c>
      <c r="Z291" t="str">
        <f>IF(Table2[[#This Row],[Stock_After]]=Table2[[#This Row],[Stock_After]]+Table2[[#This Row],[Stock_After]]-Table2[[#This Row],[Stock_After]]-Table2[[#This Row],[Stock_After]]+Table2[[#This Row],[Stock_After]],"OK","Error")</f>
        <v>OK</v>
      </c>
      <c r="AA291" t="str">
        <f>IF(ROUND(Table2[[#This Row],[Total_Value]],2)=ROUND(Table2[[#This Row],[Quantity]]*Table2[[#This Row],[Unit_Price]],2),"OK","Error")</f>
        <v>OK</v>
      </c>
      <c r="AB2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 t="str">
        <f>IF(AND(Table2[[#This Row],[Quantity]]&gt;=0,Table2[[#This Row],[Unit_Price]]&gt;=0),"OK","Error")</f>
        <v>OK</v>
      </c>
      <c r="AD291" t="str">
        <f>IF(Table2[[#This Row],[Stock_After]]=0,"Stock-Out",IF(Table2[[#This Row],[Stock_After]]&lt;=10,"Low Stock","Healthy"))</f>
        <v>Healthy</v>
      </c>
    </row>
    <row r="292" spans="1:30" x14ac:dyDescent="0.5">
      <c r="A292" t="s">
        <v>886</v>
      </c>
      <c r="B292" s="1">
        <v>46189</v>
      </c>
      <c r="C292" t="s">
        <v>446</v>
      </c>
      <c r="D292" t="s">
        <v>447</v>
      </c>
      <c r="E292" t="s">
        <v>437</v>
      </c>
      <c r="F292" t="s">
        <v>448</v>
      </c>
      <c r="G292" t="s">
        <v>555</v>
      </c>
      <c r="H292" t="s">
        <v>475</v>
      </c>
      <c r="I292" t="s">
        <v>487</v>
      </c>
      <c r="J292">
        <v>62</v>
      </c>
      <c r="K292">
        <v>5157</v>
      </c>
      <c r="L292">
        <v>319734</v>
      </c>
      <c r="M292">
        <v>117</v>
      </c>
      <c r="N292">
        <v>55</v>
      </c>
      <c r="O292" t="s">
        <v>503</v>
      </c>
      <c r="P292" t="s">
        <v>887</v>
      </c>
      <c r="Q292" t="s">
        <v>477</v>
      </c>
      <c r="R292" t="s">
        <v>443</v>
      </c>
      <c r="S292" t="s">
        <v>444</v>
      </c>
      <c r="T292" t="str">
        <f t="shared" si="4"/>
        <v>OK</v>
      </c>
      <c r="U292" t="str">
        <f>IF(Table2[[#This Row],[Transaction_ID]]="","Missing","OK")</f>
        <v>OK</v>
      </c>
      <c r="V292" t="str">
        <f>IF(COUNTIF(Table2[[#This Row],[Product_ID]],Table2[[#This Row],[Product_ID]])=0,"Invalid Product","OK")</f>
        <v>OK</v>
      </c>
      <c r="W292" t="str">
        <f>IF(COUNTIF(Table2[[#This Row],[Supplier_ID]],Table2[[#This Row],[Supplier_ID]])=0,"Invalid Supplier","OK")</f>
        <v>OK</v>
      </c>
      <c r="X292" t="str">
        <f>IF(COUNTIF(Table2[[#This Row],[Warehouse_ID]],Table2[[#This Row],[Warehouse_ID]])=0,"Invalid Warehouse","OK")</f>
        <v>OK</v>
      </c>
      <c r="Y292" t="str">
        <f>IF(COUNTIF(Table2[[#This Row],[Employee_ID]],Table2[[#This Row],[Employee_ID]])=0,"Invalid Employee","OK")</f>
        <v>OK</v>
      </c>
      <c r="Z292" t="str">
        <f>IF(Table2[[#This Row],[Stock_After]]=Table2[[#This Row],[Stock_After]]+Table2[[#This Row],[Stock_After]]-Table2[[#This Row],[Stock_After]]-Table2[[#This Row],[Stock_After]]+Table2[[#This Row],[Stock_After]],"OK","Error")</f>
        <v>OK</v>
      </c>
      <c r="AA292" t="str">
        <f>IF(ROUND(Table2[[#This Row],[Total_Value]],2)=ROUND(Table2[[#This Row],[Quantity]]*Table2[[#This Row],[Unit_Price]],2),"OK","Error")</f>
        <v>OK</v>
      </c>
      <c r="AB2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 t="str">
        <f>IF(AND(Table2[[#This Row],[Quantity]]&gt;=0,Table2[[#This Row],[Unit_Price]]&gt;=0),"OK","Error")</f>
        <v>OK</v>
      </c>
      <c r="AD292" t="str">
        <f>IF(Table2[[#This Row],[Stock_After]]=0,"Stock-Out",IF(Table2[[#This Row],[Stock_After]]&lt;=10,"Low Stock","Healthy"))</f>
        <v>Healthy</v>
      </c>
    </row>
    <row r="293" spans="1:30" x14ac:dyDescent="0.5">
      <c r="A293" t="s">
        <v>888</v>
      </c>
      <c r="B293" s="1">
        <v>46050</v>
      </c>
      <c r="C293" t="s">
        <v>435</v>
      </c>
      <c r="D293" t="s">
        <v>436</v>
      </c>
      <c r="E293" t="s">
        <v>437</v>
      </c>
      <c r="F293" t="s">
        <v>179</v>
      </c>
      <c r="G293" t="s">
        <v>518</v>
      </c>
      <c r="H293" t="s">
        <v>475</v>
      </c>
      <c r="I293" t="s">
        <v>458</v>
      </c>
      <c r="J293">
        <v>89</v>
      </c>
      <c r="K293">
        <v>8712</v>
      </c>
      <c r="L293">
        <v>775368</v>
      </c>
      <c r="M293">
        <v>294</v>
      </c>
      <c r="N293">
        <v>205</v>
      </c>
      <c r="O293" t="s">
        <v>598</v>
      </c>
      <c r="Q293" t="s">
        <v>477</v>
      </c>
      <c r="R293" t="s">
        <v>443</v>
      </c>
      <c r="S293" t="s">
        <v>444</v>
      </c>
      <c r="T293" t="str">
        <f t="shared" si="4"/>
        <v>OK</v>
      </c>
      <c r="U293" t="str">
        <f>IF(Table2[[#This Row],[Transaction_ID]]="","Missing","OK")</f>
        <v>OK</v>
      </c>
      <c r="V293" t="str">
        <f>IF(COUNTIF(Table2[[#This Row],[Product_ID]],Table2[[#This Row],[Product_ID]])=0,"Invalid Product","OK")</f>
        <v>OK</v>
      </c>
      <c r="W293" t="str">
        <f>IF(COUNTIF(Table2[[#This Row],[Supplier_ID]],Table2[[#This Row],[Supplier_ID]])=0,"Invalid Supplier","OK")</f>
        <v>OK</v>
      </c>
      <c r="X293" t="str">
        <f>IF(COUNTIF(Table2[[#This Row],[Warehouse_ID]],Table2[[#This Row],[Warehouse_ID]])=0,"Invalid Warehouse","OK")</f>
        <v>OK</v>
      </c>
      <c r="Y293" t="str">
        <f>IF(COUNTIF(Table2[[#This Row],[Employee_ID]],Table2[[#This Row],[Employee_ID]])=0,"Invalid Employee","OK")</f>
        <v>OK</v>
      </c>
      <c r="Z293" t="str">
        <f>IF(Table2[[#This Row],[Stock_After]]=Table2[[#This Row],[Stock_After]]+Table2[[#This Row],[Stock_After]]-Table2[[#This Row],[Stock_After]]-Table2[[#This Row],[Stock_After]]+Table2[[#This Row],[Stock_After]],"OK","Error")</f>
        <v>OK</v>
      </c>
      <c r="AA293" t="str">
        <f>IF(ROUND(Table2[[#This Row],[Total_Value]],2)=ROUND(Table2[[#This Row],[Quantity]]*Table2[[#This Row],[Unit_Price]],2),"OK","Error")</f>
        <v>OK</v>
      </c>
      <c r="AB2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 t="str">
        <f>IF(AND(Table2[[#This Row],[Quantity]]&gt;=0,Table2[[#This Row],[Unit_Price]]&gt;=0),"OK","Error")</f>
        <v>OK</v>
      </c>
      <c r="AD293" t="str">
        <f>IF(Table2[[#This Row],[Stock_After]]=0,"Stock-Out",IF(Table2[[#This Row],[Stock_After]]&lt;=10,"Low Stock","Healthy"))</f>
        <v>Healthy</v>
      </c>
    </row>
    <row r="294" spans="1:30" x14ac:dyDescent="0.5">
      <c r="A294" t="s">
        <v>889</v>
      </c>
      <c r="B294" s="1">
        <v>46314</v>
      </c>
      <c r="C294" t="s">
        <v>512</v>
      </c>
      <c r="D294" t="s">
        <v>513</v>
      </c>
      <c r="E294" t="s">
        <v>495</v>
      </c>
      <c r="F294" t="s">
        <v>514</v>
      </c>
      <c r="G294" t="s">
        <v>550</v>
      </c>
      <c r="H294" t="s">
        <v>475</v>
      </c>
      <c r="I294" t="s">
        <v>463</v>
      </c>
      <c r="J294">
        <v>18</v>
      </c>
      <c r="K294">
        <v>25132</v>
      </c>
      <c r="L294">
        <v>452376</v>
      </c>
      <c r="M294">
        <v>446</v>
      </c>
      <c r="N294">
        <v>464</v>
      </c>
      <c r="O294" t="s">
        <v>547</v>
      </c>
      <c r="Q294" t="s">
        <v>464</v>
      </c>
      <c r="R294" t="s">
        <v>443</v>
      </c>
      <c r="S294" t="s">
        <v>444</v>
      </c>
      <c r="T294" t="str">
        <f t="shared" si="4"/>
        <v>OK</v>
      </c>
      <c r="U294" t="str">
        <f>IF(Table2[[#This Row],[Transaction_ID]]="","Missing","OK")</f>
        <v>OK</v>
      </c>
      <c r="V294" t="str">
        <f>IF(COUNTIF(Table2[[#This Row],[Product_ID]],Table2[[#This Row],[Product_ID]])=0,"Invalid Product","OK")</f>
        <v>OK</v>
      </c>
      <c r="W294" t="str">
        <f>IF(COUNTIF(Table2[[#This Row],[Supplier_ID]],Table2[[#This Row],[Supplier_ID]])=0,"Invalid Supplier","OK")</f>
        <v>OK</v>
      </c>
      <c r="X294" t="str">
        <f>IF(COUNTIF(Table2[[#This Row],[Warehouse_ID]],Table2[[#This Row],[Warehouse_ID]])=0,"Invalid Warehouse","OK")</f>
        <v>OK</v>
      </c>
      <c r="Y294" t="str">
        <f>IF(COUNTIF(Table2[[#This Row],[Employee_ID]],Table2[[#This Row],[Employee_ID]])=0,"Invalid Employee","OK")</f>
        <v>OK</v>
      </c>
      <c r="Z294" t="str">
        <f>IF(Table2[[#This Row],[Stock_After]]=Table2[[#This Row],[Stock_After]]+Table2[[#This Row],[Stock_After]]-Table2[[#This Row],[Stock_After]]-Table2[[#This Row],[Stock_After]]+Table2[[#This Row],[Stock_After]],"OK","Error")</f>
        <v>OK</v>
      </c>
      <c r="AA294" t="str">
        <f>IF(ROUND(Table2[[#This Row],[Total_Value]],2)=ROUND(Table2[[#This Row],[Quantity]]*Table2[[#This Row],[Unit_Price]],2),"OK","Error")</f>
        <v>OK</v>
      </c>
      <c r="AB2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 t="str">
        <f>IF(AND(Table2[[#This Row],[Quantity]]&gt;=0,Table2[[#This Row],[Unit_Price]]&gt;=0),"OK","Error")</f>
        <v>OK</v>
      </c>
      <c r="AD294" t="str">
        <f>IF(Table2[[#This Row],[Stock_After]]=0,"Stock-Out",IF(Table2[[#This Row],[Stock_After]]&lt;=10,"Low Stock","Healthy"))</f>
        <v>Healthy</v>
      </c>
    </row>
    <row r="295" spans="1:30" x14ac:dyDescent="0.5">
      <c r="A295" t="s">
        <v>890</v>
      </c>
      <c r="B295" s="1">
        <v>45813</v>
      </c>
      <c r="C295" t="s">
        <v>498</v>
      </c>
      <c r="D295" t="s">
        <v>499</v>
      </c>
      <c r="E295" t="s">
        <v>468</v>
      </c>
      <c r="F295" t="s">
        <v>500</v>
      </c>
      <c r="G295" t="s">
        <v>456</v>
      </c>
      <c r="H295" t="s">
        <v>439</v>
      </c>
      <c r="I295" t="s">
        <v>487</v>
      </c>
      <c r="J295">
        <v>57</v>
      </c>
      <c r="K295">
        <v>23065</v>
      </c>
      <c r="L295">
        <v>1314705</v>
      </c>
      <c r="M295">
        <v>419</v>
      </c>
      <c r="N295">
        <v>362</v>
      </c>
      <c r="O295" t="s">
        <v>505</v>
      </c>
      <c r="P295" t="s">
        <v>529</v>
      </c>
      <c r="Q295" t="s">
        <v>460</v>
      </c>
      <c r="R295" t="s">
        <v>451</v>
      </c>
      <c r="S295" t="s">
        <v>444</v>
      </c>
      <c r="T295" t="str">
        <f t="shared" si="4"/>
        <v>OK</v>
      </c>
      <c r="U295" t="str">
        <f>IF(Table2[[#This Row],[Transaction_ID]]="","Missing","OK")</f>
        <v>OK</v>
      </c>
      <c r="V295" t="str">
        <f>IF(COUNTIF(Table2[[#This Row],[Product_ID]],Table2[[#This Row],[Product_ID]])=0,"Invalid Product","OK")</f>
        <v>OK</v>
      </c>
      <c r="W295" t="str">
        <f>IF(COUNTIF(Table2[[#This Row],[Supplier_ID]],Table2[[#This Row],[Supplier_ID]])=0,"Invalid Supplier","OK")</f>
        <v>OK</v>
      </c>
      <c r="X295" t="str">
        <f>IF(COUNTIF(Table2[[#This Row],[Warehouse_ID]],Table2[[#This Row],[Warehouse_ID]])=0,"Invalid Warehouse","OK")</f>
        <v>OK</v>
      </c>
      <c r="Y295" t="str">
        <f>IF(COUNTIF(Table2[[#This Row],[Employee_ID]],Table2[[#This Row],[Employee_ID]])=0,"Invalid Employee","OK")</f>
        <v>OK</v>
      </c>
      <c r="Z295" t="str">
        <f>IF(Table2[[#This Row],[Stock_After]]=Table2[[#This Row],[Stock_After]]+Table2[[#This Row],[Stock_After]]-Table2[[#This Row],[Stock_After]]-Table2[[#This Row],[Stock_After]]+Table2[[#This Row],[Stock_After]],"OK","Error")</f>
        <v>OK</v>
      </c>
      <c r="AA295" t="str">
        <f>IF(ROUND(Table2[[#This Row],[Total_Value]],2)=ROUND(Table2[[#This Row],[Quantity]]*Table2[[#This Row],[Unit_Price]],2),"OK","Error")</f>
        <v>OK</v>
      </c>
      <c r="AB2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 t="str">
        <f>IF(AND(Table2[[#This Row],[Quantity]]&gt;=0,Table2[[#This Row],[Unit_Price]]&gt;=0),"OK","Error")</f>
        <v>OK</v>
      </c>
      <c r="AD295" t="str">
        <f>IF(Table2[[#This Row],[Stock_After]]=0,"Stock-Out",IF(Table2[[#This Row],[Stock_After]]&lt;=10,"Low Stock","Healthy"))</f>
        <v>Healthy</v>
      </c>
    </row>
    <row r="296" spans="1:30" x14ac:dyDescent="0.5">
      <c r="A296" t="s">
        <v>891</v>
      </c>
      <c r="B296" s="1">
        <v>46051</v>
      </c>
      <c r="C296" t="s">
        <v>435</v>
      </c>
      <c r="D296" t="s">
        <v>436</v>
      </c>
      <c r="E296" t="s">
        <v>437</v>
      </c>
      <c r="F296" t="s">
        <v>179</v>
      </c>
      <c r="G296" t="s">
        <v>462</v>
      </c>
      <c r="H296" t="s">
        <v>531</v>
      </c>
      <c r="I296" t="s">
        <v>440</v>
      </c>
      <c r="J296">
        <v>18</v>
      </c>
      <c r="K296">
        <v>49362</v>
      </c>
      <c r="L296">
        <v>888516</v>
      </c>
      <c r="M296">
        <v>113</v>
      </c>
      <c r="N296">
        <v>131</v>
      </c>
      <c r="O296" t="s">
        <v>488</v>
      </c>
      <c r="Q296" t="s">
        <v>460</v>
      </c>
      <c r="R296" t="s">
        <v>451</v>
      </c>
      <c r="S296" t="s">
        <v>444</v>
      </c>
      <c r="T296" t="str">
        <f t="shared" si="4"/>
        <v>OK</v>
      </c>
      <c r="U296" t="str">
        <f>IF(Table2[[#This Row],[Transaction_ID]]="","Missing","OK")</f>
        <v>OK</v>
      </c>
      <c r="V296" t="str">
        <f>IF(COUNTIF(Table2[[#This Row],[Product_ID]],Table2[[#This Row],[Product_ID]])=0,"Invalid Product","OK")</f>
        <v>OK</v>
      </c>
      <c r="W296" t="str">
        <f>IF(COUNTIF(Table2[[#This Row],[Supplier_ID]],Table2[[#This Row],[Supplier_ID]])=0,"Invalid Supplier","OK")</f>
        <v>OK</v>
      </c>
      <c r="X296" t="str">
        <f>IF(COUNTIF(Table2[[#This Row],[Warehouse_ID]],Table2[[#This Row],[Warehouse_ID]])=0,"Invalid Warehouse","OK")</f>
        <v>OK</v>
      </c>
      <c r="Y296" t="str">
        <f>IF(COUNTIF(Table2[[#This Row],[Employee_ID]],Table2[[#This Row],[Employee_ID]])=0,"Invalid Employee","OK")</f>
        <v>OK</v>
      </c>
      <c r="Z296" t="str">
        <f>IF(Table2[[#This Row],[Stock_After]]=Table2[[#This Row],[Stock_After]]+Table2[[#This Row],[Stock_After]]-Table2[[#This Row],[Stock_After]]-Table2[[#This Row],[Stock_After]]+Table2[[#This Row],[Stock_After]],"OK","Error")</f>
        <v>OK</v>
      </c>
      <c r="AA296" t="str">
        <f>IF(ROUND(Table2[[#This Row],[Total_Value]],2)=ROUND(Table2[[#This Row],[Quantity]]*Table2[[#This Row],[Unit_Price]],2),"OK","Error")</f>
        <v>OK</v>
      </c>
      <c r="AB2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 t="str">
        <f>IF(AND(Table2[[#This Row],[Quantity]]&gt;=0,Table2[[#This Row],[Unit_Price]]&gt;=0),"OK","Error")</f>
        <v>OK</v>
      </c>
      <c r="AD296" t="str">
        <f>IF(Table2[[#This Row],[Stock_After]]=0,"Stock-Out",IF(Table2[[#This Row],[Stock_After]]&lt;=10,"Low Stock","Healthy"))</f>
        <v>Healthy</v>
      </c>
    </row>
    <row r="297" spans="1:30" x14ac:dyDescent="0.5">
      <c r="A297" t="s">
        <v>892</v>
      </c>
      <c r="B297" s="1">
        <v>46273</v>
      </c>
      <c r="C297" t="s">
        <v>453</v>
      </c>
      <c r="D297" t="s">
        <v>454</v>
      </c>
      <c r="E297" t="s">
        <v>437</v>
      </c>
      <c r="F297" t="s">
        <v>455</v>
      </c>
      <c r="G297" t="s">
        <v>470</v>
      </c>
      <c r="H297" t="s">
        <v>439</v>
      </c>
      <c r="I297" t="s">
        <v>463</v>
      </c>
      <c r="J297">
        <v>83</v>
      </c>
      <c r="K297">
        <v>5571</v>
      </c>
      <c r="L297">
        <v>462393</v>
      </c>
      <c r="M297">
        <v>177</v>
      </c>
      <c r="N297">
        <v>260</v>
      </c>
      <c r="O297" t="s">
        <v>521</v>
      </c>
      <c r="Q297" t="s">
        <v>464</v>
      </c>
      <c r="R297" t="s">
        <v>451</v>
      </c>
      <c r="S297" t="s">
        <v>444</v>
      </c>
      <c r="T297" t="str">
        <f t="shared" si="4"/>
        <v>OK</v>
      </c>
      <c r="U297" t="str">
        <f>IF(Table2[[#This Row],[Transaction_ID]]="","Missing","OK")</f>
        <v>OK</v>
      </c>
      <c r="V297" t="str">
        <f>IF(COUNTIF(Table2[[#This Row],[Product_ID]],Table2[[#This Row],[Product_ID]])=0,"Invalid Product","OK")</f>
        <v>OK</v>
      </c>
      <c r="W297" t="str">
        <f>IF(COUNTIF(Table2[[#This Row],[Supplier_ID]],Table2[[#This Row],[Supplier_ID]])=0,"Invalid Supplier","OK")</f>
        <v>OK</v>
      </c>
      <c r="X297" t="str">
        <f>IF(COUNTIF(Table2[[#This Row],[Warehouse_ID]],Table2[[#This Row],[Warehouse_ID]])=0,"Invalid Warehouse","OK")</f>
        <v>OK</v>
      </c>
      <c r="Y297" t="str">
        <f>IF(COUNTIF(Table2[[#This Row],[Employee_ID]],Table2[[#This Row],[Employee_ID]])=0,"Invalid Employee","OK")</f>
        <v>OK</v>
      </c>
      <c r="Z297" t="str">
        <f>IF(Table2[[#This Row],[Stock_After]]=Table2[[#This Row],[Stock_After]]+Table2[[#This Row],[Stock_After]]-Table2[[#This Row],[Stock_After]]-Table2[[#This Row],[Stock_After]]+Table2[[#This Row],[Stock_After]],"OK","Error")</f>
        <v>OK</v>
      </c>
      <c r="AA297" t="str">
        <f>IF(ROUND(Table2[[#This Row],[Total_Value]],2)=ROUND(Table2[[#This Row],[Quantity]]*Table2[[#This Row],[Unit_Price]],2),"OK","Error")</f>
        <v>OK</v>
      </c>
      <c r="AB2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 t="str">
        <f>IF(AND(Table2[[#This Row],[Quantity]]&gt;=0,Table2[[#This Row],[Unit_Price]]&gt;=0),"OK","Error")</f>
        <v>OK</v>
      </c>
      <c r="AD297" t="str">
        <f>IF(Table2[[#This Row],[Stock_After]]=0,"Stock-Out",IF(Table2[[#This Row],[Stock_After]]&lt;=10,"Low Stock","Healthy"))</f>
        <v>Healthy</v>
      </c>
    </row>
    <row r="298" spans="1:30" x14ac:dyDescent="0.5">
      <c r="A298" t="s">
        <v>893</v>
      </c>
      <c r="B298" s="1">
        <v>46059</v>
      </c>
      <c r="C298" t="s">
        <v>507</v>
      </c>
      <c r="D298" t="s">
        <v>508</v>
      </c>
      <c r="E298" t="s">
        <v>437</v>
      </c>
      <c r="F298" t="s">
        <v>159</v>
      </c>
      <c r="G298" t="s">
        <v>628</v>
      </c>
      <c r="H298" t="s">
        <v>475</v>
      </c>
      <c r="I298" t="s">
        <v>487</v>
      </c>
      <c r="J298">
        <v>67</v>
      </c>
      <c r="K298">
        <v>39825</v>
      </c>
      <c r="L298">
        <v>2668275</v>
      </c>
      <c r="M298">
        <v>310</v>
      </c>
      <c r="N298">
        <v>243</v>
      </c>
      <c r="O298" t="s">
        <v>544</v>
      </c>
      <c r="P298" t="s">
        <v>894</v>
      </c>
      <c r="Q298" t="s">
        <v>442</v>
      </c>
      <c r="R298" t="s">
        <v>451</v>
      </c>
      <c r="S298" t="s">
        <v>444</v>
      </c>
      <c r="T298" t="str">
        <f t="shared" si="4"/>
        <v>OK</v>
      </c>
      <c r="U298" t="str">
        <f>IF(Table2[[#This Row],[Transaction_ID]]="","Missing","OK")</f>
        <v>OK</v>
      </c>
      <c r="V298" t="str">
        <f>IF(COUNTIF(Table2[[#This Row],[Product_ID]],Table2[[#This Row],[Product_ID]])=0,"Invalid Product","OK")</f>
        <v>OK</v>
      </c>
      <c r="W298" t="str">
        <f>IF(COUNTIF(Table2[[#This Row],[Supplier_ID]],Table2[[#This Row],[Supplier_ID]])=0,"Invalid Supplier","OK")</f>
        <v>OK</v>
      </c>
      <c r="X298" t="str">
        <f>IF(COUNTIF(Table2[[#This Row],[Warehouse_ID]],Table2[[#This Row],[Warehouse_ID]])=0,"Invalid Warehouse","OK")</f>
        <v>OK</v>
      </c>
      <c r="Y298" t="str">
        <f>IF(COUNTIF(Table2[[#This Row],[Employee_ID]],Table2[[#This Row],[Employee_ID]])=0,"Invalid Employee","OK")</f>
        <v>OK</v>
      </c>
      <c r="Z298" t="str">
        <f>IF(Table2[[#This Row],[Stock_After]]=Table2[[#This Row],[Stock_After]]+Table2[[#This Row],[Stock_After]]-Table2[[#This Row],[Stock_After]]-Table2[[#This Row],[Stock_After]]+Table2[[#This Row],[Stock_After]],"OK","Error")</f>
        <v>OK</v>
      </c>
      <c r="AA298" t="str">
        <f>IF(ROUND(Table2[[#This Row],[Total_Value]],2)=ROUND(Table2[[#This Row],[Quantity]]*Table2[[#This Row],[Unit_Price]],2),"OK","Error")</f>
        <v>OK</v>
      </c>
      <c r="AB2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 t="str">
        <f>IF(AND(Table2[[#This Row],[Quantity]]&gt;=0,Table2[[#This Row],[Unit_Price]]&gt;=0),"OK","Error")</f>
        <v>OK</v>
      </c>
      <c r="AD298" t="str">
        <f>IF(Table2[[#This Row],[Stock_After]]=0,"Stock-Out",IF(Table2[[#This Row],[Stock_After]]&lt;=10,"Low Stock","Healthy"))</f>
        <v>Healthy</v>
      </c>
    </row>
    <row r="299" spans="1:30" x14ac:dyDescent="0.5">
      <c r="A299" t="s">
        <v>895</v>
      </c>
      <c r="B299" s="1">
        <v>45730</v>
      </c>
      <c r="C299" t="s">
        <v>493</v>
      </c>
      <c r="D299" t="s">
        <v>494</v>
      </c>
      <c r="E299" t="s">
        <v>495</v>
      </c>
      <c r="F299" t="s">
        <v>496</v>
      </c>
      <c r="G299" t="s">
        <v>509</v>
      </c>
      <c r="H299" t="s">
        <v>475</v>
      </c>
      <c r="I299" t="s">
        <v>440</v>
      </c>
      <c r="J299">
        <v>31</v>
      </c>
      <c r="K299">
        <v>32790</v>
      </c>
      <c r="L299">
        <v>1016490</v>
      </c>
      <c r="M299">
        <v>376</v>
      </c>
      <c r="N299">
        <v>407</v>
      </c>
      <c r="O299" t="s">
        <v>515</v>
      </c>
      <c r="Q299" t="s">
        <v>477</v>
      </c>
      <c r="R299" t="s">
        <v>451</v>
      </c>
      <c r="S299" t="s">
        <v>444</v>
      </c>
      <c r="T299" t="str">
        <f t="shared" si="4"/>
        <v>OK</v>
      </c>
      <c r="U299" t="str">
        <f>IF(Table2[[#This Row],[Transaction_ID]]="","Missing","OK")</f>
        <v>OK</v>
      </c>
      <c r="V299" t="str">
        <f>IF(COUNTIF(Table2[[#This Row],[Product_ID]],Table2[[#This Row],[Product_ID]])=0,"Invalid Product","OK")</f>
        <v>OK</v>
      </c>
      <c r="W299" t="str">
        <f>IF(COUNTIF(Table2[[#This Row],[Supplier_ID]],Table2[[#This Row],[Supplier_ID]])=0,"Invalid Supplier","OK")</f>
        <v>OK</v>
      </c>
      <c r="X299" t="str">
        <f>IF(COUNTIF(Table2[[#This Row],[Warehouse_ID]],Table2[[#This Row],[Warehouse_ID]])=0,"Invalid Warehouse","OK")</f>
        <v>OK</v>
      </c>
      <c r="Y299" t="str">
        <f>IF(COUNTIF(Table2[[#This Row],[Employee_ID]],Table2[[#This Row],[Employee_ID]])=0,"Invalid Employee","OK")</f>
        <v>OK</v>
      </c>
      <c r="Z299" t="str">
        <f>IF(Table2[[#This Row],[Stock_After]]=Table2[[#This Row],[Stock_After]]+Table2[[#This Row],[Stock_After]]-Table2[[#This Row],[Stock_After]]-Table2[[#This Row],[Stock_After]]+Table2[[#This Row],[Stock_After]],"OK","Error")</f>
        <v>OK</v>
      </c>
      <c r="AA299" t="str">
        <f>IF(ROUND(Table2[[#This Row],[Total_Value]],2)=ROUND(Table2[[#This Row],[Quantity]]*Table2[[#This Row],[Unit_Price]],2),"OK","Error")</f>
        <v>OK</v>
      </c>
      <c r="AB2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 t="str">
        <f>IF(AND(Table2[[#This Row],[Quantity]]&gt;=0,Table2[[#This Row],[Unit_Price]]&gt;=0),"OK","Error")</f>
        <v>OK</v>
      </c>
      <c r="AD299" t="str">
        <f>IF(Table2[[#This Row],[Stock_After]]=0,"Stock-Out",IF(Table2[[#This Row],[Stock_After]]&lt;=10,"Low Stock","Healthy"))</f>
        <v>Healthy</v>
      </c>
    </row>
    <row r="300" spans="1:30" x14ac:dyDescent="0.5">
      <c r="A300" t="s">
        <v>896</v>
      </c>
      <c r="B300" s="1">
        <v>45732</v>
      </c>
      <c r="C300" t="s">
        <v>554</v>
      </c>
      <c r="D300" t="s">
        <v>180</v>
      </c>
      <c r="E300" t="s">
        <v>437</v>
      </c>
      <c r="F300" t="s">
        <v>179</v>
      </c>
      <c r="G300" t="s">
        <v>449</v>
      </c>
      <c r="H300" t="s">
        <v>439</v>
      </c>
      <c r="I300" t="s">
        <v>458</v>
      </c>
      <c r="J300">
        <v>73</v>
      </c>
      <c r="K300">
        <v>27631</v>
      </c>
      <c r="L300">
        <v>2017063</v>
      </c>
      <c r="M300">
        <v>237</v>
      </c>
      <c r="N300">
        <v>164</v>
      </c>
      <c r="O300" t="s">
        <v>441</v>
      </c>
      <c r="Q300" t="s">
        <v>464</v>
      </c>
      <c r="R300" t="s">
        <v>472</v>
      </c>
      <c r="S300" t="s">
        <v>444</v>
      </c>
      <c r="T300" t="str">
        <f t="shared" si="4"/>
        <v>OK</v>
      </c>
      <c r="U300" t="str">
        <f>IF(Table2[[#This Row],[Transaction_ID]]="","Missing","OK")</f>
        <v>OK</v>
      </c>
      <c r="V300" t="str">
        <f>IF(COUNTIF(Table2[[#This Row],[Product_ID]],Table2[[#This Row],[Product_ID]])=0,"Invalid Product","OK")</f>
        <v>OK</v>
      </c>
      <c r="W300" t="str">
        <f>IF(COUNTIF(Table2[[#This Row],[Supplier_ID]],Table2[[#This Row],[Supplier_ID]])=0,"Invalid Supplier","OK")</f>
        <v>OK</v>
      </c>
      <c r="X300" t="str">
        <f>IF(COUNTIF(Table2[[#This Row],[Warehouse_ID]],Table2[[#This Row],[Warehouse_ID]])=0,"Invalid Warehouse","OK")</f>
        <v>OK</v>
      </c>
      <c r="Y300" t="str">
        <f>IF(COUNTIF(Table2[[#This Row],[Employee_ID]],Table2[[#This Row],[Employee_ID]])=0,"Invalid Employee","OK")</f>
        <v>OK</v>
      </c>
      <c r="Z300" t="str">
        <f>IF(Table2[[#This Row],[Stock_After]]=Table2[[#This Row],[Stock_After]]+Table2[[#This Row],[Stock_After]]-Table2[[#This Row],[Stock_After]]-Table2[[#This Row],[Stock_After]]+Table2[[#This Row],[Stock_After]],"OK","Error")</f>
        <v>OK</v>
      </c>
      <c r="AA300" t="str">
        <f>IF(ROUND(Table2[[#This Row],[Total_Value]],2)=ROUND(Table2[[#This Row],[Quantity]]*Table2[[#This Row],[Unit_Price]],2),"OK","Error")</f>
        <v>OK</v>
      </c>
      <c r="AB3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0" t="str">
        <f>IF(AND(Table2[[#This Row],[Quantity]]&gt;=0,Table2[[#This Row],[Unit_Price]]&gt;=0),"OK","Error")</f>
        <v>OK</v>
      </c>
      <c r="AD300" t="str">
        <f>IF(Table2[[#This Row],[Stock_After]]=0,"Stock-Out",IF(Table2[[#This Row],[Stock_After]]&lt;=10,"Low Stock","Healthy"))</f>
        <v>Healthy</v>
      </c>
    </row>
    <row r="301" spans="1:30" x14ac:dyDescent="0.5">
      <c r="A301" t="s">
        <v>897</v>
      </c>
      <c r="B301" s="1">
        <v>45951</v>
      </c>
      <c r="C301" t="s">
        <v>507</v>
      </c>
      <c r="D301" t="s">
        <v>508</v>
      </c>
      <c r="E301" t="s">
        <v>437</v>
      </c>
      <c r="F301" t="s">
        <v>159</v>
      </c>
      <c r="G301" t="s">
        <v>509</v>
      </c>
      <c r="H301" t="s">
        <v>531</v>
      </c>
      <c r="I301" t="s">
        <v>487</v>
      </c>
      <c r="J301">
        <v>6</v>
      </c>
      <c r="K301">
        <v>4012</v>
      </c>
      <c r="L301">
        <v>24072</v>
      </c>
      <c r="M301">
        <v>454</v>
      </c>
      <c r="N301">
        <v>448</v>
      </c>
      <c r="O301" t="s">
        <v>569</v>
      </c>
      <c r="P301" t="s">
        <v>834</v>
      </c>
      <c r="Q301" t="s">
        <v>442</v>
      </c>
      <c r="R301" t="s">
        <v>451</v>
      </c>
      <c r="S301" t="s">
        <v>444</v>
      </c>
      <c r="T301" t="str">
        <f t="shared" si="4"/>
        <v>OK</v>
      </c>
      <c r="U301" t="str">
        <f>IF(Table2[[#This Row],[Transaction_ID]]="","Missing","OK")</f>
        <v>OK</v>
      </c>
      <c r="V301" t="str">
        <f>IF(COUNTIF(Table2[[#This Row],[Product_ID]],Table2[[#This Row],[Product_ID]])=0,"Invalid Product","OK")</f>
        <v>OK</v>
      </c>
      <c r="W301" t="str">
        <f>IF(COUNTIF(Table2[[#This Row],[Supplier_ID]],Table2[[#This Row],[Supplier_ID]])=0,"Invalid Supplier","OK")</f>
        <v>OK</v>
      </c>
      <c r="X301" t="str">
        <f>IF(COUNTIF(Table2[[#This Row],[Warehouse_ID]],Table2[[#This Row],[Warehouse_ID]])=0,"Invalid Warehouse","OK")</f>
        <v>OK</v>
      </c>
      <c r="Y301" t="str">
        <f>IF(COUNTIF(Table2[[#This Row],[Employee_ID]],Table2[[#This Row],[Employee_ID]])=0,"Invalid Employee","OK")</f>
        <v>OK</v>
      </c>
      <c r="Z301" t="str">
        <f>IF(Table2[[#This Row],[Stock_After]]=Table2[[#This Row],[Stock_After]]+Table2[[#This Row],[Stock_After]]-Table2[[#This Row],[Stock_After]]-Table2[[#This Row],[Stock_After]]+Table2[[#This Row],[Stock_After]],"OK","Error")</f>
        <v>OK</v>
      </c>
      <c r="AA301" t="str">
        <f>IF(ROUND(Table2[[#This Row],[Total_Value]],2)=ROUND(Table2[[#This Row],[Quantity]]*Table2[[#This Row],[Unit_Price]],2),"OK","Error")</f>
        <v>OK</v>
      </c>
      <c r="AB3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1" t="str">
        <f>IF(AND(Table2[[#This Row],[Quantity]]&gt;=0,Table2[[#This Row],[Unit_Price]]&gt;=0),"OK","Error")</f>
        <v>OK</v>
      </c>
      <c r="AD301" t="str">
        <f>IF(Table2[[#This Row],[Stock_After]]=0,"Stock-Out",IF(Table2[[#This Row],[Stock_After]]&lt;=10,"Low Stock","Healthy"))</f>
        <v>Healthy</v>
      </c>
    </row>
    <row r="302" spans="1:30" x14ac:dyDescent="0.5">
      <c r="A302" t="s">
        <v>898</v>
      </c>
      <c r="B302" s="1">
        <v>45866</v>
      </c>
      <c r="C302" t="s">
        <v>435</v>
      </c>
      <c r="D302" t="s">
        <v>436</v>
      </c>
      <c r="E302" t="s">
        <v>437</v>
      </c>
      <c r="F302" t="s">
        <v>179</v>
      </c>
      <c r="G302" t="s">
        <v>550</v>
      </c>
      <c r="H302" t="s">
        <v>439</v>
      </c>
      <c r="I302" t="s">
        <v>487</v>
      </c>
      <c r="J302">
        <v>36</v>
      </c>
      <c r="K302">
        <v>5528</v>
      </c>
      <c r="L302">
        <v>199008</v>
      </c>
      <c r="M302">
        <v>208</v>
      </c>
      <c r="N302">
        <v>172</v>
      </c>
      <c r="O302" t="s">
        <v>488</v>
      </c>
      <c r="P302" t="s">
        <v>899</v>
      </c>
      <c r="Q302" t="s">
        <v>442</v>
      </c>
      <c r="R302" t="s">
        <v>451</v>
      </c>
      <c r="S302" t="s">
        <v>444</v>
      </c>
      <c r="T302" t="str">
        <f t="shared" si="4"/>
        <v>OK</v>
      </c>
      <c r="U302" t="str">
        <f>IF(Table2[[#This Row],[Transaction_ID]]="","Missing","OK")</f>
        <v>OK</v>
      </c>
      <c r="V302" t="str">
        <f>IF(COUNTIF(Table2[[#This Row],[Product_ID]],Table2[[#This Row],[Product_ID]])=0,"Invalid Product","OK")</f>
        <v>OK</v>
      </c>
      <c r="W302" t="str">
        <f>IF(COUNTIF(Table2[[#This Row],[Supplier_ID]],Table2[[#This Row],[Supplier_ID]])=0,"Invalid Supplier","OK")</f>
        <v>OK</v>
      </c>
      <c r="X302" t="str">
        <f>IF(COUNTIF(Table2[[#This Row],[Warehouse_ID]],Table2[[#This Row],[Warehouse_ID]])=0,"Invalid Warehouse","OK")</f>
        <v>OK</v>
      </c>
      <c r="Y302" t="str">
        <f>IF(COUNTIF(Table2[[#This Row],[Employee_ID]],Table2[[#This Row],[Employee_ID]])=0,"Invalid Employee","OK")</f>
        <v>OK</v>
      </c>
      <c r="Z302" t="str">
        <f>IF(Table2[[#This Row],[Stock_After]]=Table2[[#This Row],[Stock_After]]+Table2[[#This Row],[Stock_After]]-Table2[[#This Row],[Stock_After]]-Table2[[#This Row],[Stock_After]]+Table2[[#This Row],[Stock_After]],"OK","Error")</f>
        <v>OK</v>
      </c>
      <c r="AA302" t="str">
        <f>IF(ROUND(Table2[[#This Row],[Total_Value]],2)=ROUND(Table2[[#This Row],[Quantity]]*Table2[[#This Row],[Unit_Price]],2),"OK","Error")</f>
        <v>OK</v>
      </c>
      <c r="AB3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2" t="str">
        <f>IF(AND(Table2[[#This Row],[Quantity]]&gt;=0,Table2[[#This Row],[Unit_Price]]&gt;=0),"OK","Error")</f>
        <v>OK</v>
      </c>
      <c r="AD302" t="str">
        <f>IF(Table2[[#This Row],[Stock_After]]=0,"Stock-Out",IF(Table2[[#This Row],[Stock_After]]&lt;=10,"Low Stock","Healthy"))</f>
        <v>Healthy</v>
      </c>
    </row>
    <row r="303" spans="1:30" x14ac:dyDescent="0.5">
      <c r="A303" t="s">
        <v>900</v>
      </c>
      <c r="B303" s="1">
        <v>45902</v>
      </c>
      <c r="C303" t="s">
        <v>498</v>
      </c>
      <c r="D303" t="s">
        <v>499</v>
      </c>
      <c r="E303" t="s">
        <v>468</v>
      </c>
      <c r="F303" t="s">
        <v>500</v>
      </c>
      <c r="G303" t="s">
        <v>538</v>
      </c>
      <c r="H303" t="s">
        <v>486</v>
      </c>
      <c r="I303" t="s">
        <v>440</v>
      </c>
      <c r="J303">
        <v>40</v>
      </c>
      <c r="K303">
        <v>45838</v>
      </c>
      <c r="L303">
        <v>1833520</v>
      </c>
      <c r="M303">
        <v>273</v>
      </c>
      <c r="N303">
        <v>313</v>
      </c>
      <c r="O303" t="s">
        <v>441</v>
      </c>
      <c r="Q303" t="s">
        <v>442</v>
      </c>
      <c r="R303" t="s">
        <v>451</v>
      </c>
      <c r="S303" t="s">
        <v>444</v>
      </c>
      <c r="T303" t="str">
        <f t="shared" si="4"/>
        <v>OK</v>
      </c>
      <c r="U303" t="str">
        <f>IF(Table2[[#This Row],[Transaction_ID]]="","Missing","OK")</f>
        <v>OK</v>
      </c>
      <c r="V303" t="str">
        <f>IF(COUNTIF(Table2[[#This Row],[Product_ID]],Table2[[#This Row],[Product_ID]])=0,"Invalid Product","OK")</f>
        <v>OK</v>
      </c>
      <c r="W303" t="str">
        <f>IF(COUNTIF(Table2[[#This Row],[Supplier_ID]],Table2[[#This Row],[Supplier_ID]])=0,"Invalid Supplier","OK")</f>
        <v>OK</v>
      </c>
      <c r="X303" t="str">
        <f>IF(COUNTIF(Table2[[#This Row],[Warehouse_ID]],Table2[[#This Row],[Warehouse_ID]])=0,"Invalid Warehouse","OK")</f>
        <v>OK</v>
      </c>
      <c r="Y303" t="str">
        <f>IF(COUNTIF(Table2[[#This Row],[Employee_ID]],Table2[[#This Row],[Employee_ID]])=0,"Invalid Employee","OK")</f>
        <v>OK</v>
      </c>
      <c r="Z303" t="str">
        <f>IF(Table2[[#This Row],[Stock_After]]=Table2[[#This Row],[Stock_After]]+Table2[[#This Row],[Stock_After]]-Table2[[#This Row],[Stock_After]]-Table2[[#This Row],[Stock_After]]+Table2[[#This Row],[Stock_After]],"OK","Error")</f>
        <v>OK</v>
      </c>
      <c r="AA303" t="str">
        <f>IF(ROUND(Table2[[#This Row],[Total_Value]],2)=ROUND(Table2[[#This Row],[Quantity]]*Table2[[#This Row],[Unit_Price]],2),"OK","Error")</f>
        <v>OK</v>
      </c>
      <c r="AB3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3" t="str">
        <f>IF(AND(Table2[[#This Row],[Quantity]]&gt;=0,Table2[[#This Row],[Unit_Price]]&gt;=0),"OK","Error")</f>
        <v>OK</v>
      </c>
      <c r="AD303" t="str">
        <f>IF(Table2[[#This Row],[Stock_After]]=0,"Stock-Out",IF(Table2[[#This Row],[Stock_After]]&lt;=10,"Low Stock","Healthy"))</f>
        <v>Healthy</v>
      </c>
    </row>
    <row r="304" spans="1:30" x14ac:dyDescent="0.5">
      <c r="A304" t="s">
        <v>901</v>
      </c>
      <c r="B304" s="1">
        <v>46331</v>
      </c>
      <c r="C304" t="s">
        <v>435</v>
      </c>
      <c r="D304" t="s">
        <v>436</v>
      </c>
      <c r="E304" t="s">
        <v>437</v>
      </c>
      <c r="F304" t="s">
        <v>179</v>
      </c>
      <c r="G304" t="s">
        <v>583</v>
      </c>
      <c r="H304" t="s">
        <v>475</v>
      </c>
      <c r="I304" t="s">
        <v>458</v>
      </c>
      <c r="J304">
        <v>79</v>
      </c>
      <c r="K304">
        <v>39950</v>
      </c>
      <c r="L304">
        <v>3156050</v>
      </c>
      <c r="M304">
        <v>78</v>
      </c>
      <c r="N304">
        <v>157</v>
      </c>
      <c r="O304" t="s">
        <v>503</v>
      </c>
      <c r="Q304" t="s">
        <v>460</v>
      </c>
      <c r="R304" t="s">
        <v>451</v>
      </c>
      <c r="S304" t="s">
        <v>444</v>
      </c>
      <c r="T304" t="str">
        <f t="shared" si="4"/>
        <v>OK</v>
      </c>
      <c r="U304" t="str">
        <f>IF(Table2[[#This Row],[Transaction_ID]]="","Missing","OK")</f>
        <v>OK</v>
      </c>
      <c r="V304" t="str">
        <f>IF(COUNTIF(Table2[[#This Row],[Product_ID]],Table2[[#This Row],[Product_ID]])=0,"Invalid Product","OK")</f>
        <v>OK</v>
      </c>
      <c r="W304" t="str">
        <f>IF(COUNTIF(Table2[[#This Row],[Supplier_ID]],Table2[[#This Row],[Supplier_ID]])=0,"Invalid Supplier","OK")</f>
        <v>OK</v>
      </c>
      <c r="X304" t="str">
        <f>IF(COUNTIF(Table2[[#This Row],[Warehouse_ID]],Table2[[#This Row],[Warehouse_ID]])=0,"Invalid Warehouse","OK")</f>
        <v>OK</v>
      </c>
      <c r="Y304" t="str">
        <f>IF(COUNTIF(Table2[[#This Row],[Employee_ID]],Table2[[#This Row],[Employee_ID]])=0,"Invalid Employee","OK")</f>
        <v>OK</v>
      </c>
      <c r="Z304" t="str">
        <f>IF(Table2[[#This Row],[Stock_After]]=Table2[[#This Row],[Stock_After]]+Table2[[#This Row],[Stock_After]]-Table2[[#This Row],[Stock_After]]-Table2[[#This Row],[Stock_After]]+Table2[[#This Row],[Stock_After]],"OK","Error")</f>
        <v>OK</v>
      </c>
      <c r="AA304" t="str">
        <f>IF(ROUND(Table2[[#This Row],[Total_Value]],2)=ROUND(Table2[[#This Row],[Quantity]]*Table2[[#This Row],[Unit_Price]],2),"OK","Error")</f>
        <v>OK</v>
      </c>
      <c r="AB3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4" t="str">
        <f>IF(AND(Table2[[#This Row],[Quantity]]&gt;=0,Table2[[#This Row],[Unit_Price]]&gt;=0),"OK","Error")</f>
        <v>OK</v>
      </c>
      <c r="AD304" t="str">
        <f>IF(Table2[[#This Row],[Stock_After]]=0,"Stock-Out",IF(Table2[[#This Row],[Stock_After]]&lt;=10,"Low Stock","Healthy"))</f>
        <v>Healthy</v>
      </c>
    </row>
    <row r="305" spans="1:30" x14ac:dyDescent="0.5">
      <c r="A305" t="s">
        <v>902</v>
      </c>
      <c r="B305" s="1">
        <v>45923</v>
      </c>
      <c r="C305" t="s">
        <v>446</v>
      </c>
      <c r="D305" t="s">
        <v>447</v>
      </c>
      <c r="E305" t="s">
        <v>437</v>
      </c>
      <c r="F305" t="s">
        <v>448</v>
      </c>
      <c r="G305" t="s">
        <v>583</v>
      </c>
      <c r="H305" t="s">
        <v>457</v>
      </c>
      <c r="I305" t="s">
        <v>487</v>
      </c>
      <c r="J305">
        <v>64</v>
      </c>
      <c r="K305">
        <v>22771</v>
      </c>
      <c r="L305">
        <v>1457344</v>
      </c>
      <c r="M305">
        <v>317</v>
      </c>
      <c r="N305">
        <v>253</v>
      </c>
      <c r="O305" t="s">
        <v>519</v>
      </c>
      <c r="P305" t="s">
        <v>903</v>
      </c>
      <c r="Q305" t="s">
        <v>477</v>
      </c>
      <c r="R305" t="s">
        <v>451</v>
      </c>
      <c r="S305" t="s">
        <v>444</v>
      </c>
      <c r="T305" t="str">
        <f t="shared" si="4"/>
        <v>OK</v>
      </c>
      <c r="U305" t="str">
        <f>IF(Table2[[#This Row],[Transaction_ID]]="","Missing","OK")</f>
        <v>OK</v>
      </c>
      <c r="V305" t="str">
        <f>IF(COUNTIF(Table2[[#This Row],[Product_ID]],Table2[[#This Row],[Product_ID]])=0,"Invalid Product","OK")</f>
        <v>OK</v>
      </c>
      <c r="W305" t="str">
        <f>IF(COUNTIF(Table2[[#This Row],[Supplier_ID]],Table2[[#This Row],[Supplier_ID]])=0,"Invalid Supplier","OK")</f>
        <v>OK</v>
      </c>
      <c r="X305" t="str">
        <f>IF(COUNTIF(Table2[[#This Row],[Warehouse_ID]],Table2[[#This Row],[Warehouse_ID]])=0,"Invalid Warehouse","OK")</f>
        <v>OK</v>
      </c>
      <c r="Y305" t="str">
        <f>IF(COUNTIF(Table2[[#This Row],[Employee_ID]],Table2[[#This Row],[Employee_ID]])=0,"Invalid Employee","OK")</f>
        <v>OK</v>
      </c>
      <c r="Z305" t="str">
        <f>IF(Table2[[#This Row],[Stock_After]]=Table2[[#This Row],[Stock_After]]+Table2[[#This Row],[Stock_After]]-Table2[[#This Row],[Stock_After]]-Table2[[#This Row],[Stock_After]]+Table2[[#This Row],[Stock_After]],"OK","Error")</f>
        <v>OK</v>
      </c>
      <c r="AA305" t="str">
        <f>IF(ROUND(Table2[[#This Row],[Total_Value]],2)=ROUND(Table2[[#This Row],[Quantity]]*Table2[[#This Row],[Unit_Price]],2),"OK","Error")</f>
        <v>OK</v>
      </c>
      <c r="AB3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5" t="str">
        <f>IF(AND(Table2[[#This Row],[Quantity]]&gt;=0,Table2[[#This Row],[Unit_Price]]&gt;=0),"OK","Error")</f>
        <v>OK</v>
      </c>
      <c r="AD305" t="str">
        <f>IF(Table2[[#This Row],[Stock_After]]=0,"Stock-Out",IF(Table2[[#This Row],[Stock_After]]&lt;=10,"Low Stock","Healthy"))</f>
        <v>Healthy</v>
      </c>
    </row>
    <row r="306" spans="1:30" x14ac:dyDescent="0.5">
      <c r="A306" t="s">
        <v>904</v>
      </c>
      <c r="B306" s="1">
        <v>45723</v>
      </c>
      <c r="C306" t="s">
        <v>435</v>
      </c>
      <c r="D306" t="s">
        <v>436</v>
      </c>
      <c r="E306" t="s">
        <v>437</v>
      </c>
      <c r="F306" t="s">
        <v>179</v>
      </c>
      <c r="G306" t="s">
        <v>479</v>
      </c>
      <c r="H306" t="s">
        <v>439</v>
      </c>
      <c r="I306" t="s">
        <v>440</v>
      </c>
      <c r="J306">
        <v>43</v>
      </c>
      <c r="K306">
        <v>28186</v>
      </c>
      <c r="L306">
        <v>1211998</v>
      </c>
      <c r="M306">
        <v>189</v>
      </c>
      <c r="N306">
        <v>232</v>
      </c>
      <c r="O306" t="s">
        <v>441</v>
      </c>
      <c r="Q306" t="s">
        <v>442</v>
      </c>
      <c r="R306" t="s">
        <v>451</v>
      </c>
      <c r="S306" t="s">
        <v>444</v>
      </c>
      <c r="T306" t="str">
        <f t="shared" si="4"/>
        <v>OK</v>
      </c>
      <c r="U306" t="str">
        <f>IF(Table2[[#This Row],[Transaction_ID]]="","Missing","OK")</f>
        <v>OK</v>
      </c>
      <c r="V306" t="str">
        <f>IF(COUNTIF(Table2[[#This Row],[Product_ID]],Table2[[#This Row],[Product_ID]])=0,"Invalid Product","OK")</f>
        <v>OK</v>
      </c>
      <c r="W306" t="str">
        <f>IF(COUNTIF(Table2[[#This Row],[Supplier_ID]],Table2[[#This Row],[Supplier_ID]])=0,"Invalid Supplier","OK")</f>
        <v>OK</v>
      </c>
      <c r="X306" t="str">
        <f>IF(COUNTIF(Table2[[#This Row],[Warehouse_ID]],Table2[[#This Row],[Warehouse_ID]])=0,"Invalid Warehouse","OK")</f>
        <v>OK</v>
      </c>
      <c r="Y306" t="str">
        <f>IF(COUNTIF(Table2[[#This Row],[Employee_ID]],Table2[[#This Row],[Employee_ID]])=0,"Invalid Employee","OK")</f>
        <v>OK</v>
      </c>
      <c r="Z306" t="str">
        <f>IF(Table2[[#This Row],[Stock_After]]=Table2[[#This Row],[Stock_After]]+Table2[[#This Row],[Stock_After]]-Table2[[#This Row],[Stock_After]]-Table2[[#This Row],[Stock_After]]+Table2[[#This Row],[Stock_After]],"OK","Error")</f>
        <v>OK</v>
      </c>
      <c r="AA306" t="str">
        <f>IF(ROUND(Table2[[#This Row],[Total_Value]],2)=ROUND(Table2[[#This Row],[Quantity]]*Table2[[#This Row],[Unit_Price]],2),"OK","Error")</f>
        <v>OK</v>
      </c>
      <c r="AB3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6" t="str">
        <f>IF(AND(Table2[[#This Row],[Quantity]]&gt;=0,Table2[[#This Row],[Unit_Price]]&gt;=0),"OK","Error")</f>
        <v>OK</v>
      </c>
      <c r="AD306" t="str">
        <f>IF(Table2[[#This Row],[Stock_After]]=0,"Stock-Out",IF(Table2[[#This Row],[Stock_After]]&lt;=10,"Low Stock","Healthy"))</f>
        <v>Healthy</v>
      </c>
    </row>
    <row r="307" spans="1:30" x14ac:dyDescent="0.5">
      <c r="A307" t="s">
        <v>905</v>
      </c>
      <c r="B307" s="1">
        <v>45828</v>
      </c>
      <c r="C307" t="s">
        <v>466</v>
      </c>
      <c r="D307" t="s">
        <v>467</v>
      </c>
      <c r="E307" t="s">
        <v>468</v>
      </c>
      <c r="F307" t="s">
        <v>469</v>
      </c>
      <c r="G307" t="s">
        <v>462</v>
      </c>
      <c r="H307" t="s">
        <v>486</v>
      </c>
      <c r="I307" t="s">
        <v>463</v>
      </c>
      <c r="J307">
        <v>8</v>
      </c>
      <c r="K307">
        <v>32792</v>
      </c>
      <c r="L307">
        <v>262336</v>
      </c>
      <c r="M307">
        <v>489</v>
      </c>
      <c r="N307">
        <v>497</v>
      </c>
      <c r="O307" t="s">
        <v>459</v>
      </c>
      <c r="Q307" t="s">
        <v>464</v>
      </c>
      <c r="R307" t="s">
        <v>451</v>
      </c>
      <c r="S307" t="s">
        <v>444</v>
      </c>
      <c r="T307" t="str">
        <f t="shared" si="4"/>
        <v>OK</v>
      </c>
      <c r="U307" t="str">
        <f>IF(Table2[[#This Row],[Transaction_ID]]="","Missing","OK")</f>
        <v>OK</v>
      </c>
      <c r="V307" t="str">
        <f>IF(COUNTIF(Table2[[#This Row],[Product_ID]],Table2[[#This Row],[Product_ID]])=0,"Invalid Product","OK")</f>
        <v>OK</v>
      </c>
      <c r="W307" t="str">
        <f>IF(COUNTIF(Table2[[#This Row],[Supplier_ID]],Table2[[#This Row],[Supplier_ID]])=0,"Invalid Supplier","OK")</f>
        <v>OK</v>
      </c>
      <c r="X307" t="str">
        <f>IF(COUNTIF(Table2[[#This Row],[Warehouse_ID]],Table2[[#This Row],[Warehouse_ID]])=0,"Invalid Warehouse","OK")</f>
        <v>OK</v>
      </c>
      <c r="Y307" t="str">
        <f>IF(COUNTIF(Table2[[#This Row],[Employee_ID]],Table2[[#This Row],[Employee_ID]])=0,"Invalid Employee","OK")</f>
        <v>OK</v>
      </c>
      <c r="Z307" t="str">
        <f>IF(Table2[[#This Row],[Stock_After]]=Table2[[#This Row],[Stock_After]]+Table2[[#This Row],[Stock_After]]-Table2[[#This Row],[Stock_After]]-Table2[[#This Row],[Stock_After]]+Table2[[#This Row],[Stock_After]],"OK","Error")</f>
        <v>OK</v>
      </c>
      <c r="AA307" t="str">
        <f>IF(ROUND(Table2[[#This Row],[Total_Value]],2)=ROUND(Table2[[#This Row],[Quantity]]*Table2[[#This Row],[Unit_Price]],2),"OK","Error")</f>
        <v>OK</v>
      </c>
      <c r="AB3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7" t="str">
        <f>IF(AND(Table2[[#This Row],[Quantity]]&gt;=0,Table2[[#This Row],[Unit_Price]]&gt;=0),"OK","Error")</f>
        <v>OK</v>
      </c>
      <c r="AD307" t="str">
        <f>IF(Table2[[#This Row],[Stock_After]]=0,"Stock-Out",IF(Table2[[#This Row],[Stock_After]]&lt;=10,"Low Stock","Healthy"))</f>
        <v>Healthy</v>
      </c>
    </row>
    <row r="308" spans="1:30" x14ac:dyDescent="0.5">
      <c r="A308" t="s">
        <v>906</v>
      </c>
      <c r="B308" s="1">
        <v>45703</v>
      </c>
      <c r="C308" t="s">
        <v>498</v>
      </c>
      <c r="D308" t="s">
        <v>499</v>
      </c>
      <c r="E308" t="s">
        <v>468</v>
      </c>
      <c r="F308" t="s">
        <v>500</v>
      </c>
      <c r="G308" t="s">
        <v>449</v>
      </c>
      <c r="H308" t="s">
        <v>486</v>
      </c>
      <c r="I308" t="s">
        <v>440</v>
      </c>
      <c r="J308">
        <v>30</v>
      </c>
      <c r="K308">
        <v>48597</v>
      </c>
      <c r="L308">
        <v>1457910</v>
      </c>
      <c r="M308">
        <v>310</v>
      </c>
      <c r="N308">
        <v>340</v>
      </c>
      <c r="O308" t="s">
        <v>532</v>
      </c>
      <c r="Q308" t="s">
        <v>442</v>
      </c>
      <c r="R308" t="s">
        <v>443</v>
      </c>
      <c r="S308" t="s">
        <v>444</v>
      </c>
      <c r="T308" t="str">
        <f t="shared" si="4"/>
        <v>OK</v>
      </c>
      <c r="U308" t="str">
        <f>IF(Table2[[#This Row],[Transaction_ID]]="","Missing","OK")</f>
        <v>OK</v>
      </c>
      <c r="V308" t="str">
        <f>IF(COUNTIF(Table2[[#This Row],[Product_ID]],Table2[[#This Row],[Product_ID]])=0,"Invalid Product","OK")</f>
        <v>OK</v>
      </c>
      <c r="W308" t="str">
        <f>IF(COUNTIF(Table2[[#This Row],[Supplier_ID]],Table2[[#This Row],[Supplier_ID]])=0,"Invalid Supplier","OK")</f>
        <v>OK</v>
      </c>
      <c r="X308" t="str">
        <f>IF(COUNTIF(Table2[[#This Row],[Warehouse_ID]],Table2[[#This Row],[Warehouse_ID]])=0,"Invalid Warehouse","OK")</f>
        <v>OK</v>
      </c>
      <c r="Y308" t="str">
        <f>IF(COUNTIF(Table2[[#This Row],[Employee_ID]],Table2[[#This Row],[Employee_ID]])=0,"Invalid Employee","OK")</f>
        <v>OK</v>
      </c>
      <c r="Z308" t="str">
        <f>IF(Table2[[#This Row],[Stock_After]]=Table2[[#This Row],[Stock_After]]+Table2[[#This Row],[Stock_After]]-Table2[[#This Row],[Stock_After]]-Table2[[#This Row],[Stock_After]]+Table2[[#This Row],[Stock_After]],"OK","Error")</f>
        <v>OK</v>
      </c>
      <c r="AA308" t="str">
        <f>IF(ROUND(Table2[[#This Row],[Total_Value]],2)=ROUND(Table2[[#This Row],[Quantity]]*Table2[[#This Row],[Unit_Price]],2),"OK","Error")</f>
        <v>OK</v>
      </c>
      <c r="AB3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8" t="str">
        <f>IF(AND(Table2[[#This Row],[Quantity]]&gt;=0,Table2[[#This Row],[Unit_Price]]&gt;=0),"OK","Error")</f>
        <v>OK</v>
      </c>
      <c r="AD308" t="str">
        <f>IF(Table2[[#This Row],[Stock_After]]=0,"Stock-Out",IF(Table2[[#This Row],[Stock_After]]&lt;=10,"Low Stock","Healthy"))</f>
        <v>Healthy</v>
      </c>
    </row>
    <row r="309" spans="1:30" x14ac:dyDescent="0.5">
      <c r="A309" t="s">
        <v>907</v>
      </c>
      <c r="B309" s="1">
        <v>46329</v>
      </c>
      <c r="C309" t="s">
        <v>512</v>
      </c>
      <c r="D309" t="s">
        <v>513</v>
      </c>
      <c r="E309" t="s">
        <v>495</v>
      </c>
      <c r="F309" t="s">
        <v>514</v>
      </c>
      <c r="G309" t="s">
        <v>456</v>
      </c>
      <c r="H309" t="s">
        <v>486</v>
      </c>
      <c r="I309" t="s">
        <v>458</v>
      </c>
      <c r="J309">
        <v>20</v>
      </c>
      <c r="K309">
        <v>11778</v>
      </c>
      <c r="L309">
        <v>235560</v>
      </c>
      <c r="M309">
        <v>489</v>
      </c>
      <c r="N309">
        <v>469</v>
      </c>
      <c r="O309" t="s">
        <v>488</v>
      </c>
      <c r="Q309" t="s">
        <v>460</v>
      </c>
      <c r="R309" t="s">
        <v>451</v>
      </c>
      <c r="S309" t="s">
        <v>444</v>
      </c>
      <c r="T309" t="str">
        <f t="shared" si="4"/>
        <v>OK</v>
      </c>
      <c r="U309" t="str">
        <f>IF(Table2[[#This Row],[Transaction_ID]]="","Missing","OK")</f>
        <v>OK</v>
      </c>
      <c r="V309" t="str">
        <f>IF(COUNTIF(Table2[[#This Row],[Product_ID]],Table2[[#This Row],[Product_ID]])=0,"Invalid Product","OK")</f>
        <v>OK</v>
      </c>
      <c r="W309" t="str">
        <f>IF(COUNTIF(Table2[[#This Row],[Supplier_ID]],Table2[[#This Row],[Supplier_ID]])=0,"Invalid Supplier","OK")</f>
        <v>OK</v>
      </c>
      <c r="X309" t="str">
        <f>IF(COUNTIF(Table2[[#This Row],[Warehouse_ID]],Table2[[#This Row],[Warehouse_ID]])=0,"Invalid Warehouse","OK")</f>
        <v>OK</v>
      </c>
      <c r="Y309" t="str">
        <f>IF(COUNTIF(Table2[[#This Row],[Employee_ID]],Table2[[#This Row],[Employee_ID]])=0,"Invalid Employee","OK")</f>
        <v>OK</v>
      </c>
      <c r="Z309" t="str">
        <f>IF(Table2[[#This Row],[Stock_After]]=Table2[[#This Row],[Stock_After]]+Table2[[#This Row],[Stock_After]]-Table2[[#This Row],[Stock_After]]-Table2[[#This Row],[Stock_After]]+Table2[[#This Row],[Stock_After]],"OK","Error")</f>
        <v>OK</v>
      </c>
      <c r="AA309" t="str">
        <f>IF(ROUND(Table2[[#This Row],[Total_Value]],2)=ROUND(Table2[[#This Row],[Quantity]]*Table2[[#This Row],[Unit_Price]],2),"OK","Error")</f>
        <v>OK</v>
      </c>
      <c r="AB3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9" t="str">
        <f>IF(AND(Table2[[#This Row],[Quantity]]&gt;=0,Table2[[#This Row],[Unit_Price]]&gt;=0),"OK","Error")</f>
        <v>OK</v>
      </c>
      <c r="AD309" t="str">
        <f>IF(Table2[[#This Row],[Stock_After]]=0,"Stock-Out",IF(Table2[[#This Row],[Stock_After]]&lt;=10,"Low Stock","Healthy"))</f>
        <v>Healthy</v>
      </c>
    </row>
    <row r="310" spans="1:30" x14ac:dyDescent="0.5">
      <c r="A310" t="s">
        <v>908</v>
      </c>
      <c r="B310" s="1">
        <v>45780</v>
      </c>
      <c r="C310" t="s">
        <v>493</v>
      </c>
      <c r="D310" t="s">
        <v>494</v>
      </c>
      <c r="E310" t="s">
        <v>495</v>
      </c>
      <c r="F310" t="s">
        <v>496</v>
      </c>
      <c r="G310" t="s">
        <v>509</v>
      </c>
      <c r="H310" t="s">
        <v>475</v>
      </c>
      <c r="I310" t="s">
        <v>463</v>
      </c>
      <c r="J310">
        <v>35</v>
      </c>
      <c r="K310">
        <v>5154</v>
      </c>
      <c r="L310">
        <v>180390</v>
      </c>
      <c r="M310">
        <v>342</v>
      </c>
      <c r="N310">
        <v>377</v>
      </c>
      <c r="O310" t="s">
        <v>501</v>
      </c>
      <c r="Q310" t="s">
        <v>460</v>
      </c>
      <c r="R310" t="s">
        <v>472</v>
      </c>
      <c r="S310" t="s">
        <v>444</v>
      </c>
      <c r="T310" t="str">
        <f t="shared" si="4"/>
        <v>OK</v>
      </c>
      <c r="U310" t="str">
        <f>IF(Table2[[#This Row],[Transaction_ID]]="","Missing","OK")</f>
        <v>OK</v>
      </c>
      <c r="V310" t="str">
        <f>IF(COUNTIF(Table2[[#This Row],[Product_ID]],Table2[[#This Row],[Product_ID]])=0,"Invalid Product","OK")</f>
        <v>OK</v>
      </c>
      <c r="W310" t="str">
        <f>IF(COUNTIF(Table2[[#This Row],[Supplier_ID]],Table2[[#This Row],[Supplier_ID]])=0,"Invalid Supplier","OK")</f>
        <v>OK</v>
      </c>
      <c r="X310" t="str">
        <f>IF(COUNTIF(Table2[[#This Row],[Warehouse_ID]],Table2[[#This Row],[Warehouse_ID]])=0,"Invalid Warehouse","OK")</f>
        <v>OK</v>
      </c>
      <c r="Y310" t="str">
        <f>IF(COUNTIF(Table2[[#This Row],[Employee_ID]],Table2[[#This Row],[Employee_ID]])=0,"Invalid Employee","OK")</f>
        <v>OK</v>
      </c>
      <c r="Z310" t="str">
        <f>IF(Table2[[#This Row],[Stock_After]]=Table2[[#This Row],[Stock_After]]+Table2[[#This Row],[Stock_After]]-Table2[[#This Row],[Stock_After]]-Table2[[#This Row],[Stock_After]]+Table2[[#This Row],[Stock_After]],"OK","Error")</f>
        <v>OK</v>
      </c>
      <c r="AA310" t="str">
        <f>IF(ROUND(Table2[[#This Row],[Total_Value]],2)=ROUND(Table2[[#This Row],[Quantity]]*Table2[[#This Row],[Unit_Price]],2),"OK","Error")</f>
        <v>OK</v>
      </c>
      <c r="AB3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0" t="str">
        <f>IF(AND(Table2[[#This Row],[Quantity]]&gt;=0,Table2[[#This Row],[Unit_Price]]&gt;=0),"OK","Error")</f>
        <v>OK</v>
      </c>
      <c r="AD310" t="str">
        <f>IF(Table2[[#This Row],[Stock_After]]=0,"Stock-Out",IF(Table2[[#This Row],[Stock_After]]&lt;=10,"Low Stock","Healthy"))</f>
        <v>Healthy</v>
      </c>
    </row>
    <row r="311" spans="1:30" x14ac:dyDescent="0.5">
      <c r="A311" t="s">
        <v>909</v>
      </c>
      <c r="B311" s="1">
        <v>45947</v>
      </c>
      <c r="C311" t="s">
        <v>482</v>
      </c>
      <c r="D311" t="s">
        <v>483</v>
      </c>
      <c r="E311" t="s">
        <v>468</v>
      </c>
      <c r="F311" t="s">
        <v>484</v>
      </c>
      <c r="G311" t="s">
        <v>628</v>
      </c>
      <c r="H311" t="s">
        <v>457</v>
      </c>
      <c r="I311" t="s">
        <v>440</v>
      </c>
      <c r="J311">
        <v>52</v>
      </c>
      <c r="K311">
        <v>4567</v>
      </c>
      <c r="L311">
        <v>237484</v>
      </c>
      <c r="M311">
        <v>499</v>
      </c>
      <c r="N311">
        <v>551</v>
      </c>
      <c r="O311" t="s">
        <v>441</v>
      </c>
      <c r="Q311" t="s">
        <v>442</v>
      </c>
      <c r="R311" t="s">
        <v>472</v>
      </c>
      <c r="S311" t="s">
        <v>444</v>
      </c>
      <c r="T311" t="str">
        <f t="shared" si="4"/>
        <v>OK</v>
      </c>
      <c r="U311" t="str">
        <f>IF(Table2[[#This Row],[Transaction_ID]]="","Missing","OK")</f>
        <v>OK</v>
      </c>
      <c r="V311" t="str">
        <f>IF(COUNTIF(Table2[[#This Row],[Product_ID]],Table2[[#This Row],[Product_ID]])=0,"Invalid Product","OK")</f>
        <v>OK</v>
      </c>
      <c r="W311" t="str">
        <f>IF(COUNTIF(Table2[[#This Row],[Supplier_ID]],Table2[[#This Row],[Supplier_ID]])=0,"Invalid Supplier","OK")</f>
        <v>OK</v>
      </c>
      <c r="X311" t="str">
        <f>IF(COUNTIF(Table2[[#This Row],[Warehouse_ID]],Table2[[#This Row],[Warehouse_ID]])=0,"Invalid Warehouse","OK")</f>
        <v>OK</v>
      </c>
      <c r="Y311" t="str">
        <f>IF(COUNTIF(Table2[[#This Row],[Employee_ID]],Table2[[#This Row],[Employee_ID]])=0,"Invalid Employee","OK")</f>
        <v>OK</v>
      </c>
      <c r="Z311" t="str">
        <f>IF(Table2[[#This Row],[Stock_After]]=Table2[[#This Row],[Stock_After]]+Table2[[#This Row],[Stock_After]]-Table2[[#This Row],[Stock_After]]-Table2[[#This Row],[Stock_After]]+Table2[[#This Row],[Stock_After]],"OK","Error")</f>
        <v>OK</v>
      </c>
      <c r="AA311" t="str">
        <f>IF(ROUND(Table2[[#This Row],[Total_Value]],2)=ROUND(Table2[[#This Row],[Quantity]]*Table2[[#This Row],[Unit_Price]],2),"OK","Error")</f>
        <v>OK</v>
      </c>
      <c r="AB3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1" t="str">
        <f>IF(AND(Table2[[#This Row],[Quantity]]&gt;=0,Table2[[#This Row],[Unit_Price]]&gt;=0),"OK","Error")</f>
        <v>OK</v>
      </c>
      <c r="AD311" t="str">
        <f>IF(Table2[[#This Row],[Stock_After]]=0,"Stock-Out",IF(Table2[[#This Row],[Stock_After]]&lt;=10,"Low Stock","Healthy"))</f>
        <v>Healthy</v>
      </c>
    </row>
    <row r="312" spans="1:30" x14ac:dyDescent="0.5">
      <c r="A312" t="s">
        <v>910</v>
      </c>
      <c r="B312" s="1">
        <v>46295</v>
      </c>
      <c r="C312" t="s">
        <v>446</v>
      </c>
      <c r="D312" t="s">
        <v>447</v>
      </c>
      <c r="E312" t="s">
        <v>437</v>
      </c>
      <c r="F312" t="s">
        <v>448</v>
      </c>
      <c r="G312" t="s">
        <v>474</v>
      </c>
      <c r="H312" t="s">
        <v>531</v>
      </c>
      <c r="I312" t="s">
        <v>463</v>
      </c>
      <c r="J312">
        <v>26</v>
      </c>
      <c r="K312">
        <v>19159</v>
      </c>
      <c r="L312">
        <v>498134</v>
      </c>
      <c r="M312">
        <v>338</v>
      </c>
      <c r="N312">
        <v>364</v>
      </c>
      <c r="O312" t="s">
        <v>515</v>
      </c>
      <c r="Q312" t="s">
        <v>442</v>
      </c>
      <c r="R312" t="s">
        <v>472</v>
      </c>
      <c r="S312" t="s">
        <v>444</v>
      </c>
      <c r="T312" t="str">
        <f t="shared" si="4"/>
        <v>OK</v>
      </c>
      <c r="U312" t="str">
        <f>IF(Table2[[#This Row],[Transaction_ID]]="","Missing","OK")</f>
        <v>OK</v>
      </c>
      <c r="V312" t="str">
        <f>IF(COUNTIF(Table2[[#This Row],[Product_ID]],Table2[[#This Row],[Product_ID]])=0,"Invalid Product","OK")</f>
        <v>OK</v>
      </c>
      <c r="W312" t="str">
        <f>IF(COUNTIF(Table2[[#This Row],[Supplier_ID]],Table2[[#This Row],[Supplier_ID]])=0,"Invalid Supplier","OK")</f>
        <v>OK</v>
      </c>
      <c r="X312" t="str">
        <f>IF(COUNTIF(Table2[[#This Row],[Warehouse_ID]],Table2[[#This Row],[Warehouse_ID]])=0,"Invalid Warehouse","OK")</f>
        <v>OK</v>
      </c>
      <c r="Y312" t="str">
        <f>IF(COUNTIF(Table2[[#This Row],[Employee_ID]],Table2[[#This Row],[Employee_ID]])=0,"Invalid Employee","OK")</f>
        <v>OK</v>
      </c>
      <c r="Z312" t="str">
        <f>IF(Table2[[#This Row],[Stock_After]]=Table2[[#This Row],[Stock_After]]+Table2[[#This Row],[Stock_After]]-Table2[[#This Row],[Stock_After]]-Table2[[#This Row],[Stock_After]]+Table2[[#This Row],[Stock_After]],"OK","Error")</f>
        <v>OK</v>
      </c>
      <c r="AA312" t="str">
        <f>IF(ROUND(Table2[[#This Row],[Total_Value]],2)=ROUND(Table2[[#This Row],[Quantity]]*Table2[[#This Row],[Unit_Price]],2),"OK","Error")</f>
        <v>OK</v>
      </c>
      <c r="AB3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2" t="str">
        <f>IF(AND(Table2[[#This Row],[Quantity]]&gt;=0,Table2[[#This Row],[Unit_Price]]&gt;=0),"OK","Error")</f>
        <v>OK</v>
      </c>
      <c r="AD312" t="str">
        <f>IF(Table2[[#This Row],[Stock_After]]=0,"Stock-Out",IF(Table2[[#This Row],[Stock_After]]&lt;=10,"Low Stock","Healthy"))</f>
        <v>Healthy</v>
      </c>
    </row>
    <row r="313" spans="1:30" x14ac:dyDescent="0.5">
      <c r="A313" t="s">
        <v>911</v>
      </c>
      <c r="B313" s="1">
        <v>46212</v>
      </c>
      <c r="C313" t="s">
        <v>453</v>
      </c>
      <c r="D313" t="s">
        <v>454</v>
      </c>
      <c r="E313" t="s">
        <v>437</v>
      </c>
      <c r="F313" t="s">
        <v>455</v>
      </c>
      <c r="G313" t="s">
        <v>462</v>
      </c>
      <c r="H313" t="s">
        <v>475</v>
      </c>
      <c r="I313" t="s">
        <v>487</v>
      </c>
      <c r="J313">
        <v>20</v>
      </c>
      <c r="K313">
        <v>467</v>
      </c>
      <c r="L313">
        <v>9340</v>
      </c>
      <c r="M313">
        <v>259</v>
      </c>
      <c r="N313">
        <v>239</v>
      </c>
      <c r="O313" t="s">
        <v>488</v>
      </c>
      <c r="P313" t="s">
        <v>912</v>
      </c>
      <c r="Q313" t="s">
        <v>464</v>
      </c>
      <c r="R313" t="s">
        <v>443</v>
      </c>
      <c r="S313" t="s">
        <v>444</v>
      </c>
      <c r="T313" t="str">
        <f t="shared" si="4"/>
        <v>OK</v>
      </c>
      <c r="U313" t="str">
        <f>IF(Table2[[#This Row],[Transaction_ID]]="","Missing","OK")</f>
        <v>OK</v>
      </c>
      <c r="V313" t="str">
        <f>IF(COUNTIF(Table2[[#This Row],[Product_ID]],Table2[[#This Row],[Product_ID]])=0,"Invalid Product","OK")</f>
        <v>OK</v>
      </c>
      <c r="W313" t="str">
        <f>IF(COUNTIF(Table2[[#This Row],[Supplier_ID]],Table2[[#This Row],[Supplier_ID]])=0,"Invalid Supplier","OK")</f>
        <v>OK</v>
      </c>
      <c r="X313" t="str">
        <f>IF(COUNTIF(Table2[[#This Row],[Warehouse_ID]],Table2[[#This Row],[Warehouse_ID]])=0,"Invalid Warehouse","OK")</f>
        <v>OK</v>
      </c>
      <c r="Y313" t="str">
        <f>IF(COUNTIF(Table2[[#This Row],[Employee_ID]],Table2[[#This Row],[Employee_ID]])=0,"Invalid Employee","OK")</f>
        <v>OK</v>
      </c>
      <c r="Z313" t="str">
        <f>IF(Table2[[#This Row],[Stock_After]]=Table2[[#This Row],[Stock_After]]+Table2[[#This Row],[Stock_After]]-Table2[[#This Row],[Stock_After]]-Table2[[#This Row],[Stock_After]]+Table2[[#This Row],[Stock_After]],"OK","Error")</f>
        <v>OK</v>
      </c>
      <c r="AA313" t="str">
        <f>IF(ROUND(Table2[[#This Row],[Total_Value]],2)=ROUND(Table2[[#This Row],[Quantity]]*Table2[[#This Row],[Unit_Price]],2),"OK","Error")</f>
        <v>OK</v>
      </c>
      <c r="AB3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3" t="str">
        <f>IF(AND(Table2[[#This Row],[Quantity]]&gt;=0,Table2[[#This Row],[Unit_Price]]&gt;=0),"OK","Error")</f>
        <v>OK</v>
      </c>
      <c r="AD313" t="str">
        <f>IF(Table2[[#This Row],[Stock_After]]=0,"Stock-Out",IF(Table2[[#This Row],[Stock_After]]&lt;=10,"Low Stock","Healthy"))</f>
        <v>Healthy</v>
      </c>
    </row>
    <row r="314" spans="1:30" x14ac:dyDescent="0.5">
      <c r="A314" t="s">
        <v>913</v>
      </c>
      <c r="B314" s="1">
        <v>46087</v>
      </c>
      <c r="C314" t="s">
        <v>493</v>
      </c>
      <c r="D314" t="s">
        <v>494</v>
      </c>
      <c r="E314" t="s">
        <v>495</v>
      </c>
      <c r="F314" t="s">
        <v>496</v>
      </c>
      <c r="G314" t="s">
        <v>541</v>
      </c>
      <c r="H314" t="s">
        <v>475</v>
      </c>
      <c r="I314" t="s">
        <v>463</v>
      </c>
      <c r="J314">
        <v>14</v>
      </c>
      <c r="K314">
        <v>13497</v>
      </c>
      <c r="L314">
        <v>188958</v>
      </c>
      <c r="M314">
        <v>321</v>
      </c>
      <c r="N314">
        <v>335</v>
      </c>
      <c r="O314" t="s">
        <v>519</v>
      </c>
      <c r="Q314" t="s">
        <v>477</v>
      </c>
      <c r="R314" t="s">
        <v>443</v>
      </c>
      <c r="S314" t="s">
        <v>444</v>
      </c>
      <c r="T314" t="str">
        <f t="shared" si="4"/>
        <v>OK</v>
      </c>
      <c r="U314" t="str">
        <f>IF(Table2[[#This Row],[Transaction_ID]]="","Missing","OK")</f>
        <v>OK</v>
      </c>
      <c r="V314" t="str">
        <f>IF(COUNTIF(Table2[[#This Row],[Product_ID]],Table2[[#This Row],[Product_ID]])=0,"Invalid Product","OK")</f>
        <v>OK</v>
      </c>
      <c r="W314" t="str">
        <f>IF(COUNTIF(Table2[[#This Row],[Supplier_ID]],Table2[[#This Row],[Supplier_ID]])=0,"Invalid Supplier","OK")</f>
        <v>OK</v>
      </c>
      <c r="X314" t="str">
        <f>IF(COUNTIF(Table2[[#This Row],[Warehouse_ID]],Table2[[#This Row],[Warehouse_ID]])=0,"Invalid Warehouse","OK")</f>
        <v>OK</v>
      </c>
      <c r="Y314" t="str">
        <f>IF(COUNTIF(Table2[[#This Row],[Employee_ID]],Table2[[#This Row],[Employee_ID]])=0,"Invalid Employee","OK")</f>
        <v>OK</v>
      </c>
      <c r="Z314" t="str">
        <f>IF(Table2[[#This Row],[Stock_After]]=Table2[[#This Row],[Stock_After]]+Table2[[#This Row],[Stock_After]]-Table2[[#This Row],[Stock_After]]-Table2[[#This Row],[Stock_After]]+Table2[[#This Row],[Stock_After]],"OK","Error")</f>
        <v>OK</v>
      </c>
      <c r="AA314" t="str">
        <f>IF(ROUND(Table2[[#This Row],[Total_Value]],2)=ROUND(Table2[[#This Row],[Quantity]]*Table2[[#This Row],[Unit_Price]],2),"OK","Error")</f>
        <v>OK</v>
      </c>
      <c r="AB3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4" t="str">
        <f>IF(AND(Table2[[#This Row],[Quantity]]&gt;=0,Table2[[#This Row],[Unit_Price]]&gt;=0),"OK","Error")</f>
        <v>OK</v>
      </c>
      <c r="AD314" t="str">
        <f>IF(Table2[[#This Row],[Stock_After]]=0,"Stock-Out",IF(Table2[[#This Row],[Stock_After]]&lt;=10,"Low Stock","Healthy"))</f>
        <v>Healthy</v>
      </c>
    </row>
    <row r="315" spans="1:30" x14ac:dyDescent="0.5">
      <c r="A315" t="s">
        <v>914</v>
      </c>
      <c r="B315" s="1">
        <v>46039</v>
      </c>
      <c r="C315" t="s">
        <v>435</v>
      </c>
      <c r="D315" t="s">
        <v>436</v>
      </c>
      <c r="E315" t="s">
        <v>437</v>
      </c>
      <c r="F315" t="s">
        <v>179</v>
      </c>
      <c r="G315" t="s">
        <v>555</v>
      </c>
      <c r="H315" t="s">
        <v>475</v>
      </c>
      <c r="I315" t="s">
        <v>440</v>
      </c>
      <c r="J315">
        <v>30</v>
      </c>
      <c r="K315">
        <v>34112</v>
      </c>
      <c r="L315">
        <v>1023360</v>
      </c>
      <c r="M315">
        <v>261</v>
      </c>
      <c r="N315">
        <v>291</v>
      </c>
      <c r="O315" t="s">
        <v>471</v>
      </c>
      <c r="Q315" t="s">
        <v>464</v>
      </c>
      <c r="R315" t="s">
        <v>451</v>
      </c>
      <c r="S315" t="s">
        <v>444</v>
      </c>
      <c r="T315" t="str">
        <f t="shared" si="4"/>
        <v>OK</v>
      </c>
      <c r="U315" t="str">
        <f>IF(Table2[[#This Row],[Transaction_ID]]="","Missing","OK")</f>
        <v>OK</v>
      </c>
      <c r="V315" t="str">
        <f>IF(COUNTIF(Table2[[#This Row],[Product_ID]],Table2[[#This Row],[Product_ID]])=0,"Invalid Product","OK")</f>
        <v>OK</v>
      </c>
      <c r="W315" t="str">
        <f>IF(COUNTIF(Table2[[#This Row],[Supplier_ID]],Table2[[#This Row],[Supplier_ID]])=0,"Invalid Supplier","OK")</f>
        <v>OK</v>
      </c>
      <c r="X315" t="str">
        <f>IF(COUNTIF(Table2[[#This Row],[Warehouse_ID]],Table2[[#This Row],[Warehouse_ID]])=0,"Invalid Warehouse","OK")</f>
        <v>OK</v>
      </c>
      <c r="Y315" t="str">
        <f>IF(COUNTIF(Table2[[#This Row],[Employee_ID]],Table2[[#This Row],[Employee_ID]])=0,"Invalid Employee","OK")</f>
        <v>OK</v>
      </c>
      <c r="Z315" t="str">
        <f>IF(Table2[[#This Row],[Stock_After]]=Table2[[#This Row],[Stock_After]]+Table2[[#This Row],[Stock_After]]-Table2[[#This Row],[Stock_After]]-Table2[[#This Row],[Stock_After]]+Table2[[#This Row],[Stock_After]],"OK","Error")</f>
        <v>OK</v>
      </c>
      <c r="AA315" t="str">
        <f>IF(ROUND(Table2[[#This Row],[Total_Value]],2)=ROUND(Table2[[#This Row],[Quantity]]*Table2[[#This Row],[Unit_Price]],2),"OK","Error")</f>
        <v>OK</v>
      </c>
      <c r="AB3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5" t="str">
        <f>IF(AND(Table2[[#This Row],[Quantity]]&gt;=0,Table2[[#This Row],[Unit_Price]]&gt;=0),"OK","Error")</f>
        <v>OK</v>
      </c>
      <c r="AD315" t="str">
        <f>IF(Table2[[#This Row],[Stock_After]]=0,"Stock-Out",IF(Table2[[#This Row],[Stock_After]]&lt;=10,"Low Stock","Healthy"))</f>
        <v>Healthy</v>
      </c>
    </row>
    <row r="316" spans="1:30" x14ac:dyDescent="0.5">
      <c r="A316" t="s">
        <v>915</v>
      </c>
      <c r="B316" s="1">
        <v>45721</v>
      </c>
      <c r="C316" t="s">
        <v>482</v>
      </c>
      <c r="D316" t="s">
        <v>483</v>
      </c>
      <c r="E316" t="s">
        <v>468</v>
      </c>
      <c r="F316" t="s">
        <v>484</v>
      </c>
      <c r="G316" t="s">
        <v>456</v>
      </c>
      <c r="H316" t="s">
        <v>486</v>
      </c>
      <c r="I316" t="s">
        <v>487</v>
      </c>
      <c r="J316">
        <v>82</v>
      </c>
      <c r="K316">
        <v>25894</v>
      </c>
      <c r="L316">
        <v>2123308</v>
      </c>
      <c r="M316">
        <v>88</v>
      </c>
      <c r="N316">
        <v>6</v>
      </c>
      <c r="O316" t="s">
        <v>544</v>
      </c>
      <c r="P316" t="s">
        <v>887</v>
      </c>
      <c r="Q316" t="s">
        <v>477</v>
      </c>
      <c r="R316" t="s">
        <v>451</v>
      </c>
      <c r="S316" t="s">
        <v>444</v>
      </c>
      <c r="T316" t="str">
        <f t="shared" si="4"/>
        <v>OK</v>
      </c>
      <c r="U316" t="str">
        <f>IF(Table2[[#This Row],[Transaction_ID]]="","Missing","OK")</f>
        <v>OK</v>
      </c>
      <c r="V316" t="str">
        <f>IF(COUNTIF(Table2[[#This Row],[Product_ID]],Table2[[#This Row],[Product_ID]])=0,"Invalid Product","OK")</f>
        <v>OK</v>
      </c>
      <c r="W316" t="str">
        <f>IF(COUNTIF(Table2[[#This Row],[Supplier_ID]],Table2[[#This Row],[Supplier_ID]])=0,"Invalid Supplier","OK")</f>
        <v>OK</v>
      </c>
      <c r="X316" t="str">
        <f>IF(COUNTIF(Table2[[#This Row],[Warehouse_ID]],Table2[[#This Row],[Warehouse_ID]])=0,"Invalid Warehouse","OK")</f>
        <v>OK</v>
      </c>
      <c r="Y316" t="str">
        <f>IF(COUNTIF(Table2[[#This Row],[Employee_ID]],Table2[[#This Row],[Employee_ID]])=0,"Invalid Employee","OK")</f>
        <v>OK</v>
      </c>
      <c r="Z316" t="str">
        <f>IF(Table2[[#This Row],[Stock_After]]=Table2[[#This Row],[Stock_After]]+Table2[[#This Row],[Stock_After]]-Table2[[#This Row],[Stock_After]]-Table2[[#This Row],[Stock_After]]+Table2[[#This Row],[Stock_After]],"OK","Error")</f>
        <v>OK</v>
      </c>
      <c r="AA316" t="str">
        <f>IF(ROUND(Table2[[#This Row],[Total_Value]],2)=ROUND(Table2[[#This Row],[Quantity]]*Table2[[#This Row],[Unit_Price]],2),"OK","Error")</f>
        <v>OK</v>
      </c>
      <c r="AB3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6" t="str">
        <f>IF(AND(Table2[[#This Row],[Quantity]]&gt;=0,Table2[[#This Row],[Unit_Price]]&gt;=0),"OK","Error")</f>
        <v>OK</v>
      </c>
      <c r="AD316" t="str">
        <f>IF(Table2[[#This Row],[Stock_After]]=0,"Stock-Out",IF(Table2[[#This Row],[Stock_After]]&lt;=10,"Low Stock","Healthy"))</f>
        <v>Low Stock</v>
      </c>
    </row>
    <row r="317" spans="1:30" x14ac:dyDescent="0.5">
      <c r="A317" t="s">
        <v>916</v>
      </c>
      <c r="B317" s="1">
        <v>45992</v>
      </c>
      <c r="C317" t="s">
        <v>507</v>
      </c>
      <c r="D317" t="s">
        <v>508</v>
      </c>
      <c r="E317" t="s">
        <v>437</v>
      </c>
      <c r="F317" t="s">
        <v>159</v>
      </c>
      <c r="G317" t="s">
        <v>524</v>
      </c>
      <c r="H317" t="s">
        <v>531</v>
      </c>
      <c r="I317" t="s">
        <v>463</v>
      </c>
      <c r="J317">
        <v>51</v>
      </c>
      <c r="K317">
        <v>45972</v>
      </c>
      <c r="L317">
        <v>2344572</v>
      </c>
      <c r="M317">
        <v>475</v>
      </c>
      <c r="N317">
        <v>526</v>
      </c>
      <c r="O317" t="s">
        <v>459</v>
      </c>
      <c r="Q317" t="s">
        <v>460</v>
      </c>
      <c r="R317" t="s">
        <v>451</v>
      </c>
      <c r="S317" t="s">
        <v>444</v>
      </c>
      <c r="T317" t="str">
        <f t="shared" si="4"/>
        <v>OK</v>
      </c>
      <c r="U317" t="str">
        <f>IF(Table2[[#This Row],[Transaction_ID]]="","Missing","OK")</f>
        <v>OK</v>
      </c>
      <c r="V317" t="str">
        <f>IF(COUNTIF(Table2[[#This Row],[Product_ID]],Table2[[#This Row],[Product_ID]])=0,"Invalid Product","OK")</f>
        <v>OK</v>
      </c>
      <c r="W317" t="str">
        <f>IF(COUNTIF(Table2[[#This Row],[Supplier_ID]],Table2[[#This Row],[Supplier_ID]])=0,"Invalid Supplier","OK")</f>
        <v>OK</v>
      </c>
      <c r="X317" t="str">
        <f>IF(COUNTIF(Table2[[#This Row],[Warehouse_ID]],Table2[[#This Row],[Warehouse_ID]])=0,"Invalid Warehouse","OK")</f>
        <v>OK</v>
      </c>
      <c r="Y317" t="str">
        <f>IF(COUNTIF(Table2[[#This Row],[Employee_ID]],Table2[[#This Row],[Employee_ID]])=0,"Invalid Employee","OK")</f>
        <v>OK</v>
      </c>
      <c r="Z317" t="str">
        <f>IF(Table2[[#This Row],[Stock_After]]=Table2[[#This Row],[Stock_After]]+Table2[[#This Row],[Stock_After]]-Table2[[#This Row],[Stock_After]]-Table2[[#This Row],[Stock_After]]+Table2[[#This Row],[Stock_After]],"OK","Error")</f>
        <v>OK</v>
      </c>
      <c r="AA317" t="str">
        <f>IF(ROUND(Table2[[#This Row],[Total_Value]],2)=ROUND(Table2[[#This Row],[Quantity]]*Table2[[#This Row],[Unit_Price]],2),"OK","Error")</f>
        <v>OK</v>
      </c>
      <c r="AB3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7" t="str">
        <f>IF(AND(Table2[[#This Row],[Quantity]]&gt;=0,Table2[[#This Row],[Unit_Price]]&gt;=0),"OK","Error")</f>
        <v>OK</v>
      </c>
      <c r="AD317" t="str">
        <f>IF(Table2[[#This Row],[Stock_After]]=0,"Stock-Out",IF(Table2[[#This Row],[Stock_After]]&lt;=10,"Low Stock","Healthy"))</f>
        <v>Healthy</v>
      </c>
    </row>
    <row r="318" spans="1:30" x14ac:dyDescent="0.5">
      <c r="A318" t="s">
        <v>917</v>
      </c>
      <c r="B318" s="1">
        <v>45826</v>
      </c>
      <c r="C318" t="s">
        <v>435</v>
      </c>
      <c r="D318" t="s">
        <v>436</v>
      </c>
      <c r="E318" t="s">
        <v>437</v>
      </c>
      <c r="F318" t="s">
        <v>179</v>
      </c>
      <c r="G318" t="s">
        <v>555</v>
      </c>
      <c r="H318" t="s">
        <v>531</v>
      </c>
      <c r="I318" t="s">
        <v>487</v>
      </c>
      <c r="J318">
        <v>18</v>
      </c>
      <c r="K318">
        <v>38369</v>
      </c>
      <c r="L318">
        <v>690642</v>
      </c>
      <c r="M318">
        <v>105</v>
      </c>
      <c r="N318">
        <v>87</v>
      </c>
      <c r="O318" t="s">
        <v>488</v>
      </c>
      <c r="P318" t="s">
        <v>918</v>
      </c>
      <c r="Q318" t="s">
        <v>442</v>
      </c>
      <c r="R318" t="s">
        <v>443</v>
      </c>
      <c r="S318" t="s">
        <v>444</v>
      </c>
      <c r="T318" t="str">
        <f t="shared" si="4"/>
        <v>OK</v>
      </c>
      <c r="U318" t="str">
        <f>IF(Table2[[#This Row],[Transaction_ID]]="","Missing","OK")</f>
        <v>OK</v>
      </c>
      <c r="V318" t="str">
        <f>IF(COUNTIF(Table2[[#This Row],[Product_ID]],Table2[[#This Row],[Product_ID]])=0,"Invalid Product","OK")</f>
        <v>OK</v>
      </c>
      <c r="W318" t="str">
        <f>IF(COUNTIF(Table2[[#This Row],[Supplier_ID]],Table2[[#This Row],[Supplier_ID]])=0,"Invalid Supplier","OK")</f>
        <v>OK</v>
      </c>
      <c r="X318" t="str">
        <f>IF(COUNTIF(Table2[[#This Row],[Warehouse_ID]],Table2[[#This Row],[Warehouse_ID]])=0,"Invalid Warehouse","OK")</f>
        <v>OK</v>
      </c>
      <c r="Y318" t="str">
        <f>IF(COUNTIF(Table2[[#This Row],[Employee_ID]],Table2[[#This Row],[Employee_ID]])=0,"Invalid Employee","OK")</f>
        <v>OK</v>
      </c>
      <c r="Z318" t="str">
        <f>IF(Table2[[#This Row],[Stock_After]]=Table2[[#This Row],[Stock_After]]+Table2[[#This Row],[Stock_After]]-Table2[[#This Row],[Stock_After]]-Table2[[#This Row],[Stock_After]]+Table2[[#This Row],[Stock_After]],"OK","Error")</f>
        <v>OK</v>
      </c>
      <c r="AA318" t="str">
        <f>IF(ROUND(Table2[[#This Row],[Total_Value]],2)=ROUND(Table2[[#This Row],[Quantity]]*Table2[[#This Row],[Unit_Price]],2),"OK","Error")</f>
        <v>OK</v>
      </c>
      <c r="AB3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8" t="str">
        <f>IF(AND(Table2[[#This Row],[Quantity]]&gt;=0,Table2[[#This Row],[Unit_Price]]&gt;=0),"OK","Error")</f>
        <v>OK</v>
      </c>
      <c r="AD318" t="str">
        <f>IF(Table2[[#This Row],[Stock_After]]=0,"Stock-Out",IF(Table2[[#This Row],[Stock_After]]&lt;=10,"Low Stock","Healthy"))</f>
        <v>Healthy</v>
      </c>
    </row>
    <row r="319" spans="1:30" x14ac:dyDescent="0.5">
      <c r="A319" t="s">
        <v>919</v>
      </c>
      <c r="B319" s="1">
        <v>46132</v>
      </c>
      <c r="C319" t="s">
        <v>435</v>
      </c>
      <c r="D319" t="s">
        <v>436</v>
      </c>
      <c r="E319" t="s">
        <v>437</v>
      </c>
      <c r="F319" t="s">
        <v>179</v>
      </c>
      <c r="G319" t="s">
        <v>479</v>
      </c>
      <c r="H319" t="s">
        <v>475</v>
      </c>
      <c r="I319" t="s">
        <v>463</v>
      </c>
      <c r="J319">
        <v>99</v>
      </c>
      <c r="K319">
        <v>13657</v>
      </c>
      <c r="L319">
        <v>1352043</v>
      </c>
      <c r="M319">
        <v>281</v>
      </c>
      <c r="N319">
        <v>380</v>
      </c>
      <c r="O319" t="s">
        <v>441</v>
      </c>
      <c r="Q319" t="s">
        <v>460</v>
      </c>
      <c r="R319" t="s">
        <v>472</v>
      </c>
      <c r="S319" t="s">
        <v>444</v>
      </c>
      <c r="T319" t="str">
        <f t="shared" si="4"/>
        <v>OK</v>
      </c>
      <c r="U319" t="str">
        <f>IF(Table2[[#This Row],[Transaction_ID]]="","Missing","OK")</f>
        <v>OK</v>
      </c>
      <c r="V319" t="str">
        <f>IF(COUNTIF(Table2[[#This Row],[Product_ID]],Table2[[#This Row],[Product_ID]])=0,"Invalid Product","OK")</f>
        <v>OK</v>
      </c>
      <c r="W319" t="str">
        <f>IF(COUNTIF(Table2[[#This Row],[Supplier_ID]],Table2[[#This Row],[Supplier_ID]])=0,"Invalid Supplier","OK")</f>
        <v>OK</v>
      </c>
      <c r="X319" t="str">
        <f>IF(COUNTIF(Table2[[#This Row],[Warehouse_ID]],Table2[[#This Row],[Warehouse_ID]])=0,"Invalid Warehouse","OK")</f>
        <v>OK</v>
      </c>
      <c r="Y319" t="str">
        <f>IF(COUNTIF(Table2[[#This Row],[Employee_ID]],Table2[[#This Row],[Employee_ID]])=0,"Invalid Employee","OK")</f>
        <v>OK</v>
      </c>
      <c r="Z319" t="str">
        <f>IF(Table2[[#This Row],[Stock_After]]=Table2[[#This Row],[Stock_After]]+Table2[[#This Row],[Stock_After]]-Table2[[#This Row],[Stock_After]]-Table2[[#This Row],[Stock_After]]+Table2[[#This Row],[Stock_After]],"OK","Error")</f>
        <v>OK</v>
      </c>
      <c r="AA319" t="str">
        <f>IF(ROUND(Table2[[#This Row],[Total_Value]],2)=ROUND(Table2[[#This Row],[Quantity]]*Table2[[#This Row],[Unit_Price]],2),"OK","Error")</f>
        <v>OK</v>
      </c>
      <c r="AB3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19" t="str">
        <f>IF(AND(Table2[[#This Row],[Quantity]]&gt;=0,Table2[[#This Row],[Unit_Price]]&gt;=0),"OK","Error")</f>
        <v>OK</v>
      </c>
      <c r="AD319" t="str">
        <f>IF(Table2[[#This Row],[Stock_After]]=0,"Stock-Out",IF(Table2[[#This Row],[Stock_After]]&lt;=10,"Low Stock","Healthy"))</f>
        <v>Healthy</v>
      </c>
    </row>
    <row r="320" spans="1:30" x14ac:dyDescent="0.5">
      <c r="A320" t="s">
        <v>920</v>
      </c>
      <c r="B320" s="1">
        <v>46386</v>
      </c>
      <c r="C320" t="s">
        <v>507</v>
      </c>
      <c r="D320" t="s">
        <v>508</v>
      </c>
      <c r="E320" t="s">
        <v>437</v>
      </c>
      <c r="F320" t="s">
        <v>159</v>
      </c>
      <c r="G320" t="s">
        <v>474</v>
      </c>
      <c r="H320" t="s">
        <v>457</v>
      </c>
      <c r="I320" t="s">
        <v>440</v>
      </c>
      <c r="J320">
        <v>28</v>
      </c>
      <c r="K320">
        <v>21532</v>
      </c>
      <c r="L320">
        <v>602896</v>
      </c>
      <c r="M320">
        <v>125</v>
      </c>
      <c r="N320">
        <v>153</v>
      </c>
      <c r="O320" t="s">
        <v>476</v>
      </c>
      <c r="Q320" t="s">
        <v>464</v>
      </c>
      <c r="R320" t="s">
        <v>443</v>
      </c>
      <c r="S320" t="s">
        <v>444</v>
      </c>
      <c r="T320" t="str">
        <f t="shared" si="4"/>
        <v>OK</v>
      </c>
      <c r="U320" t="str">
        <f>IF(Table2[[#This Row],[Transaction_ID]]="","Missing","OK")</f>
        <v>OK</v>
      </c>
      <c r="V320" t="str">
        <f>IF(COUNTIF(Table2[[#This Row],[Product_ID]],Table2[[#This Row],[Product_ID]])=0,"Invalid Product","OK")</f>
        <v>OK</v>
      </c>
      <c r="W320" t="str">
        <f>IF(COUNTIF(Table2[[#This Row],[Supplier_ID]],Table2[[#This Row],[Supplier_ID]])=0,"Invalid Supplier","OK")</f>
        <v>OK</v>
      </c>
      <c r="X320" t="str">
        <f>IF(COUNTIF(Table2[[#This Row],[Warehouse_ID]],Table2[[#This Row],[Warehouse_ID]])=0,"Invalid Warehouse","OK")</f>
        <v>OK</v>
      </c>
      <c r="Y320" t="str">
        <f>IF(COUNTIF(Table2[[#This Row],[Employee_ID]],Table2[[#This Row],[Employee_ID]])=0,"Invalid Employee","OK")</f>
        <v>OK</v>
      </c>
      <c r="Z320" t="str">
        <f>IF(Table2[[#This Row],[Stock_After]]=Table2[[#This Row],[Stock_After]]+Table2[[#This Row],[Stock_After]]-Table2[[#This Row],[Stock_After]]-Table2[[#This Row],[Stock_After]]+Table2[[#This Row],[Stock_After]],"OK","Error")</f>
        <v>OK</v>
      </c>
      <c r="AA320" t="str">
        <f>IF(ROUND(Table2[[#This Row],[Total_Value]],2)=ROUND(Table2[[#This Row],[Quantity]]*Table2[[#This Row],[Unit_Price]],2),"OK","Error")</f>
        <v>OK</v>
      </c>
      <c r="AB3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0" t="str">
        <f>IF(AND(Table2[[#This Row],[Quantity]]&gt;=0,Table2[[#This Row],[Unit_Price]]&gt;=0),"OK","Error")</f>
        <v>OK</v>
      </c>
      <c r="AD320" t="str">
        <f>IF(Table2[[#This Row],[Stock_After]]=0,"Stock-Out",IF(Table2[[#This Row],[Stock_After]]&lt;=10,"Low Stock","Healthy"))</f>
        <v>Healthy</v>
      </c>
    </row>
    <row r="321" spans="1:30" x14ac:dyDescent="0.5">
      <c r="A321" t="s">
        <v>921</v>
      </c>
      <c r="B321" s="1">
        <v>46227</v>
      </c>
      <c r="C321" t="s">
        <v>507</v>
      </c>
      <c r="D321" t="s">
        <v>508</v>
      </c>
      <c r="E321" t="s">
        <v>437</v>
      </c>
      <c r="F321" t="s">
        <v>159</v>
      </c>
      <c r="G321" t="s">
        <v>485</v>
      </c>
      <c r="H321" t="s">
        <v>486</v>
      </c>
      <c r="I321" t="s">
        <v>463</v>
      </c>
      <c r="J321">
        <v>23</v>
      </c>
      <c r="K321">
        <v>2086</v>
      </c>
      <c r="L321">
        <v>47978</v>
      </c>
      <c r="M321">
        <v>257</v>
      </c>
      <c r="N321">
        <v>280</v>
      </c>
      <c r="O321" t="s">
        <v>598</v>
      </c>
      <c r="Q321" t="s">
        <v>442</v>
      </c>
      <c r="R321" t="s">
        <v>472</v>
      </c>
      <c r="S321" t="s">
        <v>444</v>
      </c>
      <c r="T321" t="str">
        <f t="shared" si="4"/>
        <v>OK</v>
      </c>
      <c r="U321" t="str">
        <f>IF(Table2[[#This Row],[Transaction_ID]]="","Missing","OK")</f>
        <v>OK</v>
      </c>
      <c r="V321" t="str">
        <f>IF(COUNTIF(Table2[[#This Row],[Product_ID]],Table2[[#This Row],[Product_ID]])=0,"Invalid Product","OK")</f>
        <v>OK</v>
      </c>
      <c r="W321" t="str">
        <f>IF(COUNTIF(Table2[[#This Row],[Supplier_ID]],Table2[[#This Row],[Supplier_ID]])=0,"Invalid Supplier","OK")</f>
        <v>OK</v>
      </c>
      <c r="X321" t="str">
        <f>IF(COUNTIF(Table2[[#This Row],[Warehouse_ID]],Table2[[#This Row],[Warehouse_ID]])=0,"Invalid Warehouse","OK")</f>
        <v>OK</v>
      </c>
      <c r="Y321" t="str">
        <f>IF(COUNTIF(Table2[[#This Row],[Employee_ID]],Table2[[#This Row],[Employee_ID]])=0,"Invalid Employee","OK")</f>
        <v>OK</v>
      </c>
      <c r="Z321" t="str">
        <f>IF(Table2[[#This Row],[Stock_After]]=Table2[[#This Row],[Stock_After]]+Table2[[#This Row],[Stock_After]]-Table2[[#This Row],[Stock_After]]-Table2[[#This Row],[Stock_After]]+Table2[[#This Row],[Stock_After]],"OK","Error")</f>
        <v>OK</v>
      </c>
      <c r="AA321" t="str">
        <f>IF(ROUND(Table2[[#This Row],[Total_Value]],2)=ROUND(Table2[[#This Row],[Quantity]]*Table2[[#This Row],[Unit_Price]],2),"OK","Error")</f>
        <v>OK</v>
      </c>
      <c r="AB3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1" t="str">
        <f>IF(AND(Table2[[#This Row],[Quantity]]&gt;=0,Table2[[#This Row],[Unit_Price]]&gt;=0),"OK","Error")</f>
        <v>OK</v>
      </c>
      <c r="AD321" t="str">
        <f>IF(Table2[[#This Row],[Stock_After]]=0,"Stock-Out",IF(Table2[[#This Row],[Stock_After]]&lt;=10,"Low Stock","Healthy"))</f>
        <v>Healthy</v>
      </c>
    </row>
    <row r="322" spans="1:30" x14ac:dyDescent="0.5">
      <c r="A322" t="s">
        <v>922</v>
      </c>
      <c r="B322" s="1">
        <v>45791</v>
      </c>
      <c r="C322" t="s">
        <v>435</v>
      </c>
      <c r="D322" t="s">
        <v>436</v>
      </c>
      <c r="E322" t="s">
        <v>437</v>
      </c>
      <c r="F322" t="s">
        <v>179</v>
      </c>
      <c r="G322" t="s">
        <v>534</v>
      </c>
      <c r="H322" t="s">
        <v>531</v>
      </c>
      <c r="I322" t="s">
        <v>487</v>
      </c>
      <c r="J322">
        <v>16</v>
      </c>
      <c r="K322">
        <v>833</v>
      </c>
      <c r="L322">
        <v>13328</v>
      </c>
      <c r="M322">
        <v>81</v>
      </c>
      <c r="N322">
        <v>65</v>
      </c>
      <c r="O322" t="s">
        <v>515</v>
      </c>
      <c r="P322" t="s">
        <v>923</v>
      </c>
      <c r="Q322" t="s">
        <v>464</v>
      </c>
      <c r="R322" t="s">
        <v>443</v>
      </c>
      <c r="S322" t="s">
        <v>444</v>
      </c>
      <c r="T322" t="str">
        <f t="shared" ref="T322:T385" si="5">IF(COUNTIF(T324,Q334)&gt;1,"Duplicate","OK")</f>
        <v>OK</v>
      </c>
      <c r="U322" t="str">
        <f>IF(Table2[[#This Row],[Transaction_ID]]="","Missing","OK")</f>
        <v>OK</v>
      </c>
      <c r="V322" t="str">
        <f>IF(COUNTIF(Table2[[#This Row],[Product_ID]],Table2[[#This Row],[Product_ID]])=0,"Invalid Product","OK")</f>
        <v>OK</v>
      </c>
      <c r="W322" t="str">
        <f>IF(COUNTIF(Table2[[#This Row],[Supplier_ID]],Table2[[#This Row],[Supplier_ID]])=0,"Invalid Supplier","OK")</f>
        <v>OK</v>
      </c>
      <c r="X322" t="str">
        <f>IF(COUNTIF(Table2[[#This Row],[Warehouse_ID]],Table2[[#This Row],[Warehouse_ID]])=0,"Invalid Warehouse","OK")</f>
        <v>OK</v>
      </c>
      <c r="Y322" t="str">
        <f>IF(COUNTIF(Table2[[#This Row],[Employee_ID]],Table2[[#This Row],[Employee_ID]])=0,"Invalid Employee","OK")</f>
        <v>OK</v>
      </c>
      <c r="Z322" t="str">
        <f>IF(Table2[[#This Row],[Stock_After]]=Table2[[#This Row],[Stock_After]]+Table2[[#This Row],[Stock_After]]-Table2[[#This Row],[Stock_After]]-Table2[[#This Row],[Stock_After]]+Table2[[#This Row],[Stock_After]],"OK","Error")</f>
        <v>OK</v>
      </c>
      <c r="AA322" t="str">
        <f>IF(ROUND(Table2[[#This Row],[Total_Value]],2)=ROUND(Table2[[#This Row],[Quantity]]*Table2[[#This Row],[Unit_Price]],2),"OK","Error")</f>
        <v>OK</v>
      </c>
      <c r="AB3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2" t="str">
        <f>IF(AND(Table2[[#This Row],[Quantity]]&gt;=0,Table2[[#This Row],[Unit_Price]]&gt;=0),"OK","Error")</f>
        <v>OK</v>
      </c>
      <c r="AD322" t="str">
        <f>IF(Table2[[#This Row],[Stock_After]]=0,"Stock-Out",IF(Table2[[#This Row],[Stock_After]]&lt;=10,"Low Stock","Healthy"))</f>
        <v>Healthy</v>
      </c>
    </row>
    <row r="323" spans="1:30" x14ac:dyDescent="0.5">
      <c r="A323" t="s">
        <v>924</v>
      </c>
      <c r="B323" s="1">
        <v>46319</v>
      </c>
      <c r="C323" t="s">
        <v>498</v>
      </c>
      <c r="D323" t="s">
        <v>499</v>
      </c>
      <c r="E323" t="s">
        <v>468</v>
      </c>
      <c r="F323" t="s">
        <v>500</v>
      </c>
      <c r="G323" t="s">
        <v>555</v>
      </c>
      <c r="H323" t="s">
        <v>486</v>
      </c>
      <c r="I323" t="s">
        <v>463</v>
      </c>
      <c r="J323">
        <v>10</v>
      </c>
      <c r="K323">
        <v>1478</v>
      </c>
      <c r="L323">
        <v>14780</v>
      </c>
      <c r="M323">
        <v>83</v>
      </c>
      <c r="N323">
        <v>93</v>
      </c>
      <c r="O323" t="s">
        <v>441</v>
      </c>
      <c r="Q323" t="s">
        <v>477</v>
      </c>
      <c r="R323" t="s">
        <v>443</v>
      </c>
      <c r="S323" t="s">
        <v>444</v>
      </c>
      <c r="T323" t="str">
        <f t="shared" si="5"/>
        <v>OK</v>
      </c>
      <c r="U323" t="str">
        <f>IF(Table2[[#This Row],[Transaction_ID]]="","Missing","OK")</f>
        <v>OK</v>
      </c>
      <c r="V323" t="str">
        <f>IF(COUNTIF(Table2[[#This Row],[Product_ID]],Table2[[#This Row],[Product_ID]])=0,"Invalid Product","OK")</f>
        <v>OK</v>
      </c>
      <c r="W323" t="str">
        <f>IF(COUNTIF(Table2[[#This Row],[Supplier_ID]],Table2[[#This Row],[Supplier_ID]])=0,"Invalid Supplier","OK")</f>
        <v>OK</v>
      </c>
      <c r="X323" t="str">
        <f>IF(COUNTIF(Table2[[#This Row],[Warehouse_ID]],Table2[[#This Row],[Warehouse_ID]])=0,"Invalid Warehouse","OK")</f>
        <v>OK</v>
      </c>
      <c r="Y323" t="str">
        <f>IF(COUNTIF(Table2[[#This Row],[Employee_ID]],Table2[[#This Row],[Employee_ID]])=0,"Invalid Employee","OK")</f>
        <v>OK</v>
      </c>
      <c r="Z323" t="str">
        <f>IF(Table2[[#This Row],[Stock_After]]=Table2[[#This Row],[Stock_After]]+Table2[[#This Row],[Stock_After]]-Table2[[#This Row],[Stock_After]]-Table2[[#This Row],[Stock_After]]+Table2[[#This Row],[Stock_After]],"OK","Error")</f>
        <v>OK</v>
      </c>
      <c r="AA323" t="str">
        <f>IF(ROUND(Table2[[#This Row],[Total_Value]],2)=ROUND(Table2[[#This Row],[Quantity]]*Table2[[#This Row],[Unit_Price]],2),"OK","Error")</f>
        <v>OK</v>
      </c>
      <c r="AB3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3" t="str">
        <f>IF(AND(Table2[[#This Row],[Quantity]]&gt;=0,Table2[[#This Row],[Unit_Price]]&gt;=0),"OK","Error")</f>
        <v>OK</v>
      </c>
      <c r="AD323" t="str">
        <f>IF(Table2[[#This Row],[Stock_After]]=0,"Stock-Out",IF(Table2[[#This Row],[Stock_After]]&lt;=10,"Low Stock","Healthy"))</f>
        <v>Healthy</v>
      </c>
    </row>
    <row r="324" spans="1:30" x14ac:dyDescent="0.5">
      <c r="A324" t="s">
        <v>925</v>
      </c>
      <c r="B324" s="1">
        <v>46101</v>
      </c>
      <c r="C324" t="s">
        <v>435</v>
      </c>
      <c r="D324" t="s">
        <v>436</v>
      </c>
      <c r="E324" t="s">
        <v>437</v>
      </c>
      <c r="F324" t="s">
        <v>179</v>
      </c>
      <c r="G324" t="s">
        <v>575</v>
      </c>
      <c r="H324" t="s">
        <v>531</v>
      </c>
      <c r="I324" t="s">
        <v>440</v>
      </c>
      <c r="J324">
        <v>60</v>
      </c>
      <c r="K324">
        <v>3368</v>
      </c>
      <c r="L324">
        <v>202080</v>
      </c>
      <c r="M324">
        <v>136</v>
      </c>
      <c r="N324">
        <v>196</v>
      </c>
      <c r="O324" t="s">
        <v>503</v>
      </c>
      <c r="Q324" t="s">
        <v>442</v>
      </c>
      <c r="R324" t="s">
        <v>451</v>
      </c>
      <c r="S324" t="s">
        <v>444</v>
      </c>
      <c r="T324" t="str">
        <f t="shared" si="5"/>
        <v>OK</v>
      </c>
      <c r="U324" t="str">
        <f>IF(Table2[[#This Row],[Transaction_ID]]="","Missing","OK")</f>
        <v>OK</v>
      </c>
      <c r="V324" t="str">
        <f>IF(COUNTIF(Table2[[#This Row],[Product_ID]],Table2[[#This Row],[Product_ID]])=0,"Invalid Product","OK")</f>
        <v>OK</v>
      </c>
      <c r="W324" t="str">
        <f>IF(COUNTIF(Table2[[#This Row],[Supplier_ID]],Table2[[#This Row],[Supplier_ID]])=0,"Invalid Supplier","OK")</f>
        <v>OK</v>
      </c>
      <c r="X324" t="str">
        <f>IF(COUNTIF(Table2[[#This Row],[Warehouse_ID]],Table2[[#This Row],[Warehouse_ID]])=0,"Invalid Warehouse","OK")</f>
        <v>OK</v>
      </c>
      <c r="Y324" t="str">
        <f>IF(COUNTIF(Table2[[#This Row],[Employee_ID]],Table2[[#This Row],[Employee_ID]])=0,"Invalid Employee","OK")</f>
        <v>OK</v>
      </c>
      <c r="Z324" t="str">
        <f>IF(Table2[[#This Row],[Stock_After]]=Table2[[#This Row],[Stock_After]]+Table2[[#This Row],[Stock_After]]-Table2[[#This Row],[Stock_After]]-Table2[[#This Row],[Stock_After]]+Table2[[#This Row],[Stock_After]],"OK","Error")</f>
        <v>OK</v>
      </c>
      <c r="AA324" t="str">
        <f>IF(ROUND(Table2[[#This Row],[Total_Value]],2)=ROUND(Table2[[#This Row],[Quantity]]*Table2[[#This Row],[Unit_Price]],2),"OK","Error")</f>
        <v>OK</v>
      </c>
      <c r="AB3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4" t="str">
        <f>IF(AND(Table2[[#This Row],[Quantity]]&gt;=0,Table2[[#This Row],[Unit_Price]]&gt;=0),"OK","Error")</f>
        <v>OK</v>
      </c>
      <c r="AD324" t="str">
        <f>IF(Table2[[#This Row],[Stock_After]]=0,"Stock-Out",IF(Table2[[#This Row],[Stock_After]]&lt;=10,"Low Stock","Healthy"))</f>
        <v>Healthy</v>
      </c>
    </row>
    <row r="325" spans="1:30" x14ac:dyDescent="0.5">
      <c r="A325" t="s">
        <v>926</v>
      </c>
      <c r="B325" s="1">
        <v>46114</v>
      </c>
      <c r="C325" t="s">
        <v>493</v>
      </c>
      <c r="D325" t="s">
        <v>494</v>
      </c>
      <c r="E325" t="s">
        <v>495</v>
      </c>
      <c r="F325" t="s">
        <v>496</v>
      </c>
      <c r="G325" t="s">
        <v>550</v>
      </c>
      <c r="H325" t="s">
        <v>475</v>
      </c>
      <c r="I325" t="s">
        <v>487</v>
      </c>
      <c r="J325">
        <v>46</v>
      </c>
      <c r="K325">
        <v>14121</v>
      </c>
      <c r="L325">
        <v>649566</v>
      </c>
      <c r="M325">
        <v>145</v>
      </c>
      <c r="N325">
        <v>99</v>
      </c>
      <c r="O325" t="s">
        <v>480</v>
      </c>
      <c r="P325" t="s">
        <v>927</v>
      </c>
      <c r="Q325" t="s">
        <v>460</v>
      </c>
      <c r="R325" t="s">
        <v>472</v>
      </c>
      <c r="S325" t="s">
        <v>444</v>
      </c>
      <c r="T325" t="str">
        <f t="shared" si="5"/>
        <v>OK</v>
      </c>
      <c r="U325" t="str">
        <f>IF(Table2[[#This Row],[Transaction_ID]]="","Missing","OK")</f>
        <v>OK</v>
      </c>
      <c r="V325" t="str">
        <f>IF(COUNTIF(Table2[[#This Row],[Product_ID]],Table2[[#This Row],[Product_ID]])=0,"Invalid Product","OK")</f>
        <v>OK</v>
      </c>
      <c r="W325" t="str">
        <f>IF(COUNTIF(Table2[[#This Row],[Supplier_ID]],Table2[[#This Row],[Supplier_ID]])=0,"Invalid Supplier","OK")</f>
        <v>OK</v>
      </c>
      <c r="X325" t="str">
        <f>IF(COUNTIF(Table2[[#This Row],[Warehouse_ID]],Table2[[#This Row],[Warehouse_ID]])=0,"Invalid Warehouse","OK")</f>
        <v>OK</v>
      </c>
      <c r="Y325" t="str">
        <f>IF(COUNTIF(Table2[[#This Row],[Employee_ID]],Table2[[#This Row],[Employee_ID]])=0,"Invalid Employee","OK")</f>
        <v>OK</v>
      </c>
      <c r="Z325" t="str">
        <f>IF(Table2[[#This Row],[Stock_After]]=Table2[[#This Row],[Stock_After]]+Table2[[#This Row],[Stock_After]]-Table2[[#This Row],[Stock_After]]-Table2[[#This Row],[Stock_After]]+Table2[[#This Row],[Stock_After]],"OK","Error")</f>
        <v>OK</v>
      </c>
      <c r="AA325" t="str">
        <f>IF(ROUND(Table2[[#This Row],[Total_Value]],2)=ROUND(Table2[[#This Row],[Quantity]]*Table2[[#This Row],[Unit_Price]],2),"OK","Error")</f>
        <v>OK</v>
      </c>
      <c r="AB3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5" t="str">
        <f>IF(AND(Table2[[#This Row],[Quantity]]&gt;=0,Table2[[#This Row],[Unit_Price]]&gt;=0),"OK","Error")</f>
        <v>OK</v>
      </c>
      <c r="AD325" t="str">
        <f>IF(Table2[[#This Row],[Stock_After]]=0,"Stock-Out",IF(Table2[[#This Row],[Stock_After]]&lt;=10,"Low Stock","Healthy"))</f>
        <v>Healthy</v>
      </c>
    </row>
    <row r="326" spans="1:30" x14ac:dyDescent="0.5">
      <c r="A326" t="s">
        <v>928</v>
      </c>
      <c r="B326" s="1">
        <v>45944</v>
      </c>
      <c r="C326" t="s">
        <v>507</v>
      </c>
      <c r="D326" t="s">
        <v>508</v>
      </c>
      <c r="E326" t="s">
        <v>437</v>
      </c>
      <c r="F326" t="s">
        <v>159</v>
      </c>
      <c r="G326" t="s">
        <v>575</v>
      </c>
      <c r="H326" t="s">
        <v>486</v>
      </c>
      <c r="I326" t="s">
        <v>458</v>
      </c>
      <c r="J326">
        <v>53</v>
      </c>
      <c r="K326">
        <v>36139</v>
      </c>
      <c r="L326">
        <v>1915367</v>
      </c>
      <c r="M326">
        <v>295</v>
      </c>
      <c r="N326">
        <v>242</v>
      </c>
      <c r="O326" t="s">
        <v>569</v>
      </c>
      <c r="Q326" t="s">
        <v>460</v>
      </c>
      <c r="R326" t="s">
        <v>443</v>
      </c>
      <c r="S326" t="s">
        <v>444</v>
      </c>
      <c r="T326" t="str">
        <f t="shared" si="5"/>
        <v>OK</v>
      </c>
      <c r="U326" t="str">
        <f>IF(Table2[[#This Row],[Transaction_ID]]="","Missing","OK")</f>
        <v>OK</v>
      </c>
      <c r="V326" t="str">
        <f>IF(COUNTIF(Table2[[#This Row],[Product_ID]],Table2[[#This Row],[Product_ID]])=0,"Invalid Product","OK")</f>
        <v>OK</v>
      </c>
      <c r="W326" t="str">
        <f>IF(COUNTIF(Table2[[#This Row],[Supplier_ID]],Table2[[#This Row],[Supplier_ID]])=0,"Invalid Supplier","OK")</f>
        <v>OK</v>
      </c>
      <c r="X326" t="str">
        <f>IF(COUNTIF(Table2[[#This Row],[Warehouse_ID]],Table2[[#This Row],[Warehouse_ID]])=0,"Invalid Warehouse","OK")</f>
        <v>OK</v>
      </c>
      <c r="Y326" t="str">
        <f>IF(COUNTIF(Table2[[#This Row],[Employee_ID]],Table2[[#This Row],[Employee_ID]])=0,"Invalid Employee","OK")</f>
        <v>OK</v>
      </c>
      <c r="Z326" t="str">
        <f>IF(Table2[[#This Row],[Stock_After]]=Table2[[#This Row],[Stock_After]]+Table2[[#This Row],[Stock_After]]-Table2[[#This Row],[Stock_After]]-Table2[[#This Row],[Stock_After]]+Table2[[#This Row],[Stock_After]],"OK","Error")</f>
        <v>OK</v>
      </c>
      <c r="AA326" t="str">
        <f>IF(ROUND(Table2[[#This Row],[Total_Value]],2)=ROUND(Table2[[#This Row],[Quantity]]*Table2[[#This Row],[Unit_Price]],2),"OK","Error")</f>
        <v>OK</v>
      </c>
      <c r="AB3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6" t="str">
        <f>IF(AND(Table2[[#This Row],[Quantity]]&gt;=0,Table2[[#This Row],[Unit_Price]]&gt;=0),"OK","Error")</f>
        <v>OK</v>
      </c>
      <c r="AD326" t="str">
        <f>IF(Table2[[#This Row],[Stock_After]]=0,"Stock-Out",IF(Table2[[#This Row],[Stock_After]]&lt;=10,"Low Stock","Healthy"))</f>
        <v>Healthy</v>
      </c>
    </row>
    <row r="327" spans="1:30" x14ac:dyDescent="0.5">
      <c r="A327" t="s">
        <v>929</v>
      </c>
      <c r="B327" s="1">
        <v>46025</v>
      </c>
      <c r="C327" t="s">
        <v>482</v>
      </c>
      <c r="D327" t="s">
        <v>483</v>
      </c>
      <c r="E327" t="s">
        <v>468</v>
      </c>
      <c r="F327" t="s">
        <v>484</v>
      </c>
      <c r="G327" t="s">
        <v>541</v>
      </c>
      <c r="H327" t="s">
        <v>439</v>
      </c>
      <c r="I327" t="s">
        <v>487</v>
      </c>
      <c r="J327">
        <v>81</v>
      </c>
      <c r="K327">
        <v>35679</v>
      </c>
      <c r="L327">
        <v>2889999</v>
      </c>
      <c r="M327">
        <v>456</v>
      </c>
      <c r="N327">
        <v>375</v>
      </c>
      <c r="O327" t="s">
        <v>528</v>
      </c>
      <c r="P327" t="s">
        <v>930</v>
      </c>
      <c r="Q327" t="s">
        <v>477</v>
      </c>
      <c r="R327" t="s">
        <v>472</v>
      </c>
      <c r="S327" t="s">
        <v>444</v>
      </c>
      <c r="T327" t="str">
        <f t="shared" si="5"/>
        <v>OK</v>
      </c>
      <c r="U327" t="str">
        <f>IF(Table2[[#This Row],[Transaction_ID]]="","Missing","OK")</f>
        <v>OK</v>
      </c>
      <c r="V327" t="str">
        <f>IF(COUNTIF(Table2[[#This Row],[Product_ID]],Table2[[#This Row],[Product_ID]])=0,"Invalid Product","OK")</f>
        <v>OK</v>
      </c>
      <c r="W327" t="str">
        <f>IF(COUNTIF(Table2[[#This Row],[Supplier_ID]],Table2[[#This Row],[Supplier_ID]])=0,"Invalid Supplier","OK")</f>
        <v>OK</v>
      </c>
      <c r="X327" t="str">
        <f>IF(COUNTIF(Table2[[#This Row],[Warehouse_ID]],Table2[[#This Row],[Warehouse_ID]])=0,"Invalid Warehouse","OK")</f>
        <v>OK</v>
      </c>
      <c r="Y327" t="str">
        <f>IF(COUNTIF(Table2[[#This Row],[Employee_ID]],Table2[[#This Row],[Employee_ID]])=0,"Invalid Employee","OK")</f>
        <v>OK</v>
      </c>
      <c r="Z327" t="str">
        <f>IF(Table2[[#This Row],[Stock_After]]=Table2[[#This Row],[Stock_After]]+Table2[[#This Row],[Stock_After]]-Table2[[#This Row],[Stock_After]]-Table2[[#This Row],[Stock_After]]+Table2[[#This Row],[Stock_After]],"OK","Error")</f>
        <v>OK</v>
      </c>
      <c r="AA327" t="str">
        <f>IF(ROUND(Table2[[#This Row],[Total_Value]],2)=ROUND(Table2[[#This Row],[Quantity]]*Table2[[#This Row],[Unit_Price]],2),"OK","Error")</f>
        <v>OK</v>
      </c>
      <c r="AB3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7" t="str">
        <f>IF(AND(Table2[[#This Row],[Quantity]]&gt;=0,Table2[[#This Row],[Unit_Price]]&gt;=0),"OK","Error")</f>
        <v>OK</v>
      </c>
      <c r="AD327" t="str">
        <f>IF(Table2[[#This Row],[Stock_After]]=0,"Stock-Out",IF(Table2[[#This Row],[Stock_After]]&lt;=10,"Low Stock","Healthy"))</f>
        <v>Healthy</v>
      </c>
    </row>
    <row r="328" spans="1:30" x14ac:dyDescent="0.5">
      <c r="A328" t="s">
        <v>931</v>
      </c>
      <c r="B328" s="1">
        <v>45984</v>
      </c>
      <c r="C328" t="s">
        <v>498</v>
      </c>
      <c r="D328" t="s">
        <v>499</v>
      </c>
      <c r="E328" t="s">
        <v>468</v>
      </c>
      <c r="F328" t="s">
        <v>500</v>
      </c>
      <c r="G328" t="s">
        <v>470</v>
      </c>
      <c r="H328" t="s">
        <v>486</v>
      </c>
      <c r="I328" t="s">
        <v>463</v>
      </c>
      <c r="J328">
        <v>50</v>
      </c>
      <c r="K328">
        <v>17773</v>
      </c>
      <c r="L328">
        <v>888650</v>
      </c>
      <c r="M328">
        <v>142</v>
      </c>
      <c r="N328">
        <v>192</v>
      </c>
      <c r="O328" t="s">
        <v>503</v>
      </c>
      <c r="Q328" t="s">
        <v>477</v>
      </c>
      <c r="R328" t="s">
        <v>443</v>
      </c>
      <c r="S328" t="s">
        <v>444</v>
      </c>
      <c r="T328" t="str">
        <f t="shared" si="5"/>
        <v>OK</v>
      </c>
      <c r="U328" t="str">
        <f>IF(Table2[[#This Row],[Transaction_ID]]="","Missing","OK")</f>
        <v>OK</v>
      </c>
      <c r="V328" t="str">
        <f>IF(COUNTIF(Table2[[#This Row],[Product_ID]],Table2[[#This Row],[Product_ID]])=0,"Invalid Product","OK")</f>
        <v>OK</v>
      </c>
      <c r="W328" t="str">
        <f>IF(COUNTIF(Table2[[#This Row],[Supplier_ID]],Table2[[#This Row],[Supplier_ID]])=0,"Invalid Supplier","OK")</f>
        <v>OK</v>
      </c>
      <c r="X328" t="str">
        <f>IF(COUNTIF(Table2[[#This Row],[Warehouse_ID]],Table2[[#This Row],[Warehouse_ID]])=0,"Invalid Warehouse","OK")</f>
        <v>OK</v>
      </c>
      <c r="Y328" t="str">
        <f>IF(COUNTIF(Table2[[#This Row],[Employee_ID]],Table2[[#This Row],[Employee_ID]])=0,"Invalid Employee","OK")</f>
        <v>OK</v>
      </c>
      <c r="Z328" t="str">
        <f>IF(Table2[[#This Row],[Stock_After]]=Table2[[#This Row],[Stock_After]]+Table2[[#This Row],[Stock_After]]-Table2[[#This Row],[Stock_After]]-Table2[[#This Row],[Stock_After]]+Table2[[#This Row],[Stock_After]],"OK","Error")</f>
        <v>OK</v>
      </c>
      <c r="AA328" t="str">
        <f>IF(ROUND(Table2[[#This Row],[Total_Value]],2)=ROUND(Table2[[#This Row],[Quantity]]*Table2[[#This Row],[Unit_Price]],2),"OK","Error")</f>
        <v>OK</v>
      </c>
      <c r="AB3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8" t="str">
        <f>IF(AND(Table2[[#This Row],[Quantity]]&gt;=0,Table2[[#This Row],[Unit_Price]]&gt;=0),"OK","Error")</f>
        <v>OK</v>
      </c>
      <c r="AD328" t="str">
        <f>IF(Table2[[#This Row],[Stock_After]]=0,"Stock-Out",IF(Table2[[#This Row],[Stock_After]]&lt;=10,"Low Stock","Healthy"))</f>
        <v>Healthy</v>
      </c>
    </row>
    <row r="329" spans="1:30" x14ac:dyDescent="0.5">
      <c r="A329" t="s">
        <v>932</v>
      </c>
      <c r="B329" s="1">
        <v>45760</v>
      </c>
      <c r="C329" t="s">
        <v>446</v>
      </c>
      <c r="D329" t="s">
        <v>447</v>
      </c>
      <c r="E329" t="s">
        <v>437</v>
      </c>
      <c r="F329" t="s">
        <v>448</v>
      </c>
      <c r="G329" t="s">
        <v>474</v>
      </c>
      <c r="H329" t="s">
        <v>486</v>
      </c>
      <c r="I329" t="s">
        <v>458</v>
      </c>
      <c r="J329">
        <v>68</v>
      </c>
      <c r="K329">
        <v>23474</v>
      </c>
      <c r="L329">
        <v>1596232</v>
      </c>
      <c r="M329">
        <v>442</v>
      </c>
      <c r="N329">
        <v>374</v>
      </c>
      <c r="O329" t="s">
        <v>459</v>
      </c>
      <c r="Q329" t="s">
        <v>464</v>
      </c>
      <c r="R329" t="s">
        <v>443</v>
      </c>
      <c r="S329" t="s">
        <v>444</v>
      </c>
      <c r="T329" t="str">
        <f t="shared" si="5"/>
        <v>OK</v>
      </c>
      <c r="U329" t="str">
        <f>IF(Table2[[#This Row],[Transaction_ID]]="","Missing","OK")</f>
        <v>OK</v>
      </c>
      <c r="V329" t="str">
        <f>IF(COUNTIF(Table2[[#This Row],[Product_ID]],Table2[[#This Row],[Product_ID]])=0,"Invalid Product","OK")</f>
        <v>OK</v>
      </c>
      <c r="W329" t="str">
        <f>IF(COUNTIF(Table2[[#This Row],[Supplier_ID]],Table2[[#This Row],[Supplier_ID]])=0,"Invalid Supplier","OK")</f>
        <v>OK</v>
      </c>
      <c r="X329" t="str">
        <f>IF(COUNTIF(Table2[[#This Row],[Warehouse_ID]],Table2[[#This Row],[Warehouse_ID]])=0,"Invalid Warehouse","OK")</f>
        <v>OK</v>
      </c>
      <c r="Y329" t="str">
        <f>IF(COUNTIF(Table2[[#This Row],[Employee_ID]],Table2[[#This Row],[Employee_ID]])=0,"Invalid Employee","OK")</f>
        <v>OK</v>
      </c>
      <c r="Z329" t="str">
        <f>IF(Table2[[#This Row],[Stock_After]]=Table2[[#This Row],[Stock_After]]+Table2[[#This Row],[Stock_After]]-Table2[[#This Row],[Stock_After]]-Table2[[#This Row],[Stock_After]]+Table2[[#This Row],[Stock_After]],"OK","Error")</f>
        <v>OK</v>
      </c>
      <c r="AA329" t="str">
        <f>IF(ROUND(Table2[[#This Row],[Total_Value]],2)=ROUND(Table2[[#This Row],[Quantity]]*Table2[[#This Row],[Unit_Price]],2),"OK","Error")</f>
        <v>OK</v>
      </c>
      <c r="AB3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29" t="str">
        <f>IF(AND(Table2[[#This Row],[Quantity]]&gt;=0,Table2[[#This Row],[Unit_Price]]&gt;=0),"OK","Error")</f>
        <v>OK</v>
      </c>
      <c r="AD329" t="str">
        <f>IF(Table2[[#This Row],[Stock_After]]=0,"Stock-Out",IF(Table2[[#This Row],[Stock_After]]&lt;=10,"Low Stock","Healthy"))</f>
        <v>Healthy</v>
      </c>
    </row>
    <row r="330" spans="1:30" x14ac:dyDescent="0.5">
      <c r="A330" t="s">
        <v>933</v>
      </c>
      <c r="B330" s="1">
        <v>45983</v>
      </c>
      <c r="C330" t="s">
        <v>453</v>
      </c>
      <c r="D330" t="s">
        <v>454</v>
      </c>
      <c r="E330" t="s">
        <v>437</v>
      </c>
      <c r="F330" t="s">
        <v>455</v>
      </c>
      <c r="G330" t="s">
        <v>462</v>
      </c>
      <c r="H330" t="s">
        <v>439</v>
      </c>
      <c r="I330" t="s">
        <v>458</v>
      </c>
      <c r="J330">
        <v>46</v>
      </c>
      <c r="K330">
        <v>11434</v>
      </c>
      <c r="L330">
        <v>525964</v>
      </c>
      <c r="M330">
        <v>140</v>
      </c>
      <c r="N330">
        <v>94</v>
      </c>
      <c r="O330" t="s">
        <v>503</v>
      </c>
      <c r="Q330" t="s">
        <v>477</v>
      </c>
      <c r="R330" t="s">
        <v>451</v>
      </c>
      <c r="S330" t="s">
        <v>444</v>
      </c>
      <c r="T330" t="str">
        <f t="shared" si="5"/>
        <v>OK</v>
      </c>
      <c r="U330" t="str">
        <f>IF(Table2[[#This Row],[Transaction_ID]]="","Missing","OK")</f>
        <v>OK</v>
      </c>
      <c r="V330" t="str">
        <f>IF(COUNTIF(Table2[[#This Row],[Product_ID]],Table2[[#This Row],[Product_ID]])=0,"Invalid Product","OK")</f>
        <v>OK</v>
      </c>
      <c r="W330" t="str">
        <f>IF(COUNTIF(Table2[[#This Row],[Supplier_ID]],Table2[[#This Row],[Supplier_ID]])=0,"Invalid Supplier","OK")</f>
        <v>OK</v>
      </c>
      <c r="X330" t="str">
        <f>IF(COUNTIF(Table2[[#This Row],[Warehouse_ID]],Table2[[#This Row],[Warehouse_ID]])=0,"Invalid Warehouse","OK")</f>
        <v>OK</v>
      </c>
      <c r="Y330" t="str">
        <f>IF(COUNTIF(Table2[[#This Row],[Employee_ID]],Table2[[#This Row],[Employee_ID]])=0,"Invalid Employee","OK")</f>
        <v>OK</v>
      </c>
      <c r="Z330" t="str">
        <f>IF(Table2[[#This Row],[Stock_After]]=Table2[[#This Row],[Stock_After]]+Table2[[#This Row],[Stock_After]]-Table2[[#This Row],[Stock_After]]-Table2[[#This Row],[Stock_After]]+Table2[[#This Row],[Stock_After]],"OK","Error")</f>
        <v>OK</v>
      </c>
      <c r="AA330" t="str">
        <f>IF(ROUND(Table2[[#This Row],[Total_Value]],2)=ROUND(Table2[[#This Row],[Quantity]]*Table2[[#This Row],[Unit_Price]],2),"OK","Error")</f>
        <v>OK</v>
      </c>
      <c r="AB3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0" t="str">
        <f>IF(AND(Table2[[#This Row],[Quantity]]&gt;=0,Table2[[#This Row],[Unit_Price]]&gt;=0),"OK","Error")</f>
        <v>OK</v>
      </c>
      <c r="AD330" t="str">
        <f>IF(Table2[[#This Row],[Stock_After]]=0,"Stock-Out",IF(Table2[[#This Row],[Stock_After]]&lt;=10,"Low Stock","Healthy"))</f>
        <v>Healthy</v>
      </c>
    </row>
    <row r="331" spans="1:30" x14ac:dyDescent="0.5">
      <c r="A331" t="s">
        <v>934</v>
      </c>
      <c r="B331" s="1">
        <v>46213</v>
      </c>
      <c r="C331" t="s">
        <v>498</v>
      </c>
      <c r="D331" t="s">
        <v>499</v>
      </c>
      <c r="E331" t="s">
        <v>468</v>
      </c>
      <c r="F331" t="s">
        <v>500</v>
      </c>
      <c r="G331" t="s">
        <v>628</v>
      </c>
      <c r="H331" t="s">
        <v>486</v>
      </c>
      <c r="I331" t="s">
        <v>487</v>
      </c>
      <c r="J331">
        <v>73</v>
      </c>
      <c r="K331">
        <v>12386</v>
      </c>
      <c r="L331">
        <v>904178</v>
      </c>
      <c r="M331">
        <v>478</v>
      </c>
      <c r="N331">
        <v>405</v>
      </c>
      <c r="O331" t="s">
        <v>528</v>
      </c>
      <c r="P331" t="s">
        <v>935</v>
      </c>
      <c r="Q331" t="s">
        <v>464</v>
      </c>
      <c r="R331" t="s">
        <v>472</v>
      </c>
      <c r="S331" t="s">
        <v>444</v>
      </c>
      <c r="T331" t="str">
        <f t="shared" si="5"/>
        <v>OK</v>
      </c>
      <c r="U331" t="str">
        <f>IF(Table2[[#This Row],[Transaction_ID]]="","Missing","OK")</f>
        <v>OK</v>
      </c>
      <c r="V331" t="str">
        <f>IF(COUNTIF(Table2[[#This Row],[Product_ID]],Table2[[#This Row],[Product_ID]])=0,"Invalid Product","OK")</f>
        <v>OK</v>
      </c>
      <c r="W331" t="str">
        <f>IF(COUNTIF(Table2[[#This Row],[Supplier_ID]],Table2[[#This Row],[Supplier_ID]])=0,"Invalid Supplier","OK")</f>
        <v>OK</v>
      </c>
      <c r="X331" t="str">
        <f>IF(COUNTIF(Table2[[#This Row],[Warehouse_ID]],Table2[[#This Row],[Warehouse_ID]])=0,"Invalid Warehouse","OK")</f>
        <v>OK</v>
      </c>
      <c r="Y331" t="str">
        <f>IF(COUNTIF(Table2[[#This Row],[Employee_ID]],Table2[[#This Row],[Employee_ID]])=0,"Invalid Employee","OK")</f>
        <v>OK</v>
      </c>
      <c r="Z331" t="str">
        <f>IF(Table2[[#This Row],[Stock_After]]=Table2[[#This Row],[Stock_After]]+Table2[[#This Row],[Stock_After]]-Table2[[#This Row],[Stock_After]]-Table2[[#This Row],[Stock_After]]+Table2[[#This Row],[Stock_After]],"OK","Error")</f>
        <v>OK</v>
      </c>
      <c r="AA331" t="str">
        <f>IF(ROUND(Table2[[#This Row],[Total_Value]],2)=ROUND(Table2[[#This Row],[Quantity]]*Table2[[#This Row],[Unit_Price]],2),"OK","Error")</f>
        <v>OK</v>
      </c>
      <c r="AB3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1" t="str">
        <f>IF(AND(Table2[[#This Row],[Quantity]]&gt;=0,Table2[[#This Row],[Unit_Price]]&gt;=0),"OK","Error")</f>
        <v>OK</v>
      </c>
      <c r="AD331" t="str">
        <f>IF(Table2[[#This Row],[Stock_After]]=0,"Stock-Out",IF(Table2[[#This Row],[Stock_After]]&lt;=10,"Low Stock","Healthy"))</f>
        <v>Healthy</v>
      </c>
    </row>
    <row r="332" spans="1:30" x14ac:dyDescent="0.5">
      <c r="A332" t="s">
        <v>936</v>
      </c>
      <c r="B332" s="1">
        <v>46197</v>
      </c>
      <c r="C332" t="s">
        <v>435</v>
      </c>
      <c r="D332" t="s">
        <v>436</v>
      </c>
      <c r="E332" t="s">
        <v>437</v>
      </c>
      <c r="F332" t="s">
        <v>179</v>
      </c>
      <c r="G332" t="s">
        <v>541</v>
      </c>
      <c r="H332" t="s">
        <v>475</v>
      </c>
      <c r="I332" t="s">
        <v>440</v>
      </c>
      <c r="J332">
        <v>30</v>
      </c>
      <c r="K332">
        <v>39480</v>
      </c>
      <c r="L332">
        <v>1184400</v>
      </c>
      <c r="M332">
        <v>162</v>
      </c>
      <c r="N332">
        <v>192</v>
      </c>
      <c r="O332" t="s">
        <v>488</v>
      </c>
      <c r="Q332" t="s">
        <v>460</v>
      </c>
      <c r="R332" t="s">
        <v>443</v>
      </c>
      <c r="S332" t="s">
        <v>444</v>
      </c>
      <c r="T332" t="str">
        <f t="shared" si="5"/>
        <v>OK</v>
      </c>
      <c r="U332" t="str">
        <f>IF(Table2[[#This Row],[Transaction_ID]]="","Missing","OK")</f>
        <v>OK</v>
      </c>
      <c r="V332" t="str">
        <f>IF(COUNTIF(Table2[[#This Row],[Product_ID]],Table2[[#This Row],[Product_ID]])=0,"Invalid Product","OK")</f>
        <v>OK</v>
      </c>
      <c r="W332" t="str">
        <f>IF(COUNTIF(Table2[[#This Row],[Supplier_ID]],Table2[[#This Row],[Supplier_ID]])=0,"Invalid Supplier","OK")</f>
        <v>OK</v>
      </c>
      <c r="X332" t="str">
        <f>IF(COUNTIF(Table2[[#This Row],[Warehouse_ID]],Table2[[#This Row],[Warehouse_ID]])=0,"Invalid Warehouse","OK")</f>
        <v>OK</v>
      </c>
      <c r="Y332" t="str">
        <f>IF(COUNTIF(Table2[[#This Row],[Employee_ID]],Table2[[#This Row],[Employee_ID]])=0,"Invalid Employee","OK")</f>
        <v>OK</v>
      </c>
      <c r="Z332" t="str">
        <f>IF(Table2[[#This Row],[Stock_After]]=Table2[[#This Row],[Stock_After]]+Table2[[#This Row],[Stock_After]]-Table2[[#This Row],[Stock_After]]-Table2[[#This Row],[Stock_After]]+Table2[[#This Row],[Stock_After]],"OK","Error")</f>
        <v>OK</v>
      </c>
      <c r="AA332" t="str">
        <f>IF(ROUND(Table2[[#This Row],[Total_Value]],2)=ROUND(Table2[[#This Row],[Quantity]]*Table2[[#This Row],[Unit_Price]],2),"OK","Error")</f>
        <v>OK</v>
      </c>
      <c r="AB3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2" t="str">
        <f>IF(AND(Table2[[#This Row],[Quantity]]&gt;=0,Table2[[#This Row],[Unit_Price]]&gt;=0),"OK","Error")</f>
        <v>OK</v>
      </c>
      <c r="AD332" t="str">
        <f>IF(Table2[[#This Row],[Stock_After]]=0,"Stock-Out",IF(Table2[[#This Row],[Stock_After]]&lt;=10,"Low Stock","Healthy"))</f>
        <v>Healthy</v>
      </c>
    </row>
    <row r="333" spans="1:30" x14ac:dyDescent="0.5">
      <c r="A333" t="s">
        <v>937</v>
      </c>
      <c r="B333" s="1">
        <v>45718</v>
      </c>
      <c r="C333" t="s">
        <v>554</v>
      </c>
      <c r="D333" t="s">
        <v>180</v>
      </c>
      <c r="E333" t="s">
        <v>437</v>
      </c>
      <c r="F333" t="s">
        <v>179</v>
      </c>
      <c r="G333" t="s">
        <v>449</v>
      </c>
      <c r="H333" t="s">
        <v>486</v>
      </c>
      <c r="I333" t="s">
        <v>463</v>
      </c>
      <c r="J333">
        <v>92</v>
      </c>
      <c r="K333">
        <v>11680</v>
      </c>
      <c r="L333">
        <v>1074560</v>
      </c>
      <c r="M333">
        <v>460</v>
      </c>
      <c r="N333">
        <v>552</v>
      </c>
      <c r="O333" t="s">
        <v>471</v>
      </c>
      <c r="Q333" t="s">
        <v>460</v>
      </c>
      <c r="R333" t="s">
        <v>472</v>
      </c>
      <c r="S333" t="s">
        <v>444</v>
      </c>
      <c r="T333" t="str">
        <f t="shared" si="5"/>
        <v>OK</v>
      </c>
      <c r="U333" t="str">
        <f>IF(Table2[[#This Row],[Transaction_ID]]="","Missing","OK")</f>
        <v>OK</v>
      </c>
      <c r="V333" t="str">
        <f>IF(COUNTIF(Table2[[#This Row],[Product_ID]],Table2[[#This Row],[Product_ID]])=0,"Invalid Product","OK")</f>
        <v>OK</v>
      </c>
      <c r="W333" t="str">
        <f>IF(COUNTIF(Table2[[#This Row],[Supplier_ID]],Table2[[#This Row],[Supplier_ID]])=0,"Invalid Supplier","OK")</f>
        <v>OK</v>
      </c>
      <c r="X333" t="str">
        <f>IF(COUNTIF(Table2[[#This Row],[Warehouse_ID]],Table2[[#This Row],[Warehouse_ID]])=0,"Invalid Warehouse","OK")</f>
        <v>OK</v>
      </c>
      <c r="Y333" t="str">
        <f>IF(COUNTIF(Table2[[#This Row],[Employee_ID]],Table2[[#This Row],[Employee_ID]])=0,"Invalid Employee","OK")</f>
        <v>OK</v>
      </c>
      <c r="Z333" t="str">
        <f>IF(Table2[[#This Row],[Stock_After]]=Table2[[#This Row],[Stock_After]]+Table2[[#This Row],[Stock_After]]-Table2[[#This Row],[Stock_After]]-Table2[[#This Row],[Stock_After]]+Table2[[#This Row],[Stock_After]],"OK","Error")</f>
        <v>OK</v>
      </c>
      <c r="AA333" t="str">
        <f>IF(ROUND(Table2[[#This Row],[Total_Value]],2)=ROUND(Table2[[#This Row],[Quantity]]*Table2[[#This Row],[Unit_Price]],2),"OK","Error")</f>
        <v>OK</v>
      </c>
      <c r="AB3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3" t="str">
        <f>IF(AND(Table2[[#This Row],[Quantity]]&gt;=0,Table2[[#This Row],[Unit_Price]]&gt;=0),"OK","Error")</f>
        <v>OK</v>
      </c>
      <c r="AD333" t="str">
        <f>IF(Table2[[#This Row],[Stock_After]]=0,"Stock-Out",IF(Table2[[#This Row],[Stock_After]]&lt;=10,"Low Stock","Healthy"))</f>
        <v>Healthy</v>
      </c>
    </row>
    <row r="334" spans="1:30" x14ac:dyDescent="0.5">
      <c r="A334" t="s">
        <v>938</v>
      </c>
      <c r="B334" s="1">
        <v>46063</v>
      </c>
      <c r="C334" t="s">
        <v>435</v>
      </c>
      <c r="D334" t="s">
        <v>436</v>
      </c>
      <c r="E334" t="s">
        <v>437</v>
      </c>
      <c r="F334" t="s">
        <v>179</v>
      </c>
      <c r="G334" t="s">
        <v>491</v>
      </c>
      <c r="H334" t="s">
        <v>475</v>
      </c>
      <c r="I334" t="s">
        <v>463</v>
      </c>
      <c r="J334">
        <v>10</v>
      </c>
      <c r="K334">
        <v>24533</v>
      </c>
      <c r="L334">
        <v>245330</v>
      </c>
      <c r="M334">
        <v>410</v>
      </c>
      <c r="N334">
        <v>420</v>
      </c>
      <c r="O334" t="s">
        <v>488</v>
      </c>
      <c r="Q334" t="s">
        <v>477</v>
      </c>
      <c r="R334" t="s">
        <v>451</v>
      </c>
      <c r="S334" t="s">
        <v>444</v>
      </c>
      <c r="T334" t="str">
        <f t="shared" si="5"/>
        <v>OK</v>
      </c>
      <c r="U334" t="str">
        <f>IF(Table2[[#This Row],[Transaction_ID]]="","Missing","OK")</f>
        <v>OK</v>
      </c>
      <c r="V334" t="str">
        <f>IF(COUNTIF(Table2[[#This Row],[Product_ID]],Table2[[#This Row],[Product_ID]])=0,"Invalid Product","OK")</f>
        <v>OK</v>
      </c>
      <c r="W334" t="str">
        <f>IF(COUNTIF(Table2[[#This Row],[Supplier_ID]],Table2[[#This Row],[Supplier_ID]])=0,"Invalid Supplier","OK")</f>
        <v>OK</v>
      </c>
      <c r="X334" t="str">
        <f>IF(COUNTIF(Table2[[#This Row],[Warehouse_ID]],Table2[[#This Row],[Warehouse_ID]])=0,"Invalid Warehouse","OK")</f>
        <v>OK</v>
      </c>
      <c r="Y334" t="str">
        <f>IF(COUNTIF(Table2[[#This Row],[Employee_ID]],Table2[[#This Row],[Employee_ID]])=0,"Invalid Employee","OK")</f>
        <v>OK</v>
      </c>
      <c r="Z334" t="str">
        <f>IF(Table2[[#This Row],[Stock_After]]=Table2[[#This Row],[Stock_After]]+Table2[[#This Row],[Stock_After]]-Table2[[#This Row],[Stock_After]]-Table2[[#This Row],[Stock_After]]+Table2[[#This Row],[Stock_After]],"OK","Error")</f>
        <v>OK</v>
      </c>
      <c r="AA334" t="str">
        <f>IF(ROUND(Table2[[#This Row],[Total_Value]],2)=ROUND(Table2[[#This Row],[Quantity]]*Table2[[#This Row],[Unit_Price]],2),"OK","Error")</f>
        <v>OK</v>
      </c>
      <c r="AB3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4" t="str">
        <f>IF(AND(Table2[[#This Row],[Quantity]]&gt;=0,Table2[[#This Row],[Unit_Price]]&gt;=0),"OK","Error")</f>
        <v>OK</v>
      </c>
      <c r="AD334" t="str">
        <f>IF(Table2[[#This Row],[Stock_After]]=0,"Stock-Out",IF(Table2[[#This Row],[Stock_After]]&lt;=10,"Low Stock","Healthy"))</f>
        <v>Healthy</v>
      </c>
    </row>
    <row r="335" spans="1:30" x14ac:dyDescent="0.5">
      <c r="A335" t="s">
        <v>939</v>
      </c>
      <c r="B335" s="1">
        <v>46156</v>
      </c>
      <c r="C335" t="s">
        <v>512</v>
      </c>
      <c r="D335" t="s">
        <v>513</v>
      </c>
      <c r="E335" t="s">
        <v>495</v>
      </c>
      <c r="F335" t="s">
        <v>514</v>
      </c>
      <c r="G335" t="s">
        <v>524</v>
      </c>
      <c r="H335" t="s">
        <v>486</v>
      </c>
      <c r="I335" t="s">
        <v>487</v>
      </c>
      <c r="J335">
        <v>21</v>
      </c>
      <c r="K335">
        <v>48045</v>
      </c>
      <c r="L335">
        <v>1008945</v>
      </c>
      <c r="M335">
        <v>273</v>
      </c>
      <c r="N335">
        <v>252</v>
      </c>
      <c r="O335" t="s">
        <v>557</v>
      </c>
      <c r="P335" t="s">
        <v>940</v>
      </c>
      <c r="Q335" t="s">
        <v>477</v>
      </c>
      <c r="R335" t="s">
        <v>451</v>
      </c>
      <c r="S335" t="s">
        <v>444</v>
      </c>
      <c r="T335" t="str">
        <f t="shared" si="5"/>
        <v>OK</v>
      </c>
      <c r="U335" t="str">
        <f>IF(Table2[[#This Row],[Transaction_ID]]="","Missing","OK")</f>
        <v>OK</v>
      </c>
      <c r="V335" t="str">
        <f>IF(COUNTIF(Table2[[#This Row],[Product_ID]],Table2[[#This Row],[Product_ID]])=0,"Invalid Product","OK")</f>
        <v>OK</v>
      </c>
      <c r="W335" t="str">
        <f>IF(COUNTIF(Table2[[#This Row],[Supplier_ID]],Table2[[#This Row],[Supplier_ID]])=0,"Invalid Supplier","OK")</f>
        <v>OK</v>
      </c>
      <c r="X335" t="str">
        <f>IF(COUNTIF(Table2[[#This Row],[Warehouse_ID]],Table2[[#This Row],[Warehouse_ID]])=0,"Invalid Warehouse","OK")</f>
        <v>OK</v>
      </c>
      <c r="Y335" t="str">
        <f>IF(COUNTIF(Table2[[#This Row],[Employee_ID]],Table2[[#This Row],[Employee_ID]])=0,"Invalid Employee","OK")</f>
        <v>OK</v>
      </c>
      <c r="Z335" t="str">
        <f>IF(Table2[[#This Row],[Stock_After]]=Table2[[#This Row],[Stock_After]]+Table2[[#This Row],[Stock_After]]-Table2[[#This Row],[Stock_After]]-Table2[[#This Row],[Stock_After]]+Table2[[#This Row],[Stock_After]],"OK","Error")</f>
        <v>OK</v>
      </c>
      <c r="AA335" t="str">
        <f>IF(ROUND(Table2[[#This Row],[Total_Value]],2)=ROUND(Table2[[#This Row],[Quantity]]*Table2[[#This Row],[Unit_Price]],2),"OK","Error")</f>
        <v>OK</v>
      </c>
      <c r="AB3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5" t="str">
        <f>IF(AND(Table2[[#This Row],[Quantity]]&gt;=0,Table2[[#This Row],[Unit_Price]]&gt;=0),"OK","Error")</f>
        <v>OK</v>
      </c>
      <c r="AD335" t="str">
        <f>IF(Table2[[#This Row],[Stock_After]]=0,"Stock-Out",IF(Table2[[#This Row],[Stock_After]]&lt;=10,"Low Stock","Healthy"))</f>
        <v>Healthy</v>
      </c>
    </row>
    <row r="336" spans="1:30" x14ac:dyDescent="0.5">
      <c r="A336" t="s">
        <v>941</v>
      </c>
      <c r="B336" s="1">
        <v>45788</v>
      </c>
      <c r="C336" t="s">
        <v>453</v>
      </c>
      <c r="D336" t="s">
        <v>454</v>
      </c>
      <c r="E336" t="s">
        <v>437</v>
      </c>
      <c r="F336" t="s">
        <v>455</v>
      </c>
      <c r="G336" t="s">
        <v>583</v>
      </c>
      <c r="H336" t="s">
        <v>475</v>
      </c>
      <c r="I336" t="s">
        <v>487</v>
      </c>
      <c r="J336">
        <v>49</v>
      </c>
      <c r="K336">
        <v>20157</v>
      </c>
      <c r="L336">
        <v>987693</v>
      </c>
      <c r="M336">
        <v>425</v>
      </c>
      <c r="N336">
        <v>376</v>
      </c>
      <c r="O336" t="s">
        <v>471</v>
      </c>
      <c r="P336" t="s">
        <v>942</v>
      </c>
      <c r="Q336" t="s">
        <v>442</v>
      </c>
      <c r="R336" t="s">
        <v>472</v>
      </c>
      <c r="S336" t="s">
        <v>444</v>
      </c>
      <c r="T336" t="str">
        <f t="shared" si="5"/>
        <v>OK</v>
      </c>
      <c r="U336" t="str">
        <f>IF(Table2[[#This Row],[Transaction_ID]]="","Missing","OK")</f>
        <v>OK</v>
      </c>
      <c r="V336" t="str">
        <f>IF(COUNTIF(Table2[[#This Row],[Product_ID]],Table2[[#This Row],[Product_ID]])=0,"Invalid Product","OK")</f>
        <v>OK</v>
      </c>
      <c r="W336" t="str">
        <f>IF(COUNTIF(Table2[[#This Row],[Supplier_ID]],Table2[[#This Row],[Supplier_ID]])=0,"Invalid Supplier","OK")</f>
        <v>OK</v>
      </c>
      <c r="X336" t="str">
        <f>IF(COUNTIF(Table2[[#This Row],[Warehouse_ID]],Table2[[#This Row],[Warehouse_ID]])=0,"Invalid Warehouse","OK")</f>
        <v>OK</v>
      </c>
      <c r="Y336" t="str">
        <f>IF(COUNTIF(Table2[[#This Row],[Employee_ID]],Table2[[#This Row],[Employee_ID]])=0,"Invalid Employee","OK")</f>
        <v>OK</v>
      </c>
      <c r="Z336" t="str">
        <f>IF(Table2[[#This Row],[Stock_After]]=Table2[[#This Row],[Stock_After]]+Table2[[#This Row],[Stock_After]]-Table2[[#This Row],[Stock_After]]-Table2[[#This Row],[Stock_After]]+Table2[[#This Row],[Stock_After]],"OK","Error")</f>
        <v>OK</v>
      </c>
      <c r="AA336" t="str">
        <f>IF(ROUND(Table2[[#This Row],[Total_Value]],2)=ROUND(Table2[[#This Row],[Quantity]]*Table2[[#This Row],[Unit_Price]],2),"OK","Error")</f>
        <v>OK</v>
      </c>
      <c r="AB3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6" t="str">
        <f>IF(AND(Table2[[#This Row],[Quantity]]&gt;=0,Table2[[#This Row],[Unit_Price]]&gt;=0),"OK","Error")</f>
        <v>OK</v>
      </c>
      <c r="AD336" t="str">
        <f>IF(Table2[[#This Row],[Stock_After]]=0,"Stock-Out",IF(Table2[[#This Row],[Stock_After]]&lt;=10,"Low Stock","Healthy"))</f>
        <v>Healthy</v>
      </c>
    </row>
    <row r="337" spans="1:30" x14ac:dyDescent="0.5">
      <c r="A337" t="s">
        <v>943</v>
      </c>
      <c r="B337" s="1">
        <v>45884</v>
      </c>
      <c r="C337" t="s">
        <v>498</v>
      </c>
      <c r="D337" t="s">
        <v>499</v>
      </c>
      <c r="E337" t="s">
        <v>468</v>
      </c>
      <c r="F337" t="s">
        <v>500</v>
      </c>
      <c r="G337" t="s">
        <v>491</v>
      </c>
      <c r="H337" t="s">
        <v>475</v>
      </c>
      <c r="I337" t="s">
        <v>440</v>
      </c>
      <c r="J337">
        <v>24</v>
      </c>
      <c r="K337">
        <v>39528</v>
      </c>
      <c r="L337">
        <v>948672</v>
      </c>
      <c r="M337">
        <v>212</v>
      </c>
      <c r="N337">
        <v>236</v>
      </c>
      <c r="O337" t="s">
        <v>528</v>
      </c>
      <c r="Q337" t="s">
        <v>460</v>
      </c>
      <c r="R337" t="s">
        <v>451</v>
      </c>
      <c r="S337" t="s">
        <v>444</v>
      </c>
      <c r="T337" t="str">
        <f t="shared" si="5"/>
        <v>OK</v>
      </c>
      <c r="U337" t="str">
        <f>IF(Table2[[#This Row],[Transaction_ID]]="","Missing","OK")</f>
        <v>OK</v>
      </c>
      <c r="V337" t="str">
        <f>IF(COUNTIF(Table2[[#This Row],[Product_ID]],Table2[[#This Row],[Product_ID]])=0,"Invalid Product","OK")</f>
        <v>OK</v>
      </c>
      <c r="W337" t="str">
        <f>IF(COUNTIF(Table2[[#This Row],[Supplier_ID]],Table2[[#This Row],[Supplier_ID]])=0,"Invalid Supplier","OK")</f>
        <v>OK</v>
      </c>
      <c r="X337" t="str">
        <f>IF(COUNTIF(Table2[[#This Row],[Warehouse_ID]],Table2[[#This Row],[Warehouse_ID]])=0,"Invalid Warehouse","OK")</f>
        <v>OK</v>
      </c>
      <c r="Y337" t="str">
        <f>IF(COUNTIF(Table2[[#This Row],[Employee_ID]],Table2[[#This Row],[Employee_ID]])=0,"Invalid Employee","OK")</f>
        <v>OK</v>
      </c>
      <c r="Z337" t="str">
        <f>IF(Table2[[#This Row],[Stock_After]]=Table2[[#This Row],[Stock_After]]+Table2[[#This Row],[Stock_After]]-Table2[[#This Row],[Stock_After]]-Table2[[#This Row],[Stock_After]]+Table2[[#This Row],[Stock_After]],"OK","Error")</f>
        <v>OK</v>
      </c>
      <c r="AA337" t="str">
        <f>IF(ROUND(Table2[[#This Row],[Total_Value]],2)=ROUND(Table2[[#This Row],[Quantity]]*Table2[[#This Row],[Unit_Price]],2),"OK","Error")</f>
        <v>OK</v>
      </c>
      <c r="AB3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7" t="str">
        <f>IF(AND(Table2[[#This Row],[Quantity]]&gt;=0,Table2[[#This Row],[Unit_Price]]&gt;=0),"OK","Error")</f>
        <v>OK</v>
      </c>
      <c r="AD337" t="str">
        <f>IF(Table2[[#This Row],[Stock_After]]=0,"Stock-Out",IF(Table2[[#This Row],[Stock_After]]&lt;=10,"Low Stock","Healthy"))</f>
        <v>Healthy</v>
      </c>
    </row>
    <row r="338" spans="1:30" x14ac:dyDescent="0.5">
      <c r="A338" t="s">
        <v>944</v>
      </c>
      <c r="B338" s="1">
        <v>46309</v>
      </c>
      <c r="C338" t="s">
        <v>512</v>
      </c>
      <c r="D338" t="s">
        <v>513</v>
      </c>
      <c r="E338" t="s">
        <v>495</v>
      </c>
      <c r="F338" t="s">
        <v>514</v>
      </c>
      <c r="G338" t="s">
        <v>518</v>
      </c>
      <c r="H338" t="s">
        <v>457</v>
      </c>
      <c r="I338" t="s">
        <v>440</v>
      </c>
      <c r="J338">
        <v>31</v>
      </c>
      <c r="K338">
        <v>22778</v>
      </c>
      <c r="L338">
        <v>706118</v>
      </c>
      <c r="M338">
        <v>213</v>
      </c>
      <c r="N338">
        <v>244</v>
      </c>
      <c r="O338" t="s">
        <v>505</v>
      </c>
      <c r="Q338" t="s">
        <v>464</v>
      </c>
      <c r="R338" t="s">
        <v>443</v>
      </c>
      <c r="S338" t="s">
        <v>444</v>
      </c>
      <c r="T338" t="str">
        <f t="shared" si="5"/>
        <v>OK</v>
      </c>
      <c r="U338" t="str">
        <f>IF(Table2[[#This Row],[Transaction_ID]]="","Missing","OK")</f>
        <v>OK</v>
      </c>
      <c r="V338" t="str">
        <f>IF(COUNTIF(Table2[[#This Row],[Product_ID]],Table2[[#This Row],[Product_ID]])=0,"Invalid Product","OK")</f>
        <v>OK</v>
      </c>
      <c r="W338" t="str">
        <f>IF(COUNTIF(Table2[[#This Row],[Supplier_ID]],Table2[[#This Row],[Supplier_ID]])=0,"Invalid Supplier","OK")</f>
        <v>OK</v>
      </c>
      <c r="X338" t="str">
        <f>IF(COUNTIF(Table2[[#This Row],[Warehouse_ID]],Table2[[#This Row],[Warehouse_ID]])=0,"Invalid Warehouse","OK")</f>
        <v>OK</v>
      </c>
      <c r="Y338" t="str">
        <f>IF(COUNTIF(Table2[[#This Row],[Employee_ID]],Table2[[#This Row],[Employee_ID]])=0,"Invalid Employee","OK")</f>
        <v>OK</v>
      </c>
      <c r="Z338" t="str">
        <f>IF(Table2[[#This Row],[Stock_After]]=Table2[[#This Row],[Stock_After]]+Table2[[#This Row],[Stock_After]]-Table2[[#This Row],[Stock_After]]-Table2[[#This Row],[Stock_After]]+Table2[[#This Row],[Stock_After]],"OK","Error")</f>
        <v>OK</v>
      </c>
      <c r="AA338" t="str">
        <f>IF(ROUND(Table2[[#This Row],[Total_Value]],2)=ROUND(Table2[[#This Row],[Quantity]]*Table2[[#This Row],[Unit_Price]],2),"OK","Error")</f>
        <v>OK</v>
      </c>
      <c r="AB3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8" t="str">
        <f>IF(AND(Table2[[#This Row],[Quantity]]&gt;=0,Table2[[#This Row],[Unit_Price]]&gt;=0),"OK","Error")</f>
        <v>OK</v>
      </c>
      <c r="AD338" t="str">
        <f>IF(Table2[[#This Row],[Stock_After]]=0,"Stock-Out",IF(Table2[[#This Row],[Stock_After]]&lt;=10,"Low Stock","Healthy"))</f>
        <v>Healthy</v>
      </c>
    </row>
    <row r="339" spans="1:30" x14ac:dyDescent="0.5">
      <c r="A339" t="s">
        <v>945</v>
      </c>
      <c r="B339" s="1">
        <v>45768</v>
      </c>
      <c r="C339" t="s">
        <v>507</v>
      </c>
      <c r="D339" t="s">
        <v>508</v>
      </c>
      <c r="E339" t="s">
        <v>437</v>
      </c>
      <c r="F339" t="s">
        <v>159</v>
      </c>
      <c r="G339" t="s">
        <v>449</v>
      </c>
      <c r="H339" t="s">
        <v>475</v>
      </c>
      <c r="I339" t="s">
        <v>487</v>
      </c>
      <c r="J339">
        <v>32</v>
      </c>
      <c r="K339">
        <v>45477</v>
      </c>
      <c r="L339">
        <v>1455264</v>
      </c>
      <c r="M339">
        <v>84</v>
      </c>
      <c r="N339">
        <v>52</v>
      </c>
      <c r="O339" t="s">
        <v>476</v>
      </c>
      <c r="P339" t="s">
        <v>946</v>
      </c>
      <c r="Q339" t="s">
        <v>442</v>
      </c>
      <c r="R339" t="s">
        <v>472</v>
      </c>
      <c r="S339" t="s">
        <v>444</v>
      </c>
      <c r="T339" t="str">
        <f t="shared" si="5"/>
        <v>OK</v>
      </c>
      <c r="U339" t="str">
        <f>IF(Table2[[#This Row],[Transaction_ID]]="","Missing","OK")</f>
        <v>OK</v>
      </c>
      <c r="V339" t="str">
        <f>IF(COUNTIF(Table2[[#This Row],[Product_ID]],Table2[[#This Row],[Product_ID]])=0,"Invalid Product","OK")</f>
        <v>OK</v>
      </c>
      <c r="W339" t="str">
        <f>IF(COUNTIF(Table2[[#This Row],[Supplier_ID]],Table2[[#This Row],[Supplier_ID]])=0,"Invalid Supplier","OK")</f>
        <v>OK</v>
      </c>
      <c r="X339" t="str">
        <f>IF(COUNTIF(Table2[[#This Row],[Warehouse_ID]],Table2[[#This Row],[Warehouse_ID]])=0,"Invalid Warehouse","OK")</f>
        <v>OK</v>
      </c>
      <c r="Y339" t="str">
        <f>IF(COUNTIF(Table2[[#This Row],[Employee_ID]],Table2[[#This Row],[Employee_ID]])=0,"Invalid Employee","OK")</f>
        <v>OK</v>
      </c>
      <c r="Z339" t="str">
        <f>IF(Table2[[#This Row],[Stock_After]]=Table2[[#This Row],[Stock_After]]+Table2[[#This Row],[Stock_After]]-Table2[[#This Row],[Stock_After]]-Table2[[#This Row],[Stock_After]]+Table2[[#This Row],[Stock_After]],"OK","Error")</f>
        <v>OK</v>
      </c>
      <c r="AA339" t="str">
        <f>IF(ROUND(Table2[[#This Row],[Total_Value]],2)=ROUND(Table2[[#This Row],[Quantity]]*Table2[[#This Row],[Unit_Price]],2),"OK","Error")</f>
        <v>OK</v>
      </c>
      <c r="AB3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39" t="str">
        <f>IF(AND(Table2[[#This Row],[Quantity]]&gt;=0,Table2[[#This Row],[Unit_Price]]&gt;=0),"OK","Error")</f>
        <v>OK</v>
      </c>
      <c r="AD339" t="str">
        <f>IF(Table2[[#This Row],[Stock_After]]=0,"Stock-Out",IF(Table2[[#This Row],[Stock_After]]&lt;=10,"Low Stock","Healthy"))</f>
        <v>Healthy</v>
      </c>
    </row>
    <row r="340" spans="1:30" x14ac:dyDescent="0.5">
      <c r="A340" t="s">
        <v>947</v>
      </c>
      <c r="B340" s="1">
        <v>46042</v>
      </c>
      <c r="C340" t="s">
        <v>493</v>
      </c>
      <c r="D340" t="s">
        <v>494</v>
      </c>
      <c r="E340" t="s">
        <v>495</v>
      </c>
      <c r="F340" t="s">
        <v>496</v>
      </c>
      <c r="G340" t="s">
        <v>438</v>
      </c>
      <c r="H340" t="s">
        <v>531</v>
      </c>
      <c r="I340" t="s">
        <v>487</v>
      </c>
      <c r="J340">
        <v>53</v>
      </c>
      <c r="K340">
        <v>32364</v>
      </c>
      <c r="L340">
        <v>1715292</v>
      </c>
      <c r="M340">
        <v>243</v>
      </c>
      <c r="N340">
        <v>190</v>
      </c>
      <c r="O340" t="s">
        <v>471</v>
      </c>
      <c r="P340" t="s">
        <v>946</v>
      </c>
      <c r="Q340" t="s">
        <v>460</v>
      </c>
      <c r="R340" t="s">
        <v>451</v>
      </c>
      <c r="S340" t="s">
        <v>444</v>
      </c>
      <c r="T340" t="str">
        <f t="shared" si="5"/>
        <v>OK</v>
      </c>
      <c r="U340" t="str">
        <f>IF(Table2[[#This Row],[Transaction_ID]]="","Missing","OK")</f>
        <v>OK</v>
      </c>
      <c r="V340" t="str">
        <f>IF(COUNTIF(Table2[[#This Row],[Product_ID]],Table2[[#This Row],[Product_ID]])=0,"Invalid Product","OK")</f>
        <v>OK</v>
      </c>
      <c r="W340" t="str">
        <f>IF(COUNTIF(Table2[[#This Row],[Supplier_ID]],Table2[[#This Row],[Supplier_ID]])=0,"Invalid Supplier","OK")</f>
        <v>OK</v>
      </c>
      <c r="X340" t="str">
        <f>IF(COUNTIF(Table2[[#This Row],[Warehouse_ID]],Table2[[#This Row],[Warehouse_ID]])=0,"Invalid Warehouse","OK")</f>
        <v>OK</v>
      </c>
      <c r="Y340" t="str">
        <f>IF(COUNTIF(Table2[[#This Row],[Employee_ID]],Table2[[#This Row],[Employee_ID]])=0,"Invalid Employee","OK")</f>
        <v>OK</v>
      </c>
      <c r="Z340" t="str">
        <f>IF(Table2[[#This Row],[Stock_After]]=Table2[[#This Row],[Stock_After]]+Table2[[#This Row],[Stock_After]]-Table2[[#This Row],[Stock_After]]-Table2[[#This Row],[Stock_After]]+Table2[[#This Row],[Stock_After]],"OK","Error")</f>
        <v>OK</v>
      </c>
      <c r="AA340" t="str">
        <f>IF(ROUND(Table2[[#This Row],[Total_Value]],2)=ROUND(Table2[[#This Row],[Quantity]]*Table2[[#This Row],[Unit_Price]],2),"OK","Error")</f>
        <v>OK</v>
      </c>
      <c r="AB3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0" t="str">
        <f>IF(AND(Table2[[#This Row],[Quantity]]&gt;=0,Table2[[#This Row],[Unit_Price]]&gt;=0),"OK","Error")</f>
        <v>OK</v>
      </c>
      <c r="AD340" t="str">
        <f>IF(Table2[[#This Row],[Stock_After]]=0,"Stock-Out",IF(Table2[[#This Row],[Stock_After]]&lt;=10,"Low Stock","Healthy"))</f>
        <v>Healthy</v>
      </c>
    </row>
    <row r="341" spans="1:30" x14ac:dyDescent="0.5">
      <c r="A341" t="s">
        <v>948</v>
      </c>
      <c r="B341" s="1">
        <v>45925</v>
      </c>
      <c r="C341" t="s">
        <v>554</v>
      </c>
      <c r="D341" t="s">
        <v>180</v>
      </c>
      <c r="E341" t="s">
        <v>437</v>
      </c>
      <c r="F341" t="s">
        <v>179</v>
      </c>
      <c r="G341" t="s">
        <v>438</v>
      </c>
      <c r="H341" t="s">
        <v>475</v>
      </c>
      <c r="I341" t="s">
        <v>458</v>
      </c>
      <c r="J341">
        <v>10</v>
      </c>
      <c r="K341">
        <v>2239</v>
      </c>
      <c r="L341">
        <v>22390</v>
      </c>
      <c r="M341">
        <v>200</v>
      </c>
      <c r="N341">
        <v>190</v>
      </c>
      <c r="O341" t="s">
        <v>488</v>
      </c>
      <c r="Q341" t="s">
        <v>460</v>
      </c>
      <c r="R341" t="s">
        <v>472</v>
      </c>
      <c r="S341" t="s">
        <v>444</v>
      </c>
      <c r="T341" t="str">
        <f t="shared" si="5"/>
        <v>OK</v>
      </c>
      <c r="U341" t="str">
        <f>IF(Table2[[#This Row],[Transaction_ID]]="","Missing","OK")</f>
        <v>OK</v>
      </c>
      <c r="V341" t="str">
        <f>IF(COUNTIF(Table2[[#This Row],[Product_ID]],Table2[[#This Row],[Product_ID]])=0,"Invalid Product","OK")</f>
        <v>OK</v>
      </c>
      <c r="W341" t="str">
        <f>IF(COUNTIF(Table2[[#This Row],[Supplier_ID]],Table2[[#This Row],[Supplier_ID]])=0,"Invalid Supplier","OK")</f>
        <v>OK</v>
      </c>
      <c r="X341" t="str">
        <f>IF(COUNTIF(Table2[[#This Row],[Warehouse_ID]],Table2[[#This Row],[Warehouse_ID]])=0,"Invalid Warehouse","OK")</f>
        <v>OK</v>
      </c>
      <c r="Y341" t="str">
        <f>IF(COUNTIF(Table2[[#This Row],[Employee_ID]],Table2[[#This Row],[Employee_ID]])=0,"Invalid Employee","OK")</f>
        <v>OK</v>
      </c>
      <c r="Z341" t="str">
        <f>IF(Table2[[#This Row],[Stock_After]]=Table2[[#This Row],[Stock_After]]+Table2[[#This Row],[Stock_After]]-Table2[[#This Row],[Stock_After]]-Table2[[#This Row],[Stock_After]]+Table2[[#This Row],[Stock_After]],"OK","Error")</f>
        <v>OK</v>
      </c>
      <c r="AA341" t="str">
        <f>IF(ROUND(Table2[[#This Row],[Total_Value]],2)=ROUND(Table2[[#This Row],[Quantity]]*Table2[[#This Row],[Unit_Price]],2),"OK","Error")</f>
        <v>OK</v>
      </c>
      <c r="AB3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1" t="str">
        <f>IF(AND(Table2[[#This Row],[Quantity]]&gt;=0,Table2[[#This Row],[Unit_Price]]&gt;=0),"OK","Error")</f>
        <v>OK</v>
      </c>
      <c r="AD341" t="str">
        <f>IF(Table2[[#This Row],[Stock_After]]=0,"Stock-Out",IF(Table2[[#This Row],[Stock_After]]&lt;=10,"Low Stock","Healthy"))</f>
        <v>Healthy</v>
      </c>
    </row>
    <row r="342" spans="1:30" x14ac:dyDescent="0.5">
      <c r="A342" t="s">
        <v>949</v>
      </c>
      <c r="B342" s="1">
        <v>46004</v>
      </c>
      <c r="C342" t="s">
        <v>493</v>
      </c>
      <c r="D342" t="s">
        <v>494</v>
      </c>
      <c r="E342" t="s">
        <v>495</v>
      </c>
      <c r="F342" t="s">
        <v>496</v>
      </c>
      <c r="G342" t="s">
        <v>470</v>
      </c>
      <c r="H342" t="s">
        <v>439</v>
      </c>
      <c r="I342" t="s">
        <v>487</v>
      </c>
      <c r="J342">
        <v>94</v>
      </c>
      <c r="K342">
        <v>4965</v>
      </c>
      <c r="L342">
        <v>466710</v>
      </c>
      <c r="M342">
        <v>330</v>
      </c>
      <c r="N342">
        <v>236</v>
      </c>
      <c r="O342" t="s">
        <v>528</v>
      </c>
      <c r="P342" t="s">
        <v>950</v>
      </c>
      <c r="Q342" t="s">
        <v>464</v>
      </c>
      <c r="R342" t="s">
        <v>443</v>
      </c>
      <c r="S342" t="s">
        <v>444</v>
      </c>
      <c r="T342" t="str">
        <f t="shared" si="5"/>
        <v>OK</v>
      </c>
      <c r="U342" t="str">
        <f>IF(Table2[[#This Row],[Transaction_ID]]="","Missing","OK")</f>
        <v>OK</v>
      </c>
      <c r="V342" t="str">
        <f>IF(COUNTIF(Table2[[#This Row],[Product_ID]],Table2[[#This Row],[Product_ID]])=0,"Invalid Product","OK")</f>
        <v>OK</v>
      </c>
      <c r="W342" t="str">
        <f>IF(COUNTIF(Table2[[#This Row],[Supplier_ID]],Table2[[#This Row],[Supplier_ID]])=0,"Invalid Supplier","OK")</f>
        <v>OK</v>
      </c>
      <c r="X342" t="str">
        <f>IF(COUNTIF(Table2[[#This Row],[Warehouse_ID]],Table2[[#This Row],[Warehouse_ID]])=0,"Invalid Warehouse","OK")</f>
        <v>OK</v>
      </c>
      <c r="Y342" t="str">
        <f>IF(COUNTIF(Table2[[#This Row],[Employee_ID]],Table2[[#This Row],[Employee_ID]])=0,"Invalid Employee","OK")</f>
        <v>OK</v>
      </c>
      <c r="Z342" t="str">
        <f>IF(Table2[[#This Row],[Stock_After]]=Table2[[#This Row],[Stock_After]]+Table2[[#This Row],[Stock_After]]-Table2[[#This Row],[Stock_After]]-Table2[[#This Row],[Stock_After]]+Table2[[#This Row],[Stock_After]],"OK","Error")</f>
        <v>OK</v>
      </c>
      <c r="AA342" t="str">
        <f>IF(ROUND(Table2[[#This Row],[Total_Value]],2)=ROUND(Table2[[#This Row],[Quantity]]*Table2[[#This Row],[Unit_Price]],2),"OK","Error")</f>
        <v>OK</v>
      </c>
      <c r="AB3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2" t="str">
        <f>IF(AND(Table2[[#This Row],[Quantity]]&gt;=0,Table2[[#This Row],[Unit_Price]]&gt;=0),"OK","Error")</f>
        <v>OK</v>
      </c>
      <c r="AD342" t="str">
        <f>IF(Table2[[#This Row],[Stock_After]]=0,"Stock-Out",IF(Table2[[#This Row],[Stock_After]]&lt;=10,"Low Stock","Healthy"))</f>
        <v>Healthy</v>
      </c>
    </row>
    <row r="343" spans="1:30" x14ac:dyDescent="0.5">
      <c r="A343" t="s">
        <v>951</v>
      </c>
      <c r="B343" s="1">
        <v>45997</v>
      </c>
      <c r="C343" t="s">
        <v>493</v>
      </c>
      <c r="D343" t="s">
        <v>494</v>
      </c>
      <c r="E343" t="s">
        <v>495</v>
      </c>
      <c r="F343" t="s">
        <v>496</v>
      </c>
      <c r="G343" t="s">
        <v>534</v>
      </c>
      <c r="H343" t="s">
        <v>486</v>
      </c>
      <c r="I343" t="s">
        <v>487</v>
      </c>
      <c r="J343">
        <v>78</v>
      </c>
      <c r="K343">
        <v>28505</v>
      </c>
      <c r="L343">
        <v>2223390</v>
      </c>
      <c r="M343">
        <v>130</v>
      </c>
      <c r="N343">
        <v>52</v>
      </c>
      <c r="O343" t="s">
        <v>569</v>
      </c>
      <c r="P343" t="s">
        <v>952</v>
      </c>
      <c r="Q343" t="s">
        <v>477</v>
      </c>
      <c r="R343" t="s">
        <v>443</v>
      </c>
      <c r="S343" t="s">
        <v>444</v>
      </c>
      <c r="T343" t="str">
        <f t="shared" si="5"/>
        <v>OK</v>
      </c>
      <c r="U343" t="str">
        <f>IF(Table2[[#This Row],[Transaction_ID]]="","Missing","OK")</f>
        <v>OK</v>
      </c>
      <c r="V343" t="str">
        <f>IF(COUNTIF(Table2[[#This Row],[Product_ID]],Table2[[#This Row],[Product_ID]])=0,"Invalid Product","OK")</f>
        <v>OK</v>
      </c>
      <c r="W343" t="str">
        <f>IF(COUNTIF(Table2[[#This Row],[Supplier_ID]],Table2[[#This Row],[Supplier_ID]])=0,"Invalid Supplier","OK")</f>
        <v>OK</v>
      </c>
      <c r="X343" t="str">
        <f>IF(COUNTIF(Table2[[#This Row],[Warehouse_ID]],Table2[[#This Row],[Warehouse_ID]])=0,"Invalid Warehouse","OK")</f>
        <v>OK</v>
      </c>
      <c r="Y343" t="str">
        <f>IF(COUNTIF(Table2[[#This Row],[Employee_ID]],Table2[[#This Row],[Employee_ID]])=0,"Invalid Employee","OK")</f>
        <v>OK</v>
      </c>
      <c r="Z343" t="str">
        <f>IF(Table2[[#This Row],[Stock_After]]=Table2[[#This Row],[Stock_After]]+Table2[[#This Row],[Stock_After]]-Table2[[#This Row],[Stock_After]]-Table2[[#This Row],[Stock_After]]+Table2[[#This Row],[Stock_After]],"OK","Error")</f>
        <v>OK</v>
      </c>
      <c r="AA343" t="str">
        <f>IF(ROUND(Table2[[#This Row],[Total_Value]],2)=ROUND(Table2[[#This Row],[Quantity]]*Table2[[#This Row],[Unit_Price]],2),"OK","Error")</f>
        <v>OK</v>
      </c>
      <c r="AB3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3" t="str">
        <f>IF(AND(Table2[[#This Row],[Quantity]]&gt;=0,Table2[[#This Row],[Unit_Price]]&gt;=0),"OK","Error")</f>
        <v>OK</v>
      </c>
      <c r="AD343" t="str">
        <f>IF(Table2[[#This Row],[Stock_After]]=0,"Stock-Out",IF(Table2[[#This Row],[Stock_After]]&lt;=10,"Low Stock","Healthy"))</f>
        <v>Healthy</v>
      </c>
    </row>
    <row r="344" spans="1:30" x14ac:dyDescent="0.5">
      <c r="A344" t="s">
        <v>953</v>
      </c>
      <c r="B344" s="1">
        <v>46243</v>
      </c>
      <c r="C344" t="s">
        <v>507</v>
      </c>
      <c r="D344" t="s">
        <v>508</v>
      </c>
      <c r="E344" t="s">
        <v>437</v>
      </c>
      <c r="F344" t="s">
        <v>159</v>
      </c>
      <c r="G344" t="s">
        <v>485</v>
      </c>
      <c r="H344" t="s">
        <v>531</v>
      </c>
      <c r="I344" t="s">
        <v>463</v>
      </c>
      <c r="J344">
        <v>31</v>
      </c>
      <c r="K344">
        <v>6335</v>
      </c>
      <c r="L344">
        <v>196385</v>
      </c>
      <c r="M344">
        <v>75</v>
      </c>
      <c r="N344">
        <v>106</v>
      </c>
      <c r="O344" t="s">
        <v>519</v>
      </c>
      <c r="Q344" t="s">
        <v>464</v>
      </c>
      <c r="R344" t="s">
        <v>472</v>
      </c>
      <c r="S344" t="s">
        <v>444</v>
      </c>
      <c r="T344" t="str">
        <f t="shared" si="5"/>
        <v>OK</v>
      </c>
      <c r="U344" t="str">
        <f>IF(Table2[[#This Row],[Transaction_ID]]="","Missing","OK")</f>
        <v>OK</v>
      </c>
      <c r="V344" t="str">
        <f>IF(COUNTIF(Table2[[#This Row],[Product_ID]],Table2[[#This Row],[Product_ID]])=0,"Invalid Product","OK")</f>
        <v>OK</v>
      </c>
      <c r="W344" t="str">
        <f>IF(COUNTIF(Table2[[#This Row],[Supplier_ID]],Table2[[#This Row],[Supplier_ID]])=0,"Invalid Supplier","OK")</f>
        <v>OK</v>
      </c>
      <c r="X344" t="str">
        <f>IF(COUNTIF(Table2[[#This Row],[Warehouse_ID]],Table2[[#This Row],[Warehouse_ID]])=0,"Invalid Warehouse","OK")</f>
        <v>OK</v>
      </c>
      <c r="Y344" t="str">
        <f>IF(COUNTIF(Table2[[#This Row],[Employee_ID]],Table2[[#This Row],[Employee_ID]])=0,"Invalid Employee","OK")</f>
        <v>OK</v>
      </c>
      <c r="Z344" t="str">
        <f>IF(Table2[[#This Row],[Stock_After]]=Table2[[#This Row],[Stock_After]]+Table2[[#This Row],[Stock_After]]-Table2[[#This Row],[Stock_After]]-Table2[[#This Row],[Stock_After]]+Table2[[#This Row],[Stock_After]],"OK","Error")</f>
        <v>OK</v>
      </c>
      <c r="AA344" t="str">
        <f>IF(ROUND(Table2[[#This Row],[Total_Value]],2)=ROUND(Table2[[#This Row],[Quantity]]*Table2[[#This Row],[Unit_Price]],2),"OK","Error")</f>
        <v>OK</v>
      </c>
      <c r="AB3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4" t="str">
        <f>IF(AND(Table2[[#This Row],[Quantity]]&gt;=0,Table2[[#This Row],[Unit_Price]]&gt;=0),"OK","Error")</f>
        <v>OK</v>
      </c>
      <c r="AD344" t="str">
        <f>IF(Table2[[#This Row],[Stock_After]]=0,"Stock-Out",IF(Table2[[#This Row],[Stock_After]]&lt;=10,"Low Stock","Healthy"))</f>
        <v>Healthy</v>
      </c>
    </row>
    <row r="345" spans="1:30" x14ac:dyDescent="0.5">
      <c r="A345" t="s">
        <v>954</v>
      </c>
      <c r="B345" s="1">
        <v>46298</v>
      </c>
      <c r="C345" t="s">
        <v>512</v>
      </c>
      <c r="D345" t="s">
        <v>513</v>
      </c>
      <c r="E345" t="s">
        <v>495</v>
      </c>
      <c r="F345" t="s">
        <v>514</v>
      </c>
      <c r="G345" t="s">
        <v>470</v>
      </c>
      <c r="H345" t="s">
        <v>531</v>
      </c>
      <c r="I345" t="s">
        <v>440</v>
      </c>
      <c r="J345">
        <v>55</v>
      </c>
      <c r="K345">
        <v>5792</v>
      </c>
      <c r="L345">
        <v>318560</v>
      </c>
      <c r="M345">
        <v>200</v>
      </c>
      <c r="N345">
        <v>255</v>
      </c>
      <c r="O345" t="s">
        <v>450</v>
      </c>
      <c r="Q345" t="s">
        <v>464</v>
      </c>
      <c r="R345" t="s">
        <v>451</v>
      </c>
      <c r="S345" t="s">
        <v>444</v>
      </c>
      <c r="T345" t="str">
        <f t="shared" si="5"/>
        <v>OK</v>
      </c>
      <c r="U345" t="str">
        <f>IF(Table2[[#This Row],[Transaction_ID]]="","Missing","OK")</f>
        <v>OK</v>
      </c>
      <c r="V345" t="str">
        <f>IF(COUNTIF(Table2[[#This Row],[Product_ID]],Table2[[#This Row],[Product_ID]])=0,"Invalid Product","OK")</f>
        <v>OK</v>
      </c>
      <c r="W345" t="str">
        <f>IF(COUNTIF(Table2[[#This Row],[Supplier_ID]],Table2[[#This Row],[Supplier_ID]])=0,"Invalid Supplier","OK")</f>
        <v>OK</v>
      </c>
      <c r="X345" t="str">
        <f>IF(COUNTIF(Table2[[#This Row],[Warehouse_ID]],Table2[[#This Row],[Warehouse_ID]])=0,"Invalid Warehouse","OK")</f>
        <v>OK</v>
      </c>
      <c r="Y345" t="str">
        <f>IF(COUNTIF(Table2[[#This Row],[Employee_ID]],Table2[[#This Row],[Employee_ID]])=0,"Invalid Employee","OK")</f>
        <v>OK</v>
      </c>
      <c r="Z345" t="str">
        <f>IF(Table2[[#This Row],[Stock_After]]=Table2[[#This Row],[Stock_After]]+Table2[[#This Row],[Stock_After]]-Table2[[#This Row],[Stock_After]]-Table2[[#This Row],[Stock_After]]+Table2[[#This Row],[Stock_After]],"OK","Error")</f>
        <v>OK</v>
      </c>
      <c r="AA345" t="str">
        <f>IF(ROUND(Table2[[#This Row],[Total_Value]],2)=ROUND(Table2[[#This Row],[Quantity]]*Table2[[#This Row],[Unit_Price]],2),"OK","Error")</f>
        <v>OK</v>
      </c>
      <c r="AB3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5" t="str">
        <f>IF(AND(Table2[[#This Row],[Quantity]]&gt;=0,Table2[[#This Row],[Unit_Price]]&gt;=0),"OK","Error")</f>
        <v>OK</v>
      </c>
      <c r="AD345" t="str">
        <f>IF(Table2[[#This Row],[Stock_After]]=0,"Stock-Out",IF(Table2[[#This Row],[Stock_After]]&lt;=10,"Low Stock","Healthy"))</f>
        <v>Healthy</v>
      </c>
    </row>
    <row r="346" spans="1:30" x14ac:dyDescent="0.5">
      <c r="A346" t="s">
        <v>955</v>
      </c>
      <c r="B346" s="1">
        <v>45776</v>
      </c>
      <c r="C346" t="s">
        <v>446</v>
      </c>
      <c r="D346" t="s">
        <v>447</v>
      </c>
      <c r="E346" t="s">
        <v>437</v>
      </c>
      <c r="F346" t="s">
        <v>448</v>
      </c>
      <c r="G346" t="s">
        <v>628</v>
      </c>
      <c r="H346" t="s">
        <v>531</v>
      </c>
      <c r="I346" t="s">
        <v>487</v>
      </c>
      <c r="J346">
        <v>22</v>
      </c>
      <c r="K346">
        <v>41874</v>
      </c>
      <c r="L346">
        <v>921228</v>
      </c>
      <c r="M346">
        <v>199</v>
      </c>
      <c r="N346">
        <v>177</v>
      </c>
      <c r="O346" t="s">
        <v>528</v>
      </c>
      <c r="P346" t="s">
        <v>956</v>
      </c>
      <c r="Q346" t="s">
        <v>442</v>
      </c>
      <c r="R346" t="s">
        <v>472</v>
      </c>
      <c r="S346" t="s">
        <v>444</v>
      </c>
      <c r="T346" t="str">
        <f t="shared" si="5"/>
        <v>OK</v>
      </c>
      <c r="U346" t="str">
        <f>IF(Table2[[#This Row],[Transaction_ID]]="","Missing","OK")</f>
        <v>OK</v>
      </c>
      <c r="V346" t="str">
        <f>IF(COUNTIF(Table2[[#This Row],[Product_ID]],Table2[[#This Row],[Product_ID]])=0,"Invalid Product","OK")</f>
        <v>OK</v>
      </c>
      <c r="W346" t="str">
        <f>IF(COUNTIF(Table2[[#This Row],[Supplier_ID]],Table2[[#This Row],[Supplier_ID]])=0,"Invalid Supplier","OK")</f>
        <v>OK</v>
      </c>
      <c r="X346" t="str">
        <f>IF(COUNTIF(Table2[[#This Row],[Warehouse_ID]],Table2[[#This Row],[Warehouse_ID]])=0,"Invalid Warehouse","OK")</f>
        <v>OK</v>
      </c>
      <c r="Y346" t="str">
        <f>IF(COUNTIF(Table2[[#This Row],[Employee_ID]],Table2[[#This Row],[Employee_ID]])=0,"Invalid Employee","OK")</f>
        <v>OK</v>
      </c>
      <c r="Z346" t="str">
        <f>IF(Table2[[#This Row],[Stock_After]]=Table2[[#This Row],[Stock_After]]+Table2[[#This Row],[Stock_After]]-Table2[[#This Row],[Stock_After]]-Table2[[#This Row],[Stock_After]]+Table2[[#This Row],[Stock_After]],"OK","Error")</f>
        <v>OK</v>
      </c>
      <c r="AA346" t="str">
        <f>IF(ROUND(Table2[[#This Row],[Total_Value]],2)=ROUND(Table2[[#This Row],[Quantity]]*Table2[[#This Row],[Unit_Price]],2),"OK","Error")</f>
        <v>OK</v>
      </c>
      <c r="AB3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6" t="str">
        <f>IF(AND(Table2[[#This Row],[Quantity]]&gt;=0,Table2[[#This Row],[Unit_Price]]&gt;=0),"OK","Error")</f>
        <v>OK</v>
      </c>
      <c r="AD346" t="str">
        <f>IF(Table2[[#This Row],[Stock_After]]=0,"Stock-Out",IF(Table2[[#This Row],[Stock_After]]&lt;=10,"Low Stock","Healthy"))</f>
        <v>Healthy</v>
      </c>
    </row>
    <row r="347" spans="1:30" x14ac:dyDescent="0.5">
      <c r="A347" t="s">
        <v>957</v>
      </c>
      <c r="B347" s="1">
        <v>46037</v>
      </c>
      <c r="C347" t="s">
        <v>507</v>
      </c>
      <c r="D347" t="s">
        <v>508</v>
      </c>
      <c r="E347" t="s">
        <v>437</v>
      </c>
      <c r="F347" t="s">
        <v>159</v>
      </c>
      <c r="G347" t="s">
        <v>575</v>
      </c>
      <c r="H347" t="s">
        <v>457</v>
      </c>
      <c r="I347" t="s">
        <v>440</v>
      </c>
      <c r="J347">
        <v>83</v>
      </c>
      <c r="K347">
        <v>35709</v>
      </c>
      <c r="L347">
        <v>2963847</v>
      </c>
      <c r="M347">
        <v>248</v>
      </c>
      <c r="N347">
        <v>331</v>
      </c>
      <c r="O347" t="s">
        <v>501</v>
      </c>
      <c r="Q347" t="s">
        <v>442</v>
      </c>
      <c r="R347" t="s">
        <v>443</v>
      </c>
      <c r="S347" t="s">
        <v>444</v>
      </c>
      <c r="T347" t="str">
        <f t="shared" si="5"/>
        <v>OK</v>
      </c>
      <c r="U347" t="str">
        <f>IF(Table2[[#This Row],[Transaction_ID]]="","Missing","OK")</f>
        <v>OK</v>
      </c>
      <c r="V347" t="str">
        <f>IF(COUNTIF(Table2[[#This Row],[Product_ID]],Table2[[#This Row],[Product_ID]])=0,"Invalid Product","OK")</f>
        <v>OK</v>
      </c>
      <c r="W347" t="str">
        <f>IF(COUNTIF(Table2[[#This Row],[Supplier_ID]],Table2[[#This Row],[Supplier_ID]])=0,"Invalid Supplier","OK")</f>
        <v>OK</v>
      </c>
      <c r="X347" t="str">
        <f>IF(COUNTIF(Table2[[#This Row],[Warehouse_ID]],Table2[[#This Row],[Warehouse_ID]])=0,"Invalid Warehouse","OK")</f>
        <v>OK</v>
      </c>
      <c r="Y347" t="str">
        <f>IF(COUNTIF(Table2[[#This Row],[Employee_ID]],Table2[[#This Row],[Employee_ID]])=0,"Invalid Employee","OK")</f>
        <v>OK</v>
      </c>
      <c r="Z347" t="str">
        <f>IF(Table2[[#This Row],[Stock_After]]=Table2[[#This Row],[Stock_After]]+Table2[[#This Row],[Stock_After]]-Table2[[#This Row],[Stock_After]]-Table2[[#This Row],[Stock_After]]+Table2[[#This Row],[Stock_After]],"OK","Error")</f>
        <v>OK</v>
      </c>
      <c r="AA347" t="str">
        <f>IF(ROUND(Table2[[#This Row],[Total_Value]],2)=ROUND(Table2[[#This Row],[Quantity]]*Table2[[#This Row],[Unit_Price]],2),"OK","Error")</f>
        <v>OK</v>
      </c>
      <c r="AB3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7" t="str">
        <f>IF(AND(Table2[[#This Row],[Quantity]]&gt;=0,Table2[[#This Row],[Unit_Price]]&gt;=0),"OK","Error")</f>
        <v>OK</v>
      </c>
      <c r="AD347" t="str">
        <f>IF(Table2[[#This Row],[Stock_After]]=0,"Stock-Out",IF(Table2[[#This Row],[Stock_After]]&lt;=10,"Low Stock","Healthy"))</f>
        <v>Healthy</v>
      </c>
    </row>
    <row r="348" spans="1:30" x14ac:dyDescent="0.5">
      <c r="A348" t="s">
        <v>958</v>
      </c>
      <c r="B348" s="1">
        <v>45933</v>
      </c>
      <c r="C348" t="s">
        <v>446</v>
      </c>
      <c r="D348" t="s">
        <v>447</v>
      </c>
      <c r="E348" t="s">
        <v>437</v>
      </c>
      <c r="F348" t="s">
        <v>448</v>
      </c>
      <c r="G348" t="s">
        <v>491</v>
      </c>
      <c r="H348" t="s">
        <v>475</v>
      </c>
      <c r="I348" t="s">
        <v>463</v>
      </c>
      <c r="J348">
        <v>57</v>
      </c>
      <c r="K348">
        <v>30528</v>
      </c>
      <c r="L348">
        <v>1740096</v>
      </c>
      <c r="M348">
        <v>184</v>
      </c>
      <c r="N348">
        <v>241</v>
      </c>
      <c r="O348" t="s">
        <v>519</v>
      </c>
      <c r="Q348" t="s">
        <v>464</v>
      </c>
      <c r="R348" t="s">
        <v>443</v>
      </c>
      <c r="S348" t="s">
        <v>444</v>
      </c>
      <c r="T348" t="str">
        <f t="shared" si="5"/>
        <v>OK</v>
      </c>
      <c r="U348" t="str">
        <f>IF(Table2[[#This Row],[Transaction_ID]]="","Missing","OK")</f>
        <v>OK</v>
      </c>
      <c r="V348" t="str">
        <f>IF(COUNTIF(Table2[[#This Row],[Product_ID]],Table2[[#This Row],[Product_ID]])=0,"Invalid Product","OK")</f>
        <v>OK</v>
      </c>
      <c r="W348" t="str">
        <f>IF(COUNTIF(Table2[[#This Row],[Supplier_ID]],Table2[[#This Row],[Supplier_ID]])=0,"Invalid Supplier","OK")</f>
        <v>OK</v>
      </c>
      <c r="X348" t="str">
        <f>IF(COUNTIF(Table2[[#This Row],[Warehouse_ID]],Table2[[#This Row],[Warehouse_ID]])=0,"Invalid Warehouse","OK")</f>
        <v>OK</v>
      </c>
      <c r="Y348" t="str">
        <f>IF(COUNTIF(Table2[[#This Row],[Employee_ID]],Table2[[#This Row],[Employee_ID]])=0,"Invalid Employee","OK")</f>
        <v>OK</v>
      </c>
      <c r="Z348" t="str">
        <f>IF(Table2[[#This Row],[Stock_After]]=Table2[[#This Row],[Stock_After]]+Table2[[#This Row],[Stock_After]]-Table2[[#This Row],[Stock_After]]-Table2[[#This Row],[Stock_After]]+Table2[[#This Row],[Stock_After]],"OK","Error")</f>
        <v>OK</v>
      </c>
      <c r="AA348" t="str">
        <f>IF(ROUND(Table2[[#This Row],[Total_Value]],2)=ROUND(Table2[[#This Row],[Quantity]]*Table2[[#This Row],[Unit_Price]],2),"OK","Error")</f>
        <v>OK</v>
      </c>
      <c r="AB3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8" t="str">
        <f>IF(AND(Table2[[#This Row],[Quantity]]&gt;=0,Table2[[#This Row],[Unit_Price]]&gt;=0),"OK","Error")</f>
        <v>OK</v>
      </c>
      <c r="AD348" t="str">
        <f>IF(Table2[[#This Row],[Stock_After]]=0,"Stock-Out",IF(Table2[[#This Row],[Stock_After]]&lt;=10,"Low Stock","Healthy"))</f>
        <v>Healthy</v>
      </c>
    </row>
    <row r="349" spans="1:30" x14ac:dyDescent="0.5">
      <c r="A349" t="s">
        <v>959</v>
      </c>
      <c r="B349" s="1">
        <v>45890</v>
      </c>
      <c r="C349" t="s">
        <v>435</v>
      </c>
      <c r="D349" t="s">
        <v>436</v>
      </c>
      <c r="E349" t="s">
        <v>437</v>
      </c>
      <c r="F349" t="s">
        <v>179</v>
      </c>
      <c r="G349" t="s">
        <v>485</v>
      </c>
      <c r="H349" t="s">
        <v>475</v>
      </c>
      <c r="I349" t="s">
        <v>463</v>
      </c>
      <c r="J349">
        <v>70</v>
      </c>
      <c r="K349">
        <v>27181</v>
      </c>
      <c r="L349">
        <v>1902670</v>
      </c>
      <c r="M349">
        <v>437</v>
      </c>
      <c r="N349">
        <v>507</v>
      </c>
      <c r="O349" t="s">
        <v>476</v>
      </c>
      <c r="Q349" t="s">
        <v>442</v>
      </c>
      <c r="R349" t="s">
        <v>451</v>
      </c>
      <c r="S349" t="s">
        <v>444</v>
      </c>
      <c r="T349" t="str">
        <f t="shared" si="5"/>
        <v>OK</v>
      </c>
      <c r="U349" t="str">
        <f>IF(Table2[[#This Row],[Transaction_ID]]="","Missing","OK")</f>
        <v>OK</v>
      </c>
      <c r="V349" t="str">
        <f>IF(COUNTIF(Table2[[#This Row],[Product_ID]],Table2[[#This Row],[Product_ID]])=0,"Invalid Product","OK")</f>
        <v>OK</v>
      </c>
      <c r="W349" t="str">
        <f>IF(COUNTIF(Table2[[#This Row],[Supplier_ID]],Table2[[#This Row],[Supplier_ID]])=0,"Invalid Supplier","OK")</f>
        <v>OK</v>
      </c>
      <c r="X349" t="str">
        <f>IF(COUNTIF(Table2[[#This Row],[Warehouse_ID]],Table2[[#This Row],[Warehouse_ID]])=0,"Invalid Warehouse","OK")</f>
        <v>OK</v>
      </c>
      <c r="Y349" t="str">
        <f>IF(COUNTIF(Table2[[#This Row],[Employee_ID]],Table2[[#This Row],[Employee_ID]])=0,"Invalid Employee","OK")</f>
        <v>OK</v>
      </c>
      <c r="Z349" t="str">
        <f>IF(Table2[[#This Row],[Stock_After]]=Table2[[#This Row],[Stock_After]]+Table2[[#This Row],[Stock_After]]-Table2[[#This Row],[Stock_After]]-Table2[[#This Row],[Stock_After]]+Table2[[#This Row],[Stock_After]],"OK","Error")</f>
        <v>OK</v>
      </c>
      <c r="AA349" t="str">
        <f>IF(ROUND(Table2[[#This Row],[Total_Value]],2)=ROUND(Table2[[#This Row],[Quantity]]*Table2[[#This Row],[Unit_Price]],2),"OK","Error")</f>
        <v>OK</v>
      </c>
      <c r="AB3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49" t="str">
        <f>IF(AND(Table2[[#This Row],[Quantity]]&gt;=0,Table2[[#This Row],[Unit_Price]]&gt;=0),"OK","Error")</f>
        <v>OK</v>
      </c>
      <c r="AD349" t="str">
        <f>IF(Table2[[#This Row],[Stock_After]]=0,"Stock-Out",IF(Table2[[#This Row],[Stock_After]]&lt;=10,"Low Stock","Healthy"))</f>
        <v>Healthy</v>
      </c>
    </row>
    <row r="350" spans="1:30" x14ac:dyDescent="0.5">
      <c r="A350" t="s">
        <v>960</v>
      </c>
      <c r="B350" s="1">
        <v>46062</v>
      </c>
      <c r="C350" t="s">
        <v>482</v>
      </c>
      <c r="D350" t="s">
        <v>483</v>
      </c>
      <c r="E350" t="s">
        <v>468</v>
      </c>
      <c r="F350" t="s">
        <v>484</v>
      </c>
      <c r="G350" t="s">
        <v>538</v>
      </c>
      <c r="H350" t="s">
        <v>439</v>
      </c>
      <c r="I350" t="s">
        <v>458</v>
      </c>
      <c r="J350">
        <v>74</v>
      </c>
      <c r="K350">
        <v>15493</v>
      </c>
      <c r="L350">
        <v>1146482</v>
      </c>
      <c r="M350">
        <v>293</v>
      </c>
      <c r="N350">
        <v>367</v>
      </c>
      <c r="O350" t="s">
        <v>471</v>
      </c>
      <c r="Q350" t="s">
        <v>460</v>
      </c>
      <c r="R350" t="s">
        <v>443</v>
      </c>
      <c r="S350" t="s">
        <v>444</v>
      </c>
      <c r="T350" t="str">
        <f t="shared" si="5"/>
        <v>OK</v>
      </c>
      <c r="U350" t="str">
        <f>IF(Table2[[#This Row],[Transaction_ID]]="","Missing","OK")</f>
        <v>OK</v>
      </c>
      <c r="V350" t="str">
        <f>IF(COUNTIF(Table2[[#This Row],[Product_ID]],Table2[[#This Row],[Product_ID]])=0,"Invalid Product","OK")</f>
        <v>OK</v>
      </c>
      <c r="W350" t="str">
        <f>IF(COUNTIF(Table2[[#This Row],[Supplier_ID]],Table2[[#This Row],[Supplier_ID]])=0,"Invalid Supplier","OK")</f>
        <v>OK</v>
      </c>
      <c r="X350" t="str">
        <f>IF(COUNTIF(Table2[[#This Row],[Warehouse_ID]],Table2[[#This Row],[Warehouse_ID]])=0,"Invalid Warehouse","OK")</f>
        <v>OK</v>
      </c>
      <c r="Y350" t="str">
        <f>IF(COUNTIF(Table2[[#This Row],[Employee_ID]],Table2[[#This Row],[Employee_ID]])=0,"Invalid Employee","OK")</f>
        <v>OK</v>
      </c>
      <c r="Z350" t="str">
        <f>IF(Table2[[#This Row],[Stock_After]]=Table2[[#This Row],[Stock_After]]+Table2[[#This Row],[Stock_After]]-Table2[[#This Row],[Stock_After]]-Table2[[#This Row],[Stock_After]]+Table2[[#This Row],[Stock_After]],"OK","Error")</f>
        <v>OK</v>
      </c>
      <c r="AA350" t="str">
        <f>IF(ROUND(Table2[[#This Row],[Total_Value]],2)=ROUND(Table2[[#This Row],[Quantity]]*Table2[[#This Row],[Unit_Price]],2),"OK","Error")</f>
        <v>OK</v>
      </c>
      <c r="AB3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0" t="str">
        <f>IF(AND(Table2[[#This Row],[Quantity]]&gt;=0,Table2[[#This Row],[Unit_Price]]&gt;=0),"OK","Error")</f>
        <v>OK</v>
      </c>
      <c r="AD350" t="str">
        <f>IF(Table2[[#This Row],[Stock_After]]=0,"Stock-Out",IF(Table2[[#This Row],[Stock_After]]&lt;=10,"Low Stock","Healthy"))</f>
        <v>Healthy</v>
      </c>
    </row>
    <row r="351" spans="1:30" x14ac:dyDescent="0.5">
      <c r="A351" t="s">
        <v>961</v>
      </c>
      <c r="B351" s="1">
        <v>45701</v>
      </c>
      <c r="C351" t="s">
        <v>435</v>
      </c>
      <c r="D351" t="s">
        <v>436</v>
      </c>
      <c r="E351" t="s">
        <v>437</v>
      </c>
      <c r="F351" t="s">
        <v>179</v>
      </c>
      <c r="G351" t="s">
        <v>456</v>
      </c>
      <c r="H351" t="s">
        <v>475</v>
      </c>
      <c r="I351" t="s">
        <v>458</v>
      </c>
      <c r="J351">
        <v>23</v>
      </c>
      <c r="K351">
        <v>11005</v>
      </c>
      <c r="L351">
        <v>253115</v>
      </c>
      <c r="M351">
        <v>158</v>
      </c>
      <c r="N351">
        <v>135</v>
      </c>
      <c r="O351" t="s">
        <v>569</v>
      </c>
      <c r="Q351" t="s">
        <v>460</v>
      </c>
      <c r="R351" t="s">
        <v>443</v>
      </c>
      <c r="S351" t="s">
        <v>444</v>
      </c>
      <c r="T351" t="str">
        <f t="shared" si="5"/>
        <v>OK</v>
      </c>
      <c r="U351" t="str">
        <f>IF(Table2[[#This Row],[Transaction_ID]]="","Missing","OK")</f>
        <v>OK</v>
      </c>
      <c r="V351" t="str">
        <f>IF(COUNTIF(Table2[[#This Row],[Product_ID]],Table2[[#This Row],[Product_ID]])=0,"Invalid Product","OK")</f>
        <v>OK</v>
      </c>
      <c r="W351" t="str">
        <f>IF(COUNTIF(Table2[[#This Row],[Supplier_ID]],Table2[[#This Row],[Supplier_ID]])=0,"Invalid Supplier","OK")</f>
        <v>OK</v>
      </c>
      <c r="X351" t="str">
        <f>IF(COUNTIF(Table2[[#This Row],[Warehouse_ID]],Table2[[#This Row],[Warehouse_ID]])=0,"Invalid Warehouse","OK")</f>
        <v>OK</v>
      </c>
      <c r="Y351" t="str">
        <f>IF(COUNTIF(Table2[[#This Row],[Employee_ID]],Table2[[#This Row],[Employee_ID]])=0,"Invalid Employee","OK")</f>
        <v>OK</v>
      </c>
      <c r="Z351" t="str">
        <f>IF(Table2[[#This Row],[Stock_After]]=Table2[[#This Row],[Stock_After]]+Table2[[#This Row],[Stock_After]]-Table2[[#This Row],[Stock_After]]-Table2[[#This Row],[Stock_After]]+Table2[[#This Row],[Stock_After]],"OK","Error")</f>
        <v>OK</v>
      </c>
      <c r="AA351" t="str">
        <f>IF(ROUND(Table2[[#This Row],[Total_Value]],2)=ROUND(Table2[[#This Row],[Quantity]]*Table2[[#This Row],[Unit_Price]],2),"OK","Error")</f>
        <v>OK</v>
      </c>
      <c r="AB3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1" t="str">
        <f>IF(AND(Table2[[#This Row],[Quantity]]&gt;=0,Table2[[#This Row],[Unit_Price]]&gt;=0),"OK","Error")</f>
        <v>OK</v>
      </c>
      <c r="AD351" t="str">
        <f>IF(Table2[[#This Row],[Stock_After]]=0,"Stock-Out",IF(Table2[[#This Row],[Stock_After]]&lt;=10,"Low Stock","Healthy"))</f>
        <v>Healthy</v>
      </c>
    </row>
    <row r="352" spans="1:30" x14ac:dyDescent="0.5">
      <c r="A352" t="s">
        <v>962</v>
      </c>
      <c r="B352" s="1">
        <v>45747</v>
      </c>
      <c r="C352" t="s">
        <v>554</v>
      </c>
      <c r="D352" t="s">
        <v>180</v>
      </c>
      <c r="E352" t="s">
        <v>437</v>
      </c>
      <c r="F352" t="s">
        <v>179</v>
      </c>
      <c r="G352" t="s">
        <v>575</v>
      </c>
      <c r="H352" t="s">
        <v>439</v>
      </c>
      <c r="I352" t="s">
        <v>463</v>
      </c>
      <c r="J352">
        <v>41</v>
      </c>
      <c r="K352">
        <v>47701</v>
      </c>
      <c r="L352">
        <v>1955741</v>
      </c>
      <c r="M352">
        <v>463</v>
      </c>
      <c r="N352">
        <v>504</v>
      </c>
      <c r="O352" t="s">
        <v>476</v>
      </c>
      <c r="Q352" t="s">
        <v>477</v>
      </c>
      <c r="R352" t="s">
        <v>443</v>
      </c>
      <c r="S352" t="s">
        <v>444</v>
      </c>
      <c r="T352" t="str">
        <f t="shared" si="5"/>
        <v>OK</v>
      </c>
      <c r="U352" t="str">
        <f>IF(Table2[[#This Row],[Transaction_ID]]="","Missing","OK")</f>
        <v>OK</v>
      </c>
      <c r="V352" t="str">
        <f>IF(COUNTIF(Table2[[#This Row],[Product_ID]],Table2[[#This Row],[Product_ID]])=0,"Invalid Product","OK")</f>
        <v>OK</v>
      </c>
      <c r="W352" t="str">
        <f>IF(COUNTIF(Table2[[#This Row],[Supplier_ID]],Table2[[#This Row],[Supplier_ID]])=0,"Invalid Supplier","OK")</f>
        <v>OK</v>
      </c>
      <c r="X352" t="str">
        <f>IF(COUNTIF(Table2[[#This Row],[Warehouse_ID]],Table2[[#This Row],[Warehouse_ID]])=0,"Invalid Warehouse","OK")</f>
        <v>OK</v>
      </c>
      <c r="Y352" t="str">
        <f>IF(COUNTIF(Table2[[#This Row],[Employee_ID]],Table2[[#This Row],[Employee_ID]])=0,"Invalid Employee","OK")</f>
        <v>OK</v>
      </c>
      <c r="Z352" t="str">
        <f>IF(Table2[[#This Row],[Stock_After]]=Table2[[#This Row],[Stock_After]]+Table2[[#This Row],[Stock_After]]-Table2[[#This Row],[Stock_After]]-Table2[[#This Row],[Stock_After]]+Table2[[#This Row],[Stock_After]],"OK","Error")</f>
        <v>OK</v>
      </c>
      <c r="AA352" t="str">
        <f>IF(ROUND(Table2[[#This Row],[Total_Value]],2)=ROUND(Table2[[#This Row],[Quantity]]*Table2[[#This Row],[Unit_Price]],2),"OK","Error")</f>
        <v>OK</v>
      </c>
      <c r="AB3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2" t="str">
        <f>IF(AND(Table2[[#This Row],[Quantity]]&gt;=0,Table2[[#This Row],[Unit_Price]]&gt;=0),"OK","Error")</f>
        <v>OK</v>
      </c>
      <c r="AD352" t="str">
        <f>IF(Table2[[#This Row],[Stock_After]]=0,"Stock-Out",IF(Table2[[#This Row],[Stock_After]]&lt;=10,"Low Stock","Healthy"))</f>
        <v>Healthy</v>
      </c>
    </row>
    <row r="353" spans="1:30" x14ac:dyDescent="0.5">
      <c r="A353" t="s">
        <v>963</v>
      </c>
      <c r="B353" s="1">
        <v>46082</v>
      </c>
      <c r="C353" t="s">
        <v>507</v>
      </c>
      <c r="D353" t="s">
        <v>508</v>
      </c>
      <c r="E353" t="s">
        <v>437</v>
      </c>
      <c r="F353" t="s">
        <v>159</v>
      </c>
      <c r="G353" t="s">
        <v>550</v>
      </c>
      <c r="H353" t="s">
        <v>486</v>
      </c>
      <c r="I353" t="s">
        <v>458</v>
      </c>
      <c r="J353">
        <v>2</v>
      </c>
      <c r="K353">
        <v>45952</v>
      </c>
      <c r="L353">
        <v>91904</v>
      </c>
      <c r="M353">
        <v>369</v>
      </c>
      <c r="N353">
        <v>371</v>
      </c>
      <c r="O353" t="s">
        <v>471</v>
      </c>
      <c r="Q353" t="s">
        <v>464</v>
      </c>
      <c r="R353" t="s">
        <v>443</v>
      </c>
      <c r="S353" t="s">
        <v>444</v>
      </c>
      <c r="T353" t="str">
        <f t="shared" si="5"/>
        <v>OK</v>
      </c>
      <c r="U353" t="str">
        <f>IF(Table2[[#This Row],[Transaction_ID]]="","Missing","OK")</f>
        <v>OK</v>
      </c>
      <c r="V353" t="str">
        <f>IF(COUNTIF(Table2[[#This Row],[Product_ID]],Table2[[#This Row],[Product_ID]])=0,"Invalid Product","OK")</f>
        <v>OK</v>
      </c>
      <c r="W353" t="str">
        <f>IF(COUNTIF(Table2[[#This Row],[Supplier_ID]],Table2[[#This Row],[Supplier_ID]])=0,"Invalid Supplier","OK")</f>
        <v>OK</v>
      </c>
      <c r="X353" t="str">
        <f>IF(COUNTIF(Table2[[#This Row],[Warehouse_ID]],Table2[[#This Row],[Warehouse_ID]])=0,"Invalid Warehouse","OK")</f>
        <v>OK</v>
      </c>
      <c r="Y353" t="str">
        <f>IF(COUNTIF(Table2[[#This Row],[Employee_ID]],Table2[[#This Row],[Employee_ID]])=0,"Invalid Employee","OK")</f>
        <v>OK</v>
      </c>
      <c r="Z353" t="str">
        <f>IF(Table2[[#This Row],[Stock_After]]=Table2[[#This Row],[Stock_After]]+Table2[[#This Row],[Stock_After]]-Table2[[#This Row],[Stock_After]]-Table2[[#This Row],[Stock_After]]+Table2[[#This Row],[Stock_After]],"OK","Error")</f>
        <v>OK</v>
      </c>
      <c r="AA353" t="str">
        <f>IF(ROUND(Table2[[#This Row],[Total_Value]],2)=ROUND(Table2[[#This Row],[Quantity]]*Table2[[#This Row],[Unit_Price]],2),"OK","Error")</f>
        <v>OK</v>
      </c>
      <c r="AB3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3" t="str">
        <f>IF(AND(Table2[[#This Row],[Quantity]]&gt;=0,Table2[[#This Row],[Unit_Price]]&gt;=0),"OK","Error")</f>
        <v>OK</v>
      </c>
      <c r="AD353" t="str">
        <f>IF(Table2[[#This Row],[Stock_After]]=0,"Stock-Out",IF(Table2[[#This Row],[Stock_After]]&lt;=10,"Low Stock","Healthy"))</f>
        <v>Healthy</v>
      </c>
    </row>
    <row r="354" spans="1:30" x14ac:dyDescent="0.5">
      <c r="A354" t="s">
        <v>964</v>
      </c>
      <c r="B354" s="1">
        <v>46078</v>
      </c>
      <c r="C354" t="s">
        <v>435</v>
      </c>
      <c r="D354" t="s">
        <v>436</v>
      </c>
      <c r="E354" t="s">
        <v>437</v>
      </c>
      <c r="F354" t="s">
        <v>179</v>
      </c>
      <c r="G354" t="s">
        <v>479</v>
      </c>
      <c r="H354" t="s">
        <v>531</v>
      </c>
      <c r="I354" t="s">
        <v>440</v>
      </c>
      <c r="J354">
        <v>37</v>
      </c>
      <c r="K354">
        <v>35153</v>
      </c>
      <c r="L354">
        <v>1300661</v>
      </c>
      <c r="M354">
        <v>500</v>
      </c>
      <c r="N354">
        <v>537</v>
      </c>
      <c r="O354" t="s">
        <v>528</v>
      </c>
      <c r="Q354" t="s">
        <v>442</v>
      </c>
      <c r="R354" t="s">
        <v>472</v>
      </c>
      <c r="S354" t="s">
        <v>444</v>
      </c>
      <c r="T354" t="str">
        <f t="shared" si="5"/>
        <v>OK</v>
      </c>
      <c r="U354" t="str">
        <f>IF(Table2[[#This Row],[Transaction_ID]]="","Missing","OK")</f>
        <v>OK</v>
      </c>
      <c r="V354" t="str">
        <f>IF(COUNTIF(Table2[[#This Row],[Product_ID]],Table2[[#This Row],[Product_ID]])=0,"Invalid Product","OK")</f>
        <v>OK</v>
      </c>
      <c r="W354" t="str">
        <f>IF(COUNTIF(Table2[[#This Row],[Supplier_ID]],Table2[[#This Row],[Supplier_ID]])=0,"Invalid Supplier","OK")</f>
        <v>OK</v>
      </c>
      <c r="X354" t="str">
        <f>IF(COUNTIF(Table2[[#This Row],[Warehouse_ID]],Table2[[#This Row],[Warehouse_ID]])=0,"Invalid Warehouse","OK")</f>
        <v>OK</v>
      </c>
      <c r="Y354" t="str">
        <f>IF(COUNTIF(Table2[[#This Row],[Employee_ID]],Table2[[#This Row],[Employee_ID]])=0,"Invalid Employee","OK")</f>
        <v>OK</v>
      </c>
      <c r="Z354" t="str">
        <f>IF(Table2[[#This Row],[Stock_After]]=Table2[[#This Row],[Stock_After]]+Table2[[#This Row],[Stock_After]]-Table2[[#This Row],[Stock_After]]-Table2[[#This Row],[Stock_After]]+Table2[[#This Row],[Stock_After]],"OK","Error")</f>
        <v>OK</v>
      </c>
      <c r="AA354" t="str">
        <f>IF(ROUND(Table2[[#This Row],[Total_Value]],2)=ROUND(Table2[[#This Row],[Quantity]]*Table2[[#This Row],[Unit_Price]],2),"OK","Error")</f>
        <v>OK</v>
      </c>
      <c r="AB3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4" t="str">
        <f>IF(AND(Table2[[#This Row],[Quantity]]&gt;=0,Table2[[#This Row],[Unit_Price]]&gt;=0),"OK","Error")</f>
        <v>OK</v>
      </c>
      <c r="AD354" t="str">
        <f>IF(Table2[[#This Row],[Stock_After]]=0,"Stock-Out",IF(Table2[[#This Row],[Stock_After]]&lt;=10,"Low Stock","Healthy"))</f>
        <v>Healthy</v>
      </c>
    </row>
    <row r="355" spans="1:30" x14ac:dyDescent="0.5">
      <c r="A355" t="s">
        <v>965</v>
      </c>
      <c r="B355" s="1">
        <v>46355</v>
      </c>
      <c r="C355" t="s">
        <v>446</v>
      </c>
      <c r="D355" t="s">
        <v>447</v>
      </c>
      <c r="E355" t="s">
        <v>437</v>
      </c>
      <c r="F355" t="s">
        <v>448</v>
      </c>
      <c r="G355" t="s">
        <v>575</v>
      </c>
      <c r="H355" t="s">
        <v>475</v>
      </c>
      <c r="I355" t="s">
        <v>487</v>
      </c>
      <c r="J355">
        <v>36</v>
      </c>
      <c r="K355">
        <v>26459</v>
      </c>
      <c r="L355">
        <v>952524</v>
      </c>
      <c r="M355">
        <v>123</v>
      </c>
      <c r="N355">
        <v>87</v>
      </c>
      <c r="O355" t="s">
        <v>476</v>
      </c>
      <c r="P355" t="s">
        <v>966</v>
      </c>
      <c r="Q355" t="s">
        <v>477</v>
      </c>
      <c r="R355" t="s">
        <v>451</v>
      </c>
      <c r="S355" t="s">
        <v>444</v>
      </c>
      <c r="T355" t="str">
        <f t="shared" si="5"/>
        <v>OK</v>
      </c>
      <c r="U355" t="str">
        <f>IF(Table2[[#This Row],[Transaction_ID]]="","Missing","OK")</f>
        <v>OK</v>
      </c>
      <c r="V355" t="str">
        <f>IF(COUNTIF(Table2[[#This Row],[Product_ID]],Table2[[#This Row],[Product_ID]])=0,"Invalid Product","OK")</f>
        <v>OK</v>
      </c>
      <c r="W355" t="str">
        <f>IF(COUNTIF(Table2[[#This Row],[Supplier_ID]],Table2[[#This Row],[Supplier_ID]])=0,"Invalid Supplier","OK")</f>
        <v>OK</v>
      </c>
      <c r="X355" t="str">
        <f>IF(COUNTIF(Table2[[#This Row],[Warehouse_ID]],Table2[[#This Row],[Warehouse_ID]])=0,"Invalid Warehouse","OK")</f>
        <v>OK</v>
      </c>
      <c r="Y355" t="str">
        <f>IF(COUNTIF(Table2[[#This Row],[Employee_ID]],Table2[[#This Row],[Employee_ID]])=0,"Invalid Employee","OK")</f>
        <v>OK</v>
      </c>
      <c r="Z355" t="str">
        <f>IF(Table2[[#This Row],[Stock_After]]=Table2[[#This Row],[Stock_After]]+Table2[[#This Row],[Stock_After]]-Table2[[#This Row],[Stock_After]]-Table2[[#This Row],[Stock_After]]+Table2[[#This Row],[Stock_After]],"OK","Error")</f>
        <v>OK</v>
      </c>
      <c r="AA355" t="str">
        <f>IF(ROUND(Table2[[#This Row],[Total_Value]],2)=ROUND(Table2[[#This Row],[Quantity]]*Table2[[#This Row],[Unit_Price]],2),"OK","Error")</f>
        <v>OK</v>
      </c>
      <c r="AB3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5" t="str">
        <f>IF(AND(Table2[[#This Row],[Quantity]]&gt;=0,Table2[[#This Row],[Unit_Price]]&gt;=0),"OK","Error")</f>
        <v>OK</v>
      </c>
      <c r="AD355" t="str">
        <f>IF(Table2[[#This Row],[Stock_After]]=0,"Stock-Out",IF(Table2[[#This Row],[Stock_After]]&lt;=10,"Low Stock","Healthy"))</f>
        <v>Healthy</v>
      </c>
    </row>
    <row r="356" spans="1:30" x14ac:dyDescent="0.5">
      <c r="A356" t="s">
        <v>967</v>
      </c>
      <c r="B356" s="1">
        <v>45678</v>
      </c>
      <c r="C356" t="s">
        <v>453</v>
      </c>
      <c r="D356" t="s">
        <v>454</v>
      </c>
      <c r="E356" t="s">
        <v>437</v>
      </c>
      <c r="F356" t="s">
        <v>455</v>
      </c>
      <c r="G356" t="s">
        <v>524</v>
      </c>
      <c r="H356" t="s">
        <v>457</v>
      </c>
      <c r="I356" t="s">
        <v>440</v>
      </c>
      <c r="J356">
        <v>96</v>
      </c>
      <c r="K356">
        <v>31193</v>
      </c>
      <c r="L356">
        <v>2994528</v>
      </c>
      <c r="M356">
        <v>187</v>
      </c>
      <c r="N356">
        <v>283</v>
      </c>
      <c r="O356" t="s">
        <v>521</v>
      </c>
      <c r="Q356" t="s">
        <v>477</v>
      </c>
      <c r="R356" t="s">
        <v>472</v>
      </c>
      <c r="S356" t="s">
        <v>444</v>
      </c>
      <c r="T356" t="str">
        <f t="shared" si="5"/>
        <v>OK</v>
      </c>
      <c r="U356" t="str">
        <f>IF(Table2[[#This Row],[Transaction_ID]]="","Missing","OK")</f>
        <v>OK</v>
      </c>
      <c r="V356" t="str">
        <f>IF(COUNTIF(Table2[[#This Row],[Product_ID]],Table2[[#This Row],[Product_ID]])=0,"Invalid Product","OK")</f>
        <v>OK</v>
      </c>
      <c r="W356" t="str">
        <f>IF(COUNTIF(Table2[[#This Row],[Supplier_ID]],Table2[[#This Row],[Supplier_ID]])=0,"Invalid Supplier","OK")</f>
        <v>OK</v>
      </c>
      <c r="X356" t="str">
        <f>IF(COUNTIF(Table2[[#This Row],[Warehouse_ID]],Table2[[#This Row],[Warehouse_ID]])=0,"Invalid Warehouse","OK")</f>
        <v>OK</v>
      </c>
      <c r="Y356" t="str">
        <f>IF(COUNTIF(Table2[[#This Row],[Employee_ID]],Table2[[#This Row],[Employee_ID]])=0,"Invalid Employee","OK")</f>
        <v>OK</v>
      </c>
      <c r="Z356" t="str">
        <f>IF(Table2[[#This Row],[Stock_After]]=Table2[[#This Row],[Stock_After]]+Table2[[#This Row],[Stock_After]]-Table2[[#This Row],[Stock_After]]-Table2[[#This Row],[Stock_After]]+Table2[[#This Row],[Stock_After]],"OK","Error")</f>
        <v>OK</v>
      </c>
      <c r="AA356" t="str">
        <f>IF(ROUND(Table2[[#This Row],[Total_Value]],2)=ROUND(Table2[[#This Row],[Quantity]]*Table2[[#This Row],[Unit_Price]],2),"OK","Error")</f>
        <v>OK</v>
      </c>
      <c r="AB3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6" t="str">
        <f>IF(AND(Table2[[#This Row],[Quantity]]&gt;=0,Table2[[#This Row],[Unit_Price]]&gt;=0),"OK","Error")</f>
        <v>OK</v>
      </c>
      <c r="AD356" t="str">
        <f>IF(Table2[[#This Row],[Stock_After]]=0,"Stock-Out",IF(Table2[[#This Row],[Stock_After]]&lt;=10,"Low Stock","Healthy"))</f>
        <v>Healthy</v>
      </c>
    </row>
    <row r="357" spans="1:30" x14ac:dyDescent="0.5">
      <c r="A357" t="s">
        <v>968</v>
      </c>
      <c r="B357" s="1">
        <v>46111</v>
      </c>
      <c r="C357" t="s">
        <v>466</v>
      </c>
      <c r="D357" t="s">
        <v>467</v>
      </c>
      <c r="E357" t="s">
        <v>468</v>
      </c>
      <c r="F357" t="s">
        <v>469</v>
      </c>
      <c r="G357" t="s">
        <v>524</v>
      </c>
      <c r="H357" t="s">
        <v>457</v>
      </c>
      <c r="I357" t="s">
        <v>440</v>
      </c>
      <c r="J357">
        <v>30</v>
      </c>
      <c r="K357">
        <v>8857</v>
      </c>
      <c r="L357">
        <v>265710</v>
      </c>
      <c r="M357">
        <v>203</v>
      </c>
      <c r="N357">
        <v>233</v>
      </c>
      <c r="O357" t="s">
        <v>569</v>
      </c>
      <c r="Q357" t="s">
        <v>464</v>
      </c>
      <c r="R357" t="s">
        <v>451</v>
      </c>
      <c r="S357" t="s">
        <v>444</v>
      </c>
      <c r="T357" t="str">
        <f t="shared" si="5"/>
        <v>OK</v>
      </c>
      <c r="U357" t="str">
        <f>IF(Table2[[#This Row],[Transaction_ID]]="","Missing","OK")</f>
        <v>OK</v>
      </c>
      <c r="V357" t="str">
        <f>IF(COUNTIF(Table2[[#This Row],[Product_ID]],Table2[[#This Row],[Product_ID]])=0,"Invalid Product","OK")</f>
        <v>OK</v>
      </c>
      <c r="W357" t="str">
        <f>IF(COUNTIF(Table2[[#This Row],[Supplier_ID]],Table2[[#This Row],[Supplier_ID]])=0,"Invalid Supplier","OK")</f>
        <v>OK</v>
      </c>
      <c r="X357" t="str">
        <f>IF(COUNTIF(Table2[[#This Row],[Warehouse_ID]],Table2[[#This Row],[Warehouse_ID]])=0,"Invalid Warehouse","OK")</f>
        <v>OK</v>
      </c>
      <c r="Y357" t="str">
        <f>IF(COUNTIF(Table2[[#This Row],[Employee_ID]],Table2[[#This Row],[Employee_ID]])=0,"Invalid Employee","OK")</f>
        <v>OK</v>
      </c>
      <c r="Z357" t="str">
        <f>IF(Table2[[#This Row],[Stock_After]]=Table2[[#This Row],[Stock_After]]+Table2[[#This Row],[Stock_After]]-Table2[[#This Row],[Stock_After]]-Table2[[#This Row],[Stock_After]]+Table2[[#This Row],[Stock_After]],"OK","Error")</f>
        <v>OK</v>
      </c>
      <c r="AA357" t="str">
        <f>IF(ROUND(Table2[[#This Row],[Total_Value]],2)=ROUND(Table2[[#This Row],[Quantity]]*Table2[[#This Row],[Unit_Price]],2),"OK","Error")</f>
        <v>OK</v>
      </c>
      <c r="AB3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7" t="str">
        <f>IF(AND(Table2[[#This Row],[Quantity]]&gt;=0,Table2[[#This Row],[Unit_Price]]&gt;=0),"OK","Error")</f>
        <v>OK</v>
      </c>
      <c r="AD357" t="str">
        <f>IF(Table2[[#This Row],[Stock_After]]=0,"Stock-Out",IF(Table2[[#This Row],[Stock_After]]&lt;=10,"Low Stock","Healthy"))</f>
        <v>Healthy</v>
      </c>
    </row>
    <row r="358" spans="1:30" x14ac:dyDescent="0.5">
      <c r="A358" t="s">
        <v>969</v>
      </c>
      <c r="B358" s="1">
        <v>46040</v>
      </c>
      <c r="C358" t="s">
        <v>453</v>
      </c>
      <c r="D358" t="s">
        <v>454</v>
      </c>
      <c r="E358" t="s">
        <v>437</v>
      </c>
      <c r="F358" t="s">
        <v>455</v>
      </c>
      <c r="G358" t="s">
        <v>538</v>
      </c>
      <c r="H358" t="s">
        <v>439</v>
      </c>
      <c r="I358" t="s">
        <v>458</v>
      </c>
      <c r="J358">
        <v>28</v>
      </c>
      <c r="K358">
        <v>26734</v>
      </c>
      <c r="L358">
        <v>748552</v>
      </c>
      <c r="M358">
        <v>429</v>
      </c>
      <c r="N358">
        <v>457</v>
      </c>
      <c r="O358" t="s">
        <v>501</v>
      </c>
      <c r="Q358" t="s">
        <v>464</v>
      </c>
      <c r="R358" t="s">
        <v>451</v>
      </c>
      <c r="S358" t="s">
        <v>444</v>
      </c>
      <c r="T358" t="str">
        <f t="shared" si="5"/>
        <v>OK</v>
      </c>
      <c r="U358" t="str">
        <f>IF(Table2[[#This Row],[Transaction_ID]]="","Missing","OK")</f>
        <v>OK</v>
      </c>
      <c r="V358" t="str">
        <f>IF(COUNTIF(Table2[[#This Row],[Product_ID]],Table2[[#This Row],[Product_ID]])=0,"Invalid Product","OK")</f>
        <v>OK</v>
      </c>
      <c r="W358" t="str">
        <f>IF(COUNTIF(Table2[[#This Row],[Supplier_ID]],Table2[[#This Row],[Supplier_ID]])=0,"Invalid Supplier","OK")</f>
        <v>OK</v>
      </c>
      <c r="X358" t="str">
        <f>IF(COUNTIF(Table2[[#This Row],[Warehouse_ID]],Table2[[#This Row],[Warehouse_ID]])=0,"Invalid Warehouse","OK")</f>
        <v>OK</v>
      </c>
      <c r="Y358" t="str">
        <f>IF(COUNTIF(Table2[[#This Row],[Employee_ID]],Table2[[#This Row],[Employee_ID]])=0,"Invalid Employee","OK")</f>
        <v>OK</v>
      </c>
      <c r="Z358" t="str">
        <f>IF(Table2[[#This Row],[Stock_After]]=Table2[[#This Row],[Stock_After]]+Table2[[#This Row],[Stock_After]]-Table2[[#This Row],[Stock_After]]-Table2[[#This Row],[Stock_After]]+Table2[[#This Row],[Stock_After]],"OK","Error")</f>
        <v>OK</v>
      </c>
      <c r="AA358" t="str">
        <f>IF(ROUND(Table2[[#This Row],[Total_Value]],2)=ROUND(Table2[[#This Row],[Quantity]]*Table2[[#This Row],[Unit_Price]],2),"OK","Error")</f>
        <v>OK</v>
      </c>
      <c r="AB3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8" t="str">
        <f>IF(AND(Table2[[#This Row],[Quantity]]&gt;=0,Table2[[#This Row],[Unit_Price]]&gt;=0),"OK","Error")</f>
        <v>OK</v>
      </c>
      <c r="AD358" t="str">
        <f>IF(Table2[[#This Row],[Stock_After]]=0,"Stock-Out",IF(Table2[[#This Row],[Stock_After]]&lt;=10,"Low Stock","Healthy"))</f>
        <v>Healthy</v>
      </c>
    </row>
    <row r="359" spans="1:30" x14ac:dyDescent="0.5">
      <c r="A359" t="s">
        <v>970</v>
      </c>
      <c r="B359" s="1">
        <v>45855</v>
      </c>
      <c r="C359" t="s">
        <v>507</v>
      </c>
      <c r="D359" t="s">
        <v>508</v>
      </c>
      <c r="E359" t="s">
        <v>437</v>
      </c>
      <c r="F359" t="s">
        <v>159</v>
      </c>
      <c r="G359" t="s">
        <v>534</v>
      </c>
      <c r="H359" t="s">
        <v>475</v>
      </c>
      <c r="I359" t="s">
        <v>458</v>
      </c>
      <c r="J359">
        <v>18</v>
      </c>
      <c r="K359">
        <v>34409</v>
      </c>
      <c r="L359">
        <v>619362</v>
      </c>
      <c r="M359">
        <v>500</v>
      </c>
      <c r="N359">
        <v>482</v>
      </c>
      <c r="O359" t="s">
        <v>544</v>
      </c>
      <c r="Q359" t="s">
        <v>464</v>
      </c>
      <c r="R359" t="s">
        <v>443</v>
      </c>
      <c r="S359" t="s">
        <v>444</v>
      </c>
      <c r="T359" t="str">
        <f t="shared" si="5"/>
        <v>OK</v>
      </c>
      <c r="U359" t="str">
        <f>IF(Table2[[#This Row],[Transaction_ID]]="","Missing","OK")</f>
        <v>OK</v>
      </c>
      <c r="V359" t="str">
        <f>IF(COUNTIF(Table2[[#This Row],[Product_ID]],Table2[[#This Row],[Product_ID]])=0,"Invalid Product","OK")</f>
        <v>OK</v>
      </c>
      <c r="W359" t="str">
        <f>IF(COUNTIF(Table2[[#This Row],[Supplier_ID]],Table2[[#This Row],[Supplier_ID]])=0,"Invalid Supplier","OK")</f>
        <v>OK</v>
      </c>
      <c r="X359" t="str">
        <f>IF(COUNTIF(Table2[[#This Row],[Warehouse_ID]],Table2[[#This Row],[Warehouse_ID]])=0,"Invalid Warehouse","OK")</f>
        <v>OK</v>
      </c>
      <c r="Y359" t="str">
        <f>IF(COUNTIF(Table2[[#This Row],[Employee_ID]],Table2[[#This Row],[Employee_ID]])=0,"Invalid Employee","OK")</f>
        <v>OK</v>
      </c>
      <c r="Z359" t="str">
        <f>IF(Table2[[#This Row],[Stock_After]]=Table2[[#This Row],[Stock_After]]+Table2[[#This Row],[Stock_After]]-Table2[[#This Row],[Stock_After]]-Table2[[#This Row],[Stock_After]]+Table2[[#This Row],[Stock_After]],"OK","Error")</f>
        <v>OK</v>
      </c>
      <c r="AA359" t="str">
        <f>IF(ROUND(Table2[[#This Row],[Total_Value]],2)=ROUND(Table2[[#This Row],[Quantity]]*Table2[[#This Row],[Unit_Price]],2),"OK","Error")</f>
        <v>OK</v>
      </c>
      <c r="AB3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59" t="str">
        <f>IF(AND(Table2[[#This Row],[Quantity]]&gt;=0,Table2[[#This Row],[Unit_Price]]&gt;=0),"OK","Error")</f>
        <v>OK</v>
      </c>
      <c r="AD359" t="str">
        <f>IF(Table2[[#This Row],[Stock_After]]=0,"Stock-Out",IF(Table2[[#This Row],[Stock_After]]&lt;=10,"Low Stock","Healthy"))</f>
        <v>Healthy</v>
      </c>
    </row>
    <row r="360" spans="1:30" x14ac:dyDescent="0.5">
      <c r="A360" t="s">
        <v>971</v>
      </c>
      <c r="B360" s="1">
        <v>46035</v>
      </c>
      <c r="C360" t="s">
        <v>466</v>
      </c>
      <c r="D360" t="s">
        <v>467</v>
      </c>
      <c r="E360" t="s">
        <v>468</v>
      </c>
      <c r="F360" t="s">
        <v>469</v>
      </c>
      <c r="G360" t="s">
        <v>555</v>
      </c>
      <c r="H360" t="s">
        <v>439</v>
      </c>
      <c r="I360" t="s">
        <v>440</v>
      </c>
      <c r="J360">
        <v>47</v>
      </c>
      <c r="K360">
        <v>46228</v>
      </c>
      <c r="L360">
        <v>2172716</v>
      </c>
      <c r="M360">
        <v>151</v>
      </c>
      <c r="N360">
        <v>198</v>
      </c>
      <c r="O360" t="s">
        <v>476</v>
      </c>
      <c r="Q360" t="s">
        <v>464</v>
      </c>
      <c r="R360" t="s">
        <v>472</v>
      </c>
      <c r="S360" t="s">
        <v>444</v>
      </c>
      <c r="T360" t="str">
        <f t="shared" si="5"/>
        <v>OK</v>
      </c>
      <c r="U360" t="str">
        <f>IF(Table2[[#This Row],[Transaction_ID]]="","Missing","OK")</f>
        <v>OK</v>
      </c>
      <c r="V360" t="str">
        <f>IF(COUNTIF(Table2[[#This Row],[Product_ID]],Table2[[#This Row],[Product_ID]])=0,"Invalid Product","OK")</f>
        <v>OK</v>
      </c>
      <c r="W360" t="str">
        <f>IF(COUNTIF(Table2[[#This Row],[Supplier_ID]],Table2[[#This Row],[Supplier_ID]])=0,"Invalid Supplier","OK")</f>
        <v>OK</v>
      </c>
      <c r="X360" t="str">
        <f>IF(COUNTIF(Table2[[#This Row],[Warehouse_ID]],Table2[[#This Row],[Warehouse_ID]])=0,"Invalid Warehouse","OK")</f>
        <v>OK</v>
      </c>
      <c r="Y360" t="str">
        <f>IF(COUNTIF(Table2[[#This Row],[Employee_ID]],Table2[[#This Row],[Employee_ID]])=0,"Invalid Employee","OK")</f>
        <v>OK</v>
      </c>
      <c r="Z360" t="str">
        <f>IF(Table2[[#This Row],[Stock_After]]=Table2[[#This Row],[Stock_After]]+Table2[[#This Row],[Stock_After]]-Table2[[#This Row],[Stock_After]]-Table2[[#This Row],[Stock_After]]+Table2[[#This Row],[Stock_After]],"OK","Error")</f>
        <v>OK</v>
      </c>
      <c r="AA360" t="str">
        <f>IF(ROUND(Table2[[#This Row],[Total_Value]],2)=ROUND(Table2[[#This Row],[Quantity]]*Table2[[#This Row],[Unit_Price]],2),"OK","Error")</f>
        <v>OK</v>
      </c>
      <c r="AB3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0" t="str">
        <f>IF(AND(Table2[[#This Row],[Quantity]]&gt;=0,Table2[[#This Row],[Unit_Price]]&gt;=0),"OK","Error")</f>
        <v>OK</v>
      </c>
      <c r="AD360" t="str">
        <f>IF(Table2[[#This Row],[Stock_After]]=0,"Stock-Out",IF(Table2[[#This Row],[Stock_After]]&lt;=10,"Low Stock","Healthy"))</f>
        <v>Healthy</v>
      </c>
    </row>
    <row r="361" spans="1:30" x14ac:dyDescent="0.5">
      <c r="A361" t="s">
        <v>972</v>
      </c>
      <c r="B361" s="1">
        <v>46143</v>
      </c>
      <c r="C361" t="s">
        <v>446</v>
      </c>
      <c r="D361" t="s">
        <v>447</v>
      </c>
      <c r="E361" t="s">
        <v>437</v>
      </c>
      <c r="F361" t="s">
        <v>448</v>
      </c>
      <c r="G361" t="s">
        <v>491</v>
      </c>
      <c r="H361" t="s">
        <v>439</v>
      </c>
      <c r="I361" t="s">
        <v>487</v>
      </c>
      <c r="J361">
        <v>48</v>
      </c>
      <c r="K361">
        <v>32083</v>
      </c>
      <c r="L361">
        <v>1539984</v>
      </c>
      <c r="M361">
        <v>354</v>
      </c>
      <c r="N361">
        <v>306</v>
      </c>
      <c r="O361" t="s">
        <v>515</v>
      </c>
      <c r="P361" t="s">
        <v>973</v>
      </c>
      <c r="Q361" t="s">
        <v>477</v>
      </c>
      <c r="R361" t="s">
        <v>443</v>
      </c>
      <c r="S361" t="s">
        <v>444</v>
      </c>
      <c r="T361" t="str">
        <f t="shared" si="5"/>
        <v>OK</v>
      </c>
      <c r="U361" t="str">
        <f>IF(Table2[[#This Row],[Transaction_ID]]="","Missing","OK")</f>
        <v>OK</v>
      </c>
      <c r="V361" t="str">
        <f>IF(COUNTIF(Table2[[#This Row],[Product_ID]],Table2[[#This Row],[Product_ID]])=0,"Invalid Product","OK")</f>
        <v>OK</v>
      </c>
      <c r="W361" t="str">
        <f>IF(COUNTIF(Table2[[#This Row],[Supplier_ID]],Table2[[#This Row],[Supplier_ID]])=0,"Invalid Supplier","OK")</f>
        <v>OK</v>
      </c>
      <c r="X361" t="str">
        <f>IF(COUNTIF(Table2[[#This Row],[Warehouse_ID]],Table2[[#This Row],[Warehouse_ID]])=0,"Invalid Warehouse","OK")</f>
        <v>OK</v>
      </c>
      <c r="Y361" t="str">
        <f>IF(COUNTIF(Table2[[#This Row],[Employee_ID]],Table2[[#This Row],[Employee_ID]])=0,"Invalid Employee","OK")</f>
        <v>OK</v>
      </c>
      <c r="Z361" t="str">
        <f>IF(Table2[[#This Row],[Stock_After]]=Table2[[#This Row],[Stock_After]]+Table2[[#This Row],[Stock_After]]-Table2[[#This Row],[Stock_After]]-Table2[[#This Row],[Stock_After]]+Table2[[#This Row],[Stock_After]],"OK","Error")</f>
        <v>OK</v>
      </c>
      <c r="AA361" t="str">
        <f>IF(ROUND(Table2[[#This Row],[Total_Value]],2)=ROUND(Table2[[#This Row],[Quantity]]*Table2[[#This Row],[Unit_Price]],2),"OK","Error")</f>
        <v>OK</v>
      </c>
      <c r="AB3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1" t="str">
        <f>IF(AND(Table2[[#This Row],[Quantity]]&gt;=0,Table2[[#This Row],[Unit_Price]]&gt;=0),"OK","Error")</f>
        <v>OK</v>
      </c>
      <c r="AD361" t="str">
        <f>IF(Table2[[#This Row],[Stock_After]]=0,"Stock-Out",IF(Table2[[#This Row],[Stock_After]]&lt;=10,"Low Stock","Healthy"))</f>
        <v>Healthy</v>
      </c>
    </row>
    <row r="362" spans="1:30" x14ac:dyDescent="0.5">
      <c r="A362" t="s">
        <v>974</v>
      </c>
      <c r="B362" s="1">
        <v>45686</v>
      </c>
      <c r="C362" t="s">
        <v>554</v>
      </c>
      <c r="D362" t="s">
        <v>180</v>
      </c>
      <c r="E362" t="s">
        <v>437</v>
      </c>
      <c r="F362" t="s">
        <v>179</v>
      </c>
      <c r="G362" t="s">
        <v>575</v>
      </c>
      <c r="H362" t="s">
        <v>475</v>
      </c>
      <c r="I362" t="s">
        <v>463</v>
      </c>
      <c r="J362">
        <v>96</v>
      </c>
      <c r="K362">
        <v>45194</v>
      </c>
      <c r="L362">
        <v>4338624</v>
      </c>
      <c r="M362">
        <v>96</v>
      </c>
      <c r="N362">
        <v>192</v>
      </c>
      <c r="O362" t="s">
        <v>501</v>
      </c>
      <c r="Q362" t="s">
        <v>460</v>
      </c>
      <c r="R362" t="s">
        <v>472</v>
      </c>
      <c r="S362" t="s">
        <v>444</v>
      </c>
      <c r="T362" t="str">
        <f t="shared" si="5"/>
        <v>OK</v>
      </c>
      <c r="U362" t="str">
        <f>IF(Table2[[#This Row],[Transaction_ID]]="","Missing","OK")</f>
        <v>OK</v>
      </c>
      <c r="V362" t="str">
        <f>IF(COUNTIF(Table2[[#This Row],[Product_ID]],Table2[[#This Row],[Product_ID]])=0,"Invalid Product","OK")</f>
        <v>OK</v>
      </c>
      <c r="W362" t="str">
        <f>IF(COUNTIF(Table2[[#This Row],[Supplier_ID]],Table2[[#This Row],[Supplier_ID]])=0,"Invalid Supplier","OK")</f>
        <v>OK</v>
      </c>
      <c r="X362" t="str">
        <f>IF(COUNTIF(Table2[[#This Row],[Warehouse_ID]],Table2[[#This Row],[Warehouse_ID]])=0,"Invalid Warehouse","OK")</f>
        <v>OK</v>
      </c>
      <c r="Y362" t="str">
        <f>IF(COUNTIF(Table2[[#This Row],[Employee_ID]],Table2[[#This Row],[Employee_ID]])=0,"Invalid Employee","OK")</f>
        <v>OK</v>
      </c>
      <c r="Z362" t="str">
        <f>IF(Table2[[#This Row],[Stock_After]]=Table2[[#This Row],[Stock_After]]+Table2[[#This Row],[Stock_After]]-Table2[[#This Row],[Stock_After]]-Table2[[#This Row],[Stock_After]]+Table2[[#This Row],[Stock_After]],"OK","Error")</f>
        <v>OK</v>
      </c>
      <c r="AA362" t="str">
        <f>IF(ROUND(Table2[[#This Row],[Total_Value]],2)=ROUND(Table2[[#This Row],[Quantity]]*Table2[[#This Row],[Unit_Price]],2),"OK","Error")</f>
        <v>OK</v>
      </c>
      <c r="AB3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2" t="str">
        <f>IF(AND(Table2[[#This Row],[Quantity]]&gt;=0,Table2[[#This Row],[Unit_Price]]&gt;=0),"OK","Error")</f>
        <v>OK</v>
      </c>
      <c r="AD362" t="str">
        <f>IF(Table2[[#This Row],[Stock_After]]=0,"Stock-Out",IF(Table2[[#This Row],[Stock_After]]&lt;=10,"Low Stock","Healthy"))</f>
        <v>Healthy</v>
      </c>
    </row>
    <row r="363" spans="1:30" x14ac:dyDescent="0.5">
      <c r="A363" t="s">
        <v>975</v>
      </c>
      <c r="B363" s="1">
        <v>46183</v>
      </c>
      <c r="C363" t="s">
        <v>453</v>
      </c>
      <c r="D363" t="s">
        <v>454</v>
      </c>
      <c r="E363" t="s">
        <v>437</v>
      </c>
      <c r="F363" t="s">
        <v>455</v>
      </c>
      <c r="G363" t="s">
        <v>449</v>
      </c>
      <c r="H363" t="s">
        <v>475</v>
      </c>
      <c r="I363" t="s">
        <v>487</v>
      </c>
      <c r="J363">
        <v>87</v>
      </c>
      <c r="K363">
        <v>13598</v>
      </c>
      <c r="L363">
        <v>1183026</v>
      </c>
      <c r="M363">
        <v>187</v>
      </c>
      <c r="N363">
        <v>100</v>
      </c>
      <c r="O363" t="s">
        <v>528</v>
      </c>
      <c r="P363" t="s">
        <v>976</v>
      </c>
      <c r="Q363" t="s">
        <v>460</v>
      </c>
      <c r="R363" t="s">
        <v>472</v>
      </c>
      <c r="S363" t="s">
        <v>444</v>
      </c>
      <c r="T363" t="str">
        <f t="shared" si="5"/>
        <v>OK</v>
      </c>
      <c r="U363" t="str">
        <f>IF(Table2[[#This Row],[Transaction_ID]]="","Missing","OK")</f>
        <v>OK</v>
      </c>
      <c r="V363" t="str">
        <f>IF(COUNTIF(Table2[[#This Row],[Product_ID]],Table2[[#This Row],[Product_ID]])=0,"Invalid Product","OK")</f>
        <v>OK</v>
      </c>
      <c r="W363" t="str">
        <f>IF(COUNTIF(Table2[[#This Row],[Supplier_ID]],Table2[[#This Row],[Supplier_ID]])=0,"Invalid Supplier","OK")</f>
        <v>OK</v>
      </c>
      <c r="X363" t="str">
        <f>IF(COUNTIF(Table2[[#This Row],[Warehouse_ID]],Table2[[#This Row],[Warehouse_ID]])=0,"Invalid Warehouse","OK")</f>
        <v>OK</v>
      </c>
      <c r="Y363" t="str">
        <f>IF(COUNTIF(Table2[[#This Row],[Employee_ID]],Table2[[#This Row],[Employee_ID]])=0,"Invalid Employee","OK")</f>
        <v>OK</v>
      </c>
      <c r="Z363" t="str">
        <f>IF(Table2[[#This Row],[Stock_After]]=Table2[[#This Row],[Stock_After]]+Table2[[#This Row],[Stock_After]]-Table2[[#This Row],[Stock_After]]-Table2[[#This Row],[Stock_After]]+Table2[[#This Row],[Stock_After]],"OK","Error")</f>
        <v>OK</v>
      </c>
      <c r="AA363" t="str">
        <f>IF(ROUND(Table2[[#This Row],[Total_Value]],2)=ROUND(Table2[[#This Row],[Quantity]]*Table2[[#This Row],[Unit_Price]],2),"OK","Error")</f>
        <v>OK</v>
      </c>
      <c r="AB3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3" t="str">
        <f>IF(AND(Table2[[#This Row],[Quantity]]&gt;=0,Table2[[#This Row],[Unit_Price]]&gt;=0),"OK","Error")</f>
        <v>OK</v>
      </c>
      <c r="AD363" t="str">
        <f>IF(Table2[[#This Row],[Stock_After]]=0,"Stock-Out",IF(Table2[[#This Row],[Stock_After]]&lt;=10,"Low Stock","Healthy"))</f>
        <v>Healthy</v>
      </c>
    </row>
    <row r="364" spans="1:30" x14ac:dyDescent="0.5">
      <c r="A364" t="s">
        <v>977</v>
      </c>
      <c r="B364" s="1">
        <v>46387</v>
      </c>
      <c r="C364" t="s">
        <v>554</v>
      </c>
      <c r="D364" t="s">
        <v>180</v>
      </c>
      <c r="E364" t="s">
        <v>437</v>
      </c>
      <c r="F364" t="s">
        <v>179</v>
      </c>
      <c r="G364" t="s">
        <v>479</v>
      </c>
      <c r="H364" t="s">
        <v>531</v>
      </c>
      <c r="I364" t="s">
        <v>440</v>
      </c>
      <c r="J364">
        <v>29</v>
      </c>
      <c r="K364">
        <v>16590</v>
      </c>
      <c r="L364">
        <v>481110</v>
      </c>
      <c r="M364">
        <v>361</v>
      </c>
      <c r="N364">
        <v>390</v>
      </c>
      <c r="O364" t="s">
        <v>476</v>
      </c>
      <c r="Q364" t="s">
        <v>477</v>
      </c>
      <c r="R364" t="s">
        <v>472</v>
      </c>
      <c r="S364" t="s">
        <v>444</v>
      </c>
      <c r="T364" t="str">
        <f t="shared" si="5"/>
        <v>OK</v>
      </c>
      <c r="U364" t="str">
        <f>IF(Table2[[#This Row],[Transaction_ID]]="","Missing","OK")</f>
        <v>OK</v>
      </c>
      <c r="V364" t="str">
        <f>IF(COUNTIF(Table2[[#This Row],[Product_ID]],Table2[[#This Row],[Product_ID]])=0,"Invalid Product","OK")</f>
        <v>OK</v>
      </c>
      <c r="W364" t="str">
        <f>IF(COUNTIF(Table2[[#This Row],[Supplier_ID]],Table2[[#This Row],[Supplier_ID]])=0,"Invalid Supplier","OK")</f>
        <v>OK</v>
      </c>
      <c r="X364" t="str">
        <f>IF(COUNTIF(Table2[[#This Row],[Warehouse_ID]],Table2[[#This Row],[Warehouse_ID]])=0,"Invalid Warehouse","OK")</f>
        <v>OK</v>
      </c>
      <c r="Y364" t="str">
        <f>IF(COUNTIF(Table2[[#This Row],[Employee_ID]],Table2[[#This Row],[Employee_ID]])=0,"Invalid Employee","OK")</f>
        <v>OK</v>
      </c>
      <c r="Z364" t="str">
        <f>IF(Table2[[#This Row],[Stock_After]]=Table2[[#This Row],[Stock_After]]+Table2[[#This Row],[Stock_After]]-Table2[[#This Row],[Stock_After]]-Table2[[#This Row],[Stock_After]]+Table2[[#This Row],[Stock_After]],"OK","Error")</f>
        <v>OK</v>
      </c>
      <c r="AA364" t="str">
        <f>IF(ROUND(Table2[[#This Row],[Total_Value]],2)=ROUND(Table2[[#This Row],[Quantity]]*Table2[[#This Row],[Unit_Price]],2),"OK","Error")</f>
        <v>OK</v>
      </c>
      <c r="AB3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4" t="str">
        <f>IF(AND(Table2[[#This Row],[Quantity]]&gt;=0,Table2[[#This Row],[Unit_Price]]&gt;=0),"OK","Error")</f>
        <v>OK</v>
      </c>
      <c r="AD364" t="str">
        <f>IF(Table2[[#This Row],[Stock_After]]=0,"Stock-Out",IF(Table2[[#This Row],[Stock_After]]&lt;=10,"Low Stock","Healthy"))</f>
        <v>Healthy</v>
      </c>
    </row>
    <row r="365" spans="1:30" x14ac:dyDescent="0.5">
      <c r="A365" t="s">
        <v>978</v>
      </c>
      <c r="B365" s="1">
        <v>46191</v>
      </c>
      <c r="C365" t="s">
        <v>466</v>
      </c>
      <c r="D365" t="s">
        <v>467</v>
      </c>
      <c r="E365" t="s">
        <v>468</v>
      </c>
      <c r="F365" t="s">
        <v>469</v>
      </c>
      <c r="G365" t="s">
        <v>470</v>
      </c>
      <c r="H365" t="s">
        <v>531</v>
      </c>
      <c r="I365" t="s">
        <v>463</v>
      </c>
      <c r="J365">
        <v>28</v>
      </c>
      <c r="K365">
        <v>30635</v>
      </c>
      <c r="L365">
        <v>857780</v>
      </c>
      <c r="M365">
        <v>204</v>
      </c>
      <c r="N365">
        <v>232</v>
      </c>
      <c r="O365" t="s">
        <v>471</v>
      </c>
      <c r="Q365" t="s">
        <v>464</v>
      </c>
      <c r="R365" t="s">
        <v>451</v>
      </c>
      <c r="S365" t="s">
        <v>444</v>
      </c>
      <c r="T365" t="str">
        <f t="shared" si="5"/>
        <v>OK</v>
      </c>
      <c r="U365" t="str">
        <f>IF(Table2[[#This Row],[Transaction_ID]]="","Missing","OK")</f>
        <v>OK</v>
      </c>
      <c r="V365" t="str">
        <f>IF(COUNTIF(Table2[[#This Row],[Product_ID]],Table2[[#This Row],[Product_ID]])=0,"Invalid Product","OK")</f>
        <v>OK</v>
      </c>
      <c r="W365" t="str">
        <f>IF(COUNTIF(Table2[[#This Row],[Supplier_ID]],Table2[[#This Row],[Supplier_ID]])=0,"Invalid Supplier","OK")</f>
        <v>OK</v>
      </c>
      <c r="X365" t="str">
        <f>IF(COUNTIF(Table2[[#This Row],[Warehouse_ID]],Table2[[#This Row],[Warehouse_ID]])=0,"Invalid Warehouse","OK")</f>
        <v>OK</v>
      </c>
      <c r="Y365" t="str">
        <f>IF(COUNTIF(Table2[[#This Row],[Employee_ID]],Table2[[#This Row],[Employee_ID]])=0,"Invalid Employee","OK")</f>
        <v>OK</v>
      </c>
      <c r="Z365" t="str">
        <f>IF(Table2[[#This Row],[Stock_After]]=Table2[[#This Row],[Stock_After]]+Table2[[#This Row],[Stock_After]]-Table2[[#This Row],[Stock_After]]-Table2[[#This Row],[Stock_After]]+Table2[[#This Row],[Stock_After]],"OK","Error")</f>
        <v>OK</v>
      </c>
      <c r="AA365" t="str">
        <f>IF(ROUND(Table2[[#This Row],[Total_Value]],2)=ROUND(Table2[[#This Row],[Quantity]]*Table2[[#This Row],[Unit_Price]],2),"OK","Error")</f>
        <v>OK</v>
      </c>
      <c r="AB3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5" t="str">
        <f>IF(AND(Table2[[#This Row],[Quantity]]&gt;=0,Table2[[#This Row],[Unit_Price]]&gt;=0),"OK","Error")</f>
        <v>OK</v>
      </c>
      <c r="AD365" t="str">
        <f>IF(Table2[[#This Row],[Stock_After]]=0,"Stock-Out",IF(Table2[[#This Row],[Stock_After]]&lt;=10,"Low Stock","Healthy"))</f>
        <v>Healthy</v>
      </c>
    </row>
    <row r="366" spans="1:30" x14ac:dyDescent="0.5">
      <c r="A366" t="s">
        <v>979</v>
      </c>
      <c r="B366" s="1">
        <v>45947</v>
      </c>
      <c r="C366" t="s">
        <v>446</v>
      </c>
      <c r="D366" t="s">
        <v>447</v>
      </c>
      <c r="E366" t="s">
        <v>437</v>
      </c>
      <c r="F366" t="s">
        <v>448</v>
      </c>
      <c r="G366" t="s">
        <v>628</v>
      </c>
      <c r="H366" t="s">
        <v>475</v>
      </c>
      <c r="I366" t="s">
        <v>463</v>
      </c>
      <c r="J366">
        <v>72</v>
      </c>
      <c r="K366">
        <v>42474</v>
      </c>
      <c r="L366">
        <v>3058128</v>
      </c>
      <c r="M366">
        <v>354</v>
      </c>
      <c r="N366">
        <v>426</v>
      </c>
      <c r="O366" t="s">
        <v>528</v>
      </c>
      <c r="Q366" t="s">
        <v>464</v>
      </c>
      <c r="R366" t="s">
        <v>451</v>
      </c>
      <c r="S366" t="s">
        <v>444</v>
      </c>
      <c r="T366" t="str">
        <f t="shared" si="5"/>
        <v>OK</v>
      </c>
      <c r="U366" t="str">
        <f>IF(Table2[[#This Row],[Transaction_ID]]="","Missing","OK")</f>
        <v>OK</v>
      </c>
      <c r="V366" t="str">
        <f>IF(COUNTIF(Table2[[#This Row],[Product_ID]],Table2[[#This Row],[Product_ID]])=0,"Invalid Product","OK")</f>
        <v>OK</v>
      </c>
      <c r="W366" t="str">
        <f>IF(COUNTIF(Table2[[#This Row],[Supplier_ID]],Table2[[#This Row],[Supplier_ID]])=0,"Invalid Supplier","OK")</f>
        <v>OK</v>
      </c>
      <c r="X366" t="str">
        <f>IF(COUNTIF(Table2[[#This Row],[Warehouse_ID]],Table2[[#This Row],[Warehouse_ID]])=0,"Invalid Warehouse","OK")</f>
        <v>OK</v>
      </c>
      <c r="Y366" t="str">
        <f>IF(COUNTIF(Table2[[#This Row],[Employee_ID]],Table2[[#This Row],[Employee_ID]])=0,"Invalid Employee","OK")</f>
        <v>OK</v>
      </c>
      <c r="Z366" t="str">
        <f>IF(Table2[[#This Row],[Stock_After]]=Table2[[#This Row],[Stock_After]]+Table2[[#This Row],[Stock_After]]-Table2[[#This Row],[Stock_After]]-Table2[[#This Row],[Stock_After]]+Table2[[#This Row],[Stock_After]],"OK","Error")</f>
        <v>OK</v>
      </c>
      <c r="AA366" t="str">
        <f>IF(ROUND(Table2[[#This Row],[Total_Value]],2)=ROUND(Table2[[#This Row],[Quantity]]*Table2[[#This Row],[Unit_Price]],2),"OK","Error")</f>
        <v>OK</v>
      </c>
      <c r="AB3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6" t="str">
        <f>IF(AND(Table2[[#This Row],[Quantity]]&gt;=0,Table2[[#This Row],[Unit_Price]]&gt;=0),"OK","Error")</f>
        <v>OK</v>
      </c>
      <c r="AD366" t="str">
        <f>IF(Table2[[#This Row],[Stock_After]]=0,"Stock-Out",IF(Table2[[#This Row],[Stock_After]]&lt;=10,"Low Stock","Healthy"))</f>
        <v>Healthy</v>
      </c>
    </row>
    <row r="367" spans="1:30" x14ac:dyDescent="0.5">
      <c r="A367" t="s">
        <v>980</v>
      </c>
      <c r="B367" s="1">
        <v>45925</v>
      </c>
      <c r="C367" t="s">
        <v>512</v>
      </c>
      <c r="D367" t="s">
        <v>513</v>
      </c>
      <c r="E367" t="s">
        <v>495</v>
      </c>
      <c r="F367" t="s">
        <v>514</v>
      </c>
      <c r="G367" t="s">
        <v>628</v>
      </c>
      <c r="H367" t="s">
        <v>486</v>
      </c>
      <c r="I367" t="s">
        <v>463</v>
      </c>
      <c r="J367">
        <v>82</v>
      </c>
      <c r="K367">
        <v>21358</v>
      </c>
      <c r="L367">
        <v>1751356</v>
      </c>
      <c r="M367">
        <v>491</v>
      </c>
      <c r="N367">
        <v>573</v>
      </c>
      <c r="O367" t="s">
        <v>519</v>
      </c>
      <c r="Q367" t="s">
        <v>460</v>
      </c>
      <c r="R367" t="s">
        <v>472</v>
      </c>
      <c r="S367" t="s">
        <v>444</v>
      </c>
      <c r="T367" t="str">
        <f t="shared" si="5"/>
        <v>OK</v>
      </c>
      <c r="U367" t="str">
        <f>IF(Table2[[#This Row],[Transaction_ID]]="","Missing","OK")</f>
        <v>OK</v>
      </c>
      <c r="V367" t="str">
        <f>IF(COUNTIF(Table2[[#This Row],[Product_ID]],Table2[[#This Row],[Product_ID]])=0,"Invalid Product","OK")</f>
        <v>OK</v>
      </c>
      <c r="W367" t="str">
        <f>IF(COUNTIF(Table2[[#This Row],[Supplier_ID]],Table2[[#This Row],[Supplier_ID]])=0,"Invalid Supplier","OK")</f>
        <v>OK</v>
      </c>
      <c r="X367" t="str">
        <f>IF(COUNTIF(Table2[[#This Row],[Warehouse_ID]],Table2[[#This Row],[Warehouse_ID]])=0,"Invalid Warehouse","OK")</f>
        <v>OK</v>
      </c>
      <c r="Y367" t="str">
        <f>IF(COUNTIF(Table2[[#This Row],[Employee_ID]],Table2[[#This Row],[Employee_ID]])=0,"Invalid Employee","OK")</f>
        <v>OK</v>
      </c>
      <c r="Z367" t="str">
        <f>IF(Table2[[#This Row],[Stock_After]]=Table2[[#This Row],[Stock_After]]+Table2[[#This Row],[Stock_After]]-Table2[[#This Row],[Stock_After]]-Table2[[#This Row],[Stock_After]]+Table2[[#This Row],[Stock_After]],"OK","Error")</f>
        <v>OK</v>
      </c>
      <c r="AA367" t="str">
        <f>IF(ROUND(Table2[[#This Row],[Total_Value]],2)=ROUND(Table2[[#This Row],[Quantity]]*Table2[[#This Row],[Unit_Price]],2),"OK","Error")</f>
        <v>OK</v>
      </c>
      <c r="AB3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7" t="str">
        <f>IF(AND(Table2[[#This Row],[Quantity]]&gt;=0,Table2[[#This Row],[Unit_Price]]&gt;=0),"OK","Error")</f>
        <v>OK</v>
      </c>
      <c r="AD367" t="str">
        <f>IF(Table2[[#This Row],[Stock_After]]=0,"Stock-Out",IF(Table2[[#This Row],[Stock_After]]&lt;=10,"Low Stock","Healthy"))</f>
        <v>Healthy</v>
      </c>
    </row>
    <row r="368" spans="1:30" x14ac:dyDescent="0.5">
      <c r="A368" t="s">
        <v>981</v>
      </c>
      <c r="B368" s="1">
        <v>45684</v>
      </c>
      <c r="C368" t="s">
        <v>446</v>
      </c>
      <c r="D368" t="s">
        <v>447</v>
      </c>
      <c r="E368" t="s">
        <v>437</v>
      </c>
      <c r="F368" t="s">
        <v>448</v>
      </c>
      <c r="G368" t="s">
        <v>541</v>
      </c>
      <c r="H368" t="s">
        <v>457</v>
      </c>
      <c r="I368" t="s">
        <v>458</v>
      </c>
      <c r="J368">
        <v>85</v>
      </c>
      <c r="K368">
        <v>20994</v>
      </c>
      <c r="L368">
        <v>1784490</v>
      </c>
      <c r="M368">
        <v>398</v>
      </c>
      <c r="N368">
        <v>313</v>
      </c>
      <c r="O368" t="s">
        <v>459</v>
      </c>
      <c r="Q368" t="s">
        <v>442</v>
      </c>
      <c r="R368" t="s">
        <v>451</v>
      </c>
      <c r="S368" t="s">
        <v>444</v>
      </c>
      <c r="T368" t="str">
        <f t="shared" si="5"/>
        <v>OK</v>
      </c>
      <c r="U368" t="str">
        <f>IF(Table2[[#This Row],[Transaction_ID]]="","Missing","OK")</f>
        <v>OK</v>
      </c>
      <c r="V368" t="str">
        <f>IF(COUNTIF(Table2[[#This Row],[Product_ID]],Table2[[#This Row],[Product_ID]])=0,"Invalid Product","OK")</f>
        <v>OK</v>
      </c>
      <c r="W368" t="str">
        <f>IF(COUNTIF(Table2[[#This Row],[Supplier_ID]],Table2[[#This Row],[Supplier_ID]])=0,"Invalid Supplier","OK")</f>
        <v>OK</v>
      </c>
      <c r="X368" t="str">
        <f>IF(COUNTIF(Table2[[#This Row],[Warehouse_ID]],Table2[[#This Row],[Warehouse_ID]])=0,"Invalid Warehouse","OK")</f>
        <v>OK</v>
      </c>
      <c r="Y368" t="str">
        <f>IF(COUNTIF(Table2[[#This Row],[Employee_ID]],Table2[[#This Row],[Employee_ID]])=0,"Invalid Employee","OK")</f>
        <v>OK</v>
      </c>
      <c r="Z368" t="str">
        <f>IF(Table2[[#This Row],[Stock_After]]=Table2[[#This Row],[Stock_After]]+Table2[[#This Row],[Stock_After]]-Table2[[#This Row],[Stock_After]]-Table2[[#This Row],[Stock_After]]+Table2[[#This Row],[Stock_After]],"OK","Error")</f>
        <v>OK</v>
      </c>
      <c r="AA368" t="str">
        <f>IF(ROUND(Table2[[#This Row],[Total_Value]],2)=ROUND(Table2[[#This Row],[Quantity]]*Table2[[#This Row],[Unit_Price]],2),"OK","Error")</f>
        <v>OK</v>
      </c>
      <c r="AB3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8" t="str">
        <f>IF(AND(Table2[[#This Row],[Quantity]]&gt;=0,Table2[[#This Row],[Unit_Price]]&gt;=0),"OK","Error")</f>
        <v>OK</v>
      </c>
      <c r="AD368" t="str">
        <f>IF(Table2[[#This Row],[Stock_After]]=0,"Stock-Out",IF(Table2[[#This Row],[Stock_After]]&lt;=10,"Low Stock","Healthy"))</f>
        <v>Healthy</v>
      </c>
    </row>
    <row r="369" spans="1:30" x14ac:dyDescent="0.5">
      <c r="A369" t="s">
        <v>982</v>
      </c>
      <c r="B369" s="1">
        <v>45885</v>
      </c>
      <c r="C369" t="s">
        <v>493</v>
      </c>
      <c r="D369" t="s">
        <v>494</v>
      </c>
      <c r="E369" t="s">
        <v>495</v>
      </c>
      <c r="F369" t="s">
        <v>496</v>
      </c>
      <c r="G369" t="s">
        <v>485</v>
      </c>
      <c r="H369" t="s">
        <v>531</v>
      </c>
      <c r="I369" t="s">
        <v>458</v>
      </c>
      <c r="J369">
        <v>95</v>
      </c>
      <c r="K369">
        <v>2364</v>
      </c>
      <c r="L369">
        <v>224580</v>
      </c>
      <c r="M369">
        <v>348</v>
      </c>
      <c r="N369">
        <v>253</v>
      </c>
      <c r="O369" t="s">
        <v>515</v>
      </c>
      <c r="Q369" t="s">
        <v>477</v>
      </c>
      <c r="R369" t="s">
        <v>472</v>
      </c>
      <c r="S369" t="s">
        <v>444</v>
      </c>
      <c r="T369" t="str">
        <f t="shared" si="5"/>
        <v>OK</v>
      </c>
      <c r="U369" t="str">
        <f>IF(Table2[[#This Row],[Transaction_ID]]="","Missing","OK")</f>
        <v>OK</v>
      </c>
      <c r="V369" t="str">
        <f>IF(COUNTIF(Table2[[#This Row],[Product_ID]],Table2[[#This Row],[Product_ID]])=0,"Invalid Product","OK")</f>
        <v>OK</v>
      </c>
      <c r="W369" t="str">
        <f>IF(COUNTIF(Table2[[#This Row],[Supplier_ID]],Table2[[#This Row],[Supplier_ID]])=0,"Invalid Supplier","OK")</f>
        <v>OK</v>
      </c>
      <c r="X369" t="str">
        <f>IF(COUNTIF(Table2[[#This Row],[Warehouse_ID]],Table2[[#This Row],[Warehouse_ID]])=0,"Invalid Warehouse","OK")</f>
        <v>OK</v>
      </c>
      <c r="Y369" t="str">
        <f>IF(COUNTIF(Table2[[#This Row],[Employee_ID]],Table2[[#This Row],[Employee_ID]])=0,"Invalid Employee","OK")</f>
        <v>OK</v>
      </c>
      <c r="Z369" t="str">
        <f>IF(Table2[[#This Row],[Stock_After]]=Table2[[#This Row],[Stock_After]]+Table2[[#This Row],[Stock_After]]-Table2[[#This Row],[Stock_After]]-Table2[[#This Row],[Stock_After]]+Table2[[#This Row],[Stock_After]],"OK","Error")</f>
        <v>OK</v>
      </c>
      <c r="AA369" t="str">
        <f>IF(ROUND(Table2[[#This Row],[Total_Value]],2)=ROUND(Table2[[#This Row],[Quantity]]*Table2[[#This Row],[Unit_Price]],2),"OK","Error")</f>
        <v>OK</v>
      </c>
      <c r="AB3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69" t="str">
        <f>IF(AND(Table2[[#This Row],[Quantity]]&gt;=0,Table2[[#This Row],[Unit_Price]]&gt;=0),"OK","Error")</f>
        <v>OK</v>
      </c>
      <c r="AD369" t="str">
        <f>IF(Table2[[#This Row],[Stock_After]]=0,"Stock-Out",IF(Table2[[#This Row],[Stock_After]]&lt;=10,"Low Stock","Healthy"))</f>
        <v>Healthy</v>
      </c>
    </row>
    <row r="370" spans="1:30" x14ac:dyDescent="0.5">
      <c r="A370" t="s">
        <v>983</v>
      </c>
      <c r="B370" s="1">
        <v>45922</v>
      </c>
      <c r="C370" t="s">
        <v>554</v>
      </c>
      <c r="D370" t="s">
        <v>180</v>
      </c>
      <c r="E370" t="s">
        <v>437</v>
      </c>
      <c r="F370" t="s">
        <v>179</v>
      </c>
      <c r="G370" t="s">
        <v>485</v>
      </c>
      <c r="H370" t="s">
        <v>486</v>
      </c>
      <c r="I370" t="s">
        <v>487</v>
      </c>
      <c r="J370">
        <v>38</v>
      </c>
      <c r="K370">
        <v>6446</v>
      </c>
      <c r="L370">
        <v>244948</v>
      </c>
      <c r="M370">
        <v>291</v>
      </c>
      <c r="N370">
        <v>253</v>
      </c>
      <c r="O370" t="s">
        <v>488</v>
      </c>
      <c r="P370" t="s">
        <v>984</v>
      </c>
      <c r="Q370" t="s">
        <v>464</v>
      </c>
      <c r="R370" t="s">
        <v>451</v>
      </c>
      <c r="S370" t="s">
        <v>444</v>
      </c>
      <c r="T370" t="str">
        <f t="shared" si="5"/>
        <v>OK</v>
      </c>
      <c r="U370" t="str">
        <f>IF(Table2[[#This Row],[Transaction_ID]]="","Missing","OK")</f>
        <v>OK</v>
      </c>
      <c r="V370" t="str">
        <f>IF(COUNTIF(Table2[[#This Row],[Product_ID]],Table2[[#This Row],[Product_ID]])=0,"Invalid Product","OK")</f>
        <v>OK</v>
      </c>
      <c r="W370" t="str">
        <f>IF(COUNTIF(Table2[[#This Row],[Supplier_ID]],Table2[[#This Row],[Supplier_ID]])=0,"Invalid Supplier","OK")</f>
        <v>OK</v>
      </c>
      <c r="X370" t="str">
        <f>IF(COUNTIF(Table2[[#This Row],[Warehouse_ID]],Table2[[#This Row],[Warehouse_ID]])=0,"Invalid Warehouse","OK")</f>
        <v>OK</v>
      </c>
      <c r="Y370" t="str">
        <f>IF(COUNTIF(Table2[[#This Row],[Employee_ID]],Table2[[#This Row],[Employee_ID]])=0,"Invalid Employee","OK")</f>
        <v>OK</v>
      </c>
      <c r="Z370" t="str">
        <f>IF(Table2[[#This Row],[Stock_After]]=Table2[[#This Row],[Stock_After]]+Table2[[#This Row],[Stock_After]]-Table2[[#This Row],[Stock_After]]-Table2[[#This Row],[Stock_After]]+Table2[[#This Row],[Stock_After]],"OK","Error")</f>
        <v>OK</v>
      </c>
      <c r="AA370" t="str">
        <f>IF(ROUND(Table2[[#This Row],[Total_Value]],2)=ROUND(Table2[[#This Row],[Quantity]]*Table2[[#This Row],[Unit_Price]],2),"OK","Error")</f>
        <v>OK</v>
      </c>
      <c r="AB3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0" t="str">
        <f>IF(AND(Table2[[#This Row],[Quantity]]&gt;=0,Table2[[#This Row],[Unit_Price]]&gt;=0),"OK","Error")</f>
        <v>OK</v>
      </c>
      <c r="AD370" t="str">
        <f>IF(Table2[[#This Row],[Stock_After]]=0,"Stock-Out",IF(Table2[[#This Row],[Stock_After]]&lt;=10,"Low Stock","Healthy"))</f>
        <v>Healthy</v>
      </c>
    </row>
    <row r="371" spans="1:30" x14ac:dyDescent="0.5">
      <c r="A371" t="s">
        <v>985</v>
      </c>
      <c r="B371" s="1">
        <v>46088</v>
      </c>
      <c r="C371" t="s">
        <v>453</v>
      </c>
      <c r="D371" t="s">
        <v>454</v>
      </c>
      <c r="E371" t="s">
        <v>437</v>
      </c>
      <c r="F371" t="s">
        <v>455</v>
      </c>
      <c r="G371" t="s">
        <v>524</v>
      </c>
      <c r="H371" t="s">
        <v>457</v>
      </c>
      <c r="I371" t="s">
        <v>463</v>
      </c>
      <c r="J371">
        <v>29</v>
      </c>
      <c r="K371">
        <v>48822</v>
      </c>
      <c r="L371">
        <v>1415838</v>
      </c>
      <c r="M371">
        <v>496</v>
      </c>
      <c r="N371">
        <v>525</v>
      </c>
      <c r="O371" t="s">
        <v>459</v>
      </c>
      <c r="Q371" t="s">
        <v>477</v>
      </c>
      <c r="R371" t="s">
        <v>472</v>
      </c>
      <c r="S371" t="s">
        <v>444</v>
      </c>
      <c r="T371" t="str">
        <f t="shared" si="5"/>
        <v>OK</v>
      </c>
      <c r="U371" t="str">
        <f>IF(Table2[[#This Row],[Transaction_ID]]="","Missing","OK")</f>
        <v>OK</v>
      </c>
      <c r="V371" t="str">
        <f>IF(COUNTIF(Table2[[#This Row],[Product_ID]],Table2[[#This Row],[Product_ID]])=0,"Invalid Product","OK")</f>
        <v>OK</v>
      </c>
      <c r="W371" t="str">
        <f>IF(COUNTIF(Table2[[#This Row],[Supplier_ID]],Table2[[#This Row],[Supplier_ID]])=0,"Invalid Supplier","OK")</f>
        <v>OK</v>
      </c>
      <c r="X371" t="str">
        <f>IF(COUNTIF(Table2[[#This Row],[Warehouse_ID]],Table2[[#This Row],[Warehouse_ID]])=0,"Invalid Warehouse","OK")</f>
        <v>OK</v>
      </c>
      <c r="Y371" t="str">
        <f>IF(COUNTIF(Table2[[#This Row],[Employee_ID]],Table2[[#This Row],[Employee_ID]])=0,"Invalid Employee","OK")</f>
        <v>OK</v>
      </c>
      <c r="Z371" t="str">
        <f>IF(Table2[[#This Row],[Stock_After]]=Table2[[#This Row],[Stock_After]]+Table2[[#This Row],[Stock_After]]-Table2[[#This Row],[Stock_After]]-Table2[[#This Row],[Stock_After]]+Table2[[#This Row],[Stock_After]],"OK","Error")</f>
        <v>OK</v>
      </c>
      <c r="AA371" t="str">
        <f>IF(ROUND(Table2[[#This Row],[Total_Value]],2)=ROUND(Table2[[#This Row],[Quantity]]*Table2[[#This Row],[Unit_Price]],2),"OK","Error")</f>
        <v>OK</v>
      </c>
      <c r="AB3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1" t="str">
        <f>IF(AND(Table2[[#This Row],[Quantity]]&gt;=0,Table2[[#This Row],[Unit_Price]]&gt;=0),"OK","Error")</f>
        <v>OK</v>
      </c>
      <c r="AD371" t="str">
        <f>IF(Table2[[#This Row],[Stock_After]]=0,"Stock-Out",IF(Table2[[#This Row],[Stock_After]]&lt;=10,"Low Stock","Healthy"))</f>
        <v>Healthy</v>
      </c>
    </row>
    <row r="372" spans="1:30" x14ac:dyDescent="0.5">
      <c r="A372" t="s">
        <v>986</v>
      </c>
      <c r="B372" s="1">
        <v>46255</v>
      </c>
      <c r="C372" t="s">
        <v>466</v>
      </c>
      <c r="D372" t="s">
        <v>467</v>
      </c>
      <c r="E372" t="s">
        <v>468</v>
      </c>
      <c r="F372" t="s">
        <v>469</v>
      </c>
      <c r="G372" t="s">
        <v>491</v>
      </c>
      <c r="H372" t="s">
        <v>439</v>
      </c>
      <c r="I372" t="s">
        <v>440</v>
      </c>
      <c r="J372">
        <v>61</v>
      </c>
      <c r="K372">
        <v>3567</v>
      </c>
      <c r="L372">
        <v>217587</v>
      </c>
      <c r="M372">
        <v>493</v>
      </c>
      <c r="N372">
        <v>554</v>
      </c>
      <c r="O372" t="s">
        <v>441</v>
      </c>
      <c r="Q372" t="s">
        <v>442</v>
      </c>
      <c r="R372" t="s">
        <v>451</v>
      </c>
      <c r="S372" t="s">
        <v>444</v>
      </c>
      <c r="T372" t="str">
        <f t="shared" si="5"/>
        <v>OK</v>
      </c>
      <c r="U372" t="str">
        <f>IF(Table2[[#This Row],[Transaction_ID]]="","Missing","OK")</f>
        <v>OK</v>
      </c>
      <c r="V372" t="str">
        <f>IF(COUNTIF(Table2[[#This Row],[Product_ID]],Table2[[#This Row],[Product_ID]])=0,"Invalid Product","OK")</f>
        <v>OK</v>
      </c>
      <c r="W372" t="str">
        <f>IF(COUNTIF(Table2[[#This Row],[Supplier_ID]],Table2[[#This Row],[Supplier_ID]])=0,"Invalid Supplier","OK")</f>
        <v>OK</v>
      </c>
      <c r="X372" t="str">
        <f>IF(COUNTIF(Table2[[#This Row],[Warehouse_ID]],Table2[[#This Row],[Warehouse_ID]])=0,"Invalid Warehouse","OK")</f>
        <v>OK</v>
      </c>
      <c r="Y372" t="str">
        <f>IF(COUNTIF(Table2[[#This Row],[Employee_ID]],Table2[[#This Row],[Employee_ID]])=0,"Invalid Employee","OK")</f>
        <v>OK</v>
      </c>
      <c r="Z372" t="str">
        <f>IF(Table2[[#This Row],[Stock_After]]=Table2[[#This Row],[Stock_After]]+Table2[[#This Row],[Stock_After]]-Table2[[#This Row],[Stock_After]]-Table2[[#This Row],[Stock_After]]+Table2[[#This Row],[Stock_After]],"OK","Error")</f>
        <v>OK</v>
      </c>
      <c r="AA372" t="str">
        <f>IF(ROUND(Table2[[#This Row],[Total_Value]],2)=ROUND(Table2[[#This Row],[Quantity]]*Table2[[#This Row],[Unit_Price]],2),"OK","Error")</f>
        <v>OK</v>
      </c>
      <c r="AB3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2" t="str">
        <f>IF(AND(Table2[[#This Row],[Quantity]]&gt;=0,Table2[[#This Row],[Unit_Price]]&gt;=0),"OK","Error")</f>
        <v>OK</v>
      </c>
      <c r="AD372" t="str">
        <f>IF(Table2[[#This Row],[Stock_After]]=0,"Stock-Out",IF(Table2[[#This Row],[Stock_After]]&lt;=10,"Low Stock","Healthy"))</f>
        <v>Healthy</v>
      </c>
    </row>
    <row r="373" spans="1:30" x14ac:dyDescent="0.5">
      <c r="A373" t="s">
        <v>987</v>
      </c>
      <c r="B373" s="1">
        <v>46081</v>
      </c>
      <c r="C373" t="s">
        <v>453</v>
      </c>
      <c r="D373" t="s">
        <v>454</v>
      </c>
      <c r="E373" t="s">
        <v>437</v>
      </c>
      <c r="F373" t="s">
        <v>455</v>
      </c>
      <c r="G373" t="s">
        <v>538</v>
      </c>
      <c r="H373" t="s">
        <v>486</v>
      </c>
      <c r="I373" t="s">
        <v>440</v>
      </c>
      <c r="J373">
        <v>88</v>
      </c>
      <c r="K373">
        <v>25063</v>
      </c>
      <c r="L373">
        <v>2205544</v>
      </c>
      <c r="M373">
        <v>321</v>
      </c>
      <c r="N373">
        <v>409</v>
      </c>
      <c r="O373" t="s">
        <v>519</v>
      </c>
      <c r="Q373" t="s">
        <v>460</v>
      </c>
      <c r="R373" t="s">
        <v>472</v>
      </c>
      <c r="S373" t="s">
        <v>444</v>
      </c>
      <c r="T373" t="str">
        <f t="shared" si="5"/>
        <v>OK</v>
      </c>
      <c r="U373" t="str">
        <f>IF(Table2[[#This Row],[Transaction_ID]]="","Missing","OK")</f>
        <v>OK</v>
      </c>
      <c r="V373" t="str">
        <f>IF(COUNTIF(Table2[[#This Row],[Product_ID]],Table2[[#This Row],[Product_ID]])=0,"Invalid Product","OK")</f>
        <v>OK</v>
      </c>
      <c r="W373" t="str">
        <f>IF(COUNTIF(Table2[[#This Row],[Supplier_ID]],Table2[[#This Row],[Supplier_ID]])=0,"Invalid Supplier","OK")</f>
        <v>OK</v>
      </c>
      <c r="X373" t="str">
        <f>IF(COUNTIF(Table2[[#This Row],[Warehouse_ID]],Table2[[#This Row],[Warehouse_ID]])=0,"Invalid Warehouse","OK")</f>
        <v>OK</v>
      </c>
      <c r="Y373" t="str">
        <f>IF(COUNTIF(Table2[[#This Row],[Employee_ID]],Table2[[#This Row],[Employee_ID]])=0,"Invalid Employee","OK")</f>
        <v>OK</v>
      </c>
      <c r="Z373" t="str">
        <f>IF(Table2[[#This Row],[Stock_After]]=Table2[[#This Row],[Stock_After]]+Table2[[#This Row],[Stock_After]]-Table2[[#This Row],[Stock_After]]-Table2[[#This Row],[Stock_After]]+Table2[[#This Row],[Stock_After]],"OK","Error")</f>
        <v>OK</v>
      </c>
      <c r="AA373" t="str">
        <f>IF(ROUND(Table2[[#This Row],[Total_Value]],2)=ROUND(Table2[[#This Row],[Quantity]]*Table2[[#This Row],[Unit_Price]],2),"OK","Error")</f>
        <v>OK</v>
      </c>
      <c r="AB3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3" t="str">
        <f>IF(AND(Table2[[#This Row],[Quantity]]&gt;=0,Table2[[#This Row],[Unit_Price]]&gt;=0),"OK","Error")</f>
        <v>OK</v>
      </c>
      <c r="AD373" t="str">
        <f>IF(Table2[[#This Row],[Stock_After]]=0,"Stock-Out",IF(Table2[[#This Row],[Stock_After]]&lt;=10,"Low Stock","Healthy"))</f>
        <v>Healthy</v>
      </c>
    </row>
    <row r="374" spans="1:30" x14ac:dyDescent="0.5">
      <c r="A374" t="s">
        <v>988</v>
      </c>
      <c r="B374" s="1">
        <v>45842</v>
      </c>
      <c r="C374" t="s">
        <v>512</v>
      </c>
      <c r="D374" t="s">
        <v>513</v>
      </c>
      <c r="E374" t="s">
        <v>495</v>
      </c>
      <c r="F374" t="s">
        <v>514</v>
      </c>
      <c r="G374" t="s">
        <v>518</v>
      </c>
      <c r="H374" t="s">
        <v>531</v>
      </c>
      <c r="I374" t="s">
        <v>458</v>
      </c>
      <c r="J374">
        <v>73</v>
      </c>
      <c r="K374">
        <v>30037</v>
      </c>
      <c r="L374">
        <v>2192701</v>
      </c>
      <c r="M374">
        <v>123</v>
      </c>
      <c r="N374">
        <v>196</v>
      </c>
      <c r="O374" t="s">
        <v>488</v>
      </c>
      <c r="Q374" t="s">
        <v>460</v>
      </c>
      <c r="R374" t="s">
        <v>451</v>
      </c>
      <c r="S374" t="s">
        <v>444</v>
      </c>
      <c r="T374" t="str">
        <f t="shared" si="5"/>
        <v>OK</v>
      </c>
      <c r="U374" t="str">
        <f>IF(Table2[[#This Row],[Transaction_ID]]="","Missing","OK")</f>
        <v>OK</v>
      </c>
      <c r="V374" t="str">
        <f>IF(COUNTIF(Table2[[#This Row],[Product_ID]],Table2[[#This Row],[Product_ID]])=0,"Invalid Product","OK")</f>
        <v>OK</v>
      </c>
      <c r="W374" t="str">
        <f>IF(COUNTIF(Table2[[#This Row],[Supplier_ID]],Table2[[#This Row],[Supplier_ID]])=0,"Invalid Supplier","OK")</f>
        <v>OK</v>
      </c>
      <c r="X374" t="str">
        <f>IF(COUNTIF(Table2[[#This Row],[Warehouse_ID]],Table2[[#This Row],[Warehouse_ID]])=0,"Invalid Warehouse","OK")</f>
        <v>OK</v>
      </c>
      <c r="Y374" t="str">
        <f>IF(COUNTIF(Table2[[#This Row],[Employee_ID]],Table2[[#This Row],[Employee_ID]])=0,"Invalid Employee","OK")</f>
        <v>OK</v>
      </c>
      <c r="Z374" t="str">
        <f>IF(Table2[[#This Row],[Stock_After]]=Table2[[#This Row],[Stock_After]]+Table2[[#This Row],[Stock_After]]-Table2[[#This Row],[Stock_After]]-Table2[[#This Row],[Stock_After]]+Table2[[#This Row],[Stock_After]],"OK","Error")</f>
        <v>OK</v>
      </c>
      <c r="AA374" t="str">
        <f>IF(ROUND(Table2[[#This Row],[Total_Value]],2)=ROUND(Table2[[#This Row],[Quantity]]*Table2[[#This Row],[Unit_Price]],2),"OK","Error")</f>
        <v>OK</v>
      </c>
      <c r="AB3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4" t="str">
        <f>IF(AND(Table2[[#This Row],[Quantity]]&gt;=0,Table2[[#This Row],[Unit_Price]]&gt;=0),"OK","Error")</f>
        <v>OK</v>
      </c>
      <c r="AD374" t="str">
        <f>IF(Table2[[#This Row],[Stock_After]]=0,"Stock-Out",IF(Table2[[#This Row],[Stock_After]]&lt;=10,"Low Stock","Healthy"))</f>
        <v>Healthy</v>
      </c>
    </row>
    <row r="375" spans="1:30" x14ac:dyDescent="0.5">
      <c r="A375" t="s">
        <v>989</v>
      </c>
      <c r="B375" s="1">
        <v>45830</v>
      </c>
      <c r="C375" t="s">
        <v>512</v>
      </c>
      <c r="D375" t="s">
        <v>513</v>
      </c>
      <c r="E375" t="s">
        <v>495</v>
      </c>
      <c r="F375" t="s">
        <v>514</v>
      </c>
      <c r="G375" t="s">
        <v>491</v>
      </c>
      <c r="H375" t="s">
        <v>486</v>
      </c>
      <c r="I375" t="s">
        <v>440</v>
      </c>
      <c r="J375">
        <v>1</v>
      </c>
      <c r="K375">
        <v>29675</v>
      </c>
      <c r="L375">
        <v>29675</v>
      </c>
      <c r="M375">
        <v>190</v>
      </c>
      <c r="N375">
        <v>191</v>
      </c>
      <c r="O375" t="s">
        <v>528</v>
      </c>
      <c r="Q375" t="s">
        <v>464</v>
      </c>
      <c r="R375" t="s">
        <v>443</v>
      </c>
      <c r="S375" t="s">
        <v>444</v>
      </c>
      <c r="T375" t="str">
        <f t="shared" si="5"/>
        <v>OK</v>
      </c>
      <c r="U375" t="str">
        <f>IF(Table2[[#This Row],[Transaction_ID]]="","Missing","OK")</f>
        <v>OK</v>
      </c>
      <c r="V375" t="str">
        <f>IF(COUNTIF(Table2[[#This Row],[Product_ID]],Table2[[#This Row],[Product_ID]])=0,"Invalid Product","OK")</f>
        <v>OK</v>
      </c>
      <c r="W375" t="str">
        <f>IF(COUNTIF(Table2[[#This Row],[Supplier_ID]],Table2[[#This Row],[Supplier_ID]])=0,"Invalid Supplier","OK")</f>
        <v>OK</v>
      </c>
      <c r="X375" t="str">
        <f>IF(COUNTIF(Table2[[#This Row],[Warehouse_ID]],Table2[[#This Row],[Warehouse_ID]])=0,"Invalid Warehouse","OK")</f>
        <v>OK</v>
      </c>
      <c r="Y375" t="str">
        <f>IF(COUNTIF(Table2[[#This Row],[Employee_ID]],Table2[[#This Row],[Employee_ID]])=0,"Invalid Employee","OK")</f>
        <v>OK</v>
      </c>
      <c r="Z375" t="str">
        <f>IF(Table2[[#This Row],[Stock_After]]=Table2[[#This Row],[Stock_After]]+Table2[[#This Row],[Stock_After]]-Table2[[#This Row],[Stock_After]]-Table2[[#This Row],[Stock_After]]+Table2[[#This Row],[Stock_After]],"OK","Error")</f>
        <v>OK</v>
      </c>
      <c r="AA375" t="str">
        <f>IF(ROUND(Table2[[#This Row],[Total_Value]],2)=ROUND(Table2[[#This Row],[Quantity]]*Table2[[#This Row],[Unit_Price]],2),"OK","Error")</f>
        <v>OK</v>
      </c>
      <c r="AB3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5" t="str">
        <f>IF(AND(Table2[[#This Row],[Quantity]]&gt;=0,Table2[[#This Row],[Unit_Price]]&gt;=0),"OK","Error")</f>
        <v>OK</v>
      </c>
      <c r="AD375" t="str">
        <f>IF(Table2[[#This Row],[Stock_After]]=0,"Stock-Out",IF(Table2[[#This Row],[Stock_After]]&lt;=10,"Low Stock","Healthy"))</f>
        <v>Healthy</v>
      </c>
    </row>
    <row r="376" spans="1:30" x14ac:dyDescent="0.5">
      <c r="A376" t="s">
        <v>990</v>
      </c>
      <c r="B376" s="1">
        <v>46050</v>
      </c>
      <c r="C376" t="s">
        <v>554</v>
      </c>
      <c r="D376" t="s">
        <v>180</v>
      </c>
      <c r="E376" t="s">
        <v>437</v>
      </c>
      <c r="F376" t="s">
        <v>179</v>
      </c>
      <c r="G376" t="s">
        <v>449</v>
      </c>
      <c r="H376" t="s">
        <v>475</v>
      </c>
      <c r="I376" t="s">
        <v>458</v>
      </c>
      <c r="J376">
        <v>82</v>
      </c>
      <c r="K376">
        <v>28191</v>
      </c>
      <c r="L376">
        <v>2311662</v>
      </c>
      <c r="M376">
        <v>256</v>
      </c>
      <c r="N376">
        <v>338</v>
      </c>
      <c r="O376" t="s">
        <v>557</v>
      </c>
      <c r="Q376" t="s">
        <v>460</v>
      </c>
      <c r="R376" t="s">
        <v>472</v>
      </c>
      <c r="S376" t="s">
        <v>444</v>
      </c>
      <c r="T376" t="str">
        <f t="shared" si="5"/>
        <v>OK</v>
      </c>
      <c r="U376" t="str">
        <f>IF(Table2[[#This Row],[Transaction_ID]]="","Missing","OK")</f>
        <v>OK</v>
      </c>
      <c r="V376" t="str">
        <f>IF(COUNTIF(Table2[[#This Row],[Product_ID]],Table2[[#This Row],[Product_ID]])=0,"Invalid Product","OK")</f>
        <v>OK</v>
      </c>
      <c r="W376" t="str">
        <f>IF(COUNTIF(Table2[[#This Row],[Supplier_ID]],Table2[[#This Row],[Supplier_ID]])=0,"Invalid Supplier","OK")</f>
        <v>OK</v>
      </c>
      <c r="X376" t="str">
        <f>IF(COUNTIF(Table2[[#This Row],[Warehouse_ID]],Table2[[#This Row],[Warehouse_ID]])=0,"Invalid Warehouse","OK")</f>
        <v>OK</v>
      </c>
      <c r="Y376" t="str">
        <f>IF(COUNTIF(Table2[[#This Row],[Employee_ID]],Table2[[#This Row],[Employee_ID]])=0,"Invalid Employee","OK")</f>
        <v>OK</v>
      </c>
      <c r="Z376" t="str">
        <f>IF(Table2[[#This Row],[Stock_After]]=Table2[[#This Row],[Stock_After]]+Table2[[#This Row],[Stock_After]]-Table2[[#This Row],[Stock_After]]-Table2[[#This Row],[Stock_After]]+Table2[[#This Row],[Stock_After]],"OK","Error")</f>
        <v>OK</v>
      </c>
      <c r="AA376" t="str">
        <f>IF(ROUND(Table2[[#This Row],[Total_Value]],2)=ROUND(Table2[[#This Row],[Quantity]]*Table2[[#This Row],[Unit_Price]],2),"OK","Error")</f>
        <v>OK</v>
      </c>
      <c r="AB3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6" t="str">
        <f>IF(AND(Table2[[#This Row],[Quantity]]&gt;=0,Table2[[#This Row],[Unit_Price]]&gt;=0),"OK","Error")</f>
        <v>OK</v>
      </c>
      <c r="AD376" t="str">
        <f>IF(Table2[[#This Row],[Stock_After]]=0,"Stock-Out",IF(Table2[[#This Row],[Stock_After]]&lt;=10,"Low Stock","Healthy"))</f>
        <v>Healthy</v>
      </c>
    </row>
    <row r="377" spans="1:30" x14ac:dyDescent="0.5">
      <c r="A377" t="s">
        <v>991</v>
      </c>
      <c r="B377" s="1">
        <v>45853</v>
      </c>
      <c r="C377" t="s">
        <v>512</v>
      </c>
      <c r="D377" t="s">
        <v>513</v>
      </c>
      <c r="E377" t="s">
        <v>495</v>
      </c>
      <c r="F377" t="s">
        <v>514</v>
      </c>
      <c r="G377" t="s">
        <v>449</v>
      </c>
      <c r="H377" t="s">
        <v>475</v>
      </c>
      <c r="I377" t="s">
        <v>440</v>
      </c>
      <c r="J377">
        <v>42</v>
      </c>
      <c r="K377">
        <v>49650</v>
      </c>
      <c r="L377">
        <v>2085300</v>
      </c>
      <c r="M377">
        <v>476</v>
      </c>
      <c r="N377">
        <v>518</v>
      </c>
      <c r="O377" t="s">
        <v>544</v>
      </c>
      <c r="Q377" t="s">
        <v>460</v>
      </c>
      <c r="R377" t="s">
        <v>451</v>
      </c>
      <c r="S377" t="s">
        <v>444</v>
      </c>
      <c r="T377" t="str">
        <f t="shared" si="5"/>
        <v>OK</v>
      </c>
      <c r="U377" t="str">
        <f>IF(Table2[[#This Row],[Transaction_ID]]="","Missing","OK")</f>
        <v>OK</v>
      </c>
      <c r="V377" t="str">
        <f>IF(COUNTIF(Table2[[#This Row],[Product_ID]],Table2[[#This Row],[Product_ID]])=0,"Invalid Product","OK")</f>
        <v>OK</v>
      </c>
      <c r="W377" t="str">
        <f>IF(COUNTIF(Table2[[#This Row],[Supplier_ID]],Table2[[#This Row],[Supplier_ID]])=0,"Invalid Supplier","OK")</f>
        <v>OK</v>
      </c>
      <c r="X377" t="str">
        <f>IF(COUNTIF(Table2[[#This Row],[Warehouse_ID]],Table2[[#This Row],[Warehouse_ID]])=0,"Invalid Warehouse","OK")</f>
        <v>OK</v>
      </c>
      <c r="Y377" t="str">
        <f>IF(COUNTIF(Table2[[#This Row],[Employee_ID]],Table2[[#This Row],[Employee_ID]])=0,"Invalid Employee","OK")</f>
        <v>OK</v>
      </c>
      <c r="Z377" t="str">
        <f>IF(Table2[[#This Row],[Stock_After]]=Table2[[#This Row],[Stock_After]]+Table2[[#This Row],[Stock_After]]-Table2[[#This Row],[Stock_After]]-Table2[[#This Row],[Stock_After]]+Table2[[#This Row],[Stock_After]],"OK","Error")</f>
        <v>OK</v>
      </c>
      <c r="AA377" t="str">
        <f>IF(ROUND(Table2[[#This Row],[Total_Value]],2)=ROUND(Table2[[#This Row],[Quantity]]*Table2[[#This Row],[Unit_Price]],2),"OK","Error")</f>
        <v>OK</v>
      </c>
      <c r="AB3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7" t="str">
        <f>IF(AND(Table2[[#This Row],[Quantity]]&gt;=0,Table2[[#This Row],[Unit_Price]]&gt;=0),"OK","Error")</f>
        <v>OK</v>
      </c>
      <c r="AD377" t="str">
        <f>IF(Table2[[#This Row],[Stock_After]]=0,"Stock-Out",IF(Table2[[#This Row],[Stock_After]]&lt;=10,"Low Stock","Healthy"))</f>
        <v>Healthy</v>
      </c>
    </row>
    <row r="378" spans="1:30" x14ac:dyDescent="0.5">
      <c r="A378" t="s">
        <v>992</v>
      </c>
      <c r="B378" s="1">
        <v>46260</v>
      </c>
      <c r="C378" t="s">
        <v>512</v>
      </c>
      <c r="D378" t="s">
        <v>513</v>
      </c>
      <c r="E378" t="s">
        <v>495</v>
      </c>
      <c r="F378" t="s">
        <v>514</v>
      </c>
      <c r="G378" t="s">
        <v>628</v>
      </c>
      <c r="H378" t="s">
        <v>486</v>
      </c>
      <c r="I378" t="s">
        <v>463</v>
      </c>
      <c r="J378">
        <v>17</v>
      </c>
      <c r="K378">
        <v>6781</v>
      </c>
      <c r="L378">
        <v>115277</v>
      </c>
      <c r="M378">
        <v>246</v>
      </c>
      <c r="N378">
        <v>263</v>
      </c>
      <c r="O378" t="s">
        <v>441</v>
      </c>
      <c r="Q378" t="s">
        <v>464</v>
      </c>
      <c r="R378" t="s">
        <v>451</v>
      </c>
      <c r="S378" t="s">
        <v>444</v>
      </c>
      <c r="T378" t="str">
        <f t="shared" si="5"/>
        <v>OK</v>
      </c>
      <c r="U378" t="str">
        <f>IF(Table2[[#This Row],[Transaction_ID]]="","Missing","OK")</f>
        <v>OK</v>
      </c>
      <c r="V378" t="str">
        <f>IF(COUNTIF(Table2[[#This Row],[Product_ID]],Table2[[#This Row],[Product_ID]])=0,"Invalid Product","OK")</f>
        <v>OK</v>
      </c>
      <c r="W378" t="str">
        <f>IF(COUNTIF(Table2[[#This Row],[Supplier_ID]],Table2[[#This Row],[Supplier_ID]])=0,"Invalid Supplier","OK")</f>
        <v>OK</v>
      </c>
      <c r="X378" t="str">
        <f>IF(COUNTIF(Table2[[#This Row],[Warehouse_ID]],Table2[[#This Row],[Warehouse_ID]])=0,"Invalid Warehouse","OK")</f>
        <v>OK</v>
      </c>
      <c r="Y378" t="str">
        <f>IF(COUNTIF(Table2[[#This Row],[Employee_ID]],Table2[[#This Row],[Employee_ID]])=0,"Invalid Employee","OK")</f>
        <v>OK</v>
      </c>
      <c r="Z378" t="str">
        <f>IF(Table2[[#This Row],[Stock_After]]=Table2[[#This Row],[Stock_After]]+Table2[[#This Row],[Stock_After]]-Table2[[#This Row],[Stock_After]]-Table2[[#This Row],[Stock_After]]+Table2[[#This Row],[Stock_After]],"OK","Error")</f>
        <v>OK</v>
      </c>
      <c r="AA378" t="str">
        <f>IF(ROUND(Table2[[#This Row],[Total_Value]],2)=ROUND(Table2[[#This Row],[Quantity]]*Table2[[#This Row],[Unit_Price]],2),"OK","Error")</f>
        <v>OK</v>
      </c>
      <c r="AB3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8" t="str">
        <f>IF(AND(Table2[[#This Row],[Quantity]]&gt;=0,Table2[[#This Row],[Unit_Price]]&gt;=0),"OK","Error")</f>
        <v>OK</v>
      </c>
      <c r="AD378" t="str">
        <f>IF(Table2[[#This Row],[Stock_After]]=0,"Stock-Out",IF(Table2[[#This Row],[Stock_After]]&lt;=10,"Low Stock","Healthy"))</f>
        <v>Healthy</v>
      </c>
    </row>
    <row r="379" spans="1:30" x14ac:dyDescent="0.5">
      <c r="A379" t="s">
        <v>993</v>
      </c>
      <c r="B379" s="1">
        <v>46194</v>
      </c>
      <c r="C379" t="s">
        <v>507</v>
      </c>
      <c r="D379" t="s">
        <v>508</v>
      </c>
      <c r="E379" t="s">
        <v>437</v>
      </c>
      <c r="F379" t="s">
        <v>159</v>
      </c>
      <c r="G379" t="s">
        <v>524</v>
      </c>
      <c r="H379" t="s">
        <v>531</v>
      </c>
      <c r="I379" t="s">
        <v>463</v>
      </c>
      <c r="J379">
        <v>59</v>
      </c>
      <c r="K379">
        <v>47749</v>
      </c>
      <c r="L379">
        <v>2817191</v>
      </c>
      <c r="M379">
        <v>316</v>
      </c>
      <c r="N379">
        <v>375</v>
      </c>
      <c r="O379" t="s">
        <v>519</v>
      </c>
      <c r="Q379" t="s">
        <v>477</v>
      </c>
      <c r="R379" t="s">
        <v>451</v>
      </c>
      <c r="S379" t="s">
        <v>444</v>
      </c>
      <c r="T379" t="str">
        <f t="shared" si="5"/>
        <v>OK</v>
      </c>
      <c r="U379" t="str">
        <f>IF(Table2[[#This Row],[Transaction_ID]]="","Missing","OK")</f>
        <v>OK</v>
      </c>
      <c r="V379" t="str">
        <f>IF(COUNTIF(Table2[[#This Row],[Product_ID]],Table2[[#This Row],[Product_ID]])=0,"Invalid Product","OK")</f>
        <v>OK</v>
      </c>
      <c r="W379" t="str">
        <f>IF(COUNTIF(Table2[[#This Row],[Supplier_ID]],Table2[[#This Row],[Supplier_ID]])=0,"Invalid Supplier","OK")</f>
        <v>OK</v>
      </c>
      <c r="X379" t="str">
        <f>IF(COUNTIF(Table2[[#This Row],[Warehouse_ID]],Table2[[#This Row],[Warehouse_ID]])=0,"Invalid Warehouse","OK")</f>
        <v>OK</v>
      </c>
      <c r="Y379" t="str">
        <f>IF(COUNTIF(Table2[[#This Row],[Employee_ID]],Table2[[#This Row],[Employee_ID]])=0,"Invalid Employee","OK")</f>
        <v>OK</v>
      </c>
      <c r="Z379" t="str">
        <f>IF(Table2[[#This Row],[Stock_After]]=Table2[[#This Row],[Stock_After]]+Table2[[#This Row],[Stock_After]]-Table2[[#This Row],[Stock_After]]-Table2[[#This Row],[Stock_After]]+Table2[[#This Row],[Stock_After]],"OK","Error")</f>
        <v>OK</v>
      </c>
      <c r="AA379" t="str">
        <f>IF(ROUND(Table2[[#This Row],[Total_Value]],2)=ROUND(Table2[[#This Row],[Quantity]]*Table2[[#This Row],[Unit_Price]],2),"OK","Error")</f>
        <v>OK</v>
      </c>
      <c r="AB3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79" t="str">
        <f>IF(AND(Table2[[#This Row],[Quantity]]&gt;=0,Table2[[#This Row],[Unit_Price]]&gt;=0),"OK","Error")</f>
        <v>OK</v>
      </c>
      <c r="AD379" t="str">
        <f>IF(Table2[[#This Row],[Stock_After]]=0,"Stock-Out",IF(Table2[[#This Row],[Stock_After]]&lt;=10,"Low Stock","Healthy"))</f>
        <v>Healthy</v>
      </c>
    </row>
    <row r="380" spans="1:30" x14ac:dyDescent="0.5">
      <c r="A380" t="s">
        <v>994</v>
      </c>
      <c r="B380" s="1">
        <v>45677</v>
      </c>
      <c r="C380" t="s">
        <v>466</v>
      </c>
      <c r="D380" t="s">
        <v>467</v>
      </c>
      <c r="E380" t="s">
        <v>468</v>
      </c>
      <c r="F380" t="s">
        <v>469</v>
      </c>
      <c r="G380" t="s">
        <v>474</v>
      </c>
      <c r="H380" t="s">
        <v>486</v>
      </c>
      <c r="I380" t="s">
        <v>463</v>
      </c>
      <c r="J380">
        <v>97</v>
      </c>
      <c r="K380">
        <v>12398</v>
      </c>
      <c r="L380">
        <v>1202606</v>
      </c>
      <c r="M380">
        <v>134</v>
      </c>
      <c r="N380">
        <v>231</v>
      </c>
      <c r="O380" t="s">
        <v>519</v>
      </c>
      <c r="Q380" t="s">
        <v>460</v>
      </c>
      <c r="R380" t="s">
        <v>472</v>
      </c>
      <c r="S380" t="s">
        <v>444</v>
      </c>
      <c r="T380" t="str">
        <f t="shared" si="5"/>
        <v>OK</v>
      </c>
      <c r="U380" t="str">
        <f>IF(Table2[[#This Row],[Transaction_ID]]="","Missing","OK")</f>
        <v>OK</v>
      </c>
      <c r="V380" t="str">
        <f>IF(COUNTIF(Table2[[#This Row],[Product_ID]],Table2[[#This Row],[Product_ID]])=0,"Invalid Product","OK")</f>
        <v>OK</v>
      </c>
      <c r="W380" t="str">
        <f>IF(COUNTIF(Table2[[#This Row],[Supplier_ID]],Table2[[#This Row],[Supplier_ID]])=0,"Invalid Supplier","OK")</f>
        <v>OK</v>
      </c>
      <c r="X380" t="str">
        <f>IF(COUNTIF(Table2[[#This Row],[Warehouse_ID]],Table2[[#This Row],[Warehouse_ID]])=0,"Invalid Warehouse","OK")</f>
        <v>OK</v>
      </c>
      <c r="Y380" t="str">
        <f>IF(COUNTIF(Table2[[#This Row],[Employee_ID]],Table2[[#This Row],[Employee_ID]])=0,"Invalid Employee","OK")</f>
        <v>OK</v>
      </c>
      <c r="Z380" t="str">
        <f>IF(Table2[[#This Row],[Stock_After]]=Table2[[#This Row],[Stock_After]]+Table2[[#This Row],[Stock_After]]-Table2[[#This Row],[Stock_After]]-Table2[[#This Row],[Stock_After]]+Table2[[#This Row],[Stock_After]],"OK","Error")</f>
        <v>OK</v>
      </c>
      <c r="AA380" t="str">
        <f>IF(ROUND(Table2[[#This Row],[Total_Value]],2)=ROUND(Table2[[#This Row],[Quantity]]*Table2[[#This Row],[Unit_Price]],2),"OK","Error")</f>
        <v>OK</v>
      </c>
      <c r="AB3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0" t="str">
        <f>IF(AND(Table2[[#This Row],[Quantity]]&gt;=0,Table2[[#This Row],[Unit_Price]]&gt;=0),"OK","Error")</f>
        <v>OK</v>
      </c>
      <c r="AD380" t="str">
        <f>IF(Table2[[#This Row],[Stock_After]]=0,"Stock-Out",IF(Table2[[#This Row],[Stock_After]]&lt;=10,"Low Stock","Healthy"))</f>
        <v>Healthy</v>
      </c>
    </row>
    <row r="381" spans="1:30" x14ac:dyDescent="0.5">
      <c r="A381" t="s">
        <v>995</v>
      </c>
      <c r="B381" s="1">
        <v>46042</v>
      </c>
      <c r="C381" t="s">
        <v>446</v>
      </c>
      <c r="D381" t="s">
        <v>447</v>
      </c>
      <c r="E381" t="s">
        <v>437</v>
      </c>
      <c r="F381" t="s">
        <v>448</v>
      </c>
      <c r="G381" t="s">
        <v>479</v>
      </c>
      <c r="H381" t="s">
        <v>439</v>
      </c>
      <c r="I381" t="s">
        <v>487</v>
      </c>
      <c r="J381">
        <v>16</v>
      </c>
      <c r="K381">
        <v>24074</v>
      </c>
      <c r="L381">
        <v>385184</v>
      </c>
      <c r="M381">
        <v>414</v>
      </c>
      <c r="N381">
        <v>398</v>
      </c>
      <c r="O381" t="s">
        <v>480</v>
      </c>
      <c r="P381" t="s">
        <v>976</v>
      </c>
      <c r="Q381" t="s">
        <v>464</v>
      </c>
      <c r="R381" t="s">
        <v>443</v>
      </c>
      <c r="S381" t="s">
        <v>444</v>
      </c>
      <c r="T381" t="str">
        <f t="shared" si="5"/>
        <v>OK</v>
      </c>
      <c r="U381" t="str">
        <f>IF(Table2[[#This Row],[Transaction_ID]]="","Missing","OK")</f>
        <v>OK</v>
      </c>
      <c r="V381" t="str">
        <f>IF(COUNTIF(Table2[[#This Row],[Product_ID]],Table2[[#This Row],[Product_ID]])=0,"Invalid Product","OK")</f>
        <v>OK</v>
      </c>
      <c r="W381" t="str">
        <f>IF(COUNTIF(Table2[[#This Row],[Supplier_ID]],Table2[[#This Row],[Supplier_ID]])=0,"Invalid Supplier","OK")</f>
        <v>OK</v>
      </c>
      <c r="X381" t="str">
        <f>IF(COUNTIF(Table2[[#This Row],[Warehouse_ID]],Table2[[#This Row],[Warehouse_ID]])=0,"Invalid Warehouse","OK")</f>
        <v>OK</v>
      </c>
      <c r="Y381" t="str">
        <f>IF(COUNTIF(Table2[[#This Row],[Employee_ID]],Table2[[#This Row],[Employee_ID]])=0,"Invalid Employee","OK")</f>
        <v>OK</v>
      </c>
      <c r="Z381" t="str">
        <f>IF(Table2[[#This Row],[Stock_After]]=Table2[[#This Row],[Stock_After]]+Table2[[#This Row],[Stock_After]]-Table2[[#This Row],[Stock_After]]-Table2[[#This Row],[Stock_After]]+Table2[[#This Row],[Stock_After]],"OK","Error")</f>
        <v>OK</v>
      </c>
      <c r="AA381" t="str">
        <f>IF(ROUND(Table2[[#This Row],[Total_Value]],2)=ROUND(Table2[[#This Row],[Quantity]]*Table2[[#This Row],[Unit_Price]],2),"OK","Error")</f>
        <v>OK</v>
      </c>
      <c r="AB3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1" t="str">
        <f>IF(AND(Table2[[#This Row],[Quantity]]&gt;=0,Table2[[#This Row],[Unit_Price]]&gt;=0),"OK","Error")</f>
        <v>OK</v>
      </c>
      <c r="AD381" t="str">
        <f>IF(Table2[[#This Row],[Stock_After]]=0,"Stock-Out",IF(Table2[[#This Row],[Stock_After]]&lt;=10,"Low Stock","Healthy"))</f>
        <v>Healthy</v>
      </c>
    </row>
    <row r="382" spans="1:30" x14ac:dyDescent="0.5">
      <c r="A382" t="s">
        <v>996</v>
      </c>
      <c r="B382" s="1">
        <v>45707</v>
      </c>
      <c r="C382" t="s">
        <v>498</v>
      </c>
      <c r="D382" t="s">
        <v>499</v>
      </c>
      <c r="E382" t="s">
        <v>468</v>
      </c>
      <c r="F382" t="s">
        <v>500</v>
      </c>
      <c r="G382" t="s">
        <v>438</v>
      </c>
      <c r="H382" t="s">
        <v>531</v>
      </c>
      <c r="I382" t="s">
        <v>440</v>
      </c>
      <c r="J382">
        <v>85</v>
      </c>
      <c r="K382">
        <v>7135</v>
      </c>
      <c r="L382">
        <v>606475</v>
      </c>
      <c r="M382">
        <v>384</v>
      </c>
      <c r="N382">
        <v>469</v>
      </c>
      <c r="O382" t="s">
        <v>505</v>
      </c>
      <c r="Q382" t="s">
        <v>442</v>
      </c>
      <c r="R382" t="s">
        <v>443</v>
      </c>
      <c r="S382" t="s">
        <v>444</v>
      </c>
      <c r="T382" t="str">
        <f t="shared" si="5"/>
        <v>OK</v>
      </c>
      <c r="U382" t="str">
        <f>IF(Table2[[#This Row],[Transaction_ID]]="","Missing","OK")</f>
        <v>OK</v>
      </c>
      <c r="V382" t="str">
        <f>IF(COUNTIF(Table2[[#This Row],[Product_ID]],Table2[[#This Row],[Product_ID]])=0,"Invalid Product","OK")</f>
        <v>OK</v>
      </c>
      <c r="W382" t="str">
        <f>IF(COUNTIF(Table2[[#This Row],[Supplier_ID]],Table2[[#This Row],[Supplier_ID]])=0,"Invalid Supplier","OK")</f>
        <v>OK</v>
      </c>
      <c r="X382" t="str">
        <f>IF(COUNTIF(Table2[[#This Row],[Warehouse_ID]],Table2[[#This Row],[Warehouse_ID]])=0,"Invalid Warehouse","OK")</f>
        <v>OK</v>
      </c>
      <c r="Y382" t="str">
        <f>IF(COUNTIF(Table2[[#This Row],[Employee_ID]],Table2[[#This Row],[Employee_ID]])=0,"Invalid Employee","OK")</f>
        <v>OK</v>
      </c>
      <c r="Z382" t="str">
        <f>IF(Table2[[#This Row],[Stock_After]]=Table2[[#This Row],[Stock_After]]+Table2[[#This Row],[Stock_After]]-Table2[[#This Row],[Stock_After]]-Table2[[#This Row],[Stock_After]]+Table2[[#This Row],[Stock_After]],"OK","Error")</f>
        <v>OK</v>
      </c>
      <c r="AA382" t="str">
        <f>IF(ROUND(Table2[[#This Row],[Total_Value]],2)=ROUND(Table2[[#This Row],[Quantity]]*Table2[[#This Row],[Unit_Price]],2),"OK","Error")</f>
        <v>OK</v>
      </c>
      <c r="AB3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2" t="str">
        <f>IF(AND(Table2[[#This Row],[Quantity]]&gt;=0,Table2[[#This Row],[Unit_Price]]&gt;=0),"OK","Error")</f>
        <v>OK</v>
      </c>
      <c r="AD382" t="str">
        <f>IF(Table2[[#This Row],[Stock_After]]=0,"Stock-Out",IF(Table2[[#This Row],[Stock_After]]&lt;=10,"Low Stock","Healthy"))</f>
        <v>Healthy</v>
      </c>
    </row>
    <row r="383" spans="1:30" x14ac:dyDescent="0.5">
      <c r="A383" t="s">
        <v>997</v>
      </c>
      <c r="B383" s="1">
        <v>46369</v>
      </c>
      <c r="C383" t="s">
        <v>435</v>
      </c>
      <c r="D383" t="s">
        <v>436</v>
      </c>
      <c r="E383" t="s">
        <v>437</v>
      </c>
      <c r="F383" t="s">
        <v>179</v>
      </c>
      <c r="G383" t="s">
        <v>449</v>
      </c>
      <c r="H383" t="s">
        <v>457</v>
      </c>
      <c r="I383" t="s">
        <v>463</v>
      </c>
      <c r="J383">
        <v>61</v>
      </c>
      <c r="K383">
        <v>46047</v>
      </c>
      <c r="L383">
        <v>2808867</v>
      </c>
      <c r="M383">
        <v>128</v>
      </c>
      <c r="N383">
        <v>189</v>
      </c>
      <c r="O383" t="s">
        <v>569</v>
      </c>
      <c r="Q383" t="s">
        <v>464</v>
      </c>
      <c r="R383" t="s">
        <v>443</v>
      </c>
      <c r="S383" t="s">
        <v>444</v>
      </c>
      <c r="T383" t="str">
        <f t="shared" si="5"/>
        <v>OK</v>
      </c>
      <c r="U383" t="str">
        <f>IF(Table2[[#This Row],[Transaction_ID]]="","Missing","OK")</f>
        <v>OK</v>
      </c>
      <c r="V383" t="str">
        <f>IF(COUNTIF(Table2[[#This Row],[Product_ID]],Table2[[#This Row],[Product_ID]])=0,"Invalid Product","OK")</f>
        <v>OK</v>
      </c>
      <c r="W383" t="str">
        <f>IF(COUNTIF(Table2[[#This Row],[Supplier_ID]],Table2[[#This Row],[Supplier_ID]])=0,"Invalid Supplier","OK")</f>
        <v>OK</v>
      </c>
      <c r="X383" t="str">
        <f>IF(COUNTIF(Table2[[#This Row],[Warehouse_ID]],Table2[[#This Row],[Warehouse_ID]])=0,"Invalid Warehouse","OK")</f>
        <v>OK</v>
      </c>
      <c r="Y383" t="str">
        <f>IF(COUNTIF(Table2[[#This Row],[Employee_ID]],Table2[[#This Row],[Employee_ID]])=0,"Invalid Employee","OK")</f>
        <v>OK</v>
      </c>
      <c r="Z383" t="str">
        <f>IF(Table2[[#This Row],[Stock_After]]=Table2[[#This Row],[Stock_After]]+Table2[[#This Row],[Stock_After]]-Table2[[#This Row],[Stock_After]]-Table2[[#This Row],[Stock_After]]+Table2[[#This Row],[Stock_After]],"OK","Error")</f>
        <v>OK</v>
      </c>
      <c r="AA383" t="str">
        <f>IF(ROUND(Table2[[#This Row],[Total_Value]],2)=ROUND(Table2[[#This Row],[Quantity]]*Table2[[#This Row],[Unit_Price]],2),"OK","Error")</f>
        <v>OK</v>
      </c>
      <c r="AB3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3" t="str">
        <f>IF(AND(Table2[[#This Row],[Quantity]]&gt;=0,Table2[[#This Row],[Unit_Price]]&gt;=0),"OK","Error")</f>
        <v>OK</v>
      </c>
      <c r="AD383" t="str">
        <f>IF(Table2[[#This Row],[Stock_After]]=0,"Stock-Out",IF(Table2[[#This Row],[Stock_After]]&lt;=10,"Low Stock","Healthy"))</f>
        <v>Healthy</v>
      </c>
    </row>
    <row r="384" spans="1:30" x14ac:dyDescent="0.5">
      <c r="A384" t="s">
        <v>998</v>
      </c>
      <c r="B384" s="1">
        <v>46086</v>
      </c>
      <c r="C384" t="s">
        <v>482</v>
      </c>
      <c r="D384" t="s">
        <v>483</v>
      </c>
      <c r="E384" t="s">
        <v>468</v>
      </c>
      <c r="F384" t="s">
        <v>484</v>
      </c>
      <c r="G384" t="s">
        <v>438</v>
      </c>
      <c r="H384" t="s">
        <v>439</v>
      </c>
      <c r="I384" t="s">
        <v>463</v>
      </c>
      <c r="J384">
        <v>80</v>
      </c>
      <c r="K384">
        <v>39740</v>
      </c>
      <c r="L384">
        <v>3179200</v>
      </c>
      <c r="M384">
        <v>408</v>
      </c>
      <c r="N384">
        <v>488</v>
      </c>
      <c r="O384" t="s">
        <v>480</v>
      </c>
      <c r="Q384" t="s">
        <v>464</v>
      </c>
      <c r="R384" t="s">
        <v>443</v>
      </c>
      <c r="S384" t="s">
        <v>444</v>
      </c>
      <c r="T384" t="str">
        <f t="shared" si="5"/>
        <v>OK</v>
      </c>
      <c r="U384" t="str">
        <f>IF(Table2[[#This Row],[Transaction_ID]]="","Missing","OK")</f>
        <v>OK</v>
      </c>
      <c r="V384" t="str">
        <f>IF(COUNTIF(Table2[[#This Row],[Product_ID]],Table2[[#This Row],[Product_ID]])=0,"Invalid Product","OK")</f>
        <v>OK</v>
      </c>
      <c r="W384" t="str">
        <f>IF(COUNTIF(Table2[[#This Row],[Supplier_ID]],Table2[[#This Row],[Supplier_ID]])=0,"Invalid Supplier","OK")</f>
        <v>OK</v>
      </c>
      <c r="X384" t="str">
        <f>IF(COUNTIF(Table2[[#This Row],[Warehouse_ID]],Table2[[#This Row],[Warehouse_ID]])=0,"Invalid Warehouse","OK")</f>
        <v>OK</v>
      </c>
      <c r="Y384" t="str">
        <f>IF(COUNTIF(Table2[[#This Row],[Employee_ID]],Table2[[#This Row],[Employee_ID]])=0,"Invalid Employee","OK")</f>
        <v>OK</v>
      </c>
      <c r="Z384" t="str">
        <f>IF(Table2[[#This Row],[Stock_After]]=Table2[[#This Row],[Stock_After]]+Table2[[#This Row],[Stock_After]]-Table2[[#This Row],[Stock_After]]-Table2[[#This Row],[Stock_After]]+Table2[[#This Row],[Stock_After]],"OK","Error")</f>
        <v>OK</v>
      </c>
      <c r="AA384" t="str">
        <f>IF(ROUND(Table2[[#This Row],[Total_Value]],2)=ROUND(Table2[[#This Row],[Quantity]]*Table2[[#This Row],[Unit_Price]],2),"OK","Error")</f>
        <v>OK</v>
      </c>
      <c r="AB3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4" t="str">
        <f>IF(AND(Table2[[#This Row],[Quantity]]&gt;=0,Table2[[#This Row],[Unit_Price]]&gt;=0),"OK","Error")</f>
        <v>OK</v>
      </c>
      <c r="AD384" t="str">
        <f>IF(Table2[[#This Row],[Stock_After]]=0,"Stock-Out",IF(Table2[[#This Row],[Stock_After]]&lt;=10,"Low Stock","Healthy"))</f>
        <v>Healthy</v>
      </c>
    </row>
    <row r="385" spans="1:30" x14ac:dyDescent="0.5">
      <c r="A385" t="s">
        <v>999</v>
      </c>
      <c r="B385" s="1">
        <v>45862</v>
      </c>
      <c r="C385" t="s">
        <v>507</v>
      </c>
      <c r="D385" t="s">
        <v>508</v>
      </c>
      <c r="E385" t="s">
        <v>437</v>
      </c>
      <c r="F385" t="s">
        <v>159</v>
      </c>
      <c r="G385" t="s">
        <v>479</v>
      </c>
      <c r="H385" t="s">
        <v>439</v>
      </c>
      <c r="I385" t="s">
        <v>440</v>
      </c>
      <c r="J385">
        <v>14</v>
      </c>
      <c r="K385">
        <v>32669</v>
      </c>
      <c r="L385">
        <v>457366</v>
      </c>
      <c r="M385">
        <v>151</v>
      </c>
      <c r="N385">
        <v>165</v>
      </c>
      <c r="O385" t="s">
        <v>450</v>
      </c>
      <c r="Q385" t="s">
        <v>477</v>
      </c>
      <c r="R385" t="s">
        <v>451</v>
      </c>
      <c r="S385" t="s">
        <v>444</v>
      </c>
      <c r="T385" t="str">
        <f t="shared" si="5"/>
        <v>OK</v>
      </c>
      <c r="U385" t="str">
        <f>IF(Table2[[#This Row],[Transaction_ID]]="","Missing","OK")</f>
        <v>OK</v>
      </c>
      <c r="V385" t="str">
        <f>IF(COUNTIF(Table2[[#This Row],[Product_ID]],Table2[[#This Row],[Product_ID]])=0,"Invalid Product","OK")</f>
        <v>OK</v>
      </c>
      <c r="W385" t="str">
        <f>IF(COUNTIF(Table2[[#This Row],[Supplier_ID]],Table2[[#This Row],[Supplier_ID]])=0,"Invalid Supplier","OK")</f>
        <v>OK</v>
      </c>
      <c r="X385" t="str">
        <f>IF(COUNTIF(Table2[[#This Row],[Warehouse_ID]],Table2[[#This Row],[Warehouse_ID]])=0,"Invalid Warehouse","OK")</f>
        <v>OK</v>
      </c>
      <c r="Y385" t="str">
        <f>IF(COUNTIF(Table2[[#This Row],[Employee_ID]],Table2[[#This Row],[Employee_ID]])=0,"Invalid Employee","OK")</f>
        <v>OK</v>
      </c>
      <c r="Z385" t="str">
        <f>IF(Table2[[#This Row],[Stock_After]]=Table2[[#This Row],[Stock_After]]+Table2[[#This Row],[Stock_After]]-Table2[[#This Row],[Stock_After]]-Table2[[#This Row],[Stock_After]]+Table2[[#This Row],[Stock_After]],"OK","Error")</f>
        <v>OK</v>
      </c>
      <c r="AA385" t="str">
        <f>IF(ROUND(Table2[[#This Row],[Total_Value]],2)=ROUND(Table2[[#This Row],[Quantity]]*Table2[[#This Row],[Unit_Price]],2),"OK","Error")</f>
        <v>OK</v>
      </c>
      <c r="AB3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5" t="str">
        <f>IF(AND(Table2[[#This Row],[Quantity]]&gt;=0,Table2[[#This Row],[Unit_Price]]&gt;=0),"OK","Error")</f>
        <v>OK</v>
      </c>
      <c r="AD385" t="str">
        <f>IF(Table2[[#This Row],[Stock_After]]=0,"Stock-Out",IF(Table2[[#This Row],[Stock_After]]&lt;=10,"Low Stock","Healthy"))</f>
        <v>Healthy</v>
      </c>
    </row>
    <row r="386" spans="1:30" x14ac:dyDescent="0.5">
      <c r="A386" t="s">
        <v>1000</v>
      </c>
      <c r="B386" s="1">
        <v>45870</v>
      </c>
      <c r="C386" t="s">
        <v>493</v>
      </c>
      <c r="D386" t="s">
        <v>494</v>
      </c>
      <c r="E386" t="s">
        <v>495</v>
      </c>
      <c r="F386" t="s">
        <v>496</v>
      </c>
      <c r="G386" t="s">
        <v>541</v>
      </c>
      <c r="H386" t="s">
        <v>457</v>
      </c>
      <c r="I386" t="s">
        <v>463</v>
      </c>
      <c r="J386">
        <v>21</v>
      </c>
      <c r="K386">
        <v>2632</v>
      </c>
      <c r="L386">
        <v>55272</v>
      </c>
      <c r="M386">
        <v>330</v>
      </c>
      <c r="N386">
        <v>351</v>
      </c>
      <c r="O386" t="s">
        <v>544</v>
      </c>
      <c r="Q386" t="s">
        <v>464</v>
      </c>
      <c r="R386" t="s">
        <v>472</v>
      </c>
      <c r="S386" t="s">
        <v>444</v>
      </c>
      <c r="T386" t="str">
        <f t="shared" ref="T386:T449" si="6">IF(COUNTIF(T388,Q398)&gt;1,"Duplicate","OK")</f>
        <v>OK</v>
      </c>
      <c r="U386" t="str">
        <f>IF(Table2[[#This Row],[Transaction_ID]]="","Missing","OK")</f>
        <v>OK</v>
      </c>
      <c r="V386" t="str">
        <f>IF(COUNTIF(Table2[[#This Row],[Product_ID]],Table2[[#This Row],[Product_ID]])=0,"Invalid Product","OK")</f>
        <v>OK</v>
      </c>
      <c r="W386" t="str">
        <f>IF(COUNTIF(Table2[[#This Row],[Supplier_ID]],Table2[[#This Row],[Supplier_ID]])=0,"Invalid Supplier","OK")</f>
        <v>OK</v>
      </c>
      <c r="X386" t="str">
        <f>IF(COUNTIF(Table2[[#This Row],[Warehouse_ID]],Table2[[#This Row],[Warehouse_ID]])=0,"Invalid Warehouse","OK")</f>
        <v>OK</v>
      </c>
      <c r="Y386" t="str">
        <f>IF(COUNTIF(Table2[[#This Row],[Employee_ID]],Table2[[#This Row],[Employee_ID]])=0,"Invalid Employee","OK")</f>
        <v>OK</v>
      </c>
      <c r="Z386" t="str">
        <f>IF(Table2[[#This Row],[Stock_After]]=Table2[[#This Row],[Stock_After]]+Table2[[#This Row],[Stock_After]]-Table2[[#This Row],[Stock_After]]-Table2[[#This Row],[Stock_After]]+Table2[[#This Row],[Stock_After]],"OK","Error")</f>
        <v>OK</v>
      </c>
      <c r="AA386" t="str">
        <f>IF(ROUND(Table2[[#This Row],[Total_Value]],2)=ROUND(Table2[[#This Row],[Quantity]]*Table2[[#This Row],[Unit_Price]],2),"OK","Error")</f>
        <v>OK</v>
      </c>
      <c r="AB3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6" t="str">
        <f>IF(AND(Table2[[#This Row],[Quantity]]&gt;=0,Table2[[#This Row],[Unit_Price]]&gt;=0),"OK","Error")</f>
        <v>OK</v>
      </c>
      <c r="AD386" t="str">
        <f>IF(Table2[[#This Row],[Stock_After]]=0,"Stock-Out",IF(Table2[[#This Row],[Stock_After]]&lt;=10,"Low Stock","Healthy"))</f>
        <v>Healthy</v>
      </c>
    </row>
    <row r="387" spans="1:30" x14ac:dyDescent="0.5">
      <c r="A387" t="s">
        <v>1001</v>
      </c>
      <c r="B387" s="1">
        <v>45810</v>
      </c>
      <c r="C387" t="s">
        <v>446</v>
      </c>
      <c r="D387" t="s">
        <v>447</v>
      </c>
      <c r="E387" t="s">
        <v>437</v>
      </c>
      <c r="F387" t="s">
        <v>448</v>
      </c>
      <c r="G387" t="s">
        <v>518</v>
      </c>
      <c r="H387" t="s">
        <v>439</v>
      </c>
      <c r="I387" t="s">
        <v>440</v>
      </c>
      <c r="J387">
        <v>15</v>
      </c>
      <c r="K387">
        <v>37677</v>
      </c>
      <c r="L387">
        <v>565155</v>
      </c>
      <c r="M387">
        <v>392</v>
      </c>
      <c r="N387">
        <v>407</v>
      </c>
      <c r="O387" t="s">
        <v>441</v>
      </c>
      <c r="Q387" t="s">
        <v>464</v>
      </c>
      <c r="R387" t="s">
        <v>472</v>
      </c>
      <c r="S387" t="s">
        <v>444</v>
      </c>
      <c r="T387" t="str">
        <f t="shared" si="6"/>
        <v>OK</v>
      </c>
      <c r="U387" t="str">
        <f>IF(Table2[[#This Row],[Transaction_ID]]="","Missing","OK")</f>
        <v>OK</v>
      </c>
      <c r="V387" t="str">
        <f>IF(COUNTIF(Table2[[#This Row],[Product_ID]],Table2[[#This Row],[Product_ID]])=0,"Invalid Product","OK")</f>
        <v>OK</v>
      </c>
      <c r="W387" t="str">
        <f>IF(COUNTIF(Table2[[#This Row],[Supplier_ID]],Table2[[#This Row],[Supplier_ID]])=0,"Invalid Supplier","OK")</f>
        <v>OK</v>
      </c>
      <c r="X387" t="str">
        <f>IF(COUNTIF(Table2[[#This Row],[Warehouse_ID]],Table2[[#This Row],[Warehouse_ID]])=0,"Invalid Warehouse","OK")</f>
        <v>OK</v>
      </c>
      <c r="Y387" t="str">
        <f>IF(COUNTIF(Table2[[#This Row],[Employee_ID]],Table2[[#This Row],[Employee_ID]])=0,"Invalid Employee","OK")</f>
        <v>OK</v>
      </c>
      <c r="Z387" t="str">
        <f>IF(Table2[[#This Row],[Stock_After]]=Table2[[#This Row],[Stock_After]]+Table2[[#This Row],[Stock_After]]-Table2[[#This Row],[Stock_After]]-Table2[[#This Row],[Stock_After]]+Table2[[#This Row],[Stock_After]],"OK","Error")</f>
        <v>OK</v>
      </c>
      <c r="AA387" t="str">
        <f>IF(ROUND(Table2[[#This Row],[Total_Value]],2)=ROUND(Table2[[#This Row],[Quantity]]*Table2[[#This Row],[Unit_Price]],2),"OK","Error")</f>
        <v>OK</v>
      </c>
      <c r="AB3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7" t="str">
        <f>IF(AND(Table2[[#This Row],[Quantity]]&gt;=0,Table2[[#This Row],[Unit_Price]]&gt;=0),"OK","Error")</f>
        <v>OK</v>
      </c>
      <c r="AD387" t="str">
        <f>IF(Table2[[#This Row],[Stock_After]]=0,"Stock-Out",IF(Table2[[#This Row],[Stock_After]]&lt;=10,"Low Stock","Healthy"))</f>
        <v>Healthy</v>
      </c>
    </row>
    <row r="388" spans="1:30" x14ac:dyDescent="0.5">
      <c r="A388" t="s">
        <v>1002</v>
      </c>
      <c r="B388" s="1">
        <v>45760</v>
      </c>
      <c r="C388" t="s">
        <v>507</v>
      </c>
      <c r="D388" t="s">
        <v>508</v>
      </c>
      <c r="E388" t="s">
        <v>437</v>
      </c>
      <c r="F388" t="s">
        <v>159</v>
      </c>
      <c r="G388" t="s">
        <v>583</v>
      </c>
      <c r="H388" t="s">
        <v>475</v>
      </c>
      <c r="I388" t="s">
        <v>487</v>
      </c>
      <c r="J388">
        <v>59</v>
      </c>
      <c r="K388">
        <v>19450</v>
      </c>
      <c r="L388">
        <v>1147550</v>
      </c>
      <c r="M388">
        <v>185</v>
      </c>
      <c r="N388">
        <v>126</v>
      </c>
      <c r="O388" t="s">
        <v>521</v>
      </c>
      <c r="P388" t="s">
        <v>1003</v>
      </c>
      <c r="Q388" t="s">
        <v>477</v>
      </c>
      <c r="R388" t="s">
        <v>443</v>
      </c>
      <c r="S388" t="s">
        <v>444</v>
      </c>
      <c r="T388" t="str">
        <f t="shared" si="6"/>
        <v>OK</v>
      </c>
      <c r="U388" t="str">
        <f>IF(Table2[[#This Row],[Transaction_ID]]="","Missing","OK")</f>
        <v>OK</v>
      </c>
      <c r="V388" t="str">
        <f>IF(COUNTIF(Table2[[#This Row],[Product_ID]],Table2[[#This Row],[Product_ID]])=0,"Invalid Product","OK")</f>
        <v>OK</v>
      </c>
      <c r="W388" t="str">
        <f>IF(COUNTIF(Table2[[#This Row],[Supplier_ID]],Table2[[#This Row],[Supplier_ID]])=0,"Invalid Supplier","OK")</f>
        <v>OK</v>
      </c>
      <c r="X388" t="str">
        <f>IF(COUNTIF(Table2[[#This Row],[Warehouse_ID]],Table2[[#This Row],[Warehouse_ID]])=0,"Invalid Warehouse","OK")</f>
        <v>OK</v>
      </c>
      <c r="Y388" t="str">
        <f>IF(COUNTIF(Table2[[#This Row],[Employee_ID]],Table2[[#This Row],[Employee_ID]])=0,"Invalid Employee","OK")</f>
        <v>OK</v>
      </c>
      <c r="Z388" t="str">
        <f>IF(Table2[[#This Row],[Stock_After]]=Table2[[#This Row],[Stock_After]]+Table2[[#This Row],[Stock_After]]-Table2[[#This Row],[Stock_After]]-Table2[[#This Row],[Stock_After]]+Table2[[#This Row],[Stock_After]],"OK","Error")</f>
        <v>OK</v>
      </c>
      <c r="AA388" t="str">
        <f>IF(ROUND(Table2[[#This Row],[Total_Value]],2)=ROUND(Table2[[#This Row],[Quantity]]*Table2[[#This Row],[Unit_Price]],2),"OK","Error")</f>
        <v>OK</v>
      </c>
      <c r="AB3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8" t="str">
        <f>IF(AND(Table2[[#This Row],[Quantity]]&gt;=0,Table2[[#This Row],[Unit_Price]]&gt;=0),"OK","Error")</f>
        <v>OK</v>
      </c>
      <c r="AD388" t="str">
        <f>IF(Table2[[#This Row],[Stock_After]]=0,"Stock-Out",IF(Table2[[#This Row],[Stock_After]]&lt;=10,"Low Stock","Healthy"))</f>
        <v>Healthy</v>
      </c>
    </row>
    <row r="389" spans="1:30" x14ac:dyDescent="0.5">
      <c r="A389" t="s">
        <v>1004</v>
      </c>
      <c r="B389" s="1">
        <v>45799</v>
      </c>
      <c r="C389" t="s">
        <v>512</v>
      </c>
      <c r="D389" t="s">
        <v>513</v>
      </c>
      <c r="E389" t="s">
        <v>495</v>
      </c>
      <c r="F389" t="s">
        <v>514</v>
      </c>
      <c r="G389" t="s">
        <v>583</v>
      </c>
      <c r="H389" t="s">
        <v>457</v>
      </c>
      <c r="I389" t="s">
        <v>458</v>
      </c>
      <c r="J389">
        <v>95</v>
      </c>
      <c r="K389">
        <v>7645</v>
      </c>
      <c r="L389">
        <v>726275</v>
      </c>
      <c r="M389">
        <v>98</v>
      </c>
      <c r="N389">
        <v>3</v>
      </c>
      <c r="O389" t="s">
        <v>515</v>
      </c>
      <c r="Q389" t="s">
        <v>442</v>
      </c>
      <c r="R389" t="s">
        <v>443</v>
      </c>
      <c r="S389" t="s">
        <v>444</v>
      </c>
      <c r="T389" t="str">
        <f t="shared" si="6"/>
        <v>OK</v>
      </c>
      <c r="U389" t="str">
        <f>IF(Table2[[#This Row],[Transaction_ID]]="","Missing","OK")</f>
        <v>OK</v>
      </c>
      <c r="V389" t="str">
        <f>IF(COUNTIF(Table2[[#This Row],[Product_ID]],Table2[[#This Row],[Product_ID]])=0,"Invalid Product","OK")</f>
        <v>OK</v>
      </c>
      <c r="W389" t="str">
        <f>IF(COUNTIF(Table2[[#This Row],[Supplier_ID]],Table2[[#This Row],[Supplier_ID]])=0,"Invalid Supplier","OK")</f>
        <v>OK</v>
      </c>
      <c r="X389" t="str">
        <f>IF(COUNTIF(Table2[[#This Row],[Warehouse_ID]],Table2[[#This Row],[Warehouse_ID]])=0,"Invalid Warehouse","OK")</f>
        <v>OK</v>
      </c>
      <c r="Y389" t="str">
        <f>IF(COUNTIF(Table2[[#This Row],[Employee_ID]],Table2[[#This Row],[Employee_ID]])=0,"Invalid Employee","OK")</f>
        <v>OK</v>
      </c>
      <c r="Z389" t="str">
        <f>IF(Table2[[#This Row],[Stock_After]]=Table2[[#This Row],[Stock_After]]+Table2[[#This Row],[Stock_After]]-Table2[[#This Row],[Stock_After]]-Table2[[#This Row],[Stock_After]]+Table2[[#This Row],[Stock_After]],"OK","Error")</f>
        <v>OK</v>
      </c>
      <c r="AA389" t="str">
        <f>IF(ROUND(Table2[[#This Row],[Total_Value]],2)=ROUND(Table2[[#This Row],[Quantity]]*Table2[[#This Row],[Unit_Price]],2),"OK","Error")</f>
        <v>OK</v>
      </c>
      <c r="AB3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89" t="str">
        <f>IF(AND(Table2[[#This Row],[Quantity]]&gt;=0,Table2[[#This Row],[Unit_Price]]&gt;=0),"OK","Error")</f>
        <v>OK</v>
      </c>
      <c r="AD389" t="str">
        <f>IF(Table2[[#This Row],[Stock_After]]=0,"Stock-Out",IF(Table2[[#This Row],[Stock_After]]&lt;=10,"Low Stock","Healthy"))</f>
        <v>Low Stock</v>
      </c>
    </row>
    <row r="390" spans="1:30" x14ac:dyDescent="0.5">
      <c r="A390" t="s">
        <v>1005</v>
      </c>
      <c r="B390" s="1">
        <v>45845</v>
      </c>
      <c r="C390" t="s">
        <v>498</v>
      </c>
      <c r="D390" t="s">
        <v>499</v>
      </c>
      <c r="E390" t="s">
        <v>468</v>
      </c>
      <c r="F390" t="s">
        <v>500</v>
      </c>
      <c r="G390" t="s">
        <v>438</v>
      </c>
      <c r="H390" t="s">
        <v>531</v>
      </c>
      <c r="I390" t="s">
        <v>463</v>
      </c>
      <c r="J390">
        <v>94</v>
      </c>
      <c r="K390">
        <v>6141</v>
      </c>
      <c r="L390">
        <v>577254</v>
      </c>
      <c r="M390">
        <v>240</v>
      </c>
      <c r="N390">
        <v>334</v>
      </c>
      <c r="O390" t="s">
        <v>476</v>
      </c>
      <c r="Q390" t="s">
        <v>442</v>
      </c>
      <c r="R390" t="s">
        <v>472</v>
      </c>
      <c r="S390" t="s">
        <v>444</v>
      </c>
      <c r="T390" t="str">
        <f t="shared" si="6"/>
        <v>OK</v>
      </c>
      <c r="U390" t="str">
        <f>IF(Table2[[#This Row],[Transaction_ID]]="","Missing","OK")</f>
        <v>OK</v>
      </c>
      <c r="V390" t="str">
        <f>IF(COUNTIF(Table2[[#This Row],[Product_ID]],Table2[[#This Row],[Product_ID]])=0,"Invalid Product","OK")</f>
        <v>OK</v>
      </c>
      <c r="W390" t="str">
        <f>IF(COUNTIF(Table2[[#This Row],[Supplier_ID]],Table2[[#This Row],[Supplier_ID]])=0,"Invalid Supplier","OK")</f>
        <v>OK</v>
      </c>
      <c r="X390" t="str">
        <f>IF(COUNTIF(Table2[[#This Row],[Warehouse_ID]],Table2[[#This Row],[Warehouse_ID]])=0,"Invalid Warehouse","OK")</f>
        <v>OK</v>
      </c>
      <c r="Y390" t="str">
        <f>IF(COUNTIF(Table2[[#This Row],[Employee_ID]],Table2[[#This Row],[Employee_ID]])=0,"Invalid Employee","OK")</f>
        <v>OK</v>
      </c>
      <c r="Z390" t="str">
        <f>IF(Table2[[#This Row],[Stock_After]]=Table2[[#This Row],[Stock_After]]+Table2[[#This Row],[Stock_After]]-Table2[[#This Row],[Stock_After]]-Table2[[#This Row],[Stock_After]]+Table2[[#This Row],[Stock_After]],"OK","Error")</f>
        <v>OK</v>
      </c>
      <c r="AA390" t="str">
        <f>IF(ROUND(Table2[[#This Row],[Total_Value]],2)=ROUND(Table2[[#This Row],[Quantity]]*Table2[[#This Row],[Unit_Price]],2),"OK","Error")</f>
        <v>OK</v>
      </c>
      <c r="AB3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0" t="str">
        <f>IF(AND(Table2[[#This Row],[Quantity]]&gt;=0,Table2[[#This Row],[Unit_Price]]&gt;=0),"OK","Error")</f>
        <v>OK</v>
      </c>
      <c r="AD390" t="str">
        <f>IF(Table2[[#This Row],[Stock_After]]=0,"Stock-Out",IF(Table2[[#This Row],[Stock_After]]&lt;=10,"Low Stock","Healthy"))</f>
        <v>Healthy</v>
      </c>
    </row>
    <row r="391" spans="1:30" x14ac:dyDescent="0.5">
      <c r="A391" t="s">
        <v>1006</v>
      </c>
      <c r="B391" s="1">
        <v>45828</v>
      </c>
      <c r="C391" t="s">
        <v>507</v>
      </c>
      <c r="D391" t="s">
        <v>508</v>
      </c>
      <c r="E391" t="s">
        <v>437</v>
      </c>
      <c r="F391" t="s">
        <v>159</v>
      </c>
      <c r="G391" t="s">
        <v>438</v>
      </c>
      <c r="H391" t="s">
        <v>486</v>
      </c>
      <c r="I391" t="s">
        <v>458</v>
      </c>
      <c r="J391">
        <v>89</v>
      </c>
      <c r="K391">
        <v>31392</v>
      </c>
      <c r="L391">
        <v>2793888</v>
      </c>
      <c r="M391">
        <v>459</v>
      </c>
      <c r="N391">
        <v>548</v>
      </c>
      <c r="O391" t="s">
        <v>532</v>
      </c>
      <c r="Q391" t="s">
        <v>460</v>
      </c>
      <c r="R391" t="s">
        <v>451</v>
      </c>
      <c r="S391" t="s">
        <v>444</v>
      </c>
      <c r="T391" t="str">
        <f t="shared" si="6"/>
        <v>OK</v>
      </c>
      <c r="U391" t="str">
        <f>IF(Table2[[#This Row],[Transaction_ID]]="","Missing","OK")</f>
        <v>OK</v>
      </c>
      <c r="V391" t="str">
        <f>IF(COUNTIF(Table2[[#This Row],[Product_ID]],Table2[[#This Row],[Product_ID]])=0,"Invalid Product","OK")</f>
        <v>OK</v>
      </c>
      <c r="W391" t="str">
        <f>IF(COUNTIF(Table2[[#This Row],[Supplier_ID]],Table2[[#This Row],[Supplier_ID]])=0,"Invalid Supplier","OK")</f>
        <v>OK</v>
      </c>
      <c r="X391" t="str">
        <f>IF(COUNTIF(Table2[[#This Row],[Warehouse_ID]],Table2[[#This Row],[Warehouse_ID]])=0,"Invalid Warehouse","OK")</f>
        <v>OK</v>
      </c>
      <c r="Y391" t="str">
        <f>IF(COUNTIF(Table2[[#This Row],[Employee_ID]],Table2[[#This Row],[Employee_ID]])=0,"Invalid Employee","OK")</f>
        <v>OK</v>
      </c>
      <c r="Z391" t="str">
        <f>IF(Table2[[#This Row],[Stock_After]]=Table2[[#This Row],[Stock_After]]+Table2[[#This Row],[Stock_After]]-Table2[[#This Row],[Stock_After]]-Table2[[#This Row],[Stock_After]]+Table2[[#This Row],[Stock_After]],"OK","Error")</f>
        <v>OK</v>
      </c>
      <c r="AA391" t="str">
        <f>IF(ROUND(Table2[[#This Row],[Total_Value]],2)=ROUND(Table2[[#This Row],[Quantity]]*Table2[[#This Row],[Unit_Price]],2),"OK","Error")</f>
        <v>OK</v>
      </c>
      <c r="AB3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1" t="str">
        <f>IF(AND(Table2[[#This Row],[Quantity]]&gt;=0,Table2[[#This Row],[Unit_Price]]&gt;=0),"OK","Error")</f>
        <v>OK</v>
      </c>
      <c r="AD391" t="str">
        <f>IF(Table2[[#This Row],[Stock_After]]=0,"Stock-Out",IF(Table2[[#This Row],[Stock_After]]&lt;=10,"Low Stock","Healthy"))</f>
        <v>Healthy</v>
      </c>
    </row>
    <row r="392" spans="1:30" x14ac:dyDescent="0.5">
      <c r="A392" t="s">
        <v>1007</v>
      </c>
      <c r="B392" s="1">
        <v>46283</v>
      </c>
      <c r="C392" t="s">
        <v>435</v>
      </c>
      <c r="D392" t="s">
        <v>436</v>
      </c>
      <c r="E392" t="s">
        <v>437</v>
      </c>
      <c r="F392" t="s">
        <v>179</v>
      </c>
      <c r="G392" t="s">
        <v>575</v>
      </c>
      <c r="H392" t="s">
        <v>457</v>
      </c>
      <c r="I392" t="s">
        <v>458</v>
      </c>
      <c r="J392">
        <v>76</v>
      </c>
      <c r="K392">
        <v>31682</v>
      </c>
      <c r="L392">
        <v>2407832</v>
      </c>
      <c r="M392">
        <v>460</v>
      </c>
      <c r="N392">
        <v>536</v>
      </c>
      <c r="O392" t="s">
        <v>480</v>
      </c>
      <c r="Q392" t="s">
        <v>464</v>
      </c>
      <c r="R392" t="s">
        <v>443</v>
      </c>
      <c r="S392" t="s">
        <v>444</v>
      </c>
      <c r="T392" t="str">
        <f t="shared" si="6"/>
        <v>OK</v>
      </c>
      <c r="U392" t="str">
        <f>IF(Table2[[#This Row],[Transaction_ID]]="","Missing","OK")</f>
        <v>OK</v>
      </c>
      <c r="V392" t="str">
        <f>IF(COUNTIF(Table2[[#This Row],[Product_ID]],Table2[[#This Row],[Product_ID]])=0,"Invalid Product","OK")</f>
        <v>OK</v>
      </c>
      <c r="W392" t="str">
        <f>IF(COUNTIF(Table2[[#This Row],[Supplier_ID]],Table2[[#This Row],[Supplier_ID]])=0,"Invalid Supplier","OK")</f>
        <v>OK</v>
      </c>
      <c r="X392" t="str">
        <f>IF(COUNTIF(Table2[[#This Row],[Warehouse_ID]],Table2[[#This Row],[Warehouse_ID]])=0,"Invalid Warehouse","OK")</f>
        <v>OK</v>
      </c>
      <c r="Y392" t="str">
        <f>IF(COUNTIF(Table2[[#This Row],[Employee_ID]],Table2[[#This Row],[Employee_ID]])=0,"Invalid Employee","OK")</f>
        <v>OK</v>
      </c>
      <c r="Z392" t="str">
        <f>IF(Table2[[#This Row],[Stock_After]]=Table2[[#This Row],[Stock_After]]+Table2[[#This Row],[Stock_After]]-Table2[[#This Row],[Stock_After]]-Table2[[#This Row],[Stock_After]]+Table2[[#This Row],[Stock_After]],"OK","Error")</f>
        <v>OK</v>
      </c>
      <c r="AA392" t="str">
        <f>IF(ROUND(Table2[[#This Row],[Total_Value]],2)=ROUND(Table2[[#This Row],[Quantity]]*Table2[[#This Row],[Unit_Price]],2),"OK","Error")</f>
        <v>OK</v>
      </c>
      <c r="AB3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2" t="str">
        <f>IF(AND(Table2[[#This Row],[Quantity]]&gt;=0,Table2[[#This Row],[Unit_Price]]&gt;=0),"OK","Error")</f>
        <v>OK</v>
      </c>
      <c r="AD392" t="str">
        <f>IF(Table2[[#This Row],[Stock_After]]=0,"Stock-Out",IF(Table2[[#This Row],[Stock_After]]&lt;=10,"Low Stock","Healthy"))</f>
        <v>Healthy</v>
      </c>
    </row>
    <row r="393" spans="1:30" x14ac:dyDescent="0.5">
      <c r="A393" t="s">
        <v>1008</v>
      </c>
      <c r="B393" s="1">
        <v>45722</v>
      </c>
      <c r="C393" t="s">
        <v>554</v>
      </c>
      <c r="D393" t="s">
        <v>180</v>
      </c>
      <c r="E393" t="s">
        <v>437</v>
      </c>
      <c r="F393" t="s">
        <v>179</v>
      </c>
      <c r="G393" t="s">
        <v>479</v>
      </c>
      <c r="H393" t="s">
        <v>457</v>
      </c>
      <c r="I393" t="s">
        <v>458</v>
      </c>
      <c r="J393">
        <v>63</v>
      </c>
      <c r="K393">
        <v>7451</v>
      </c>
      <c r="L393">
        <v>469413</v>
      </c>
      <c r="M393">
        <v>260</v>
      </c>
      <c r="N393">
        <v>323</v>
      </c>
      <c r="O393" t="s">
        <v>503</v>
      </c>
      <c r="Q393" t="s">
        <v>460</v>
      </c>
      <c r="R393" t="s">
        <v>443</v>
      </c>
      <c r="S393" t="s">
        <v>444</v>
      </c>
      <c r="T393" t="str">
        <f t="shared" si="6"/>
        <v>OK</v>
      </c>
      <c r="U393" t="str">
        <f>IF(Table2[[#This Row],[Transaction_ID]]="","Missing","OK")</f>
        <v>OK</v>
      </c>
      <c r="V393" t="str">
        <f>IF(COUNTIF(Table2[[#This Row],[Product_ID]],Table2[[#This Row],[Product_ID]])=0,"Invalid Product","OK")</f>
        <v>OK</v>
      </c>
      <c r="W393" t="str">
        <f>IF(COUNTIF(Table2[[#This Row],[Supplier_ID]],Table2[[#This Row],[Supplier_ID]])=0,"Invalid Supplier","OK")</f>
        <v>OK</v>
      </c>
      <c r="X393" t="str">
        <f>IF(COUNTIF(Table2[[#This Row],[Warehouse_ID]],Table2[[#This Row],[Warehouse_ID]])=0,"Invalid Warehouse","OK")</f>
        <v>OK</v>
      </c>
      <c r="Y393" t="str">
        <f>IF(COUNTIF(Table2[[#This Row],[Employee_ID]],Table2[[#This Row],[Employee_ID]])=0,"Invalid Employee","OK")</f>
        <v>OK</v>
      </c>
      <c r="Z393" t="str">
        <f>IF(Table2[[#This Row],[Stock_After]]=Table2[[#This Row],[Stock_After]]+Table2[[#This Row],[Stock_After]]-Table2[[#This Row],[Stock_After]]-Table2[[#This Row],[Stock_After]]+Table2[[#This Row],[Stock_After]],"OK","Error")</f>
        <v>OK</v>
      </c>
      <c r="AA393" t="str">
        <f>IF(ROUND(Table2[[#This Row],[Total_Value]],2)=ROUND(Table2[[#This Row],[Quantity]]*Table2[[#This Row],[Unit_Price]],2),"OK","Error")</f>
        <v>OK</v>
      </c>
      <c r="AB3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3" t="str">
        <f>IF(AND(Table2[[#This Row],[Quantity]]&gt;=0,Table2[[#This Row],[Unit_Price]]&gt;=0),"OK","Error")</f>
        <v>OK</v>
      </c>
      <c r="AD393" t="str">
        <f>IF(Table2[[#This Row],[Stock_After]]=0,"Stock-Out",IF(Table2[[#This Row],[Stock_After]]&lt;=10,"Low Stock","Healthy"))</f>
        <v>Healthy</v>
      </c>
    </row>
    <row r="394" spans="1:30" x14ac:dyDescent="0.5">
      <c r="A394" t="s">
        <v>1009</v>
      </c>
      <c r="B394" s="1">
        <v>46151</v>
      </c>
      <c r="C394" t="s">
        <v>512</v>
      </c>
      <c r="D394" t="s">
        <v>513</v>
      </c>
      <c r="E394" t="s">
        <v>495</v>
      </c>
      <c r="F394" t="s">
        <v>514</v>
      </c>
      <c r="G394" t="s">
        <v>462</v>
      </c>
      <c r="H394" t="s">
        <v>531</v>
      </c>
      <c r="I394" t="s">
        <v>440</v>
      </c>
      <c r="J394">
        <v>56</v>
      </c>
      <c r="K394">
        <v>43416</v>
      </c>
      <c r="L394">
        <v>2431296</v>
      </c>
      <c r="M394">
        <v>422</v>
      </c>
      <c r="N394">
        <v>478</v>
      </c>
      <c r="O394" t="s">
        <v>519</v>
      </c>
      <c r="Q394" t="s">
        <v>464</v>
      </c>
      <c r="R394" t="s">
        <v>443</v>
      </c>
      <c r="S394" t="s">
        <v>444</v>
      </c>
      <c r="T394" t="str">
        <f t="shared" si="6"/>
        <v>OK</v>
      </c>
      <c r="U394" t="str">
        <f>IF(Table2[[#This Row],[Transaction_ID]]="","Missing","OK")</f>
        <v>OK</v>
      </c>
      <c r="V394" t="str">
        <f>IF(COUNTIF(Table2[[#This Row],[Product_ID]],Table2[[#This Row],[Product_ID]])=0,"Invalid Product","OK")</f>
        <v>OK</v>
      </c>
      <c r="W394" t="str">
        <f>IF(COUNTIF(Table2[[#This Row],[Supplier_ID]],Table2[[#This Row],[Supplier_ID]])=0,"Invalid Supplier","OK")</f>
        <v>OK</v>
      </c>
      <c r="X394" t="str">
        <f>IF(COUNTIF(Table2[[#This Row],[Warehouse_ID]],Table2[[#This Row],[Warehouse_ID]])=0,"Invalid Warehouse","OK")</f>
        <v>OK</v>
      </c>
      <c r="Y394" t="str">
        <f>IF(COUNTIF(Table2[[#This Row],[Employee_ID]],Table2[[#This Row],[Employee_ID]])=0,"Invalid Employee","OK")</f>
        <v>OK</v>
      </c>
      <c r="Z394" t="str">
        <f>IF(Table2[[#This Row],[Stock_After]]=Table2[[#This Row],[Stock_After]]+Table2[[#This Row],[Stock_After]]-Table2[[#This Row],[Stock_After]]-Table2[[#This Row],[Stock_After]]+Table2[[#This Row],[Stock_After]],"OK","Error")</f>
        <v>OK</v>
      </c>
      <c r="AA394" t="str">
        <f>IF(ROUND(Table2[[#This Row],[Total_Value]],2)=ROUND(Table2[[#This Row],[Quantity]]*Table2[[#This Row],[Unit_Price]],2),"OK","Error")</f>
        <v>OK</v>
      </c>
      <c r="AB3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4" t="str">
        <f>IF(AND(Table2[[#This Row],[Quantity]]&gt;=0,Table2[[#This Row],[Unit_Price]]&gt;=0),"OK","Error")</f>
        <v>OK</v>
      </c>
      <c r="AD394" t="str">
        <f>IF(Table2[[#This Row],[Stock_After]]=0,"Stock-Out",IF(Table2[[#This Row],[Stock_After]]&lt;=10,"Low Stock","Healthy"))</f>
        <v>Healthy</v>
      </c>
    </row>
    <row r="395" spans="1:30" x14ac:dyDescent="0.5">
      <c r="A395" t="s">
        <v>1010</v>
      </c>
      <c r="B395" s="1">
        <v>45734</v>
      </c>
      <c r="C395" t="s">
        <v>446</v>
      </c>
      <c r="D395" t="s">
        <v>447</v>
      </c>
      <c r="E395" t="s">
        <v>437</v>
      </c>
      <c r="F395" t="s">
        <v>448</v>
      </c>
      <c r="G395" t="s">
        <v>541</v>
      </c>
      <c r="H395" t="s">
        <v>457</v>
      </c>
      <c r="I395" t="s">
        <v>487</v>
      </c>
      <c r="J395">
        <v>65</v>
      </c>
      <c r="K395">
        <v>30805</v>
      </c>
      <c r="L395">
        <v>2002325</v>
      </c>
      <c r="M395">
        <v>486</v>
      </c>
      <c r="N395">
        <v>421</v>
      </c>
      <c r="O395" t="s">
        <v>544</v>
      </c>
      <c r="P395" t="s">
        <v>1011</v>
      </c>
      <c r="Q395" t="s">
        <v>477</v>
      </c>
      <c r="R395" t="s">
        <v>443</v>
      </c>
      <c r="S395" t="s">
        <v>444</v>
      </c>
      <c r="T395" t="str">
        <f t="shared" si="6"/>
        <v>OK</v>
      </c>
      <c r="U395" t="str">
        <f>IF(Table2[[#This Row],[Transaction_ID]]="","Missing","OK")</f>
        <v>OK</v>
      </c>
      <c r="V395" t="str">
        <f>IF(COUNTIF(Table2[[#This Row],[Product_ID]],Table2[[#This Row],[Product_ID]])=0,"Invalid Product","OK")</f>
        <v>OK</v>
      </c>
      <c r="W395" t="str">
        <f>IF(COUNTIF(Table2[[#This Row],[Supplier_ID]],Table2[[#This Row],[Supplier_ID]])=0,"Invalid Supplier","OK")</f>
        <v>OK</v>
      </c>
      <c r="X395" t="str">
        <f>IF(COUNTIF(Table2[[#This Row],[Warehouse_ID]],Table2[[#This Row],[Warehouse_ID]])=0,"Invalid Warehouse","OK")</f>
        <v>OK</v>
      </c>
      <c r="Y395" t="str">
        <f>IF(COUNTIF(Table2[[#This Row],[Employee_ID]],Table2[[#This Row],[Employee_ID]])=0,"Invalid Employee","OK")</f>
        <v>OK</v>
      </c>
      <c r="Z395" t="str">
        <f>IF(Table2[[#This Row],[Stock_After]]=Table2[[#This Row],[Stock_After]]+Table2[[#This Row],[Stock_After]]-Table2[[#This Row],[Stock_After]]-Table2[[#This Row],[Stock_After]]+Table2[[#This Row],[Stock_After]],"OK","Error")</f>
        <v>OK</v>
      </c>
      <c r="AA395" t="str">
        <f>IF(ROUND(Table2[[#This Row],[Total_Value]],2)=ROUND(Table2[[#This Row],[Quantity]]*Table2[[#This Row],[Unit_Price]],2),"OK","Error")</f>
        <v>OK</v>
      </c>
      <c r="AB3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5" t="str">
        <f>IF(AND(Table2[[#This Row],[Quantity]]&gt;=0,Table2[[#This Row],[Unit_Price]]&gt;=0),"OK","Error")</f>
        <v>OK</v>
      </c>
      <c r="AD395" t="str">
        <f>IF(Table2[[#This Row],[Stock_After]]=0,"Stock-Out",IF(Table2[[#This Row],[Stock_After]]&lt;=10,"Low Stock","Healthy"))</f>
        <v>Healthy</v>
      </c>
    </row>
    <row r="396" spans="1:30" x14ac:dyDescent="0.5">
      <c r="A396" t="s">
        <v>1012</v>
      </c>
      <c r="B396" s="1">
        <v>46045</v>
      </c>
      <c r="C396" t="s">
        <v>507</v>
      </c>
      <c r="D396" t="s">
        <v>508</v>
      </c>
      <c r="E396" t="s">
        <v>437</v>
      </c>
      <c r="F396" t="s">
        <v>159</v>
      </c>
      <c r="G396" t="s">
        <v>575</v>
      </c>
      <c r="H396" t="s">
        <v>486</v>
      </c>
      <c r="I396" t="s">
        <v>440</v>
      </c>
      <c r="J396">
        <v>65</v>
      </c>
      <c r="K396">
        <v>14645</v>
      </c>
      <c r="L396">
        <v>951925</v>
      </c>
      <c r="M396">
        <v>331</v>
      </c>
      <c r="N396">
        <v>396</v>
      </c>
      <c r="O396" t="s">
        <v>441</v>
      </c>
      <c r="Q396" t="s">
        <v>442</v>
      </c>
      <c r="R396" t="s">
        <v>451</v>
      </c>
      <c r="S396" t="s">
        <v>444</v>
      </c>
      <c r="T396" t="str">
        <f t="shared" si="6"/>
        <v>OK</v>
      </c>
      <c r="U396" t="str">
        <f>IF(Table2[[#This Row],[Transaction_ID]]="","Missing","OK")</f>
        <v>OK</v>
      </c>
      <c r="V396" t="str">
        <f>IF(COUNTIF(Table2[[#This Row],[Product_ID]],Table2[[#This Row],[Product_ID]])=0,"Invalid Product","OK")</f>
        <v>OK</v>
      </c>
      <c r="W396" t="str">
        <f>IF(COUNTIF(Table2[[#This Row],[Supplier_ID]],Table2[[#This Row],[Supplier_ID]])=0,"Invalid Supplier","OK")</f>
        <v>OK</v>
      </c>
      <c r="X396" t="str">
        <f>IF(COUNTIF(Table2[[#This Row],[Warehouse_ID]],Table2[[#This Row],[Warehouse_ID]])=0,"Invalid Warehouse","OK")</f>
        <v>OK</v>
      </c>
      <c r="Y396" t="str">
        <f>IF(COUNTIF(Table2[[#This Row],[Employee_ID]],Table2[[#This Row],[Employee_ID]])=0,"Invalid Employee","OK")</f>
        <v>OK</v>
      </c>
      <c r="Z396" t="str">
        <f>IF(Table2[[#This Row],[Stock_After]]=Table2[[#This Row],[Stock_After]]+Table2[[#This Row],[Stock_After]]-Table2[[#This Row],[Stock_After]]-Table2[[#This Row],[Stock_After]]+Table2[[#This Row],[Stock_After]],"OK","Error")</f>
        <v>OK</v>
      </c>
      <c r="AA396" t="str">
        <f>IF(ROUND(Table2[[#This Row],[Total_Value]],2)=ROUND(Table2[[#This Row],[Quantity]]*Table2[[#This Row],[Unit_Price]],2),"OK","Error")</f>
        <v>OK</v>
      </c>
      <c r="AB3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6" t="str">
        <f>IF(AND(Table2[[#This Row],[Quantity]]&gt;=0,Table2[[#This Row],[Unit_Price]]&gt;=0),"OK","Error")</f>
        <v>OK</v>
      </c>
      <c r="AD396" t="str">
        <f>IF(Table2[[#This Row],[Stock_After]]=0,"Stock-Out",IF(Table2[[#This Row],[Stock_After]]&lt;=10,"Low Stock","Healthy"))</f>
        <v>Healthy</v>
      </c>
    </row>
    <row r="397" spans="1:30" x14ac:dyDescent="0.5">
      <c r="A397" t="s">
        <v>1013</v>
      </c>
      <c r="B397" s="1">
        <v>46167</v>
      </c>
      <c r="C397" t="s">
        <v>466</v>
      </c>
      <c r="D397" t="s">
        <v>467</v>
      </c>
      <c r="E397" t="s">
        <v>468</v>
      </c>
      <c r="F397" t="s">
        <v>469</v>
      </c>
      <c r="G397" t="s">
        <v>449</v>
      </c>
      <c r="H397" t="s">
        <v>475</v>
      </c>
      <c r="I397" t="s">
        <v>458</v>
      </c>
      <c r="J397">
        <v>12</v>
      </c>
      <c r="K397">
        <v>32716</v>
      </c>
      <c r="L397">
        <v>392592</v>
      </c>
      <c r="M397">
        <v>278</v>
      </c>
      <c r="N397">
        <v>290</v>
      </c>
      <c r="O397" t="s">
        <v>476</v>
      </c>
      <c r="Q397" t="s">
        <v>442</v>
      </c>
      <c r="R397" t="s">
        <v>443</v>
      </c>
      <c r="S397" t="s">
        <v>444</v>
      </c>
      <c r="T397" t="str">
        <f t="shared" si="6"/>
        <v>OK</v>
      </c>
      <c r="U397" t="str">
        <f>IF(Table2[[#This Row],[Transaction_ID]]="","Missing","OK")</f>
        <v>OK</v>
      </c>
      <c r="V397" t="str">
        <f>IF(COUNTIF(Table2[[#This Row],[Product_ID]],Table2[[#This Row],[Product_ID]])=0,"Invalid Product","OK")</f>
        <v>OK</v>
      </c>
      <c r="W397" t="str">
        <f>IF(COUNTIF(Table2[[#This Row],[Supplier_ID]],Table2[[#This Row],[Supplier_ID]])=0,"Invalid Supplier","OK")</f>
        <v>OK</v>
      </c>
      <c r="X397" t="str">
        <f>IF(COUNTIF(Table2[[#This Row],[Warehouse_ID]],Table2[[#This Row],[Warehouse_ID]])=0,"Invalid Warehouse","OK")</f>
        <v>OK</v>
      </c>
      <c r="Y397" t="str">
        <f>IF(COUNTIF(Table2[[#This Row],[Employee_ID]],Table2[[#This Row],[Employee_ID]])=0,"Invalid Employee","OK")</f>
        <v>OK</v>
      </c>
      <c r="Z397" t="str">
        <f>IF(Table2[[#This Row],[Stock_After]]=Table2[[#This Row],[Stock_After]]+Table2[[#This Row],[Stock_After]]-Table2[[#This Row],[Stock_After]]-Table2[[#This Row],[Stock_After]]+Table2[[#This Row],[Stock_After]],"OK","Error")</f>
        <v>OK</v>
      </c>
      <c r="AA397" t="str">
        <f>IF(ROUND(Table2[[#This Row],[Total_Value]],2)=ROUND(Table2[[#This Row],[Quantity]]*Table2[[#This Row],[Unit_Price]],2),"OK","Error")</f>
        <v>OK</v>
      </c>
      <c r="AB3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7" t="str">
        <f>IF(AND(Table2[[#This Row],[Quantity]]&gt;=0,Table2[[#This Row],[Unit_Price]]&gt;=0),"OK","Error")</f>
        <v>OK</v>
      </c>
      <c r="AD397" t="str">
        <f>IF(Table2[[#This Row],[Stock_After]]=0,"Stock-Out",IF(Table2[[#This Row],[Stock_After]]&lt;=10,"Low Stock","Healthy"))</f>
        <v>Healthy</v>
      </c>
    </row>
    <row r="398" spans="1:30" x14ac:dyDescent="0.5">
      <c r="A398" t="s">
        <v>1014</v>
      </c>
      <c r="B398" s="1">
        <v>45969</v>
      </c>
      <c r="C398" t="s">
        <v>446</v>
      </c>
      <c r="D398" t="s">
        <v>447</v>
      </c>
      <c r="E398" t="s">
        <v>437</v>
      </c>
      <c r="F398" t="s">
        <v>448</v>
      </c>
      <c r="G398" t="s">
        <v>509</v>
      </c>
      <c r="H398" t="s">
        <v>439</v>
      </c>
      <c r="I398" t="s">
        <v>440</v>
      </c>
      <c r="J398">
        <v>12</v>
      </c>
      <c r="K398">
        <v>39647</v>
      </c>
      <c r="L398">
        <v>475764</v>
      </c>
      <c r="M398">
        <v>366</v>
      </c>
      <c r="N398">
        <v>378</v>
      </c>
      <c r="O398" t="s">
        <v>450</v>
      </c>
      <c r="Q398" t="s">
        <v>442</v>
      </c>
      <c r="R398" t="s">
        <v>451</v>
      </c>
      <c r="S398" t="s">
        <v>444</v>
      </c>
      <c r="T398" t="str">
        <f t="shared" si="6"/>
        <v>OK</v>
      </c>
      <c r="U398" t="str">
        <f>IF(Table2[[#This Row],[Transaction_ID]]="","Missing","OK")</f>
        <v>OK</v>
      </c>
      <c r="V398" t="str">
        <f>IF(COUNTIF(Table2[[#This Row],[Product_ID]],Table2[[#This Row],[Product_ID]])=0,"Invalid Product","OK")</f>
        <v>OK</v>
      </c>
      <c r="W398" t="str">
        <f>IF(COUNTIF(Table2[[#This Row],[Supplier_ID]],Table2[[#This Row],[Supplier_ID]])=0,"Invalid Supplier","OK")</f>
        <v>OK</v>
      </c>
      <c r="X398" t="str">
        <f>IF(COUNTIF(Table2[[#This Row],[Warehouse_ID]],Table2[[#This Row],[Warehouse_ID]])=0,"Invalid Warehouse","OK")</f>
        <v>OK</v>
      </c>
      <c r="Y398" t="str">
        <f>IF(COUNTIF(Table2[[#This Row],[Employee_ID]],Table2[[#This Row],[Employee_ID]])=0,"Invalid Employee","OK")</f>
        <v>OK</v>
      </c>
      <c r="Z398" t="str">
        <f>IF(Table2[[#This Row],[Stock_After]]=Table2[[#This Row],[Stock_After]]+Table2[[#This Row],[Stock_After]]-Table2[[#This Row],[Stock_After]]-Table2[[#This Row],[Stock_After]]+Table2[[#This Row],[Stock_After]],"OK","Error")</f>
        <v>OK</v>
      </c>
      <c r="AA398" t="str">
        <f>IF(ROUND(Table2[[#This Row],[Total_Value]],2)=ROUND(Table2[[#This Row],[Quantity]]*Table2[[#This Row],[Unit_Price]],2),"OK","Error")</f>
        <v>OK</v>
      </c>
      <c r="AB3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8" t="str">
        <f>IF(AND(Table2[[#This Row],[Quantity]]&gt;=0,Table2[[#This Row],[Unit_Price]]&gt;=0),"OK","Error")</f>
        <v>OK</v>
      </c>
      <c r="AD398" t="str">
        <f>IF(Table2[[#This Row],[Stock_After]]=0,"Stock-Out",IF(Table2[[#This Row],[Stock_After]]&lt;=10,"Low Stock","Healthy"))</f>
        <v>Healthy</v>
      </c>
    </row>
    <row r="399" spans="1:30" x14ac:dyDescent="0.5">
      <c r="A399" t="s">
        <v>1015</v>
      </c>
      <c r="B399" s="1">
        <v>45997</v>
      </c>
      <c r="C399" t="s">
        <v>512</v>
      </c>
      <c r="D399" t="s">
        <v>513</v>
      </c>
      <c r="E399" t="s">
        <v>495</v>
      </c>
      <c r="F399" t="s">
        <v>514</v>
      </c>
      <c r="G399" t="s">
        <v>485</v>
      </c>
      <c r="H399" t="s">
        <v>439</v>
      </c>
      <c r="I399" t="s">
        <v>463</v>
      </c>
      <c r="J399">
        <v>7</v>
      </c>
      <c r="K399">
        <v>14659</v>
      </c>
      <c r="L399">
        <v>102613</v>
      </c>
      <c r="M399">
        <v>482</v>
      </c>
      <c r="N399">
        <v>489</v>
      </c>
      <c r="O399" t="s">
        <v>480</v>
      </c>
      <c r="Q399" t="s">
        <v>442</v>
      </c>
      <c r="R399" t="s">
        <v>472</v>
      </c>
      <c r="S399" t="s">
        <v>444</v>
      </c>
      <c r="T399" t="str">
        <f t="shared" si="6"/>
        <v>OK</v>
      </c>
      <c r="U399" t="str">
        <f>IF(Table2[[#This Row],[Transaction_ID]]="","Missing","OK")</f>
        <v>OK</v>
      </c>
      <c r="V399" t="str">
        <f>IF(COUNTIF(Table2[[#This Row],[Product_ID]],Table2[[#This Row],[Product_ID]])=0,"Invalid Product","OK")</f>
        <v>OK</v>
      </c>
      <c r="W399" t="str">
        <f>IF(COUNTIF(Table2[[#This Row],[Supplier_ID]],Table2[[#This Row],[Supplier_ID]])=0,"Invalid Supplier","OK")</f>
        <v>OK</v>
      </c>
      <c r="X399" t="str">
        <f>IF(COUNTIF(Table2[[#This Row],[Warehouse_ID]],Table2[[#This Row],[Warehouse_ID]])=0,"Invalid Warehouse","OK")</f>
        <v>OK</v>
      </c>
      <c r="Y399" t="str">
        <f>IF(COUNTIF(Table2[[#This Row],[Employee_ID]],Table2[[#This Row],[Employee_ID]])=0,"Invalid Employee","OK")</f>
        <v>OK</v>
      </c>
      <c r="Z399" t="str">
        <f>IF(Table2[[#This Row],[Stock_After]]=Table2[[#This Row],[Stock_After]]+Table2[[#This Row],[Stock_After]]-Table2[[#This Row],[Stock_After]]-Table2[[#This Row],[Stock_After]]+Table2[[#This Row],[Stock_After]],"OK","Error")</f>
        <v>OK</v>
      </c>
      <c r="AA399" t="str">
        <f>IF(ROUND(Table2[[#This Row],[Total_Value]],2)=ROUND(Table2[[#This Row],[Quantity]]*Table2[[#This Row],[Unit_Price]],2),"OK","Error")</f>
        <v>OK</v>
      </c>
      <c r="AB3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99" t="str">
        <f>IF(AND(Table2[[#This Row],[Quantity]]&gt;=0,Table2[[#This Row],[Unit_Price]]&gt;=0),"OK","Error")</f>
        <v>OK</v>
      </c>
      <c r="AD399" t="str">
        <f>IF(Table2[[#This Row],[Stock_After]]=0,"Stock-Out",IF(Table2[[#This Row],[Stock_After]]&lt;=10,"Low Stock","Healthy"))</f>
        <v>Healthy</v>
      </c>
    </row>
    <row r="400" spans="1:30" x14ac:dyDescent="0.5">
      <c r="A400" t="s">
        <v>1016</v>
      </c>
      <c r="B400" s="1">
        <v>46007</v>
      </c>
      <c r="C400" t="s">
        <v>512</v>
      </c>
      <c r="D400" t="s">
        <v>513</v>
      </c>
      <c r="E400" t="s">
        <v>495</v>
      </c>
      <c r="F400" t="s">
        <v>514</v>
      </c>
      <c r="G400" t="s">
        <v>462</v>
      </c>
      <c r="H400" t="s">
        <v>457</v>
      </c>
      <c r="I400" t="s">
        <v>458</v>
      </c>
      <c r="J400">
        <v>15</v>
      </c>
      <c r="K400">
        <v>6435</v>
      </c>
      <c r="L400">
        <v>96525</v>
      </c>
      <c r="M400">
        <v>438</v>
      </c>
      <c r="N400">
        <v>423</v>
      </c>
      <c r="O400" t="s">
        <v>557</v>
      </c>
      <c r="Q400" t="s">
        <v>477</v>
      </c>
      <c r="R400" t="s">
        <v>443</v>
      </c>
      <c r="S400" t="s">
        <v>444</v>
      </c>
      <c r="T400" t="str">
        <f t="shared" si="6"/>
        <v>OK</v>
      </c>
      <c r="U400" t="str">
        <f>IF(Table2[[#This Row],[Transaction_ID]]="","Missing","OK")</f>
        <v>OK</v>
      </c>
      <c r="V400" t="str">
        <f>IF(COUNTIF(Table2[[#This Row],[Product_ID]],Table2[[#This Row],[Product_ID]])=0,"Invalid Product","OK")</f>
        <v>OK</v>
      </c>
      <c r="W400" t="str">
        <f>IF(COUNTIF(Table2[[#This Row],[Supplier_ID]],Table2[[#This Row],[Supplier_ID]])=0,"Invalid Supplier","OK")</f>
        <v>OK</v>
      </c>
      <c r="X400" t="str">
        <f>IF(COUNTIF(Table2[[#This Row],[Warehouse_ID]],Table2[[#This Row],[Warehouse_ID]])=0,"Invalid Warehouse","OK")</f>
        <v>OK</v>
      </c>
      <c r="Y400" t="str">
        <f>IF(COUNTIF(Table2[[#This Row],[Employee_ID]],Table2[[#This Row],[Employee_ID]])=0,"Invalid Employee","OK")</f>
        <v>OK</v>
      </c>
      <c r="Z400" t="str">
        <f>IF(Table2[[#This Row],[Stock_After]]=Table2[[#This Row],[Stock_After]]+Table2[[#This Row],[Stock_After]]-Table2[[#This Row],[Stock_After]]-Table2[[#This Row],[Stock_After]]+Table2[[#This Row],[Stock_After]],"OK","Error")</f>
        <v>OK</v>
      </c>
      <c r="AA400" t="str">
        <f>IF(ROUND(Table2[[#This Row],[Total_Value]],2)=ROUND(Table2[[#This Row],[Quantity]]*Table2[[#This Row],[Unit_Price]],2),"OK","Error")</f>
        <v>OK</v>
      </c>
      <c r="AB4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0" t="str">
        <f>IF(AND(Table2[[#This Row],[Quantity]]&gt;=0,Table2[[#This Row],[Unit_Price]]&gt;=0),"OK","Error")</f>
        <v>OK</v>
      </c>
      <c r="AD400" t="str">
        <f>IF(Table2[[#This Row],[Stock_After]]=0,"Stock-Out",IF(Table2[[#This Row],[Stock_After]]&lt;=10,"Low Stock","Healthy"))</f>
        <v>Healthy</v>
      </c>
    </row>
    <row r="401" spans="1:30" x14ac:dyDescent="0.5">
      <c r="A401" t="s">
        <v>1017</v>
      </c>
      <c r="B401" s="1">
        <v>46077</v>
      </c>
      <c r="C401" t="s">
        <v>435</v>
      </c>
      <c r="D401" t="s">
        <v>436</v>
      </c>
      <c r="E401" t="s">
        <v>437</v>
      </c>
      <c r="F401" t="s">
        <v>179</v>
      </c>
      <c r="G401" t="s">
        <v>438</v>
      </c>
      <c r="H401" t="s">
        <v>457</v>
      </c>
      <c r="I401" t="s">
        <v>440</v>
      </c>
      <c r="J401">
        <v>22</v>
      </c>
      <c r="K401">
        <v>32321</v>
      </c>
      <c r="L401">
        <v>711062</v>
      </c>
      <c r="M401">
        <v>121</v>
      </c>
      <c r="N401">
        <v>143</v>
      </c>
      <c r="O401" t="s">
        <v>480</v>
      </c>
      <c r="Q401" t="s">
        <v>460</v>
      </c>
      <c r="R401" t="s">
        <v>451</v>
      </c>
      <c r="S401" t="s">
        <v>444</v>
      </c>
      <c r="T401" t="str">
        <f t="shared" si="6"/>
        <v>OK</v>
      </c>
      <c r="U401" t="str">
        <f>IF(Table2[[#This Row],[Transaction_ID]]="","Missing","OK")</f>
        <v>OK</v>
      </c>
      <c r="V401" t="str">
        <f>IF(COUNTIF(Table2[[#This Row],[Product_ID]],Table2[[#This Row],[Product_ID]])=0,"Invalid Product","OK")</f>
        <v>OK</v>
      </c>
      <c r="W401" t="str">
        <f>IF(COUNTIF(Table2[[#This Row],[Supplier_ID]],Table2[[#This Row],[Supplier_ID]])=0,"Invalid Supplier","OK")</f>
        <v>OK</v>
      </c>
      <c r="X401" t="str">
        <f>IF(COUNTIF(Table2[[#This Row],[Warehouse_ID]],Table2[[#This Row],[Warehouse_ID]])=0,"Invalid Warehouse","OK")</f>
        <v>OK</v>
      </c>
      <c r="Y401" t="str">
        <f>IF(COUNTIF(Table2[[#This Row],[Employee_ID]],Table2[[#This Row],[Employee_ID]])=0,"Invalid Employee","OK")</f>
        <v>OK</v>
      </c>
      <c r="Z401" t="str">
        <f>IF(Table2[[#This Row],[Stock_After]]=Table2[[#This Row],[Stock_After]]+Table2[[#This Row],[Stock_After]]-Table2[[#This Row],[Stock_After]]-Table2[[#This Row],[Stock_After]]+Table2[[#This Row],[Stock_After]],"OK","Error")</f>
        <v>OK</v>
      </c>
      <c r="AA401" t="str">
        <f>IF(ROUND(Table2[[#This Row],[Total_Value]],2)=ROUND(Table2[[#This Row],[Quantity]]*Table2[[#This Row],[Unit_Price]],2),"OK","Error")</f>
        <v>OK</v>
      </c>
      <c r="AB4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1" t="str">
        <f>IF(AND(Table2[[#This Row],[Quantity]]&gt;=0,Table2[[#This Row],[Unit_Price]]&gt;=0),"OK","Error")</f>
        <v>OK</v>
      </c>
      <c r="AD401" t="str">
        <f>IF(Table2[[#This Row],[Stock_After]]=0,"Stock-Out",IF(Table2[[#This Row],[Stock_After]]&lt;=10,"Low Stock","Healthy"))</f>
        <v>Healthy</v>
      </c>
    </row>
    <row r="402" spans="1:30" x14ac:dyDescent="0.5">
      <c r="A402" t="s">
        <v>1018</v>
      </c>
      <c r="B402" s="1">
        <v>46004</v>
      </c>
      <c r="C402" t="s">
        <v>453</v>
      </c>
      <c r="D402" t="s">
        <v>454</v>
      </c>
      <c r="E402" t="s">
        <v>437</v>
      </c>
      <c r="F402" t="s">
        <v>455</v>
      </c>
      <c r="G402" t="s">
        <v>438</v>
      </c>
      <c r="H402" t="s">
        <v>531</v>
      </c>
      <c r="I402" t="s">
        <v>440</v>
      </c>
      <c r="J402">
        <v>51</v>
      </c>
      <c r="K402">
        <v>14178</v>
      </c>
      <c r="L402">
        <v>723078</v>
      </c>
      <c r="M402">
        <v>284</v>
      </c>
      <c r="N402">
        <v>335</v>
      </c>
      <c r="O402" t="s">
        <v>532</v>
      </c>
      <c r="Q402" t="s">
        <v>464</v>
      </c>
      <c r="R402" t="s">
        <v>443</v>
      </c>
      <c r="S402" t="s">
        <v>444</v>
      </c>
      <c r="T402" t="str">
        <f t="shared" si="6"/>
        <v>OK</v>
      </c>
      <c r="U402" t="str">
        <f>IF(Table2[[#This Row],[Transaction_ID]]="","Missing","OK")</f>
        <v>OK</v>
      </c>
      <c r="V402" t="str">
        <f>IF(COUNTIF(Table2[[#This Row],[Product_ID]],Table2[[#This Row],[Product_ID]])=0,"Invalid Product","OK")</f>
        <v>OK</v>
      </c>
      <c r="W402" t="str">
        <f>IF(COUNTIF(Table2[[#This Row],[Supplier_ID]],Table2[[#This Row],[Supplier_ID]])=0,"Invalid Supplier","OK")</f>
        <v>OK</v>
      </c>
      <c r="X402" t="str">
        <f>IF(COUNTIF(Table2[[#This Row],[Warehouse_ID]],Table2[[#This Row],[Warehouse_ID]])=0,"Invalid Warehouse","OK")</f>
        <v>OK</v>
      </c>
      <c r="Y402" t="str">
        <f>IF(COUNTIF(Table2[[#This Row],[Employee_ID]],Table2[[#This Row],[Employee_ID]])=0,"Invalid Employee","OK")</f>
        <v>OK</v>
      </c>
      <c r="Z402" t="str">
        <f>IF(Table2[[#This Row],[Stock_After]]=Table2[[#This Row],[Stock_After]]+Table2[[#This Row],[Stock_After]]-Table2[[#This Row],[Stock_After]]-Table2[[#This Row],[Stock_After]]+Table2[[#This Row],[Stock_After]],"OK","Error")</f>
        <v>OK</v>
      </c>
      <c r="AA402" t="str">
        <f>IF(ROUND(Table2[[#This Row],[Total_Value]],2)=ROUND(Table2[[#This Row],[Quantity]]*Table2[[#This Row],[Unit_Price]],2),"OK","Error")</f>
        <v>OK</v>
      </c>
      <c r="AB4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2" t="str">
        <f>IF(AND(Table2[[#This Row],[Quantity]]&gt;=0,Table2[[#This Row],[Unit_Price]]&gt;=0),"OK","Error")</f>
        <v>OK</v>
      </c>
      <c r="AD402" t="str">
        <f>IF(Table2[[#This Row],[Stock_After]]=0,"Stock-Out",IF(Table2[[#This Row],[Stock_After]]&lt;=10,"Low Stock","Healthy"))</f>
        <v>Healthy</v>
      </c>
    </row>
    <row r="403" spans="1:30" x14ac:dyDescent="0.5">
      <c r="A403" t="s">
        <v>1019</v>
      </c>
      <c r="B403" s="1">
        <v>45662</v>
      </c>
      <c r="C403" t="s">
        <v>466</v>
      </c>
      <c r="D403" t="s">
        <v>467</v>
      </c>
      <c r="E403" t="s">
        <v>468</v>
      </c>
      <c r="F403" t="s">
        <v>469</v>
      </c>
      <c r="G403" t="s">
        <v>509</v>
      </c>
      <c r="H403" t="s">
        <v>475</v>
      </c>
      <c r="I403" t="s">
        <v>458</v>
      </c>
      <c r="J403">
        <v>85</v>
      </c>
      <c r="K403">
        <v>38671</v>
      </c>
      <c r="L403">
        <v>3287035</v>
      </c>
      <c r="M403">
        <v>308</v>
      </c>
      <c r="N403">
        <v>223</v>
      </c>
      <c r="O403" t="s">
        <v>557</v>
      </c>
      <c r="Q403" t="s">
        <v>442</v>
      </c>
      <c r="R403" t="s">
        <v>472</v>
      </c>
      <c r="S403" t="s">
        <v>444</v>
      </c>
      <c r="T403" t="str">
        <f t="shared" si="6"/>
        <v>OK</v>
      </c>
      <c r="U403" t="str">
        <f>IF(Table2[[#This Row],[Transaction_ID]]="","Missing","OK")</f>
        <v>OK</v>
      </c>
      <c r="V403" t="str">
        <f>IF(COUNTIF(Table2[[#This Row],[Product_ID]],Table2[[#This Row],[Product_ID]])=0,"Invalid Product","OK")</f>
        <v>OK</v>
      </c>
      <c r="W403" t="str">
        <f>IF(COUNTIF(Table2[[#This Row],[Supplier_ID]],Table2[[#This Row],[Supplier_ID]])=0,"Invalid Supplier","OK")</f>
        <v>OK</v>
      </c>
      <c r="X403" t="str">
        <f>IF(COUNTIF(Table2[[#This Row],[Warehouse_ID]],Table2[[#This Row],[Warehouse_ID]])=0,"Invalid Warehouse","OK")</f>
        <v>OK</v>
      </c>
      <c r="Y403" t="str">
        <f>IF(COUNTIF(Table2[[#This Row],[Employee_ID]],Table2[[#This Row],[Employee_ID]])=0,"Invalid Employee","OK")</f>
        <v>OK</v>
      </c>
      <c r="Z403" t="str">
        <f>IF(Table2[[#This Row],[Stock_After]]=Table2[[#This Row],[Stock_After]]+Table2[[#This Row],[Stock_After]]-Table2[[#This Row],[Stock_After]]-Table2[[#This Row],[Stock_After]]+Table2[[#This Row],[Stock_After]],"OK","Error")</f>
        <v>OK</v>
      </c>
      <c r="AA403" t="str">
        <f>IF(ROUND(Table2[[#This Row],[Total_Value]],2)=ROUND(Table2[[#This Row],[Quantity]]*Table2[[#This Row],[Unit_Price]],2),"OK","Error")</f>
        <v>OK</v>
      </c>
      <c r="AB4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3" t="str">
        <f>IF(AND(Table2[[#This Row],[Quantity]]&gt;=0,Table2[[#This Row],[Unit_Price]]&gt;=0),"OK","Error")</f>
        <v>OK</v>
      </c>
      <c r="AD403" t="str">
        <f>IF(Table2[[#This Row],[Stock_After]]=0,"Stock-Out",IF(Table2[[#This Row],[Stock_After]]&lt;=10,"Low Stock","Healthy"))</f>
        <v>Healthy</v>
      </c>
    </row>
    <row r="404" spans="1:30" x14ac:dyDescent="0.5">
      <c r="A404" t="s">
        <v>1020</v>
      </c>
      <c r="B404" s="1">
        <v>45789</v>
      </c>
      <c r="C404" t="s">
        <v>498</v>
      </c>
      <c r="D404" t="s">
        <v>499</v>
      </c>
      <c r="E404" t="s">
        <v>468</v>
      </c>
      <c r="F404" t="s">
        <v>500</v>
      </c>
      <c r="G404" t="s">
        <v>438</v>
      </c>
      <c r="H404" t="s">
        <v>531</v>
      </c>
      <c r="I404" t="s">
        <v>458</v>
      </c>
      <c r="J404">
        <v>66</v>
      </c>
      <c r="K404">
        <v>11663</v>
      </c>
      <c r="L404">
        <v>769758</v>
      </c>
      <c r="M404">
        <v>404</v>
      </c>
      <c r="N404">
        <v>338</v>
      </c>
      <c r="O404" t="s">
        <v>480</v>
      </c>
      <c r="Q404" t="s">
        <v>477</v>
      </c>
      <c r="R404" t="s">
        <v>451</v>
      </c>
      <c r="S404" t="s">
        <v>444</v>
      </c>
      <c r="T404" t="str">
        <f t="shared" si="6"/>
        <v>OK</v>
      </c>
      <c r="U404" t="str">
        <f>IF(Table2[[#This Row],[Transaction_ID]]="","Missing","OK")</f>
        <v>OK</v>
      </c>
      <c r="V404" t="str">
        <f>IF(COUNTIF(Table2[[#This Row],[Product_ID]],Table2[[#This Row],[Product_ID]])=0,"Invalid Product","OK")</f>
        <v>OK</v>
      </c>
      <c r="W404" t="str">
        <f>IF(COUNTIF(Table2[[#This Row],[Supplier_ID]],Table2[[#This Row],[Supplier_ID]])=0,"Invalid Supplier","OK")</f>
        <v>OK</v>
      </c>
      <c r="X404" t="str">
        <f>IF(COUNTIF(Table2[[#This Row],[Warehouse_ID]],Table2[[#This Row],[Warehouse_ID]])=0,"Invalid Warehouse","OK")</f>
        <v>OK</v>
      </c>
      <c r="Y404" t="str">
        <f>IF(COUNTIF(Table2[[#This Row],[Employee_ID]],Table2[[#This Row],[Employee_ID]])=0,"Invalid Employee","OK")</f>
        <v>OK</v>
      </c>
      <c r="Z404" t="str">
        <f>IF(Table2[[#This Row],[Stock_After]]=Table2[[#This Row],[Stock_After]]+Table2[[#This Row],[Stock_After]]-Table2[[#This Row],[Stock_After]]-Table2[[#This Row],[Stock_After]]+Table2[[#This Row],[Stock_After]],"OK","Error")</f>
        <v>OK</v>
      </c>
      <c r="AA404" t="str">
        <f>IF(ROUND(Table2[[#This Row],[Total_Value]],2)=ROUND(Table2[[#This Row],[Quantity]]*Table2[[#This Row],[Unit_Price]],2),"OK","Error")</f>
        <v>OK</v>
      </c>
      <c r="AB4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4" t="str">
        <f>IF(AND(Table2[[#This Row],[Quantity]]&gt;=0,Table2[[#This Row],[Unit_Price]]&gt;=0),"OK","Error")</f>
        <v>OK</v>
      </c>
      <c r="AD404" t="str">
        <f>IF(Table2[[#This Row],[Stock_After]]=0,"Stock-Out",IF(Table2[[#This Row],[Stock_After]]&lt;=10,"Low Stock","Healthy"))</f>
        <v>Healthy</v>
      </c>
    </row>
    <row r="405" spans="1:30" x14ac:dyDescent="0.5">
      <c r="A405" t="s">
        <v>1021</v>
      </c>
      <c r="B405" s="1">
        <v>46065</v>
      </c>
      <c r="C405" t="s">
        <v>482</v>
      </c>
      <c r="D405" t="s">
        <v>483</v>
      </c>
      <c r="E405" t="s">
        <v>468</v>
      </c>
      <c r="F405" t="s">
        <v>484</v>
      </c>
      <c r="G405" t="s">
        <v>524</v>
      </c>
      <c r="H405" t="s">
        <v>457</v>
      </c>
      <c r="I405" t="s">
        <v>458</v>
      </c>
      <c r="J405">
        <v>54</v>
      </c>
      <c r="K405">
        <v>39961</v>
      </c>
      <c r="L405">
        <v>2157894</v>
      </c>
      <c r="M405">
        <v>404</v>
      </c>
      <c r="N405">
        <v>350</v>
      </c>
      <c r="O405" t="s">
        <v>505</v>
      </c>
      <c r="Q405" t="s">
        <v>460</v>
      </c>
      <c r="R405" t="s">
        <v>472</v>
      </c>
      <c r="S405" t="s">
        <v>444</v>
      </c>
      <c r="T405" t="str">
        <f t="shared" si="6"/>
        <v>OK</v>
      </c>
      <c r="U405" t="str">
        <f>IF(Table2[[#This Row],[Transaction_ID]]="","Missing","OK")</f>
        <v>OK</v>
      </c>
      <c r="V405" t="str">
        <f>IF(COUNTIF(Table2[[#This Row],[Product_ID]],Table2[[#This Row],[Product_ID]])=0,"Invalid Product","OK")</f>
        <v>OK</v>
      </c>
      <c r="W405" t="str">
        <f>IF(COUNTIF(Table2[[#This Row],[Supplier_ID]],Table2[[#This Row],[Supplier_ID]])=0,"Invalid Supplier","OK")</f>
        <v>OK</v>
      </c>
      <c r="X405" t="str">
        <f>IF(COUNTIF(Table2[[#This Row],[Warehouse_ID]],Table2[[#This Row],[Warehouse_ID]])=0,"Invalid Warehouse","OK")</f>
        <v>OK</v>
      </c>
      <c r="Y405" t="str">
        <f>IF(COUNTIF(Table2[[#This Row],[Employee_ID]],Table2[[#This Row],[Employee_ID]])=0,"Invalid Employee","OK")</f>
        <v>OK</v>
      </c>
      <c r="Z405" t="str">
        <f>IF(Table2[[#This Row],[Stock_After]]=Table2[[#This Row],[Stock_After]]+Table2[[#This Row],[Stock_After]]-Table2[[#This Row],[Stock_After]]-Table2[[#This Row],[Stock_After]]+Table2[[#This Row],[Stock_After]],"OK","Error")</f>
        <v>OK</v>
      </c>
      <c r="AA405" t="str">
        <f>IF(ROUND(Table2[[#This Row],[Total_Value]],2)=ROUND(Table2[[#This Row],[Quantity]]*Table2[[#This Row],[Unit_Price]],2),"OK","Error")</f>
        <v>OK</v>
      </c>
      <c r="AB4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5" t="str">
        <f>IF(AND(Table2[[#This Row],[Quantity]]&gt;=0,Table2[[#This Row],[Unit_Price]]&gt;=0),"OK","Error")</f>
        <v>OK</v>
      </c>
      <c r="AD405" t="str">
        <f>IF(Table2[[#This Row],[Stock_After]]=0,"Stock-Out",IF(Table2[[#This Row],[Stock_After]]&lt;=10,"Low Stock","Healthy"))</f>
        <v>Healthy</v>
      </c>
    </row>
    <row r="406" spans="1:30" x14ac:dyDescent="0.5">
      <c r="A406" t="s">
        <v>1022</v>
      </c>
      <c r="B406" s="1">
        <v>46218</v>
      </c>
      <c r="C406" t="s">
        <v>554</v>
      </c>
      <c r="D406" t="s">
        <v>180</v>
      </c>
      <c r="E406" t="s">
        <v>437</v>
      </c>
      <c r="F406" t="s">
        <v>179</v>
      </c>
      <c r="G406" t="s">
        <v>524</v>
      </c>
      <c r="H406" t="s">
        <v>439</v>
      </c>
      <c r="I406" t="s">
        <v>458</v>
      </c>
      <c r="J406">
        <v>78</v>
      </c>
      <c r="K406">
        <v>45926</v>
      </c>
      <c r="L406">
        <v>3582228</v>
      </c>
      <c r="M406">
        <v>433</v>
      </c>
      <c r="N406">
        <v>511</v>
      </c>
      <c r="O406" t="s">
        <v>450</v>
      </c>
      <c r="Q406" t="s">
        <v>460</v>
      </c>
      <c r="R406" t="s">
        <v>451</v>
      </c>
      <c r="S406" t="s">
        <v>444</v>
      </c>
      <c r="T406" t="str">
        <f t="shared" si="6"/>
        <v>OK</v>
      </c>
      <c r="U406" t="str">
        <f>IF(Table2[[#This Row],[Transaction_ID]]="","Missing","OK")</f>
        <v>OK</v>
      </c>
      <c r="V406" t="str">
        <f>IF(COUNTIF(Table2[[#This Row],[Product_ID]],Table2[[#This Row],[Product_ID]])=0,"Invalid Product","OK")</f>
        <v>OK</v>
      </c>
      <c r="W406" t="str">
        <f>IF(COUNTIF(Table2[[#This Row],[Supplier_ID]],Table2[[#This Row],[Supplier_ID]])=0,"Invalid Supplier","OK")</f>
        <v>OK</v>
      </c>
      <c r="X406" t="str">
        <f>IF(COUNTIF(Table2[[#This Row],[Warehouse_ID]],Table2[[#This Row],[Warehouse_ID]])=0,"Invalid Warehouse","OK")</f>
        <v>OK</v>
      </c>
      <c r="Y406" t="str">
        <f>IF(COUNTIF(Table2[[#This Row],[Employee_ID]],Table2[[#This Row],[Employee_ID]])=0,"Invalid Employee","OK")</f>
        <v>OK</v>
      </c>
      <c r="Z406" t="str">
        <f>IF(Table2[[#This Row],[Stock_After]]=Table2[[#This Row],[Stock_After]]+Table2[[#This Row],[Stock_After]]-Table2[[#This Row],[Stock_After]]-Table2[[#This Row],[Stock_After]]+Table2[[#This Row],[Stock_After]],"OK","Error")</f>
        <v>OK</v>
      </c>
      <c r="AA406" t="str">
        <f>IF(ROUND(Table2[[#This Row],[Total_Value]],2)=ROUND(Table2[[#This Row],[Quantity]]*Table2[[#This Row],[Unit_Price]],2),"OK","Error")</f>
        <v>OK</v>
      </c>
      <c r="AB4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6" t="str">
        <f>IF(AND(Table2[[#This Row],[Quantity]]&gt;=0,Table2[[#This Row],[Unit_Price]]&gt;=0),"OK","Error")</f>
        <v>OK</v>
      </c>
      <c r="AD406" t="str">
        <f>IF(Table2[[#This Row],[Stock_After]]=0,"Stock-Out",IF(Table2[[#This Row],[Stock_After]]&lt;=10,"Low Stock","Healthy"))</f>
        <v>Healthy</v>
      </c>
    </row>
    <row r="407" spans="1:30" x14ac:dyDescent="0.5">
      <c r="A407" t="s">
        <v>1023</v>
      </c>
      <c r="B407" s="1">
        <v>46385</v>
      </c>
      <c r="C407" t="s">
        <v>453</v>
      </c>
      <c r="D407" t="s">
        <v>454</v>
      </c>
      <c r="E407" t="s">
        <v>437</v>
      </c>
      <c r="F407" t="s">
        <v>455</v>
      </c>
      <c r="G407" t="s">
        <v>583</v>
      </c>
      <c r="H407" t="s">
        <v>439</v>
      </c>
      <c r="I407" t="s">
        <v>463</v>
      </c>
      <c r="J407">
        <v>88</v>
      </c>
      <c r="K407">
        <v>22679</v>
      </c>
      <c r="L407">
        <v>1995752</v>
      </c>
      <c r="M407">
        <v>394</v>
      </c>
      <c r="N407">
        <v>482</v>
      </c>
      <c r="O407" t="s">
        <v>557</v>
      </c>
      <c r="Q407" t="s">
        <v>477</v>
      </c>
      <c r="R407" t="s">
        <v>443</v>
      </c>
      <c r="S407" t="s">
        <v>444</v>
      </c>
      <c r="T407" t="str">
        <f t="shared" si="6"/>
        <v>OK</v>
      </c>
      <c r="U407" t="str">
        <f>IF(Table2[[#This Row],[Transaction_ID]]="","Missing","OK")</f>
        <v>OK</v>
      </c>
      <c r="V407" t="str">
        <f>IF(COUNTIF(Table2[[#This Row],[Product_ID]],Table2[[#This Row],[Product_ID]])=0,"Invalid Product","OK")</f>
        <v>OK</v>
      </c>
      <c r="W407" t="str">
        <f>IF(COUNTIF(Table2[[#This Row],[Supplier_ID]],Table2[[#This Row],[Supplier_ID]])=0,"Invalid Supplier","OK")</f>
        <v>OK</v>
      </c>
      <c r="X407" t="str">
        <f>IF(COUNTIF(Table2[[#This Row],[Warehouse_ID]],Table2[[#This Row],[Warehouse_ID]])=0,"Invalid Warehouse","OK")</f>
        <v>OK</v>
      </c>
      <c r="Y407" t="str">
        <f>IF(COUNTIF(Table2[[#This Row],[Employee_ID]],Table2[[#This Row],[Employee_ID]])=0,"Invalid Employee","OK")</f>
        <v>OK</v>
      </c>
      <c r="Z407" t="str">
        <f>IF(Table2[[#This Row],[Stock_After]]=Table2[[#This Row],[Stock_After]]+Table2[[#This Row],[Stock_After]]-Table2[[#This Row],[Stock_After]]-Table2[[#This Row],[Stock_After]]+Table2[[#This Row],[Stock_After]],"OK","Error")</f>
        <v>OK</v>
      </c>
      <c r="AA407" t="str">
        <f>IF(ROUND(Table2[[#This Row],[Total_Value]],2)=ROUND(Table2[[#This Row],[Quantity]]*Table2[[#This Row],[Unit_Price]],2),"OK","Error")</f>
        <v>OK</v>
      </c>
      <c r="AB4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7" t="str">
        <f>IF(AND(Table2[[#This Row],[Quantity]]&gt;=0,Table2[[#This Row],[Unit_Price]]&gt;=0),"OK","Error")</f>
        <v>OK</v>
      </c>
      <c r="AD407" t="str">
        <f>IF(Table2[[#This Row],[Stock_After]]=0,"Stock-Out",IF(Table2[[#This Row],[Stock_After]]&lt;=10,"Low Stock","Healthy"))</f>
        <v>Healthy</v>
      </c>
    </row>
    <row r="408" spans="1:30" x14ac:dyDescent="0.5">
      <c r="A408" t="s">
        <v>1024</v>
      </c>
      <c r="B408" s="1">
        <v>46341</v>
      </c>
      <c r="C408" t="s">
        <v>435</v>
      </c>
      <c r="D408" t="s">
        <v>436</v>
      </c>
      <c r="E408" t="s">
        <v>437</v>
      </c>
      <c r="F408" t="s">
        <v>179</v>
      </c>
      <c r="G408" t="s">
        <v>456</v>
      </c>
      <c r="H408" t="s">
        <v>439</v>
      </c>
      <c r="I408" t="s">
        <v>463</v>
      </c>
      <c r="J408">
        <v>72</v>
      </c>
      <c r="K408">
        <v>31531</v>
      </c>
      <c r="L408">
        <v>2270232</v>
      </c>
      <c r="M408">
        <v>348</v>
      </c>
      <c r="N408">
        <v>420</v>
      </c>
      <c r="O408" t="s">
        <v>521</v>
      </c>
      <c r="Q408" t="s">
        <v>442</v>
      </c>
      <c r="R408" t="s">
        <v>451</v>
      </c>
      <c r="S408" t="s">
        <v>444</v>
      </c>
      <c r="T408" t="str">
        <f t="shared" si="6"/>
        <v>OK</v>
      </c>
      <c r="U408" t="str">
        <f>IF(Table2[[#This Row],[Transaction_ID]]="","Missing","OK")</f>
        <v>OK</v>
      </c>
      <c r="V408" t="str">
        <f>IF(COUNTIF(Table2[[#This Row],[Product_ID]],Table2[[#This Row],[Product_ID]])=0,"Invalid Product","OK")</f>
        <v>OK</v>
      </c>
      <c r="W408" t="str">
        <f>IF(COUNTIF(Table2[[#This Row],[Supplier_ID]],Table2[[#This Row],[Supplier_ID]])=0,"Invalid Supplier","OK")</f>
        <v>OK</v>
      </c>
      <c r="X408" t="str">
        <f>IF(COUNTIF(Table2[[#This Row],[Warehouse_ID]],Table2[[#This Row],[Warehouse_ID]])=0,"Invalid Warehouse","OK")</f>
        <v>OK</v>
      </c>
      <c r="Y408" t="str">
        <f>IF(COUNTIF(Table2[[#This Row],[Employee_ID]],Table2[[#This Row],[Employee_ID]])=0,"Invalid Employee","OK")</f>
        <v>OK</v>
      </c>
      <c r="Z408" t="str">
        <f>IF(Table2[[#This Row],[Stock_After]]=Table2[[#This Row],[Stock_After]]+Table2[[#This Row],[Stock_After]]-Table2[[#This Row],[Stock_After]]-Table2[[#This Row],[Stock_After]]+Table2[[#This Row],[Stock_After]],"OK","Error")</f>
        <v>OK</v>
      </c>
      <c r="AA408" t="str">
        <f>IF(ROUND(Table2[[#This Row],[Total_Value]],2)=ROUND(Table2[[#This Row],[Quantity]]*Table2[[#This Row],[Unit_Price]],2),"OK","Error")</f>
        <v>OK</v>
      </c>
      <c r="AB4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8" t="str">
        <f>IF(AND(Table2[[#This Row],[Quantity]]&gt;=0,Table2[[#This Row],[Unit_Price]]&gt;=0),"OK","Error")</f>
        <v>OK</v>
      </c>
      <c r="AD408" t="str">
        <f>IF(Table2[[#This Row],[Stock_After]]=0,"Stock-Out",IF(Table2[[#This Row],[Stock_After]]&lt;=10,"Low Stock","Healthy"))</f>
        <v>Healthy</v>
      </c>
    </row>
    <row r="409" spans="1:30" x14ac:dyDescent="0.5">
      <c r="A409" t="s">
        <v>1025</v>
      </c>
      <c r="B409" s="1">
        <v>46344</v>
      </c>
      <c r="C409" t="s">
        <v>446</v>
      </c>
      <c r="D409" t="s">
        <v>447</v>
      </c>
      <c r="E409" t="s">
        <v>437</v>
      </c>
      <c r="F409" t="s">
        <v>448</v>
      </c>
      <c r="G409" t="s">
        <v>538</v>
      </c>
      <c r="H409" t="s">
        <v>486</v>
      </c>
      <c r="I409" t="s">
        <v>440</v>
      </c>
      <c r="J409">
        <v>4</v>
      </c>
      <c r="K409">
        <v>25010</v>
      </c>
      <c r="L409">
        <v>100040</v>
      </c>
      <c r="M409">
        <v>124</v>
      </c>
      <c r="N409">
        <v>128</v>
      </c>
      <c r="O409" t="s">
        <v>459</v>
      </c>
      <c r="Q409" t="s">
        <v>460</v>
      </c>
      <c r="R409" t="s">
        <v>443</v>
      </c>
      <c r="S409" t="s">
        <v>444</v>
      </c>
      <c r="T409" t="str">
        <f t="shared" si="6"/>
        <v>OK</v>
      </c>
      <c r="U409" t="str">
        <f>IF(Table2[[#This Row],[Transaction_ID]]="","Missing","OK")</f>
        <v>OK</v>
      </c>
      <c r="V409" t="str">
        <f>IF(COUNTIF(Table2[[#This Row],[Product_ID]],Table2[[#This Row],[Product_ID]])=0,"Invalid Product","OK")</f>
        <v>OK</v>
      </c>
      <c r="W409" t="str">
        <f>IF(COUNTIF(Table2[[#This Row],[Supplier_ID]],Table2[[#This Row],[Supplier_ID]])=0,"Invalid Supplier","OK")</f>
        <v>OK</v>
      </c>
      <c r="X409" t="str">
        <f>IF(COUNTIF(Table2[[#This Row],[Warehouse_ID]],Table2[[#This Row],[Warehouse_ID]])=0,"Invalid Warehouse","OK")</f>
        <v>OK</v>
      </c>
      <c r="Y409" t="str">
        <f>IF(COUNTIF(Table2[[#This Row],[Employee_ID]],Table2[[#This Row],[Employee_ID]])=0,"Invalid Employee","OK")</f>
        <v>OK</v>
      </c>
      <c r="Z409" t="str">
        <f>IF(Table2[[#This Row],[Stock_After]]=Table2[[#This Row],[Stock_After]]+Table2[[#This Row],[Stock_After]]-Table2[[#This Row],[Stock_After]]-Table2[[#This Row],[Stock_After]]+Table2[[#This Row],[Stock_After]],"OK","Error")</f>
        <v>OK</v>
      </c>
      <c r="AA409" t="str">
        <f>IF(ROUND(Table2[[#This Row],[Total_Value]],2)=ROUND(Table2[[#This Row],[Quantity]]*Table2[[#This Row],[Unit_Price]],2),"OK","Error")</f>
        <v>OK</v>
      </c>
      <c r="AB4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09" t="str">
        <f>IF(AND(Table2[[#This Row],[Quantity]]&gt;=0,Table2[[#This Row],[Unit_Price]]&gt;=0),"OK","Error")</f>
        <v>OK</v>
      </c>
      <c r="AD409" t="str">
        <f>IF(Table2[[#This Row],[Stock_After]]=0,"Stock-Out",IF(Table2[[#This Row],[Stock_After]]&lt;=10,"Low Stock","Healthy"))</f>
        <v>Healthy</v>
      </c>
    </row>
    <row r="410" spans="1:30" x14ac:dyDescent="0.5">
      <c r="A410" t="s">
        <v>1026</v>
      </c>
      <c r="B410" s="1">
        <v>45866</v>
      </c>
      <c r="C410" t="s">
        <v>507</v>
      </c>
      <c r="D410" t="s">
        <v>508</v>
      </c>
      <c r="E410" t="s">
        <v>437</v>
      </c>
      <c r="F410" t="s">
        <v>159</v>
      </c>
      <c r="G410" t="s">
        <v>485</v>
      </c>
      <c r="H410" t="s">
        <v>475</v>
      </c>
      <c r="I410" t="s">
        <v>463</v>
      </c>
      <c r="J410">
        <v>19</v>
      </c>
      <c r="K410">
        <v>4115</v>
      </c>
      <c r="L410">
        <v>78185</v>
      </c>
      <c r="M410">
        <v>403</v>
      </c>
      <c r="N410">
        <v>422</v>
      </c>
      <c r="O410" t="s">
        <v>515</v>
      </c>
      <c r="Q410" t="s">
        <v>442</v>
      </c>
      <c r="R410" t="s">
        <v>472</v>
      </c>
      <c r="S410" t="s">
        <v>444</v>
      </c>
      <c r="T410" t="str">
        <f t="shared" si="6"/>
        <v>OK</v>
      </c>
      <c r="U410" t="str">
        <f>IF(Table2[[#This Row],[Transaction_ID]]="","Missing","OK")</f>
        <v>OK</v>
      </c>
      <c r="V410" t="str">
        <f>IF(COUNTIF(Table2[[#This Row],[Product_ID]],Table2[[#This Row],[Product_ID]])=0,"Invalid Product","OK")</f>
        <v>OK</v>
      </c>
      <c r="W410" t="str">
        <f>IF(COUNTIF(Table2[[#This Row],[Supplier_ID]],Table2[[#This Row],[Supplier_ID]])=0,"Invalid Supplier","OK")</f>
        <v>OK</v>
      </c>
      <c r="X410" t="str">
        <f>IF(COUNTIF(Table2[[#This Row],[Warehouse_ID]],Table2[[#This Row],[Warehouse_ID]])=0,"Invalid Warehouse","OK")</f>
        <v>OK</v>
      </c>
      <c r="Y410" t="str">
        <f>IF(COUNTIF(Table2[[#This Row],[Employee_ID]],Table2[[#This Row],[Employee_ID]])=0,"Invalid Employee","OK")</f>
        <v>OK</v>
      </c>
      <c r="Z410" t="str">
        <f>IF(Table2[[#This Row],[Stock_After]]=Table2[[#This Row],[Stock_After]]+Table2[[#This Row],[Stock_After]]-Table2[[#This Row],[Stock_After]]-Table2[[#This Row],[Stock_After]]+Table2[[#This Row],[Stock_After]],"OK","Error")</f>
        <v>OK</v>
      </c>
      <c r="AA410" t="str">
        <f>IF(ROUND(Table2[[#This Row],[Total_Value]],2)=ROUND(Table2[[#This Row],[Quantity]]*Table2[[#This Row],[Unit_Price]],2),"OK","Error")</f>
        <v>OK</v>
      </c>
      <c r="AB4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0" t="str">
        <f>IF(AND(Table2[[#This Row],[Quantity]]&gt;=0,Table2[[#This Row],[Unit_Price]]&gt;=0),"OK","Error")</f>
        <v>OK</v>
      </c>
      <c r="AD410" t="str">
        <f>IF(Table2[[#This Row],[Stock_After]]=0,"Stock-Out",IF(Table2[[#This Row],[Stock_After]]&lt;=10,"Low Stock","Healthy"))</f>
        <v>Healthy</v>
      </c>
    </row>
    <row r="411" spans="1:30" x14ac:dyDescent="0.5">
      <c r="A411" t="s">
        <v>1027</v>
      </c>
      <c r="B411" s="1">
        <v>46181</v>
      </c>
      <c r="C411" t="s">
        <v>435</v>
      </c>
      <c r="D411" t="s">
        <v>436</v>
      </c>
      <c r="E411" t="s">
        <v>437</v>
      </c>
      <c r="F411" t="s">
        <v>179</v>
      </c>
      <c r="G411" t="s">
        <v>628</v>
      </c>
      <c r="H411" t="s">
        <v>475</v>
      </c>
      <c r="I411" t="s">
        <v>487</v>
      </c>
      <c r="J411">
        <v>96</v>
      </c>
      <c r="K411">
        <v>42459</v>
      </c>
      <c r="L411">
        <v>4076064</v>
      </c>
      <c r="M411">
        <v>337</v>
      </c>
      <c r="N411">
        <v>241</v>
      </c>
      <c r="O411" t="s">
        <v>476</v>
      </c>
      <c r="P411" t="s">
        <v>1028</v>
      </c>
      <c r="Q411" t="s">
        <v>442</v>
      </c>
      <c r="R411" t="s">
        <v>443</v>
      </c>
      <c r="S411" t="s">
        <v>444</v>
      </c>
      <c r="T411" t="str">
        <f t="shared" si="6"/>
        <v>OK</v>
      </c>
      <c r="U411" t="str">
        <f>IF(Table2[[#This Row],[Transaction_ID]]="","Missing","OK")</f>
        <v>OK</v>
      </c>
      <c r="V411" t="str">
        <f>IF(COUNTIF(Table2[[#This Row],[Product_ID]],Table2[[#This Row],[Product_ID]])=0,"Invalid Product","OK")</f>
        <v>OK</v>
      </c>
      <c r="W411" t="str">
        <f>IF(COUNTIF(Table2[[#This Row],[Supplier_ID]],Table2[[#This Row],[Supplier_ID]])=0,"Invalid Supplier","OK")</f>
        <v>OK</v>
      </c>
      <c r="X411" t="str">
        <f>IF(COUNTIF(Table2[[#This Row],[Warehouse_ID]],Table2[[#This Row],[Warehouse_ID]])=0,"Invalid Warehouse","OK")</f>
        <v>OK</v>
      </c>
      <c r="Y411" t="str">
        <f>IF(COUNTIF(Table2[[#This Row],[Employee_ID]],Table2[[#This Row],[Employee_ID]])=0,"Invalid Employee","OK")</f>
        <v>OK</v>
      </c>
      <c r="Z411" t="str">
        <f>IF(Table2[[#This Row],[Stock_After]]=Table2[[#This Row],[Stock_After]]+Table2[[#This Row],[Stock_After]]-Table2[[#This Row],[Stock_After]]-Table2[[#This Row],[Stock_After]]+Table2[[#This Row],[Stock_After]],"OK","Error")</f>
        <v>OK</v>
      </c>
      <c r="AA411" t="str">
        <f>IF(ROUND(Table2[[#This Row],[Total_Value]],2)=ROUND(Table2[[#This Row],[Quantity]]*Table2[[#This Row],[Unit_Price]],2),"OK","Error")</f>
        <v>OK</v>
      </c>
      <c r="AB4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1" t="str">
        <f>IF(AND(Table2[[#This Row],[Quantity]]&gt;=0,Table2[[#This Row],[Unit_Price]]&gt;=0),"OK","Error")</f>
        <v>OK</v>
      </c>
      <c r="AD411" t="str">
        <f>IF(Table2[[#This Row],[Stock_After]]=0,"Stock-Out",IF(Table2[[#This Row],[Stock_After]]&lt;=10,"Low Stock","Healthy"))</f>
        <v>Healthy</v>
      </c>
    </row>
    <row r="412" spans="1:30" x14ac:dyDescent="0.5">
      <c r="A412" t="s">
        <v>1029</v>
      </c>
      <c r="B412" s="1">
        <v>45915</v>
      </c>
      <c r="C412" t="s">
        <v>493</v>
      </c>
      <c r="D412" t="s">
        <v>494</v>
      </c>
      <c r="E412" t="s">
        <v>495</v>
      </c>
      <c r="F412" t="s">
        <v>496</v>
      </c>
      <c r="G412" t="s">
        <v>534</v>
      </c>
      <c r="H412" t="s">
        <v>439</v>
      </c>
      <c r="I412" t="s">
        <v>463</v>
      </c>
      <c r="J412">
        <v>71</v>
      </c>
      <c r="K412">
        <v>3575</v>
      </c>
      <c r="L412">
        <v>253825</v>
      </c>
      <c r="M412">
        <v>56</v>
      </c>
      <c r="N412">
        <v>127</v>
      </c>
      <c r="O412" t="s">
        <v>505</v>
      </c>
      <c r="Q412" t="s">
        <v>460</v>
      </c>
      <c r="R412" t="s">
        <v>451</v>
      </c>
      <c r="S412" t="s">
        <v>444</v>
      </c>
      <c r="T412" t="str">
        <f t="shared" si="6"/>
        <v>OK</v>
      </c>
      <c r="U412" t="str">
        <f>IF(Table2[[#This Row],[Transaction_ID]]="","Missing","OK")</f>
        <v>OK</v>
      </c>
      <c r="V412" t="str">
        <f>IF(COUNTIF(Table2[[#This Row],[Product_ID]],Table2[[#This Row],[Product_ID]])=0,"Invalid Product","OK")</f>
        <v>OK</v>
      </c>
      <c r="W412" t="str">
        <f>IF(COUNTIF(Table2[[#This Row],[Supplier_ID]],Table2[[#This Row],[Supplier_ID]])=0,"Invalid Supplier","OK")</f>
        <v>OK</v>
      </c>
      <c r="X412" t="str">
        <f>IF(COUNTIF(Table2[[#This Row],[Warehouse_ID]],Table2[[#This Row],[Warehouse_ID]])=0,"Invalid Warehouse","OK")</f>
        <v>OK</v>
      </c>
      <c r="Y412" t="str">
        <f>IF(COUNTIF(Table2[[#This Row],[Employee_ID]],Table2[[#This Row],[Employee_ID]])=0,"Invalid Employee","OK")</f>
        <v>OK</v>
      </c>
      <c r="Z412" t="str">
        <f>IF(Table2[[#This Row],[Stock_After]]=Table2[[#This Row],[Stock_After]]+Table2[[#This Row],[Stock_After]]-Table2[[#This Row],[Stock_After]]-Table2[[#This Row],[Stock_After]]+Table2[[#This Row],[Stock_After]],"OK","Error")</f>
        <v>OK</v>
      </c>
      <c r="AA412" t="str">
        <f>IF(ROUND(Table2[[#This Row],[Total_Value]],2)=ROUND(Table2[[#This Row],[Quantity]]*Table2[[#This Row],[Unit_Price]],2),"OK","Error")</f>
        <v>OK</v>
      </c>
      <c r="AB4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2" t="str">
        <f>IF(AND(Table2[[#This Row],[Quantity]]&gt;=0,Table2[[#This Row],[Unit_Price]]&gt;=0),"OK","Error")</f>
        <v>OK</v>
      </c>
      <c r="AD412" t="str">
        <f>IF(Table2[[#This Row],[Stock_After]]=0,"Stock-Out",IF(Table2[[#This Row],[Stock_After]]&lt;=10,"Low Stock","Healthy"))</f>
        <v>Healthy</v>
      </c>
    </row>
    <row r="413" spans="1:30" x14ac:dyDescent="0.5">
      <c r="A413" t="s">
        <v>1030</v>
      </c>
      <c r="B413" s="1">
        <v>45839</v>
      </c>
      <c r="C413" t="s">
        <v>512</v>
      </c>
      <c r="D413" t="s">
        <v>513</v>
      </c>
      <c r="E413" t="s">
        <v>495</v>
      </c>
      <c r="F413" t="s">
        <v>514</v>
      </c>
      <c r="G413" t="s">
        <v>518</v>
      </c>
      <c r="H413" t="s">
        <v>486</v>
      </c>
      <c r="I413" t="s">
        <v>487</v>
      </c>
      <c r="J413">
        <v>100</v>
      </c>
      <c r="K413">
        <v>47557</v>
      </c>
      <c r="L413">
        <v>4755700</v>
      </c>
      <c r="M413">
        <v>149</v>
      </c>
      <c r="N413">
        <v>49</v>
      </c>
      <c r="O413" t="s">
        <v>501</v>
      </c>
      <c r="P413" t="s">
        <v>1031</v>
      </c>
      <c r="Q413" t="s">
        <v>464</v>
      </c>
      <c r="R413" t="s">
        <v>472</v>
      </c>
      <c r="S413" t="s">
        <v>444</v>
      </c>
      <c r="T413" t="str">
        <f t="shared" si="6"/>
        <v>OK</v>
      </c>
      <c r="U413" t="str">
        <f>IF(Table2[[#This Row],[Transaction_ID]]="","Missing","OK")</f>
        <v>OK</v>
      </c>
      <c r="V413" t="str">
        <f>IF(COUNTIF(Table2[[#This Row],[Product_ID]],Table2[[#This Row],[Product_ID]])=0,"Invalid Product","OK")</f>
        <v>OK</v>
      </c>
      <c r="W413" t="str">
        <f>IF(COUNTIF(Table2[[#This Row],[Supplier_ID]],Table2[[#This Row],[Supplier_ID]])=0,"Invalid Supplier","OK")</f>
        <v>OK</v>
      </c>
      <c r="X413" t="str">
        <f>IF(COUNTIF(Table2[[#This Row],[Warehouse_ID]],Table2[[#This Row],[Warehouse_ID]])=0,"Invalid Warehouse","OK")</f>
        <v>OK</v>
      </c>
      <c r="Y413" t="str">
        <f>IF(COUNTIF(Table2[[#This Row],[Employee_ID]],Table2[[#This Row],[Employee_ID]])=0,"Invalid Employee","OK")</f>
        <v>OK</v>
      </c>
      <c r="Z413" t="str">
        <f>IF(Table2[[#This Row],[Stock_After]]=Table2[[#This Row],[Stock_After]]+Table2[[#This Row],[Stock_After]]-Table2[[#This Row],[Stock_After]]-Table2[[#This Row],[Stock_After]]+Table2[[#This Row],[Stock_After]],"OK","Error")</f>
        <v>OK</v>
      </c>
      <c r="AA413" t="str">
        <f>IF(ROUND(Table2[[#This Row],[Total_Value]],2)=ROUND(Table2[[#This Row],[Quantity]]*Table2[[#This Row],[Unit_Price]],2),"OK","Error")</f>
        <v>OK</v>
      </c>
      <c r="AB4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3" t="str">
        <f>IF(AND(Table2[[#This Row],[Quantity]]&gt;=0,Table2[[#This Row],[Unit_Price]]&gt;=0),"OK","Error")</f>
        <v>OK</v>
      </c>
      <c r="AD413" t="str">
        <f>IF(Table2[[#This Row],[Stock_After]]=0,"Stock-Out",IF(Table2[[#This Row],[Stock_After]]&lt;=10,"Low Stock","Healthy"))</f>
        <v>Healthy</v>
      </c>
    </row>
    <row r="414" spans="1:30" x14ac:dyDescent="0.5">
      <c r="A414" t="s">
        <v>1032</v>
      </c>
      <c r="B414" s="1">
        <v>45791</v>
      </c>
      <c r="C414" t="s">
        <v>493</v>
      </c>
      <c r="D414" t="s">
        <v>494</v>
      </c>
      <c r="E414" t="s">
        <v>495</v>
      </c>
      <c r="F414" t="s">
        <v>496</v>
      </c>
      <c r="G414" t="s">
        <v>583</v>
      </c>
      <c r="H414" t="s">
        <v>439</v>
      </c>
      <c r="I414" t="s">
        <v>440</v>
      </c>
      <c r="J414">
        <v>55</v>
      </c>
      <c r="K414">
        <v>18341</v>
      </c>
      <c r="L414">
        <v>1008755</v>
      </c>
      <c r="M414">
        <v>334</v>
      </c>
      <c r="N414">
        <v>389</v>
      </c>
      <c r="O414" t="s">
        <v>459</v>
      </c>
      <c r="Q414" t="s">
        <v>464</v>
      </c>
      <c r="R414" t="s">
        <v>472</v>
      </c>
      <c r="S414" t="s">
        <v>444</v>
      </c>
      <c r="T414" t="str">
        <f t="shared" si="6"/>
        <v>OK</v>
      </c>
      <c r="U414" t="str">
        <f>IF(Table2[[#This Row],[Transaction_ID]]="","Missing","OK")</f>
        <v>OK</v>
      </c>
      <c r="V414" t="str">
        <f>IF(COUNTIF(Table2[[#This Row],[Product_ID]],Table2[[#This Row],[Product_ID]])=0,"Invalid Product","OK")</f>
        <v>OK</v>
      </c>
      <c r="W414" t="str">
        <f>IF(COUNTIF(Table2[[#This Row],[Supplier_ID]],Table2[[#This Row],[Supplier_ID]])=0,"Invalid Supplier","OK")</f>
        <v>OK</v>
      </c>
      <c r="X414" t="str">
        <f>IF(COUNTIF(Table2[[#This Row],[Warehouse_ID]],Table2[[#This Row],[Warehouse_ID]])=0,"Invalid Warehouse","OK")</f>
        <v>OK</v>
      </c>
      <c r="Y414" t="str">
        <f>IF(COUNTIF(Table2[[#This Row],[Employee_ID]],Table2[[#This Row],[Employee_ID]])=0,"Invalid Employee","OK")</f>
        <v>OK</v>
      </c>
      <c r="Z414" t="str">
        <f>IF(Table2[[#This Row],[Stock_After]]=Table2[[#This Row],[Stock_After]]+Table2[[#This Row],[Stock_After]]-Table2[[#This Row],[Stock_After]]-Table2[[#This Row],[Stock_After]]+Table2[[#This Row],[Stock_After]],"OK","Error")</f>
        <v>OK</v>
      </c>
      <c r="AA414" t="str">
        <f>IF(ROUND(Table2[[#This Row],[Total_Value]],2)=ROUND(Table2[[#This Row],[Quantity]]*Table2[[#This Row],[Unit_Price]],2),"OK","Error")</f>
        <v>OK</v>
      </c>
      <c r="AB4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4" t="str">
        <f>IF(AND(Table2[[#This Row],[Quantity]]&gt;=0,Table2[[#This Row],[Unit_Price]]&gt;=0),"OK","Error")</f>
        <v>OK</v>
      </c>
      <c r="AD414" t="str">
        <f>IF(Table2[[#This Row],[Stock_After]]=0,"Stock-Out",IF(Table2[[#This Row],[Stock_After]]&lt;=10,"Low Stock","Healthy"))</f>
        <v>Healthy</v>
      </c>
    </row>
    <row r="415" spans="1:30" x14ac:dyDescent="0.5">
      <c r="A415" t="s">
        <v>1033</v>
      </c>
      <c r="B415" s="1">
        <v>46269</v>
      </c>
      <c r="C415" t="s">
        <v>512</v>
      </c>
      <c r="D415" t="s">
        <v>513</v>
      </c>
      <c r="E415" t="s">
        <v>495</v>
      </c>
      <c r="F415" t="s">
        <v>514</v>
      </c>
      <c r="G415" t="s">
        <v>538</v>
      </c>
      <c r="H415" t="s">
        <v>439</v>
      </c>
      <c r="I415" t="s">
        <v>458</v>
      </c>
      <c r="J415">
        <v>91</v>
      </c>
      <c r="K415">
        <v>10195</v>
      </c>
      <c r="L415">
        <v>927745</v>
      </c>
      <c r="M415">
        <v>70</v>
      </c>
      <c r="N415">
        <v>0</v>
      </c>
      <c r="O415" t="s">
        <v>521</v>
      </c>
      <c r="Q415" t="s">
        <v>442</v>
      </c>
      <c r="R415" t="s">
        <v>472</v>
      </c>
      <c r="S415" t="s">
        <v>444</v>
      </c>
      <c r="T415" t="str">
        <f t="shared" si="6"/>
        <v>OK</v>
      </c>
      <c r="U415" t="str">
        <f>IF(Table2[[#This Row],[Transaction_ID]]="","Missing","OK")</f>
        <v>OK</v>
      </c>
      <c r="V415" t="str">
        <f>IF(COUNTIF(Table2[[#This Row],[Product_ID]],Table2[[#This Row],[Product_ID]])=0,"Invalid Product","OK")</f>
        <v>OK</v>
      </c>
      <c r="W415" t="str">
        <f>IF(COUNTIF(Table2[[#This Row],[Supplier_ID]],Table2[[#This Row],[Supplier_ID]])=0,"Invalid Supplier","OK")</f>
        <v>OK</v>
      </c>
      <c r="X415" t="str">
        <f>IF(COUNTIF(Table2[[#This Row],[Warehouse_ID]],Table2[[#This Row],[Warehouse_ID]])=0,"Invalid Warehouse","OK")</f>
        <v>OK</v>
      </c>
      <c r="Y415" t="str">
        <f>IF(COUNTIF(Table2[[#This Row],[Employee_ID]],Table2[[#This Row],[Employee_ID]])=0,"Invalid Employee","OK")</f>
        <v>OK</v>
      </c>
      <c r="Z415" t="str">
        <f>IF(Table2[[#This Row],[Stock_After]]=Table2[[#This Row],[Stock_After]]+Table2[[#This Row],[Stock_After]]-Table2[[#This Row],[Stock_After]]-Table2[[#This Row],[Stock_After]]+Table2[[#This Row],[Stock_After]],"OK","Error")</f>
        <v>OK</v>
      </c>
      <c r="AA415" t="str">
        <f>IF(ROUND(Table2[[#This Row],[Total_Value]],2)=ROUND(Table2[[#This Row],[Quantity]]*Table2[[#This Row],[Unit_Price]],2),"OK","Error")</f>
        <v>OK</v>
      </c>
      <c r="AB4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5" t="str">
        <f>IF(AND(Table2[[#This Row],[Quantity]]&gt;=0,Table2[[#This Row],[Unit_Price]]&gt;=0),"OK","Error")</f>
        <v>OK</v>
      </c>
      <c r="AD415" t="str">
        <f>IF(Table2[[#This Row],[Stock_After]]=0,"Stock-Out",IF(Table2[[#This Row],[Stock_After]]&lt;=10,"Low Stock","Healthy"))</f>
        <v>Stock-Out</v>
      </c>
    </row>
    <row r="416" spans="1:30" x14ac:dyDescent="0.5">
      <c r="A416" t="s">
        <v>1034</v>
      </c>
      <c r="B416" s="1">
        <v>45883</v>
      </c>
      <c r="C416" t="s">
        <v>498</v>
      </c>
      <c r="D416" t="s">
        <v>499</v>
      </c>
      <c r="E416" t="s">
        <v>468</v>
      </c>
      <c r="F416" t="s">
        <v>500</v>
      </c>
      <c r="G416" t="s">
        <v>583</v>
      </c>
      <c r="H416" t="s">
        <v>439</v>
      </c>
      <c r="I416" t="s">
        <v>463</v>
      </c>
      <c r="J416">
        <v>10</v>
      </c>
      <c r="K416">
        <v>46428</v>
      </c>
      <c r="L416">
        <v>464280</v>
      </c>
      <c r="M416">
        <v>212</v>
      </c>
      <c r="N416">
        <v>222</v>
      </c>
      <c r="O416" t="s">
        <v>441</v>
      </c>
      <c r="Q416" t="s">
        <v>460</v>
      </c>
      <c r="R416" t="s">
        <v>451</v>
      </c>
      <c r="S416" t="s">
        <v>444</v>
      </c>
      <c r="T416" t="str">
        <f t="shared" si="6"/>
        <v>OK</v>
      </c>
      <c r="U416" t="str">
        <f>IF(Table2[[#This Row],[Transaction_ID]]="","Missing","OK")</f>
        <v>OK</v>
      </c>
      <c r="V416" t="str">
        <f>IF(COUNTIF(Table2[[#This Row],[Product_ID]],Table2[[#This Row],[Product_ID]])=0,"Invalid Product","OK")</f>
        <v>OK</v>
      </c>
      <c r="W416" t="str">
        <f>IF(COUNTIF(Table2[[#This Row],[Supplier_ID]],Table2[[#This Row],[Supplier_ID]])=0,"Invalid Supplier","OK")</f>
        <v>OK</v>
      </c>
      <c r="X416" t="str">
        <f>IF(COUNTIF(Table2[[#This Row],[Warehouse_ID]],Table2[[#This Row],[Warehouse_ID]])=0,"Invalid Warehouse","OK")</f>
        <v>OK</v>
      </c>
      <c r="Y416" t="str">
        <f>IF(COUNTIF(Table2[[#This Row],[Employee_ID]],Table2[[#This Row],[Employee_ID]])=0,"Invalid Employee","OK")</f>
        <v>OK</v>
      </c>
      <c r="Z416" t="str">
        <f>IF(Table2[[#This Row],[Stock_After]]=Table2[[#This Row],[Stock_After]]+Table2[[#This Row],[Stock_After]]-Table2[[#This Row],[Stock_After]]-Table2[[#This Row],[Stock_After]]+Table2[[#This Row],[Stock_After]],"OK","Error")</f>
        <v>OK</v>
      </c>
      <c r="AA416" t="str">
        <f>IF(ROUND(Table2[[#This Row],[Total_Value]],2)=ROUND(Table2[[#This Row],[Quantity]]*Table2[[#This Row],[Unit_Price]],2),"OK","Error")</f>
        <v>OK</v>
      </c>
      <c r="AB4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6" t="str">
        <f>IF(AND(Table2[[#This Row],[Quantity]]&gt;=0,Table2[[#This Row],[Unit_Price]]&gt;=0),"OK","Error")</f>
        <v>OK</v>
      </c>
      <c r="AD416" t="str">
        <f>IF(Table2[[#This Row],[Stock_After]]=0,"Stock-Out",IF(Table2[[#This Row],[Stock_After]]&lt;=10,"Low Stock","Healthy"))</f>
        <v>Healthy</v>
      </c>
    </row>
    <row r="417" spans="1:30" x14ac:dyDescent="0.5">
      <c r="A417" t="s">
        <v>1035</v>
      </c>
      <c r="B417" s="1">
        <v>45997</v>
      </c>
      <c r="C417" t="s">
        <v>493</v>
      </c>
      <c r="D417" t="s">
        <v>494</v>
      </c>
      <c r="E417" t="s">
        <v>495</v>
      </c>
      <c r="F417" t="s">
        <v>496</v>
      </c>
      <c r="G417" t="s">
        <v>524</v>
      </c>
      <c r="H417" t="s">
        <v>457</v>
      </c>
      <c r="I417" t="s">
        <v>458</v>
      </c>
      <c r="J417">
        <v>12</v>
      </c>
      <c r="K417">
        <v>22948</v>
      </c>
      <c r="L417">
        <v>275376</v>
      </c>
      <c r="M417">
        <v>163</v>
      </c>
      <c r="N417">
        <v>151</v>
      </c>
      <c r="O417" t="s">
        <v>521</v>
      </c>
      <c r="Q417" t="s">
        <v>460</v>
      </c>
      <c r="R417" t="s">
        <v>451</v>
      </c>
      <c r="S417" t="s">
        <v>444</v>
      </c>
      <c r="T417" t="str">
        <f t="shared" si="6"/>
        <v>OK</v>
      </c>
      <c r="U417" t="str">
        <f>IF(Table2[[#This Row],[Transaction_ID]]="","Missing","OK")</f>
        <v>OK</v>
      </c>
      <c r="V417" t="str">
        <f>IF(COUNTIF(Table2[[#This Row],[Product_ID]],Table2[[#This Row],[Product_ID]])=0,"Invalid Product","OK")</f>
        <v>OK</v>
      </c>
      <c r="W417" t="str">
        <f>IF(COUNTIF(Table2[[#This Row],[Supplier_ID]],Table2[[#This Row],[Supplier_ID]])=0,"Invalid Supplier","OK")</f>
        <v>OK</v>
      </c>
      <c r="X417" t="str">
        <f>IF(COUNTIF(Table2[[#This Row],[Warehouse_ID]],Table2[[#This Row],[Warehouse_ID]])=0,"Invalid Warehouse","OK")</f>
        <v>OK</v>
      </c>
      <c r="Y417" t="str">
        <f>IF(COUNTIF(Table2[[#This Row],[Employee_ID]],Table2[[#This Row],[Employee_ID]])=0,"Invalid Employee","OK")</f>
        <v>OK</v>
      </c>
      <c r="Z417" t="str">
        <f>IF(Table2[[#This Row],[Stock_After]]=Table2[[#This Row],[Stock_After]]+Table2[[#This Row],[Stock_After]]-Table2[[#This Row],[Stock_After]]-Table2[[#This Row],[Stock_After]]+Table2[[#This Row],[Stock_After]],"OK","Error")</f>
        <v>OK</v>
      </c>
      <c r="AA417" t="str">
        <f>IF(ROUND(Table2[[#This Row],[Total_Value]],2)=ROUND(Table2[[#This Row],[Quantity]]*Table2[[#This Row],[Unit_Price]],2),"OK","Error")</f>
        <v>OK</v>
      </c>
      <c r="AB4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7" t="str">
        <f>IF(AND(Table2[[#This Row],[Quantity]]&gt;=0,Table2[[#This Row],[Unit_Price]]&gt;=0),"OK","Error")</f>
        <v>OK</v>
      </c>
      <c r="AD417" t="str">
        <f>IF(Table2[[#This Row],[Stock_After]]=0,"Stock-Out",IF(Table2[[#This Row],[Stock_After]]&lt;=10,"Low Stock","Healthy"))</f>
        <v>Healthy</v>
      </c>
    </row>
    <row r="418" spans="1:30" x14ac:dyDescent="0.5">
      <c r="A418" t="s">
        <v>1036</v>
      </c>
      <c r="B418" s="1">
        <v>46342</v>
      </c>
      <c r="C418" t="s">
        <v>498</v>
      </c>
      <c r="D418" t="s">
        <v>499</v>
      </c>
      <c r="E418" t="s">
        <v>468</v>
      </c>
      <c r="F418" t="s">
        <v>500</v>
      </c>
      <c r="G418" t="s">
        <v>462</v>
      </c>
      <c r="H418" t="s">
        <v>531</v>
      </c>
      <c r="I418" t="s">
        <v>458</v>
      </c>
      <c r="J418">
        <v>72</v>
      </c>
      <c r="K418">
        <v>49341</v>
      </c>
      <c r="L418">
        <v>3552552</v>
      </c>
      <c r="M418">
        <v>382</v>
      </c>
      <c r="N418">
        <v>310</v>
      </c>
      <c r="O418" t="s">
        <v>544</v>
      </c>
      <c r="Q418" t="s">
        <v>460</v>
      </c>
      <c r="R418" t="s">
        <v>443</v>
      </c>
      <c r="S418" t="s">
        <v>444</v>
      </c>
      <c r="T418" t="str">
        <f t="shared" si="6"/>
        <v>OK</v>
      </c>
      <c r="U418" t="str">
        <f>IF(Table2[[#This Row],[Transaction_ID]]="","Missing","OK")</f>
        <v>OK</v>
      </c>
      <c r="V418" t="str">
        <f>IF(COUNTIF(Table2[[#This Row],[Product_ID]],Table2[[#This Row],[Product_ID]])=0,"Invalid Product","OK")</f>
        <v>OK</v>
      </c>
      <c r="W418" t="str">
        <f>IF(COUNTIF(Table2[[#This Row],[Supplier_ID]],Table2[[#This Row],[Supplier_ID]])=0,"Invalid Supplier","OK")</f>
        <v>OK</v>
      </c>
      <c r="X418" t="str">
        <f>IF(COUNTIF(Table2[[#This Row],[Warehouse_ID]],Table2[[#This Row],[Warehouse_ID]])=0,"Invalid Warehouse","OK")</f>
        <v>OK</v>
      </c>
      <c r="Y418" t="str">
        <f>IF(COUNTIF(Table2[[#This Row],[Employee_ID]],Table2[[#This Row],[Employee_ID]])=0,"Invalid Employee","OK")</f>
        <v>OK</v>
      </c>
      <c r="Z418" t="str">
        <f>IF(Table2[[#This Row],[Stock_After]]=Table2[[#This Row],[Stock_After]]+Table2[[#This Row],[Stock_After]]-Table2[[#This Row],[Stock_After]]-Table2[[#This Row],[Stock_After]]+Table2[[#This Row],[Stock_After]],"OK","Error")</f>
        <v>OK</v>
      </c>
      <c r="AA418" t="str">
        <f>IF(ROUND(Table2[[#This Row],[Total_Value]],2)=ROUND(Table2[[#This Row],[Quantity]]*Table2[[#This Row],[Unit_Price]],2),"OK","Error")</f>
        <v>OK</v>
      </c>
      <c r="AB4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8" t="str">
        <f>IF(AND(Table2[[#This Row],[Quantity]]&gt;=0,Table2[[#This Row],[Unit_Price]]&gt;=0),"OK","Error")</f>
        <v>OK</v>
      </c>
      <c r="AD418" t="str">
        <f>IF(Table2[[#This Row],[Stock_After]]=0,"Stock-Out",IF(Table2[[#This Row],[Stock_After]]&lt;=10,"Low Stock","Healthy"))</f>
        <v>Healthy</v>
      </c>
    </row>
    <row r="419" spans="1:30" x14ac:dyDescent="0.5">
      <c r="A419" t="s">
        <v>1037</v>
      </c>
      <c r="B419" s="1">
        <v>46211</v>
      </c>
      <c r="C419" t="s">
        <v>446</v>
      </c>
      <c r="D419" t="s">
        <v>447</v>
      </c>
      <c r="E419" t="s">
        <v>437</v>
      </c>
      <c r="F419" t="s">
        <v>448</v>
      </c>
      <c r="G419" t="s">
        <v>628</v>
      </c>
      <c r="H419" t="s">
        <v>475</v>
      </c>
      <c r="I419" t="s">
        <v>463</v>
      </c>
      <c r="J419">
        <v>49</v>
      </c>
      <c r="K419">
        <v>7480</v>
      </c>
      <c r="L419">
        <v>366520</v>
      </c>
      <c r="M419">
        <v>247</v>
      </c>
      <c r="N419">
        <v>296</v>
      </c>
      <c r="O419" t="s">
        <v>547</v>
      </c>
      <c r="Q419" t="s">
        <v>477</v>
      </c>
      <c r="R419" t="s">
        <v>472</v>
      </c>
      <c r="S419" t="s">
        <v>444</v>
      </c>
      <c r="T419" t="str">
        <f t="shared" si="6"/>
        <v>OK</v>
      </c>
      <c r="U419" t="str">
        <f>IF(Table2[[#This Row],[Transaction_ID]]="","Missing","OK")</f>
        <v>OK</v>
      </c>
      <c r="V419" t="str">
        <f>IF(COUNTIF(Table2[[#This Row],[Product_ID]],Table2[[#This Row],[Product_ID]])=0,"Invalid Product","OK")</f>
        <v>OK</v>
      </c>
      <c r="W419" t="str">
        <f>IF(COUNTIF(Table2[[#This Row],[Supplier_ID]],Table2[[#This Row],[Supplier_ID]])=0,"Invalid Supplier","OK")</f>
        <v>OK</v>
      </c>
      <c r="X419" t="str">
        <f>IF(COUNTIF(Table2[[#This Row],[Warehouse_ID]],Table2[[#This Row],[Warehouse_ID]])=0,"Invalid Warehouse","OK")</f>
        <v>OK</v>
      </c>
      <c r="Y419" t="str">
        <f>IF(COUNTIF(Table2[[#This Row],[Employee_ID]],Table2[[#This Row],[Employee_ID]])=0,"Invalid Employee","OK")</f>
        <v>OK</v>
      </c>
      <c r="Z419" t="str">
        <f>IF(Table2[[#This Row],[Stock_After]]=Table2[[#This Row],[Stock_After]]+Table2[[#This Row],[Stock_After]]-Table2[[#This Row],[Stock_After]]-Table2[[#This Row],[Stock_After]]+Table2[[#This Row],[Stock_After]],"OK","Error")</f>
        <v>OK</v>
      </c>
      <c r="AA419" t="str">
        <f>IF(ROUND(Table2[[#This Row],[Total_Value]],2)=ROUND(Table2[[#This Row],[Quantity]]*Table2[[#This Row],[Unit_Price]],2),"OK","Error")</f>
        <v>OK</v>
      </c>
      <c r="AB4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19" t="str">
        <f>IF(AND(Table2[[#This Row],[Quantity]]&gt;=0,Table2[[#This Row],[Unit_Price]]&gt;=0),"OK","Error")</f>
        <v>OK</v>
      </c>
      <c r="AD419" t="str">
        <f>IF(Table2[[#This Row],[Stock_After]]=0,"Stock-Out",IF(Table2[[#This Row],[Stock_After]]&lt;=10,"Low Stock","Healthy"))</f>
        <v>Healthy</v>
      </c>
    </row>
    <row r="420" spans="1:30" x14ac:dyDescent="0.5">
      <c r="A420" t="s">
        <v>1038</v>
      </c>
      <c r="B420" s="1">
        <v>46184</v>
      </c>
      <c r="C420" t="s">
        <v>482</v>
      </c>
      <c r="D420" t="s">
        <v>483</v>
      </c>
      <c r="E420" t="s">
        <v>468</v>
      </c>
      <c r="F420" t="s">
        <v>484</v>
      </c>
      <c r="G420" t="s">
        <v>518</v>
      </c>
      <c r="H420" t="s">
        <v>475</v>
      </c>
      <c r="I420" t="s">
        <v>458</v>
      </c>
      <c r="J420">
        <v>63</v>
      </c>
      <c r="K420">
        <v>2923</v>
      </c>
      <c r="L420">
        <v>184149</v>
      </c>
      <c r="M420">
        <v>201</v>
      </c>
      <c r="N420">
        <v>138</v>
      </c>
      <c r="O420" t="s">
        <v>501</v>
      </c>
      <c r="Q420" t="s">
        <v>464</v>
      </c>
      <c r="R420" t="s">
        <v>472</v>
      </c>
      <c r="S420" t="s">
        <v>444</v>
      </c>
      <c r="T420" t="str">
        <f t="shared" si="6"/>
        <v>OK</v>
      </c>
      <c r="U420" t="str">
        <f>IF(Table2[[#This Row],[Transaction_ID]]="","Missing","OK")</f>
        <v>OK</v>
      </c>
      <c r="V420" t="str">
        <f>IF(COUNTIF(Table2[[#This Row],[Product_ID]],Table2[[#This Row],[Product_ID]])=0,"Invalid Product","OK")</f>
        <v>OK</v>
      </c>
      <c r="W420" t="str">
        <f>IF(COUNTIF(Table2[[#This Row],[Supplier_ID]],Table2[[#This Row],[Supplier_ID]])=0,"Invalid Supplier","OK")</f>
        <v>OK</v>
      </c>
      <c r="X420" t="str">
        <f>IF(COUNTIF(Table2[[#This Row],[Warehouse_ID]],Table2[[#This Row],[Warehouse_ID]])=0,"Invalid Warehouse","OK")</f>
        <v>OK</v>
      </c>
      <c r="Y420" t="str">
        <f>IF(COUNTIF(Table2[[#This Row],[Employee_ID]],Table2[[#This Row],[Employee_ID]])=0,"Invalid Employee","OK")</f>
        <v>OK</v>
      </c>
      <c r="Z420" t="str">
        <f>IF(Table2[[#This Row],[Stock_After]]=Table2[[#This Row],[Stock_After]]+Table2[[#This Row],[Stock_After]]-Table2[[#This Row],[Stock_After]]-Table2[[#This Row],[Stock_After]]+Table2[[#This Row],[Stock_After]],"OK","Error")</f>
        <v>OK</v>
      </c>
      <c r="AA420" t="str">
        <f>IF(ROUND(Table2[[#This Row],[Total_Value]],2)=ROUND(Table2[[#This Row],[Quantity]]*Table2[[#This Row],[Unit_Price]],2),"OK","Error")</f>
        <v>OK</v>
      </c>
      <c r="AB4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0" t="str">
        <f>IF(AND(Table2[[#This Row],[Quantity]]&gt;=0,Table2[[#This Row],[Unit_Price]]&gt;=0),"OK","Error")</f>
        <v>OK</v>
      </c>
      <c r="AD420" t="str">
        <f>IF(Table2[[#This Row],[Stock_After]]=0,"Stock-Out",IF(Table2[[#This Row],[Stock_After]]&lt;=10,"Low Stock","Healthy"))</f>
        <v>Healthy</v>
      </c>
    </row>
    <row r="421" spans="1:30" x14ac:dyDescent="0.5">
      <c r="A421" t="s">
        <v>1039</v>
      </c>
      <c r="B421" s="1">
        <v>46092</v>
      </c>
      <c r="C421" t="s">
        <v>435</v>
      </c>
      <c r="D421" t="s">
        <v>436</v>
      </c>
      <c r="E421" t="s">
        <v>437</v>
      </c>
      <c r="F421" t="s">
        <v>179</v>
      </c>
      <c r="G421" t="s">
        <v>438</v>
      </c>
      <c r="H421" t="s">
        <v>486</v>
      </c>
      <c r="I421" t="s">
        <v>487</v>
      </c>
      <c r="J421">
        <v>86</v>
      </c>
      <c r="K421">
        <v>41305</v>
      </c>
      <c r="L421">
        <v>3552230</v>
      </c>
      <c r="M421">
        <v>446</v>
      </c>
      <c r="N421">
        <v>360</v>
      </c>
      <c r="O421" t="s">
        <v>557</v>
      </c>
      <c r="P421" t="s">
        <v>529</v>
      </c>
      <c r="Q421" t="s">
        <v>442</v>
      </c>
      <c r="R421" t="s">
        <v>451</v>
      </c>
      <c r="S421" t="s">
        <v>444</v>
      </c>
      <c r="T421" t="str">
        <f t="shared" si="6"/>
        <v>OK</v>
      </c>
      <c r="U421" t="str">
        <f>IF(Table2[[#This Row],[Transaction_ID]]="","Missing","OK")</f>
        <v>OK</v>
      </c>
      <c r="V421" t="str">
        <f>IF(COUNTIF(Table2[[#This Row],[Product_ID]],Table2[[#This Row],[Product_ID]])=0,"Invalid Product","OK")</f>
        <v>OK</v>
      </c>
      <c r="W421" t="str">
        <f>IF(COUNTIF(Table2[[#This Row],[Supplier_ID]],Table2[[#This Row],[Supplier_ID]])=0,"Invalid Supplier","OK")</f>
        <v>OK</v>
      </c>
      <c r="X421" t="str">
        <f>IF(COUNTIF(Table2[[#This Row],[Warehouse_ID]],Table2[[#This Row],[Warehouse_ID]])=0,"Invalid Warehouse","OK")</f>
        <v>OK</v>
      </c>
      <c r="Y421" t="str">
        <f>IF(COUNTIF(Table2[[#This Row],[Employee_ID]],Table2[[#This Row],[Employee_ID]])=0,"Invalid Employee","OK")</f>
        <v>OK</v>
      </c>
      <c r="Z421" t="str">
        <f>IF(Table2[[#This Row],[Stock_After]]=Table2[[#This Row],[Stock_After]]+Table2[[#This Row],[Stock_After]]-Table2[[#This Row],[Stock_After]]-Table2[[#This Row],[Stock_After]]+Table2[[#This Row],[Stock_After]],"OK","Error")</f>
        <v>OK</v>
      </c>
      <c r="AA421" t="str">
        <f>IF(ROUND(Table2[[#This Row],[Total_Value]],2)=ROUND(Table2[[#This Row],[Quantity]]*Table2[[#This Row],[Unit_Price]],2),"OK","Error")</f>
        <v>OK</v>
      </c>
      <c r="AB4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1" t="str">
        <f>IF(AND(Table2[[#This Row],[Quantity]]&gt;=0,Table2[[#This Row],[Unit_Price]]&gt;=0),"OK","Error")</f>
        <v>OK</v>
      </c>
      <c r="AD421" t="str">
        <f>IF(Table2[[#This Row],[Stock_After]]=0,"Stock-Out",IF(Table2[[#This Row],[Stock_After]]&lt;=10,"Low Stock","Healthy"))</f>
        <v>Healthy</v>
      </c>
    </row>
    <row r="422" spans="1:30" x14ac:dyDescent="0.5">
      <c r="A422" t="s">
        <v>1040</v>
      </c>
      <c r="B422" s="1">
        <v>45747</v>
      </c>
      <c r="C422" t="s">
        <v>435</v>
      </c>
      <c r="D422" t="s">
        <v>436</v>
      </c>
      <c r="E422" t="s">
        <v>437</v>
      </c>
      <c r="F422" t="s">
        <v>179</v>
      </c>
      <c r="G422" t="s">
        <v>518</v>
      </c>
      <c r="H422" t="s">
        <v>475</v>
      </c>
      <c r="I422" t="s">
        <v>487</v>
      </c>
      <c r="J422">
        <v>4</v>
      </c>
      <c r="K422">
        <v>30145</v>
      </c>
      <c r="L422">
        <v>120580</v>
      </c>
      <c r="M422">
        <v>417</v>
      </c>
      <c r="N422">
        <v>413</v>
      </c>
      <c r="O422" t="s">
        <v>501</v>
      </c>
      <c r="P422" t="s">
        <v>1041</v>
      </c>
      <c r="Q422" t="s">
        <v>477</v>
      </c>
      <c r="R422" t="s">
        <v>443</v>
      </c>
      <c r="S422" t="s">
        <v>444</v>
      </c>
      <c r="T422" t="str">
        <f t="shared" si="6"/>
        <v>OK</v>
      </c>
      <c r="U422" t="str">
        <f>IF(Table2[[#This Row],[Transaction_ID]]="","Missing","OK")</f>
        <v>OK</v>
      </c>
      <c r="V422" t="str">
        <f>IF(COUNTIF(Table2[[#This Row],[Product_ID]],Table2[[#This Row],[Product_ID]])=0,"Invalid Product","OK")</f>
        <v>OK</v>
      </c>
      <c r="W422" t="str">
        <f>IF(COUNTIF(Table2[[#This Row],[Supplier_ID]],Table2[[#This Row],[Supplier_ID]])=0,"Invalid Supplier","OK")</f>
        <v>OK</v>
      </c>
      <c r="X422" t="str">
        <f>IF(COUNTIF(Table2[[#This Row],[Warehouse_ID]],Table2[[#This Row],[Warehouse_ID]])=0,"Invalid Warehouse","OK")</f>
        <v>OK</v>
      </c>
      <c r="Y422" t="str">
        <f>IF(COUNTIF(Table2[[#This Row],[Employee_ID]],Table2[[#This Row],[Employee_ID]])=0,"Invalid Employee","OK")</f>
        <v>OK</v>
      </c>
      <c r="Z422" t="str">
        <f>IF(Table2[[#This Row],[Stock_After]]=Table2[[#This Row],[Stock_After]]+Table2[[#This Row],[Stock_After]]-Table2[[#This Row],[Stock_After]]-Table2[[#This Row],[Stock_After]]+Table2[[#This Row],[Stock_After]],"OK","Error")</f>
        <v>OK</v>
      </c>
      <c r="AA422" t="str">
        <f>IF(ROUND(Table2[[#This Row],[Total_Value]],2)=ROUND(Table2[[#This Row],[Quantity]]*Table2[[#This Row],[Unit_Price]],2),"OK","Error")</f>
        <v>OK</v>
      </c>
      <c r="AB4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2" t="str">
        <f>IF(AND(Table2[[#This Row],[Quantity]]&gt;=0,Table2[[#This Row],[Unit_Price]]&gt;=0),"OK","Error")</f>
        <v>OK</v>
      </c>
      <c r="AD422" t="str">
        <f>IF(Table2[[#This Row],[Stock_After]]=0,"Stock-Out",IF(Table2[[#This Row],[Stock_After]]&lt;=10,"Low Stock","Healthy"))</f>
        <v>Healthy</v>
      </c>
    </row>
    <row r="423" spans="1:30" x14ac:dyDescent="0.5">
      <c r="A423" t="s">
        <v>1042</v>
      </c>
      <c r="B423" s="1">
        <v>46055</v>
      </c>
      <c r="C423" t="s">
        <v>482</v>
      </c>
      <c r="D423" t="s">
        <v>483</v>
      </c>
      <c r="E423" t="s">
        <v>468</v>
      </c>
      <c r="F423" t="s">
        <v>484</v>
      </c>
      <c r="G423" t="s">
        <v>555</v>
      </c>
      <c r="H423" t="s">
        <v>531</v>
      </c>
      <c r="I423" t="s">
        <v>440</v>
      </c>
      <c r="J423">
        <v>74</v>
      </c>
      <c r="K423">
        <v>14968</v>
      </c>
      <c r="L423">
        <v>1107632</v>
      </c>
      <c r="M423">
        <v>182</v>
      </c>
      <c r="N423">
        <v>256</v>
      </c>
      <c r="O423" t="s">
        <v>569</v>
      </c>
      <c r="Q423" t="s">
        <v>477</v>
      </c>
      <c r="R423" t="s">
        <v>472</v>
      </c>
      <c r="S423" t="s">
        <v>444</v>
      </c>
      <c r="T423" t="str">
        <f t="shared" si="6"/>
        <v>OK</v>
      </c>
      <c r="U423" t="str">
        <f>IF(Table2[[#This Row],[Transaction_ID]]="","Missing","OK")</f>
        <v>OK</v>
      </c>
      <c r="V423" t="str">
        <f>IF(COUNTIF(Table2[[#This Row],[Product_ID]],Table2[[#This Row],[Product_ID]])=0,"Invalid Product","OK")</f>
        <v>OK</v>
      </c>
      <c r="W423" t="str">
        <f>IF(COUNTIF(Table2[[#This Row],[Supplier_ID]],Table2[[#This Row],[Supplier_ID]])=0,"Invalid Supplier","OK")</f>
        <v>OK</v>
      </c>
      <c r="X423" t="str">
        <f>IF(COUNTIF(Table2[[#This Row],[Warehouse_ID]],Table2[[#This Row],[Warehouse_ID]])=0,"Invalid Warehouse","OK")</f>
        <v>OK</v>
      </c>
      <c r="Y423" t="str">
        <f>IF(COUNTIF(Table2[[#This Row],[Employee_ID]],Table2[[#This Row],[Employee_ID]])=0,"Invalid Employee","OK")</f>
        <v>OK</v>
      </c>
      <c r="Z423" t="str">
        <f>IF(Table2[[#This Row],[Stock_After]]=Table2[[#This Row],[Stock_After]]+Table2[[#This Row],[Stock_After]]-Table2[[#This Row],[Stock_After]]-Table2[[#This Row],[Stock_After]]+Table2[[#This Row],[Stock_After]],"OK","Error")</f>
        <v>OK</v>
      </c>
      <c r="AA423" t="str">
        <f>IF(ROUND(Table2[[#This Row],[Total_Value]],2)=ROUND(Table2[[#This Row],[Quantity]]*Table2[[#This Row],[Unit_Price]],2),"OK","Error")</f>
        <v>OK</v>
      </c>
      <c r="AB4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3" t="str">
        <f>IF(AND(Table2[[#This Row],[Quantity]]&gt;=0,Table2[[#This Row],[Unit_Price]]&gt;=0),"OK","Error")</f>
        <v>OK</v>
      </c>
      <c r="AD423" t="str">
        <f>IF(Table2[[#This Row],[Stock_After]]=0,"Stock-Out",IF(Table2[[#This Row],[Stock_After]]&lt;=10,"Low Stock","Healthy"))</f>
        <v>Healthy</v>
      </c>
    </row>
    <row r="424" spans="1:30" x14ac:dyDescent="0.5">
      <c r="A424" t="s">
        <v>1043</v>
      </c>
      <c r="B424" s="1">
        <v>46291</v>
      </c>
      <c r="C424" t="s">
        <v>446</v>
      </c>
      <c r="D424" t="s">
        <v>447</v>
      </c>
      <c r="E424" t="s">
        <v>437</v>
      </c>
      <c r="F424" t="s">
        <v>448</v>
      </c>
      <c r="G424" t="s">
        <v>518</v>
      </c>
      <c r="H424" t="s">
        <v>439</v>
      </c>
      <c r="I424" t="s">
        <v>458</v>
      </c>
      <c r="J424">
        <v>87</v>
      </c>
      <c r="K424">
        <v>7803</v>
      </c>
      <c r="L424">
        <v>678861</v>
      </c>
      <c r="M424">
        <v>323</v>
      </c>
      <c r="N424">
        <v>236</v>
      </c>
      <c r="O424" t="s">
        <v>532</v>
      </c>
      <c r="Q424" t="s">
        <v>464</v>
      </c>
      <c r="R424" t="s">
        <v>451</v>
      </c>
      <c r="S424" t="s">
        <v>444</v>
      </c>
      <c r="T424" t="str">
        <f t="shared" si="6"/>
        <v>OK</v>
      </c>
      <c r="U424" t="str">
        <f>IF(Table2[[#This Row],[Transaction_ID]]="","Missing","OK")</f>
        <v>OK</v>
      </c>
      <c r="V424" t="str">
        <f>IF(COUNTIF(Table2[[#This Row],[Product_ID]],Table2[[#This Row],[Product_ID]])=0,"Invalid Product","OK")</f>
        <v>OK</v>
      </c>
      <c r="W424" t="str">
        <f>IF(COUNTIF(Table2[[#This Row],[Supplier_ID]],Table2[[#This Row],[Supplier_ID]])=0,"Invalid Supplier","OK")</f>
        <v>OK</v>
      </c>
      <c r="X424" t="str">
        <f>IF(COUNTIF(Table2[[#This Row],[Warehouse_ID]],Table2[[#This Row],[Warehouse_ID]])=0,"Invalid Warehouse","OK")</f>
        <v>OK</v>
      </c>
      <c r="Y424" t="str">
        <f>IF(COUNTIF(Table2[[#This Row],[Employee_ID]],Table2[[#This Row],[Employee_ID]])=0,"Invalid Employee","OK")</f>
        <v>OK</v>
      </c>
      <c r="Z424" t="str">
        <f>IF(Table2[[#This Row],[Stock_After]]=Table2[[#This Row],[Stock_After]]+Table2[[#This Row],[Stock_After]]-Table2[[#This Row],[Stock_After]]-Table2[[#This Row],[Stock_After]]+Table2[[#This Row],[Stock_After]],"OK","Error")</f>
        <v>OK</v>
      </c>
      <c r="AA424" t="str">
        <f>IF(ROUND(Table2[[#This Row],[Total_Value]],2)=ROUND(Table2[[#This Row],[Quantity]]*Table2[[#This Row],[Unit_Price]],2),"OK","Error")</f>
        <v>OK</v>
      </c>
      <c r="AB4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4" t="str">
        <f>IF(AND(Table2[[#This Row],[Quantity]]&gt;=0,Table2[[#This Row],[Unit_Price]]&gt;=0),"OK","Error")</f>
        <v>OK</v>
      </c>
      <c r="AD424" t="str">
        <f>IF(Table2[[#This Row],[Stock_After]]=0,"Stock-Out",IF(Table2[[#This Row],[Stock_After]]&lt;=10,"Low Stock","Healthy"))</f>
        <v>Healthy</v>
      </c>
    </row>
    <row r="425" spans="1:30" x14ac:dyDescent="0.5">
      <c r="A425" t="s">
        <v>1044</v>
      </c>
      <c r="B425" s="1">
        <v>45746</v>
      </c>
      <c r="C425" t="s">
        <v>512</v>
      </c>
      <c r="D425" t="s">
        <v>513</v>
      </c>
      <c r="E425" t="s">
        <v>495</v>
      </c>
      <c r="F425" t="s">
        <v>514</v>
      </c>
      <c r="G425" t="s">
        <v>628</v>
      </c>
      <c r="H425" t="s">
        <v>531</v>
      </c>
      <c r="I425" t="s">
        <v>440</v>
      </c>
      <c r="J425">
        <v>38</v>
      </c>
      <c r="K425">
        <v>44999</v>
      </c>
      <c r="L425">
        <v>1709962</v>
      </c>
      <c r="M425">
        <v>204</v>
      </c>
      <c r="N425">
        <v>242</v>
      </c>
      <c r="O425" t="s">
        <v>476</v>
      </c>
      <c r="Q425" t="s">
        <v>442</v>
      </c>
      <c r="R425" t="s">
        <v>451</v>
      </c>
      <c r="S425" t="s">
        <v>444</v>
      </c>
      <c r="T425" t="str">
        <f t="shared" si="6"/>
        <v>OK</v>
      </c>
      <c r="U425" t="str">
        <f>IF(Table2[[#This Row],[Transaction_ID]]="","Missing","OK")</f>
        <v>OK</v>
      </c>
      <c r="V425" t="str">
        <f>IF(COUNTIF(Table2[[#This Row],[Product_ID]],Table2[[#This Row],[Product_ID]])=0,"Invalid Product","OK")</f>
        <v>OK</v>
      </c>
      <c r="W425" t="str">
        <f>IF(COUNTIF(Table2[[#This Row],[Supplier_ID]],Table2[[#This Row],[Supplier_ID]])=0,"Invalid Supplier","OK")</f>
        <v>OK</v>
      </c>
      <c r="X425" t="str">
        <f>IF(COUNTIF(Table2[[#This Row],[Warehouse_ID]],Table2[[#This Row],[Warehouse_ID]])=0,"Invalid Warehouse","OK")</f>
        <v>OK</v>
      </c>
      <c r="Y425" t="str">
        <f>IF(COUNTIF(Table2[[#This Row],[Employee_ID]],Table2[[#This Row],[Employee_ID]])=0,"Invalid Employee","OK")</f>
        <v>OK</v>
      </c>
      <c r="Z425" t="str">
        <f>IF(Table2[[#This Row],[Stock_After]]=Table2[[#This Row],[Stock_After]]+Table2[[#This Row],[Stock_After]]-Table2[[#This Row],[Stock_After]]-Table2[[#This Row],[Stock_After]]+Table2[[#This Row],[Stock_After]],"OK","Error")</f>
        <v>OK</v>
      </c>
      <c r="AA425" t="str">
        <f>IF(ROUND(Table2[[#This Row],[Total_Value]],2)=ROUND(Table2[[#This Row],[Quantity]]*Table2[[#This Row],[Unit_Price]],2),"OK","Error")</f>
        <v>OK</v>
      </c>
      <c r="AB4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5" t="str">
        <f>IF(AND(Table2[[#This Row],[Quantity]]&gt;=0,Table2[[#This Row],[Unit_Price]]&gt;=0),"OK","Error")</f>
        <v>OK</v>
      </c>
      <c r="AD425" t="str">
        <f>IF(Table2[[#This Row],[Stock_After]]=0,"Stock-Out",IF(Table2[[#This Row],[Stock_After]]&lt;=10,"Low Stock","Healthy"))</f>
        <v>Healthy</v>
      </c>
    </row>
    <row r="426" spans="1:30" x14ac:dyDescent="0.5">
      <c r="A426" t="s">
        <v>1045</v>
      </c>
      <c r="B426" s="1">
        <v>46058</v>
      </c>
      <c r="C426" t="s">
        <v>446</v>
      </c>
      <c r="D426" t="s">
        <v>447</v>
      </c>
      <c r="E426" t="s">
        <v>437</v>
      </c>
      <c r="F426" t="s">
        <v>448</v>
      </c>
      <c r="G426" t="s">
        <v>485</v>
      </c>
      <c r="H426" t="s">
        <v>457</v>
      </c>
      <c r="I426" t="s">
        <v>458</v>
      </c>
      <c r="J426">
        <v>21</v>
      </c>
      <c r="K426">
        <v>35011</v>
      </c>
      <c r="L426">
        <v>735231</v>
      </c>
      <c r="M426">
        <v>162</v>
      </c>
      <c r="N426">
        <v>141</v>
      </c>
      <c r="O426" t="s">
        <v>519</v>
      </c>
      <c r="Q426" t="s">
        <v>477</v>
      </c>
      <c r="R426" t="s">
        <v>451</v>
      </c>
      <c r="S426" t="s">
        <v>444</v>
      </c>
      <c r="T426" t="str">
        <f t="shared" si="6"/>
        <v>OK</v>
      </c>
      <c r="U426" t="str">
        <f>IF(Table2[[#This Row],[Transaction_ID]]="","Missing","OK")</f>
        <v>OK</v>
      </c>
      <c r="V426" t="str">
        <f>IF(COUNTIF(Table2[[#This Row],[Product_ID]],Table2[[#This Row],[Product_ID]])=0,"Invalid Product","OK")</f>
        <v>OK</v>
      </c>
      <c r="W426" t="str">
        <f>IF(COUNTIF(Table2[[#This Row],[Supplier_ID]],Table2[[#This Row],[Supplier_ID]])=0,"Invalid Supplier","OK")</f>
        <v>OK</v>
      </c>
      <c r="X426" t="str">
        <f>IF(COUNTIF(Table2[[#This Row],[Warehouse_ID]],Table2[[#This Row],[Warehouse_ID]])=0,"Invalid Warehouse","OK")</f>
        <v>OK</v>
      </c>
      <c r="Y426" t="str">
        <f>IF(COUNTIF(Table2[[#This Row],[Employee_ID]],Table2[[#This Row],[Employee_ID]])=0,"Invalid Employee","OK")</f>
        <v>OK</v>
      </c>
      <c r="Z426" t="str">
        <f>IF(Table2[[#This Row],[Stock_After]]=Table2[[#This Row],[Stock_After]]+Table2[[#This Row],[Stock_After]]-Table2[[#This Row],[Stock_After]]-Table2[[#This Row],[Stock_After]]+Table2[[#This Row],[Stock_After]],"OK","Error")</f>
        <v>OK</v>
      </c>
      <c r="AA426" t="str">
        <f>IF(ROUND(Table2[[#This Row],[Total_Value]],2)=ROUND(Table2[[#This Row],[Quantity]]*Table2[[#This Row],[Unit_Price]],2),"OK","Error")</f>
        <v>OK</v>
      </c>
      <c r="AB4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6" t="str">
        <f>IF(AND(Table2[[#This Row],[Quantity]]&gt;=0,Table2[[#This Row],[Unit_Price]]&gt;=0),"OK","Error")</f>
        <v>OK</v>
      </c>
      <c r="AD426" t="str">
        <f>IF(Table2[[#This Row],[Stock_After]]=0,"Stock-Out",IF(Table2[[#This Row],[Stock_After]]&lt;=10,"Low Stock","Healthy"))</f>
        <v>Healthy</v>
      </c>
    </row>
    <row r="427" spans="1:30" x14ac:dyDescent="0.5">
      <c r="A427" t="s">
        <v>1046</v>
      </c>
      <c r="B427" s="1">
        <v>45700</v>
      </c>
      <c r="C427" t="s">
        <v>512</v>
      </c>
      <c r="D427" t="s">
        <v>513</v>
      </c>
      <c r="E427" t="s">
        <v>495</v>
      </c>
      <c r="F427" t="s">
        <v>514</v>
      </c>
      <c r="G427" t="s">
        <v>449</v>
      </c>
      <c r="H427" t="s">
        <v>439</v>
      </c>
      <c r="I427" t="s">
        <v>440</v>
      </c>
      <c r="J427">
        <v>71</v>
      </c>
      <c r="K427">
        <v>36427</v>
      </c>
      <c r="L427">
        <v>2586317</v>
      </c>
      <c r="M427">
        <v>122</v>
      </c>
      <c r="N427">
        <v>193</v>
      </c>
      <c r="O427" t="s">
        <v>480</v>
      </c>
      <c r="Q427" t="s">
        <v>442</v>
      </c>
      <c r="R427" t="s">
        <v>443</v>
      </c>
      <c r="S427" t="s">
        <v>444</v>
      </c>
      <c r="T427" t="str">
        <f t="shared" si="6"/>
        <v>OK</v>
      </c>
      <c r="U427" t="str">
        <f>IF(Table2[[#This Row],[Transaction_ID]]="","Missing","OK")</f>
        <v>OK</v>
      </c>
      <c r="V427" t="str">
        <f>IF(COUNTIF(Table2[[#This Row],[Product_ID]],Table2[[#This Row],[Product_ID]])=0,"Invalid Product","OK")</f>
        <v>OK</v>
      </c>
      <c r="W427" t="str">
        <f>IF(COUNTIF(Table2[[#This Row],[Supplier_ID]],Table2[[#This Row],[Supplier_ID]])=0,"Invalid Supplier","OK")</f>
        <v>OK</v>
      </c>
      <c r="X427" t="str">
        <f>IF(COUNTIF(Table2[[#This Row],[Warehouse_ID]],Table2[[#This Row],[Warehouse_ID]])=0,"Invalid Warehouse","OK")</f>
        <v>OK</v>
      </c>
      <c r="Y427" t="str">
        <f>IF(COUNTIF(Table2[[#This Row],[Employee_ID]],Table2[[#This Row],[Employee_ID]])=0,"Invalid Employee","OK")</f>
        <v>OK</v>
      </c>
      <c r="Z427" t="str">
        <f>IF(Table2[[#This Row],[Stock_After]]=Table2[[#This Row],[Stock_After]]+Table2[[#This Row],[Stock_After]]-Table2[[#This Row],[Stock_After]]-Table2[[#This Row],[Stock_After]]+Table2[[#This Row],[Stock_After]],"OK","Error")</f>
        <v>OK</v>
      </c>
      <c r="AA427" t="str">
        <f>IF(ROUND(Table2[[#This Row],[Total_Value]],2)=ROUND(Table2[[#This Row],[Quantity]]*Table2[[#This Row],[Unit_Price]],2),"OK","Error")</f>
        <v>OK</v>
      </c>
      <c r="AB4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7" t="str">
        <f>IF(AND(Table2[[#This Row],[Quantity]]&gt;=0,Table2[[#This Row],[Unit_Price]]&gt;=0),"OK","Error")</f>
        <v>OK</v>
      </c>
      <c r="AD427" t="str">
        <f>IF(Table2[[#This Row],[Stock_After]]=0,"Stock-Out",IF(Table2[[#This Row],[Stock_After]]&lt;=10,"Low Stock","Healthy"))</f>
        <v>Healthy</v>
      </c>
    </row>
    <row r="428" spans="1:30" x14ac:dyDescent="0.5">
      <c r="A428" t="s">
        <v>1047</v>
      </c>
      <c r="B428" s="1">
        <v>46010</v>
      </c>
      <c r="C428" t="s">
        <v>482</v>
      </c>
      <c r="D428" t="s">
        <v>483</v>
      </c>
      <c r="E428" t="s">
        <v>468</v>
      </c>
      <c r="F428" t="s">
        <v>484</v>
      </c>
      <c r="G428" t="s">
        <v>534</v>
      </c>
      <c r="H428" t="s">
        <v>531</v>
      </c>
      <c r="I428" t="s">
        <v>440</v>
      </c>
      <c r="J428">
        <v>40</v>
      </c>
      <c r="K428">
        <v>13816</v>
      </c>
      <c r="L428">
        <v>552640</v>
      </c>
      <c r="M428">
        <v>433</v>
      </c>
      <c r="N428">
        <v>473</v>
      </c>
      <c r="O428" t="s">
        <v>547</v>
      </c>
      <c r="Q428" t="s">
        <v>460</v>
      </c>
      <c r="R428" t="s">
        <v>451</v>
      </c>
      <c r="S428" t="s">
        <v>444</v>
      </c>
      <c r="T428" t="str">
        <f t="shared" si="6"/>
        <v>OK</v>
      </c>
      <c r="U428" t="str">
        <f>IF(Table2[[#This Row],[Transaction_ID]]="","Missing","OK")</f>
        <v>OK</v>
      </c>
      <c r="V428" t="str">
        <f>IF(COUNTIF(Table2[[#This Row],[Product_ID]],Table2[[#This Row],[Product_ID]])=0,"Invalid Product","OK")</f>
        <v>OK</v>
      </c>
      <c r="W428" t="str">
        <f>IF(COUNTIF(Table2[[#This Row],[Supplier_ID]],Table2[[#This Row],[Supplier_ID]])=0,"Invalid Supplier","OK")</f>
        <v>OK</v>
      </c>
      <c r="X428" t="str">
        <f>IF(COUNTIF(Table2[[#This Row],[Warehouse_ID]],Table2[[#This Row],[Warehouse_ID]])=0,"Invalid Warehouse","OK")</f>
        <v>OK</v>
      </c>
      <c r="Y428" t="str">
        <f>IF(COUNTIF(Table2[[#This Row],[Employee_ID]],Table2[[#This Row],[Employee_ID]])=0,"Invalid Employee","OK")</f>
        <v>OK</v>
      </c>
      <c r="Z428" t="str">
        <f>IF(Table2[[#This Row],[Stock_After]]=Table2[[#This Row],[Stock_After]]+Table2[[#This Row],[Stock_After]]-Table2[[#This Row],[Stock_After]]-Table2[[#This Row],[Stock_After]]+Table2[[#This Row],[Stock_After]],"OK","Error")</f>
        <v>OK</v>
      </c>
      <c r="AA428" t="str">
        <f>IF(ROUND(Table2[[#This Row],[Total_Value]],2)=ROUND(Table2[[#This Row],[Quantity]]*Table2[[#This Row],[Unit_Price]],2),"OK","Error")</f>
        <v>OK</v>
      </c>
      <c r="AB4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8" t="str">
        <f>IF(AND(Table2[[#This Row],[Quantity]]&gt;=0,Table2[[#This Row],[Unit_Price]]&gt;=0),"OK","Error")</f>
        <v>OK</v>
      </c>
      <c r="AD428" t="str">
        <f>IF(Table2[[#This Row],[Stock_After]]=0,"Stock-Out",IF(Table2[[#This Row],[Stock_After]]&lt;=10,"Low Stock","Healthy"))</f>
        <v>Healthy</v>
      </c>
    </row>
    <row r="429" spans="1:30" x14ac:dyDescent="0.5">
      <c r="A429" t="s">
        <v>1048</v>
      </c>
      <c r="B429" s="1">
        <v>45775</v>
      </c>
      <c r="C429" t="s">
        <v>554</v>
      </c>
      <c r="D429" t="s">
        <v>180</v>
      </c>
      <c r="E429" t="s">
        <v>437</v>
      </c>
      <c r="F429" t="s">
        <v>179</v>
      </c>
      <c r="G429" t="s">
        <v>583</v>
      </c>
      <c r="H429" t="s">
        <v>439</v>
      </c>
      <c r="I429" t="s">
        <v>487</v>
      </c>
      <c r="J429">
        <v>29</v>
      </c>
      <c r="K429">
        <v>40478</v>
      </c>
      <c r="L429">
        <v>1173862</v>
      </c>
      <c r="M429">
        <v>477</v>
      </c>
      <c r="N429">
        <v>448</v>
      </c>
      <c r="O429" t="s">
        <v>532</v>
      </c>
      <c r="P429" t="s">
        <v>1049</v>
      </c>
      <c r="Q429" t="s">
        <v>442</v>
      </c>
      <c r="R429" t="s">
        <v>443</v>
      </c>
      <c r="S429" t="s">
        <v>444</v>
      </c>
      <c r="T429" t="str">
        <f t="shared" si="6"/>
        <v>OK</v>
      </c>
      <c r="U429" t="str">
        <f>IF(Table2[[#This Row],[Transaction_ID]]="","Missing","OK")</f>
        <v>OK</v>
      </c>
      <c r="V429" t="str">
        <f>IF(COUNTIF(Table2[[#This Row],[Product_ID]],Table2[[#This Row],[Product_ID]])=0,"Invalid Product","OK")</f>
        <v>OK</v>
      </c>
      <c r="W429" t="str">
        <f>IF(COUNTIF(Table2[[#This Row],[Supplier_ID]],Table2[[#This Row],[Supplier_ID]])=0,"Invalid Supplier","OK")</f>
        <v>OK</v>
      </c>
      <c r="X429" t="str">
        <f>IF(COUNTIF(Table2[[#This Row],[Warehouse_ID]],Table2[[#This Row],[Warehouse_ID]])=0,"Invalid Warehouse","OK")</f>
        <v>OK</v>
      </c>
      <c r="Y429" t="str">
        <f>IF(COUNTIF(Table2[[#This Row],[Employee_ID]],Table2[[#This Row],[Employee_ID]])=0,"Invalid Employee","OK")</f>
        <v>OK</v>
      </c>
      <c r="Z429" t="str">
        <f>IF(Table2[[#This Row],[Stock_After]]=Table2[[#This Row],[Stock_After]]+Table2[[#This Row],[Stock_After]]-Table2[[#This Row],[Stock_After]]-Table2[[#This Row],[Stock_After]]+Table2[[#This Row],[Stock_After]],"OK","Error")</f>
        <v>OK</v>
      </c>
      <c r="AA429" t="str">
        <f>IF(ROUND(Table2[[#This Row],[Total_Value]],2)=ROUND(Table2[[#This Row],[Quantity]]*Table2[[#This Row],[Unit_Price]],2),"OK","Error")</f>
        <v>OK</v>
      </c>
      <c r="AB4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29" t="str">
        <f>IF(AND(Table2[[#This Row],[Quantity]]&gt;=0,Table2[[#This Row],[Unit_Price]]&gt;=0),"OK","Error")</f>
        <v>OK</v>
      </c>
      <c r="AD429" t="str">
        <f>IF(Table2[[#This Row],[Stock_After]]=0,"Stock-Out",IF(Table2[[#This Row],[Stock_After]]&lt;=10,"Low Stock","Healthy"))</f>
        <v>Healthy</v>
      </c>
    </row>
    <row r="430" spans="1:30" x14ac:dyDescent="0.5">
      <c r="A430" t="s">
        <v>1050</v>
      </c>
      <c r="B430" s="1">
        <v>45758</v>
      </c>
      <c r="C430" t="s">
        <v>482</v>
      </c>
      <c r="D430" t="s">
        <v>483</v>
      </c>
      <c r="E430" t="s">
        <v>468</v>
      </c>
      <c r="F430" t="s">
        <v>484</v>
      </c>
      <c r="G430" t="s">
        <v>534</v>
      </c>
      <c r="H430" t="s">
        <v>439</v>
      </c>
      <c r="I430" t="s">
        <v>440</v>
      </c>
      <c r="J430">
        <v>38</v>
      </c>
      <c r="K430">
        <v>44069</v>
      </c>
      <c r="L430">
        <v>1674622</v>
      </c>
      <c r="M430">
        <v>84</v>
      </c>
      <c r="N430">
        <v>122</v>
      </c>
      <c r="O430" t="s">
        <v>528</v>
      </c>
      <c r="Q430" t="s">
        <v>477</v>
      </c>
      <c r="R430" t="s">
        <v>472</v>
      </c>
      <c r="S430" t="s">
        <v>444</v>
      </c>
      <c r="T430" t="str">
        <f t="shared" si="6"/>
        <v>OK</v>
      </c>
      <c r="U430" t="str">
        <f>IF(Table2[[#This Row],[Transaction_ID]]="","Missing","OK")</f>
        <v>OK</v>
      </c>
      <c r="V430" t="str">
        <f>IF(COUNTIF(Table2[[#This Row],[Product_ID]],Table2[[#This Row],[Product_ID]])=0,"Invalid Product","OK")</f>
        <v>OK</v>
      </c>
      <c r="W430" t="str">
        <f>IF(COUNTIF(Table2[[#This Row],[Supplier_ID]],Table2[[#This Row],[Supplier_ID]])=0,"Invalid Supplier","OK")</f>
        <v>OK</v>
      </c>
      <c r="X430" t="str">
        <f>IF(COUNTIF(Table2[[#This Row],[Warehouse_ID]],Table2[[#This Row],[Warehouse_ID]])=0,"Invalid Warehouse","OK")</f>
        <v>OK</v>
      </c>
      <c r="Y430" t="str">
        <f>IF(COUNTIF(Table2[[#This Row],[Employee_ID]],Table2[[#This Row],[Employee_ID]])=0,"Invalid Employee","OK")</f>
        <v>OK</v>
      </c>
      <c r="Z430" t="str">
        <f>IF(Table2[[#This Row],[Stock_After]]=Table2[[#This Row],[Stock_After]]+Table2[[#This Row],[Stock_After]]-Table2[[#This Row],[Stock_After]]-Table2[[#This Row],[Stock_After]]+Table2[[#This Row],[Stock_After]],"OK","Error")</f>
        <v>OK</v>
      </c>
      <c r="AA430" t="str">
        <f>IF(ROUND(Table2[[#This Row],[Total_Value]],2)=ROUND(Table2[[#This Row],[Quantity]]*Table2[[#This Row],[Unit_Price]],2),"OK","Error")</f>
        <v>OK</v>
      </c>
      <c r="AB4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0" t="str">
        <f>IF(AND(Table2[[#This Row],[Quantity]]&gt;=0,Table2[[#This Row],[Unit_Price]]&gt;=0),"OK","Error")</f>
        <v>OK</v>
      </c>
      <c r="AD430" t="str">
        <f>IF(Table2[[#This Row],[Stock_After]]=0,"Stock-Out",IF(Table2[[#This Row],[Stock_After]]&lt;=10,"Low Stock","Healthy"))</f>
        <v>Healthy</v>
      </c>
    </row>
    <row r="431" spans="1:30" x14ac:dyDescent="0.5">
      <c r="A431" t="s">
        <v>1051</v>
      </c>
      <c r="B431" s="1">
        <v>46292</v>
      </c>
      <c r="C431" t="s">
        <v>512</v>
      </c>
      <c r="D431" t="s">
        <v>513</v>
      </c>
      <c r="E431" t="s">
        <v>495</v>
      </c>
      <c r="F431" t="s">
        <v>514</v>
      </c>
      <c r="G431" t="s">
        <v>518</v>
      </c>
      <c r="H431" t="s">
        <v>486</v>
      </c>
      <c r="I431" t="s">
        <v>487</v>
      </c>
      <c r="J431">
        <v>86</v>
      </c>
      <c r="K431">
        <v>43007</v>
      </c>
      <c r="L431">
        <v>3698602</v>
      </c>
      <c r="M431">
        <v>170</v>
      </c>
      <c r="N431">
        <v>84</v>
      </c>
      <c r="O431" t="s">
        <v>488</v>
      </c>
      <c r="P431" t="s">
        <v>778</v>
      </c>
      <c r="Q431" t="s">
        <v>442</v>
      </c>
      <c r="R431" t="s">
        <v>472</v>
      </c>
      <c r="S431" t="s">
        <v>444</v>
      </c>
      <c r="T431" t="str">
        <f t="shared" si="6"/>
        <v>OK</v>
      </c>
      <c r="U431" t="str">
        <f>IF(Table2[[#This Row],[Transaction_ID]]="","Missing","OK")</f>
        <v>OK</v>
      </c>
      <c r="V431" t="str">
        <f>IF(COUNTIF(Table2[[#This Row],[Product_ID]],Table2[[#This Row],[Product_ID]])=0,"Invalid Product","OK")</f>
        <v>OK</v>
      </c>
      <c r="W431" t="str">
        <f>IF(COUNTIF(Table2[[#This Row],[Supplier_ID]],Table2[[#This Row],[Supplier_ID]])=0,"Invalid Supplier","OK")</f>
        <v>OK</v>
      </c>
      <c r="X431" t="str">
        <f>IF(COUNTIF(Table2[[#This Row],[Warehouse_ID]],Table2[[#This Row],[Warehouse_ID]])=0,"Invalid Warehouse","OK")</f>
        <v>OK</v>
      </c>
      <c r="Y431" t="str">
        <f>IF(COUNTIF(Table2[[#This Row],[Employee_ID]],Table2[[#This Row],[Employee_ID]])=0,"Invalid Employee","OK")</f>
        <v>OK</v>
      </c>
      <c r="Z431" t="str">
        <f>IF(Table2[[#This Row],[Stock_After]]=Table2[[#This Row],[Stock_After]]+Table2[[#This Row],[Stock_After]]-Table2[[#This Row],[Stock_After]]-Table2[[#This Row],[Stock_After]]+Table2[[#This Row],[Stock_After]],"OK","Error")</f>
        <v>OK</v>
      </c>
      <c r="AA431" t="str">
        <f>IF(ROUND(Table2[[#This Row],[Total_Value]],2)=ROUND(Table2[[#This Row],[Quantity]]*Table2[[#This Row],[Unit_Price]],2),"OK","Error")</f>
        <v>OK</v>
      </c>
      <c r="AB4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1" t="str">
        <f>IF(AND(Table2[[#This Row],[Quantity]]&gt;=0,Table2[[#This Row],[Unit_Price]]&gt;=0),"OK","Error")</f>
        <v>OK</v>
      </c>
      <c r="AD431" t="str">
        <f>IF(Table2[[#This Row],[Stock_After]]=0,"Stock-Out",IF(Table2[[#This Row],[Stock_After]]&lt;=10,"Low Stock","Healthy"))</f>
        <v>Healthy</v>
      </c>
    </row>
    <row r="432" spans="1:30" x14ac:dyDescent="0.5">
      <c r="A432" t="s">
        <v>1052</v>
      </c>
      <c r="B432" s="1">
        <v>46256</v>
      </c>
      <c r="C432" t="s">
        <v>466</v>
      </c>
      <c r="D432" t="s">
        <v>467</v>
      </c>
      <c r="E432" t="s">
        <v>468</v>
      </c>
      <c r="F432" t="s">
        <v>469</v>
      </c>
      <c r="G432" t="s">
        <v>550</v>
      </c>
      <c r="H432" t="s">
        <v>439</v>
      </c>
      <c r="I432" t="s">
        <v>463</v>
      </c>
      <c r="J432">
        <v>79</v>
      </c>
      <c r="K432">
        <v>43265</v>
      </c>
      <c r="L432">
        <v>3417935</v>
      </c>
      <c r="M432">
        <v>206</v>
      </c>
      <c r="N432">
        <v>285</v>
      </c>
      <c r="O432" t="s">
        <v>471</v>
      </c>
      <c r="Q432" t="s">
        <v>477</v>
      </c>
      <c r="R432" t="s">
        <v>451</v>
      </c>
      <c r="S432" t="s">
        <v>444</v>
      </c>
      <c r="T432" t="str">
        <f t="shared" si="6"/>
        <v>OK</v>
      </c>
      <c r="U432" t="str">
        <f>IF(Table2[[#This Row],[Transaction_ID]]="","Missing","OK")</f>
        <v>OK</v>
      </c>
      <c r="V432" t="str">
        <f>IF(COUNTIF(Table2[[#This Row],[Product_ID]],Table2[[#This Row],[Product_ID]])=0,"Invalid Product","OK")</f>
        <v>OK</v>
      </c>
      <c r="W432" t="str">
        <f>IF(COUNTIF(Table2[[#This Row],[Supplier_ID]],Table2[[#This Row],[Supplier_ID]])=0,"Invalid Supplier","OK")</f>
        <v>OK</v>
      </c>
      <c r="X432" t="str">
        <f>IF(COUNTIF(Table2[[#This Row],[Warehouse_ID]],Table2[[#This Row],[Warehouse_ID]])=0,"Invalid Warehouse","OK")</f>
        <v>OK</v>
      </c>
      <c r="Y432" t="str">
        <f>IF(COUNTIF(Table2[[#This Row],[Employee_ID]],Table2[[#This Row],[Employee_ID]])=0,"Invalid Employee","OK")</f>
        <v>OK</v>
      </c>
      <c r="Z432" t="str">
        <f>IF(Table2[[#This Row],[Stock_After]]=Table2[[#This Row],[Stock_After]]+Table2[[#This Row],[Stock_After]]-Table2[[#This Row],[Stock_After]]-Table2[[#This Row],[Stock_After]]+Table2[[#This Row],[Stock_After]],"OK","Error")</f>
        <v>OK</v>
      </c>
      <c r="AA432" t="str">
        <f>IF(ROUND(Table2[[#This Row],[Total_Value]],2)=ROUND(Table2[[#This Row],[Quantity]]*Table2[[#This Row],[Unit_Price]],2),"OK","Error")</f>
        <v>OK</v>
      </c>
      <c r="AB4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2" t="str">
        <f>IF(AND(Table2[[#This Row],[Quantity]]&gt;=0,Table2[[#This Row],[Unit_Price]]&gt;=0),"OK","Error")</f>
        <v>OK</v>
      </c>
      <c r="AD432" t="str">
        <f>IF(Table2[[#This Row],[Stock_After]]=0,"Stock-Out",IF(Table2[[#This Row],[Stock_After]]&lt;=10,"Low Stock","Healthy"))</f>
        <v>Healthy</v>
      </c>
    </row>
    <row r="433" spans="1:30" x14ac:dyDescent="0.5">
      <c r="A433" t="s">
        <v>1053</v>
      </c>
      <c r="B433" s="1">
        <v>46387</v>
      </c>
      <c r="C433" t="s">
        <v>512</v>
      </c>
      <c r="D433" t="s">
        <v>513</v>
      </c>
      <c r="E433" t="s">
        <v>495</v>
      </c>
      <c r="F433" t="s">
        <v>514</v>
      </c>
      <c r="G433" t="s">
        <v>456</v>
      </c>
      <c r="H433" t="s">
        <v>457</v>
      </c>
      <c r="I433" t="s">
        <v>458</v>
      </c>
      <c r="J433">
        <v>22</v>
      </c>
      <c r="K433">
        <v>366</v>
      </c>
      <c r="L433">
        <v>8052</v>
      </c>
      <c r="M433">
        <v>210</v>
      </c>
      <c r="N433">
        <v>188</v>
      </c>
      <c r="O433" t="s">
        <v>515</v>
      </c>
      <c r="Q433" t="s">
        <v>460</v>
      </c>
      <c r="R433" t="s">
        <v>443</v>
      </c>
      <c r="S433" t="s">
        <v>444</v>
      </c>
      <c r="T433" t="str">
        <f t="shared" si="6"/>
        <v>OK</v>
      </c>
      <c r="U433" t="str">
        <f>IF(Table2[[#This Row],[Transaction_ID]]="","Missing","OK")</f>
        <v>OK</v>
      </c>
      <c r="V433" t="str">
        <f>IF(COUNTIF(Table2[[#This Row],[Product_ID]],Table2[[#This Row],[Product_ID]])=0,"Invalid Product","OK")</f>
        <v>OK</v>
      </c>
      <c r="W433" t="str">
        <f>IF(COUNTIF(Table2[[#This Row],[Supplier_ID]],Table2[[#This Row],[Supplier_ID]])=0,"Invalid Supplier","OK")</f>
        <v>OK</v>
      </c>
      <c r="X433" t="str">
        <f>IF(COUNTIF(Table2[[#This Row],[Warehouse_ID]],Table2[[#This Row],[Warehouse_ID]])=0,"Invalid Warehouse","OK")</f>
        <v>OK</v>
      </c>
      <c r="Y433" t="str">
        <f>IF(COUNTIF(Table2[[#This Row],[Employee_ID]],Table2[[#This Row],[Employee_ID]])=0,"Invalid Employee","OK")</f>
        <v>OK</v>
      </c>
      <c r="Z433" t="str">
        <f>IF(Table2[[#This Row],[Stock_After]]=Table2[[#This Row],[Stock_After]]+Table2[[#This Row],[Stock_After]]-Table2[[#This Row],[Stock_After]]-Table2[[#This Row],[Stock_After]]+Table2[[#This Row],[Stock_After]],"OK","Error")</f>
        <v>OK</v>
      </c>
      <c r="AA433" t="str">
        <f>IF(ROUND(Table2[[#This Row],[Total_Value]],2)=ROUND(Table2[[#This Row],[Quantity]]*Table2[[#This Row],[Unit_Price]],2),"OK","Error")</f>
        <v>OK</v>
      </c>
      <c r="AB4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3" t="str">
        <f>IF(AND(Table2[[#This Row],[Quantity]]&gt;=0,Table2[[#This Row],[Unit_Price]]&gt;=0),"OK","Error")</f>
        <v>OK</v>
      </c>
      <c r="AD433" t="str">
        <f>IF(Table2[[#This Row],[Stock_After]]=0,"Stock-Out",IF(Table2[[#This Row],[Stock_After]]&lt;=10,"Low Stock","Healthy"))</f>
        <v>Healthy</v>
      </c>
    </row>
    <row r="434" spans="1:30" x14ac:dyDescent="0.5">
      <c r="A434" t="s">
        <v>1054</v>
      </c>
      <c r="B434" s="1">
        <v>46222</v>
      </c>
      <c r="C434" t="s">
        <v>512</v>
      </c>
      <c r="D434" t="s">
        <v>513</v>
      </c>
      <c r="E434" t="s">
        <v>495</v>
      </c>
      <c r="F434" t="s">
        <v>514</v>
      </c>
      <c r="G434" t="s">
        <v>438</v>
      </c>
      <c r="H434" t="s">
        <v>486</v>
      </c>
      <c r="I434" t="s">
        <v>458</v>
      </c>
      <c r="J434">
        <v>60</v>
      </c>
      <c r="K434">
        <v>29236</v>
      </c>
      <c r="L434">
        <v>1754160</v>
      </c>
      <c r="M434">
        <v>233</v>
      </c>
      <c r="N434">
        <v>293</v>
      </c>
      <c r="O434" t="s">
        <v>480</v>
      </c>
      <c r="Q434" t="s">
        <v>464</v>
      </c>
      <c r="R434" t="s">
        <v>472</v>
      </c>
      <c r="S434" t="s">
        <v>444</v>
      </c>
      <c r="T434" t="str">
        <f t="shared" si="6"/>
        <v>OK</v>
      </c>
      <c r="U434" t="str">
        <f>IF(Table2[[#This Row],[Transaction_ID]]="","Missing","OK")</f>
        <v>OK</v>
      </c>
      <c r="V434" t="str">
        <f>IF(COUNTIF(Table2[[#This Row],[Product_ID]],Table2[[#This Row],[Product_ID]])=0,"Invalid Product","OK")</f>
        <v>OK</v>
      </c>
      <c r="W434" t="str">
        <f>IF(COUNTIF(Table2[[#This Row],[Supplier_ID]],Table2[[#This Row],[Supplier_ID]])=0,"Invalid Supplier","OK")</f>
        <v>OK</v>
      </c>
      <c r="X434" t="str">
        <f>IF(COUNTIF(Table2[[#This Row],[Warehouse_ID]],Table2[[#This Row],[Warehouse_ID]])=0,"Invalid Warehouse","OK")</f>
        <v>OK</v>
      </c>
      <c r="Y434" t="str">
        <f>IF(COUNTIF(Table2[[#This Row],[Employee_ID]],Table2[[#This Row],[Employee_ID]])=0,"Invalid Employee","OK")</f>
        <v>OK</v>
      </c>
      <c r="Z434" t="str">
        <f>IF(Table2[[#This Row],[Stock_After]]=Table2[[#This Row],[Stock_After]]+Table2[[#This Row],[Stock_After]]-Table2[[#This Row],[Stock_After]]-Table2[[#This Row],[Stock_After]]+Table2[[#This Row],[Stock_After]],"OK","Error")</f>
        <v>OK</v>
      </c>
      <c r="AA434" t="str">
        <f>IF(ROUND(Table2[[#This Row],[Total_Value]],2)=ROUND(Table2[[#This Row],[Quantity]]*Table2[[#This Row],[Unit_Price]],2),"OK","Error")</f>
        <v>OK</v>
      </c>
      <c r="AB4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4" t="str">
        <f>IF(AND(Table2[[#This Row],[Quantity]]&gt;=0,Table2[[#This Row],[Unit_Price]]&gt;=0),"OK","Error")</f>
        <v>OK</v>
      </c>
      <c r="AD434" t="str">
        <f>IF(Table2[[#This Row],[Stock_After]]=0,"Stock-Out",IF(Table2[[#This Row],[Stock_After]]&lt;=10,"Low Stock","Healthy"))</f>
        <v>Healthy</v>
      </c>
    </row>
    <row r="435" spans="1:30" x14ac:dyDescent="0.5">
      <c r="A435" t="s">
        <v>1055</v>
      </c>
      <c r="B435" s="1">
        <v>45736</v>
      </c>
      <c r="C435" t="s">
        <v>507</v>
      </c>
      <c r="D435" t="s">
        <v>508</v>
      </c>
      <c r="E435" t="s">
        <v>437</v>
      </c>
      <c r="F435" t="s">
        <v>159</v>
      </c>
      <c r="G435" t="s">
        <v>518</v>
      </c>
      <c r="H435" t="s">
        <v>475</v>
      </c>
      <c r="I435" t="s">
        <v>487</v>
      </c>
      <c r="J435">
        <v>69</v>
      </c>
      <c r="K435">
        <v>12923</v>
      </c>
      <c r="L435">
        <v>891687</v>
      </c>
      <c r="M435">
        <v>184</v>
      </c>
      <c r="N435">
        <v>115</v>
      </c>
      <c r="O435" t="s">
        <v>547</v>
      </c>
      <c r="P435" t="s">
        <v>755</v>
      </c>
      <c r="Q435" t="s">
        <v>464</v>
      </c>
      <c r="R435" t="s">
        <v>451</v>
      </c>
      <c r="S435" t="s">
        <v>444</v>
      </c>
      <c r="T435" t="str">
        <f t="shared" si="6"/>
        <v>OK</v>
      </c>
      <c r="U435" t="str">
        <f>IF(Table2[[#This Row],[Transaction_ID]]="","Missing","OK")</f>
        <v>OK</v>
      </c>
      <c r="V435" t="str">
        <f>IF(COUNTIF(Table2[[#This Row],[Product_ID]],Table2[[#This Row],[Product_ID]])=0,"Invalid Product","OK")</f>
        <v>OK</v>
      </c>
      <c r="W435" t="str">
        <f>IF(COUNTIF(Table2[[#This Row],[Supplier_ID]],Table2[[#This Row],[Supplier_ID]])=0,"Invalid Supplier","OK")</f>
        <v>OK</v>
      </c>
      <c r="X435" t="str">
        <f>IF(COUNTIF(Table2[[#This Row],[Warehouse_ID]],Table2[[#This Row],[Warehouse_ID]])=0,"Invalid Warehouse","OK")</f>
        <v>OK</v>
      </c>
      <c r="Y435" t="str">
        <f>IF(COUNTIF(Table2[[#This Row],[Employee_ID]],Table2[[#This Row],[Employee_ID]])=0,"Invalid Employee","OK")</f>
        <v>OK</v>
      </c>
      <c r="Z435" t="str">
        <f>IF(Table2[[#This Row],[Stock_After]]=Table2[[#This Row],[Stock_After]]+Table2[[#This Row],[Stock_After]]-Table2[[#This Row],[Stock_After]]-Table2[[#This Row],[Stock_After]]+Table2[[#This Row],[Stock_After]],"OK","Error")</f>
        <v>OK</v>
      </c>
      <c r="AA435" t="str">
        <f>IF(ROUND(Table2[[#This Row],[Total_Value]],2)=ROUND(Table2[[#This Row],[Quantity]]*Table2[[#This Row],[Unit_Price]],2),"OK","Error")</f>
        <v>OK</v>
      </c>
      <c r="AB4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5" t="str">
        <f>IF(AND(Table2[[#This Row],[Quantity]]&gt;=0,Table2[[#This Row],[Unit_Price]]&gt;=0),"OK","Error")</f>
        <v>OK</v>
      </c>
      <c r="AD435" t="str">
        <f>IF(Table2[[#This Row],[Stock_After]]=0,"Stock-Out",IF(Table2[[#This Row],[Stock_After]]&lt;=10,"Low Stock","Healthy"))</f>
        <v>Healthy</v>
      </c>
    </row>
    <row r="436" spans="1:30" x14ac:dyDescent="0.5">
      <c r="A436" t="s">
        <v>1056</v>
      </c>
      <c r="B436" s="1">
        <v>45924</v>
      </c>
      <c r="C436" t="s">
        <v>498</v>
      </c>
      <c r="D436" t="s">
        <v>499</v>
      </c>
      <c r="E436" t="s">
        <v>468</v>
      </c>
      <c r="F436" t="s">
        <v>500</v>
      </c>
      <c r="G436" t="s">
        <v>485</v>
      </c>
      <c r="H436" t="s">
        <v>439</v>
      </c>
      <c r="I436" t="s">
        <v>458</v>
      </c>
      <c r="J436">
        <v>99</v>
      </c>
      <c r="K436">
        <v>38718</v>
      </c>
      <c r="L436">
        <v>3833082</v>
      </c>
      <c r="M436">
        <v>158</v>
      </c>
      <c r="N436">
        <v>59</v>
      </c>
      <c r="O436" t="s">
        <v>528</v>
      </c>
      <c r="Q436" t="s">
        <v>460</v>
      </c>
      <c r="R436" t="s">
        <v>451</v>
      </c>
      <c r="S436" t="s">
        <v>444</v>
      </c>
      <c r="T436" t="str">
        <f t="shared" si="6"/>
        <v>OK</v>
      </c>
      <c r="U436" t="str">
        <f>IF(Table2[[#This Row],[Transaction_ID]]="","Missing","OK")</f>
        <v>OK</v>
      </c>
      <c r="V436" t="str">
        <f>IF(COUNTIF(Table2[[#This Row],[Product_ID]],Table2[[#This Row],[Product_ID]])=0,"Invalid Product","OK")</f>
        <v>OK</v>
      </c>
      <c r="W436" t="str">
        <f>IF(COUNTIF(Table2[[#This Row],[Supplier_ID]],Table2[[#This Row],[Supplier_ID]])=0,"Invalid Supplier","OK")</f>
        <v>OK</v>
      </c>
      <c r="X436" t="str">
        <f>IF(COUNTIF(Table2[[#This Row],[Warehouse_ID]],Table2[[#This Row],[Warehouse_ID]])=0,"Invalid Warehouse","OK")</f>
        <v>OK</v>
      </c>
      <c r="Y436" t="str">
        <f>IF(COUNTIF(Table2[[#This Row],[Employee_ID]],Table2[[#This Row],[Employee_ID]])=0,"Invalid Employee","OK")</f>
        <v>OK</v>
      </c>
      <c r="Z436" t="str">
        <f>IF(Table2[[#This Row],[Stock_After]]=Table2[[#This Row],[Stock_After]]+Table2[[#This Row],[Stock_After]]-Table2[[#This Row],[Stock_After]]-Table2[[#This Row],[Stock_After]]+Table2[[#This Row],[Stock_After]],"OK","Error")</f>
        <v>OK</v>
      </c>
      <c r="AA436" t="str">
        <f>IF(ROUND(Table2[[#This Row],[Total_Value]],2)=ROUND(Table2[[#This Row],[Quantity]]*Table2[[#This Row],[Unit_Price]],2),"OK","Error")</f>
        <v>OK</v>
      </c>
      <c r="AB4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6" t="str">
        <f>IF(AND(Table2[[#This Row],[Quantity]]&gt;=0,Table2[[#This Row],[Unit_Price]]&gt;=0),"OK","Error")</f>
        <v>OK</v>
      </c>
      <c r="AD436" t="str">
        <f>IF(Table2[[#This Row],[Stock_After]]=0,"Stock-Out",IF(Table2[[#This Row],[Stock_After]]&lt;=10,"Low Stock","Healthy"))</f>
        <v>Healthy</v>
      </c>
    </row>
    <row r="437" spans="1:30" x14ac:dyDescent="0.5">
      <c r="A437" t="s">
        <v>1057</v>
      </c>
      <c r="B437" s="1">
        <v>46133</v>
      </c>
      <c r="C437" t="s">
        <v>512</v>
      </c>
      <c r="D437" t="s">
        <v>513</v>
      </c>
      <c r="E437" t="s">
        <v>495</v>
      </c>
      <c r="F437" t="s">
        <v>514</v>
      </c>
      <c r="G437" t="s">
        <v>509</v>
      </c>
      <c r="H437" t="s">
        <v>439</v>
      </c>
      <c r="I437" t="s">
        <v>458</v>
      </c>
      <c r="J437">
        <v>29</v>
      </c>
      <c r="K437">
        <v>38690</v>
      </c>
      <c r="L437">
        <v>1122010</v>
      </c>
      <c r="M437">
        <v>425</v>
      </c>
      <c r="N437">
        <v>454</v>
      </c>
      <c r="O437" t="s">
        <v>441</v>
      </c>
      <c r="Q437" t="s">
        <v>442</v>
      </c>
      <c r="R437" t="s">
        <v>443</v>
      </c>
      <c r="S437" t="s">
        <v>444</v>
      </c>
      <c r="T437" t="str">
        <f t="shared" si="6"/>
        <v>OK</v>
      </c>
      <c r="U437" t="str">
        <f>IF(Table2[[#This Row],[Transaction_ID]]="","Missing","OK")</f>
        <v>OK</v>
      </c>
      <c r="V437" t="str">
        <f>IF(COUNTIF(Table2[[#This Row],[Product_ID]],Table2[[#This Row],[Product_ID]])=0,"Invalid Product","OK")</f>
        <v>OK</v>
      </c>
      <c r="W437" t="str">
        <f>IF(COUNTIF(Table2[[#This Row],[Supplier_ID]],Table2[[#This Row],[Supplier_ID]])=0,"Invalid Supplier","OK")</f>
        <v>OK</v>
      </c>
      <c r="X437" t="str">
        <f>IF(COUNTIF(Table2[[#This Row],[Warehouse_ID]],Table2[[#This Row],[Warehouse_ID]])=0,"Invalid Warehouse","OK")</f>
        <v>OK</v>
      </c>
      <c r="Y437" t="str">
        <f>IF(COUNTIF(Table2[[#This Row],[Employee_ID]],Table2[[#This Row],[Employee_ID]])=0,"Invalid Employee","OK")</f>
        <v>OK</v>
      </c>
      <c r="Z437" t="str">
        <f>IF(Table2[[#This Row],[Stock_After]]=Table2[[#This Row],[Stock_After]]+Table2[[#This Row],[Stock_After]]-Table2[[#This Row],[Stock_After]]-Table2[[#This Row],[Stock_After]]+Table2[[#This Row],[Stock_After]],"OK","Error")</f>
        <v>OK</v>
      </c>
      <c r="AA437" t="str">
        <f>IF(ROUND(Table2[[#This Row],[Total_Value]],2)=ROUND(Table2[[#This Row],[Quantity]]*Table2[[#This Row],[Unit_Price]],2),"OK","Error")</f>
        <v>OK</v>
      </c>
      <c r="AB4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7" t="str">
        <f>IF(AND(Table2[[#This Row],[Quantity]]&gt;=0,Table2[[#This Row],[Unit_Price]]&gt;=0),"OK","Error")</f>
        <v>OK</v>
      </c>
      <c r="AD437" t="str">
        <f>IF(Table2[[#This Row],[Stock_After]]=0,"Stock-Out",IF(Table2[[#This Row],[Stock_After]]&lt;=10,"Low Stock","Healthy"))</f>
        <v>Healthy</v>
      </c>
    </row>
    <row r="438" spans="1:30" x14ac:dyDescent="0.5">
      <c r="A438" t="s">
        <v>1058</v>
      </c>
      <c r="B438" s="1">
        <v>46358</v>
      </c>
      <c r="C438" t="s">
        <v>512</v>
      </c>
      <c r="D438" t="s">
        <v>513</v>
      </c>
      <c r="E438" t="s">
        <v>495</v>
      </c>
      <c r="F438" t="s">
        <v>514</v>
      </c>
      <c r="G438" t="s">
        <v>583</v>
      </c>
      <c r="H438" t="s">
        <v>439</v>
      </c>
      <c r="I438" t="s">
        <v>440</v>
      </c>
      <c r="J438">
        <v>85</v>
      </c>
      <c r="K438">
        <v>15705</v>
      </c>
      <c r="L438">
        <v>1334925</v>
      </c>
      <c r="M438">
        <v>484</v>
      </c>
      <c r="N438">
        <v>569</v>
      </c>
      <c r="O438" t="s">
        <v>519</v>
      </c>
      <c r="Q438" t="s">
        <v>442</v>
      </c>
      <c r="R438" t="s">
        <v>451</v>
      </c>
      <c r="S438" t="s">
        <v>444</v>
      </c>
      <c r="T438" t="str">
        <f t="shared" si="6"/>
        <v>OK</v>
      </c>
      <c r="U438" t="str">
        <f>IF(Table2[[#This Row],[Transaction_ID]]="","Missing","OK")</f>
        <v>OK</v>
      </c>
      <c r="V438" t="str">
        <f>IF(COUNTIF(Table2[[#This Row],[Product_ID]],Table2[[#This Row],[Product_ID]])=0,"Invalid Product","OK")</f>
        <v>OK</v>
      </c>
      <c r="W438" t="str">
        <f>IF(COUNTIF(Table2[[#This Row],[Supplier_ID]],Table2[[#This Row],[Supplier_ID]])=0,"Invalid Supplier","OK")</f>
        <v>OK</v>
      </c>
      <c r="X438" t="str">
        <f>IF(COUNTIF(Table2[[#This Row],[Warehouse_ID]],Table2[[#This Row],[Warehouse_ID]])=0,"Invalid Warehouse","OK")</f>
        <v>OK</v>
      </c>
      <c r="Y438" t="str">
        <f>IF(COUNTIF(Table2[[#This Row],[Employee_ID]],Table2[[#This Row],[Employee_ID]])=0,"Invalid Employee","OK")</f>
        <v>OK</v>
      </c>
      <c r="Z438" t="str">
        <f>IF(Table2[[#This Row],[Stock_After]]=Table2[[#This Row],[Stock_After]]+Table2[[#This Row],[Stock_After]]-Table2[[#This Row],[Stock_After]]-Table2[[#This Row],[Stock_After]]+Table2[[#This Row],[Stock_After]],"OK","Error")</f>
        <v>OK</v>
      </c>
      <c r="AA438" t="str">
        <f>IF(ROUND(Table2[[#This Row],[Total_Value]],2)=ROUND(Table2[[#This Row],[Quantity]]*Table2[[#This Row],[Unit_Price]],2),"OK","Error")</f>
        <v>OK</v>
      </c>
      <c r="AB4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8" t="str">
        <f>IF(AND(Table2[[#This Row],[Quantity]]&gt;=0,Table2[[#This Row],[Unit_Price]]&gt;=0),"OK","Error")</f>
        <v>OK</v>
      </c>
      <c r="AD438" t="str">
        <f>IF(Table2[[#This Row],[Stock_After]]=0,"Stock-Out",IF(Table2[[#This Row],[Stock_After]]&lt;=10,"Low Stock","Healthy"))</f>
        <v>Healthy</v>
      </c>
    </row>
    <row r="439" spans="1:30" x14ac:dyDescent="0.5">
      <c r="A439" t="s">
        <v>1059</v>
      </c>
      <c r="B439" s="1">
        <v>46153</v>
      </c>
      <c r="C439" t="s">
        <v>554</v>
      </c>
      <c r="D439" t="s">
        <v>180</v>
      </c>
      <c r="E439" t="s">
        <v>437</v>
      </c>
      <c r="F439" t="s">
        <v>179</v>
      </c>
      <c r="G439" t="s">
        <v>462</v>
      </c>
      <c r="H439" t="s">
        <v>475</v>
      </c>
      <c r="I439" t="s">
        <v>487</v>
      </c>
      <c r="J439">
        <v>73</v>
      </c>
      <c r="K439">
        <v>37131</v>
      </c>
      <c r="L439">
        <v>2710563</v>
      </c>
      <c r="M439">
        <v>387</v>
      </c>
      <c r="N439">
        <v>314</v>
      </c>
      <c r="O439" t="s">
        <v>544</v>
      </c>
      <c r="P439" t="s">
        <v>1060</v>
      </c>
      <c r="Q439" t="s">
        <v>442</v>
      </c>
      <c r="R439" t="s">
        <v>443</v>
      </c>
      <c r="S439" t="s">
        <v>444</v>
      </c>
      <c r="T439" t="str">
        <f t="shared" si="6"/>
        <v>OK</v>
      </c>
      <c r="U439" t="str">
        <f>IF(Table2[[#This Row],[Transaction_ID]]="","Missing","OK")</f>
        <v>OK</v>
      </c>
      <c r="V439" t="str">
        <f>IF(COUNTIF(Table2[[#This Row],[Product_ID]],Table2[[#This Row],[Product_ID]])=0,"Invalid Product","OK")</f>
        <v>OK</v>
      </c>
      <c r="W439" t="str">
        <f>IF(COUNTIF(Table2[[#This Row],[Supplier_ID]],Table2[[#This Row],[Supplier_ID]])=0,"Invalid Supplier","OK")</f>
        <v>OK</v>
      </c>
      <c r="X439" t="str">
        <f>IF(COUNTIF(Table2[[#This Row],[Warehouse_ID]],Table2[[#This Row],[Warehouse_ID]])=0,"Invalid Warehouse","OK")</f>
        <v>OK</v>
      </c>
      <c r="Y439" t="str">
        <f>IF(COUNTIF(Table2[[#This Row],[Employee_ID]],Table2[[#This Row],[Employee_ID]])=0,"Invalid Employee","OK")</f>
        <v>OK</v>
      </c>
      <c r="Z439" t="str">
        <f>IF(Table2[[#This Row],[Stock_After]]=Table2[[#This Row],[Stock_After]]+Table2[[#This Row],[Stock_After]]-Table2[[#This Row],[Stock_After]]-Table2[[#This Row],[Stock_After]]+Table2[[#This Row],[Stock_After]],"OK","Error")</f>
        <v>OK</v>
      </c>
      <c r="AA439" t="str">
        <f>IF(ROUND(Table2[[#This Row],[Total_Value]],2)=ROUND(Table2[[#This Row],[Quantity]]*Table2[[#This Row],[Unit_Price]],2),"OK","Error")</f>
        <v>OK</v>
      </c>
      <c r="AB4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39" t="str">
        <f>IF(AND(Table2[[#This Row],[Quantity]]&gt;=0,Table2[[#This Row],[Unit_Price]]&gt;=0),"OK","Error")</f>
        <v>OK</v>
      </c>
      <c r="AD439" t="str">
        <f>IF(Table2[[#This Row],[Stock_After]]=0,"Stock-Out",IF(Table2[[#This Row],[Stock_After]]&lt;=10,"Low Stock","Healthy"))</f>
        <v>Healthy</v>
      </c>
    </row>
    <row r="440" spans="1:30" x14ac:dyDescent="0.5">
      <c r="A440" t="s">
        <v>1061</v>
      </c>
      <c r="B440" s="1">
        <v>46342</v>
      </c>
      <c r="C440" t="s">
        <v>453</v>
      </c>
      <c r="D440" t="s">
        <v>454</v>
      </c>
      <c r="E440" t="s">
        <v>437</v>
      </c>
      <c r="F440" t="s">
        <v>455</v>
      </c>
      <c r="G440" t="s">
        <v>534</v>
      </c>
      <c r="H440" t="s">
        <v>439</v>
      </c>
      <c r="I440" t="s">
        <v>440</v>
      </c>
      <c r="J440">
        <v>34</v>
      </c>
      <c r="K440">
        <v>24261</v>
      </c>
      <c r="L440">
        <v>824874</v>
      </c>
      <c r="M440">
        <v>169</v>
      </c>
      <c r="N440">
        <v>203</v>
      </c>
      <c r="O440" t="s">
        <v>515</v>
      </c>
      <c r="Q440" t="s">
        <v>442</v>
      </c>
      <c r="R440" t="s">
        <v>443</v>
      </c>
      <c r="S440" t="s">
        <v>444</v>
      </c>
      <c r="T440" t="str">
        <f t="shared" si="6"/>
        <v>OK</v>
      </c>
      <c r="U440" t="str">
        <f>IF(Table2[[#This Row],[Transaction_ID]]="","Missing","OK")</f>
        <v>OK</v>
      </c>
      <c r="V440" t="str">
        <f>IF(COUNTIF(Table2[[#This Row],[Product_ID]],Table2[[#This Row],[Product_ID]])=0,"Invalid Product","OK")</f>
        <v>OK</v>
      </c>
      <c r="W440" t="str">
        <f>IF(COUNTIF(Table2[[#This Row],[Supplier_ID]],Table2[[#This Row],[Supplier_ID]])=0,"Invalid Supplier","OK")</f>
        <v>OK</v>
      </c>
      <c r="X440" t="str">
        <f>IF(COUNTIF(Table2[[#This Row],[Warehouse_ID]],Table2[[#This Row],[Warehouse_ID]])=0,"Invalid Warehouse","OK")</f>
        <v>OK</v>
      </c>
      <c r="Y440" t="str">
        <f>IF(COUNTIF(Table2[[#This Row],[Employee_ID]],Table2[[#This Row],[Employee_ID]])=0,"Invalid Employee","OK")</f>
        <v>OK</v>
      </c>
      <c r="Z440" t="str">
        <f>IF(Table2[[#This Row],[Stock_After]]=Table2[[#This Row],[Stock_After]]+Table2[[#This Row],[Stock_After]]-Table2[[#This Row],[Stock_After]]-Table2[[#This Row],[Stock_After]]+Table2[[#This Row],[Stock_After]],"OK","Error")</f>
        <v>OK</v>
      </c>
      <c r="AA440" t="str">
        <f>IF(ROUND(Table2[[#This Row],[Total_Value]],2)=ROUND(Table2[[#This Row],[Quantity]]*Table2[[#This Row],[Unit_Price]],2),"OK","Error")</f>
        <v>OK</v>
      </c>
      <c r="AB4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0" t="str">
        <f>IF(AND(Table2[[#This Row],[Quantity]]&gt;=0,Table2[[#This Row],[Unit_Price]]&gt;=0),"OK","Error")</f>
        <v>OK</v>
      </c>
      <c r="AD440" t="str">
        <f>IF(Table2[[#This Row],[Stock_After]]=0,"Stock-Out",IF(Table2[[#This Row],[Stock_After]]&lt;=10,"Low Stock","Healthy"))</f>
        <v>Healthy</v>
      </c>
    </row>
    <row r="441" spans="1:30" x14ac:dyDescent="0.5">
      <c r="A441" t="s">
        <v>1062</v>
      </c>
      <c r="B441" s="1">
        <v>46378</v>
      </c>
      <c r="C441" t="s">
        <v>466</v>
      </c>
      <c r="D441" t="s">
        <v>467</v>
      </c>
      <c r="E441" t="s">
        <v>468</v>
      </c>
      <c r="F441" t="s">
        <v>469</v>
      </c>
      <c r="G441" t="s">
        <v>509</v>
      </c>
      <c r="H441" t="s">
        <v>457</v>
      </c>
      <c r="I441" t="s">
        <v>458</v>
      </c>
      <c r="J441">
        <v>6</v>
      </c>
      <c r="K441">
        <v>2665</v>
      </c>
      <c r="L441">
        <v>15990</v>
      </c>
      <c r="M441">
        <v>382</v>
      </c>
      <c r="N441">
        <v>388</v>
      </c>
      <c r="O441" t="s">
        <v>459</v>
      </c>
      <c r="Q441" t="s">
        <v>460</v>
      </c>
      <c r="R441" t="s">
        <v>443</v>
      </c>
      <c r="S441" t="s">
        <v>444</v>
      </c>
      <c r="T441" t="str">
        <f t="shared" si="6"/>
        <v>OK</v>
      </c>
      <c r="U441" t="str">
        <f>IF(Table2[[#This Row],[Transaction_ID]]="","Missing","OK")</f>
        <v>OK</v>
      </c>
      <c r="V441" t="str">
        <f>IF(COUNTIF(Table2[[#This Row],[Product_ID]],Table2[[#This Row],[Product_ID]])=0,"Invalid Product","OK")</f>
        <v>OK</v>
      </c>
      <c r="W441" t="str">
        <f>IF(COUNTIF(Table2[[#This Row],[Supplier_ID]],Table2[[#This Row],[Supplier_ID]])=0,"Invalid Supplier","OK")</f>
        <v>OK</v>
      </c>
      <c r="X441" t="str">
        <f>IF(COUNTIF(Table2[[#This Row],[Warehouse_ID]],Table2[[#This Row],[Warehouse_ID]])=0,"Invalid Warehouse","OK")</f>
        <v>OK</v>
      </c>
      <c r="Y441" t="str">
        <f>IF(COUNTIF(Table2[[#This Row],[Employee_ID]],Table2[[#This Row],[Employee_ID]])=0,"Invalid Employee","OK")</f>
        <v>OK</v>
      </c>
      <c r="Z441" t="str">
        <f>IF(Table2[[#This Row],[Stock_After]]=Table2[[#This Row],[Stock_After]]+Table2[[#This Row],[Stock_After]]-Table2[[#This Row],[Stock_After]]-Table2[[#This Row],[Stock_After]]+Table2[[#This Row],[Stock_After]],"OK","Error")</f>
        <v>OK</v>
      </c>
      <c r="AA441" t="str">
        <f>IF(ROUND(Table2[[#This Row],[Total_Value]],2)=ROUND(Table2[[#This Row],[Quantity]]*Table2[[#This Row],[Unit_Price]],2),"OK","Error")</f>
        <v>OK</v>
      </c>
      <c r="AB4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1" t="str">
        <f>IF(AND(Table2[[#This Row],[Quantity]]&gt;=0,Table2[[#This Row],[Unit_Price]]&gt;=0),"OK","Error")</f>
        <v>OK</v>
      </c>
      <c r="AD441" t="str">
        <f>IF(Table2[[#This Row],[Stock_After]]=0,"Stock-Out",IF(Table2[[#This Row],[Stock_After]]&lt;=10,"Low Stock","Healthy"))</f>
        <v>Healthy</v>
      </c>
    </row>
    <row r="442" spans="1:30" x14ac:dyDescent="0.5">
      <c r="A442" t="s">
        <v>1063</v>
      </c>
      <c r="B442" s="1">
        <v>45915</v>
      </c>
      <c r="C442" t="s">
        <v>493</v>
      </c>
      <c r="D442" t="s">
        <v>494</v>
      </c>
      <c r="E442" t="s">
        <v>495</v>
      </c>
      <c r="F442" t="s">
        <v>496</v>
      </c>
      <c r="G442" t="s">
        <v>575</v>
      </c>
      <c r="H442" t="s">
        <v>486</v>
      </c>
      <c r="I442" t="s">
        <v>458</v>
      </c>
      <c r="J442">
        <v>47</v>
      </c>
      <c r="K442">
        <v>38564</v>
      </c>
      <c r="L442">
        <v>1812508</v>
      </c>
      <c r="M442">
        <v>384</v>
      </c>
      <c r="N442">
        <v>337</v>
      </c>
      <c r="O442" t="s">
        <v>547</v>
      </c>
      <c r="Q442" t="s">
        <v>442</v>
      </c>
      <c r="R442" t="s">
        <v>451</v>
      </c>
      <c r="S442" t="s">
        <v>444</v>
      </c>
      <c r="T442" t="str">
        <f t="shared" si="6"/>
        <v>OK</v>
      </c>
      <c r="U442" t="str">
        <f>IF(Table2[[#This Row],[Transaction_ID]]="","Missing","OK")</f>
        <v>OK</v>
      </c>
      <c r="V442" t="str">
        <f>IF(COUNTIF(Table2[[#This Row],[Product_ID]],Table2[[#This Row],[Product_ID]])=0,"Invalid Product","OK")</f>
        <v>OK</v>
      </c>
      <c r="W442" t="str">
        <f>IF(COUNTIF(Table2[[#This Row],[Supplier_ID]],Table2[[#This Row],[Supplier_ID]])=0,"Invalid Supplier","OK")</f>
        <v>OK</v>
      </c>
      <c r="X442" t="str">
        <f>IF(COUNTIF(Table2[[#This Row],[Warehouse_ID]],Table2[[#This Row],[Warehouse_ID]])=0,"Invalid Warehouse","OK")</f>
        <v>OK</v>
      </c>
      <c r="Y442" t="str">
        <f>IF(COUNTIF(Table2[[#This Row],[Employee_ID]],Table2[[#This Row],[Employee_ID]])=0,"Invalid Employee","OK")</f>
        <v>OK</v>
      </c>
      <c r="Z442" t="str">
        <f>IF(Table2[[#This Row],[Stock_After]]=Table2[[#This Row],[Stock_After]]+Table2[[#This Row],[Stock_After]]-Table2[[#This Row],[Stock_After]]-Table2[[#This Row],[Stock_After]]+Table2[[#This Row],[Stock_After]],"OK","Error")</f>
        <v>OK</v>
      </c>
      <c r="AA442" t="str">
        <f>IF(ROUND(Table2[[#This Row],[Total_Value]],2)=ROUND(Table2[[#This Row],[Quantity]]*Table2[[#This Row],[Unit_Price]],2),"OK","Error")</f>
        <v>OK</v>
      </c>
      <c r="AB4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2" t="str">
        <f>IF(AND(Table2[[#This Row],[Quantity]]&gt;=0,Table2[[#This Row],[Unit_Price]]&gt;=0),"OK","Error")</f>
        <v>OK</v>
      </c>
      <c r="AD442" t="str">
        <f>IF(Table2[[#This Row],[Stock_After]]=0,"Stock-Out",IF(Table2[[#This Row],[Stock_After]]&lt;=10,"Low Stock","Healthy"))</f>
        <v>Healthy</v>
      </c>
    </row>
    <row r="443" spans="1:30" x14ac:dyDescent="0.5">
      <c r="A443" t="s">
        <v>1064</v>
      </c>
      <c r="B443" s="1">
        <v>46171</v>
      </c>
      <c r="C443" t="s">
        <v>512</v>
      </c>
      <c r="D443" t="s">
        <v>513</v>
      </c>
      <c r="E443" t="s">
        <v>495</v>
      </c>
      <c r="F443" t="s">
        <v>514</v>
      </c>
      <c r="G443" t="s">
        <v>550</v>
      </c>
      <c r="H443" t="s">
        <v>531</v>
      </c>
      <c r="I443" t="s">
        <v>463</v>
      </c>
      <c r="J443">
        <v>63</v>
      </c>
      <c r="K443">
        <v>31645</v>
      </c>
      <c r="L443">
        <v>1993635</v>
      </c>
      <c r="M443">
        <v>359</v>
      </c>
      <c r="N443">
        <v>422</v>
      </c>
      <c r="O443" t="s">
        <v>501</v>
      </c>
      <c r="Q443" t="s">
        <v>460</v>
      </c>
      <c r="R443" t="s">
        <v>443</v>
      </c>
      <c r="S443" t="s">
        <v>444</v>
      </c>
      <c r="T443" t="str">
        <f t="shared" si="6"/>
        <v>OK</v>
      </c>
      <c r="U443" t="str">
        <f>IF(Table2[[#This Row],[Transaction_ID]]="","Missing","OK")</f>
        <v>OK</v>
      </c>
      <c r="V443" t="str">
        <f>IF(COUNTIF(Table2[[#This Row],[Product_ID]],Table2[[#This Row],[Product_ID]])=0,"Invalid Product","OK")</f>
        <v>OK</v>
      </c>
      <c r="W443" t="str">
        <f>IF(COUNTIF(Table2[[#This Row],[Supplier_ID]],Table2[[#This Row],[Supplier_ID]])=0,"Invalid Supplier","OK")</f>
        <v>OK</v>
      </c>
      <c r="X443" t="str">
        <f>IF(COUNTIF(Table2[[#This Row],[Warehouse_ID]],Table2[[#This Row],[Warehouse_ID]])=0,"Invalid Warehouse","OK")</f>
        <v>OK</v>
      </c>
      <c r="Y443" t="str">
        <f>IF(COUNTIF(Table2[[#This Row],[Employee_ID]],Table2[[#This Row],[Employee_ID]])=0,"Invalid Employee","OK")</f>
        <v>OK</v>
      </c>
      <c r="Z443" t="str">
        <f>IF(Table2[[#This Row],[Stock_After]]=Table2[[#This Row],[Stock_After]]+Table2[[#This Row],[Stock_After]]-Table2[[#This Row],[Stock_After]]-Table2[[#This Row],[Stock_After]]+Table2[[#This Row],[Stock_After]],"OK","Error")</f>
        <v>OK</v>
      </c>
      <c r="AA443" t="str">
        <f>IF(ROUND(Table2[[#This Row],[Total_Value]],2)=ROUND(Table2[[#This Row],[Quantity]]*Table2[[#This Row],[Unit_Price]],2),"OK","Error")</f>
        <v>OK</v>
      </c>
      <c r="AB4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3" t="str">
        <f>IF(AND(Table2[[#This Row],[Quantity]]&gt;=0,Table2[[#This Row],[Unit_Price]]&gt;=0),"OK","Error")</f>
        <v>OK</v>
      </c>
      <c r="AD443" t="str">
        <f>IF(Table2[[#This Row],[Stock_After]]=0,"Stock-Out",IF(Table2[[#This Row],[Stock_After]]&lt;=10,"Low Stock","Healthy"))</f>
        <v>Healthy</v>
      </c>
    </row>
    <row r="444" spans="1:30" x14ac:dyDescent="0.5">
      <c r="A444" t="s">
        <v>1065</v>
      </c>
      <c r="B444" s="1">
        <v>46028</v>
      </c>
      <c r="C444" t="s">
        <v>435</v>
      </c>
      <c r="D444" t="s">
        <v>436</v>
      </c>
      <c r="E444" t="s">
        <v>437</v>
      </c>
      <c r="F444" t="s">
        <v>179</v>
      </c>
      <c r="G444" t="s">
        <v>470</v>
      </c>
      <c r="H444" t="s">
        <v>475</v>
      </c>
      <c r="I444" t="s">
        <v>463</v>
      </c>
      <c r="J444">
        <v>28</v>
      </c>
      <c r="K444">
        <v>9896</v>
      </c>
      <c r="L444">
        <v>277088</v>
      </c>
      <c r="M444">
        <v>145</v>
      </c>
      <c r="N444">
        <v>173</v>
      </c>
      <c r="O444" t="s">
        <v>544</v>
      </c>
      <c r="Q444" t="s">
        <v>442</v>
      </c>
      <c r="R444" t="s">
        <v>443</v>
      </c>
      <c r="S444" t="s">
        <v>444</v>
      </c>
      <c r="T444" t="str">
        <f t="shared" si="6"/>
        <v>OK</v>
      </c>
      <c r="U444" t="str">
        <f>IF(Table2[[#This Row],[Transaction_ID]]="","Missing","OK")</f>
        <v>OK</v>
      </c>
      <c r="V444" t="str">
        <f>IF(COUNTIF(Table2[[#This Row],[Product_ID]],Table2[[#This Row],[Product_ID]])=0,"Invalid Product","OK")</f>
        <v>OK</v>
      </c>
      <c r="W444" t="str">
        <f>IF(COUNTIF(Table2[[#This Row],[Supplier_ID]],Table2[[#This Row],[Supplier_ID]])=0,"Invalid Supplier","OK")</f>
        <v>OK</v>
      </c>
      <c r="X444" t="str">
        <f>IF(COUNTIF(Table2[[#This Row],[Warehouse_ID]],Table2[[#This Row],[Warehouse_ID]])=0,"Invalid Warehouse","OK")</f>
        <v>OK</v>
      </c>
      <c r="Y444" t="str">
        <f>IF(COUNTIF(Table2[[#This Row],[Employee_ID]],Table2[[#This Row],[Employee_ID]])=0,"Invalid Employee","OK")</f>
        <v>OK</v>
      </c>
      <c r="Z444" t="str">
        <f>IF(Table2[[#This Row],[Stock_After]]=Table2[[#This Row],[Stock_After]]+Table2[[#This Row],[Stock_After]]-Table2[[#This Row],[Stock_After]]-Table2[[#This Row],[Stock_After]]+Table2[[#This Row],[Stock_After]],"OK","Error")</f>
        <v>OK</v>
      </c>
      <c r="AA444" t="str">
        <f>IF(ROUND(Table2[[#This Row],[Total_Value]],2)=ROUND(Table2[[#This Row],[Quantity]]*Table2[[#This Row],[Unit_Price]],2),"OK","Error")</f>
        <v>OK</v>
      </c>
      <c r="AB4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4" t="str">
        <f>IF(AND(Table2[[#This Row],[Quantity]]&gt;=0,Table2[[#This Row],[Unit_Price]]&gt;=0),"OK","Error")</f>
        <v>OK</v>
      </c>
      <c r="AD444" t="str">
        <f>IF(Table2[[#This Row],[Stock_After]]=0,"Stock-Out",IF(Table2[[#This Row],[Stock_After]]&lt;=10,"Low Stock","Healthy"))</f>
        <v>Healthy</v>
      </c>
    </row>
    <row r="445" spans="1:30" x14ac:dyDescent="0.5">
      <c r="A445" t="s">
        <v>1066</v>
      </c>
      <c r="B445" s="1">
        <v>45873</v>
      </c>
      <c r="C445" t="s">
        <v>512</v>
      </c>
      <c r="D445" t="s">
        <v>513</v>
      </c>
      <c r="E445" t="s">
        <v>495</v>
      </c>
      <c r="F445" t="s">
        <v>514</v>
      </c>
      <c r="G445" t="s">
        <v>491</v>
      </c>
      <c r="H445" t="s">
        <v>486</v>
      </c>
      <c r="I445" t="s">
        <v>440</v>
      </c>
      <c r="J445">
        <v>62</v>
      </c>
      <c r="K445">
        <v>44301</v>
      </c>
      <c r="L445">
        <v>2746662</v>
      </c>
      <c r="M445">
        <v>295</v>
      </c>
      <c r="N445">
        <v>357</v>
      </c>
      <c r="O445" t="s">
        <v>569</v>
      </c>
      <c r="Q445" t="s">
        <v>464</v>
      </c>
      <c r="R445" t="s">
        <v>472</v>
      </c>
      <c r="S445" t="s">
        <v>444</v>
      </c>
      <c r="T445" t="str">
        <f t="shared" si="6"/>
        <v>OK</v>
      </c>
      <c r="U445" t="str">
        <f>IF(Table2[[#This Row],[Transaction_ID]]="","Missing","OK")</f>
        <v>OK</v>
      </c>
      <c r="V445" t="str">
        <f>IF(COUNTIF(Table2[[#This Row],[Product_ID]],Table2[[#This Row],[Product_ID]])=0,"Invalid Product","OK")</f>
        <v>OK</v>
      </c>
      <c r="W445" t="str">
        <f>IF(COUNTIF(Table2[[#This Row],[Supplier_ID]],Table2[[#This Row],[Supplier_ID]])=0,"Invalid Supplier","OK")</f>
        <v>OK</v>
      </c>
      <c r="X445" t="str">
        <f>IF(COUNTIF(Table2[[#This Row],[Warehouse_ID]],Table2[[#This Row],[Warehouse_ID]])=0,"Invalid Warehouse","OK")</f>
        <v>OK</v>
      </c>
      <c r="Y445" t="str">
        <f>IF(COUNTIF(Table2[[#This Row],[Employee_ID]],Table2[[#This Row],[Employee_ID]])=0,"Invalid Employee","OK")</f>
        <v>OK</v>
      </c>
      <c r="Z445" t="str">
        <f>IF(Table2[[#This Row],[Stock_After]]=Table2[[#This Row],[Stock_After]]+Table2[[#This Row],[Stock_After]]-Table2[[#This Row],[Stock_After]]-Table2[[#This Row],[Stock_After]]+Table2[[#This Row],[Stock_After]],"OK","Error")</f>
        <v>OK</v>
      </c>
      <c r="AA445" t="str">
        <f>IF(ROUND(Table2[[#This Row],[Total_Value]],2)=ROUND(Table2[[#This Row],[Quantity]]*Table2[[#This Row],[Unit_Price]],2),"OK","Error")</f>
        <v>OK</v>
      </c>
      <c r="AB4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5" t="str">
        <f>IF(AND(Table2[[#This Row],[Quantity]]&gt;=0,Table2[[#This Row],[Unit_Price]]&gt;=0),"OK","Error")</f>
        <v>OK</v>
      </c>
      <c r="AD445" t="str">
        <f>IF(Table2[[#This Row],[Stock_After]]=0,"Stock-Out",IF(Table2[[#This Row],[Stock_After]]&lt;=10,"Low Stock","Healthy"))</f>
        <v>Healthy</v>
      </c>
    </row>
    <row r="446" spans="1:30" x14ac:dyDescent="0.5">
      <c r="A446" t="s">
        <v>1067</v>
      </c>
      <c r="B446" s="1">
        <v>45795</v>
      </c>
      <c r="C446" t="s">
        <v>453</v>
      </c>
      <c r="D446" t="s">
        <v>454</v>
      </c>
      <c r="E446" t="s">
        <v>437</v>
      </c>
      <c r="F446" t="s">
        <v>455</v>
      </c>
      <c r="G446" t="s">
        <v>509</v>
      </c>
      <c r="H446" t="s">
        <v>475</v>
      </c>
      <c r="I446" t="s">
        <v>440</v>
      </c>
      <c r="J446">
        <v>17</v>
      </c>
      <c r="K446">
        <v>37634</v>
      </c>
      <c r="L446">
        <v>639778</v>
      </c>
      <c r="M446">
        <v>353</v>
      </c>
      <c r="N446">
        <v>370</v>
      </c>
      <c r="O446" t="s">
        <v>471</v>
      </c>
      <c r="Q446" t="s">
        <v>460</v>
      </c>
      <c r="R446" t="s">
        <v>443</v>
      </c>
      <c r="S446" t="s">
        <v>444</v>
      </c>
      <c r="T446" t="str">
        <f t="shared" si="6"/>
        <v>OK</v>
      </c>
      <c r="U446" t="str">
        <f>IF(Table2[[#This Row],[Transaction_ID]]="","Missing","OK")</f>
        <v>OK</v>
      </c>
      <c r="V446" t="str">
        <f>IF(COUNTIF(Table2[[#This Row],[Product_ID]],Table2[[#This Row],[Product_ID]])=0,"Invalid Product","OK")</f>
        <v>OK</v>
      </c>
      <c r="W446" t="str">
        <f>IF(COUNTIF(Table2[[#This Row],[Supplier_ID]],Table2[[#This Row],[Supplier_ID]])=0,"Invalid Supplier","OK")</f>
        <v>OK</v>
      </c>
      <c r="X446" t="str">
        <f>IF(COUNTIF(Table2[[#This Row],[Warehouse_ID]],Table2[[#This Row],[Warehouse_ID]])=0,"Invalid Warehouse","OK")</f>
        <v>OK</v>
      </c>
      <c r="Y446" t="str">
        <f>IF(COUNTIF(Table2[[#This Row],[Employee_ID]],Table2[[#This Row],[Employee_ID]])=0,"Invalid Employee","OK")</f>
        <v>OK</v>
      </c>
      <c r="Z446" t="str">
        <f>IF(Table2[[#This Row],[Stock_After]]=Table2[[#This Row],[Stock_After]]+Table2[[#This Row],[Stock_After]]-Table2[[#This Row],[Stock_After]]-Table2[[#This Row],[Stock_After]]+Table2[[#This Row],[Stock_After]],"OK","Error")</f>
        <v>OK</v>
      </c>
      <c r="AA446" t="str">
        <f>IF(ROUND(Table2[[#This Row],[Total_Value]],2)=ROUND(Table2[[#This Row],[Quantity]]*Table2[[#This Row],[Unit_Price]],2),"OK","Error")</f>
        <v>OK</v>
      </c>
      <c r="AB4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6" t="str">
        <f>IF(AND(Table2[[#This Row],[Quantity]]&gt;=0,Table2[[#This Row],[Unit_Price]]&gt;=0),"OK","Error")</f>
        <v>OK</v>
      </c>
      <c r="AD446" t="str">
        <f>IF(Table2[[#This Row],[Stock_After]]=0,"Stock-Out",IF(Table2[[#This Row],[Stock_After]]&lt;=10,"Low Stock","Healthy"))</f>
        <v>Healthy</v>
      </c>
    </row>
    <row r="447" spans="1:30" x14ac:dyDescent="0.5">
      <c r="A447" t="s">
        <v>1068</v>
      </c>
      <c r="B447" s="1">
        <v>46271</v>
      </c>
      <c r="C447" t="s">
        <v>446</v>
      </c>
      <c r="D447" t="s">
        <v>447</v>
      </c>
      <c r="E447" t="s">
        <v>437</v>
      </c>
      <c r="F447" t="s">
        <v>448</v>
      </c>
      <c r="G447" t="s">
        <v>491</v>
      </c>
      <c r="H447" t="s">
        <v>475</v>
      </c>
      <c r="I447" t="s">
        <v>487</v>
      </c>
      <c r="J447">
        <v>34</v>
      </c>
      <c r="K447">
        <v>11848</v>
      </c>
      <c r="L447">
        <v>402832</v>
      </c>
      <c r="M447">
        <v>314</v>
      </c>
      <c r="N447">
        <v>280</v>
      </c>
      <c r="O447" t="s">
        <v>521</v>
      </c>
      <c r="P447" t="s">
        <v>859</v>
      </c>
      <c r="Q447" t="s">
        <v>464</v>
      </c>
      <c r="R447" t="s">
        <v>472</v>
      </c>
      <c r="S447" t="s">
        <v>444</v>
      </c>
      <c r="T447" t="str">
        <f t="shared" si="6"/>
        <v>OK</v>
      </c>
      <c r="U447" t="str">
        <f>IF(Table2[[#This Row],[Transaction_ID]]="","Missing","OK")</f>
        <v>OK</v>
      </c>
      <c r="V447" t="str">
        <f>IF(COUNTIF(Table2[[#This Row],[Product_ID]],Table2[[#This Row],[Product_ID]])=0,"Invalid Product","OK")</f>
        <v>OK</v>
      </c>
      <c r="W447" t="str">
        <f>IF(COUNTIF(Table2[[#This Row],[Supplier_ID]],Table2[[#This Row],[Supplier_ID]])=0,"Invalid Supplier","OK")</f>
        <v>OK</v>
      </c>
      <c r="X447" t="str">
        <f>IF(COUNTIF(Table2[[#This Row],[Warehouse_ID]],Table2[[#This Row],[Warehouse_ID]])=0,"Invalid Warehouse","OK")</f>
        <v>OK</v>
      </c>
      <c r="Y447" t="str">
        <f>IF(COUNTIF(Table2[[#This Row],[Employee_ID]],Table2[[#This Row],[Employee_ID]])=0,"Invalid Employee","OK")</f>
        <v>OK</v>
      </c>
      <c r="Z447" t="str">
        <f>IF(Table2[[#This Row],[Stock_After]]=Table2[[#This Row],[Stock_After]]+Table2[[#This Row],[Stock_After]]-Table2[[#This Row],[Stock_After]]-Table2[[#This Row],[Stock_After]]+Table2[[#This Row],[Stock_After]],"OK","Error")</f>
        <v>OK</v>
      </c>
      <c r="AA447" t="str">
        <f>IF(ROUND(Table2[[#This Row],[Total_Value]],2)=ROUND(Table2[[#This Row],[Quantity]]*Table2[[#This Row],[Unit_Price]],2),"OK","Error")</f>
        <v>OK</v>
      </c>
      <c r="AB4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7" t="str">
        <f>IF(AND(Table2[[#This Row],[Quantity]]&gt;=0,Table2[[#This Row],[Unit_Price]]&gt;=0),"OK","Error")</f>
        <v>OK</v>
      </c>
      <c r="AD447" t="str">
        <f>IF(Table2[[#This Row],[Stock_After]]=0,"Stock-Out",IF(Table2[[#This Row],[Stock_After]]&lt;=10,"Low Stock","Healthy"))</f>
        <v>Healthy</v>
      </c>
    </row>
    <row r="448" spans="1:30" x14ac:dyDescent="0.5">
      <c r="A448" t="s">
        <v>1069</v>
      </c>
      <c r="B448" s="1">
        <v>45882</v>
      </c>
      <c r="C448" t="s">
        <v>453</v>
      </c>
      <c r="D448" t="s">
        <v>454</v>
      </c>
      <c r="E448" t="s">
        <v>437</v>
      </c>
      <c r="F448" t="s">
        <v>455</v>
      </c>
      <c r="G448" t="s">
        <v>456</v>
      </c>
      <c r="H448" t="s">
        <v>439</v>
      </c>
      <c r="I448" t="s">
        <v>458</v>
      </c>
      <c r="J448">
        <v>78</v>
      </c>
      <c r="K448">
        <v>30944</v>
      </c>
      <c r="L448">
        <v>2413632</v>
      </c>
      <c r="M448">
        <v>494</v>
      </c>
      <c r="N448">
        <v>572</v>
      </c>
      <c r="O448" t="s">
        <v>519</v>
      </c>
      <c r="Q448" t="s">
        <v>460</v>
      </c>
      <c r="R448" t="s">
        <v>443</v>
      </c>
      <c r="S448" t="s">
        <v>444</v>
      </c>
      <c r="T448" t="str">
        <f t="shared" si="6"/>
        <v>OK</v>
      </c>
      <c r="U448" t="str">
        <f>IF(Table2[[#This Row],[Transaction_ID]]="","Missing","OK")</f>
        <v>OK</v>
      </c>
      <c r="V448" t="str">
        <f>IF(COUNTIF(Table2[[#This Row],[Product_ID]],Table2[[#This Row],[Product_ID]])=0,"Invalid Product","OK")</f>
        <v>OK</v>
      </c>
      <c r="W448" t="str">
        <f>IF(COUNTIF(Table2[[#This Row],[Supplier_ID]],Table2[[#This Row],[Supplier_ID]])=0,"Invalid Supplier","OK")</f>
        <v>OK</v>
      </c>
      <c r="X448" t="str">
        <f>IF(COUNTIF(Table2[[#This Row],[Warehouse_ID]],Table2[[#This Row],[Warehouse_ID]])=0,"Invalid Warehouse","OK")</f>
        <v>OK</v>
      </c>
      <c r="Y448" t="str">
        <f>IF(COUNTIF(Table2[[#This Row],[Employee_ID]],Table2[[#This Row],[Employee_ID]])=0,"Invalid Employee","OK")</f>
        <v>OK</v>
      </c>
      <c r="Z448" t="str">
        <f>IF(Table2[[#This Row],[Stock_After]]=Table2[[#This Row],[Stock_After]]+Table2[[#This Row],[Stock_After]]-Table2[[#This Row],[Stock_After]]-Table2[[#This Row],[Stock_After]]+Table2[[#This Row],[Stock_After]],"OK","Error")</f>
        <v>OK</v>
      </c>
      <c r="AA448" t="str">
        <f>IF(ROUND(Table2[[#This Row],[Total_Value]],2)=ROUND(Table2[[#This Row],[Quantity]]*Table2[[#This Row],[Unit_Price]],2),"OK","Error")</f>
        <v>OK</v>
      </c>
      <c r="AB4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8" t="str">
        <f>IF(AND(Table2[[#This Row],[Quantity]]&gt;=0,Table2[[#This Row],[Unit_Price]]&gt;=0),"OK","Error")</f>
        <v>OK</v>
      </c>
      <c r="AD448" t="str">
        <f>IF(Table2[[#This Row],[Stock_After]]=0,"Stock-Out",IF(Table2[[#This Row],[Stock_After]]&lt;=10,"Low Stock","Healthy"))</f>
        <v>Healthy</v>
      </c>
    </row>
    <row r="449" spans="1:30" x14ac:dyDescent="0.5">
      <c r="A449" t="s">
        <v>1070</v>
      </c>
      <c r="B449" s="1">
        <v>46122</v>
      </c>
      <c r="C449" t="s">
        <v>498</v>
      </c>
      <c r="D449" t="s">
        <v>499</v>
      </c>
      <c r="E449" t="s">
        <v>468</v>
      </c>
      <c r="F449" t="s">
        <v>500</v>
      </c>
      <c r="G449" t="s">
        <v>470</v>
      </c>
      <c r="H449" t="s">
        <v>439</v>
      </c>
      <c r="I449" t="s">
        <v>463</v>
      </c>
      <c r="J449">
        <v>22</v>
      </c>
      <c r="K449">
        <v>47510</v>
      </c>
      <c r="L449">
        <v>1045220</v>
      </c>
      <c r="M449">
        <v>401</v>
      </c>
      <c r="N449">
        <v>423</v>
      </c>
      <c r="O449" t="s">
        <v>441</v>
      </c>
      <c r="Q449" t="s">
        <v>460</v>
      </c>
      <c r="R449" t="s">
        <v>472</v>
      </c>
      <c r="S449" t="s">
        <v>444</v>
      </c>
      <c r="T449" t="str">
        <f t="shared" si="6"/>
        <v>OK</v>
      </c>
      <c r="U449" t="str">
        <f>IF(Table2[[#This Row],[Transaction_ID]]="","Missing","OK")</f>
        <v>OK</v>
      </c>
      <c r="V449" t="str">
        <f>IF(COUNTIF(Table2[[#This Row],[Product_ID]],Table2[[#This Row],[Product_ID]])=0,"Invalid Product","OK")</f>
        <v>OK</v>
      </c>
      <c r="W449" t="str">
        <f>IF(COUNTIF(Table2[[#This Row],[Supplier_ID]],Table2[[#This Row],[Supplier_ID]])=0,"Invalid Supplier","OK")</f>
        <v>OK</v>
      </c>
      <c r="X449" t="str">
        <f>IF(COUNTIF(Table2[[#This Row],[Warehouse_ID]],Table2[[#This Row],[Warehouse_ID]])=0,"Invalid Warehouse","OK")</f>
        <v>OK</v>
      </c>
      <c r="Y449" t="str">
        <f>IF(COUNTIF(Table2[[#This Row],[Employee_ID]],Table2[[#This Row],[Employee_ID]])=0,"Invalid Employee","OK")</f>
        <v>OK</v>
      </c>
      <c r="Z449" t="str">
        <f>IF(Table2[[#This Row],[Stock_After]]=Table2[[#This Row],[Stock_After]]+Table2[[#This Row],[Stock_After]]-Table2[[#This Row],[Stock_After]]-Table2[[#This Row],[Stock_After]]+Table2[[#This Row],[Stock_After]],"OK","Error")</f>
        <v>OK</v>
      </c>
      <c r="AA449" t="str">
        <f>IF(ROUND(Table2[[#This Row],[Total_Value]],2)=ROUND(Table2[[#This Row],[Quantity]]*Table2[[#This Row],[Unit_Price]],2),"OK","Error")</f>
        <v>OK</v>
      </c>
      <c r="AB4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49" t="str">
        <f>IF(AND(Table2[[#This Row],[Quantity]]&gt;=0,Table2[[#This Row],[Unit_Price]]&gt;=0),"OK","Error")</f>
        <v>OK</v>
      </c>
      <c r="AD449" t="str">
        <f>IF(Table2[[#This Row],[Stock_After]]=0,"Stock-Out",IF(Table2[[#This Row],[Stock_After]]&lt;=10,"Low Stock","Healthy"))</f>
        <v>Healthy</v>
      </c>
    </row>
    <row r="450" spans="1:30" x14ac:dyDescent="0.5">
      <c r="A450" t="s">
        <v>1071</v>
      </c>
      <c r="B450" s="1">
        <v>46174</v>
      </c>
      <c r="C450" t="s">
        <v>493</v>
      </c>
      <c r="D450" t="s">
        <v>494</v>
      </c>
      <c r="E450" t="s">
        <v>495</v>
      </c>
      <c r="F450" t="s">
        <v>496</v>
      </c>
      <c r="G450" t="s">
        <v>456</v>
      </c>
      <c r="H450" t="s">
        <v>486</v>
      </c>
      <c r="I450" t="s">
        <v>458</v>
      </c>
      <c r="J450">
        <v>17</v>
      </c>
      <c r="K450">
        <v>7165</v>
      </c>
      <c r="L450">
        <v>121805</v>
      </c>
      <c r="M450">
        <v>58</v>
      </c>
      <c r="N450">
        <v>41</v>
      </c>
      <c r="O450" t="s">
        <v>480</v>
      </c>
      <c r="Q450" t="s">
        <v>464</v>
      </c>
      <c r="R450" t="s">
        <v>451</v>
      </c>
      <c r="S450" t="s">
        <v>444</v>
      </c>
      <c r="T450" t="str">
        <f t="shared" ref="T450:T513" si="7">IF(COUNTIF(T452,Q462)&gt;1,"Duplicate","OK")</f>
        <v>OK</v>
      </c>
      <c r="U450" t="str">
        <f>IF(Table2[[#This Row],[Transaction_ID]]="","Missing","OK")</f>
        <v>OK</v>
      </c>
      <c r="V450" t="str">
        <f>IF(COUNTIF(Table2[[#This Row],[Product_ID]],Table2[[#This Row],[Product_ID]])=0,"Invalid Product","OK")</f>
        <v>OK</v>
      </c>
      <c r="W450" t="str">
        <f>IF(COUNTIF(Table2[[#This Row],[Supplier_ID]],Table2[[#This Row],[Supplier_ID]])=0,"Invalid Supplier","OK")</f>
        <v>OK</v>
      </c>
      <c r="X450" t="str">
        <f>IF(COUNTIF(Table2[[#This Row],[Warehouse_ID]],Table2[[#This Row],[Warehouse_ID]])=0,"Invalid Warehouse","OK")</f>
        <v>OK</v>
      </c>
      <c r="Y450" t="str">
        <f>IF(COUNTIF(Table2[[#This Row],[Employee_ID]],Table2[[#This Row],[Employee_ID]])=0,"Invalid Employee","OK")</f>
        <v>OK</v>
      </c>
      <c r="Z450" t="str">
        <f>IF(Table2[[#This Row],[Stock_After]]=Table2[[#This Row],[Stock_After]]+Table2[[#This Row],[Stock_After]]-Table2[[#This Row],[Stock_After]]-Table2[[#This Row],[Stock_After]]+Table2[[#This Row],[Stock_After]],"OK","Error")</f>
        <v>OK</v>
      </c>
      <c r="AA450" t="str">
        <f>IF(ROUND(Table2[[#This Row],[Total_Value]],2)=ROUND(Table2[[#This Row],[Quantity]]*Table2[[#This Row],[Unit_Price]],2),"OK","Error")</f>
        <v>OK</v>
      </c>
      <c r="AB4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0" t="str">
        <f>IF(AND(Table2[[#This Row],[Quantity]]&gt;=0,Table2[[#This Row],[Unit_Price]]&gt;=0),"OK","Error")</f>
        <v>OK</v>
      </c>
      <c r="AD450" t="str">
        <f>IF(Table2[[#This Row],[Stock_After]]=0,"Stock-Out",IF(Table2[[#This Row],[Stock_After]]&lt;=10,"Low Stock","Healthy"))</f>
        <v>Healthy</v>
      </c>
    </row>
    <row r="451" spans="1:30" x14ac:dyDescent="0.5">
      <c r="A451" t="s">
        <v>1072</v>
      </c>
      <c r="B451" s="1">
        <v>46151</v>
      </c>
      <c r="C451" t="s">
        <v>554</v>
      </c>
      <c r="D451" t="s">
        <v>180</v>
      </c>
      <c r="E451" t="s">
        <v>437</v>
      </c>
      <c r="F451" t="s">
        <v>179</v>
      </c>
      <c r="G451" t="s">
        <v>550</v>
      </c>
      <c r="H451" t="s">
        <v>439</v>
      </c>
      <c r="I451" t="s">
        <v>458</v>
      </c>
      <c r="J451">
        <v>79</v>
      </c>
      <c r="K451">
        <v>39359</v>
      </c>
      <c r="L451">
        <v>3109361</v>
      </c>
      <c r="M451">
        <v>69</v>
      </c>
      <c r="N451">
        <v>0</v>
      </c>
      <c r="O451" t="s">
        <v>557</v>
      </c>
      <c r="Q451" t="s">
        <v>464</v>
      </c>
      <c r="R451" t="s">
        <v>443</v>
      </c>
      <c r="S451" t="s">
        <v>444</v>
      </c>
      <c r="T451" t="str">
        <f t="shared" si="7"/>
        <v>OK</v>
      </c>
      <c r="U451" t="str">
        <f>IF(Table2[[#This Row],[Transaction_ID]]="","Missing","OK")</f>
        <v>OK</v>
      </c>
      <c r="V451" t="str">
        <f>IF(COUNTIF(Table2[[#This Row],[Product_ID]],Table2[[#This Row],[Product_ID]])=0,"Invalid Product","OK")</f>
        <v>OK</v>
      </c>
      <c r="W451" t="str">
        <f>IF(COUNTIF(Table2[[#This Row],[Supplier_ID]],Table2[[#This Row],[Supplier_ID]])=0,"Invalid Supplier","OK")</f>
        <v>OK</v>
      </c>
      <c r="X451" t="str">
        <f>IF(COUNTIF(Table2[[#This Row],[Warehouse_ID]],Table2[[#This Row],[Warehouse_ID]])=0,"Invalid Warehouse","OK")</f>
        <v>OK</v>
      </c>
      <c r="Y451" t="str">
        <f>IF(COUNTIF(Table2[[#This Row],[Employee_ID]],Table2[[#This Row],[Employee_ID]])=0,"Invalid Employee","OK")</f>
        <v>OK</v>
      </c>
      <c r="Z451" t="str">
        <f>IF(Table2[[#This Row],[Stock_After]]=Table2[[#This Row],[Stock_After]]+Table2[[#This Row],[Stock_After]]-Table2[[#This Row],[Stock_After]]-Table2[[#This Row],[Stock_After]]+Table2[[#This Row],[Stock_After]],"OK","Error")</f>
        <v>OK</v>
      </c>
      <c r="AA451" t="str">
        <f>IF(ROUND(Table2[[#This Row],[Total_Value]],2)=ROUND(Table2[[#This Row],[Quantity]]*Table2[[#This Row],[Unit_Price]],2),"OK","Error")</f>
        <v>OK</v>
      </c>
      <c r="AB4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1" t="str">
        <f>IF(AND(Table2[[#This Row],[Quantity]]&gt;=0,Table2[[#This Row],[Unit_Price]]&gt;=0),"OK","Error")</f>
        <v>OK</v>
      </c>
      <c r="AD451" t="str">
        <f>IF(Table2[[#This Row],[Stock_After]]=0,"Stock-Out",IF(Table2[[#This Row],[Stock_After]]&lt;=10,"Low Stock","Healthy"))</f>
        <v>Stock-Out</v>
      </c>
    </row>
    <row r="452" spans="1:30" x14ac:dyDescent="0.5">
      <c r="A452" t="s">
        <v>1073</v>
      </c>
      <c r="B452" s="1">
        <v>46151</v>
      </c>
      <c r="C452" t="s">
        <v>493</v>
      </c>
      <c r="D452" t="s">
        <v>494</v>
      </c>
      <c r="E452" t="s">
        <v>495</v>
      </c>
      <c r="F452" t="s">
        <v>496</v>
      </c>
      <c r="G452" t="s">
        <v>575</v>
      </c>
      <c r="H452" t="s">
        <v>457</v>
      </c>
      <c r="I452" t="s">
        <v>458</v>
      </c>
      <c r="J452">
        <v>48</v>
      </c>
      <c r="K452">
        <v>2896</v>
      </c>
      <c r="L452">
        <v>139008</v>
      </c>
      <c r="M452">
        <v>407</v>
      </c>
      <c r="N452">
        <v>455</v>
      </c>
      <c r="O452" t="s">
        <v>471</v>
      </c>
      <c r="Q452" t="s">
        <v>464</v>
      </c>
      <c r="R452" t="s">
        <v>443</v>
      </c>
      <c r="S452" t="s">
        <v>444</v>
      </c>
      <c r="T452" t="str">
        <f t="shared" si="7"/>
        <v>OK</v>
      </c>
      <c r="U452" t="str">
        <f>IF(Table2[[#This Row],[Transaction_ID]]="","Missing","OK")</f>
        <v>OK</v>
      </c>
      <c r="V452" t="str">
        <f>IF(COUNTIF(Table2[[#This Row],[Product_ID]],Table2[[#This Row],[Product_ID]])=0,"Invalid Product","OK")</f>
        <v>OK</v>
      </c>
      <c r="W452" t="str">
        <f>IF(COUNTIF(Table2[[#This Row],[Supplier_ID]],Table2[[#This Row],[Supplier_ID]])=0,"Invalid Supplier","OK")</f>
        <v>OK</v>
      </c>
      <c r="X452" t="str">
        <f>IF(COUNTIF(Table2[[#This Row],[Warehouse_ID]],Table2[[#This Row],[Warehouse_ID]])=0,"Invalid Warehouse","OK")</f>
        <v>OK</v>
      </c>
      <c r="Y452" t="str">
        <f>IF(COUNTIF(Table2[[#This Row],[Employee_ID]],Table2[[#This Row],[Employee_ID]])=0,"Invalid Employee","OK")</f>
        <v>OK</v>
      </c>
      <c r="Z452" t="str">
        <f>IF(Table2[[#This Row],[Stock_After]]=Table2[[#This Row],[Stock_After]]+Table2[[#This Row],[Stock_After]]-Table2[[#This Row],[Stock_After]]-Table2[[#This Row],[Stock_After]]+Table2[[#This Row],[Stock_After]],"OK","Error")</f>
        <v>OK</v>
      </c>
      <c r="AA452" t="str">
        <f>IF(ROUND(Table2[[#This Row],[Total_Value]],2)=ROUND(Table2[[#This Row],[Quantity]]*Table2[[#This Row],[Unit_Price]],2),"OK","Error")</f>
        <v>OK</v>
      </c>
      <c r="AB4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2" t="str">
        <f>IF(AND(Table2[[#This Row],[Quantity]]&gt;=0,Table2[[#This Row],[Unit_Price]]&gt;=0),"OK","Error")</f>
        <v>OK</v>
      </c>
      <c r="AD452" t="str">
        <f>IF(Table2[[#This Row],[Stock_After]]=0,"Stock-Out",IF(Table2[[#This Row],[Stock_After]]&lt;=10,"Low Stock","Healthy"))</f>
        <v>Healthy</v>
      </c>
    </row>
    <row r="453" spans="1:30" x14ac:dyDescent="0.5">
      <c r="A453" t="s">
        <v>1074</v>
      </c>
      <c r="B453" s="1">
        <v>45948</v>
      </c>
      <c r="C453" t="s">
        <v>493</v>
      </c>
      <c r="D453" t="s">
        <v>494</v>
      </c>
      <c r="E453" t="s">
        <v>495</v>
      </c>
      <c r="F453" t="s">
        <v>496</v>
      </c>
      <c r="G453" t="s">
        <v>470</v>
      </c>
      <c r="H453" t="s">
        <v>439</v>
      </c>
      <c r="I453" t="s">
        <v>487</v>
      </c>
      <c r="J453">
        <v>33</v>
      </c>
      <c r="K453">
        <v>31319</v>
      </c>
      <c r="L453">
        <v>1033527</v>
      </c>
      <c r="M453">
        <v>442</v>
      </c>
      <c r="N453">
        <v>409</v>
      </c>
      <c r="O453" t="s">
        <v>569</v>
      </c>
      <c r="P453" t="s">
        <v>1075</v>
      </c>
      <c r="Q453" t="s">
        <v>477</v>
      </c>
      <c r="R453" t="s">
        <v>443</v>
      </c>
      <c r="S453" t="s">
        <v>444</v>
      </c>
      <c r="T453" t="str">
        <f t="shared" si="7"/>
        <v>OK</v>
      </c>
      <c r="U453" t="str">
        <f>IF(Table2[[#This Row],[Transaction_ID]]="","Missing","OK")</f>
        <v>OK</v>
      </c>
      <c r="V453" t="str">
        <f>IF(COUNTIF(Table2[[#This Row],[Product_ID]],Table2[[#This Row],[Product_ID]])=0,"Invalid Product","OK")</f>
        <v>OK</v>
      </c>
      <c r="W453" t="str">
        <f>IF(COUNTIF(Table2[[#This Row],[Supplier_ID]],Table2[[#This Row],[Supplier_ID]])=0,"Invalid Supplier","OK")</f>
        <v>OK</v>
      </c>
      <c r="X453" t="str">
        <f>IF(COUNTIF(Table2[[#This Row],[Warehouse_ID]],Table2[[#This Row],[Warehouse_ID]])=0,"Invalid Warehouse","OK")</f>
        <v>OK</v>
      </c>
      <c r="Y453" t="str">
        <f>IF(COUNTIF(Table2[[#This Row],[Employee_ID]],Table2[[#This Row],[Employee_ID]])=0,"Invalid Employee","OK")</f>
        <v>OK</v>
      </c>
      <c r="Z453" t="str">
        <f>IF(Table2[[#This Row],[Stock_After]]=Table2[[#This Row],[Stock_After]]+Table2[[#This Row],[Stock_After]]-Table2[[#This Row],[Stock_After]]-Table2[[#This Row],[Stock_After]]+Table2[[#This Row],[Stock_After]],"OK","Error")</f>
        <v>OK</v>
      </c>
      <c r="AA453" t="str">
        <f>IF(ROUND(Table2[[#This Row],[Total_Value]],2)=ROUND(Table2[[#This Row],[Quantity]]*Table2[[#This Row],[Unit_Price]],2),"OK","Error")</f>
        <v>OK</v>
      </c>
      <c r="AB4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3" t="str">
        <f>IF(AND(Table2[[#This Row],[Quantity]]&gt;=0,Table2[[#This Row],[Unit_Price]]&gt;=0),"OK","Error")</f>
        <v>OK</v>
      </c>
      <c r="AD453" t="str">
        <f>IF(Table2[[#This Row],[Stock_After]]=0,"Stock-Out",IF(Table2[[#This Row],[Stock_After]]&lt;=10,"Low Stock","Healthy"))</f>
        <v>Healthy</v>
      </c>
    </row>
    <row r="454" spans="1:30" x14ac:dyDescent="0.5">
      <c r="A454" t="s">
        <v>1076</v>
      </c>
      <c r="B454" s="1">
        <v>46249</v>
      </c>
      <c r="C454" t="s">
        <v>453</v>
      </c>
      <c r="D454" t="s">
        <v>454</v>
      </c>
      <c r="E454" t="s">
        <v>437</v>
      </c>
      <c r="F454" t="s">
        <v>455</v>
      </c>
      <c r="G454" t="s">
        <v>509</v>
      </c>
      <c r="H454" t="s">
        <v>475</v>
      </c>
      <c r="I454" t="s">
        <v>440</v>
      </c>
      <c r="J454">
        <v>91</v>
      </c>
      <c r="K454">
        <v>48785</v>
      </c>
      <c r="L454">
        <v>4439435</v>
      </c>
      <c r="M454">
        <v>454</v>
      </c>
      <c r="N454">
        <v>545</v>
      </c>
      <c r="O454" t="s">
        <v>547</v>
      </c>
      <c r="Q454" t="s">
        <v>464</v>
      </c>
      <c r="R454" t="s">
        <v>443</v>
      </c>
      <c r="S454" t="s">
        <v>444</v>
      </c>
      <c r="T454" t="str">
        <f t="shared" si="7"/>
        <v>OK</v>
      </c>
      <c r="U454" t="str">
        <f>IF(Table2[[#This Row],[Transaction_ID]]="","Missing","OK")</f>
        <v>OK</v>
      </c>
      <c r="V454" t="str">
        <f>IF(COUNTIF(Table2[[#This Row],[Product_ID]],Table2[[#This Row],[Product_ID]])=0,"Invalid Product","OK")</f>
        <v>OK</v>
      </c>
      <c r="W454" t="str">
        <f>IF(COUNTIF(Table2[[#This Row],[Supplier_ID]],Table2[[#This Row],[Supplier_ID]])=0,"Invalid Supplier","OK")</f>
        <v>OK</v>
      </c>
      <c r="X454" t="str">
        <f>IF(COUNTIF(Table2[[#This Row],[Warehouse_ID]],Table2[[#This Row],[Warehouse_ID]])=0,"Invalid Warehouse","OK")</f>
        <v>OK</v>
      </c>
      <c r="Y454" t="str">
        <f>IF(COUNTIF(Table2[[#This Row],[Employee_ID]],Table2[[#This Row],[Employee_ID]])=0,"Invalid Employee","OK")</f>
        <v>OK</v>
      </c>
      <c r="Z454" t="str">
        <f>IF(Table2[[#This Row],[Stock_After]]=Table2[[#This Row],[Stock_After]]+Table2[[#This Row],[Stock_After]]-Table2[[#This Row],[Stock_After]]-Table2[[#This Row],[Stock_After]]+Table2[[#This Row],[Stock_After]],"OK","Error")</f>
        <v>OK</v>
      </c>
      <c r="AA454" t="str">
        <f>IF(ROUND(Table2[[#This Row],[Total_Value]],2)=ROUND(Table2[[#This Row],[Quantity]]*Table2[[#This Row],[Unit_Price]],2),"OK","Error")</f>
        <v>OK</v>
      </c>
      <c r="AB4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4" t="str">
        <f>IF(AND(Table2[[#This Row],[Quantity]]&gt;=0,Table2[[#This Row],[Unit_Price]]&gt;=0),"OK","Error")</f>
        <v>OK</v>
      </c>
      <c r="AD454" t="str">
        <f>IF(Table2[[#This Row],[Stock_After]]=0,"Stock-Out",IF(Table2[[#This Row],[Stock_After]]&lt;=10,"Low Stock","Healthy"))</f>
        <v>Healthy</v>
      </c>
    </row>
    <row r="455" spans="1:30" x14ac:dyDescent="0.5">
      <c r="A455" t="s">
        <v>1077</v>
      </c>
      <c r="B455" s="1">
        <v>45816</v>
      </c>
      <c r="C455" t="s">
        <v>493</v>
      </c>
      <c r="D455" t="s">
        <v>494</v>
      </c>
      <c r="E455" t="s">
        <v>495</v>
      </c>
      <c r="F455" t="s">
        <v>496</v>
      </c>
      <c r="G455" t="s">
        <v>456</v>
      </c>
      <c r="H455" t="s">
        <v>439</v>
      </c>
      <c r="I455" t="s">
        <v>487</v>
      </c>
      <c r="J455">
        <v>89</v>
      </c>
      <c r="K455">
        <v>20752</v>
      </c>
      <c r="L455">
        <v>1846928</v>
      </c>
      <c r="M455">
        <v>259</v>
      </c>
      <c r="N455">
        <v>170</v>
      </c>
      <c r="O455" t="s">
        <v>459</v>
      </c>
      <c r="P455" t="s">
        <v>1078</v>
      </c>
      <c r="Q455" t="s">
        <v>477</v>
      </c>
      <c r="R455" t="s">
        <v>443</v>
      </c>
      <c r="S455" t="s">
        <v>444</v>
      </c>
      <c r="T455" t="str">
        <f t="shared" si="7"/>
        <v>OK</v>
      </c>
      <c r="U455" t="str">
        <f>IF(Table2[[#This Row],[Transaction_ID]]="","Missing","OK")</f>
        <v>OK</v>
      </c>
      <c r="V455" t="str">
        <f>IF(COUNTIF(Table2[[#This Row],[Product_ID]],Table2[[#This Row],[Product_ID]])=0,"Invalid Product","OK")</f>
        <v>OK</v>
      </c>
      <c r="W455" t="str">
        <f>IF(COUNTIF(Table2[[#This Row],[Supplier_ID]],Table2[[#This Row],[Supplier_ID]])=0,"Invalid Supplier","OK")</f>
        <v>OK</v>
      </c>
      <c r="X455" t="str">
        <f>IF(COUNTIF(Table2[[#This Row],[Warehouse_ID]],Table2[[#This Row],[Warehouse_ID]])=0,"Invalid Warehouse","OK")</f>
        <v>OK</v>
      </c>
      <c r="Y455" t="str">
        <f>IF(COUNTIF(Table2[[#This Row],[Employee_ID]],Table2[[#This Row],[Employee_ID]])=0,"Invalid Employee","OK")</f>
        <v>OK</v>
      </c>
      <c r="Z455" t="str">
        <f>IF(Table2[[#This Row],[Stock_After]]=Table2[[#This Row],[Stock_After]]+Table2[[#This Row],[Stock_After]]-Table2[[#This Row],[Stock_After]]-Table2[[#This Row],[Stock_After]]+Table2[[#This Row],[Stock_After]],"OK","Error")</f>
        <v>OK</v>
      </c>
      <c r="AA455" t="str">
        <f>IF(ROUND(Table2[[#This Row],[Total_Value]],2)=ROUND(Table2[[#This Row],[Quantity]]*Table2[[#This Row],[Unit_Price]],2),"OK","Error")</f>
        <v>OK</v>
      </c>
      <c r="AB4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5" t="str">
        <f>IF(AND(Table2[[#This Row],[Quantity]]&gt;=0,Table2[[#This Row],[Unit_Price]]&gt;=0),"OK","Error")</f>
        <v>OK</v>
      </c>
      <c r="AD455" t="str">
        <f>IF(Table2[[#This Row],[Stock_After]]=0,"Stock-Out",IF(Table2[[#This Row],[Stock_After]]&lt;=10,"Low Stock","Healthy"))</f>
        <v>Healthy</v>
      </c>
    </row>
    <row r="456" spans="1:30" x14ac:dyDescent="0.5">
      <c r="A456" t="s">
        <v>1079</v>
      </c>
      <c r="B456" s="1">
        <v>46064</v>
      </c>
      <c r="C456" t="s">
        <v>482</v>
      </c>
      <c r="D456" t="s">
        <v>483</v>
      </c>
      <c r="E456" t="s">
        <v>468</v>
      </c>
      <c r="F456" t="s">
        <v>484</v>
      </c>
      <c r="G456" t="s">
        <v>534</v>
      </c>
      <c r="H456" t="s">
        <v>531</v>
      </c>
      <c r="I456" t="s">
        <v>458</v>
      </c>
      <c r="J456">
        <v>73</v>
      </c>
      <c r="K456">
        <v>24012</v>
      </c>
      <c r="L456">
        <v>1752876</v>
      </c>
      <c r="M456">
        <v>363</v>
      </c>
      <c r="N456">
        <v>436</v>
      </c>
      <c r="O456" t="s">
        <v>557</v>
      </c>
      <c r="Q456" t="s">
        <v>442</v>
      </c>
      <c r="R456" t="s">
        <v>451</v>
      </c>
      <c r="S456" t="s">
        <v>444</v>
      </c>
      <c r="T456" t="str">
        <f t="shared" si="7"/>
        <v>OK</v>
      </c>
      <c r="U456" t="str">
        <f>IF(Table2[[#This Row],[Transaction_ID]]="","Missing","OK")</f>
        <v>OK</v>
      </c>
      <c r="V456" t="str">
        <f>IF(COUNTIF(Table2[[#This Row],[Product_ID]],Table2[[#This Row],[Product_ID]])=0,"Invalid Product","OK")</f>
        <v>OK</v>
      </c>
      <c r="W456" t="str">
        <f>IF(COUNTIF(Table2[[#This Row],[Supplier_ID]],Table2[[#This Row],[Supplier_ID]])=0,"Invalid Supplier","OK")</f>
        <v>OK</v>
      </c>
      <c r="X456" t="str">
        <f>IF(COUNTIF(Table2[[#This Row],[Warehouse_ID]],Table2[[#This Row],[Warehouse_ID]])=0,"Invalid Warehouse","OK")</f>
        <v>OK</v>
      </c>
      <c r="Y456" t="str">
        <f>IF(COUNTIF(Table2[[#This Row],[Employee_ID]],Table2[[#This Row],[Employee_ID]])=0,"Invalid Employee","OK")</f>
        <v>OK</v>
      </c>
      <c r="Z456" t="str">
        <f>IF(Table2[[#This Row],[Stock_After]]=Table2[[#This Row],[Stock_After]]+Table2[[#This Row],[Stock_After]]-Table2[[#This Row],[Stock_After]]-Table2[[#This Row],[Stock_After]]+Table2[[#This Row],[Stock_After]],"OK","Error")</f>
        <v>OK</v>
      </c>
      <c r="AA456" t="str">
        <f>IF(ROUND(Table2[[#This Row],[Total_Value]],2)=ROUND(Table2[[#This Row],[Quantity]]*Table2[[#This Row],[Unit_Price]],2),"OK","Error")</f>
        <v>OK</v>
      </c>
      <c r="AB4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6" t="str">
        <f>IF(AND(Table2[[#This Row],[Quantity]]&gt;=0,Table2[[#This Row],[Unit_Price]]&gt;=0),"OK","Error")</f>
        <v>OK</v>
      </c>
      <c r="AD456" t="str">
        <f>IF(Table2[[#This Row],[Stock_After]]=0,"Stock-Out",IF(Table2[[#This Row],[Stock_After]]&lt;=10,"Low Stock","Healthy"))</f>
        <v>Healthy</v>
      </c>
    </row>
    <row r="457" spans="1:30" x14ac:dyDescent="0.5">
      <c r="A457" t="s">
        <v>1080</v>
      </c>
      <c r="B457" s="1">
        <v>45972</v>
      </c>
      <c r="C457" t="s">
        <v>554</v>
      </c>
      <c r="D457" t="s">
        <v>180</v>
      </c>
      <c r="E457" t="s">
        <v>437</v>
      </c>
      <c r="F457" t="s">
        <v>179</v>
      </c>
      <c r="G457" t="s">
        <v>491</v>
      </c>
      <c r="H457" t="s">
        <v>457</v>
      </c>
      <c r="I457" t="s">
        <v>463</v>
      </c>
      <c r="J457">
        <v>72</v>
      </c>
      <c r="K457">
        <v>36416</v>
      </c>
      <c r="L457">
        <v>2621952</v>
      </c>
      <c r="M457">
        <v>297</v>
      </c>
      <c r="N457">
        <v>369</v>
      </c>
      <c r="O457" t="s">
        <v>476</v>
      </c>
      <c r="Q457" t="s">
        <v>460</v>
      </c>
      <c r="R457" t="s">
        <v>472</v>
      </c>
      <c r="S457" t="s">
        <v>444</v>
      </c>
      <c r="T457" t="str">
        <f t="shared" si="7"/>
        <v>OK</v>
      </c>
      <c r="U457" t="str">
        <f>IF(Table2[[#This Row],[Transaction_ID]]="","Missing","OK")</f>
        <v>OK</v>
      </c>
      <c r="V457" t="str">
        <f>IF(COUNTIF(Table2[[#This Row],[Product_ID]],Table2[[#This Row],[Product_ID]])=0,"Invalid Product","OK")</f>
        <v>OK</v>
      </c>
      <c r="W457" t="str">
        <f>IF(COUNTIF(Table2[[#This Row],[Supplier_ID]],Table2[[#This Row],[Supplier_ID]])=0,"Invalid Supplier","OK")</f>
        <v>OK</v>
      </c>
      <c r="X457" t="str">
        <f>IF(COUNTIF(Table2[[#This Row],[Warehouse_ID]],Table2[[#This Row],[Warehouse_ID]])=0,"Invalid Warehouse","OK")</f>
        <v>OK</v>
      </c>
      <c r="Y457" t="str">
        <f>IF(COUNTIF(Table2[[#This Row],[Employee_ID]],Table2[[#This Row],[Employee_ID]])=0,"Invalid Employee","OK")</f>
        <v>OK</v>
      </c>
      <c r="Z457" t="str">
        <f>IF(Table2[[#This Row],[Stock_After]]=Table2[[#This Row],[Stock_After]]+Table2[[#This Row],[Stock_After]]-Table2[[#This Row],[Stock_After]]-Table2[[#This Row],[Stock_After]]+Table2[[#This Row],[Stock_After]],"OK","Error")</f>
        <v>OK</v>
      </c>
      <c r="AA457" t="str">
        <f>IF(ROUND(Table2[[#This Row],[Total_Value]],2)=ROUND(Table2[[#This Row],[Quantity]]*Table2[[#This Row],[Unit_Price]],2),"OK","Error")</f>
        <v>OK</v>
      </c>
      <c r="AB4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7" t="str">
        <f>IF(AND(Table2[[#This Row],[Quantity]]&gt;=0,Table2[[#This Row],[Unit_Price]]&gt;=0),"OK","Error")</f>
        <v>OK</v>
      </c>
      <c r="AD457" t="str">
        <f>IF(Table2[[#This Row],[Stock_After]]=0,"Stock-Out",IF(Table2[[#This Row],[Stock_After]]&lt;=10,"Low Stock","Healthy"))</f>
        <v>Healthy</v>
      </c>
    </row>
    <row r="458" spans="1:30" x14ac:dyDescent="0.5">
      <c r="A458" t="s">
        <v>1081</v>
      </c>
      <c r="B458" s="1">
        <v>46178</v>
      </c>
      <c r="C458" t="s">
        <v>435</v>
      </c>
      <c r="D458" t="s">
        <v>436</v>
      </c>
      <c r="E458" t="s">
        <v>437</v>
      </c>
      <c r="F458" t="s">
        <v>179</v>
      </c>
      <c r="G458" t="s">
        <v>575</v>
      </c>
      <c r="H458" t="s">
        <v>457</v>
      </c>
      <c r="I458" t="s">
        <v>487</v>
      </c>
      <c r="J458">
        <v>58</v>
      </c>
      <c r="K458">
        <v>45880</v>
      </c>
      <c r="L458">
        <v>2661040</v>
      </c>
      <c r="M458">
        <v>132</v>
      </c>
      <c r="N458">
        <v>74</v>
      </c>
      <c r="O458" t="s">
        <v>557</v>
      </c>
      <c r="P458" t="s">
        <v>778</v>
      </c>
      <c r="Q458" t="s">
        <v>464</v>
      </c>
      <c r="R458" t="s">
        <v>443</v>
      </c>
      <c r="S458" t="s">
        <v>444</v>
      </c>
      <c r="T458" t="str">
        <f t="shared" si="7"/>
        <v>OK</v>
      </c>
      <c r="U458" t="str">
        <f>IF(Table2[[#This Row],[Transaction_ID]]="","Missing","OK")</f>
        <v>OK</v>
      </c>
      <c r="V458" t="str">
        <f>IF(COUNTIF(Table2[[#This Row],[Product_ID]],Table2[[#This Row],[Product_ID]])=0,"Invalid Product","OK")</f>
        <v>OK</v>
      </c>
      <c r="W458" t="str">
        <f>IF(COUNTIF(Table2[[#This Row],[Supplier_ID]],Table2[[#This Row],[Supplier_ID]])=0,"Invalid Supplier","OK")</f>
        <v>OK</v>
      </c>
      <c r="X458" t="str">
        <f>IF(COUNTIF(Table2[[#This Row],[Warehouse_ID]],Table2[[#This Row],[Warehouse_ID]])=0,"Invalid Warehouse","OK")</f>
        <v>OK</v>
      </c>
      <c r="Y458" t="str">
        <f>IF(COUNTIF(Table2[[#This Row],[Employee_ID]],Table2[[#This Row],[Employee_ID]])=0,"Invalid Employee","OK")</f>
        <v>OK</v>
      </c>
      <c r="Z458" t="str">
        <f>IF(Table2[[#This Row],[Stock_After]]=Table2[[#This Row],[Stock_After]]+Table2[[#This Row],[Stock_After]]-Table2[[#This Row],[Stock_After]]-Table2[[#This Row],[Stock_After]]+Table2[[#This Row],[Stock_After]],"OK","Error")</f>
        <v>OK</v>
      </c>
      <c r="AA458" t="str">
        <f>IF(ROUND(Table2[[#This Row],[Total_Value]],2)=ROUND(Table2[[#This Row],[Quantity]]*Table2[[#This Row],[Unit_Price]],2),"OK","Error")</f>
        <v>OK</v>
      </c>
      <c r="AB4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8" t="str">
        <f>IF(AND(Table2[[#This Row],[Quantity]]&gt;=0,Table2[[#This Row],[Unit_Price]]&gt;=0),"OK","Error")</f>
        <v>OK</v>
      </c>
      <c r="AD458" t="str">
        <f>IF(Table2[[#This Row],[Stock_After]]=0,"Stock-Out",IF(Table2[[#This Row],[Stock_After]]&lt;=10,"Low Stock","Healthy"))</f>
        <v>Healthy</v>
      </c>
    </row>
    <row r="459" spans="1:30" x14ac:dyDescent="0.5">
      <c r="A459" t="s">
        <v>1082</v>
      </c>
      <c r="B459" s="1">
        <v>46140</v>
      </c>
      <c r="C459" t="s">
        <v>554</v>
      </c>
      <c r="D459" t="s">
        <v>180</v>
      </c>
      <c r="E459" t="s">
        <v>437</v>
      </c>
      <c r="F459" t="s">
        <v>179</v>
      </c>
      <c r="G459" t="s">
        <v>470</v>
      </c>
      <c r="H459" t="s">
        <v>531</v>
      </c>
      <c r="I459" t="s">
        <v>458</v>
      </c>
      <c r="J459">
        <v>82</v>
      </c>
      <c r="K459">
        <v>396</v>
      </c>
      <c r="L459">
        <v>32472</v>
      </c>
      <c r="M459">
        <v>461</v>
      </c>
      <c r="N459">
        <v>379</v>
      </c>
      <c r="O459" t="s">
        <v>441</v>
      </c>
      <c r="Q459" t="s">
        <v>464</v>
      </c>
      <c r="R459" t="s">
        <v>443</v>
      </c>
      <c r="S459" t="s">
        <v>444</v>
      </c>
      <c r="T459" t="str">
        <f t="shared" si="7"/>
        <v>OK</v>
      </c>
      <c r="U459" t="str">
        <f>IF(Table2[[#This Row],[Transaction_ID]]="","Missing","OK")</f>
        <v>OK</v>
      </c>
      <c r="V459" t="str">
        <f>IF(COUNTIF(Table2[[#This Row],[Product_ID]],Table2[[#This Row],[Product_ID]])=0,"Invalid Product","OK")</f>
        <v>OK</v>
      </c>
      <c r="W459" t="str">
        <f>IF(COUNTIF(Table2[[#This Row],[Supplier_ID]],Table2[[#This Row],[Supplier_ID]])=0,"Invalid Supplier","OK")</f>
        <v>OK</v>
      </c>
      <c r="X459" t="str">
        <f>IF(COUNTIF(Table2[[#This Row],[Warehouse_ID]],Table2[[#This Row],[Warehouse_ID]])=0,"Invalid Warehouse","OK")</f>
        <v>OK</v>
      </c>
      <c r="Y459" t="str">
        <f>IF(COUNTIF(Table2[[#This Row],[Employee_ID]],Table2[[#This Row],[Employee_ID]])=0,"Invalid Employee","OK")</f>
        <v>OK</v>
      </c>
      <c r="Z459" t="str">
        <f>IF(Table2[[#This Row],[Stock_After]]=Table2[[#This Row],[Stock_After]]+Table2[[#This Row],[Stock_After]]-Table2[[#This Row],[Stock_After]]-Table2[[#This Row],[Stock_After]]+Table2[[#This Row],[Stock_After]],"OK","Error")</f>
        <v>OK</v>
      </c>
      <c r="AA459" t="str">
        <f>IF(ROUND(Table2[[#This Row],[Total_Value]],2)=ROUND(Table2[[#This Row],[Quantity]]*Table2[[#This Row],[Unit_Price]],2),"OK","Error")</f>
        <v>OK</v>
      </c>
      <c r="AB4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59" t="str">
        <f>IF(AND(Table2[[#This Row],[Quantity]]&gt;=0,Table2[[#This Row],[Unit_Price]]&gt;=0),"OK","Error")</f>
        <v>OK</v>
      </c>
      <c r="AD459" t="str">
        <f>IF(Table2[[#This Row],[Stock_After]]=0,"Stock-Out",IF(Table2[[#This Row],[Stock_After]]&lt;=10,"Low Stock","Healthy"))</f>
        <v>Healthy</v>
      </c>
    </row>
    <row r="460" spans="1:30" x14ac:dyDescent="0.5">
      <c r="A460" t="s">
        <v>1083</v>
      </c>
      <c r="B460" s="1">
        <v>46051</v>
      </c>
      <c r="C460" t="s">
        <v>507</v>
      </c>
      <c r="D460" t="s">
        <v>508</v>
      </c>
      <c r="E460" t="s">
        <v>437</v>
      </c>
      <c r="F460" t="s">
        <v>159</v>
      </c>
      <c r="G460" t="s">
        <v>575</v>
      </c>
      <c r="H460" t="s">
        <v>439</v>
      </c>
      <c r="I460" t="s">
        <v>487</v>
      </c>
      <c r="J460">
        <v>48</v>
      </c>
      <c r="K460">
        <v>5295</v>
      </c>
      <c r="L460">
        <v>254160</v>
      </c>
      <c r="M460">
        <v>361</v>
      </c>
      <c r="N460">
        <v>313</v>
      </c>
      <c r="O460" t="s">
        <v>547</v>
      </c>
      <c r="P460" t="s">
        <v>1084</v>
      </c>
      <c r="Q460" t="s">
        <v>477</v>
      </c>
      <c r="R460" t="s">
        <v>451</v>
      </c>
      <c r="S460" t="s">
        <v>444</v>
      </c>
      <c r="T460" t="str">
        <f t="shared" si="7"/>
        <v>OK</v>
      </c>
      <c r="U460" t="str">
        <f>IF(Table2[[#This Row],[Transaction_ID]]="","Missing","OK")</f>
        <v>OK</v>
      </c>
      <c r="V460" t="str">
        <f>IF(COUNTIF(Table2[[#This Row],[Product_ID]],Table2[[#This Row],[Product_ID]])=0,"Invalid Product","OK")</f>
        <v>OK</v>
      </c>
      <c r="W460" t="str">
        <f>IF(COUNTIF(Table2[[#This Row],[Supplier_ID]],Table2[[#This Row],[Supplier_ID]])=0,"Invalid Supplier","OK")</f>
        <v>OK</v>
      </c>
      <c r="X460" t="str">
        <f>IF(COUNTIF(Table2[[#This Row],[Warehouse_ID]],Table2[[#This Row],[Warehouse_ID]])=0,"Invalid Warehouse","OK")</f>
        <v>OK</v>
      </c>
      <c r="Y460" t="str">
        <f>IF(COUNTIF(Table2[[#This Row],[Employee_ID]],Table2[[#This Row],[Employee_ID]])=0,"Invalid Employee","OK")</f>
        <v>OK</v>
      </c>
      <c r="Z460" t="str">
        <f>IF(Table2[[#This Row],[Stock_After]]=Table2[[#This Row],[Stock_After]]+Table2[[#This Row],[Stock_After]]-Table2[[#This Row],[Stock_After]]-Table2[[#This Row],[Stock_After]]+Table2[[#This Row],[Stock_After]],"OK","Error")</f>
        <v>OK</v>
      </c>
      <c r="AA460" t="str">
        <f>IF(ROUND(Table2[[#This Row],[Total_Value]],2)=ROUND(Table2[[#This Row],[Quantity]]*Table2[[#This Row],[Unit_Price]],2),"OK","Error")</f>
        <v>OK</v>
      </c>
      <c r="AB4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0" t="str">
        <f>IF(AND(Table2[[#This Row],[Quantity]]&gt;=0,Table2[[#This Row],[Unit_Price]]&gt;=0),"OK","Error")</f>
        <v>OK</v>
      </c>
      <c r="AD460" t="str">
        <f>IF(Table2[[#This Row],[Stock_After]]=0,"Stock-Out",IF(Table2[[#This Row],[Stock_After]]&lt;=10,"Low Stock","Healthy"))</f>
        <v>Healthy</v>
      </c>
    </row>
    <row r="461" spans="1:30" x14ac:dyDescent="0.5">
      <c r="A461" t="s">
        <v>1085</v>
      </c>
      <c r="B461" s="1">
        <v>46107</v>
      </c>
      <c r="C461" t="s">
        <v>498</v>
      </c>
      <c r="D461" t="s">
        <v>499</v>
      </c>
      <c r="E461" t="s">
        <v>468</v>
      </c>
      <c r="F461" t="s">
        <v>500</v>
      </c>
      <c r="G461" t="s">
        <v>449</v>
      </c>
      <c r="H461" t="s">
        <v>486</v>
      </c>
      <c r="I461" t="s">
        <v>440</v>
      </c>
      <c r="J461">
        <v>100</v>
      </c>
      <c r="K461">
        <v>11536</v>
      </c>
      <c r="L461">
        <v>1153600</v>
      </c>
      <c r="M461">
        <v>377</v>
      </c>
      <c r="N461">
        <v>477</v>
      </c>
      <c r="O461" t="s">
        <v>547</v>
      </c>
      <c r="Q461" t="s">
        <v>477</v>
      </c>
      <c r="R461" t="s">
        <v>472</v>
      </c>
      <c r="S461" t="s">
        <v>444</v>
      </c>
      <c r="T461" t="str">
        <f t="shared" si="7"/>
        <v>OK</v>
      </c>
      <c r="U461" t="str">
        <f>IF(Table2[[#This Row],[Transaction_ID]]="","Missing","OK")</f>
        <v>OK</v>
      </c>
      <c r="V461" t="str">
        <f>IF(COUNTIF(Table2[[#This Row],[Product_ID]],Table2[[#This Row],[Product_ID]])=0,"Invalid Product","OK")</f>
        <v>OK</v>
      </c>
      <c r="W461" t="str">
        <f>IF(COUNTIF(Table2[[#This Row],[Supplier_ID]],Table2[[#This Row],[Supplier_ID]])=0,"Invalid Supplier","OK")</f>
        <v>OK</v>
      </c>
      <c r="X461" t="str">
        <f>IF(COUNTIF(Table2[[#This Row],[Warehouse_ID]],Table2[[#This Row],[Warehouse_ID]])=0,"Invalid Warehouse","OK")</f>
        <v>OK</v>
      </c>
      <c r="Y461" t="str">
        <f>IF(COUNTIF(Table2[[#This Row],[Employee_ID]],Table2[[#This Row],[Employee_ID]])=0,"Invalid Employee","OK")</f>
        <v>OK</v>
      </c>
      <c r="Z461" t="str">
        <f>IF(Table2[[#This Row],[Stock_After]]=Table2[[#This Row],[Stock_After]]+Table2[[#This Row],[Stock_After]]-Table2[[#This Row],[Stock_After]]-Table2[[#This Row],[Stock_After]]+Table2[[#This Row],[Stock_After]],"OK","Error")</f>
        <v>OK</v>
      </c>
      <c r="AA461" t="str">
        <f>IF(ROUND(Table2[[#This Row],[Total_Value]],2)=ROUND(Table2[[#This Row],[Quantity]]*Table2[[#This Row],[Unit_Price]],2),"OK","Error")</f>
        <v>OK</v>
      </c>
      <c r="AB4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1" t="str">
        <f>IF(AND(Table2[[#This Row],[Quantity]]&gt;=0,Table2[[#This Row],[Unit_Price]]&gt;=0),"OK","Error")</f>
        <v>OK</v>
      </c>
      <c r="AD461" t="str">
        <f>IF(Table2[[#This Row],[Stock_After]]=0,"Stock-Out",IF(Table2[[#This Row],[Stock_After]]&lt;=10,"Low Stock","Healthy"))</f>
        <v>Healthy</v>
      </c>
    </row>
    <row r="462" spans="1:30" x14ac:dyDescent="0.5">
      <c r="A462" t="s">
        <v>1086</v>
      </c>
      <c r="B462" s="1">
        <v>45895</v>
      </c>
      <c r="C462" t="s">
        <v>453</v>
      </c>
      <c r="D462" t="s">
        <v>454</v>
      </c>
      <c r="E462" t="s">
        <v>437</v>
      </c>
      <c r="F462" t="s">
        <v>455</v>
      </c>
      <c r="G462" t="s">
        <v>470</v>
      </c>
      <c r="H462" t="s">
        <v>486</v>
      </c>
      <c r="I462" t="s">
        <v>440</v>
      </c>
      <c r="J462">
        <v>77</v>
      </c>
      <c r="K462">
        <v>33509</v>
      </c>
      <c r="L462">
        <v>2580193</v>
      </c>
      <c r="M462">
        <v>314</v>
      </c>
      <c r="N462">
        <v>391</v>
      </c>
      <c r="O462" t="s">
        <v>532</v>
      </c>
      <c r="Q462" t="s">
        <v>477</v>
      </c>
      <c r="R462" t="s">
        <v>451</v>
      </c>
      <c r="S462" t="s">
        <v>444</v>
      </c>
      <c r="T462" t="str">
        <f t="shared" si="7"/>
        <v>OK</v>
      </c>
      <c r="U462" t="str">
        <f>IF(Table2[[#This Row],[Transaction_ID]]="","Missing","OK")</f>
        <v>OK</v>
      </c>
      <c r="V462" t="str">
        <f>IF(COUNTIF(Table2[[#This Row],[Product_ID]],Table2[[#This Row],[Product_ID]])=0,"Invalid Product","OK")</f>
        <v>OK</v>
      </c>
      <c r="W462" t="str">
        <f>IF(COUNTIF(Table2[[#This Row],[Supplier_ID]],Table2[[#This Row],[Supplier_ID]])=0,"Invalid Supplier","OK")</f>
        <v>OK</v>
      </c>
      <c r="X462" t="str">
        <f>IF(COUNTIF(Table2[[#This Row],[Warehouse_ID]],Table2[[#This Row],[Warehouse_ID]])=0,"Invalid Warehouse","OK")</f>
        <v>OK</v>
      </c>
      <c r="Y462" t="str">
        <f>IF(COUNTIF(Table2[[#This Row],[Employee_ID]],Table2[[#This Row],[Employee_ID]])=0,"Invalid Employee","OK")</f>
        <v>OK</v>
      </c>
      <c r="Z462" t="str">
        <f>IF(Table2[[#This Row],[Stock_After]]=Table2[[#This Row],[Stock_After]]+Table2[[#This Row],[Stock_After]]-Table2[[#This Row],[Stock_After]]-Table2[[#This Row],[Stock_After]]+Table2[[#This Row],[Stock_After]],"OK","Error")</f>
        <v>OK</v>
      </c>
      <c r="AA462" t="str">
        <f>IF(ROUND(Table2[[#This Row],[Total_Value]],2)=ROUND(Table2[[#This Row],[Quantity]]*Table2[[#This Row],[Unit_Price]],2),"OK","Error")</f>
        <v>OK</v>
      </c>
      <c r="AB4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2" t="str">
        <f>IF(AND(Table2[[#This Row],[Quantity]]&gt;=0,Table2[[#This Row],[Unit_Price]]&gt;=0),"OK","Error")</f>
        <v>OK</v>
      </c>
      <c r="AD462" t="str">
        <f>IF(Table2[[#This Row],[Stock_After]]=0,"Stock-Out",IF(Table2[[#This Row],[Stock_After]]&lt;=10,"Low Stock","Healthy"))</f>
        <v>Healthy</v>
      </c>
    </row>
    <row r="463" spans="1:30" x14ac:dyDescent="0.5">
      <c r="A463" t="s">
        <v>1087</v>
      </c>
      <c r="B463" s="1">
        <v>46019</v>
      </c>
      <c r="C463" t="s">
        <v>453</v>
      </c>
      <c r="D463" t="s">
        <v>454</v>
      </c>
      <c r="E463" t="s">
        <v>437</v>
      </c>
      <c r="F463" t="s">
        <v>455</v>
      </c>
      <c r="G463" t="s">
        <v>575</v>
      </c>
      <c r="H463" t="s">
        <v>531</v>
      </c>
      <c r="I463" t="s">
        <v>440</v>
      </c>
      <c r="J463">
        <v>21</v>
      </c>
      <c r="K463">
        <v>5741</v>
      </c>
      <c r="L463">
        <v>120561</v>
      </c>
      <c r="M463">
        <v>191</v>
      </c>
      <c r="N463">
        <v>212</v>
      </c>
      <c r="O463" t="s">
        <v>471</v>
      </c>
      <c r="Q463" t="s">
        <v>460</v>
      </c>
      <c r="R463" t="s">
        <v>472</v>
      </c>
      <c r="S463" t="s">
        <v>444</v>
      </c>
      <c r="T463" t="str">
        <f t="shared" si="7"/>
        <v>OK</v>
      </c>
      <c r="U463" t="str">
        <f>IF(Table2[[#This Row],[Transaction_ID]]="","Missing","OK")</f>
        <v>OK</v>
      </c>
      <c r="V463" t="str">
        <f>IF(COUNTIF(Table2[[#This Row],[Product_ID]],Table2[[#This Row],[Product_ID]])=0,"Invalid Product","OK")</f>
        <v>OK</v>
      </c>
      <c r="W463" t="str">
        <f>IF(COUNTIF(Table2[[#This Row],[Supplier_ID]],Table2[[#This Row],[Supplier_ID]])=0,"Invalid Supplier","OK")</f>
        <v>OK</v>
      </c>
      <c r="X463" t="str">
        <f>IF(COUNTIF(Table2[[#This Row],[Warehouse_ID]],Table2[[#This Row],[Warehouse_ID]])=0,"Invalid Warehouse","OK")</f>
        <v>OK</v>
      </c>
      <c r="Y463" t="str">
        <f>IF(COUNTIF(Table2[[#This Row],[Employee_ID]],Table2[[#This Row],[Employee_ID]])=0,"Invalid Employee","OK")</f>
        <v>OK</v>
      </c>
      <c r="Z463" t="str">
        <f>IF(Table2[[#This Row],[Stock_After]]=Table2[[#This Row],[Stock_After]]+Table2[[#This Row],[Stock_After]]-Table2[[#This Row],[Stock_After]]-Table2[[#This Row],[Stock_After]]+Table2[[#This Row],[Stock_After]],"OK","Error")</f>
        <v>OK</v>
      </c>
      <c r="AA463" t="str">
        <f>IF(ROUND(Table2[[#This Row],[Total_Value]],2)=ROUND(Table2[[#This Row],[Quantity]]*Table2[[#This Row],[Unit_Price]],2),"OK","Error")</f>
        <v>OK</v>
      </c>
      <c r="AB4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3" t="str">
        <f>IF(AND(Table2[[#This Row],[Quantity]]&gt;=0,Table2[[#This Row],[Unit_Price]]&gt;=0),"OK","Error")</f>
        <v>OK</v>
      </c>
      <c r="AD463" t="str">
        <f>IF(Table2[[#This Row],[Stock_After]]=0,"Stock-Out",IF(Table2[[#This Row],[Stock_After]]&lt;=10,"Low Stock","Healthy"))</f>
        <v>Healthy</v>
      </c>
    </row>
    <row r="464" spans="1:30" x14ac:dyDescent="0.5">
      <c r="A464" t="s">
        <v>1088</v>
      </c>
      <c r="B464" s="1">
        <v>46220</v>
      </c>
      <c r="C464" t="s">
        <v>482</v>
      </c>
      <c r="D464" t="s">
        <v>483</v>
      </c>
      <c r="E464" t="s">
        <v>468</v>
      </c>
      <c r="F464" t="s">
        <v>484</v>
      </c>
      <c r="G464" t="s">
        <v>628</v>
      </c>
      <c r="H464" t="s">
        <v>439</v>
      </c>
      <c r="I464" t="s">
        <v>440</v>
      </c>
      <c r="J464">
        <v>95</v>
      </c>
      <c r="K464">
        <v>46162</v>
      </c>
      <c r="L464">
        <v>4385390</v>
      </c>
      <c r="M464">
        <v>85</v>
      </c>
      <c r="N464">
        <v>180</v>
      </c>
      <c r="O464" t="s">
        <v>471</v>
      </c>
      <c r="Q464" t="s">
        <v>477</v>
      </c>
      <c r="R464" t="s">
        <v>443</v>
      </c>
      <c r="S464" t="s">
        <v>444</v>
      </c>
      <c r="T464" t="str">
        <f t="shared" si="7"/>
        <v>OK</v>
      </c>
      <c r="U464" t="str">
        <f>IF(Table2[[#This Row],[Transaction_ID]]="","Missing","OK")</f>
        <v>OK</v>
      </c>
      <c r="V464" t="str">
        <f>IF(COUNTIF(Table2[[#This Row],[Product_ID]],Table2[[#This Row],[Product_ID]])=0,"Invalid Product","OK")</f>
        <v>OK</v>
      </c>
      <c r="W464" t="str">
        <f>IF(COUNTIF(Table2[[#This Row],[Supplier_ID]],Table2[[#This Row],[Supplier_ID]])=0,"Invalid Supplier","OK")</f>
        <v>OK</v>
      </c>
      <c r="X464" t="str">
        <f>IF(COUNTIF(Table2[[#This Row],[Warehouse_ID]],Table2[[#This Row],[Warehouse_ID]])=0,"Invalid Warehouse","OK")</f>
        <v>OK</v>
      </c>
      <c r="Y464" t="str">
        <f>IF(COUNTIF(Table2[[#This Row],[Employee_ID]],Table2[[#This Row],[Employee_ID]])=0,"Invalid Employee","OK")</f>
        <v>OK</v>
      </c>
      <c r="Z464" t="str">
        <f>IF(Table2[[#This Row],[Stock_After]]=Table2[[#This Row],[Stock_After]]+Table2[[#This Row],[Stock_After]]-Table2[[#This Row],[Stock_After]]-Table2[[#This Row],[Stock_After]]+Table2[[#This Row],[Stock_After]],"OK","Error")</f>
        <v>OK</v>
      </c>
      <c r="AA464" t="str">
        <f>IF(ROUND(Table2[[#This Row],[Total_Value]],2)=ROUND(Table2[[#This Row],[Quantity]]*Table2[[#This Row],[Unit_Price]],2),"OK","Error")</f>
        <v>OK</v>
      </c>
      <c r="AB4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4" t="str">
        <f>IF(AND(Table2[[#This Row],[Quantity]]&gt;=0,Table2[[#This Row],[Unit_Price]]&gt;=0),"OK","Error")</f>
        <v>OK</v>
      </c>
      <c r="AD464" t="str">
        <f>IF(Table2[[#This Row],[Stock_After]]=0,"Stock-Out",IF(Table2[[#This Row],[Stock_After]]&lt;=10,"Low Stock","Healthy"))</f>
        <v>Healthy</v>
      </c>
    </row>
    <row r="465" spans="1:30" x14ac:dyDescent="0.5">
      <c r="A465" t="s">
        <v>1089</v>
      </c>
      <c r="B465" s="1">
        <v>46071</v>
      </c>
      <c r="C465" t="s">
        <v>512</v>
      </c>
      <c r="D465" t="s">
        <v>513</v>
      </c>
      <c r="E465" t="s">
        <v>495</v>
      </c>
      <c r="F465" t="s">
        <v>514</v>
      </c>
      <c r="G465" t="s">
        <v>491</v>
      </c>
      <c r="H465" t="s">
        <v>475</v>
      </c>
      <c r="I465" t="s">
        <v>463</v>
      </c>
      <c r="J465">
        <v>29</v>
      </c>
      <c r="K465">
        <v>39788</v>
      </c>
      <c r="L465">
        <v>1153852</v>
      </c>
      <c r="M465">
        <v>149</v>
      </c>
      <c r="N465">
        <v>178</v>
      </c>
      <c r="O465" t="s">
        <v>459</v>
      </c>
      <c r="Q465" t="s">
        <v>460</v>
      </c>
      <c r="R465" t="s">
        <v>472</v>
      </c>
      <c r="S465" t="s">
        <v>444</v>
      </c>
      <c r="T465" t="str">
        <f t="shared" si="7"/>
        <v>OK</v>
      </c>
      <c r="U465" t="str">
        <f>IF(Table2[[#This Row],[Transaction_ID]]="","Missing","OK")</f>
        <v>OK</v>
      </c>
      <c r="V465" t="str">
        <f>IF(COUNTIF(Table2[[#This Row],[Product_ID]],Table2[[#This Row],[Product_ID]])=0,"Invalid Product","OK")</f>
        <v>OK</v>
      </c>
      <c r="W465" t="str">
        <f>IF(COUNTIF(Table2[[#This Row],[Supplier_ID]],Table2[[#This Row],[Supplier_ID]])=0,"Invalid Supplier","OK")</f>
        <v>OK</v>
      </c>
      <c r="X465" t="str">
        <f>IF(COUNTIF(Table2[[#This Row],[Warehouse_ID]],Table2[[#This Row],[Warehouse_ID]])=0,"Invalid Warehouse","OK")</f>
        <v>OK</v>
      </c>
      <c r="Y465" t="str">
        <f>IF(COUNTIF(Table2[[#This Row],[Employee_ID]],Table2[[#This Row],[Employee_ID]])=0,"Invalid Employee","OK")</f>
        <v>OK</v>
      </c>
      <c r="Z465" t="str">
        <f>IF(Table2[[#This Row],[Stock_After]]=Table2[[#This Row],[Stock_After]]+Table2[[#This Row],[Stock_After]]-Table2[[#This Row],[Stock_After]]-Table2[[#This Row],[Stock_After]]+Table2[[#This Row],[Stock_After]],"OK","Error")</f>
        <v>OK</v>
      </c>
      <c r="AA465" t="str">
        <f>IF(ROUND(Table2[[#This Row],[Total_Value]],2)=ROUND(Table2[[#This Row],[Quantity]]*Table2[[#This Row],[Unit_Price]],2),"OK","Error")</f>
        <v>OK</v>
      </c>
      <c r="AB4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5" t="str">
        <f>IF(AND(Table2[[#This Row],[Quantity]]&gt;=0,Table2[[#This Row],[Unit_Price]]&gt;=0),"OK","Error")</f>
        <v>OK</v>
      </c>
      <c r="AD465" t="str">
        <f>IF(Table2[[#This Row],[Stock_After]]=0,"Stock-Out",IF(Table2[[#This Row],[Stock_After]]&lt;=10,"Low Stock","Healthy"))</f>
        <v>Healthy</v>
      </c>
    </row>
    <row r="466" spans="1:30" x14ac:dyDescent="0.5">
      <c r="A466" t="s">
        <v>1090</v>
      </c>
      <c r="B466" s="1">
        <v>46006</v>
      </c>
      <c r="C466" t="s">
        <v>493</v>
      </c>
      <c r="D466" t="s">
        <v>494</v>
      </c>
      <c r="E466" t="s">
        <v>495</v>
      </c>
      <c r="F466" t="s">
        <v>496</v>
      </c>
      <c r="G466" t="s">
        <v>438</v>
      </c>
      <c r="H466" t="s">
        <v>439</v>
      </c>
      <c r="I466" t="s">
        <v>440</v>
      </c>
      <c r="J466">
        <v>72</v>
      </c>
      <c r="K466">
        <v>4793</v>
      </c>
      <c r="L466">
        <v>345096</v>
      </c>
      <c r="M466">
        <v>307</v>
      </c>
      <c r="N466">
        <v>379</v>
      </c>
      <c r="O466" t="s">
        <v>459</v>
      </c>
      <c r="Q466" t="s">
        <v>477</v>
      </c>
      <c r="R466" t="s">
        <v>472</v>
      </c>
      <c r="S466" t="s">
        <v>444</v>
      </c>
      <c r="T466" t="str">
        <f t="shared" si="7"/>
        <v>OK</v>
      </c>
      <c r="U466" t="str">
        <f>IF(Table2[[#This Row],[Transaction_ID]]="","Missing","OK")</f>
        <v>OK</v>
      </c>
      <c r="V466" t="str">
        <f>IF(COUNTIF(Table2[[#This Row],[Product_ID]],Table2[[#This Row],[Product_ID]])=0,"Invalid Product","OK")</f>
        <v>OK</v>
      </c>
      <c r="W466" t="str">
        <f>IF(COUNTIF(Table2[[#This Row],[Supplier_ID]],Table2[[#This Row],[Supplier_ID]])=0,"Invalid Supplier","OK")</f>
        <v>OK</v>
      </c>
      <c r="X466" t="str">
        <f>IF(COUNTIF(Table2[[#This Row],[Warehouse_ID]],Table2[[#This Row],[Warehouse_ID]])=0,"Invalid Warehouse","OK")</f>
        <v>OK</v>
      </c>
      <c r="Y466" t="str">
        <f>IF(COUNTIF(Table2[[#This Row],[Employee_ID]],Table2[[#This Row],[Employee_ID]])=0,"Invalid Employee","OK")</f>
        <v>OK</v>
      </c>
      <c r="Z466" t="str">
        <f>IF(Table2[[#This Row],[Stock_After]]=Table2[[#This Row],[Stock_After]]+Table2[[#This Row],[Stock_After]]-Table2[[#This Row],[Stock_After]]-Table2[[#This Row],[Stock_After]]+Table2[[#This Row],[Stock_After]],"OK","Error")</f>
        <v>OK</v>
      </c>
      <c r="AA466" t="str">
        <f>IF(ROUND(Table2[[#This Row],[Total_Value]],2)=ROUND(Table2[[#This Row],[Quantity]]*Table2[[#This Row],[Unit_Price]],2),"OK","Error")</f>
        <v>OK</v>
      </c>
      <c r="AB4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6" t="str">
        <f>IF(AND(Table2[[#This Row],[Quantity]]&gt;=0,Table2[[#This Row],[Unit_Price]]&gt;=0),"OK","Error")</f>
        <v>OK</v>
      </c>
      <c r="AD466" t="str">
        <f>IF(Table2[[#This Row],[Stock_After]]=0,"Stock-Out",IF(Table2[[#This Row],[Stock_After]]&lt;=10,"Low Stock","Healthy"))</f>
        <v>Healthy</v>
      </c>
    </row>
    <row r="467" spans="1:30" x14ac:dyDescent="0.5">
      <c r="A467" t="s">
        <v>1091</v>
      </c>
      <c r="B467" s="1">
        <v>46127</v>
      </c>
      <c r="C467" t="s">
        <v>466</v>
      </c>
      <c r="D467" t="s">
        <v>467</v>
      </c>
      <c r="E467" t="s">
        <v>468</v>
      </c>
      <c r="F467" t="s">
        <v>469</v>
      </c>
      <c r="G467" t="s">
        <v>555</v>
      </c>
      <c r="H467" t="s">
        <v>439</v>
      </c>
      <c r="I467" t="s">
        <v>458</v>
      </c>
      <c r="J467">
        <v>73</v>
      </c>
      <c r="K467">
        <v>31745</v>
      </c>
      <c r="L467">
        <v>2317385</v>
      </c>
      <c r="M467">
        <v>444</v>
      </c>
      <c r="N467">
        <v>371</v>
      </c>
      <c r="O467" t="s">
        <v>503</v>
      </c>
      <c r="Q467" t="s">
        <v>442</v>
      </c>
      <c r="R467" t="s">
        <v>472</v>
      </c>
      <c r="S467" t="s">
        <v>444</v>
      </c>
      <c r="T467" t="str">
        <f t="shared" si="7"/>
        <v>OK</v>
      </c>
      <c r="U467" t="str">
        <f>IF(Table2[[#This Row],[Transaction_ID]]="","Missing","OK")</f>
        <v>OK</v>
      </c>
      <c r="V467" t="str">
        <f>IF(COUNTIF(Table2[[#This Row],[Product_ID]],Table2[[#This Row],[Product_ID]])=0,"Invalid Product","OK")</f>
        <v>OK</v>
      </c>
      <c r="W467" t="str">
        <f>IF(COUNTIF(Table2[[#This Row],[Supplier_ID]],Table2[[#This Row],[Supplier_ID]])=0,"Invalid Supplier","OK")</f>
        <v>OK</v>
      </c>
      <c r="X467" t="str">
        <f>IF(COUNTIF(Table2[[#This Row],[Warehouse_ID]],Table2[[#This Row],[Warehouse_ID]])=0,"Invalid Warehouse","OK")</f>
        <v>OK</v>
      </c>
      <c r="Y467" t="str">
        <f>IF(COUNTIF(Table2[[#This Row],[Employee_ID]],Table2[[#This Row],[Employee_ID]])=0,"Invalid Employee","OK")</f>
        <v>OK</v>
      </c>
      <c r="Z467" t="str">
        <f>IF(Table2[[#This Row],[Stock_After]]=Table2[[#This Row],[Stock_After]]+Table2[[#This Row],[Stock_After]]-Table2[[#This Row],[Stock_After]]-Table2[[#This Row],[Stock_After]]+Table2[[#This Row],[Stock_After]],"OK","Error")</f>
        <v>OK</v>
      </c>
      <c r="AA467" t="str">
        <f>IF(ROUND(Table2[[#This Row],[Total_Value]],2)=ROUND(Table2[[#This Row],[Quantity]]*Table2[[#This Row],[Unit_Price]],2),"OK","Error")</f>
        <v>OK</v>
      </c>
      <c r="AB4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7" t="str">
        <f>IF(AND(Table2[[#This Row],[Quantity]]&gt;=0,Table2[[#This Row],[Unit_Price]]&gt;=0),"OK","Error")</f>
        <v>OK</v>
      </c>
      <c r="AD467" t="str">
        <f>IF(Table2[[#This Row],[Stock_After]]=0,"Stock-Out",IF(Table2[[#This Row],[Stock_After]]&lt;=10,"Low Stock","Healthy"))</f>
        <v>Healthy</v>
      </c>
    </row>
    <row r="468" spans="1:30" x14ac:dyDescent="0.5">
      <c r="A468" t="s">
        <v>1092</v>
      </c>
      <c r="B468" s="1">
        <v>46351</v>
      </c>
      <c r="C468" t="s">
        <v>435</v>
      </c>
      <c r="D468" t="s">
        <v>436</v>
      </c>
      <c r="E468" t="s">
        <v>437</v>
      </c>
      <c r="F468" t="s">
        <v>179</v>
      </c>
      <c r="G468" t="s">
        <v>474</v>
      </c>
      <c r="H468" t="s">
        <v>457</v>
      </c>
      <c r="I468" t="s">
        <v>463</v>
      </c>
      <c r="J468">
        <v>9</v>
      </c>
      <c r="K468">
        <v>25128</v>
      </c>
      <c r="L468">
        <v>226152</v>
      </c>
      <c r="M468">
        <v>374</v>
      </c>
      <c r="N468">
        <v>383</v>
      </c>
      <c r="O468" t="s">
        <v>569</v>
      </c>
      <c r="Q468" t="s">
        <v>477</v>
      </c>
      <c r="R468" t="s">
        <v>443</v>
      </c>
      <c r="S468" t="s">
        <v>444</v>
      </c>
      <c r="T468" t="str">
        <f t="shared" si="7"/>
        <v>OK</v>
      </c>
      <c r="U468" t="str">
        <f>IF(Table2[[#This Row],[Transaction_ID]]="","Missing","OK")</f>
        <v>OK</v>
      </c>
      <c r="V468" t="str">
        <f>IF(COUNTIF(Table2[[#This Row],[Product_ID]],Table2[[#This Row],[Product_ID]])=0,"Invalid Product","OK")</f>
        <v>OK</v>
      </c>
      <c r="W468" t="str">
        <f>IF(COUNTIF(Table2[[#This Row],[Supplier_ID]],Table2[[#This Row],[Supplier_ID]])=0,"Invalid Supplier","OK")</f>
        <v>OK</v>
      </c>
      <c r="X468" t="str">
        <f>IF(COUNTIF(Table2[[#This Row],[Warehouse_ID]],Table2[[#This Row],[Warehouse_ID]])=0,"Invalid Warehouse","OK")</f>
        <v>OK</v>
      </c>
      <c r="Y468" t="str">
        <f>IF(COUNTIF(Table2[[#This Row],[Employee_ID]],Table2[[#This Row],[Employee_ID]])=0,"Invalid Employee","OK")</f>
        <v>OK</v>
      </c>
      <c r="Z468" t="str">
        <f>IF(Table2[[#This Row],[Stock_After]]=Table2[[#This Row],[Stock_After]]+Table2[[#This Row],[Stock_After]]-Table2[[#This Row],[Stock_After]]-Table2[[#This Row],[Stock_After]]+Table2[[#This Row],[Stock_After]],"OK","Error")</f>
        <v>OK</v>
      </c>
      <c r="AA468" t="str">
        <f>IF(ROUND(Table2[[#This Row],[Total_Value]],2)=ROUND(Table2[[#This Row],[Quantity]]*Table2[[#This Row],[Unit_Price]],2),"OK","Error")</f>
        <v>OK</v>
      </c>
      <c r="AB4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8" t="str">
        <f>IF(AND(Table2[[#This Row],[Quantity]]&gt;=0,Table2[[#This Row],[Unit_Price]]&gt;=0),"OK","Error")</f>
        <v>OK</v>
      </c>
      <c r="AD468" t="str">
        <f>IF(Table2[[#This Row],[Stock_After]]=0,"Stock-Out",IF(Table2[[#This Row],[Stock_After]]&lt;=10,"Low Stock","Healthy"))</f>
        <v>Healthy</v>
      </c>
    </row>
    <row r="469" spans="1:30" x14ac:dyDescent="0.5">
      <c r="A469" t="s">
        <v>1093</v>
      </c>
      <c r="B469" s="1">
        <v>45753</v>
      </c>
      <c r="C469" t="s">
        <v>482</v>
      </c>
      <c r="D469" t="s">
        <v>483</v>
      </c>
      <c r="E469" t="s">
        <v>468</v>
      </c>
      <c r="F469" t="s">
        <v>484</v>
      </c>
      <c r="G469" t="s">
        <v>575</v>
      </c>
      <c r="H469" t="s">
        <v>457</v>
      </c>
      <c r="I469" t="s">
        <v>440</v>
      </c>
      <c r="J469">
        <v>90</v>
      </c>
      <c r="K469">
        <v>17308</v>
      </c>
      <c r="L469">
        <v>1557720</v>
      </c>
      <c r="M469">
        <v>177</v>
      </c>
      <c r="N469">
        <v>267</v>
      </c>
      <c r="O469" t="s">
        <v>441</v>
      </c>
      <c r="Q469" t="s">
        <v>460</v>
      </c>
      <c r="R469" t="s">
        <v>472</v>
      </c>
      <c r="S469" t="s">
        <v>444</v>
      </c>
      <c r="T469" t="str">
        <f t="shared" si="7"/>
        <v>OK</v>
      </c>
      <c r="U469" t="str">
        <f>IF(Table2[[#This Row],[Transaction_ID]]="","Missing","OK")</f>
        <v>OK</v>
      </c>
      <c r="V469" t="str">
        <f>IF(COUNTIF(Table2[[#This Row],[Product_ID]],Table2[[#This Row],[Product_ID]])=0,"Invalid Product","OK")</f>
        <v>OK</v>
      </c>
      <c r="W469" t="str">
        <f>IF(COUNTIF(Table2[[#This Row],[Supplier_ID]],Table2[[#This Row],[Supplier_ID]])=0,"Invalid Supplier","OK")</f>
        <v>OK</v>
      </c>
      <c r="X469" t="str">
        <f>IF(COUNTIF(Table2[[#This Row],[Warehouse_ID]],Table2[[#This Row],[Warehouse_ID]])=0,"Invalid Warehouse","OK")</f>
        <v>OK</v>
      </c>
      <c r="Y469" t="str">
        <f>IF(COUNTIF(Table2[[#This Row],[Employee_ID]],Table2[[#This Row],[Employee_ID]])=0,"Invalid Employee","OK")</f>
        <v>OK</v>
      </c>
      <c r="Z469" t="str">
        <f>IF(Table2[[#This Row],[Stock_After]]=Table2[[#This Row],[Stock_After]]+Table2[[#This Row],[Stock_After]]-Table2[[#This Row],[Stock_After]]-Table2[[#This Row],[Stock_After]]+Table2[[#This Row],[Stock_After]],"OK","Error")</f>
        <v>OK</v>
      </c>
      <c r="AA469" t="str">
        <f>IF(ROUND(Table2[[#This Row],[Total_Value]],2)=ROUND(Table2[[#This Row],[Quantity]]*Table2[[#This Row],[Unit_Price]],2),"OK","Error")</f>
        <v>OK</v>
      </c>
      <c r="AB4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69" t="str">
        <f>IF(AND(Table2[[#This Row],[Quantity]]&gt;=0,Table2[[#This Row],[Unit_Price]]&gt;=0),"OK","Error")</f>
        <v>OK</v>
      </c>
      <c r="AD469" t="str">
        <f>IF(Table2[[#This Row],[Stock_After]]=0,"Stock-Out",IF(Table2[[#This Row],[Stock_After]]&lt;=10,"Low Stock","Healthy"))</f>
        <v>Healthy</v>
      </c>
    </row>
    <row r="470" spans="1:30" x14ac:dyDescent="0.5">
      <c r="A470" t="s">
        <v>1094</v>
      </c>
      <c r="B470" s="1">
        <v>45845</v>
      </c>
      <c r="C470" t="s">
        <v>466</v>
      </c>
      <c r="D470" t="s">
        <v>467</v>
      </c>
      <c r="E470" t="s">
        <v>468</v>
      </c>
      <c r="F470" t="s">
        <v>469</v>
      </c>
      <c r="G470" t="s">
        <v>534</v>
      </c>
      <c r="H470" t="s">
        <v>531</v>
      </c>
      <c r="I470" t="s">
        <v>463</v>
      </c>
      <c r="J470">
        <v>46</v>
      </c>
      <c r="K470">
        <v>14373</v>
      </c>
      <c r="L470">
        <v>661158</v>
      </c>
      <c r="M470">
        <v>343</v>
      </c>
      <c r="N470">
        <v>389</v>
      </c>
      <c r="O470" t="s">
        <v>450</v>
      </c>
      <c r="Q470" t="s">
        <v>460</v>
      </c>
      <c r="R470" t="s">
        <v>472</v>
      </c>
      <c r="S470" t="s">
        <v>444</v>
      </c>
      <c r="T470" t="str">
        <f t="shared" si="7"/>
        <v>OK</v>
      </c>
      <c r="U470" t="str">
        <f>IF(Table2[[#This Row],[Transaction_ID]]="","Missing","OK")</f>
        <v>OK</v>
      </c>
      <c r="V470" t="str">
        <f>IF(COUNTIF(Table2[[#This Row],[Product_ID]],Table2[[#This Row],[Product_ID]])=0,"Invalid Product","OK")</f>
        <v>OK</v>
      </c>
      <c r="W470" t="str">
        <f>IF(COUNTIF(Table2[[#This Row],[Supplier_ID]],Table2[[#This Row],[Supplier_ID]])=0,"Invalid Supplier","OK")</f>
        <v>OK</v>
      </c>
      <c r="X470" t="str">
        <f>IF(COUNTIF(Table2[[#This Row],[Warehouse_ID]],Table2[[#This Row],[Warehouse_ID]])=0,"Invalid Warehouse","OK")</f>
        <v>OK</v>
      </c>
      <c r="Y470" t="str">
        <f>IF(COUNTIF(Table2[[#This Row],[Employee_ID]],Table2[[#This Row],[Employee_ID]])=0,"Invalid Employee","OK")</f>
        <v>OK</v>
      </c>
      <c r="Z470" t="str">
        <f>IF(Table2[[#This Row],[Stock_After]]=Table2[[#This Row],[Stock_After]]+Table2[[#This Row],[Stock_After]]-Table2[[#This Row],[Stock_After]]-Table2[[#This Row],[Stock_After]]+Table2[[#This Row],[Stock_After]],"OK","Error")</f>
        <v>OK</v>
      </c>
      <c r="AA470" t="str">
        <f>IF(ROUND(Table2[[#This Row],[Total_Value]],2)=ROUND(Table2[[#This Row],[Quantity]]*Table2[[#This Row],[Unit_Price]],2),"OK","Error")</f>
        <v>OK</v>
      </c>
      <c r="AB4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0" t="str">
        <f>IF(AND(Table2[[#This Row],[Quantity]]&gt;=0,Table2[[#This Row],[Unit_Price]]&gt;=0),"OK","Error")</f>
        <v>OK</v>
      </c>
      <c r="AD470" t="str">
        <f>IF(Table2[[#This Row],[Stock_After]]=0,"Stock-Out",IF(Table2[[#This Row],[Stock_After]]&lt;=10,"Low Stock","Healthy"))</f>
        <v>Healthy</v>
      </c>
    </row>
    <row r="471" spans="1:30" x14ac:dyDescent="0.5">
      <c r="A471" t="s">
        <v>1095</v>
      </c>
      <c r="B471" s="1">
        <v>46291</v>
      </c>
      <c r="C471" t="s">
        <v>453</v>
      </c>
      <c r="D471" t="s">
        <v>454</v>
      </c>
      <c r="E471" t="s">
        <v>437</v>
      </c>
      <c r="F471" t="s">
        <v>455</v>
      </c>
      <c r="G471" t="s">
        <v>462</v>
      </c>
      <c r="H471" t="s">
        <v>486</v>
      </c>
      <c r="I471" t="s">
        <v>463</v>
      </c>
      <c r="J471">
        <v>27</v>
      </c>
      <c r="K471">
        <v>15071</v>
      </c>
      <c r="L471">
        <v>406917</v>
      </c>
      <c r="M471">
        <v>153</v>
      </c>
      <c r="N471">
        <v>180</v>
      </c>
      <c r="O471" t="s">
        <v>598</v>
      </c>
      <c r="Q471" t="s">
        <v>464</v>
      </c>
      <c r="R471" t="s">
        <v>443</v>
      </c>
      <c r="S471" t="s">
        <v>444</v>
      </c>
      <c r="T471" t="str">
        <f t="shared" si="7"/>
        <v>OK</v>
      </c>
      <c r="U471" t="str">
        <f>IF(Table2[[#This Row],[Transaction_ID]]="","Missing","OK")</f>
        <v>OK</v>
      </c>
      <c r="V471" t="str">
        <f>IF(COUNTIF(Table2[[#This Row],[Product_ID]],Table2[[#This Row],[Product_ID]])=0,"Invalid Product","OK")</f>
        <v>OK</v>
      </c>
      <c r="W471" t="str">
        <f>IF(COUNTIF(Table2[[#This Row],[Supplier_ID]],Table2[[#This Row],[Supplier_ID]])=0,"Invalid Supplier","OK")</f>
        <v>OK</v>
      </c>
      <c r="X471" t="str">
        <f>IF(COUNTIF(Table2[[#This Row],[Warehouse_ID]],Table2[[#This Row],[Warehouse_ID]])=0,"Invalid Warehouse","OK")</f>
        <v>OK</v>
      </c>
      <c r="Y471" t="str">
        <f>IF(COUNTIF(Table2[[#This Row],[Employee_ID]],Table2[[#This Row],[Employee_ID]])=0,"Invalid Employee","OK")</f>
        <v>OK</v>
      </c>
      <c r="Z471" t="str">
        <f>IF(Table2[[#This Row],[Stock_After]]=Table2[[#This Row],[Stock_After]]+Table2[[#This Row],[Stock_After]]-Table2[[#This Row],[Stock_After]]-Table2[[#This Row],[Stock_After]]+Table2[[#This Row],[Stock_After]],"OK","Error")</f>
        <v>OK</v>
      </c>
      <c r="AA471" t="str">
        <f>IF(ROUND(Table2[[#This Row],[Total_Value]],2)=ROUND(Table2[[#This Row],[Quantity]]*Table2[[#This Row],[Unit_Price]],2),"OK","Error")</f>
        <v>OK</v>
      </c>
      <c r="AB4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1" t="str">
        <f>IF(AND(Table2[[#This Row],[Quantity]]&gt;=0,Table2[[#This Row],[Unit_Price]]&gt;=0),"OK","Error")</f>
        <v>OK</v>
      </c>
      <c r="AD471" t="str">
        <f>IF(Table2[[#This Row],[Stock_After]]=0,"Stock-Out",IF(Table2[[#This Row],[Stock_After]]&lt;=10,"Low Stock","Healthy"))</f>
        <v>Healthy</v>
      </c>
    </row>
    <row r="472" spans="1:30" x14ac:dyDescent="0.5">
      <c r="A472" t="s">
        <v>1096</v>
      </c>
      <c r="B472" s="1">
        <v>46038</v>
      </c>
      <c r="C472" t="s">
        <v>435</v>
      </c>
      <c r="D472" t="s">
        <v>436</v>
      </c>
      <c r="E472" t="s">
        <v>437</v>
      </c>
      <c r="F472" t="s">
        <v>179</v>
      </c>
      <c r="G472" t="s">
        <v>470</v>
      </c>
      <c r="H472" t="s">
        <v>457</v>
      </c>
      <c r="I472" t="s">
        <v>458</v>
      </c>
      <c r="J472">
        <v>79</v>
      </c>
      <c r="K472">
        <v>484</v>
      </c>
      <c r="L472">
        <v>38236</v>
      </c>
      <c r="M472">
        <v>441</v>
      </c>
      <c r="N472">
        <v>362</v>
      </c>
      <c r="O472" t="s">
        <v>528</v>
      </c>
      <c r="Q472" t="s">
        <v>477</v>
      </c>
      <c r="R472" t="s">
        <v>472</v>
      </c>
      <c r="S472" t="s">
        <v>444</v>
      </c>
      <c r="T472" t="str">
        <f t="shared" si="7"/>
        <v>OK</v>
      </c>
      <c r="U472" t="str">
        <f>IF(Table2[[#This Row],[Transaction_ID]]="","Missing","OK")</f>
        <v>OK</v>
      </c>
      <c r="V472" t="str">
        <f>IF(COUNTIF(Table2[[#This Row],[Product_ID]],Table2[[#This Row],[Product_ID]])=0,"Invalid Product","OK")</f>
        <v>OK</v>
      </c>
      <c r="W472" t="str">
        <f>IF(COUNTIF(Table2[[#This Row],[Supplier_ID]],Table2[[#This Row],[Supplier_ID]])=0,"Invalid Supplier","OK")</f>
        <v>OK</v>
      </c>
      <c r="X472" t="str">
        <f>IF(COUNTIF(Table2[[#This Row],[Warehouse_ID]],Table2[[#This Row],[Warehouse_ID]])=0,"Invalid Warehouse","OK")</f>
        <v>OK</v>
      </c>
      <c r="Y472" t="str">
        <f>IF(COUNTIF(Table2[[#This Row],[Employee_ID]],Table2[[#This Row],[Employee_ID]])=0,"Invalid Employee","OK")</f>
        <v>OK</v>
      </c>
      <c r="Z472" t="str">
        <f>IF(Table2[[#This Row],[Stock_After]]=Table2[[#This Row],[Stock_After]]+Table2[[#This Row],[Stock_After]]-Table2[[#This Row],[Stock_After]]-Table2[[#This Row],[Stock_After]]+Table2[[#This Row],[Stock_After]],"OK","Error")</f>
        <v>OK</v>
      </c>
      <c r="AA472" t="str">
        <f>IF(ROUND(Table2[[#This Row],[Total_Value]],2)=ROUND(Table2[[#This Row],[Quantity]]*Table2[[#This Row],[Unit_Price]],2),"OK","Error")</f>
        <v>OK</v>
      </c>
      <c r="AB4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2" t="str">
        <f>IF(AND(Table2[[#This Row],[Quantity]]&gt;=0,Table2[[#This Row],[Unit_Price]]&gt;=0),"OK","Error")</f>
        <v>OK</v>
      </c>
      <c r="AD472" t="str">
        <f>IF(Table2[[#This Row],[Stock_After]]=0,"Stock-Out",IF(Table2[[#This Row],[Stock_After]]&lt;=10,"Low Stock","Healthy"))</f>
        <v>Healthy</v>
      </c>
    </row>
    <row r="473" spans="1:30" x14ac:dyDescent="0.5">
      <c r="A473" t="s">
        <v>1097</v>
      </c>
      <c r="B473" s="1">
        <v>46248</v>
      </c>
      <c r="C473" t="s">
        <v>466</v>
      </c>
      <c r="D473" t="s">
        <v>467</v>
      </c>
      <c r="E473" t="s">
        <v>468</v>
      </c>
      <c r="F473" t="s">
        <v>469</v>
      </c>
      <c r="G473" t="s">
        <v>550</v>
      </c>
      <c r="H473" t="s">
        <v>475</v>
      </c>
      <c r="I473" t="s">
        <v>487</v>
      </c>
      <c r="J473">
        <v>98</v>
      </c>
      <c r="K473">
        <v>33547</v>
      </c>
      <c r="L473">
        <v>3287606</v>
      </c>
      <c r="M473">
        <v>193</v>
      </c>
      <c r="N473">
        <v>95</v>
      </c>
      <c r="O473" t="s">
        <v>547</v>
      </c>
      <c r="P473" t="s">
        <v>834</v>
      </c>
      <c r="Q473" t="s">
        <v>442</v>
      </c>
      <c r="R473" t="s">
        <v>443</v>
      </c>
      <c r="S473" t="s">
        <v>444</v>
      </c>
      <c r="T473" t="str">
        <f t="shared" si="7"/>
        <v>OK</v>
      </c>
      <c r="U473" t="str">
        <f>IF(Table2[[#This Row],[Transaction_ID]]="","Missing","OK")</f>
        <v>OK</v>
      </c>
      <c r="V473" t="str">
        <f>IF(COUNTIF(Table2[[#This Row],[Product_ID]],Table2[[#This Row],[Product_ID]])=0,"Invalid Product","OK")</f>
        <v>OK</v>
      </c>
      <c r="W473" t="str">
        <f>IF(COUNTIF(Table2[[#This Row],[Supplier_ID]],Table2[[#This Row],[Supplier_ID]])=0,"Invalid Supplier","OK")</f>
        <v>OK</v>
      </c>
      <c r="X473" t="str">
        <f>IF(COUNTIF(Table2[[#This Row],[Warehouse_ID]],Table2[[#This Row],[Warehouse_ID]])=0,"Invalid Warehouse","OK")</f>
        <v>OK</v>
      </c>
      <c r="Y473" t="str">
        <f>IF(COUNTIF(Table2[[#This Row],[Employee_ID]],Table2[[#This Row],[Employee_ID]])=0,"Invalid Employee","OK")</f>
        <v>OK</v>
      </c>
      <c r="Z473" t="str">
        <f>IF(Table2[[#This Row],[Stock_After]]=Table2[[#This Row],[Stock_After]]+Table2[[#This Row],[Stock_After]]-Table2[[#This Row],[Stock_After]]-Table2[[#This Row],[Stock_After]]+Table2[[#This Row],[Stock_After]],"OK","Error")</f>
        <v>OK</v>
      </c>
      <c r="AA473" t="str">
        <f>IF(ROUND(Table2[[#This Row],[Total_Value]],2)=ROUND(Table2[[#This Row],[Quantity]]*Table2[[#This Row],[Unit_Price]],2),"OK","Error")</f>
        <v>OK</v>
      </c>
      <c r="AB4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3" t="str">
        <f>IF(AND(Table2[[#This Row],[Quantity]]&gt;=0,Table2[[#This Row],[Unit_Price]]&gt;=0),"OK","Error")</f>
        <v>OK</v>
      </c>
      <c r="AD473" t="str">
        <f>IF(Table2[[#This Row],[Stock_After]]=0,"Stock-Out",IF(Table2[[#This Row],[Stock_After]]&lt;=10,"Low Stock","Healthy"))</f>
        <v>Healthy</v>
      </c>
    </row>
    <row r="474" spans="1:30" x14ac:dyDescent="0.5">
      <c r="A474" t="s">
        <v>1098</v>
      </c>
      <c r="B474" s="1">
        <v>45836</v>
      </c>
      <c r="C474" t="s">
        <v>466</v>
      </c>
      <c r="D474" t="s">
        <v>467</v>
      </c>
      <c r="E474" t="s">
        <v>468</v>
      </c>
      <c r="F474" t="s">
        <v>469</v>
      </c>
      <c r="G474" t="s">
        <v>555</v>
      </c>
      <c r="H474" t="s">
        <v>475</v>
      </c>
      <c r="I474" t="s">
        <v>440</v>
      </c>
      <c r="J474">
        <v>65</v>
      </c>
      <c r="K474">
        <v>22809</v>
      </c>
      <c r="L474">
        <v>1482585</v>
      </c>
      <c r="M474">
        <v>251</v>
      </c>
      <c r="N474">
        <v>316</v>
      </c>
      <c r="O474" t="s">
        <v>547</v>
      </c>
      <c r="Q474" t="s">
        <v>442</v>
      </c>
      <c r="R474" t="s">
        <v>451</v>
      </c>
      <c r="S474" t="s">
        <v>444</v>
      </c>
      <c r="T474" t="str">
        <f t="shared" si="7"/>
        <v>OK</v>
      </c>
      <c r="U474" t="str">
        <f>IF(Table2[[#This Row],[Transaction_ID]]="","Missing","OK")</f>
        <v>OK</v>
      </c>
      <c r="V474" t="str">
        <f>IF(COUNTIF(Table2[[#This Row],[Product_ID]],Table2[[#This Row],[Product_ID]])=0,"Invalid Product","OK")</f>
        <v>OK</v>
      </c>
      <c r="W474" t="str">
        <f>IF(COUNTIF(Table2[[#This Row],[Supplier_ID]],Table2[[#This Row],[Supplier_ID]])=0,"Invalid Supplier","OK")</f>
        <v>OK</v>
      </c>
      <c r="X474" t="str">
        <f>IF(COUNTIF(Table2[[#This Row],[Warehouse_ID]],Table2[[#This Row],[Warehouse_ID]])=0,"Invalid Warehouse","OK")</f>
        <v>OK</v>
      </c>
      <c r="Y474" t="str">
        <f>IF(COUNTIF(Table2[[#This Row],[Employee_ID]],Table2[[#This Row],[Employee_ID]])=0,"Invalid Employee","OK")</f>
        <v>OK</v>
      </c>
      <c r="Z474" t="str">
        <f>IF(Table2[[#This Row],[Stock_After]]=Table2[[#This Row],[Stock_After]]+Table2[[#This Row],[Stock_After]]-Table2[[#This Row],[Stock_After]]-Table2[[#This Row],[Stock_After]]+Table2[[#This Row],[Stock_After]],"OK","Error")</f>
        <v>OK</v>
      </c>
      <c r="AA474" t="str">
        <f>IF(ROUND(Table2[[#This Row],[Total_Value]],2)=ROUND(Table2[[#This Row],[Quantity]]*Table2[[#This Row],[Unit_Price]],2),"OK","Error")</f>
        <v>OK</v>
      </c>
      <c r="AB4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4" t="str">
        <f>IF(AND(Table2[[#This Row],[Quantity]]&gt;=0,Table2[[#This Row],[Unit_Price]]&gt;=0),"OK","Error")</f>
        <v>OK</v>
      </c>
      <c r="AD474" t="str">
        <f>IF(Table2[[#This Row],[Stock_After]]=0,"Stock-Out",IF(Table2[[#This Row],[Stock_After]]&lt;=10,"Low Stock","Healthy"))</f>
        <v>Healthy</v>
      </c>
    </row>
    <row r="475" spans="1:30" x14ac:dyDescent="0.5">
      <c r="A475" t="s">
        <v>1099</v>
      </c>
      <c r="B475" s="1">
        <v>46252</v>
      </c>
      <c r="C475" t="s">
        <v>512</v>
      </c>
      <c r="D475" t="s">
        <v>513</v>
      </c>
      <c r="E475" t="s">
        <v>495</v>
      </c>
      <c r="F475" t="s">
        <v>514</v>
      </c>
      <c r="G475" t="s">
        <v>438</v>
      </c>
      <c r="H475" t="s">
        <v>457</v>
      </c>
      <c r="I475" t="s">
        <v>440</v>
      </c>
      <c r="J475">
        <v>2</v>
      </c>
      <c r="K475">
        <v>44228</v>
      </c>
      <c r="L475">
        <v>88456</v>
      </c>
      <c r="M475">
        <v>157</v>
      </c>
      <c r="N475">
        <v>159</v>
      </c>
      <c r="O475" t="s">
        <v>515</v>
      </c>
      <c r="Q475" t="s">
        <v>477</v>
      </c>
      <c r="R475" t="s">
        <v>472</v>
      </c>
      <c r="S475" t="s">
        <v>444</v>
      </c>
      <c r="T475" t="str">
        <f t="shared" si="7"/>
        <v>OK</v>
      </c>
      <c r="U475" t="str">
        <f>IF(Table2[[#This Row],[Transaction_ID]]="","Missing","OK")</f>
        <v>OK</v>
      </c>
      <c r="V475" t="str">
        <f>IF(COUNTIF(Table2[[#This Row],[Product_ID]],Table2[[#This Row],[Product_ID]])=0,"Invalid Product","OK")</f>
        <v>OK</v>
      </c>
      <c r="W475" t="str">
        <f>IF(COUNTIF(Table2[[#This Row],[Supplier_ID]],Table2[[#This Row],[Supplier_ID]])=0,"Invalid Supplier","OK")</f>
        <v>OK</v>
      </c>
      <c r="X475" t="str">
        <f>IF(COUNTIF(Table2[[#This Row],[Warehouse_ID]],Table2[[#This Row],[Warehouse_ID]])=0,"Invalid Warehouse","OK")</f>
        <v>OK</v>
      </c>
      <c r="Y475" t="str">
        <f>IF(COUNTIF(Table2[[#This Row],[Employee_ID]],Table2[[#This Row],[Employee_ID]])=0,"Invalid Employee","OK")</f>
        <v>OK</v>
      </c>
      <c r="Z475" t="str">
        <f>IF(Table2[[#This Row],[Stock_After]]=Table2[[#This Row],[Stock_After]]+Table2[[#This Row],[Stock_After]]-Table2[[#This Row],[Stock_After]]-Table2[[#This Row],[Stock_After]]+Table2[[#This Row],[Stock_After]],"OK","Error")</f>
        <v>OK</v>
      </c>
      <c r="AA475" t="str">
        <f>IF(ROUND(Table2[[#This Row],[Total_Value]],2)=ROUND(Table2[[#This Row],[Quantity]]*Table2[[#This Row],[Unit_Price]],2),"OK","Error")</f>
        <v>OK</v>
      </c>
      <c r="AB4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5" t="str">
        <f>IF(AND(Table2[[#This Row],[Quantity]]&gt;=0,Table2[[#This Row],[Unit_Price]]&gt;=0),"OK","Error")</f>
        <v>OK</v>
      </c>
      <c r="AD475" t="str">
        <f>IF(Table2[[#This Row],[Stock_After]]=0,"Stock-Out",IF(Table2[[#This Row],[Stock_After]]&lt;=10,"Low Stock","Healthy"))</f>
        <v>Healthy</v>
      </c>
    </row>
    <row r="476" spans="1:30" x14ac:dyDescent="0.5">
      <c r="A476" t="s">
        <v>1100</v>
      </c>
      <c r="B476" s="1">
        <v>46009</v>
      </c>
      <c r="C476" t="s">
        <v>554</v>
      </c>
      <c r="D476" t="s">
        <v>180</v>
      </c>
      <c r="E476" t="s">
        <v>437</v>
      </c>
      <c r="F476" t="s">
        <v>179</v>
      </c>
      <c r="G476" t="s">
        <v>462</v>
      </c>
      <c r="H476" t="s">
        <v>486</v>
      </c>
      <c r="I476" t="s">
        <v>463</v>
      </c>
      <c r="J476">
        <v>31</v>
      </c>
      <c r="K476">
        <v>17705</v>
      </c>
      <c r="L476">
        <v>548855</v>
      </c>
      <c r="M476">
        <v>291</v>
      </c>
      <c r="N476">
        <v>322</v>
      </c>
      <c r="O476" t="s">
        <v>528</v>
      </c>
      <c r="Q476" t="s">
        <v>442</v>
      </c>
      <c r="R476" t="s">
        <v>451</v>
      </c>
      <c r="S476" t="s">
        <v>444</v>
      </c>
      <c r="T476" t="str">
        <f t="shared" si="7"/>
        <v>OK</v>
      </c>
      <c r="U476" t="str">
        <f>IF(Table2[[#This Row],[Transaction_ID]]="","Missing","OK")</f>
        <v>OK</v>
      </c>
      <c r="V476" t="str">
        <f>IF(COUNTIF(Table2[[#This Row],[Product_ID]],Table2[[#This Row],[Product_ID]])=0,"Invalid Product","OK")</f>
        <v>OK</v>
      </c>
      <c r="W476" t="str">
        <f>IF(COUNTIF(Table2[[#This Row],[Supplier_ID]],Table2[[#This Row],[Supplier_ID]])=0,"Invalid Supplier","OK")</f>
        <v>OK</v>
      </c>
      <c r="X476" t="str">
        <f>IF(COUNTIF(Table2[[#This Row],[Warehouse_ID]],Table2[[#This Row],[Warehouse_ID]])=0,"Invalid Warehouse","OK")</f>
        <v>OK</v>
      </c>
      <c r="Y476" t="str">
        <f>IF(COUNTIF(Table2[[#This Row],[Employee_ID]],Table2[[#This Row],[Employee_ID]])=0,"Invalid Employee","OK")</f>
        <v>OK</v>
      </c>
      <c r="Z476" t="str">
        <f>IF(Table2[[#This Row],[Stock_After]]=Table2[[#This Row],[Stock_After]]+Table2[[#This Row],[Stock_After]]-Table2[[#This Row],[Stock_After]]-Table2[[#This Row],[Stock_After]]+Table2[[#This Row],[Stock_After]],"OK","Error")</f>
        <v>OK</v>
      </c>
      <c r="AA476" t="str">
        <f>IF(ROUND(Table2[[#This Row],[Total_Value]],2)=ROUND(Table2[[#This Row],[Quantity]]*Table2[[#This Row],[Unit_Price]],2),"OK","Error")</f>
        <v>OK</v>
      </c>
      <c r="AB4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6" t="str">
        <f>IF(AND(Table2[[#This Row],[Quantity]]&gt;=0,Table2[[#This Row],[Unit_Price]]&gt;=0),"OK","Error")</f>
        <v>OK</v>
      </c>
      <c r="AD476" t="str">
        <f>IF(Table2[[#This Row],[Stock_After]]=0,"Stock-Out",IF(Table2[[#This Row],[Stock_After]]&lt;=10,"Low Stock","Healthy"))</f>
        <v>Healthy</v>
      </c>
    </row>
    <row r="477" spans="1:30" x14ac:dyDescent="0.5">
      <c r="A477" t="s">
        <v>1101</v>
      </c>
      <c r="B477" s="1">
        <v>45944</v>
      </c>
      <c r="C477" t="s">
        <v>453</v>
      </c>
      <c r="D477" t="s">
        <v>454</v>
      </c>
      <c r="E477" t="s">
        <v>437</v>
      </c>
      <c r="F477" t="s">
        <v>455</v>
      </c>
      <c r="G477" t="s">
        <v>555</v>
      </c>
      <c r="H477" t="s">
        <v>486</v>
      </c>
      <c r="I477" t="s">
        <v>458</v>
      </c>
      <c r="J477">
        <v>90</v>
      </c>
      <c r="K477">
        <v>49345</v>
      </c>
      <c r="L477">
        <v>4441050</v>
      </c>
      <c r="M477">
        <v>240</v>
      </c>
      <c r="N477">
        <v>330</v>
      </c>
      <c r="O477" t="s">
        <v>471</v>
      </c>
      <c r="Q477" t="s">
        <v>460</v>
      </c>
      <c r="R477" t="s">
        <v>472</v>
      </c>
      <c r="S477" t="s">
        <v>444</v>
      </c>
      <c r="T477" t="str">
        <f t="shared" si="7"/>
        <v>OK</v>
      </c>
      <c r="U477" t="str">
        <f>IF(Table2[[#This Row],[Transaction_ID]]="","Missing","OK")</f>
        <v>OK</v>
      </c>
      <c r="V477" t="str">
        <f>IF(COUNTIF(Table2[[#This Row],[Product_ID]],Table2[[#This Row],[Product_ID]])=0,"Invalid Product","OK")</f>
        <v>OK</v>
      </c>
      <c r="W477" t="str">
        <f>IF(COUNTIF(Table2[[#This Row],[Supplier_ID]],Table2[[#This Row],[Supplier_ID]])=0,"Invalid Supplier","OK")</f>
        <v>OK</v>
      </c>
      <c r="X477" t="str">
        <f>IF(COUNTIF(Table2[[#This Row],[Warehouse_ID]],Table2[[#This Row],[Warehouse_ID]])=0,"Invalid Warehouse","OK")</f>
        <v>OK</v>
      </c>
      <c r="Y477" t="str">
        <f>IF(COUNTIF(Table2[[#This Row],[Employee_ID]],Table2[[#This Row],[Employee_ID]])=0,"Invalid Employee","OK")</f>
        <v>OK</v>
      </c>
      <c r="Z477" t="str">
        <f>IF(Table2[[#This Row],[Stock_After]]=Table2[[#This Row],[Stock_After]]+Table2[[#This Row],[Stock_After]]-Table2[[#This Row],[Stock_After]]-Table2[[#This Row],[Stock_After]]+Table2[[#This Row],[Stock_After]],"OK","Error")</f>
        <v>OK</v>
      </c>
      <c r="AA477" t="str">
        <f>IF(ROUND(Table2[[#This Row],[Total_Value]],2)=ROUND(Table2[[#This Row],[Quantity]]*Table2[[#This Row],[Unit_Price]],2),"OK","Error")</f>
        <v>OK</v>
      </c>
      <c r="AB4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7" t="str">
        <f>IF(AND(Table2[[#This Row],[Quantity]]&gt;=0,Table2[[#This Row],[Unit_Price]]&gt;=0),"OK","Error")</f>
        <v>OK</v>
      </c>
      <c r="AD477" t="str">
        <f>IF(Table2[[#This Row],[Stock_After]]=0,"Stock-Out",IF(Table2[[#This Row],[Stock_After]]&lt;=10,"Low Stock","Healthy"))</f>
        <v>Healthy</v>
      </c>
    </row>
    <row r="478" spans="1:30" x14ac:dyDescent="0.5">
      <c r="A478" t="s">
        <v>1102</v>
      </c>
      <c r="B478" s="1">
        <v>46226</v>
      </c>
      <c r="C478" t="s">
        <v>498</v>
      </c>
      <c r="D478" t="s">
        <v>499</v>
      </c>
      <c r="E478" t="s">
        <v>468</v>
      </c>
      <c r="F478" t="s">
        <v>500</v>
      </c>
      <c r="G478" t="s">
        <v>456</v>
      </c>
      <c r="H478" t="s">
        <v>531</v>
      </c>
      <c r="I478" t="s">
        <v>487</v>
      </c>
      <c r="J478">
        <v>13</v>
      </c>
      <c r="K478">
        <v>47289</v>
      </c>
      <c r="L478">
        <v>614757</v>
      </c>
      <c r="M478">
        <v>188</v>
      </c>
      <c r="N478">
        <v>175</v>
      </c>
      <c r="O478" t="s">
        <v>450</v>
      </c>
      <c r="P478" t="s">
        <v>1103</v>
      </c>
      <c r="Q478" t="s">
        <v>460</v>
      </c>
      <c r="R478" t="s">
        <v>443</v>
      </c>
      <c r="S478" t="s">
        <v>444</v>
      </c>
      <c r="T478" t="str">
        <f t="shared" si="7"/>
        <v>OK</v>
      </c>
      <c r="U478" t="str">
        <f>IF(Table2[[#This Row],[Transaction_ID]]="","Missing","OK")</f>
        <v>OK</v>
      </c>
      <c r="V478" t="str">
        <f>IF(COUNTIF(Table2[[#This Row],[Product_ID]],Table2[[#This Row],[Product_ID]])=0,"Invalid Product","OK")</f>
        <v>OK</v>
      </c>
      <c r="W478" t="str">
        <f>IF(COUNTIF(Table2[[#This Row],[Supplier_ID]],Table2[[#This Row],[Supplier_ID]])=0,"Invalid Supplier","OK")</f>
        <v>OK</v>
      </c>
      <c r="X478" t="str">
        <f>IF(COUNTIF(Table2[[#This Row],[Warehouse_ID]],Table2[[#This Row],[Warehouse_ID]])=0,"Invalid Warehouse","OK")</f>
        <v>OK</v>
      </c>
      <c r="Y478" t="str">
        <f>IF(COUNTIF(Table2[[#This Row],[Employee_ID]],Table2[[#This Row],[Employee_ID]])=0,"Invalid Employee","OK")</f>
        <v>OK</v>
      </c>
      <c r="Z478" t="str">
        <f>IF(Table2[[#This Row],[Stock_After]]=Table2[[#This Row],[Stock_After]]+Table2[[#This Row],[Stock_After]]-Table2[[#This Row],[Stock_After]]-Table2[[#This Row],[Stock_After]]+Table2[[#This Row],[Stock_After]],"OK","Error")</f>
        <v>OK</v>
      </c>
      <c r="AA478" t="str">
        <f>IF(ROUND(Table2[[#This Row],[Total_Value]],2)=ROUND(Table2[[#This Row],[Quantity]]*Table2[[#This Row],[Unit_Price]],2),"OK","Error")</f>
        <v>OK</v>
      </c>
      <c r="AB4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8" t="str">
        <f>IF(AND(Table2[[#This Row],[Quantity]]&gt;=0,Table2[[#This Row],[Unit_Price]]&gt;=0),"OK","Error")</f>
        <v>OK</v>
      </c>
      <c r="AD478" t="str">
        <f>IF(Table2[[#This Row],[Stock_After]]=0,"Stock-Out",IF(Table2[[#This Row],[Stock_After]]&lt;=10,"Low Stock","Healthy"))</f>
        <v>Healthy</v>
      </c>
    </row>
    <row r="479" spans="1:30" x14ac:dyDescent="0.5">
      <c r="A479" t="s">
        <v>1104</v>
      </c>
      <c r="B479" s="1">
        <v>46303</v>
      </c>
      <c r="C479" t="s">
        <v>554</v>
      </c>
      <c r="D479" t="s">
        <v>180</v>
      </c>
      <c r="E479" t="s">
        <v>437</v>
      </c>
      <c r="F479" t="s">
        <v>179</v>
      </c>
      <c r="G479" t="s">
        <v>509</v>
      </c>
      <c r="H479" t="s">
        <v>439</v>
      </c>
      <c r="I479" t="s">
        <v>458</v>
      </c>
      <c r="J479">
        <v>2</v>
      </c>
      <c r="K479">
        <v>11624</v>
      </c>
      <c r="L479">
        <v>23248</v>
      </c>
      <c r="M479">
        <v>265</v>
      </c>
      <c r="N479">
        <v>267</v>
      </c>
      <c r="O479" t="s">
        <v>488</v>
      </c>
      <c r="Q479" t="s">
        <v>442</v>
      </c>
      <c r="R479" t="s">
        <v>443</v>
      </c>
      <c r="S479" t="s">
        <v>444</v>
      </c>
      <c r="T479" t="str">
        <f t="shared" si="7"/>
        <v>OK</v>
      </c>
      <c r="U479" t="str">
        <f>IF(Table2[[#This Row],[Transaction_ID]]="","Missing","OK")</f>
        <v>OK</v>
      </c>
      <c r="V479" t="str">
        <f>IF(COUNTIF(Table2[[#This Row],[Product_ID]],Table2[[#This Row],[Product_ID]])=0,"Invalid Product","OK")</f>
        <v>OK</v>
      </c>
      <c r="W479" t="str">
        <f>IF(COUNTIF(Table2[[#This Row],[Supplier_ID]],Table2[[#This Row],[Supplier_ID]])=0,"Invalid Supplier","OK")</f>
        <v>OK</v>
      </c>
      <c r="X479" t="str">
        <f>IF(COUNTIF(Table2[[#This Row],[Warehouse_ID]],Table2[[#This Row],[Warehouse_ID]])=0,"Invalid Warehouse","OK")</f>
        <v>OK</v>
      </c>
      <c r="Y479" t="str">
        <f>IF(COUNTIF(Table2[[#This Row],[Employee_ID]],Table2[[#This Row],[Employee_ID]])=0,"Invalid Employee","OK")</f>
        <v>OK</v>
      </c>
      <c r="Z479" t="str">
        <f>IF(Table2[[#This Row],[Stock_After]]=Table2[[#This Row],[Stock_After]]+Table2[[#This Row],[Stock_After]]-Table2[[#This Row],[Stock_After]]-Table2[[#This Row],[Stock_After]]+Table2[[#This Row],[Stock_After]],"OK","Error")</f>
        <v>OK</v>
      </c>
      <c r="AA479" t="str">
        <f>IF(ROUND(Table2[[#This Row],[Total_Value]],2)=ROUND(Table2[[#This Row],[Quantity]]*Table2[[#This Row],[Unit_Price]],2),"OK","Error")</f>
        <v>OK</v>
      </c>
      <c r="AB4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79" t="str">
        <f>IF(AND(Table2[[#This Row],[Quantity]]&gt;=0,Table2[[#This Row],[Unit_Price]]&gt;=0),"OK","Error")</f>
        <v>OK</v>
      </c>
      <c r="AD479" t="str">
        <f>IF(Table2[[#This Row],[Stock_After]]=0,"Stock-Out",IF(Table2[[#This Row],[Stock_After]]&lt;=10,"Low Stock","Healthy"))</f>
        <v>Healthy</v>
      </c>
    </row>
    <row r="480" spans="1:30" x14ac:dyDescent="0.5">
      <c r="A480" t="s">
        <v>1105</v>
      </c>
      <c r="B480" s="1">
        <v>45759</v>
      </c>
      <c r="C480" t="s">
        <v>507</v>
      </c>
      <c r="D480" t="s">
        <v>508</v>
      </c>
      <c r="E480" t="s">
        <v>437</v>
      </c>
      <c r="F480" t="s">
        <v>159</v>
      </c>
      <c r="G480" t="s">
        <v>583</v>
      </c>
      <c r="H480" t="s">
        <v>475</v>
      </c>
      <c r="I480" t="s">
        <v>463</v>
      </c>
      <c r="J480">
        <v>72</v>
      </c>
      <c r="K480">
        <v>37263</v>
      </c>
      <c r="L480">
        <v>2682936</v>
      </c>
      <c r="M480">
        <v>74</v>
      </c>
      <c r="N480">
        <v>146</v>
      </c>
      <c r="O480" t="s">
        <v>450</v>
      </c>
      <c r="Q480" t="s">
        <v>477</v>
      </c>
      <c r="R480" t="s">
        <v>472</v>
      </c>
      <c r="S480" t="s">
        <v>444</v>
      </c>
      <c r="T480" t="str">
        <f t="shared" si="7"/>
        <v>OK</v>
      </c>
      <c r="U480" t="str">
        <f>IF(Table2[[#This Row],[Transaction_ID]]="","Missing","OK")</f>
        <v>OK</v>
      </c>
      <c r="V480" t="str">
        <f>IF(COUNTIF(Table2[[#This Row],[Product_ID]],Table2[[#This Row],[Product_ID]])=0,"Invalid Product","OK")</f>
        <v>OK</v>
      </c>
      <c r="W480" t="str">
        <f>IF(COUNTIF(Table2[[#This Row],[Supplier_ID]],Table2[[#This Row],[Supplier_ID]])=0,"Invalid Supplier","OK")</f>
        <v>OK</v>
      </c>
      <c r="X480" t="str">
        <f>IF(COUNTIF(Table2[[#This Row],[Warehouse_ID]],Table2[[#This Row],[Warehouse_ID]])=0,"Invalid Warehouse","OK")</f>
        <v>OK</v>
      </c>
      <c r="Y480" t="str">
        <f>IF(COUNTIF(Table2[[#This Row],[Employee_ID]],Table2[[#This Row],[Employee_ID]])=0,"Invalid Employee","OK")</f>
        <v>OK</v>
      </c>
      <c r="Z480" t="str">
        <f>IF(Table2[[#This Row],[Stock_After]]=Table2[[#This Row],[Stock_After]]+Table2[[#This Row],[Stock_After]]-Table2[[#This Row],[Stock_After]]-Table2[[#This Row],[Stock_After]]+Table2[[#This Row],[Stock_After]],"OK","Error")</f>
        <v>OK</v>
      </c>
      <c r="AA480" t="str">
        <f>IF(ROUND(Table2[[#This Row],[Total_Value]],2)=ROUND(Table2[[#This Row],[Quantity]]*Table2[[#This Row],[Unit_Price]],2),"OK","Error")</f>
        <v>OK</v>
      </c>
      <c r="AB4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0" t="str">
        <f>IF(AND(Table2[[#This Row],[Quantity]]&gt;=0,Table2[[#This Row],[Unit_Price]]&gt;=0),"OK","Error")</f>
        <v>OK</v>
      </c>
      <c r="AD480" t="str">
        <f>IF(Table2[[#This Row],[Stock_After]]=0,"Stock-Out",IF(Table2[[#This Row],[Stock_After]]&lt;=10,"Low Stock","Healthy"))</f>
        <v>Healthy</v>
      </c>
    </row>
    <row r="481" spans="1:30" x14ac:dyDescent="0.5">
      <c r="A481" t="s">
        <v>1106</v>
      </c>
      <c r="B481" s="1">
        <v>46027</v>
      </c>
      <c r="C481" t="s">
        <v>466</v>
      </c>
      <c r="D481" t="s">
        <v>467</v>
      </c>
      <c r="E481" t="s">
        <v>468</v>
      </c>
      <c r="F481" t="s">
        <v>469</v>
      </c>
      <c r="G481" t="s">
        <v>462</v>
      </c>
      <c r="H481" t="s">
        <v>439</v>
      </c>
      <c r="I481" t="s">
        <v>440</v>
      </c>
      <c r="J481">
        <v>58</v>
      </c>
      <c r="K481">
        <v>48847</v>
      </c>
      <c r="L481">
        <v>2833126</v>
      </c>
      <c r="M481">
        <v>221</v>
      </c>
      <c r="N481">
        <v>279</v>
      </c>
      <c r="O481" t="s">
        <v>557</v>
      </c>
      <c r="Q481" t="s">
        <v>477</v>
      </c>
      <c r="R481" t="s">
        <v>472</v>
      </c>
      <c r="S481" t="s">
        <v>444</v>
      </c>
      <c r="T481" t="str">
        <f t="shared" si="7"/>
        <v>OK</v>
      </c>
      <c r="U481" t="str">
        <f>IF(Table2[[#This Row],[Transaction_ID]]="","Missing","OK")</f>
        <v>OK</v>
      </c>
      <c r="V481" t="str">
        <f>IF(COUNTIF(Table2[[#This Row],[Product_ID]],Table2[[#This Row],[Product_ID]])=0,"Invalid Product","OK")</f>
        <v>OK</v>
      </c>
      <c r="W481" t="str">
        <f>IF(COUNTIF(Table2[[#This Row],[Supplier_ID]],Table2[[#This Row],[Supplier_ID]])=0,"Invalid Supplier","OK")</f>
        <v>OK</v>
      </c>
      <c r="X481" t="str">
        <f>IF(COUNTIF(Table2[[#This Row],[Warehouse_ID]],Table2[[#This Row],[Warehouse_ID]])=0,"Invalid Warehouse","OK")</f>
        <v>OK</v>
      </c>
      <c r="Y481" t="str">
        <f>IF(COUNTIF(Table2[[#This Row],[Employee_ID]],Table2[[#This Row],[Employee_ID]])=0,"Invalid Employee","OK")</f>
        <v>OK</v>
      </c>
      <c r="Z481" t="str">
        <f>IF(Table2[[#This Row],[Stock_After]]=Table2[[#This Row],[Stock_After]]+Table2[[#This Row],[Stock_After]]-Table2[[#This Row],[Stock_After]]-Table2[[#This Row],[Stock_After]]+Table2[[#This Row],[Stock_After]],"OK","Error")</f>
        <v>OK</v>
      </c>
      <c r="AA481" t="str">
        <f>IF(ROUND(Table2[[#This Row],[Total_Value]],2)=ROUND(Table2[[#This Row],[Quantity]]*Table2[[#This Row],[Unit_Price]],2),"OK","Error")</f>
        <v>OK</v>
      </c>
      <c r="AB4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1" t="str">
        <f>IF(AND(Table2[[#This Row],[Quantity]]&gt;=0,Table2[[#This Row],[Unit_Price]]&gt;=0),"OK","Error")</f>
        <v>OK</v>
      </c>
      <c r="AD481" t="str">
        <f>IF(Table2[[#This Row],[Stock_After]]=0,"Stock-Out",IF(Table2[[#This Row],[Stock_After]]&lt;=10,"Low Stock","Healthy"))</f>
        <v>Healthy</v>
      </c>
    </row>
    <row r="482" spans="1:30" x14ac:dyDescent="0.5">
      <c r="A482" t="s">
        <v>1107</v>
      </c>
      <c r="B482" s="1">
        <v>46278</v>
      </c>
      <c r="C482" t="s">
        <v>512</v>
      </c>
      <c r="D482" t="s">
        <v>513</v>
      </c>
      <c r="E482" t="s">
        <v>495</v>
      </c>
      <c r="F482" t="s">
        <v>514</v>
      </c>
      <c r="G482" t="s">
        <v>534</v>
      </c>
      <c r="H482" t="s">
        <v>439</v>
      </c>
      <c r="I482" t="s">
        <v>440</v>
      </c>
      <c r="J482">
        <v>53</v>
      </c>
      <c r="K482">
        <v>7995</v>
      </c>
      <c r="L482">
        <v>423735</v>
      </c>
      <c r="M482">
        <v>229</v>
      </c>
      <c r="N482">
        <v>282</v>
      </c>
      <c r="O482" t="s">
        <v>471</v>
      </c>
      <c r="Q482" t="s">
        <v>460</v>
      </c>
      <c r="R482" t="s">
        <v>451</v>
      </c>
      <c r="S482" t="s">
        <v>444</v>
      </c>
      <c r="T482" t="str">
        <f t="shared" si="7"/>
        <v>OK</v>
      </c>
      <c r="U482" t="str">
        <f>IF(Table2[[#This Row],[Transaction_ID]]="","Missing","OK")</f>
        <v>OK</v>
      </c>
      <c r="V482" t="str">
        <f>IF(COUNTIF(Table2[[#This Row],[Product_ID]],Table2[[#This Row],[Product_ID]])=0,"Invalid Product","OK")</f>
        <v>OK</v>
      </c>
      <c r="W482" t="str">
        <f>IF(COUNTIF(Table2[[#This Row],[Supplier_ID]],Table2[[#This Row],[Supplier_ID]])=0,"Invalid Supplier","OK")</f>
        <v>OK</v>
      </c>
      <c r="X482" t="str">
        <f>IF(COUNTIF(Table2[[#This Row],[Warehouse_ID]],Table2[[#This Row],[Warehouse_ID]])=0,"Invalid Warehouse","OK")</f>
        <v>OK</v>
      </c>
      <c r="Y482" t="str">
        <f>IF(COUNTIF(Table2[[#This Row],[Employee_ID]],Table2[[#This Row],[Employee_ID]])=0,"Invalid Employee","OK")</f>
        <v>OK</v>
      </c>
      <c r="Z482" t="str">
        <f>IF(Table2[[#This Row],[Stock_After]]=Table2[[#This Row],[Stock_After]]+Table2[[#This Row],[Stock_After]]-Table2[[#This Row],[Stock_After]]-Table2[[#This Row],[Stock_After]]+Table2[[#This Row],[Stock_After]],"OK","Error")</f>
        <v>OK</v>
      </c>
      <c r="AA482" t="str">
        <f>IF(ROUND(Table2[[#This Row],[Total_Value]],2)=ROUND(Table2[[#This Row],[Quantity]]*Table2[[#This Row],[Unit_Price]],2),"OK","Error")</f>
        <v>OK</v>
      </c>
      <c r="AB4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2" t="str">
        <f>IF(AND(Table2[[#This Row],[Quantity]]&gt;=0,Table2[[#This Row],[Unit_Price]]&gt;=0),"OK","Error")</f>
        <v>OK</v>
      </c>
      <c r="AD482" t="str">
        <f>IF(Table2[[#This Row],[Stock_After]]=0,"Stock-Out",IF(Table2[[#This Row],[Stock_After]]&lt;=10,"Low Stock","Healthy"))</f>
        <v>Healthy</v>
      </c>
    </row>
    <row r="483" spans="1:30" x14ac:dyDescent="0.5">
      <c r="A483" t="s">
        <v>1108</v>
      </c>
      <c r="B483" s="1">
        <v>46115</v>
      </c>
      <c r="C483" t="s">
        <v>507</v>
      </c>
      <c r="D483" t="s">
        <v>508</v>
      </c>
      <c r="E483" t="s">
        <v>437</v>
      </c>
      <c r="F483" t="s">
        <v>159</v>
      </c>
      <c r="G483" t="s">
        <v>518</v>
      </c>
      <c r="H483" t="s">
        <v>531</v>
      </c>
      <c r="I483" t="s">
        <v>463</v>
      </c>
      <c r="J483">
        <v>42</v>
      </c>
      <c r="K483">
        <v>44168</v>
      </c>
      <c r="L483">
        <v>1855056</v>
      </c>
      <c r="M483">
        <v>311</v>
      </c>
      <c r="N483">
        <v>353</v>
      </c>
      <c r="O483" t="s">
        <v>480</v>
      </c>
      <c r="Q483" t="s">
        <v>477</v>
      </c>
      <c r="R483" t="s">
        <v>472</v>
      </c>
      <c r="S483" t="s">
        <v>444</v>
      </c>
      <c r="T483" t="str">
        <f t="shared" si="7"/>
        <v>OK</v>
      </c>
      <c r="U483" t="str">
        <f>IF(Table2[[#This Row],[Transaction_ID]]="","Missing","OK")</f>
        <v>OK</v>
      </c>
      <c r="V483" t="str">
        <f>IF(COUNTIF(Table2[[#This Row],[Product_ID]],Table2[[#This Row],[Product_ID]])=0,"Invalid Product","OK")</f>
        <v>OK</v>
      </c>
      <c r="W483" t="str">
        <f>IF(COUNTIF(Table2[[#This Row],[Supplier_ID]],Table2[[#This Row],[Supplier_ID]])=0,"Invalid Supplier","OK")</f>
        <v>OK</v>
      </c>
      <c r="X483" t="str">
        <f>IF(COUNTIF(Table2[[#This Row],[Warehouse_ID]],Table2[[#This Row],[Warehouse_ID]])=0,"Invalid Warehouse","OK")</f>
        <v>OK</v>
      </c>
      <c r="Y483" t="str">
        <f>IF(COUNTIF(Table2[[#This Row],[Employee_ID]],Table2[[#This Row],[Employee_ID]])=0,"Invalid Employee","OK")</f>
        <v>OK</v>
      </c>
      <c r="Z483" t="str">
        <f>IF(Table2[[#This Row],[Stock_After]]=Table2[[#This Row],[Stock_After]]+Table2[[#This Row],[Stock_After]]-Table2[[#This Row],[Stock_After]]-Table2[[#This Row],[Stock_After]]+Table2[[#This Row],[Stock_After]],"OK","Error")</f>
        <v>OK</v>
      </c>
      <c r="AA483" t="str">
        <f>IF(ROUND(Table2[[#This Row],[Total_Value]],2)=ROUND(Table2[[#This Row],[Quantity]]*Table2[[#This Row],[Unit_Price]],2),"OK","Error")</f>
        <v>OK</v>
      </c>
      <c r="AB4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3" t="str">
        <f>IF(AND(Table2[[#This Row],[Quantity]]&gt;=0,Table2[[#This Row],[Unit_Price]]&gt;=0),"OK","Error")</f>
        <v>OK</v>
      </c>
      <c r="AD483" t="str">
        <f>IF(Table2[[#This Row],[Stock_After]]=0,"Stock-Out",IF(Table2[[#This Row],[Stock_After]]&lt;=10,"Low Stock","Healthy"))</f>
        <v>Healthy</v>
      </c>
    </row>
    <row r="484" spans="1:30" x14ac:dyDescent="0.5">
      <c r="A484" t="s">
        <v>1109</v>
      </c>
      <c r="B484" s="1">
        <v>46089</v>
      </c>
      <c r="C484" t="s">
        <v>466</v>
      </c>
      <c r="D484" t="s">
        <v>467</v>
      </c>
      <c r="E484" t="s">
        <v>468</v>
      </c>
      <c r="F484" t="s">
        <v>469</v>
      </c>
      <c r="G484" t="s">
        <v>470</v>
      </c>
      <c r="H484" t="s">
        <v>439</v>
      </c>
      <c r="I484" t="s">
        <v>487</v>
      </c>
      <c r="J484">
        <v>22</v>
      </c>
      <c r="K484">
        <v>42031</v>
      </c>
      <c r="L484">
        <v>924682</v>
      </c>
      <c r="M484">
        <v>463</v>
      </c>
      <c r="N484">
        <v>441</v>
      </c>
      <c r="O484" t="s">
        <v>476</v>
      </c>
      <c r="P484" t="s">
        <v>1110</v>
      </c>
      <c r="Q484" t="s">
        <v>464</v>
      </c>
      <c r="R484" t="s">
        <v>472</v>
      </c>
      <c r="S484" t="s">
        <v>444</v>
      </c>
      <c r="T484" t="str">
        <f t="shared" si="7"/>
        <v>OK</v>
      </c>
      <c r="U484" t="str">
        <f>IF(Table2[[#This Row],[Transaction_ID]]="","Missing","OK")</f>
        <v>OK</v>
      </c>
      <c r="V484" t="str">
        <f>IF(COUNTIF(Table2[[#This Row],[Product_ID]],Table2[[#This Row],[Product_ID]])=0,"Invalid Product","OK")</f>
        <v>OK</v>
      </c>
      <c r="W484" t="str">
        <f>IF(COUNTIF(Table2[[#This Row],[Supplier_ID]],Table2[[#This Row],[Supplier_ID]])=0,"Invalid Supplier","OK")</f>
        <v>OK</v>
      </c>
      <c r="X484" t="str">
        <f>IF(COUNTIF(Table2[[#This Row],[Warehouse_ID]],Table2[[#This Row],[Warehouse_ID]])=0,"Invalid Warehouse","OK")</f>
        <v>OK</v>
      </c>
      <c r="Y484" t="str">
        <f>IF(COUNTIF(Table2[[#This Row],[Employee_ID]],Table2[[#This Row],[Employee_ID]])=0,"Invalid Employee","OK")</f>
        <v>OK</v>
      </c>
      <c r="Z484" t="str">
        <f>IF(Table2[[#This Row],[Stock_After]]=Table2[[#This Row],[Stock_After]]+Table2[[#This Row],[Stock_After]]-Table2[[#This Row],[Stock_After]]-Table2[[#This Row],[Stock_After]]+Table2[[#This Row],[Stock_After]],"OK","Error")</f>
        <v>OK</v>
      </c>
      <c r="AA484" t="str">
        <f>IF(ROUND(Table2[[#This Row],[Total_Value]],2)=ROUND(Table2[[#This Row],[Quantity]]*Table2[[#This Row],[Unit_Price]],2),"OK","Error")</f>
        <v>OK</v>
      </c>
      <c r="AB4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4" t="str">
        <f>IF(AND(Table2[[#This Row],[Quantity]]&gt;=0,Table2[[#This Row],[Unit_Price]]&gt;=0),"OK","Error")</f>
        <v>OK</v>
      </c>
      <c r="AD484" t="str">
        <f>IF(Table2[[#This Row],[Stock_After]]=0,"Stock-Out",IF(Table2[[#This Row],[Stock_After]]&lt;=10,"Low Stock","Healthy"))</f>
        <v>Healthy</v>
      </c>
    </row>
    <row r="485" spans="1:30" x14ac:dyDescent="0.5">
      <c r="A485" t="s">
        <v>1111</v>
      </c>
      <c r="B485" s="1">
        <v>45956</v>
      </c>
      <c r="C485" t="s">
        <v>435</v>
      </c>
      <c r="D485" t="s">
        <v>436</v>
      </c>
      <c r="E485" t="s">
        <v>437</v>
      </c>
      <c r="F485" t="s">
        <v>179</v>
      </c>
      <c r="G485" t="s">
        <v>479</v>
      </c>
      <c r="H485" t="s">
        <v>439</v>
      </c>
      <c r="I485" t="s">
        <v>487</v>
      </c>
      <c r="J485">
        <v>44</v>
      </c>
      <c r="K485">
        <v>15006</v>
      </c>
      <c r="L485">
        <v>660264</v>
      </c>
      <c r="M485">
        <v>210</v>
      </c>
      <c r="N485">
        <v>166</v>
      </c>
      <c r="O485" t="s">
        <v>476</v>
      </c>
      <c r="P485" t="s">
        <v>1112</v>
      </c>
      <c r="Q485" t="s">
        <v>477</v>
      </c>
      <c r="R485" t="s">
        <v>451</v>
      </c>
      <c r="S485" t="s">
        <v>444</v>
      </c>
      <c r="T485" t="str">
        <f t="shared" si="7"/>
        <v>OK</v>
      </c>
      <c r="U485" t="str">
        <f>IF(Table2[[#This Row],[Transaction_ID]]="","Missing","OK")</f>
        <v>OK</v>
      </c>
      <c r="V485" t="str">
        <f>IF(COUNTIF(Table2[[#This Row],[Product_ID]],Table2[[#This Row],[Product_ID]])=0,"Invalid Product","OK")</f>
        <v>OK</v>
      </c>
      <c r="W485" t="str">
        <f>IF(COUNTIF(Table2[[#This Row],[Supplier_ID]],Table2[[#This Row],[Supplier_ID]])=0,"Invalid Supplier","OK")</f>
        <v>OK</v>
      </c>
      <c r="X485" t="str">
        <f>IF(COUNTIF(Table2[[#This Row],[Warehouse_ID]],Table2[[#This Row],[Warehouse_ID]])=0,"Invalid Warehouse","OK")</f>
        <v>OK</v>
      </c>
      <c r="Y485" t="str">
        <f>IF(COUNTIF(Table2[[#This Row],[Employee_ID]],Table2[[#This Row],[Employee_ID]])=0,"Invalid Employee","OK")</f>
        <v>OK</v>
      </c>
      <c r="Z485" t="str">
        <f>IF(Table2[[#This Row],[Stock_After]]=Table2[[#This Row],[Stock_After]]+Table2[[#This Row],[Stock_After]]-Table2[[#This Row],[Stock_After]]-Table2[[#This Row],[Stock_After]]+Table2[[#This Row],[Stock_After]],"OK","Error")</f>
        <v>OK</v>
      </c>
      <c r="AA485" t="str">
        <f>IF(ROUND(Table2[[#This Row],[Total_Value]],2)=ROUND(Table2[[#This Row],[Quantity]]*Table2[[#This Row],[Unit_Price]],2),"OK","Error")</f>
        <v>OK</v>
      </c>
      <c r="AB4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5" t="str">
        <f>IF(AND(Table2[[#This Row],[Quantity]]&gt;=0,Table2[[#This Row],[Unit_Price]]&gt;=0),"OK","Error")</f>
        <v>OK</v>
      </c>
      <c r="AD485" t="str">
        <f>IF(Table2[[#This Row],[Stock_After]]=0,"Stock-Out",IF(Table2[[#This Row],[Stock_After]]&lt;=10,"Low Stock","Healthy"))</f>
        <v>Healthy</v>
      </c>
    </row>
    <row r="486" spans="1:30" x14ac:dyDescent="0.5">
      <c r="A486" t="s">
        <v>1113</v>
      </c>
      <c r="B486" s="1">
        <v>46081</v>
      </c>
      <c r="C486" t="s">
        <v>466</v>
      </c>
      <c r="D486" t="s">
        <v>467</v>
      </c>
      <c r="E486" t="s">
        <v>468</v>
      </c>
      <c r="F486" t="s">
        <v>469</v>
      </c>
      <c r="G486" t="s">
        <v>583</v>
      </c>
      <c r="H486" t="s">
        <v>486</v>
      </c>
      <c r="I486" t="s">
        <v>463</v>
      </c>
      <c r="J486">
        <v>96</v>
      </c>
      <c r="K486">
        <v>38514</v>
      </c>
      <c r="L486">
        <v>3697344</v>
      </c>
      <c r="M486">
        <v>316</v>
      </c>
      <c r="N486">
        <v>412</v>
      </c>
      <c r="O486" t="s">
        <v>503</v>
      </c>
      <c r="Q486" t="s">
        <v>460</v>
      </c>
      <c r="R486" t="s">
        <v>472</v>
      </c>
      <c r="S486" t="s">
        <v>444</v>
      </c>
      <c r="T486" t="str">
        <f t="shared" si="7"/>
        <v>OK</v>
      </c>
      <c r="U486" t="str">
        <f>IF(Table2[[#This Row],[Transaction_ID]]="","Missing","OK")</f>
        <v>OK</v>
      </c>
      <c r="V486" t="str">
        <f>IF(COUNTIF(Table2[[#This Row],[Product_ID]],Table2[[#This Row],[Product_ID]])=0,"Invalid Product","OK")</f>
        <v>OK</v>
      </c>
      <c r="W486" t="str">
        <f>IF(COUNTIF(Table2[[#This Row],[Supplier_ID]],Table2[[#This Row],[Supplier_ID]])=0,"Invalid Supplier","OK")</f>
        <v>OK</v>
      </c>
      <c r="X486" t="str">
        <f>IF(COUNTIF(Table2[[#This Row],[Warehouse_ID]],Table2[[#This Row],[Warehouse_ID]])=0,"Invalid Warehouse","OK")</f>
        <v>OK</v>
      </c>
      <c r="Y486" t="str">
        <f>IF(COUNTIF(Table2[[#This Row],[Employee_ID]],Table2[[#This Row],[Employee_ID]])=0,"Invalid Employee","OK")</f>
        <v>OK</v>
      </c>
      <c r="Z486" t="str">
        <f>IF(Table2[[#This Row],[Stock_After]]=Table2[[#This Row],[Stock_After]]+Table2[[#This Row],[Stock_After]]-Table2[[#This Row],[Stock_After]]-Table2[[#This Row],[Stock_After]]+Table2[[#This Row],[Stock_After]],"OK","Error")</f>
        <v>OK</v>
      </c>
      <c r="AA486" t="str">
        <f>IF(ROUND(Table2[[#This Row],[Total_Value]],2)=ROUND(Table2[[#This Row],[Quantity]]*Table2[[#This Row],[Unit_Price]],2),"OK","Error")</f>
        <v>OK</v>
      </c>
      <c r="AB4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6" t="str">
        <f>IF(AND(Table2[[#This Row],[Quantity]]&gt;=0,Table2[[#This Row],[Unit_Price]]&gt;=0),"OK","Error")</f>
        <v>OK</v>
      </c>
      <c r="AD486" t="str">
        <f>IF(Table2[[#This Row],[Stock_After]]=0,"Stock-Out",IF(Table2[[#This Row],[Stock_After]]&lt;=10,"Low Stock","Healthy"))</f>
        <v>Healthy</v>
      </c>
    </row>
    <row r="487" spans="1:30" x14ac:dyDescent="0.5">
      <c r="A487" t="s">
        <v>1114</v>
      </c>
      <c r="B487" s="1">
        <v>45873</v>
      </c>
      <c r="C487" t="s">
        <v>453</v>
      </c>
      <c r="D487" t="s">
        <v>454</v>
      </c>
      <c r="E487" t="s">
        <v>437</v>
      </c>
      <c r="F487" t="s">
        <v>455</v>
      </c>
      <c r="G487" t="s">
        <v>583</v>
      </c>
      <c r="H487" t="s">
        <v>531</v>
      </c>
      <c r="I487" t="s">
        <v>463</v>
      </c>
      <c r="J487">
        <v>96</v>
      </c>
      <c r="K487">
        <v>45970</v>
      </c>
      <c r="L487">
        <v>4413120</v>
      </c>
      <c r="M487">
        <v>433</v>
      </c>
      <c r="N487">
        <v>529</v>
      </c>
      <c r="O487" t="s">
        <v>598</v>
      </c>
      <c r="Q487" t="s">
        <v>464</v>
      </c>
      <c r="R487" t="s">
        <v>443</v>
      </c>
      <c r="S487" t="s">
        <v>444</v>
      </c>
      <c r="T487" t="str">
        <f t="shared" si="7"/>
        <v>OK</v>
      </c>
      <c r="U487" t="str">
        <f>IF(Table2[[#This Row],[Transaction_ID]]="","Missing","OK")</f>
        <v>OK</v>
      </c>
      <c r="V487" t="str">
        <f>IF(COUNTIF(Table2[[#This Row],[Product_ID]],Table2[[#This Row],[Product_ID]])=0,"Invalid Product","OK")</f>
        <v>OK</v>
      </c>
      <c r="W487" t="str">
        <f>IF(COUNTIF(Table2[[#This Row],[Supplier_ID]],Table2[[#This Row],[Supplier_ID]])=0,"Invalid Supplier","OK")</f>
        <v>OK</v>
      </c>
      <c r="X487" t="str">
        <f>IF(COUNTIF(Table2[[#This Row],[Warehouse_ID]],Table2[[#This Row],[Warehouse_ID]])=0,"Invalid Warehouse","OK")</f>
        <v>OK</v>
      </c>
      <c r="Y487" t="str">
        <f>IF(COUNTIF(Table2[[#This Row],[Employee_ID]],Table2[[#This Row],[Employee_ID]])=0,"Invalid Employee","OK")</f>
        <v>OK</v>
      </c>
      <c r="Z487" t="str">
        <f>IF(Table2[[#This Row],[Stock_After]]=Table2[[#This Row],[Stock_After]]+Table2[[#This Row],[Stock_After]]-Table2[[#This Row],[Stock_After]]-Table2[[#This Row],[Stock_After]]+Table2[[#This Row],[Stock_After]],"OK","Error")</f>
        <v>OK</v>
      </c>
      <c r="AA487" t="str">
        <f>IF(ROUND(Table2[[#This Row],[Total_Value]],2)=ROUND(Table2[[#This Row],[Quantity]]*Table2[[#This Row],[Unit_Price]],2),"OK","Error")</f>
        <v>OK</v>
      </c>
      <c r="AB4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7" t="str">
        <f>IF(AND(Table2[[#This Row],[Quantity]]&gt;=0,Table2[[#This Row],[Unit_Price]]&gt;=0),"OK","Error")</f>
        <v>OK</v>
      </c>
      <c r="AD487" t="str">
        <f>IF(Table2[[#This Row],[Stock_After]]=0,"Stock-Out",IF(Table2[[#This Row],[Stock_After]]&lt;=10,"Low Stock","Healthy"))</f>
        <v>Healthy</v>
      </c>
    </row>
    <row r="488" spans="1:30" x14ac:dyDescent="0.5">
      <c r="A488" t="s">
        <v>1115</v>
      </c>
      <c r="B488" s="1">
        <v>45743</v>
      </c>
      <c r="C488" t="s">
        <v>435</v>
      </c>
      <c r="D488" t="s">
        <v>436</v>
      </c>
      <c r="E488" t="s">
        <v>437</v>
      </c>
      <c r="F488" t="s">
        <v>179</v>
      </c>
      <c r="G488" t="s">
        <v>438</v>
      </c>
      <c r="H488" t="s">
        <v>457</v>
      </c>
      <c r="I488" t="s">
        <v>458</v>
      </c>
      <c r="J488">
        <v>71</v>
      </c>
      <c r="K488">
        <v>3577</v>
      </c>
      <c r="L488">
        <v>253967</v>
      </c>
      <c r="M488">
        <v>63</v>
      </c>
      <c r="N488">
        <v>134</v>
      </c>
      <c r="O488" t="s">
        <v>480</v>
      </c>
      <c r="Q488" t="s">
        <v>460</v>
      </c>
      <c r="R488" t="s">
        <v>451</v>
      </c>
      <c r="S488" t="s">
        <v>444</v>
      </c>
      <c r="T488" t="str">
        <f t="shared" si="7"/>
        <v>OK</v>
      </c>
      <c r="U488" t="str">
        <f>IF(Table2[[#This Row],[Transaction_ID]]="","Missing","OK")</f>
        <v>OK</v>
      </c>
      <c r="V488" t="str">
        <f>IF(COUNTIF(Table2[[#This Row],[Product_ID]],Table2[[#This Row],[Product_ID]])=0,"Invalid Product","OK")</f>
        <v>OK</v>
      </c>
      <c r="W488" t="str">
        <f>IF(COUNTIF(Table2[[#This Row],[Supplier_ID]],Table2[[#This Row],[Supplier_ID]])=0,"Invalid Supplier","OK")</f>
        <v>OK</v>
      </c>
      <c r="X488" t="str">
        <f>IF(COUNTIF(Table2[[#This Row],[Warehouse_ID]],Table2[[#This Row],[Warehouse_ID]])=0,"Invalid Warehouse","OK")</f>
        <v>OK</v>
      </c>
      <c r="Y488" t="str">
        <f>IF(COUNTIF(Table2[[#This Row],[Employee_ID]],Table2[[#This Row],[Employee_ID]])=0,"Invalid Employee","OK")</f>
        <v>OK</v>
      </c>
      <c r="Z488" t="str">
        <f>IF(Table2[[#This Row],[Stock_After]]=Table2[[#This Row],[Stock_After]]+Table2[[#This Row],[Stock_After]]-Table2[[#This Row],[Stock_After]]-Table2[[#This Row],[Stock_After]]+Table2[[#This Row],[Stock_After]],"OK","Error")</f>
        <v>OK</v>
      </c>
      <c r="AA488" t="str">
        <f>IF(ROUND(Table2[[#This Row],[Total_Value]],2)=ROUND(Table2[[#This Row],[Quantity]]*Table2[[#This Row],[Unit_Price]],2),"OK","Error")</f>
        <v>OK</v>
      </c>
      <c r="AB4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8" t="str">
        <f>IF(AND(Table2[[#This Row],[Quantity]]&gt;=0,Table2[[#This Row],[Unit_Price]]&gt;=0),"OK","Error")</f>
        <v>OK</v>
      </c>
      <c r="AD488" t="str">
        <f>IF(Table2[[#This Row],[Stock_After]]=0,"Stock-Out",IF(Table2[[#This Row],[Stock_After]]&lt;=10,"Low Stock","Healthy"))</f>
        <v>Healthy</v>
      </c>
    </row>
    <row r="489" spans="1:30" x14ac:dyDescent="0.5">
      <c r="A489" t="s">
        <v>1116</v>
      </c>
      <c r="B489" s="1">
        <v>46299</v>
      </c>
      <c r="C489" t="s">
        <v>435</v>
      </c>
      <c r="D489" t="s">
        <v>436</v>
      </c>
      <c r="E489" t="s">
        <v>437</v>
      </c>
      <c r="F489" t="s">
        <v>179</v>
      </c>
      <c r="G489" t="s">
        <v>550</v>
      </c>
      <c r="H489" t="s">
        <v>486</v>
      </c>
      <c r="I489" t="s">
        <v>458</v>
      </c>
      <c r="J489">
        <v>40</v>
      </c>
      <c r="K489">
        <v>15081</v>
      </c>
      <c r="L489">
        <v>603240</v>
      </c>
      <c r="M489">
        <v>176</v>
      </c>
      <c r="N489">
        <v>216</v>
      </c>
      <c r="O489" t="s">
        <v>547</v>
      </c>
      <c r="Q489" t="s">
        <v>460</v>
      </c>
      <c r="R489" t="s">
        <v>472</v>
      </c>
      <c r="S489" t="s">
        <v>444</v>
      </c>
      <c r="T489" t="str">
        <f t="shared" si="7"/>
        <v>OK</v>
      </c>
      <c r="U489" t="str">
        <f>IF(Table2[[#This Row],[Transaction_ID]]="","Missing","OK")</f>
        <v>OK</v>
      </c>
      <c r="V489" t="str">
        <f>IF(COUNTIF(Table2[[#This Row],[Product_ID]],Table2[[#This Row],[Product_ID]])=0,"Invalid Product","OK")</f>
        <v>OK</v>
      </c>
      <c r="W489" t="str">
        <f>IF(COUNTIF(Table2[[#This Row],[Supplier_ID]],Table2[[#This Row],[Supplier_ID]])=0,"Invalid Supplier","OK")</f>
        <v>OK</v>
      </c>
      <c r="X489" t="str">
        <f>IF(COUNTIF(Table2[[#This Row],[Warehouse_ID]],Table2[[#This Row],[Warehouse_ID]])=0,"Invalid Warehouse","OK")</f>
        <v>OK</v>
      </c>
      <c r="Y489" t="str">
        <f>IF(COUNTIF(Table2[[#This Row],[Employee_ID]],Table2[[#This Row],[Employee_ID]])=0,"Invalid Employee","OK")</f>
        <v>OK</v>
      </c>
      <c r="Z489" t="str">
        <f>IF(Table2[[#This Row],[Stock_After]]=Table2[[#This Row],[Stock_After]]+Table2[[#This Row],[Stock_After]]-Table2[[#This Row],[Stock_After]]-Table2[[#This Row],[Stock_After]]+Table2[[#This Row],[Stock_After]],"OK","Error")</f>
        <v>OK</v>
      </c>
      <c r="AA489" t="str">
        <f>IF(ROUND(Table2[[#This Row],[Total_Value]],2)=ROUND(Table2[[#This Row],[Quantity]]*Table2[[#This Row],[Unit_Price]],2),"OK","Error")</f>
        <v>OK</v>
      </c>
      <c r="AB4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89" t="str">
        <f>IF(AND(Table2[[#This Row],[Quantity]]&gt;=0,Table2[[#This Row],[Unit_Price]]&gt;=0),"OK","Error")</f>
        <v>OK</v>
      </c>
      <c r="AD489" t="str">
        <f>IF(Table2[[#This Row],[Stock_After]]=0,"Stock-Out",IF(Table2[[#This Row],[Stock_After]]&lt;=10,"Low Stock","Healthy"))</f>
        <v>Healthy</v>
      </c>
    </row>
    <row r="490" spans="1:30" x14ac:dyDescent="0.5">
      <c r="A490" t="s">
        <v>1117</v>
      </c>
      <c r="B490" s="1">
        <v>46145</v>
      </c>
      <c r="C490" t="s">
        <v>446</v>
      </c>
      <c r="D490" t="s">
        <v>447</v>
      </c>
      <c r="E490" t="s">
        <v>437</v>
      </c>
      <c r="F490" t="s">
        <v>448</v>
      </c>
      <c r="G490" t="s">
        <v>555</v>
      </c>
      <c r="H490" t="s">
        <v>439</v>
      </c>
      <c r="I490" t="s">
        <v>440</v>
      </c>
      <c r="J490">
        <v>85</v>
      </c>
      <c r="K490">
        <v>23435</v>
      </c>
      <c r="L490">
        <v>1991975</v>
      </c>
      <c r="M490">
        <v>490</v>
      </c>
      <c r="N490">
        <v>575</v>
      </c>
      <c r="O490" t="s">
        <v>459</v>
      </c>
      <c r="Q490" t="s">
        <v>442</v>
      </c>
      <c r="R490" t="s">
        <v>472</v>
      </c>
      <c r="S490" t="s">
        <v>444</v>
      </c>
      <c r="T490" t="str">
        <f t="shared" si="7"/>
        <v>OK</v>
      </c>
      <c r="U490" t="str">
        <f>IF(Table2[[#This Row],[Transaction_ID]]="","Missing","OK")</f>
        <v>OK</v>
      </c>
      <c r="V490" t="str">
        <f>IF(COUNTIF(Table2[[#This Row],[Product_ID]],Table2[[#This Row],[Product_ID]])=0,"Invalid Product","OK")</f>
        <v>OK</v>
      </c>
      <c r="W490" t="str">
        <f>IF(COUNTIF(Table2[[#This Row],[Supplier_ID]],Table2[[#This Row],[Supplier_ID]])=0,"Invalid Supplier","OK")</f>
        <v>OK</v>
      </c>
      <c r="X490" t="str">
        <f>IF(COUNTIF(Table2[[#This Row],[Warehouse_ID]],Table2[[#This Row],[Warehouse_ID]])=0,"Invalid Warehouse","OK")</f>
        <v>OK</v>
      </c>
      <c r="Y490" t="str">
        <f>IF(COUNTIF(Table2[[#This Row],[Employee_ID]],Table2[[#This Row],[Employee_ID]])=0,"Invalid Employee","OK")</f>
        <v>OK</v>
      </c>
      <c r="Z490" t="str">
        <f>IF(Table2[[#This Row],[Stock_After]]=Table2[[#This Row],[Stock_After]]+Table2[[#This Row],[Stock_After]]-Table2[[#This Row],[Stock_After]]-Table2[[#This Row],[Stock_After]]+Table2[[#This Row],[Stock_After]],"OK","Error")</f>
        <v>OK</v>
      </c>
      <c r="AA490" t="str">
        <f>IF(ROUND(Table2[[#This Row],[Total_Value]],2)=ROUND(Table2[[#This Row],[Quantity]]*Table2[[#This Row],[Unit_Price]],2),"OK","Error")</f>
        <v>OK</v>
      </c>
      <c r="AB4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0" t="str">
        <f>IF(AND(Table2[[#This Row],[Quantity]]&gt;=0,Table2[[#This Row],[Unit_Price]]&gt;=0),"OK","Error")</f>
        <v>OK</v>
      </c>
      <c r="AD490" t="str">
        <f>IF(Table2[[#This Row],[Stock_After]]=0,"Stock-Out",IF(Table2[[#This Row],[Stock_After]]&lt;=10,"Low Stock","Healthy"))</f>
        <v>Healthy</v>
      </c>
    </row>
    <row r="491" spans="1:30" x14ac:dyDescent="0.5">
      <c r="A491" t="s">
        <v>1118</v>
      </c>
      <c r="B491" s="1">
        <v>46309</v>
      </c>
      <c r="C491" t="s">
        <v>554</v>
      </c>
      <c r="D491" t="s">
        <v>180</v>
      </c>
      <c r="E491" t="s">
        <v>437</v>
      </c>
      <c r="F491" t="s">
        <v>179</v>
      </c>
      <c r="G491" t="s">
        <v>491</v>
      </c>
      <c r="H491" t="s">
        <v>531</v>
      </c>
      <c r="I491" t="s">
        <v>487</v>
      </c>
      <c r="J491">
        <v>76</v>
      </c>
      <c r="K491">
        <v>39213</v>
      </c>
      <c r="L491">
        <v>2980188</v>
      </c>
      <c r="M491">
        <v>283</v>
      </c>
      <c r="N491">
        <v>207</v>
      </c>
      <c r="O491" t="s">
        <v>547</v>
      </c>
      <c r="P491" t="s">
        <v>526</v>
      </c>
      <c r="Q491" t="s">
        <v>477</v>
      </c>
      <c r="R491" t="s">
        <v>451</v>
      </c>
      <c r="S491" t="s">
        <v>444</v>
      </c>
      <c r="T491" t="str">
        <f t="shared" si="7"/>
        <v>OK</v>
      </c>
      <c r="U491" t="str">
        <f>IF(Table2[[#This Row],[Transaction_ID]]="","Missing","OK")</f>
        <v>OK</v>
      </c>
      <c r="V491" t="str">
        <f>IF(COUNTIF(Table2[[#This Row],[Product_ID]],Table2[[#This Row],[Product_ID]])=0,"Invalid Product","OK")</f>
        <v>OK</v>
      </c>
      <c r="W491" t="str">
        <f>IF(COUNTIF(Table2[[#This Row],[Supplier_ID]],Table2[[#This Row],[Supplier_ID]])=0,"Invalid Supplier","OK")</f>
        <v>OK</v>
      </c>
      <c r="X491" t="str">
        <f>IF(COUNTIF(Table2[[#This Row],[Warehouse_ID]],Table2[[#This Row],[Warehouse_ID]])=0,"Invalid Warehouse","OK")</f>
        <v>OK</v>
      </c>
      <c r="Y491" t="str">
        <f>IF(COUNTIF(Table2[[#This Row],[Employee_ID]],Table2[[#This Row],[Employee_ID]])=0,"Invalid Employee","OK")</f>
        <v>OK</v>
      </c>
      <c r="Z491" t="str">
        <f>IF(Table2[[#This Row],[Stock_After]]=Table2[[#This Row],[Stock_After]]+Table2[[#This Row],[Stock_After]]-Table2[[#This Row],[Stock_After]]-Table2[[#This Row],[Stock_After]]+Table2[[#This Row],[Stock_After]],"OK","Error")</f>
        <v>OK</v>
      </c>
      <c r="AA491" t="str">
        <f>IF(ROUND(Table2[[#This Row],[Total_Value]],2)=ROUND(Table2[[#This Row],[Quantity]]*Table2[[#This Row],[Unit_Price]],2),"OK","Error")</f>
        <v>OK</v>
      </c>
      <c r="AB4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1" t="str">
        <f>IF(AND(Table2[[#This Row],[Quantity]]&gt;=0,Table2[[#This Row],[Unit_Price]]&gt;=0),"OK","Error")</f>
        <v>OK</v>
      </c>
      <c r="AD491" t="str">
        <f>IF(Table2[[#This Row],[Stock_After]]=0,"Stock-Out",IF(Table2[[#This Row],[Stock_After]]&lt;=10,"Low Stock","Healthy"))</f>
        <v>Healthy</v>
      </c>
    </row>
    <row r="492" spans="1:30" x14ac:dyDescent="0.5">
      <c r="A492" t="s">
        <v>1119</v>
      </c>
      <c r="B492" s="1">
        <v>45973</v>
      </c>
      <c r="C492" t="s">
        <v>512</v>
      </c>
      <c r="D492" t="s">
        <v>513</v>
      </c>
      <c r="E492" t="s">
        <v>495</v>
      </c>
      <c r="F492" t="s">
        <v>514</v>
      </c>
      <c r="G492" t="s">
        <v>462</v>
      </c>
      <c r="H492" t="s">
        <v>531</v>
      </c>
      <c r="I492" t="s">
        <v>458</v>
      </c>
      <c r="J492">
        <v>70</v>
      </c>
      <c r="K492">
        <v>14935</v>
      </c>
      <c r="L492">
        <v>1045450</v>
      </c>
      <c r="M492">
        <v>462</v>
      </c>
      <c r="N492">
        <v>392</v>
      </c>
      <c r="O492" t="s">
        <v>459</v>
      </c>
      <c r="Q492" t="s">
        <v>460</v>
      </c>
      <c r="R492" t="s">
        <v>472</v>
      </c>
      <c r="S492" t="s">
        <v>444</v>
      </c>
      <c r="T492" t="str">
        <f t="shared" si="7"/>
        <v>OK</v>
      </c>
      <c r="U492" t="str">
        <f>IF(Table2[[#This Row],[Transaction_ID]]="","Missing","OK")</f>
        <v>OK</v>
      </c>
      <c r="V492" t="str">
        <f>IF(COUNTIF(Table2[[#This Row],[Product_ID]],Table2[[#This Row],[Product_ID]])=0,"Invalid Product","OK")</f>
        <v>OK</v>
      </c>
      <c r="W492" t="str">
        <f>IF(COUNTIF(Table2[[#This Row],[Supplier_ID]],Table2[[#This Row],[Supplier_ID]])=0,"Invalid Supplier","OK")</f>
        <v>OK</v>
      </c>
      <c r="X492" t="str">
        <f>IF(COUNTIF(Table2[[#This Row],[Warehouse_ID]],Table2[[#This Row],[Warehouse_ID]])=0,"Invalid Warehouse","OK")</f>
        <v>OK</v>
      </c>
      <c r="Y492" t="str">
        <f>IF(COUNTIF(Table2[[#This Row],[Employee_ID]],Table2[[#This Row],[Employee_ID]])=0,"Invalid Employee","OK")</f>
        <v>OK</v>
      </c>
      <c r="Z492" t="str">
        <f>IF(Table2[[#This Row],[Stock_After]]=Table2[[#This Row],[Stock_After]]+Table2[[#This Row],[Stock_After]]-Table2[[#This Row],[Stock_After]]-Table2[[#This Row],[Stock_After]]+Table2[[#This Row],[Stock_After]],"OK","Error")</f>
        <v>OK</v>
      </c>
      <c r="AA492" t="str">
        <f>IF(ROUND(Table2[[#This Row],[Total_Value]],2)=ROUND(Table2[[#This Row],[Quantity]]*Table2[[#This Row],[Unit_Price]],2),"OK","Error")</f>
        <v>OK</v>
      </c>
      <c r="AB4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2" t="str">
        <f>IF(AND(Table2[[#This Row],[Quantity]]&gt;=0,Table2[[#This Row],[Unit_Price]]&gt;=0),"OK","Error")</f>
        <v>OK</v>
      </c>
      <c r="AD492" t="str">
        <f>IF(Table2[[#This Row],[Stock_After]]=0,"Stock-Out",IF(Table2[[#This Row],[Stock_After]]&lt;=10,"Low Stock","Healthy"))</f>
        <v>Healthy</v>
      </c>
    </row>
    <row r="493" spans="1:30" x14ac:dyDescent="0.5">
      <c r="A493" t="s">
        <v>1120</v>
      </c>
      <c r="B493" s="1">
        <v>46010</v>
      </c>
      <c r="C493" t="s">
        <v>507</v>
      </c>
      <c r="D493" t="s">
        <v>508</v>
      </c>
      <c r="E493" t="s">
        <v>437</v>
      </c>
      <c r="F493" t="s">
        <v>159</v>
      </c>
      <c r="G493" t="s">
        <v>628</v>
      </c>
      <c r="H493" t="s">
        <v>531</v>
      </c>
      <c r="I493" t="s">
        <v>440</v>
      </c>
      <c r="J493">
        <v>1</v>
      </c>
      <c r="K493">
        <v>34346</v>
      </c>
      <c r="L493">
        <v>34346</v>
      </c>
      <c r="M493">
        <v>467</v>
      </c>
      <c r="N493">
        <v>468</v>
      </c>
      <c r="O493" t="s">
        <v>557</v>
      </c>
      <c r="Q493" t="s">
        <v>464</v>
      </c>
      <c r="R493" t="s">
        <v>443</v>
      </c>
      <c r="S493" t="s">
        <v>444</v>
      </c>
      <c r="T493" t="str">
        <f t="shared" si="7"/>
        <v>OK</v>
      </c>
      <c r="U493" t="str">
        <f>IF(Table2[[#This Row],[Transaction_ID]]="","Missing","OK")</f>
        <v>OK</v>
      </c>
      <c r="V493" t="str">
        <f>IF(COUNTIF(Table2[[#This Row],[Product_ID]],Table2[[#This Row],[Product_ID]])=0,"Invalid Product","OK")</f>
        <v>OK</v>
      </c>
      <c r="W493" t="str">
        <f>IF(COUNTIF(Table2[[#This Row],[Supplier_ID]],Table2[[#This Row],[Supplier_ID]])=0,"Invalid Supplier","OK")</f>
        <v>OK</v>
      </c>
      <c r="X493" t="str">
        <f>IF(COUNTIF(Table2[[#This Row],[Warehouse_ID]],Table2[[#This Row],[Warehouse_ID]])=0,"Invalid Warehouse","OK")</f>
        <v>OK</v>
      </c>
      <c r="Y493" t="str">
        <f>IF(COUNTIF(Table2[[#This Row],[Employee_ID]],Table2[[#This Row],[Employee_ID]])=0,"Invalid Employee","OK")</f>
        <v>OK</v>
      </c>
      <c r="Z493" t="str">
        <f>IF(Table2[[#This Row],[Stock_After]]=Table2[[#This Row],[Stock_After]]+Table2[[#This Row],[Stock_After]]-Table2[[#This Row],[Stock_After]]-Table2[[#This Row],[Stock_After]]+Table2[[#This Row],[Stock_After]],"OK","Error")</f>
        <v>OK</v>
      </c>
      <c r="AA493" t="str">
        <f>IF(ROUND(Table2[[#This Row],[Total_Value]],2)=ROUND(Table2[[#This Row],[Quantity]]*Table2[[#This Row],[Unit_Price]],2),"OK","Error")</f>
        <v>OK</v>
      </c>
      <c r="AB4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3" t="str">
        <f>IF(AND(Table2[[#This Row],[Quantity]]&gt;=0,Table2[[#This Row],[Unit_Price]]&gt;=0),"OK","Error")</f>
        <v>OK</v>
      </c>
      <c r="AD493" t="str">
        <f>IF(Table2[[#This Row],[Stock_After]]=0,"Stock-Out",IF(Table2[[#This Row],[Stock_After]]&lt;=10,"Low Stock","Healthy"))</f>
        <v>Healthy</v>
      </c>
    </row>
    <row r="494" spans="1:30" x14ac:dyDescent="0.5">
      <c r="A494" t="s">
        <v>1121</v>
      </c>
      <c r="B494" s="1">
        <v>46269</v>
      </c>
      <c r="C494" t="s">
        <v>466</v>
      </c>
      <c r="D494" t="s">
        <v>467</v>
      </c>
      <c r="E494" t="s">
        <v>468</v>
      </c>
      <c r="F494" t="s">
        <v>469</v>
      </c>
      <c r="G494" t="s">
        <v>474</v>
      </c>
      <c r="H494" t="s">
        <v>475</v>
      </c>
      <c r="I494" t="s">
        <v>458</v>
      </c>
      <c r="J494">
        <v>39</v>
      </c>
      <c r="K494">
        <v>648</v>
      </c>
      <c r="L494">
        <v>25272</v>
      </c>
      <c r="M494">
        <v>442</v>
      </c>
      <c r="N494">
        <v>481</v>
      </c>
      <c r="O494" t="s">
        <v>557</v>
      </c>
      <c r="Q494" t="s">
        <v>477</v>
      </c>
      <c r="R494" t="s">
        <v>472</v>
      </c>
      <c r="S494" t="s">
        <v>444</v>
      </c>
      <c r="T494" t="str">
        <f t="shared" si="7"/>
        <v>OK</v>
      </c>
      <c r="U494" t="str">
        <f>IF(Table2[[#This Row],[Transaction_ID]]="","Missing","OK")</f>
        <v>OK</v>
      </c>
      <c r="V494" t="str">
        <f>IF(COUNTIF(Table2[[#This Row],[Product_ID]],Table2[[#This Row],[Product_ID]])=0,"Invalid Product","OK")</f>
        <v>OK</v>
      </c>
      <c r="W494" t="str">
        <f>IF(COUNTIF(Table2[[#This Row],[Supplier_ID]],Table2[[#This Row],[Supplier_ID]])=0,"Invalid Supplier","OK")</f>
        <v>OK</v>
      </c>
      <c r="X494" t="str">
        <f>IF(COUNTIF(Table2[[#This Row],[Warehouse_ID]],Table2[[#This Row],[Warehouse_ID]])=0,"Invalid Warehouse","OK")</f>
        <v>OK</v>
      </c>
      <c r="Y494" t="str">
        <f>IF(COUNTIF(Table2[[#This Row],[Employee_ID]],Table2[[#This Row],[Employee_ID]])=0,"Invalid Employee","OK")</f>
        <v>OK</v>
      </c>
      <c r="Z494" t="str">
        <f>IF(Table2[[#This Row],[Stock_After]]=Table2[[#This Row],[Stock_After]]+Table2[[#This Row],[Stock_After]]-Table2[[#This Row],[Stock_After]]-Table2[[#This Row],[Stock_After]]+Table2[[#This Row],[Stock_After]],"OK","Error")</f>
        <v>OK</v>
      </c>
      <c r="AA494" t="str">
        <f>IF(ROUND(Table2[[#This Row],[Total_Value]],2)=ROUND(Table2[[#This Row],[Quantity]]*Table2[[#This Row],[Unit_Price]],2),"OK","Error")</f>
        <v>OK</v>
      </c>
      <c r="AB4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4" t="str">
        <f>IF(AND(Table2[[#This Row],[Quantity]]&gt;=0,Table2[[#This Row],[Unit_Price]]&gt;=0),"OK","Error")</f>
        <v>OK</v>
      </c>
      <c r="AD494" t="str">
        <f>IF(Table2[[#This Row],[Stock_After]]=0,"Stock-Out",IF(Table2[[#This Row],[Stock_After]]&lt;=10,"Low Stock","Healthy"))</f>
        <v>Healthy</v>
      </c>
    </row>
    <row r="495" spans="1:30" x14ac:dyDescent="0.5">
      <c r="A495" t="s">
        <v>1122</v>
      </c>
      <c r="B495" s="1">
        <v>46319</v>
      </c>
      <c r="C495" t="s">
        <v>453</v>
      </c>
      <c r="D495" t="s">
        <v>454</v>
      </c>
      <c r="E495" t="s">
        <v>437</v>
      </c>
      <c r="F495" t="s">
        <v>455</v>
      </c>
      <c r="G495" t="s">
        <v>575</v>
      </c>
      <c r="H495" t="s">
        <v>531</v>
      </c>
      <c r="I495" t="s">
        <v>458</v>
      </c>
      <c r="J495">
        <v>72</v>
      </c>
      <c r="K495">
        <v>28696</v>
      </c>
      <c r="L495">
        <v>2066112</v>
      </c>
      <c r="M495">
        <v>252</v>
      </c>
      <c r="N495">
        <v>180</v>
      </c>
      <c r="O495" t="s">
        <v>544</v>
      </c>
      <c r="Q495" t="s">
        <v>477</v>
      </c>
      <c r="R495" t="s">
        <v>443</v>
      </c>
      <c r="S495" t="s">
        <v>444</v>
      </c>
      <c r="T495" t="str">
        <f t="shared" si="7"/>
        <v>OK</v>
      </c>
      <c r="U495" t="str">
        <f>IF(Table2[[#This Row],[Transaction_ID]]="","Missing","OK")</f>
        <v>OK</v>
      </c>
      <c r="V495" t="str">
        <f>IF(COUNTIF(Table2[[#This Row],[Product_ID]],Table2[[#This Row],[Product_ID]])=0,"Invalid Product","OK")</f>
        <v>OK</v>
      </c>
      <c r="W495" t="str">
        <f>IF(COUNTIF(Table2[[#This Row],[Supplier_ID]],Table2[[#This Row],[Supplier_ID]])=0,"Invalid Supplier","OK")</f>
        <v>OK</v>
      </c>
      <c r="X495" t="str">
        <f>IF(COUNTIF(Table2[[#This Row],[Warehouse_ID]],Table2[[#This Row],[Warehouse_ID]])=0,"Invalid Warehouse","OK")</f>
        <v>OK</v>
      </c>
      <c r="Y495" t="str">
        <f>IF(COUNTIF(Table2[[#This Row],[Employee_ID]],Table2[[#This Row],[Employee_ID]])=0,"Invalid Employee","OK")</f>
        <v>OK</v>
      </c>
      <c r="Z495" t="str">
        <f>IF(Table2[[#This Row],[Stock_After]]=Table2[[#This Row],[Stock_After]]+Table2[[#This Row],[Stock_After]]-Table2[[#This Row],[Stock_After]]-Table2[[#This Row],[Stock_After]]+Table2[[#This Row],[Stock_After]],"OK","Error")</f>
        <v>OK</v>
      </c>
      <c r="AA495" t="str">
        <f>IF(ROUND(Table2[[#This Row],[Total_Value]],2)=ROUND(Table2[[#This Row],[Quantity]]*Table2[[#This Row],[Unit_Price]],2),"OK","Error")</f>
        <v>OK</v>
      </c>
      <c r="AB4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5" t="str">
        <f>IF(AND(Table2[[#This Row],[Quantity]]&gt;=0,Table2[[#This Row],[Unit_Price]]&gt;=0),"OK","Error")</f>
        <v>OK</v>
      </c>
      <c r="AD495" t="str">
        <f>IF(Table2[[#This Row],[Stock_After]]=0,"Stock-Out",IF(Table2[[#This Row],[Stock_After]]&lt;=10,"Low Stock","Healthy"))</f>
        <v>Healthy</v>
      </c>
    </row>
    <row r="496" spans="1:30" x14ac:dyDescent="0.5">
      <c r="A496" t="s">
        <v>1123</v>
      </c>
      <c r="B496" s="1">
        <v>46322</v>
      </c>
      <c r="C496" t="s">
        <v>435</v>
      </c>
      <c r="D496" t="s">
        <v>436</v>
      </c>
      <c r="E496" t="s">
        <v>437</v>
      </c>
      <c r="F496" t="s">
        <v>179</v>
      </c>
      <c r="G496" t="s">
        <v>485</v>
      </c>
      <c r="H496" t="s">
        <v>457</v>
      </c>
      <c r="I496" t="s">
        <v>458</v>
      </c>
      <c r="J496">
        <v>81</v>
      </c>
      <c r="K496">
        <v>15749</v>
      </c>
      <c r="L496">
        <v>1275669</v>
      </c>
      <c r="M496">
        <v>314</v>
      </c>
      <c r="N496">
        <v>395</v>
      </c>
      <c r="O496" t="s">
        <v>569</v>
      </c>
      <c r="Q496" t="s">
        <v>460</v>
      </c>
      <c r="R496" t="s">
        <v>472</v>
      </c>
      <c r="S496" t="s">
        <v>444</v>
      </c>
      <c r="T496" t="str">
        <f t="shared" si="7"/>
        <v>OK</v>
      </c>
      <c r="U496" t="str">
        <f>IF(Table2[[#This Row],[Transaction_ID]]="","Missing","OK")</f>
        <v>OK</v>
      </c>
      <c r="V496" t="str">
        <f>IF(COUNTIF(Table2[[#This Row],[Product_ID]],Table2[[#This Row],[Product_ID]])=0,"Invalid Product","OK")</f>
        <v>OK</v>
      </c>
      <c r="W496" t="str">
        <f>IF(COUNTIF(Table2[[#This Row],[Supplier_ID]],Table2[[#This Row],[Supplier_ID]])=0,"Invalid Supplier","OK")</f>
        <v>OK</v>
      </c>
      <c r="X496" t="str">
        <f>IF(COUNTIF(Table2[[#This Row],[Warehouse_ID]],Table2[[#This Row],[Warehouse_ID]])=0,"Invalid Warehouse","OK")</f>
        <v>OK</v>
      </c>
      <c r="Y496" t="str">
        <f>IF(COUNTIF(Table2[[#This Row],[Employee_ID]],Table2[[#This Row],[Employee_ID]])=0,"Invalid Employee","OK")</f>
        <v>OK</v>
      </c>
      <c r="Z496" t="str">
        <f>IF(Table2[[#This Row],[Stock_After]]=Table2[[#This Row],[Stock_After]]+Table2[[#This Row],[Stock_After]]-Table2[[#This Row],[Stock_After]]-Table2[[#This Row],[Stock_After]]+Table2[[#This Row],[Stock_After]],"OK","Error")</f>
        <v>OK</v>
      </c>
      <c r="AA496" t="str">
        <f>IF(ROUND(Table2[[#This Row],[Total_Value]],2)=ROUND(Table2[[#This Row],[Quantity]]*Table2[[#This Row],[Unit_Price]],2),"OK","Error")</f>
        <v>OK</v>
      </c>
      <c r="AB4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6" t="str">
        <f>IF(AND(Table2[[#This Row],[Quantity]]&gt;=0,Table2[[#This Row],[Unit_Price]]&gt;=0),"OK","Error")</f>
        <v>OK</v>
      </c>
      <c r="AD496" t="str">
        <f>IF(Table2[[#This Row],[Stock_After]]=0,"Stock-Out",IF(Table2[[#This Row],[Stock_After]]&lt;=10,"Low Stock","Healthy"))</f>
        <v>Healthy</v>
      </c>
    </row>
    <row r="497" spans="1:30" x14ac:dyDescent="0.5">
      <c r="A497" t="s">
        <v>1124</v>
      </c>
      <c r="B497" s="1">
        <v>46290</v>
      </c>
      <c r="C497" t="s">
        <v>435</v>
      </c>
      <c r="D497" t="s">
        <v>436</v>
      </c>
      <c r="E497" t="s">
        <v>437</v>
      </c>
      <c r="F497" t="s">
        <v>179</v>
      </c>
      <c r="G497" t="s">
        <v>555</v>
      </c>
      <c r="H497" t="s">
        <v>457</v>
      </c>
      <c r="I497" t="s">
        <v>487</v>
      </c>
      <c r="J497">
        <v>18</v>
      </c>
      <c r="K497">
        <v>19028</v>
      </c>
      <c r="L497">
        <v>342504</v>
      </c>
      <c r="M497">
        <v>106</v>
      </c>
      <c r="N497">
        <v>88</v>
      </c>
      <c r="O497" t="s">
        <v>480</v>
      </c>
      <c r="P497" t="s">
        <v>1125</v>
      </c>
      <c r="Q497" t="s">
        <v>442</v>
      </c>
      <c r="R497" t="s">
        <v>472</v>
      </c>
      <c r="S497" t="s">
        <v>444</v>
      </c>
      <c r="T497" t="str">
        <f t="shared" si="7"/>
        <v>OK</v>
      </c>
      <c r="U497" t="str">
        <f>IF(Table2[[#This Row],[Transaction_ID]]="","Missing","OK")</f>
        <v>OK</v>
      </c>
      <c r="V497" t="str">
        <f>IF(COUNTIF(Table2[[#This Row],[Product_ID]],Table2[[#This Row],[Product_ID]])=0,"Invalid Product","OK")</f>
        <v>OK</v>
      </c>
      <c r="W497" t="str">
        <f>IF(COUNTIF(Table2[[#This Row],[Supplier_ID]],Table2[[#This Row],[Supplier_ID]])=0,"Invalid Supplier","OK")</f>
        <v>OK</v>
      </c>
      <c r="X497" t="str">
        <f>IF(COUNTIF(Table2[[#This Row],[Warehouse_ID]],Table2[[#This Row],[Warehouse_ID]])=0,"Invalid Warehouse","OK")</f>
        <v>OK</v>
      </c>
      <c r="Y497" t="str">
        <f>IF(COUNTIF(Table2[[#This Row],[Employee_ID]],Table2[[#This Row],[Employee_ID]])=0,"Invalid Employee","OK")</f>
        <v>OK</v>
      </c>
      <c r="Z497" t="str">
        <f>IF(Table2[[#This Row],[Stock_After]]=Table2[[#This Row],[Stock_After]]+Table2[[#This Row],[Stock_After]]-Table2[[#This Row],[Stock_After]]-Table2[[#This Row],[Stock_After]]+Table2[[#This Row],[Stock_After]],"OK","Error")</f>
        <v>OK</v>
      </c>
      <c r="AA497" t="str">
        <f>IF(ROUND(Table2[[#This Row],[Total_Value]],2)=ROUND(Table2[[#This Row],[Quantity]]*Table2[[#This Row],[Unit_Price]],2),"OK","Error")</f>
        <v>OK</v>
      </c>
      <c r="AB4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7" t="str">
        <f>IF(AND(Table2[[#This Row],[Quantity]]&gt;=0,Table2[[#This Row],[Unit_Price]]&gt;=0),"OK","Error")</f>
        <v>OK</v>
      </c>
      <c r="AD497" t="str">
        <f>IF(Table2[[#This Row],[Stock_After]]=0,"Stock-Out",IF(Table2[[#This Row],[Stock_After]]&lt;=10,"Low Stock","Healthy"))</f>
        <v>Healthy</v>
      </c>
    </row>
    <row r="498" spans="1:30" x14ac:dyDescent="0.5">
      <c r="A498" t="s">
        <v>1126</v>
      </c>
      <c r="B498" s="1">
        <v>45680</v>
      </c>
      <c r="C498" t="s">
        <v>453</v>
      </c>
      <c r="D498" t="s">
        <v>454</v>
      </c>
      <c r="E498" t="s">
        <v>437</v>
      </c>
      <c r="F498" t="s">
        <v>455</v>
      </c>
      <c r="G498" t="s">
        <v>583</v>
      </c>
      <c r="H498" t="s">
        <v>475</v>
      </c>
      <c r="I498" t="s">
        <v>463</v>
      </c>
      <c r="J498">
        <v>3</v>
      </c>
      <c r="K498">
        <v>10021</v>
      </c>
      <c r="L498">
        <v>30063</v>
      </c>
      <c r="M498">
        <v>75</v>
      </c>
      <c r="N498">
        <v>78</v>
      </c>
      <c r="O498" t="s">
        <v>521</v>
      </c>
      <c r="Q498" t="s">
        <v>477</v>
      </c>
      <c r="R498" t="s">
        <v>451</v>
      </c>
      <c r="S498" t="s">
        <v>444</v>
      </c>
      <c r="T498" t="str">
        <f t="shared" si="7"/>
        <v>OK</v>
      </c>
      <c r="U498" t="str">
        <f>IF(Table2[[#This Row],[Transaction_ID]]="","Missing","OK")</f>
        <v>OK</v>
      </c>
      <c r="V498" t="str">
        <f>IF(COUNTIF(Table2[[#This Row],[Product_ID]],Table2[[#This Row],[Product_ID]])=0,"Invalid Product","OK")</f>
        <v>OK</v>
      </c>
      <c r="W498" t="str">
        <f>IF(COUNTIF(Table2[[#This Row],[Supplier_ID]],Table2[[#This Row],[Supplier_ID]])=0,"Invalid Supplier","OK")</f>
        <v>OK</v>
      </c>
      <c r="X498" t="str">
        <f>IF(COUNTIF(Table2[[#This Row],[Warehouse_ID]],Table2[[#This Row],[Warehouse_ID]])=0,"Invalid Warehouse","OK")</f>
        <v>OK</v>
      </c>
      <c r="Y498" t="str">
        <f>IF(COUNTIF(Table2[[#This Row],[Employee_ID]],Table2[[#This Row],[Employee_ID]])=0,"Invalid Employee","OK")</f>
        <v>OK</v>
      </c>
      <c r="Z498" t="str">
        <f>IF(Table2[[#This Row],[Stock_After]]=Table2[[#This Row],[Stock_After]]+Table2[[#This Row],[Stock_After]]-Table2[[#This Row],[Stock_After]]-Table2[[#This Row],[Stock_After]]+Table2[[#This Row],[Stock_After]],"OK","Error")</f>
        <v>OK</v>
      </c>
      <c r="AA498" t="str">
        <f>IF(ROUND(Table2[[#This Row],[Total_Value]],2)=ROUND(Table2[[#This Row],[Quantity]]*Table2[[#This Row],[Unit_Price]],2),"OK","Error")</f>
        <v>OK</v>
      </c>
      <c r="AB4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8" t="str">
        <f>IF(AND(Table2[[#This Row],[Quantity]]&gt;=0,Table2[[#This Row],[Unit_Price]]&gt;=0),"OK","Error")</f>
        <v>OK</v>
      </c>
      <c r="AD498" t="str">
        <f>IF(Table2[[#This Row],[Stock_After]]=0,"Stock-Out",IF(Table2[[#This Row],[Stock_After]]&lt;=10,"Low Stock","Healthy"))</f>
        <v>Healthy</v>
      </c>
    </row>
    <row r="499" spans="1:30" x14ac:dyDescent="0.5">
      <c r="A499" t="s">
        <v>1127</v>
      </c>
      <c r="B499" s="1">
        <v>45673</v>
      </c>
      <c r="C499" t="s">
        <v>554</v>
      </c>
      <c r="D499" t="s">
        <v>180</v>
      </c>
      <c r="E499" t="s">
        <v>437</v>
      </c>
      <c r="F499" t="s">
        <v>179</v>
      </c>
      <c r="G499" t="s">
        <v>541</v>
      </c>
      <c r="H499" t="s">
        <v>486</v>
      </c>
      <c r="I499" t="s">
        <v>458</v>
      </c>
      <c r="J499">
        <v>94</v>
      </c>
      <c r="K499">
        <v>587</v>
      </c>
      <c r="L499">
        <v>55178</v>
      </c>
      <c r="M499">
        <v>169</v>
      </c>
      <c r="N499">
        <v>75</v>
      </c>
      <c r="O499" t="s">
        <v>488</v>
      </c>
      <c r="Q499" t="s">
        <v>442</v>
      </c>
      <c r="R499" t="s">
        <v>443</v>
      </c>
      <c r="S499" t="s">
        <v>444</v>
      </c>
      <c r="T499" t="str">
        <f t="shared" si="7"/>
        <v>OK</v>
      </c>
      <c r="U499" t="str">
        <f>IF(Table2[[#This Row],[Transaction_ID]]="","Missing","OK")</f>
        <v>OK</v>
      </c>
      <c r="V499" t="str">
        <f>IF(COUNTIF(Table2[[#This Row],[Product_ID]],Table2[[#This Row],[Product_ID]])=0,"Invalid Product","OK")</f>
        <v>OK</v>
      </c>
      <c r="W499" t="str">
        <f>IF(COUNTIF(Table2[[#This Row],[Supplier_ID]],Table2[[#This Row],[Supplier_ID]])=0,"Invalid Supplier","OK")</f>
        <v>OK</v>
      </c>
      <c r="X499" t="str">
        <f>IF(COUNTIF(Table2[[#This Row],[Warehouse_ID]],Table2[[#This Row],[Warehouse_ID]])=0,"Invalid Warehouse","OK")</f>
        <v>OK</v>
      </c>
      <c r="Y499" t="str">
        <f>IF(COUNTIF(Table2[[#This Row],[Employee_ID]],Table2[[#This Row],[Employee_ID]])=0,"Invalid Employee","OK")</f>
        <v>OK</v>
      </c>
      <c r="Z499" t="str">
        <f>IF(Table2[[#This Row],[Stock_After]]=Table2[[#This Row],[Stock_After]]+Table2[[#This Row],[Stock_After]]-Table2[[#This Row],[Stock_After]]-Table2[[#This Row],[Stock_After]]+Table2[[#This Row],[Stock_After]],"OK","Error")</f>
        <v>OK</v>
      </c>
      <c r="AA499" t="str">
        <f>IF(ROUND(Table2[[#This Row],[Total_Value]],2)=ROUND(Table2[[#This Row],[Quantity]]*Table2[[#This Row],[Unit_Price]],2),"OK","Error")</f>
        <v>OK</v>
      </c>
      <c r="AB4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499" t="str">
        <f>IF(AND(Table2[[#This Row],[Quantity]]&gt;=0,Table2[[#This Row],[Unit_Price]]&gt;=0),"OK","Error")</f>
        <v>OK</v>
      </c>
      <c r="AD499" t="str">
        <f>IF(Table2[[#This Row],[Stock_After]]=0,"Stock-Out",IF(Table2[[#This Row],[Stock_After]]&lt;=10,"Low Stock","Healthy"))</f>
        <v>Healthy</v>
      </c>
    </row>
    <row r="500" spans="1:30" x14ac:dyDescent="0.5">
      <c r="A500" t="s">
        <v>1128</v>
      </c>
      <c r="B500" s="1">
        <v>45740</v>
      </c>
      <c r="C500" t="s">
        <v>507</v>
      </c>
      <c r="D500" t="s">
        <v>508</v>
      </c>
      <c r="E500" t="s">
        <v>437</v>
      </c>
      <c r="F500" t="s">
        <v>159</v>
      </c>
      <c r="G500" t="s">
        <v>550</v>
      </c>
      <c r="H500" t="s">
        <v>475</v>
      </c>
      <c r="I500" t="s">
        <v>458</v>
      </c>
      <c r="J500">
        <v>48</v>
      </c>
      <c r="K500">
        <v>30438</v>
      </c>
      <c r="L500">
        <v>1461024</v>
      </c>
      <c r="M500">
        <v>406</v>
      </c>
      <c r="N500">
        <v>358</v>
      </c>
      <c r="O500" t="s">
        <v>459</v>
      </c>
      <c r="Q500" t="s">
        <v>442</v>
      </c>
      <c r="R500" t="s">
        <v>472</v>
      </c>
      <c r="S500" t="s">
        <v>444</v>
      </c>
      <c r="T500" t="str">
        <f t="shared" si="7"/>
        <v>OK</v>
      </c>
      <c r="U500" t="str">
        <f>IF(Table2[[#This Row],[Transaction_ID]]="","Missing","OK")</f>
        <v>OK</v>
      </c>
      <c r="V500" t="str">
        <f>IF(COUNTIF(Table2[[#This Row],[Product_ID]],Table2[[#This Row],[Product_ID]])=0,"Invalid Product","OK")</f>
        <v>OK</v>
      </c>
      <c r="W500" t="str">
        <f>IF(COUNTIF(Table2[[#This Row],[Supplier_ID]],Table2[[#This Row],[Supplier_ID]])=0,"Invalid Supplier","OK")</f>
        <v>OK</v>
      </c>
      <c r="X500" t="str">
        <f>IF(COUNTIF(Table2[[#This Row],[Warehouse_ID]],Table2[[#This Row],[Warehouse_ID]])=0,"Invalid Warehouse","OK")</f>
        <v>OK</v>
      </c>
      <c r="Y500" t="str">
        <f>IF(COUNTIF(Table2[[#This Row],[Employee_ID]],Table2[[#This Row],[Employee_ID]])=0,"Invalid Employee","OK")</f>
        <v>OK</v>
      </c>
      <c r="Z500" t="str">
        <f>IF(Table2[[#This Row],[Stock_After]]=Table2[[#This Row],[Stock_After]]+Table2[[#This Row],[Stock_After]]-Table2[[#This Row],[Stock_After]]-Table2[[#This Row],[Stock_After]]+Table2[[#This Row],[Stock_After]],"OK","Error")</f>
        <v>OK</v>
      </c>
      <c r="AA500" t="str">
        <f>IF(ROUND(Table2[[#This Row],[Total_Value]],2)=ROUND(Table2[[#This Row],[Quantity]]*Table2[[#This Row],[Unit_Price]],2),"OK","Error")</f>
        <v>OK</v>
      </c>
      <c r="AB5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0" t="str">
        <f>IF(AND(Table2[[#This Row],[Quantity]]&gt;=0,Table2[[#This Row],[Unit_Price]]&gt;=0),"OK","Error")</f>
        <v>OK</v>
      </c>
      <c r="AD500" t="str">
        <f>IF(Table2[[#This Row],[Stock_After]]=0,"Stock-Out",IF(Table2[[#This Row],[Stock_After]]&lt;=10,"Low Stock","Healthy"))</f>
        <v>Healthy</v>
      </c>
    </row>
    <row r="501" spans="1:30" x14ac:dyDescent="0.5">
      <c r="A501" t="s">
        <v>1129</v>
      </c>
      <c r="B501" s="1">
        <v>45670</v>
      </c>
      <c r="C501" t="s">
        <v>435</v>
      </c>
      <c r="D501" t="s">
        <v>436</v>
      </c>
      <c r="E501" t="s">
        <v>437</v>
      </c>
      <c r="F501" t="s">
        <v>179</v>
      </c>
      <c r="G501" t="s">
        <v>438</v>
      </c>
      <c r="H501" t="s">
        <v>486</v>
      </c>
      <c r="I501" t="s">
        <v>458</v>
      </c>
      <c r="J501">
        <v>24</v>
      </c>
      <c r="K501">
        <v>12645</v>
      </c>
      <c r="L501">
        <v>303480</v>
      </c>
      <c r="M501">
        <v>480</v>
      </c>
      <c r="N501">
        <v>504</v>
      </c>
      <c r="O501" t="s">
        <v>476</v>
      </c>
      <c r="Q501" t="s">
        <v>442</v>
      </c>
      <c r="R501" t="s">
        <v>472</v>
      </c>
      <c r="S501" t="s">
        <v>444</v>
      </c>
      <c r="T501" t="str">
        <f t="shared" si="7"/>
        <v>OK</v>
      </c>
      <c r="U501" t="str">
        <f>IF(Table2[[#This Row],[Transaction_ID]]="","Missing","OK")</f>
        <v>OK</v>
      </c>
      <c r="V501" t="str">
        <f>IF(COUNTIF(Table2[[#This Row],[Product_ID]],Table2[[#This Row],[Product_ID]])=0,"Invalid Product","OK")</f>
        <v>OK</v>
      </c>
      <c r="W501" t="str">
        <f>IF(COUNTIF(Table2[[#This Row],[Supplier_ID]],Table2[[#This Row],[Supplier_ID]])=0,"Invalid Supplier","OK")</f>
        <v>OK</v>
      </c>
      <c r="X501" t="str">
        <f>IF(COUNTIF(Table2[[#This Row],[Warehouse_ID]],Table2[[#This Row],[Warehouse_ID]])=0,"Invalid Warehouse","OK")</f>
        <v>OK</v>
      </c>
      <c r="Y501" t="str">
        <f>IF(COUNTIF(Table2[[#This Row],[Employee_ID]],Table2[[#This Row],[Employee_ID]])=0,"Invalid Employee","OK")</f>
        <v>OK</v>
      </c>
      <c r="Z501" t="str">
        <f>IF(Table2[[#This Row],[Stock_After]]=Table2[[#This Row],[Stock_After]]+Table2[[#This Row],[Stock_After]]-Table2[[#This Row],[Stock_After]]-Table2[[#This Row],[Stock_After]]+Table2[[#This Row],[Stock_After]],"OK","Error")</f>
        <v>OK</v>
      </c>
      <c r="AA501" t="str">
        <f>IF(ROUND(Table2[[#This Row],[Total_Value]],2)=ROUND(Table2[[#This Row],[Quantity]]*Table2[[#This Row],[Unit_Price]],2),"OK","Error")</f>
        <v>OK</v>
      </c>
      <c r="AB5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1" t="str">
        <f>IF(AND(Table2[[#This Row],[Quantity]]&gt;=0,Table2[[#This Row],[Unit_Price]]&gt;=0),"OK","Error")</f>
        <v>OK</v>
      </c>
      <c r="AD501" t="str">
        <f>IF(Table2[[#This Row],[Stock_After]]=0,"Stock-Out",IF(Table2[[#This Row],[Stock_After]]&lt;=10,"Low Stock","Healthy"))</f>
        <v>Healthy</v>
      </c>
    </row>
    <row r="502" spans="1:30" x14ac:dyDescent="0.5">
      <c r="A502" t="s">
        <v>1130</v>
      </c>
      <c r="B502" s="1">
        <v>46036</v>
      </c>
      <c r="C502" t="s">
        <v>446</v>
      </c>
      <c r="D502" t="s">
        <v>447</v>
      </c>
      <c r="E502" t="s">
        <v>437</v>
      </c>
      <c r="F502" t="s">
        <v>448</v>
      </c>
      <c r="G502" t="s">
        <v>438</v>
      </c>
      <c r="H502" t="s">
        <v>531</v>
      </c>
      <c r="I502" t="s">
        <v>463</v>
      </c>
      <c r="J502">
        <v>90</v>
      </c>
      <c r="K502">
        <v>9482</v>
      </c>
      <c r="L502">
        <v>853380</v>
      </c>
      <c r="M502">
        <v>286</v>
      </c>
      <c r="N502">
        <v>376</v>
      </c>
      <c r="O502" t="s">
        <v>480</v>
      </c>
      <c r="Q502" t="s">
        <v>442</v>
      </c>
      <c r="R502" t="s">
        <v>451</v>
      </c>
      <c r="S502" t="s">
        <v>444</v>
      </c>
      <c r="T502" t="str">
        <f t="shared" si="7"/>
        <v>OK</v>
      </c>
      <c r="U502" t="str">
        <f>IF(Table2[[#This Row],[Transaction_ID]]="","Missing","OK")</f>
        <v>OK</v>
      </c>
      <c r="V502" t="str">
        <f>IF(COUNTIF(Table2[[#This Row],[Product_ID]],Table2[[#This Row],[Product_ID]])=0,"Invalid Product","OK")</f>
        <v>OK</v>
      </c>
      <c r="W502" t="str">
        <f>IF(COUNTIF(Table2[[#This Row],[Supplier_ID]],Table2[[#This Row],[Supplier_ID]])=0,"Invalid Supplier","OK")</f>
        <v>OK</v>
      </c>
      <c r="X502" t="str">
        <f>IF(COUNTIF(Table2[[#This Row],[Warehouse_ID]],Table2[[#This Row],[Warehouse_ID]])=0,"Invalid Warehouse","OK")</f>
        <v>OK</v>
      </c>
      <c r="Y502" t="str">
        <f>IF(COUNTIF(Table2[[#This Row],[Employee_ID]],Table2[[#This Row],[Employee_ID]])=0,"Invalid Employee","OK")</f>
        <v>OK</v>
      </c>
      <c r="Z502" t="str">
        <f>IF(Table2[[#This Row],[Stock_After]]=Table2[[#This Row],[Stock_After]]+Table2[[#This Row],[Stock_After]]-Table2[[#This Row],[Stock_After]]-Table2[[#This Row],[Stock_After]]+Table2[[#This Row],[Stock_After]],"OK","Error")</f>
        <v>OK</v>
      </c>
      <c r="AA502" t="str">
        <f>IF(ROUND(Table2[[#This Row],[Total_Value]],2)=ROUND(Table2[[#This Row],[Quantity]]*Table2[[#This Row],[Unit_Price]],2),"OK","Error")</f>
        <v>OK</v>
      </c>
      <c r="AB5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2" t="str">
        <f>IF(AND(Table2[[#This Row],[Quantity]]&gt;=0,Table2[[#This Row],[Unit_Price]]&gt;=0),"OK","Error")</f>
        <v>OK</v>
      </c>
      <c r="AD502" t="str">
        <f>IF(Table2[[#This Row],[Stock_After]]=0,"Stock-Out",IF(Table2[[#This Row],[Stock_After]]&lt;=10,"Low Stock","Healthy"))</f>
        <v>Healthy</v>
      </c>
    </row>
    <row r="503" spans="1:30" x14ac:dyDescent="0.5">
      <c r="A503" t="s">
        <v>1131</v>
      </c>
      <c r="B503" s="1">
        <v>46061</v>
      </c>
      <c r="C503" t="s">
        <v>446</v>
      </c>
      <c r="D503" t="s">
        <v>447</v>
      </c>
      <c r="E503" t="s">
        <v>437</v>
      </c>
      <c r="F503" t="s">
        <v>448</v>
      </c>
      <c r="G503" t="s">
        <v>583</v>
      </c>
      <c r="H503" t="s">
        <v>475</v>
      </c>
      <c r="I503" t="s">
        <v>458</v>
      </c>
      <c r="J503">
        <v>74</v>
      </c>
      <c r="K503">
        <v>24453</v>
      </c>
      <c r="L503">
        <v>1809522</v>
      </c>
      <c r="M503">
        <v>369</v>
      </c>
      <c r="N503">
        <v>443</v>
      </c>
      <c r="O503" t="s">
        <v>598</v>
      </c>
      <c r="Q503" t="s">
        <v>464</v>
      </c>
      <c r="R503" t="s">
        <v>472</v>
      </c>
      <c r="S503" t="s">
        <v>444</v>
      </c>
      <c r="T503" t="str">
        <f t="shared" si="7"/>
        <v>OK</v>
      </c>
      <c r="U503" t="str">
        <f>IF(Table2[[#This Row],[Transaction_ID]]="","Missing","OK")</f>
        <v>OK</v>
      </c>
      <c r="V503" t="str">
        <f>IF(COUNTIF(Table2[[#This Row],[Product_ID]],Table2[[#This Row],[Product_ID]])=0,"Invalid Product","OK")</f>
        <v>OK</v>
      </c>
      <c r="W503" t="str">
        <f>IF(COUNTIF(Table2[[#This Row],[Supplier_ID]],Table2[[#This Row],[Supplier_ID]])=0,"Invalid Supplier","OK")</f>
        <v>OK</v>
      </c>
      <c r="X503" t="str">
        <f>IF(COUNTIF(Table2[[#This Row],[Warehouse_ID]],Table2[[#This Row],[Warehouse_ID]])=0,"Invalid Warehouse","OK")</f>
        <v>OK</v>
      </c>
      <c r="Y503" t="str">
        <f>IF(COUNTIF(Table2[[#This Row],[Employee_ID]],Table2[[#This Row],[Employee_ID]])=0,"Invalid Employee","OK")</f>
        <v>OK</v>
      </c>
      <c r="Z503" t="str">
        <f>IF(Table2[[#This Row],[Stock_After]]=Table2[[#This Row],[Stock_After]]+Table2[[#This Row],[Stock_After]]-Table2[[#This Row],[Stock_After]]-Table2[[#This Row],[Stock_After]]+Table2[[#This Row],[Stock_After]],"OK","Error")</f>
        <v>OK</v>
      </c>
      <c r="AA503" t="str">
        <f>IF(ROUND(Table2[[#This Row],[Total_Value]],2)=ROUND(Table2[[#This Row],[Quantity]]*Table2[[#This Row],[Unit_Price]],2),"OK","Error")</f>
        <v>OK</v>
      </c>
      <c r="AB5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3" t="str">
        <f>IF(AND(Table2[[#This Row],[Quantity]]&gt;=0,Table2[[#This Row],[Unit_Price]]&gt;=0),"OK","Error")</f>
        <v>OK</v>
      </c>
      <c r="AD503" t="str">
        <f>IF(Table2[[#This Row],[Stock_After]]=0,"Stock-Out",IF(Table2[[#This Row],[Stock_After]]&lt;=10,"Low Stock","Healthy"))</f>
        <v>Healthy</v>
      </c>
    </row>
    <row r="504" spans="1:30" x14ac:dyDescent="0.5">
      <c r="A504" t="s">
        <v>1132</v>
      </c>
      <c r="B504" s="1">
        <v>46165</v>
      </c>
      <c r="C504" t="s">
        <v>554</v>
      </c>
      <c r="D504" t="s">
        <v>180</v>
      </c>
      <c r="E504" t="s">
        <v>437</v>
      </c>
      <c r="F504" t="s">
        <v>179</v>
      </c>
      <c r="G504" t="s">
        <v>550</v>
      </c>
      <c r="H504" t="s">
        <v>531</v>
      </c>
      <c r="I504" t="s">
        <v>440</v>
      </c>
      <c r="J504">
        <v>21</v>
      </c>
      <c r="K504">
        <v>33632</v>
      </c>
      <c r="L504">
        <v>706272</v>
      </c>
      <c r="M504">
        <v>477</v>
      </c>
      <c r="N504">
        <v>498</v>
      </c>
      <c r="O504" t="s">
        <v>480</v>
      </c>
      <c r="Q504" t="s">
        <v>477</v>
      </c>
      <c r="R504" t="s">
        <v>451</v>
      </c>
      <c r="S504" t="s">
        <v>444</v>
      </c>
      <c r="T504" t="str">
        <f t="shared" si="7"/>
        <v>OK</v>
      </c>
      <c r="U504" t="str">
        <f>IF(Table2[[#This Row],[Transaction_ID]]="","Missing","OK")</f>
        <v>OK</v>
      </c>
      <c r="V504" t="str">
        <f>IF(COUNTIF(Table2[[#This Row],[Product_ID]],Table2[[#This Row],[Product_ID]])=0,"Invalid Product","OK")</f>
        <v>OK</v>
      </c>
      <c r="W504" t="str">
        <f>IF(COUNTIF(Table2[[#This Row],[Supplier_ID]],Table2[[#This Row],[Supplier_ID]])=0,"Invalid Supplier","OK")</f>
        <v>OK</v>
      </c>
      <c r="X504" t="str">
        <f>IF(COUNTIF(Table2[[#This Row],[Warehouse_ID]],Table2[[#This Row],[Warehouse_ID]])=0,"Invalid Warehouse","OK")</f>
        <v>OK</v>
      </c>
      <c r="Y504" t="str">
        <f>IF(COUNTIF(Table2[[#This Row],[Employee_ID]],Table2[[#This Row],[Employee_ID]])=0,"Invalid Employee","OK")</f>
        <v>OK</v>
      </c>
      <c r="Z504" t="str">
        <f>IF(Table2[[#This Row],[Stock_After]]=Table2[[#This Row],[Stock_After]]+Table2[[#This Row],[Stock_After]]-Table2[[#This Row],[Stock_After]]-Table2[[#This Row],[Stock_After]]+Table2[[#This Row],[Stock_After]],"OK","Error")</f>
        <v>OK</v>
      </c>
      <c r="AA504" t="str">
        <f>IF(ROUND(Table2[[#This Row],[Total_Value]],2)=ROUND(Table2[[#This Row],[Quantity]]*Table2[[#This Row],[Unit_Price]],2),"OK","Error")</f>
        <v>OK</v>
      </c>
      <c r="AB5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4" t="str">
        <f>IF(AND(Table2[[#This Row],[Quantity]]&gt;=0,Table2[[#This Row],[Unit_Price]]&gt;=0),"OK","Error")</f>
        <v>OK</v>
      </c>
      <c r="AD504" t="str">
        <f>IF(Table2[[#This Row],[Stock_After]]=0,"Stock-Out",IF(Table2[[#This Row],[Stock_After]]&lt;=10,"Low Stock","Healthy"))</f>
        <v>Healthy</v>
      </c>
    </row>
    <row r="505" spans="1:30" x14ac:dyDescent="0.5">
      <c r="A505" t="s">
        <v>1133</v>
      </c>
      <c r="B505" s="1">
        <v>45849</v>
      </c>
      <c r="C505" t="s">
        <v>554</v>
      </c>
      <c r="D505" t="s">
        <v>180</v>
      </c>
      <c r="E505" t="s">
        <v>437</v>
      </c>
      <c r="F505" t="s">
        <v>179</v>
      </c>
      <c r="G505" t="s">
        <v>538</v>
      </c>
      <c r="H505" t="s">
        <v>486</v>
      </c>
      <c r="I505" t="s">
        <v>458</v>
      </c>
      <c r="J505">
        <v>9</v>
      </c>
      <c r="K505">
        <v>3256</v>
      </c>
      <c r="L505">
        <v>29304</v>
      </c>
      <c r="M505">
        <v>346</v>
      </c>
      <c r="N505">
        <v>337</v>
      </c>
      <c r="O505" t="s">
        <v>521</v>
      </c>
      <c r="Q505" t="s">
        <v>477</v>
      </c>
      <c r="R505" t="s">
        <v>443</v>
      </c>
      <c r="S505" t="s">
        <v>444</v>
      </c>
      <c r="T505" t="str">
        <f t="shared" si="7"/>
        <v>OK</v>
      </c>
      <c r="U505" t="str">
        <f>IF(Table2[[#This Row],[Transaction_ID]]="","Missing","OK")</f>
        <v>OK</v>
      </c>
      <c r="V505" t="str">
        <f>IF(COUNTIF(Table2[[#This Row],[Product_ID]],Table2[[#This Row],[Product_ID]])=0,"Invalid Product","OK")</f>
        <v>OK</v>
      </c>
      <c r="W505" t="str">
        <f>IF(COUNTIF(Table2[[#This Row],[Supplier_ID]],Table2[[#This Row],[Supplier_ID]])=0,"Invalid Supplier","OK")</f>
        <v>OK</v>
      </c>
      <c r="X505" t="str">
        <f>IF(COUNTIF(Table2[[#This Row],[Warehouse_ID]],Table2[[#This Row],[Warehouse_ID]])=0,"Invalid Warehouse","OK")</f>
        <v>OK</v>
      </c>
      <c r="Y505" t="str">
        <f>IF(COUNTIF(Table2[[#This Row],[Employee_ID]],Table2[[#This Row],[Employee_ID]])=0,"Invalid Employee","OK")</f>
        <v>OK</v>
      </c>
      <c r="Z505" t="str">
        <f>IF(Table2[[#This Row],[Stock_After]]=Table2[[#This Row],[Stock_After]]+Table2[[#This Row],[Stock_After]]-Table2[[#This Row],[Stock_After]]-Table2[[#This Row],[Stock_After]]+Table2[[#This Row],[Stock_After]],"OK","Error")</f>
        <v>OK</v>
      </c>
      <c r="AA505" t="str">
        <f>IF(ROUND(Table2[[#This Row],[Total_Value]],2)=ROUND(Table2[[#This Row],[Quantity]]*Table2[[#This Row],[Unit_Price]],2),"OK","Error")</f>
        <v>OK</v>
      </c>
      <c r="AB5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5" t="str">
        <f>IF(AND(Table2[[#This Row],[Quantity]]&gt;=0,Table2[[#This Row],[Unit_Price]]&gt;=0),"OK","Error")</f>
        <v>OK</v>
      </c>
      <c r="AD505" t="str">
        <f>IF(Table2[[#This Row],[Stock_After]]=0,"Stock-Out",IF(Table2[[#This Row],[Stock_After]]&lt;=10,"Low Stock","Healthy"))</f>
        <v>Healthy</v>
      </c>
    </row>
    <row r="506" spans="1:30" x14ac:dyDescent="0.5">
      <c r="A506" t="s">
        <v>1134</v>
      </c>
      <c r="B506" s="1">
        <v>46353</v>
      </c>
      <c r="C506" t="s">
        <v>482</v>
      </c>
      <c r="D506" t="s">
        <v>483</v>
      </c>
      <c r="E506" t="s">
        <v>468</v>
      </c>
      <c r="F506" t="s">
        <v>484</v>
      </c>
      <c r="G506" t="s">
        <v>538</v>
      </c>
      <c r="H506" t="s">
        <v>475</v>
      </c>
      <c r="I506" t="s">
        <v>440</v>
      </c>
      <c r="J506">
        <v>75</v>
      </c>
      <c r="K506">
        <v>42909</v>
      </c>
      <c r="L506">
        <v>3218175</v>
      </c>
      <c r="M506">
        <v>382</v>
      </c>
      <c r="N506">
        <v>457</v>
      </c>
      <c r="O506" t="s">
        <v>480</v>
      </c>
      <c r="Q506" t="s">
        <v>442</v>
      </c>
      <c r="R506" t="s">
        <v>451</v>
      </c>
      <c r="S506" t="s">
        <v>444</v>
      </c>
      <c r="T506" t="str">
        <f t="shared" si="7"/>
        <v>OK</v>
      </c>
      <c r="U506" t="str">
        <f>IF(Table2[[#This Row],[Transaction_ID]]="","Missing","OK")</f>
        <v>OK</v>
      </c>
      <c r="V506" t="str">
        <f>IF(COUNTIF(Table2[[#This Row],[Product_ID]],Table2[[#This Row],[Product_ID]])=0,"Invalid Product","OK")</f>
        <v>OK</v>
      </c>
      <c r="W506" t="str">
        <f>IF(COUNTIF(Table2[[#This Row],[Supplier_ID]],Table2[[#This Row],[Supplier_ID]])=0,"Invalid Supplier","OK")</f>
        <v>OK</v>
      </c>
      <c r="X506" t="str">
        <f>IF(COUNTIF(Table2[[#This Row],[Warehouse_ID]],Table2[[#This Row],[Warehouse_ID]])=0,"Invalid Warehouse","OK")</f>
        <v>OK</v>
      </c>
      <c r="Y506" t="str">
        <f>IF(COUNTIF(Table2[[#This Row],[Employee_ID]],Table2[[#This Row],[Employee_ID]])=0,"Invalid Employee","OK")</f>
        <v>OK</v>
      </c>
      <c r="Z506" t="str">
        <f>IF(Table2[[#This Row],[Stock_After]]=Table2[[#This Row],[Stock_After]]+Table2[[#This Row],[Stock_After]]-Table2[[#This Row],[Stock_After]]-Table2[[#This Row],[Stock_After]]+Table2[[#This Row],[Stock_After]],"OK","Error")</f>
        <v>OK</v>
      </c>
      <c r="AA506" t="str">
        <f>IF(ROUND(Table2[[#This Row],[Total_Value]],2)=ROUND(Table2[[#This Row],[Quantity]]*Table2[[#This Row],[Unit_Price]],2),"OK","Error")</f>
        <v>OK</v>
      </c>
      <c r="AB5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6" t="str">
        <f>IF(AND(Table2[[#This Row],[Quantity]]&gt;=0,Table2[[#This Row],[Unit_Price]]&gt;=0),"OK","Error")</f>
        <v>OK</v>
      </c>
      <c r="AD506" t="str">
        <f>IF(Table2[[#This Row],[Stock_After]]=0,"Stock-Out",IF(Table2[[#This Row],[Stock_After]]&lt;=10,"Low Stock","Healthy"))</f>
        <v>Healthy</v>
      </c>
    </row>
    <row r="507" spans="1:30" x14ac:dyDescent="0.5">
      <c r="A507" t="s">
        <v>1135</v>
      </c>
      <c r="B507" s="1">
        <v>46107</v>
      </c>
      <c r="C507" t="s">
        <v>512</v>
      </c>
      <c r="D507" t="s">
        <v>513</v>
      </c>
      <c r="E507" t="s">
        <v>495</v>
      </c>
      <c r="F507" t="s">
        <v>514</v>
      </c>
      <c r="G507" t="s">
        <v>583</v>
      </c>
      <c r="H507" t="s">
        <v>486</v>
      </c>
      <c r="I507" t="s">
        <v>463</v>
      </c>
      <c r="J507">
        <v>68</v>
      </c>
      <c r="K507">
        <v>43573</v>
      </c>
      <c r="L507">
        <v>2962964</v>
      </c>
      <c r="M507">
        <v>408</v>
      </c>
      <c r="N507">
        <v>476</v>
      </c>
      <c r="O507" t="s">
        <v>441</v>
      </c>
      <c r="Q507" t="s">
        <v>477</v>
      </c>
      <c r="R507" t="s">
        <v>443</v>
      </c>
      <c r="S507" t="s">
        <v>444</v>
      </c>
      <c r="T507" t="str">
        <f t="shared" si="7"/>
        <v>OK</v>
      </c>
      <c r="U507" t="str">
        <f>IF(Table2[[#This Row],[Transaction_ID]]="","Missing","OK")</f>
        <v>OK</v>
      </c>
      <c r="V507" t="str">
        <f>IF(COUNTIF(Table2[[#This Row],[Product_ID]],Table2[[#This Row],[Product_ID]])=0,"Invalid Product","OK")</f>
        <v>OK</v>
      </c>
      <c r="W507" t="str">
        <f>IF(COUNTIF(Table2[[#This Row],[Supplier_ID]],Table2[[#This Row],[Supplier_ID]])=0,"Invalid Supplier","OK")</f>
        <v>OK</v>
      </c>
      <c r="X507" t="str">
        <f>IF(COUNTIF(Table2[[#This Row],[Warehouse_ID]],Table2[[#This Row],[Warehouse_ID]])=0,"Invalid Warehouse","OK")</f>
        <v>OK</v>
      </c>
      <c r="Y507" t="str">
        <f>IF(COUNTIF(Table2[[#This Row],[Employee_ID]],Table2[[#This Row],[Employee_ID]])=0,"Invalid Employee","OK")</f>
        <v>OK</v>
      </c>
      <c r="Z507" t="str">
        <f>IF(Table2[[#This Row],[Stock_After]]=Table2[[#This Row],[Stock_After]]+Table2[[#This Row],[Stock_After]]-Table2[[#This Row],[Stock_After]]-Table2[[#This Row],[Stock_After]]+Table2[[#This Row],[Stock_After]],"OK","Error")</f>
        <v>OK</v>
      </c>
      <c r="AA507" t="str">
        <f>IF(ROUND(Table2[[#This Row],[Total_Value]],2)=ROUND(Table2[[#This Row],[Quantity]]*Table2[[#This Row],[Unit_Price]],2),"OK","Error")</f>
        <v>OK</v>
      </c>
      <c r="AB5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7" t="str">
        <f>IF(AND(Table2[[#This Row],[Quantity]]&gt;=0,Table2[[#This Row],[Unit_Price]]&gt;=0),"OK","Error")</f>
        <v>OK</v>
      </c>
      <c r="AD507" t="str">
        <f>IF(Table2[[#This Row],[Stock_After]]=0,"Stock-Out",IF(Table2[[#This Row],[Stock_After]]&lt;=10,"Low Stock","Healthy"))</f>
        <v>Healthy</v>
      </c>
    </row>
    <row r="508" spans="1:30" x14ac:dyDescent="0.5">
      <c r="A508" t="s">
        <v>1136</v>
      </c>
      <c r="B508" s="1">
        <v>46346</v>
      </c>
      <c r="C508" t="s">
        <v>498</v>
      </c>
      <c r="D508" t="s">
        <v>499</v>
      </c>
      <c r="E508" t="s">
        <v>468</v>
      </c>
      <c r="F508" t="s">
        <v>500</v>
      </c>
      <c r="G508" t="s">
        <v>470</v>
      </c>
      <c r="H508" t="s">
        <v>475</v>
      </c>
      <c r="I508" t="s">
        <v>463</v>
      </c>
      <c r="J508">
        <v>48</v>
      </c>
      <c r="K508">
        <v>47779</v>
      </c>
      <c r="L508">
        <v>2293392</v>
      </c>
      <c r="M508">
        <v>145</v>
      </c>
      <c r="N508">
        <v>193</v>
      </c>
      <c r="O508" t="s">
        <v>557</v>
      </c>
      <c r="Q508" t="s">
        <v>464</v>
      </c>
      <c r="R508" t="s">
        <v>472</v>
      </c>
      <c r="S508" t="s">
        <v>444</v>
      </c>
      <c r="T508" t="str">
        <f t="shared" si="7"/>
        <v>OK</v>
      </c>
      <c r="U508" t="str">
        <f>IF(Table2[[#This Row],[Transaction_ID]]="","Missing","OK")</f>
        <v>OK</v>
      </c>
      <c r="V508" t="str">
        <f>IF(COUNTIF(Table2[[#This Row],[Product_ID]],Table2[[#This Row],[Product_ID]])=0,"Invalid Product","OK")</f>
        <v>OK</v>
      </c>
      <c r="W508" t="str">
        <f>IF(COUNTIF(Table2[[#This Row],[Supplier_ID]],Table2[[#This Row],[Supplier_ID]])=0,"Invalid Supplier","OK")</f>
        <v>OK</v>
      </c>
      <c r="X508" t="str">
        <f>IF(COUNTIF(Table2[[#This Row],[Warehouse_ID]],Table2[[#This Row],[Warehouse_ID]])=0,"Invalid Warehouse","OK")</f>
        <v>OK</v>
      </c>
      <c r="Y508" t="str">
        <f>IF(COUNTIF(Table2[[#This Row],[Employee_ID]],Table2[[#This Row],[Employee_ID]])=0,"Invalid Employee","OK")</f>
        <v>OK</v>
      </c>
      <c r="Z508" t="str">
        <f>IF(Table2[[#This Row],[Stock_After]]=Table2[[#This Row],[Stock_After]]+Table2[[#This Row],[Stock_After]]-Table2[[#This Row],[Stock_After]]-Table2[[#This Row],[Stock_After]]+Table2[[#This Row],[Stock_After]],"OK","Error")</f>
        <v>OK</v>
      </c>
      <c r="AA508" t="str">
        <f>IF(ROUND(Table2[[#This Row],[Total_Value]],2)=ROUND(Table2[[#This Row],[Quantity]]*Table2[[#This Row],[Unit_Price]],2),"OK","Error")</f>
        <v>OK</v>
      </c>
      <c r="AB5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8" t="str">
        <f>IF(AND(Table2[[#This Row],[Quantity]]&gt;=0,Table2[[#This Row],[Unit_Price]]&gt;=0),"OK","Error")</f>
        <v>OK</v>
      </c>
      <c r="AD508" t="str">
        <f>IF(Table2[[#This Row],[Stock_After]]=0,"Stock-Out",IF(Table2[[#This Row],[Stock_After]]&lt;=10,"Low Stock","Healthy"))</f>
        <v>Healthy</v>
      </c>
    </row>
    <row r="509" spans="1:30" x14ac:dyDescent="0.5">
      <c r="A509" t="s">
        <v>1137</v>
      </c>
      <c r="B509" s="1">
        <v>46142</v>
      </c>
      <c r="C509" t="s">
        <v>466</v>
      </c>
      <c r="D509" t="s">
        <v>467</v>
      </c>
      <c r="E509" t="s">
        <v>468</v>
      </c>
      <c r="F509" t="s">
        <v>469</v>
      </c>
      <c r="G509" t="s">
        <v>456</v>
      </c>
      <c r="H509" t="s">
        <v>439</v>
      </c>
      <c r="I509" t="s">
        <v>463</v>
      </c>
      <c r="J509">
        <v>92</v>
      </c>
      <c r="K509">
        <v>28492</v>
      </c>
      <c r="L509">
        <v>2621264</v>
      </c>
      <c r="M509">
        <v>71</v>
      </c>
      <c r="N509">
        <v>163</v>
      </c>
      <c r="O509" t="s">
        <v>441</v>
      </c>
      <c r="Q509" t="s">
        <v>477</v>
      </c>
      <c r="R509" t="s">
        <v>443</v>
      </c>
      <c r="S509" t="s">
        <v>444</v>
      </c>
      <c r="T509" t="str">
        <f t="shared" si="7"/>
        <v>OK</v>
      </c>
      <c r="U509" t="str">
        <f>IF(Table2[[#This Row],[Transaction_ID]]="","Missing","OK")</f>
        <v>OK</v>
      </c>
      <c r="V509" t="str">
        <f>IF(COUNTIF(Table2[[#This Row],[Product_ID]],Table2[[#This Row],[Product_ID]])=0,"Invalid Product","OK")</f>
        <v>OK</v>
      </c>
      <c r="W509" t="str">
        <f>IF(COUNTIF(Table2[[#This Row],[Supplier_ID]],Table2[[#This Row],[Supplier_ID]])=0,"Invalid Supplier","OK")</f>
        <v>OK</v>
      </c>
      <c r="X509" t="str">
        <f>IF(COUNTIF(Table2[[#This Row],[Warehouse_ID]],Table2[[#This Row],[Warehouse_ID]])=0,"Invalid Warehouse","OK")</f>
        <v>OK</v>
      </c>
      <c r="Y509" t="str">
        <f>IF(COUNTIF(Table2[[#This Row],[Employee_ID]],Table2[[#This Row],[Employee_ID]])=0,"Invalid Employee","OK")</f>
        <v>OK</v>
      </c>
      <c r="Z509" t="str">
        <f>IF(Table2[[#This Row],[Stock_After]]=Table2[[#This Row],[Stock_After]]+Table2[[#This Row],[Stock_After]]-Table2[[#This Row],[Stock_After]]-Table2[[#This Row],[Stock_After]]+Table2[[#This Row],[Stock_After]],"OK","Error")</f>
        <v>OK</v>
      </c>
      <c r="AA509" t="str">
        <f>IF(ROUND(Table2[[#This Row],[Total_Value]],2)=ROUND(Table2[[#This Row],[Quantity]]*Table2[[#This Row],[Unit_Price]],2),"OK","Error")</f>
        <v>OK</v>
      </c>
      <c r="AB5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09" t="str">
        <f>IF(AND(Table2[[#This Row],[Quantity]]&gt;=0,Table2[[#This Row],[Unit_Price]]&gt;=0),"OK","Error")</f>
        <v>OK</v>
      </c>
      <c r="AD509" t="str">
        <f>IF(Table2[[#This Row],[Stock_After]]=0,"Stock-Out",IF(Table2[[#This Row],[Stock_After]]&lt;=10,"Low Stock","Healthy"))</f>
        <v>Healthy</v>
      </c>
    </row>
    <row r="510" spans="1:30" x14ac:dyDescent="0.5">
      <c r="A510" t="s">
        <v>1138</v>
      </c>
      <c r="B510" s="1">
        <v>46206</v>
      </c>
      <c r="C510" t="s">
        <v>435</v>
      </c>
      <c r="D510" t="s">
        <v>436</v>
      </c>
      <c r="E510" t="s">
        <v>437</v>
      </c>
      <c r="F510" t="s">
        <v>179</v>
      </c>
      <c r="G510" t="s">
        <v>456</v>
      </c>
      <c r="H510" t="s">
        <v>531</v>
      </c>
      <c r="I510" t="s">
        <v>487</v>
      </c>
      <c r="J510">
        <v>74</v>
      </c>
      <c r="K510">
        <v>20203</v>
      </c>
      <c r="L510">
        <v>1495022</v>
      </c>
      <c r="M510">
        <v>105</v>
      </c>
      <c r="N510">
        <v>31</v>
      </c>
      <c r="O510" t="s">
        <v>471</v>
      </c>
      <c r="P510" t="s">
        <v>1139</v>
      </c>
      <c r="Q510" t="s">
        <v>464</v>
      </c>
      <c r="R510" t="s">
        <v>443</v>
      </c>
      <c r="S510" t="s">
        <v>444</v>
      </c>
      <c r="T510" t="str">
        <f t="shared" si="7"/>
        <v>OK</v>
      </c>
      <c r="U510" t="str">
        <f>IF(Table2[[#This Row],[Transaction_ID]]="","Missing","OK")</f>
        <v>OK</v>
      </c>
      <c r="V510" t="str">
        <f>IF(COUNTIF(Table2[[#This Row],[Product_ID]],Table2[[#This Row],[Product_ID]])=0,"Invalid Product","OK")</f>
        <v>OK</v>
      </c>
      <c r="W510" t="str">
        <f>IF(COUNTIF(Table2[[#This Row],[Supplier_ID]],Table2[[#This Row],[Supplier_ID]])=0,"Invalid Supplier","OK")</f>
        <v>OK</v>
      </c>
      <c r="X510" t="str">
        <f>IF(COUNTIF(Table2[[#This Row],[Warehouse_ID]],Table2[[#This Row],[Warehouse_ID]])=0,"Invalid Warehouse","OK")</f>
        <v>OK</v>
      </c>
      <c r="Y510" t="str">
        <f>IF(COUNTIF(Table2[[#This Row],[Employee_ID]],Table2[[#This Row],[Employee_ID]])=0,"Invalid Employee","OK")</f>
        <v>OK</v>
      </c>
      <c r="Z510" t="str">
        <f>IF(Table2[[#This Row],[Stock_After]]=Table2[[#This Row],[Stock_After]]+Table2[[#This Row],[Stock_After]]-Table2[[#This Row],[Stock_After]]-Table2[[#This Row],[Stock_After]]+Table2[[#This Row],[Stock_After]],"OK","Error")</f>
        <v>OK</v>
      </c>
      <c r="AA510" t="str">
        <f>IF(ROUND(Table2[[#This Row],[Total_Value]],2)=ROUND(Table2[[#This Row],[Quantity]]*Table2[[#This Row],[Unit_Price]],2),"OK","Error")</f>
        <v>OK</v>
      </c>
      <c r="AB5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0" t="str">
        <f>IF(AND(Table2[[#This Row],[Quantity]]&gt;=0,Table2[[#This Row],[Unit_Price]]&gt;=0),"OK","Error")</f>
        <v>OK</v>
      </c>
      <c r="AD510" t="str">
        <f>IF(Table2[[#This Row],[Stock_After]]=0,"Stock-Out",IF(Table2[[#This Row],[Stock_After]]&lt;=10,"Low Stock","Healthy"))</f>
        <v>Healthy</v>
      </c>
    </row>
    <row r="511" spans="1:30" x14ac:dyDescent="0.5">
      <c r="A511" t="s">
        <v>1140</v>
      </c>
      <c r="B511" s="1">
        <v>45675</v>
      </c>
      <c r="C511" t="s">
        <v>446</v>
      </c>
      <c r="D511" t="s">
        <v>447</v>
      </c>
      <c r="E511" t="s">
        <v>437</v>
      </c>
      <c r="F511" t="s">
        <v>448</v>
      </c>
      <c r="G511" t="s">
        <v>524</v>
      </c>
      <c r="H511" t="s">
        <v>475</v>
      </c>
      <c r="I511" t="s">
        <v>440</v>
      </c>
      <c r="J511">
        <v>16</v>
      </c>
      <c r="K511">
        <v>8309</v>
      </c>
      <c r="L511">
        <v>132944</v>
      </c>
      <c r="M511">
        <v>426</v>
      </c>
      <c r="N511">
        <v>442</v>
      </c>
      <c r="O511" t="s">
        <v>557</v>
      </c>
      <c r="Q511" t="s">
        <v>442</v>
      </c>
      <c r="R511" t="s">
        <v>472</v>
      </c>
      <c r="S511" t="s">
        <v>444</v>
      </c>
      <c r="T511" t="str">
        <f t="shared" si="7"/>
        <v>OK</v>
      </c>
      <c r="U511" t="str">
        <f>IF(Table2[[#This Row],[Transaction_ID]]="","Missing","OK")</f>
        <v>OK</v>
      </c>
      <c r="V511" t="str">
        <f>IF(COUNTIF(Table2[[#This Row],[Product_ID]],Table2[[#This Row],[Product_ID]])=0,"Invalid Product","OK")</f>
        <v>OK</v>
      </c>
      <c r="W511" t="str">
        <f>IF(COUNTIF(Table2[[#This Row],[Supplier_ID]],Table2[[#This Row],[Supplier_ID]])=0,"Invalid Supplier","OK")</f>
        <v>OK</v>
      </c>
      <c r="X511" t="str">
        <f>IF(COUNTIF(Table2[[#This Row],[Warehouse_ID]],Table2[[#This Row],[Warehouse_ID]])=0,"Invalid Warehouse","OK")</f>
        <v>OK</v>
      </c>
      <c r="Y511" t="str">
        <f>IF(COUNTIF(Table2[[#This Row],[Employee_ID]],Table2[[#This Row],[Employee_ID]])=0,"Invalid Employee","OK")</f>
        <v>OK</v>
      </c>
      <c r="Z511" t="str">
        <f>IF(Table2[[#This Row],[Stock_After]]=Table2[[#This Row],[Stock_After]]+Table2[[#This Row],[Stock_After]]-Table2[[#This Row],[Stock_After]]-Table2[[#This Row],[Stock_After]]+Table2[[#This Row],[Stock_After]],"OK","Error")</f>
        <v>OK</v>
      </c>
      <c r="AA511" t="str">
        <f>IF(ROUND(Table2[[#This Row],[Total_Value]],2)=ROUND(Table2[[#This Row],[Quantity]]*Table2[[#This Row],[Unit_Price]],2),"OK","Error")</f>
        <v>OK</v>
      </c>
      <c r="AB5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1" t="str">
        <f>IF(AND(Table2[[#This Row],[Quantity]]&gt;=0,Table2[[#This Row],[Unit_Price]]&gt;=0),"OK","Error")</f>
        <v>OK</v>
      </c>
      <c r="AD511" t="str">
        <f>IF(Table2[[#This Row],[Stock_After]]=0,"Stock-Out",IF(Table2[[#This Row],[Stock_After]]&lt;=10,"Low Stock","Healthy"))</f>
        <v>Healthy</v>
      </c>
    </row>
    <row r="512" spans="1:30" x14ac:dyDescent="0.5">
      <c r="A512" t="s">
        <v>1141</v>
      </c>
      <c r="B512" s="1">
        <v>45692</v>
      </c>
      <c r="C512" t="s">
        <v>466</v>
      </c>
      <c r="D512" t="s">
        <v>467</v>
      </c>
      <c r="E512" t="s">
        <v>468</v>
      </c>
      <c r="F512" t="s">
        <v>469</v>
      </c>
      <c r="G512" t="s">
        <v>518</v>
      </c>
      <c r="H512" t="s">
        <v>486</v>
      </c>
      <c r="I512" t="s">
        <v>463</v>
      </c>
      <c r="J512">
        <v>50</v>
      </c>
      <c r="K512">
        <v>5761</v>
      </c>
      <c r="L512">
        <v>288050</v>
      </c>
      <c r="M512">
        <v>414</v>
      </c>
      <c r="N512">
        <v>464</v>
      </c>
      <c r="O512" t="s">
        <v>476</v>
      </c>
      <c r="Q512" t="s">
        <v>460</v>
      </c>
      <c r="R512" t="s">
        <v>451</v>
      </c>
      <c r="S512" t="s">
        <v>444</v>
      </c>
      <c r="T512" t="str">
        <f t="shared" si="7"/>
        <v>OK</v>
      </c>
      <c r="U512" t="str">
        <f>IF(Table2[[#This Row],[Transaction_ID]]="","Missing","OK")</f>
        <v>OK</v>
      </c>
      <c r="V512" t="str">
        <f>IF(COUNTIF(Table2[[#This Row],[Product_ID]],Table2[[#This Row],[Product_ID]])=0,"Invalid Product","OK")</f>
        <v>OK</v>
      </c>
      <c r="W512" t="str">
        <f>IF(COUNTIF(Table2[[#This Row],[Supplier_ID]],Table2[[#This Row],[Supplier_ID]])=0,"Invalid Supplier","OK")</f>
        <v>OK</v>
      </c>
      <c r="X512" t="str">
        <f>IF(COUNTIF(Table2[[#This Row],[Warehouse_ID]],Table2[[#This Row],[Warehouse_ID]])=0,"Invalid Warehouse","OK")</f>
        <v>OK</v>
      </c>
      <c r="Y512" t="str">
        <f>IF(COUNTIF(Table2[[#This Row],[Employee_ID]],Table2[[#This Row],[Employee_ID]])=0,"Invalid Employee","OK")</f>
        <v>OK</v>
      </c>
      <c r="Z512" t="str">
        <f>IF(Table2[[#This Row],[Stock_After]]=Table2[[#This Row],[Stock_After]]+Table2[[#This Row],[Stock_After]]-Table2[[#This Row],[Stock_After]]-Table2[[#This Row],[Stock_After]]+Table2[[#This Row],[Stock_After]],"OK","Error")</f>
        <v>OK</v>
      </c>
      <c r="AA512" t="str">
        <f>IF(ROUND(Table2[[#This Row],[Total_Value]],2)=ROUND(Table2[[#This Row],[Quantity]]*Table2[[#This Row],[Unit_Price]],2),"OK","Error")</f>
        <v>OK</v>
      </c>
      <c r="AB5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2" t="str">
        <f>IF(AND(Table2[[#This Row],[Quantity]]&gt;=0,Table2[[#This Row],[Unit_Price]]&gt;=0),"OK","Error")</f>
        <v>OK</v>
      </c>
      <c r="AD512" t="str">
        <f>IF(Table2[[#This Row],[Stock_After]]=0,"Stock-Out",IF(Table2[[#This Row],[Stock_After]]&lt;=10,"Low Stock","Healthy"))</f>
        <v>Healthy</v>
      </c>
    </row>
    <row r="513" spans="1:30" x14ac:dyDescent="0.5">
      <c r="A513" t="s">
        <v>1142</v>
      </c>
      <c r="B513" s="1">
        <v>45993</v>
      </c>
      <c r="C513" t="s">
        <v>498</v>
      </c>
      <c r="D513" t="s">
        <v>499</v>
      </c>
      <c r="E513" t="s">
        <v>468</v>
      </c>
      <c r="F513" t="s">
        <v>500</v>
      </c>
      <c r="G513" t="s">
        <v>575</v>
      </c>
      <c r="H513" t="s">
        <v>457</v>
      </c>
      <c r="I513" t="s">
        <v>458</v>
      </c>
      <c r="J513">
        <v>34</v>
      </c>
      <c r="K513">
        <v>38994</v>
      </c>
      <c r="L513">
        <v>1325796</v>
      </c>
      <c r="M513">
        <v>350</v>
      </c>
      <c r="N513">
        <v>384</v>
      </c>
      <c r="O513" t="s">
        <v>532</v>
      </c>
      <c r="Q513" t="s">
        <v>460</v>
      </c>
      <c r="R513" t="s">
        <v>451</v>
      </c>
      <c r="S513" t="s">
        <v>444</v>
      </c>
      <c r="T513" t="str">
        <f t="shared" si="7"/>
        <v>OK</v>
      </c>
      <c r="U513" t="str">
        <f>IF(Table2[[#This Row],[Transaction_ID]]="","Missing","OK")</f>
        <v>OK</v>
      </c>
      <c r="V513" t="str">
        <f>IF(COUNTIF(Table2[[#This Row],[Product_ID]],Table2[[#This Row],[Product_ID]])=0,"Invalid Product","OK")</f>
        <v>OK</v>
      </c>
      <c r="W513" t="str">
        <f>IF(COUNTIF(Table2[[#This Row],[Supplier_ID]],Table2[[#This Row],[Supplier_ID]])=0,"Invalid Supplier","OK")</f>
        <v>OK</v>
      </c>
      <c r="X513" t="str">
        <f>IF(COUNTIF(Table2[[#This Row],[Warehouse_ID]],Table2[[#This Row],[Warehouse_ID]])=0,"Invalid Warehouse","OK")</f>
        <v>OK</v>
      </c>
      <c r="Y513" t="str">
        <f>IF(COUNTIF(Table2[[#This Row],[Employee_ID]],Table2[[#This Row],[Employee_ID]])=0,"Invalid Employee","OK")</f>
        <v>OK</v>
      </c>
      <c r="Z513" t="str">
        <f>IF(Table2[[#This Row],[Stock_After]]=Table2[[#This Row],[Stock_After]]+Table2[[#This Row],[Stock_After]]-Table2[[#This Row],[Stock_After]]-Table2[[#This Row],[Stock_After]]+Table2[[#This Row],[Stock_After]],"OK","Error")</f>
        <v>OK</v>
      </c>
      <c r="AA513" t="str">
        <f>IF(ROUND(Table2[[#This Row],[Total_Value]],2)=ROUND(Table2[[#This Row],[Quantity]]*Table2[[#This Row],[Unit_Price]],2),"OK","Error")</f>
        <v>OK</v>
      </c>
      <c r="AB5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3" t="str">
        <f>IF(AND(Table2[[#This Row],[Quantity]]&gt;=0,Table2[[#This Row],[Unit_Price]]&gt;=0),"OK","Error")</f>
        <v>OK</v>
      </c>
      <c r="AD513" t="str">
        <f>IF(Table2[[#This Row],[Stock_After]]=0,"Stock-Out",IF(Table2[[#This Row],[Stock_After]]&lt;=10,"Low Stock","Healthy"))</f>
        <v>Healthy</v>
      </c>
    </row>
    <row r="514" spans="1:30" x14ac:dyDescent="0.5">
      <c r="A514" t="s">
        <v>1143</v>
      </c>
      <c r="B514" s="1">
        <v>45897</v>
      </c>
      <c r="C514" t="s">
        <v>554</v>
      </c>
      <c r="D514" t="s">
        <v>180</v>
      </c>
      <c r="E514" t="s">
        <v>437</v>
      </c>
      <c r="F514" t="s">
        <v>179</v>
      </c>
      <c r="G514" t="s">
        <v>628</v>
      </c>
      <c r="H514" t="s">
        <v>486</v>
      </c>
      <c r="I514" t="s">
        <v>487</v>
      </c>
      <c r="J514">
        <v>91</v>
      </c>
      <c r="K514">
        <v>48393</v>
      </c>
      <c r="L514">
        <v>4403763</v>
      </c>
      <c r="M514">
        <v>76</v>
      </c>
      <c r="N514">
        <v>0</v>
      </c>
      <c r="O514" t="s">
        <v>515</v>
      </c>
      <c r="P514" t="s">
        <v>692</v>
      </c>
      <c r="Q514" t="s">
        <v>460</v>
      </c>
      <c r="R514" t="s">
        <v>443</v>
      </c>
      <c r="S514" t="s">
        <v>444</v>
      </c>
      <c r="T514" t="str">
        <f t="shared" ref="T514:T577" si="8">IF(COUNTIF(T516,Q526)&gt;1,"Duplicate","OK")</f>
        <v>OK</v>
      </c>
      <c r="U514" t="str">
        <f>IF(Table2[[#This Row],[Transaction_ID]]="","Missing","OK")</f>
        <v>OK</v>
      </c>
      <c r="V514" t="str">
        <f>IF(COUNTIF(Table2[[#This Row],[Product_ID]],Table2[[#This Row],[Product_ID]])=0,"Invalid Product","OK")</f>
        <v>OK</v>
      </c>
      <c r="W514" t="str">
        <f>IF(COUNTIF(Table2[[#This Row],[Supplier_ID]],Table2[[#This Row],[Supplier_ID]])=0,"Invalid Supplier","OK")</f>
        <v>OK</v>
      </c>
      <c r="X514" t="str">
        <f>IF(COUNTIF(Table2[[#This Row],[Warehouse_ID]],Table2[[#This Row],[Warehouse_ID]])=0,"Invalid Warehouse","OK")</f>
        <v>OK</v>
      </c>
      <c r="Y514" t="str">
        <f>IF(COUNTIF(Table2[[#This Row],[Employee_ID]],Table2[[#This Row],[Employee_ID]])=0,"Invalid Employee","OK")</f>
        <v>OK</v>
      </c>
      <c r="Z514" t="str">
        <f>IF(Table2[[#This Row],[Stock_After]]=Table2[[#This Row],[Stock_After]]+Table2[[#This Row],[Stock_After]]-Table2[[#This Row],[Stock_After]]-Table2[[#This Row],[Stock_After]]+Table2[[#This Row],[Stock_After]],"OK","Error")</f>
        <v>OK</v>
      </c>
      <c r="AA514" t="str">
        <f>IF(ROUND(Table2[[#This Row],[Total_Value]],2)=ROUND(Table2[[#This Row],[Quantity]]*Table2[[#This Row],[Unit_Price]],2),"OK","Error")</f>
        <v>OK</v>
      </c>
      <c r="AB5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4" t="str">
        <f>IF(AND(Table2[[#This Row],[Quantity]]&gt;=0,Table2[[#This Row],[Unit_Price]]&gt;=0),"OK","Error")</f>
        <v>OK</v>
      </c>
      <c r="AD514" t="str">
        <f>IF(Table2[[#This Row],[Stock_After]]=0,"Stock-Out",IF(Table2[[#This Row],[Stock_After]]&lt;=10,"Low Stock","Healthy"))</f>
        <v>Stock-Out</v>
      </c>
    </row>
    <row r="515" spans="1:30" x14ac:dyDescent="0.5">
      <c r="A515" t="s">
        <v>1144</v>
      </c>
      <c r="B515" s="1">
        <v>45756</v>
      </c>
      <c r="C515" t="s">
        <v>493</v>
      </c>
      <c r="D515" t="s">
        <v>494</v>
      </c>
      <c r="E515" t="s">
        <v>495</v>
      </c>
      <c r="F515" t="s">
        <v>496</v>
      </c>
      <c r="G515" t="s">
        <v>449</v>
      </c>
      <c r="H515" t="s">
        <v>475</v>
      </c>
      <c r="I515" t="s">
        <v>458</v>
      </c>
      <c r="J515">
        <v>29</v>
      </c>
      <c r="K515">
        <v>4027</v>
      </c>
      <c r="L515">
        <v>116783</v>
      </c>
      <c r="M515">
        <v>284</v>
      </c>
      <c r="N515">
        <v>255</v>
      </c>
      <c r="O515" t="s">
        <v>557</v>
      </c>
      <c r="Q515" t="s">
        <v>464</v>
      </c>
      <c r="R515" t="s">
        <v>451</v>
      </c>
      <c r="S515" t="s">
        <v>444</v>
      </c>
      <c r="T515" t="str">
        <f t="shared" si="8"/>
        <v>OK</v>
      </c>
      <c r="U515" t="str">
        <f>IF(Table2[[#This Row],[Transaction_ID]]="","Missing","OK")</f>
        <v>OK</v>
      </c>
      <c r="V515" t="str">
        <f>IF(COUNTIF(Table2[[#This Row],[Product_ID]],Table2[[#This Row],[Product_ID]])=0,"Invalid Product","OK")</f>
        <v>OK</v>
      </c>
      <c r="W515" t="str">
        <f>IF(COUNTIF(Table2[[#This Row],[Supplier_ID]],Table2[[#This Row],[Supplier_ID]])=0,"Invalid Supplier","OK")</f>
        <v>OK</v>
      </c>
      <c r="X515" t="str">
        <f>IF(COUNTIF(Table2[[#This Row],[Warehouse_ID]],Table2[[#This Row],[Warehouse_ID]])=0,"Invalid Warehouse","OK")</f>
        <v>OK</v>
      </c>
      <c r="Y515" t="str">
        <f>IF(COUNTIF(Table2[[#This Row],[Employee_ID]],Table2[[#This Row],[Employee_ID]])=0,"Invalid Employee","OK")</f>
        <v>OK</v>
      </c>
      <c r="Z515" t="str">
        <f>IF(Table2[[#This Row],[Stock_After]]=Table2[[#This Row],[Stock_After]]+Table2[[#This Row],[Stock_After]]-Table2[[#This Row],[Stock_After]]-Table2[[#This Row],[Stock_After]]+Table2[[#This Row],[Stock_After]],"OK","Error")</f>
        <v>OK</v>
      </c>
      <c r="AA515" t="str">
        <f>IF(ROUND(Table2[[#This Row],[Total_Value]],2)=ROUND(Table2[[#This Row],[Quantity]]*Table2[[#This Row],[Unit_Price]],2),"OK","Error")</f>
        <v>OK</v>
      </c>
      <c r="AB5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5" t="str">
        <f>IF(AND(Table2[[#This Row],[Quantity]]&gt;=0,Table2[[#This Row],[Unit_Price]]&gt;=0),"OK","Error")</f>
        <v>OK</v>
      </c>
      <c r="AD515" t="str">
        <f>IF(Table2[[#This Row],[Stock_After]]=0,"Stock-Out",IF(Table2[[#This Row],[Stock_After]]&lt;=10,"Low Stock","Healthy"))</f>
        <v>Healthy</v>
      </c>
    </row>
    <row r="516" spans="1:30" x14ac:dyDescent="0.5">
      <c r="A516" t="s">
        <v>1145</v>
      </c>
      <c r="B516" s="1">
        <v>46058</v>
      </c>
      <c r="C516" t="s">
        <v>512</v>
      </c>
      <c r="D516" t="s">
        <v>513</v>
      </c>
      <c r="E516" t="s">
        <v>495</v>
      </c>
      <c r="F516" t="s">
        <v>514</v>
      </c>
      <c r="G516" t="s">
        <v>550</v>
      </c>
      <c r="H516" t="s">
        <v>486</v>
      </c>
      <c r="I516" t="s">
        <v>463</v>
      </c>
      <c r="J516">
        <v>29</v>
      </c>
      <c r="K516">
        <v>8565</v>
      </c>
      <c r="L516">
        <v>248385</v>
      </c>
      <c r="M516">
        <v>279</v>
      </c>
      <c r="N516">
        <v>308</v>
      </c>
      <c r="O516" t="s">
        <v>503</v>
      </c>
      <c r="Q516" t="s">
        <v>464</v>
      </c>
      <c r="R516" t="s">
        <v>451</v>
      </c>
      <c r="S516" t="s">
        <v>444</v>
      </c>
      <c r="T516" t="str">
        <f t="shared" si="8"/>
        <v>OK</v>
      </c>
      <c r="U516" t="str">
        <f>IF(Table2[[#This Row],[Transaction_ID]]="","Missing","OK")</f>
        <v>OK</v>
      </c>
      <c r="V516" t="str">
        <f>IF(COUNTIF(Table2[[#This Row],[Product_ID]],Table2[[#This Row],[Product_ID]])=0,"Invalid Product","OK")</f>
        <v>OK</v>
      </c>
      <c r="W516" t="str">
        <f>IF(COUNTIF(Table2[[#This Row],[Supplier_ID]],Table2[[#This Row],[Supplier_ID]])=0,"Invalid Supplier","OK")</f>
        <v>OK</v>
      </c>
      <c r="X516" t="str">
        <f>IF(COUNTIF(Table2[[#This Row],[Warehouse_ID]],Table2[[#This Row],[Warehouse_ID]])=0,"Invalid Warehouse","OK")</f>
        <v>OK</v>
      </c>
      <c r="Y516" t="str">
        <f>IF(COUNTIF(Table2[[#This Row],[Employee_ID]],Table2[[#This Row],[Employee_ID]])=0,"Invalid Employee","OK")</f>
        <v>OK</v>
      </c>
      <c r="Z516" t="str">
        <f>IF(Table2[[#This Row],[Stock_After]]=Table2[[#This Row],[Stock_After]]+Table2[[#This Row],[Stock_After]]-Table2[[#This Row],[Stock_After]]-Table2[[#This Row],[Stock_After]]+Table2[[#This Row],[Stock_After]],"OK","Error")</f>
        <v>OK</v>
      </c>
      <c r="AA516" t="str">
        <f>IF(ROUND(Table2[[#This Row],[Total_Value]],2)=ROUND(Table2[[#This Row],[Quantity]]*Table2[[#This Row],[Unit_Price]],2),"OK","Error")</f>
        <v>OK</v>
      </c>
      <c r="AB5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6" t="str">
        <f>IF(AND(Table2[[#This Row],[Quantity]]&gt;=0,Table2[[#This Row],[Unit_Price]]&gt;=0),"OK","Error")</f>
        <v>OK</v>
      </c>
      <c r="AD516" t="str">
        <f>IF(Table2[[#This Row],[Stock_After]]=0,"Stock-Out",IF(Table2[[#This Row],[Stock_After]]&lt;=10,"Low Stock","Healthy"))</f>
        <v>Healthy</v>
      </c>
    </row>
    <row r="517" spans="1:30" x14ac:dyDescent="0.5">
      <c r="A517" t="s">
        <v>1146</v>
      </c>
      <c r="B517" s="1">
        <v>45863</v>
      </c>
      <c r="C517" t="s">
        <v>453</v>
      </c>
      <c r="D517" t="s">
        <v>454</v>
      </c>
      <c r="E517" t="s">
        <v>437</v>
      </c>
      <c r="F517" t="s">
        <v>455</v>
      </c>
      <c r="G517" t="s">
        <v>575</v>
      </c>
      <c r="H517" t="s">
        <v>531</v>
      </c>
      <c r="I517" t="s">
        <v>440</v>
      </c>
      <c r="J517">
        <v>73</v>
      </c>
      <c r="K517">
        <v>40842</v>
      </c>
      <c r="L517">
        <v>2981466</v>
      </c>
      <c r="M517">
        <v>262</v>
      </c>
      <c r="N517">
        <v>335</v>
      </c>
      <c r="O517" t="s">
        <v>598</v>
      </c>
      <c r="Q517" t="s">
        <v>464</v>
      </c>
      <c r="R517" t="s">
        <v>443</v>
      </c>
      <c r="S517" t="s">
        <v>444</v>
      </c>
      <c r="T517" t="str">
        <f t="shared" si="8"/>
        <v>OK</v>
      </c>
      <c r="U517" t="str">
        <f>IF(Table2[[#This Row],[Transaction_ID]]="","Missing","OK")</f>
        <v>OK</v>
      </c>
      <c r="V517" t="str">
        <f>IF(COUNTIF(Table2[[#This Row],[Product_ID]],Table2[[#This Row],[Product_ID]])=0,"Invalid Product","OK")</f>
        <v>OK</v>
      </c>
      <c r="W517" t="str">
        <f>IF(COUNTIF(Table2[[#This Row],[Supplier_ID]],Table2[[#This Row],[Supplier_ID]])=0,"Invalid Supplier","OK")</f>
        <v>OK</v>
      </c>
      <c r="X517" t="str">
        <f>IF(COUNTIF(Table2[[#This Row],[Warehouse_ID]],Table2[[#This Row],[Warehouse_ID]])=0,"Invalid Warehouse","OK")</f>
        <v>OK</v>
      </c>
      <c r="Y517" t="str">
        <f>IF(COUNTIF(Table2[[#This Row],[Employee_ID]],Table2[[#This Row],[Employee_ID]])=0,"Invalid Employee","OK")</f>
        <v>OK</v>
      </c>
      <c r="Z517" t="str">
        <f>IF(Table2[[#This Row],[Stock_After]]=Table2[[#This Row],[Stock_After]]+Table2[[#This Row],[Stock_After]]-Table2[[#This Row],[Stock_After]]-Table2[[#This Row],[Stock_After]]+Table2[[#This Row],[Stock_After]],"OK","Error")</f>
        <v>OK</v>
      </c>
      <c r="AA517" t="str">
        <f>IF(ROUND(Table2[[#This Row],[Total_Value]],2)=ROUND(Table2[[#This Row],[Quantity]]*Table2[[#This Row],[Unit_Price]],2),"OK","Error")</f>
        <v>OK</v>
      </c>
      <c r="AB5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7" t="str">
        <f>IF(AND(Table2[[#This Row],[Quantity]]&gt;=0,Table2[[#This Row],[Unit_Price]]&gt;=0),"OK","Error")</f>
        <v>OK</v>
      </c>
      <c r="AD517" t="str">
        <f>IF(Table2[[#This Row],[Stock_After]]=0,"Stock-Out",IF(Table2[[#This Row],[Stock_After]]&lt;=10,"Low Stock","Healthy"))</f>
        <v>Healthy</v>
      </c>
    </row>
    <row r="518" spans="1:30" x14ac:dyDescent="0.5">
      <c r="A518" t="s">
        <v>1147</v>
      </c>
      <c r="B518" s="1">
        <v>46209</v>
      </c>
      <c r="C518" t="s">
        <v>493</v>
      </c>
      <c r="D518" t="s">
        <v>494</v>
      </c>
      <c r="E518" t="s">
        <v>495</v>
      </c>
      <c r="F518" t="s">
        <v>496</v>
      </c>
      <c r="G518" t="s">
        <v>550</v>
      </c>
      <c r="H518" t="s">
        <v>439</v>
      </c>
      <c r="I518" t="s">
        <v>440</v>
      </c>
      <c r="J518">
        <v>43</v>
      </c>
      <c r="K518">
        <v>20537</v>
      </c>
      <c r="L518">
        <v>883091</v>
      </c>
      <c r="M518">
        <v>183</v>
      </c>
      <c r="N518">
        <v>226</v>
      </c>
      <c r="O518" t="s">
        <v>471</v>
      </c>
      <c r="Q518" t="s">
        <v>460</v>
      </c>
      <c r="R518" t="s">
        <v>451</v>
      </c>
      <c r="S518" t="s">
        <v>444</v>
      </c>
      <c r="T518" t="str">
        <f t="shared" si="8"/>
        <v>OK</v>
      </c>
      <c r="U518" t="str">
        <f>IF(Table2[[#This Row],[Transaction_ID]]="","Missing","OK")</f>
        <v>OK</v>
      </c>
      <c r="V518" t="str">
        <f>IF(COUNTIF(Table2[[#This Row],[Product_ID]],Table2[[#This Row],[Product_ID]])=0,"Invalid Product","OK")</f>
        <v>OK</v>
      </c>
      <c r="W518" t="str">
        <f>IF(COUNTIF(Table2[[#This Row],[Supplier_ID]],Table2[[#This Row],[Supplier_ID]])=0,"Invalid Supplier","OK")</f>
        <v>OK</v>
      </c>
      <c r="X518" t="str">
        <f>IF(COUNTIF(Table2[[#This Row],[Warehouse_ID]],Table2[[#This Row],[Warehouse_ID]])=0,"Invalid Warehouse","OK")</f>
        <v>OK</v>
      </c>
      <c r="Y518" t="str">
        <f>IF(COUNTIF(Table2[[#This Row],[Employee_ID]],Table2[[#This Row],[Employee_ID]])=0,"Invalid Employee","OK")</f>
        <v>OK</v>
      </c>
      <c r="Z518" t="str">
        <f>IF(Table2[[#This Row],[Stock_After]]=Table2[[#This Row],[Stock_After]]+Table2[[#This Row],[Stock_After]]-Table2[[#This Row],[Stock_After]]-Table2[[#This Row],[Stock_After]]+Table2[[#This Row],[Stock_After]],"OK","Error")</f>
        <v>OK</v>
      </c>
      <c r="AA518" t="str">
        <f>IF(ROUND(Table2[[#This Row],[Total_Value]],2)=ROUND(Table2[[#This Row],[Quantity]]*Table2[[#This Row],[Unit_Price]],2),"OK","Error")</f>
        <v>OK</v>
      </c>
      <c r="AB5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8" t="str">
        <f>IF(AND(Table2[[#This Row],[Quantity]]&gt;=0,Table2[[#This Row],[Unit_Price]]&gt;=0),"OK","Error")</f>
        <v>OK</v>
      </c>
      <c r="AD518" t="str">
        <f>IF(Table2[[#This Row],[Stock_After]]=0,"Stock-Out",IF(Table2[[#This Row],[Stock_After]]&lt;=10,"Low Stock","Healthy"))</f>
        <v>Healthy</v>
      </c>
    </row>
    <row r="519" spans="1:30" x14ac:dyDescent="0.5">
      <c r="A519" t="s">
        <v>1148</v>
      </c>
      <c r="B519" s="1">
        <v>46148</v>
      </c>
      <c r="C519" t="s">
        <v>453</v>
      </c>
      <c r="D519" t="s">
        <v>454</v>
      </c>
      <c r="E519" t="s">
        <v>437</v>
      </c>
      <c r="F519" t="s">
        <v>455</v>
      </c>
      <c r="G519" t="s">
        <v>479</v>
      </c>
      <c r="H519" t="s">
        <v>475</v>
      </c>
      <c r="I519" t="s">
        <v>487</v>
      </c>
      <c r="J519">
        <v>31</v>
      </c>
      <c r="K519">
        <v>2923</v>
      </c>
      <c r="L519">
        <v>90613</v>
      </c>
      <c r="M519">
        <v>96</v>
      </c>
      <c r="N519">
        <v>65</v>
      </c>
      <c r="O519" t="s">
        <v>528</v>
      </c>
      <c r="P519" t="s">
        <v>844</v>
      </c>
      <c r="Q519" t="s">
        <v>477</v>
      </c>
      <c r="R519" t="s">
        <v>443</v>
      </c>
      <c r="S519" t="s">
        <v>444</v>
      </c>
      <c r="T519" t="str">
        <f t="shared" si="8"/>
        <v>OK</v>
      </c>
      <c r="U519" t="str">
        <f>IF(Table2[[#This Row],[Transaction_ID]]="","Missing","OK")</f>
        <v>OK</v>
      </c>
      <c r="V519" t="str">
        <f>IF(COUNTIF(Table2[[#This Row],[Product_ID]],Table2[[#This Row],[Product_ID]])=0,"Invalid Product","OK")</f>
        <v>OK</v>
      </c>
      <c r="W519" t="str">
        <f>IF(COUNTIF(Table2[[#This Row],[Supplier_ID]],Table2[[#This Row],[Supplier_ID]])=0,"Invalid Supplier","OK")</f>
        <v>OK</v>
      </c>
      <c r="X519" t="str">
        <f>IF(COUNTIF(Table2[[#This Row],[Warehouse_ID]],Table2[[#This Row],[Warehouse_ID]])=0,"Invalid Warehouse","OK")</f>
        <v>OK</v>
      </c>
      <c r="Y519" t="str">
        <f>IF(COUNTIF(Table2[[#This Row],[Employee_ID]],Table2[[#This Row],[Employee_ID]])=0,"Invalid Employee","OK")</f>
        <v>OK</v>
      </c>
      <c r="Z519" t="str">
        <f>IF(Table2[[#This Row],[Stock_After]]=Table2[[#This Row],[Stock_After]]+Table2[[#This Row],[Stock_After]]-Table2[[#This Row],[Stock_After]]-Table2[[#This Row],[Stock_After]]+Table2[[#This Row],[Stock_After]],"OK","Error")</f>
        <v>OK</v>
      </c>
      <c r="AA519" t="str">
        <f>IF(ROUND(Table2[[#This Row],[Total_Value]],2)=ROUND(Table2[[#This Row],[Quantity]]*Table2[[#This Row],[Unit_Price]],2),"OK","Error")</f>
        <v>OK</v>
      </c>
      <c r="AB5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19" t="str">
        <f>IF(AND(Table2[[#This Row],[Quantity]]&gt;=0,Table2[[#This Row],[Unit_Price]]&gt;=0),"OK","Error")</f>
        <v>OK</v>
      </c>
      <c r="AD519" t="str">
        <f>IF(Table2[[#This Row],[Stock_After]]=0,"Stock-Out",IF(Table2[[#This Row],[Stock_After]]&lt;=10,"Low Stock","Healthy"))</f>
        <v>Healthy</v>
      </c>
    </row>
    <row r="520" spans="1:30" x14ac:dyDescent="0.5">
      <c r="A520" t="s">
        <v>1149</v>
      </c>
      <c r="B520" s="1">
        <v>46313</v>
      </c>
      <c r="C520" t="s">
        <v>512</v>
      </c>
      <c r="D520" t="s">
        <v>513</v>
      </c>
      <c r="E520" t="s">
        <v>495</v>
      </c>
      <c r="F520" t="s">
        <v>514</v>
      </c>
      <c r="G520" t="s">
        <v>550</v>
      </c>
      <c r="H520" t="s">
        <v>457</v>
      </c>
      <c r="I520" t="s">
        <v>487</v>
      </c>
      <c r="J520">
        <v>2</v>
      </c>
      <c r="K520">
        <v>47865</v>
      </c>
      <c r="L520">
        <v>95730</v>
      </c>
      <c r="M520">
        <v>156</v>
      </c>
      <c r="N520">
        <v>154</v>
      </c>
      <c r="O520" t="s">
        <v>471</v>
      </c>
      <c r="P520" t="s">
        <v>1150</v>
      </c>
      <c r="Q520" t="s">
        <v>442</v>
      </c>
      <c r="R520" t="s">
        <v>472</v>
      </c>
      <c r="S520" t="s">
        <v>444</v>
      </c>
      <c r="T520" t="str">
        <f t="shared" si="8"/>
        <v>OK</v>
      </c>
      <c r="U520" t="str">
        <f>IF(Table2[[#This Row],[Transaction_ID]]="","Missing","OK")</f>
        <v>OK</v>
      </c>
      <c r="V520" t="str">
        <f>IF(COUNTIF(Table2[[#This Row],[Product_ID]],Table2[[#This Row],[Product_ID]])=0,"Invalid Product","OK")</f>
        <v>OK</v>
      </c>
      <c r="W520" t="str">
        <f>IF(COUNTIF(Table2[[#This Row],[Supplier_ID]],Table2[[#This Row],[Supplier_ID]])=0,"Invalid Supplier","OK")</f>
        <v>OK</v>
      </c>
      <c r="X520" t="str">
        <f>IF(COUNTIF(Table2[[#This Row],[Warehouse_ID]],Table2[[#This Row],[Warehouse_ID]])=0,"Invalid Warehouse","OK")</f>
        <v>OK</v>
      </c>
      <c r="Y520" t="str">
        <f>IF(COUNTIF(Table2[[#This Row],[Employee_ID]],Table2[[#This Row],[Employee_ID]])=0,"Invalid Employee","OK")</f>
        <v>OK</v>
      </c>
      <c r="Z520" t="str">
        <f>IF(Table2[[#This Row],[Stock_After]]=Table2[[#This Row],[Stock_After]]+Table2[[#This Row],[Stock_After]]-Table2[[#This Row],[Stock_After]]-Table2[[#This Row],[Stock_After]]+Table2[[#This Row],[Stock_After]],"OK","Error")</f>
        <v>OK</v>
      </c>
      <c r="AA520" t="str">
        <f>IF(ROUND(Table2[[#This Row],[Total_Value]],2)=ROUND(Table2[[#This Row],[Quantity]]*Table2[[#This Row],[Unit_Price]],2),"OK","Error")</f>
        <v>OK</v>
      </c>
      <c r="AB5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0" t="str">
        <f>IF(AND(Table2[[#This Row],[Quantity]]&gt;=0,Table2[[#This Row],[Unit_Price]]&gt;=0),"OK","Error")</f>
        <v>OK</v>
      </c>
      <c r="AD520" t="str">
        <f>IF(Table2[[#This Row],[Stock_After]]=0,"Stock-Out",IF(Table2[[#This Row],[Stock_After]]&lt;=10,"Low Stock","Healthy"))</f>
        <v>Healthy</v>
      </c>
    </row>
    <row r="521" spans="1:30" x14ac:dyDescent="0.5">
      <c r="A521" t="s">
        <v>1151</v>
      </c>
      <c r="B521" s="1">
        <v>46220</v>
      </c>
      <c r="C521" t="s">
        <v>466</v>
      </c>
      <c r="D521" t="s">
        <v>467</v>
      </c>
      <c r="E521" t="s">
        <v>468</v>
      </c>
      <c r="F521" t="s">
        <v>469</v>
      </c>
      <c r="G521" t="s">
        <v>470</v>
      </c>
      <c r="H521" t="s">
        <v>531</v>
      </c>
      <c r="I521" t="s">
        <v>458</v>
      </c>
      <c r="J521">
        <v>40</v>
      </c>
      <c r="K521">
        <v>49347</v>
      </c>
      <c r="L521">
        <v>1973880</v>
      </c>
      <c r="M521">
        <v>432</v>
      </c>
      <c r="N521">
        <v>472</v>
      </c>
      <c r="O521" t="s">
        <v>569</v>
      </c>
      <c r="Q521" t="s">
        <v>464</v>
      </c>
      <c r="R521" t="s">
        <v>443</v>
      </c>
      <c r="S521" t="s">
        <v>444</v>
      </c>
      <c r="T521" t="str">
        <f t="shared" si="8"/>
        <v>OK</v>
      </c>
      <c r="U521" t="str">
        <f>IF(Table2[[#This Row],[Transaction_ID]]="","Missing","OK")</f>
        <v>OK</v>
      </c>
      <c r="V521" t="str">
        <f>IF(COUNTIF(Table2[[#This Row],[Product_ID]],Table2[[#This Row],[Product_ID]])=0,"Invalid Product","OK")</f>
        <v>OK</v>
      </c>
      <c r="W521" t="str">
        <f>IF(COUNTIF(Table2[[#This Row],[Supplier_ID]],Table2[[#This Row],[Supplier_ID]])=0,"Invalid Supplier","OK")</f>
        <v>OK</v>
      </c>
      <c r="X521" t="str">
        <f>IF(COUNTIF(Table2[[#This Row],[Warehouse_ID]],Table2[[#This Row],[Warehouse_ID]])=0,"Invalid Warehouse","OK")</f>
        <v>OK</v>
      </c>
      <c r="Y521" t="str">
        <f>IF(COUNTIF(Table2[[#This Row],[Employee_ID]],Table2[[#This Row],[Employee_ID]])=0,"Invalid Employee","OK")</f>
        <v>OK</v>
      </c>
      <c r="Z521" t="str">
        <f>IF(Table2[[#This Row],[Stock_After]]=Table2[[#This Row],[Stock_After]]+Table2[[#This Row],[Stock_After]]-Table2[[#This Row],[Stock_After]]-Table2[[#This Row],[Stock_After]]+Table2[[#This Row],[Stock_After]],"OK","Error")</f>
        <v>OK</v>
      </c>
      <c r="AA521" t="str">
        <f>IF(ROUND(Table2[[#This Row],[Total_Value]],2)=ROUND(Table2[[#This Row],[Quantity]]*Table2[[#This Row],[Unit_Price]],2),"OK","Error")</f>
        <v>OK</v>
      </c>
      <c r="AB5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1" t="str">
        <f>IF(AND(Table2[[#This Row],[Quantity]]&gt;=0,Table2[[#This Row],[Unit_Price]]&gt;=0),"OK","Error")</f>
        <v>OK</v>
      </c>
      <c r="AD521" t="str">
        <f>IF(Table2[[#This Row],[Stock_After]]=0,"Stock-Out",IF(Table2[[#This Row],[Stock_After]]&lt;=10,"Low Stock","Healthy"))</f>
        <v>Healthy</v>
      </c>
    </row>
    <row r="522" spans="1:30" x14ac:dyDescent="0.5">
      <c r="A522" t="s">
        <v>1152</v>
      </c>
      <c r="B522" s="1">
        <v>45768</v>
      </c>
      <c r="C522" t="s">
        <v>498</v>
      </c>
      <c r="D522" t="s">
        <v>499</v>
      </c>
      <c r="E522" t="s">
        <v>468</v>
      </c>
      <c r="F522" t="s">
        <v>500</v>
      </c>
      <c r="G522" t="s">
        <v>518</v>
      </c>
      <c r="H522" t="s">
        <v>486</v>
      </c>
      <c r="I522" t="s">
        <v>487</v>
      </c>
      <c r="J522">
        <v>78</v>
      </c>
      <c r="K522">
        <v>48912</v>
      </c>
      <c r="L522">
        <v>3815136</v>
      </c>
      <c r="M522">
        <v>62</v>
      </c>
      <c r="N522">
        <v>0</v>
      </c>
      <c r="O522" t="s">
        <v>450</v>
      </c>
      <c r="P522" t="s">
        <v>1153</v>
      </c>
      <c r="Q522" t="s">
        <v>460</v>
      </c>
      <c r="R522" t="s">
        <v>451</v>
      </c>
      <c r="S522" t="s">
        <v>444</v>
      </c>
      <c r="T522" t="str">
        <f t="shared" si="8"/>
        <v>OK</v>
      </c>
      <c r="U522" t="str">
        <f>IF(Table2[[#This Row],[Transaction_ID]]="","Missing","OK")</f>
        <v>OK</v>
      </c>
      <c r="V522" t="str">
        <f>IF(COUNTIF(Table2[[#This Row],[Product_ID]],Table2[[#This Row],[Product_ID]])=0,"Invalid Product","OK")</f>
        <v>OK</v>
      </c>
      <c r="W522" t="str">
        <f>IF(COUNTIF(Table2[[#This Row],[Supplier_ID]],Table2[[#This Row],[Supplier_ID]])=0,"Invalid Supplier","OK")</f>
        <v>OK</v>
      </c>
      <c r="X522" t="str">
        <f>IF(COUNTIF(Table2[[#This Row],[Warehouse_ID]],Table2[[#This Row],[Warehouse_ID]])=0,"Invalid Warehouse","OK")</f>
        <v>OK</v>
      </c>
      <c r="Y522" t="str">
        <f>IF(COUNTIF(Table2[[#This Row],[Employee_ID]],Table2[[#This Row],[Employee_ID]])=0,"Invalid Employee","OK")</f>
        <v>OK</v>
      </c>
      <c r="Z522" t="str">
        <f>IF(Table2[[#This Row],[Stock_After]]=Table2[[#This Row],[Stock_After]]+Table2[[#This Row],[Stock_After]]-Table2[[#This Row],[Stock_After]]-Table2[[#This Row],[Stock_After]]+Table2[[#This Row],[Stock_After]],"OK","Error")</f>
        <v>OK</v>
      </c>
      <c r="AA522" t="str">
        <f>IF(ROUND(Table2[[#This Row],[Total_Value]],2)=ROUND(Table2[[#This Row],[Quantity]]*Table2[[#This Row],[Unit_Price]],2),"OK","Error")</f>
        <v>OK</v>
      </c>
      <c r="AB5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2" t="str">
        <f>IF(AND(Table2[[#This Row],[Quantity]]&gt;=0,Table2[[#This Row],[Unit_Price]]&gt;=0),"OK","Error")</f>
        <v>OK</v>
      </c>
      <c r="AD522" t="str">
        <f>IF(Table2[[#This Row],[Stock_After]]=0,"Stock-Out",IF(Table2[[#This Row],[Stock_After]]&lt;=10,"Low Stock","Healthy"))</f>
        <v>Stock-Out</v>
      </c>
    </row>
    <row r="523" spans="1:30" x14ac:dyDescent="0.5">
      <c r="A523" t="s">
        <v>1154</v>
      </c>
      <c r="B523" s="1">
        <v>46131</v>
      </c>
      <c r="C523" t="s">
        <v>482</v>
      </c>
      <c r="D523" t="s">
        <v>483</v>
      </c>
      <c r="E523" t="s">
        <v>468</v>
      </c>
      <c r="F523" t="s">
        <v>484</v>
      </c>
      <c r="G523" t="s">
        <v>456</v>
      </c>
      <c r="H523" t="s">
        <v>457</v>
      </c>
      <c r="I523" t="s">
        <v>440</v>
      </c>
      <c r="J523">
        <v>33</v>
      </c>
      <c r="K523">
        <v>11182</v>
      </c>
      <c r="L523">
        <v>369006</v>
      </c>
      <c r="M523">
        <v>298</v>
      </c>
      <c r="N523">
        <v>331</v>
      </c>
      <c r="O523" t="s">
        <v>441</v>
      </c>
      <c r="Q523" t="s">
        <v>477</v>
      </c>
      <c r="R523" t="s">
        <v>472</v>
      </c>
      <c r="S523" t="s">
        <v>444</v>
      </c>
      <c r="T523" t="str">
        <f t="shared" si="8"/>
        <v>OK</v>
      </c>
      <c r="U523" t="str">
        <f>IF(Table2[[#This Row],[Transaction_ID]]="","Missing","OK")</f>
        <v>OK</v>
      </c>
      <c r="V523" t="str">
        <f>IF(COUNTIF(Table2[[#This Row],[Product_ID]],Table2[[#This Row],[Product_ID]])=0,"Invalid Product","OK")</f>
        <v>OK</v>
      </c>
      <c r="W523" t="str">
        <f>IF(COUNTIF(Table2[[#This Row],[Supplier_ID]],Table2[[#This Row],[Supplier_ID]])=0,"Invalid Supplier","OK")</f>
        <v>OK</v>
      </c>
      <c r="X523" t="str">
        <f>IF(COUNTIF(Table2[[#This Row],[Warehouse_ID]],Table2[[#This Row],[Warehouse_ID]])=0,"Invalid Warehouse","OK")</f>
        <v>OK</v>
      </c>
      <c r="Y523" t="str">
        <f>IF(COUNTIF(Table2[[#This Row],[Employee_ID]],Table2[[#This Row],[Employee_ID]])=0,"Invalid Employee","OK")</f>
        <v>OK</v>
      </c>
      <c r="Z523" t="str">
        <f>IF(Table2[[#This Row],[Stock_After]]=Table2[[#This Row],[Stock_After]]+Table2[[#This Row],[Stock_After]]-Table2[[#This Row],[Stock_After]]-Table2[[#This Row],[Stock_After]]+Table2[[#This Row],[Stock_After]],"OK","Error")</f>
        <v>OK</v>
      </c>
      <c r="AA523" t="str">
        <f>IF(ROUND(Table2[[#This Row],[Total_Value]],2)=ROUND(Table2[[#This Row],[Quantity]]*Table2[[#This Row],[Unit_Price]],2),"OK","Error")</f>
        <v>OK</v>
      </c>
      <c r="AB5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3" t="str">
        <f>IF(AND(Table2[[#This Row],[Quantity]]&gt;=0,Table2[[#This Row],[Unit_Price]]&gt;=0),"OK","Error")</f>
        <v>OK</v>
      </c>
      <c r="AD523" t="str">
        <f>IF(Table2[[#This Row],[Stock_After]]=0,"Stock-Out",IF(Table2[[#This Row],[Stock_After]]&lt;=10,"Low Stock","Healthy"))</f>
        <v>Healthy</v>
      </c>
    </row>
    <row r="524" spans="1:30" x14ac:dyDescent="0.5">
      <c r="A524" t="s">
        <v>1155</v>
      </c>
      <c r="B524" s="1">
        <v>45987</v>
      </c>
      <c r="C524" t="s">
        <v>466</v>
      </c>
      <c r="D524" t="s">
        <v>467</v>
      </c>
      <c r="E524" t="s">
        <v>468</v>
      </c>
      <c r="F524" t="s">
        <v>469</v>
      </c>
      <c r="G524" t="s">
        <v>462</v>
      </c>
      <c r="H524" t="s">
        <v>457</v>
      </c>
      <c r="I524" t="s">
        <v>463</v>
      </c>
      <c r="J524">
        <v>64</v>
      </c>
      <c r="K524">
        <v>9182</v>
      </c>
      <c r="L524">
        <v>587648</v>
      </c>
      <c r="M524">
        <v>108</v>
      </c>
      <c r="N524">
        <v>172</v>
      </c>
      <c r="O524" t="s">
        <v>515</v>
      </c>
      <c r="Q524" t="s">
        <v>464</v>
      </c>
      <c r="R524" t="s">
        <v>472</v>
      </c>
      <c r="S524" t="s">
        <v>444</v>
      </c>
      <c r="T524" t="str">
        <f t="shared" si="8"/>
        <v>OK</v>
      </c>
      <c r="U524" t="str">
        <f>IF(Table2[[#This Row],[Transaction_ID]]="","Missing","OK")</f>
        <v>OK</v>
      </c>
      <c r="V524" t="str">
        <f>IF(COUNTIF(Table2[[#This Row],[Product_ID]],Table2[[#This Row],[Product_ID]])=0,"Invalid Product","OK")</f>
        <v>OK</v>
      </c>
      <c r="W524" t="str">
        <f>IF(COUNTIF(Table2[[#This Row],[Supplier_ID]],Table2[[#This Row],[Supplier_ID]])=0,"Invalid Supplier","OK")</f>
        <v>OK</v>
      </c>
      <c r="X524" t="str">
        <f>IF(COUNTIF(Table2[[#This Row],[Warehouse_ID]],Table2[[#This Row],[Warehouse_ID]])=0,"Invalid Warehouse","OK")</f>
        <v>OK</v>
      </c>
      <c r="Y524" t="str">
        <f>IF(COUNTIF(Table2[[#This Row],[Employee_ID]],Table2[[#This Row],[Employee_ID]])=0,"Invalid Employee","OK")</f>
        <v>OK</v>
      </c>
      <c r="Z524" t="str">
        <f>IF(Table2[[#This Row],[Stock_After]]=Table2[[#This Row],[Stock_After]]+Table2[[#This Row],[Stock_After]]-Table2[[#This Row],[Stock_After]]-Table2[[#This Row],[Stock_After]]+Table2[[#This Row],[Stock_After]],"OK","Error")</f>
        <v>OK</v>
      </c>
      <c r="AA524" t="str">
        <f>IF(ROUND(Table2[[#This Row],[Total_Value]],2)=ROUND(Table2[[#This Row],[Quantity]]*Table2[[#This Row],[Unit_Price]],2),"OK","Error")</f>
        <v>OK</v>
      </c>
      <c r="AB5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4" t="str">
        <f>IF(AND(Table2[[#This Row],[Quantity]]&gt;=0,Table2[[#This Row],[Unit_Price]]&gt;=0),"OK","Error")</f>
        <v>OK</v>
      </c>
      <c r="AD524" t="str">
        <f>IF(Table2[[#This Row],[Stock_After]]=0,"Stock-Out",IF(Table2[[#This Row],[Stock_After]]&lt;=10,"Low Stock","Healthy"))</f>
        <v>Healthy</v>
      </c>
    </row>
    <row r="525" spans="1:30" x14ac:dyDescent="0.5">
      <c r="A525" t="s">
        <v>1156</v>
      </c>
      <c r="B525" s="1">
        <v>46132</v>
      </c>
      <c r="C525" t="s">
        <v>466</v>
      </c>
      <c r="D525" t="s">
        <v>467</v>
      </c>
      <c r="E525" t="s">
        <v>468</v>
      </c>
      <c r="F525" t="s">
        <v>469</v>
      </c>
      <c r="G525" t="s">
        <v>583</v>
      </c>
      <c r="H525" t="s">
        <v>457</v>
      </c>
      <c r="I525" t="s">
        <v>463</v>
      </c>
      <c r="J525">
        <v>40</v>
      </c>
      <c r="K525">
        <v>13861</v>
      </c>
      <c r="L525">
        <v>554440</v>
      </c>
      <c r="M525">
        <v>171</v>
      </c>
      <c r="N525">
        <v>211</v>
      </c>
      <c r="O525" t="s">
        <v>521</v>
      </c>
      <c r="Q525" t="s">
        <v>442</v>
      </c>
      <c r="R525" t="s">
        <v>443</v>
      </c>
      <c r="S525" t="s">
        <v>444</v>
      </c>
      <c r="T525" t="str">
        <f t="shared" si="8"/>
        <v>OK</v>
      </c>
      <c r="U525" t="str">
        <f>IF(Table2[[#This Row],[Transaction_ID]]="","Missing","OK")</f>
        <v>OK</v>
      </c>
      <c r="V525" t="str">
        <f>IF(COUNTIF(Table2[[#This Row],[Product_ID]],Table2[[#This Row],[Product_ID]])=0,"Invalid Product","OK")</f>
        <v>OK</v>
      </c>
      <c r="W525" t="str">
        <f>IF(COUNTIF(Table2[[#This Row],[Supplier_ID]],Table2[[#This Row],[Supplier_ID]])=0,"Invalid Supplier","OK")</f>
        <v>OK</v>
      </c>
      <c r="X525" t="str">
        <f>IF(COUNTIF(Table2[[#This Row],[Warehouse_ID]],Table2[[#This Row],[Warehouse_ID]])=0,"Invalid Warehouse","OK")</f>
        <v>OK</v>
      </c>
      <c r="Y525" t="str">
        <f>IF(COUNTIF(Table2[[#This Row],[Employee_ID]],Table2[[#This Row],[Employee_ID]])=0,"Invalid Employee","OK")</f>
        <v>OK</v>
      </c>
      <c r="Z525" t="str">
        <f>IF(Table2[[#This Row],[Stock_After]]=Table2[[#This Row],[Stock_After]]+Table2[[#This Row],[Stock_After]]-Table2[[#This Row],[Stock_After]]-Table2[[#This Row],[Stock_After]]+Table2[[#This Row],[Stock_After]],"OK","Error")</f>
        <v>OK</v>
      </c>
      <c r="AA525" t="str">
        <f>IF(ROUND(Table2[[#This Row],[Total_Value]],2)=ROUND(Table2[[#This Row],[Quantity]]*Table2[[#This Row],[Unit_Price]],2),"OK","Error")</f>
        <v>OK</v>
      </c>
      <c r="AB5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5" t="str">
        <f>IF(AND(Table2[[#This Row],[Quantity]]&gt;=0,Table2[[#This Row],[Unit_Price]]&gt;=0),"OK","Error")</f>
        <v>OK</v>
      </c>
      <c r="AD525" t="str">
        <f>IF(Table2[[#This Row],[Stock_After]]=0,"Stock-Out",IF(Table2[[#This Row],[Stock_After]]&lt;=10,"Low Stock","Healthy"))</f>
        <v>Healthy</v>
      </c>
    </row>
    <row r="526" spans="1:30" x14ac:dyDescent="0.5">
      <c r="A526" t="s">
        <v>1157</v>
      </c>
      <c r="B526" s="1">
        <v>45843</v>
      </c>
      <c r="C526" t="s">
        <v>498</v>
      </c>
      <c r="D526" t="s">
        <v>499</v>
      </c>
      <c r="E526" t="s">
        <v>468</v>
      </c>
      <c r="F526" t="s">
        <v>500</v>
      </c>
      <c r="G526" t="s">
        <v>628</v>
      </c>
      <c r="H526" t="s">
        <v>486</v>
      </c>
      <c r="I526" t="s">
        <v>463</v>
      </c>
      <c r="J526">
        <v>68</v>
      </c>
      <c r="K526">
        <v>41825</v>
      </c>
      <c r="L526">
        <v>2844100</v>
      </c>
      <c r="M526">
        <v>74</v>
      </c>
      <c r="N526">
        <v>142</v>
      </c>
      <c r="O526" t="s">
        <v>519</v>
      </c>
      <c r="Q526" t="s">
        <v>460</v>
      </c>
      <c r="R526" t="s">
        <v>443</v>
      </c>
      <c r="S526" t="s">
        <v>444</v>
      </c>
      <c r="T526" t="str">
        <f t="shared" si="8"/>
        <v>OK</v>
      </c>
      <c r="U526" t="str">
        <f>IF(Table2[[#This Row],[Transaction_ID]]="","Missing","OK")</f>
        <v>OK</v>
      </c>
      <c r="V526" t="str">
        <f>IF(COUNTIF(Table2[[#This Row],[Product_ID]],Table2[[#This Row],[Product_ID]])=0,"Invalid Product","OK")</f>
        <v>OK</v>
      </c>
      <c r="W526" t="str">
        <f>IF(COUNTIF(Table2[[#This Row],[Supplier_ID]],Table2[[#This Row],[Supplier_ID]])=0,"Invalid Supplier","OK")</f>
        <v>OK</v>
      </c>
      <c r="X526" t="str">
        <f>IF(COUNTIF(Table2[[#This Row],[Warehouse_ID]],Table2[[#This Row],[Warehouse_ID]])=0,"Invalid Warehouse","OK")</f>
        <v>OK</v>
      </c>
      <c r="Y526" t="str">
        <f>IF(COUNTIF(Table2[[#This Row],[Employee_ID]],Table2[[#This Row],[Employee_ID]])=0,"Invalid Employee","OK")</f>
        <v>OK</v>
      </c>
      <c r="Z526" t="str">
        <f>IF(Table2[[#This Row],[Stock_After]]=Table2[[#This Row],[Stock_After]]+Table2[[#This Row],[Stock_After]]-Table2[[#This Row],[Stock_After]]-Table2[[#This Row],[Stock_After]]+Table2[[#This Row],[Stock_After]],"OK","Error")</f>
        <v>OK</v>
      </c>
      <c r="AA526" t="str">
        <f>IF(ROUND(Table2[[#This Row],[Total_Value]],2)=ROUND(Table2[[#This Row],[Quantity]]*Table2[[#This Row],[Unit_Price]],2),"OK","Error")</f>
        <v>OK</v>
      </c>
      <c r="AB5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6" t="str">
        <f>IF(AND(Table2[[#This Row],[Quantity]]&gt;=0,Table2[[#This Row],[Unit_Price]]&gt;=0),"OK","Error")</f>
        <v>OK</v>
      </c>
      <c r="AD526" t="str">
        <f>IF(Table2[[#This Row],[Stock_After]]=0,"Stock-Out",IF(Table2[[#This Row],[Stock_After]]&lt;=10,"Low Stock","Healthy"))</f>
        <v>Healthy</v>
      </c>
    </row>
    <row r="527" spans="1:30" x14ac:dyDescent="0.5">
      <c r="A527" t="s">
        <v>1158</v>
      </c>
      <c r="B527" s="1">
        <v>46201</v>
      </c>
      <c r="C527" t="s">
        <v>554</v>
      </c>
      <c r="D527" t="s">
        <v>180</v>
      </c>
      <c r="E527" t="s">
        <v>437</v>
      </c>
      <c r="F527" t="s">
        <v>179</v>
      </c>
      <c r="G527" t="s">
        <v>583</v>
      </c>
      <c r="H527" t="s">
        <v>457</v>
      </c>
      <c r="I527" t="s">
        <v>487</v>
      </c>
      <c r="J527">
        <v>34</v>
      </c>
      <c r="K527">
        <v>32805</v>
      </c>
      <c r="L527">
        <v>1115370</v>
      </c>
      <c r="M527">
        <v>248</v>
      </c>
      <c r="N527">
        <v>214</v>
      </c>
      <c r="O527" t="s">
        <v>598</v>
      </c>
      <c r="P527" t="s">
        <v>1159</v>
      </c>
      <c r="Q527" t="s">
        <v>477</v>
      </c>
      <c r="R527" t="s">
        <v>443</v>
      </c>
      <c r="S527" t="s">
        <v>444</v>
      </c>
      <c r="T527" t="str">
        <f t="shared" si="8"/>
        <v>OK</v>
      </c>
      <c r="U527" t="str">
        <f>IF(Table2[[#This Row],[Transaction_ID]]="","Missing","OK")</f>
        <v>OK</v>
      </c>
      <c r="V527" t="str">
        <f>IF(COUNTIF(Table2[[#This Row],[Product_ID]],Table2[[#This Row],[Product_ID]])=0,"Invalid Product","OK")</f>
        <v>OK</v>
      </c>
      <c r="W527" t="str">
        <f>IF(COUNTIF(Table2[[#This Row],[Supplier_ID]],Table2[[#This Row],[Supplier_ID]])=0,"Invalid Supplier","OK")</f>
        <v>OK</v>
      </c>
      <c r="X527" t="str">
        <f>IF(COUNTIF(Table2[[#This Row],[Warehouse_ID]],Table2[[#This Row],[Warehouse_ID]])=0,"Invalid Warehouse","OK")</f>
        <v>OK</v>
      </c>
      <c r="Y527" t="str">
        <f>IF(COUNTIF(Table2[[#This Row],[Employee_ID]],Table2[[#This Row],[Employee_ID]])=0,"Invalid Employee","OK")</f>
        <v>OK</v>
      </c>
      <c r="Z527" t="str">
        <f>IF(Table2[[#This Row],[Stock_After]]=Table2[[#This Row],[Stock_After]]+Table2[[#This Row],[Stock_After]]-Table2[[#This Row],[Stock_After]]-Table2[[#This Row],[Stock_After]]+Table2[[#This Row],[Stock_After]],"OK","Error")</f>
        <v>OK</v>
      </c>
      <c r="AA527" t="str">
        <f>IF(ROUND(Table2[[#This Row],[Total_Value]],2)=ROUND(Table2[[#This Row],[Quantity]]*Table2[[#This Row],[Unit_Price]],2),"OK","Error")</f>
        <v>OK</v>
      </c>
      <c r="AB5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7" t="str">
        <f>IF(AND(Table2[[#This Row],[Quantity]]&gt;=0,Table2[[#This Row],[Unit_Price]]&gt;=0),"OK","Error")</f>
        <v>OK</v>
      </c>
      <c r="AD527" t="str">
        <f>IF(Table2[[#This Row],[Stock_After]]=0,"Stock-Out",IF(Table2[[#This Row],[Stock_After]]&lt;=10,"Low Stock","Healthy"))</f>
        <v>Healthy</v>
      </c>
    </row>
    <row r="528" spans="1:30" x14ac:dyDescent="0.5">
      <c r="A528" t="s">
        <v>1160</v>
      </c>
      <c r="B528" s="1">
        <v>45755</v>
      </c>
      <c r="C528" t="s">
        <v>435</v>
      </c>
      <c r="D528" t="s">
        <v>436</v>
      </c>
      <c r="E528" t="s">
        <v>437</v>
      </c>
      <c r="F528" t="s">
        <v>179</v>
      </c>
      <c r="G528" t="s">
        <v>550</v>
      </c>
      <c r="H528" t="s">
        <v>439</v>
      </c>
      <c r="I528" t="s">
        <v>458</v>
      </c>
      <c r="J528">
        <v>40</v>
      </c>
      <c r="K528">
        <v>32888</v>
      </c>
      <c r="L528">
        <v>1315520</v>
      </c>
      <c r="M528">
        <v>437</v>
      </c>
      <c r="N528">
        <v>477</v>
      </c>
      <c r="O528" t="s">
        <v>547</v>
      </c>
      <c r="Q528" t="s">
        <v>442</v>
      </c>
      <c r="R528" t="s">
        <v>443</v>
      </c>
      <c r="S528" t="s">
        <v>444</v>
      </c>
      <c r="T528" t="str">
        <f t="shared" si="8"/>
        <v>OK</v>
      </c>
      <c r="U528" t="str">
        <f>IF(Table2[[#This Row],[Transaction_ID]]="","Missing","OK")</f>
        <v>OK</v>
      </c>
      <c r="V528" t="str">
        <f>IF(COUNTIF(Table2[[#This Row],[Product_ID]],Table2[[#This Row],[Product_ID]])=0,"Invalid Product","OK")</f>
        <v>OK</v>
      </c>
      <c r="W528" t="str">
        <f>IF(COUNTIF(Table2[[#This Row],[Supplier_ID]],Table2[[#This Row],[Supplier_ID]])=0,"Invalid Supplier","OK")</f>
        <v>OK</v>
      </c>
      <c r="X528" t="str">
        <f>IF(COUNTIF(Table2[[#This Row],[Warehouse_ID]],Table2[[#This Row],[Warehouse_ID]])=0,"Invalid Warehouse","OK")</f>
        <v>OK</v>
      </c>
      <c r="Y528" t="str">
        <f>IF(COUNTIF(Table2[[#This Row],[Employee_ID]],Table2[[#This Row],[Employee_ID]])=0,"Invalid Employee","OK")</f>
        <v>OK</v>
      </c>
      <c r="Z528" t="str">
        <f>IF(Table2[[#This Row],[Stock_After]]=Table2[[#This Row],[Stock_After]]+Table2[[#This Row],[Stock_After]]-Table2[[#This Row],[Stock_After]]-Table2[[#This Row],[Stock_After]]+Table2[[#This Row],[Stock_After]],"OK","Error")</f>
        <v>OK</v>
      </c>
      <c r="AA528" t="str">
        <f>IF(ROUND(Table2[[#This Row],[Total_Value]],2)=ROUND(Table2[[#This Row],[Quantity]]*Table2[[#This Row],[Unit_Price]],2),"OK","Error")</f>
        <v>OK</v>
      </c>
      <c r="AB5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8" t="str">
        <f>IF(AND(Table2[[#This Row],[Quantity]]&gt;=0,Table2[[#This Row],[Unit_Price]]&gt;=0),"OK","Error")</f>
        <v>OK</v>
      </c>
      <c r="AD528" t="str">
        <f>IF(Table2[[#This Row],[Stock_After]]=0,"Stock-Out",IF(Table2[[#This Row],[Stock_After]]&lt;=10,"Low Stock","Healthy"))</f>
        <v>Healthy</v>
      </c>
    </row>
    <row r="529" spans="1:30" x14ac:dyDescent="0.5">
      <c r="A529" t="s">
        <v>1161</v>
      </c>
      <c r="B529" s="1">
        <v>46213</v>
      </c>
      <c r="C529" t="s">
        <v>493</v>
      </c>
      <c r="D529" t="s">
        <v>494</v>
      </c>
      <c r="E529" t="s">
        <v>495</v>
      </c>
      <c r="F529" t="s">
        <v>496</v>
      </c>
      <c r="G529" t="s">
        <v>438</v>
      </c>
      <c r="H529" t="s">
        <v>475</v>
      </c>
      <c r="I529" t="s">
        <v>458</v>
      </c>
      <c r="J529">
        <v>81</v>
      </c>
      <c r="K529">
        <v>30141</v>
      </c>
      <c r="L529">
        <v>2441421</v>
      </c>
      <c r="M529">
        <v>337</v>
      </c>
      <c r="N529">
        <v>418</v>
      </c>
      <c r="O529" t="s">
        <v>528</v>
      </c>
      <c r="Q529" t="s">
        <v>442</v>
      </c>
      <c r="R529" t="s">
        <v>443</v>
      </c>
      <c r="S529" t="s">
        <v>444</v>
      </c>
      <c r="T529" t="str">
        <f t="shared" si="8"/>
        <v>OK</v>
      </c>
      <c r="U529" t="str">
        <f>IF(Table2[[#This Row],[Transaction_ID]]="","Missing","OK")</f>
        <v>OK</v>
      </c>
      <c r="V529" t="str">
        <f>IF(COUNTIF(Table2[[#This Row],[Product_ID]],Table2[[#This Row],[Product_ID]])=0,"Invalid Product","OK")</f>
        <v>OK</v>
      </c>
      <c r="W529" t="str">
        <f>IF(COUNTIF(Table2[[#This Row],[Supplier_ID]],Table2[[#This Row],[Supplier_ID]])=0,"Invalid Supplier","OK")</f>
        <v>OK</v>
      </c>
      <c r="X529" t="str">
        <f>IF(COUNTIF(Table2[[#This Row],[Warehouse_ID]],Table2[[#This Row],[Warehouse_ID]])=0,"Invalid Warehouse","OK")</f>
        <v>OK</v>
      </c>
      <c r="Y529" t="str">
        <f>IF(COUNTIF(Table2[[#This Row],[Employee_ID]],Table2[[#This Row],[Employee_ID]])=0,"Invalid Employee","OK")</f>
        <v>OK</v>
      </c>
      <c r="Z529" t="str">
        <f>IF(Table2[[#This Row],[Stock_After]]=Table2[[#This Row],[Stock_After]]+Table2[[#This Row],[Stock_After]]-Table2[[#This Row],[Stock_After]]-Table2[[#This Row],[Stock_After]]+Table2[[#This Row],[Stock_After]],"OK","Error")</f>
        <v>OK</v>
      </c>
      <c r="AA529" t="str">
        <f>IF(ROUND(Table2[[#This Row],[Total_Value]],2)=ROUND(Table2[[#This Row],[Quantity]]*Table2[[#This Row],[Unit_Price]],2),"OK","Error")</f>
        <v>OK</v>
      </c>
      <c r="AB5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29" t="str">
        <f>IF(AND(Table2[[#This Row],[Quantity]]&gt;=0,Table2[[#This Row],[Unit_Price]]&gt;=0),"OK","Error")</f>
        <v>OK</v>
      </c>
      <c r="AD529" t="str">
        <f>IF(Table2[[#This Row],[Stock_After]]=0,"Stock-Out",IF(Table2[[#This Row],[Stock_After]]&lt;=10,"Low Stock","Healthy"))</f>
        <v>Healthy</v>
      </c>
    </row>
    <row r="530" spans="1:30" x14ac:dyDescent="0.5">
      <c r="A530" t="s">
        <v>1162</v>
      </c>
      <c r="B530" s="1">
        <v>46116</v>
      </c>
      <c r="C530" t="s">
        <v>507</v>
      </c>
      <c r="D530" t="s">
        <v>508</v>
      </c>
      <c r="E530" t="s">
        <v>437</v>
      </c>
      <c r="F530" t="s">
        <v>159</v>
      </c>
      <c r="G530" t="s">
        <v>518</v>
      </c>
      <c r="H530" t="s">
        <v>439</v>
      </c>
      <c r="I530" t="s">
        <v>440</v>
      </c>
      <c r="J530">
        <v>86</v>
      </c>
      <c r="K530">
        <v>47428</v>
      </c>
      <c r="L530">
        <v>4078808</v>
      </c>
      <c r="M530">
        <v>155</v>
      </c>
      <c r="N530">
        <v>241</v>
      </c>
      <c r="O530" t="s">
        <v>569</v>
      </c>
      <c r="Q530" t="s">
        <v>442</v>
      </c>
      <c r="R530" t="s">
        <v>443</v>
      </c>
      <c r="S530" t="s">
        <v>444</v>
      </c>
      <c r="T530" t="str">
        <f t="shared" si="8"/>
        <v>OK</v>
      </c>
      <c r="U530" t="str">
        <f>IF(Table2[[#This Row],[Transaction_ID]]="","Missing","OK")</f>
        <v>OK</v>
      </c>
      <c r="V530" t="str">
        <f>IF(COUNTIF(Table2[[#This Row],[Product_ID]],Table2[[#This Row],[Product_ID]])=0,"Invalid Product","OK")</f>
        <v>OK</v>
      </c>
      <c r="W530" t="str">
        <f>IF(COUNTIF(Table2[[#This Row],[Supplier_ID]],Table2[[#This Row],[Supplier_ID]])=0,"Invalid Supplier","OK")</f>
        <v>OK</v>
      </c>
      <c r="X530" t="str">
        <f>IF(COUNTIF(Table2[[#This Row],[Warehouse_ID]],Table2[[#This Row],[Warehouse_ID]])=0,"Invalid Warehouse","OK")</f>
        <v>OK</v>
      </c>
      <c r="Y530" t="str">
        <f>IF(COUNTIF(Table2[[#This Row],[Employee_ID]],Table2[[#This Row],[Employee_ID]])=0,"Invalid Employee","OK")</f>
        <v>OK</v>
      </c>
      <c r="Z530" t="str">
        <f>IF(Table2[[#This Row],[Stock_After]]=Table2[[#This Row],[Stock_After]]+Table2[[#This Row],[Stock_After]]-Table2[[#This Row],[Stock_After]]-Table2[[#This Row],[Stock_After]]+Table2[[#This Row],[Stock_After]],"OK","Error")</f>
        <v>OK</v>
      </c>
      <c r="AA530" t="str">
        <f>IF(ROUND(Table2[[#This Row],[Total_Value]],2)=ROUND(Table2[[#This Row],[Quantity]]*Table2[[#This Row],[Unit_Price]],2),"OK","Error")</f>
        <v>OK</v>
      </c>
      <c r="AB5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0" t="str">
        <f>IF(AND(Table2[[#This Row],[Quantity]]&gt;=0,Table2[[#This Row],[Unit_Price]]&gt;=0),"OK","Error")</f>
        <v>OK</v>
      </c>
      <c r="AD530" t="str">
        <f>IF(Table2[[#This Row],[Stock_After]]=0,"Stock-Out",IF(Table2[[#This Row],[Stock_After]]&lt;=10,"Low Stock","Healthy"))</f>
        <v>Healthy</v>
      </c>
    </row>
    <row r="531" spans="1:30" x14ac:dyDescent="0.5">
      <c r="A531" t="s">
        <v>1163</v>
      </c>
      <c r="B531" s="1">
        <v>45996</v>
      </c>
      <c r="C531" t="s">
        <v>554</v>
      </c>
      <c r="D531" t="s">
        <v>180</v>
      </c>
      <c r="E531" t="s">
        <v>437</v>
      </c>
      <c r="F531" t="s">
        <v>179</v>
      </c>
      <c r="G531" t="s">
        <v>538</v>
      </c>
      <c r="H531" t="s">
        <v>475</v>
      </c>
      <c r="I531" t="s">
        <v>463</v>
      </c>
      <c r="J531">
        <v>1</v>
      </c>
      <c r="K531">
        <v>5443</v>
      </c>
      <c r="L531">
        <v>5443</v>
      </c>
      <c r="M531">
        <v>185</v>
      </c>
      <c r="N531">
        <v>186</v>
      </c>
      <c r="O531" t="s">
        <v>557</v>
      </c>
      <c r="Q531" t="s">
        <v>477</v>
      </c>
      <c r="R531" t="s">
        <v>443</v>
      </c>
      <c r="S531" t="s">
        <v>444</v>
      </c>
      <c r="T531" t="str">
        <f t="shared" si="8"/>
        <v>OK</v>
      </c>
      <c r="U531" t="str">
        <f>IF(Table2[[#This Row],[Transaction_ID]]="","Missing","OK")</f>
        <v>OK</v>
      </c>
      <c r="V531" t="str">
        <f>IF(COUNTIF(Table2[[#This Row],[Product_ID]],Table2[[#This Row],[Product_ID]])=0,"Invalid Product","OK")</f>
        <v>OK</v>
      </c>
      <c r="W531" t="str">
        <f>IF(COUNTIF(Table2[[#This Row],[Supplier_ID]],Table2[[#This Row],[Supplier_ID]])=0,"Invalid Supplier","OK")</f>
        <v>OK</v>
      </c>
      <c r="X531" t="str">
        <f>IF(COUNTIF(Table2[[#This Row],[Warehouse_ID]],Table2[[#This Row],[Warehouse_ID]])=0,"Invalid Warehouse","OK")</f>
        <v>OK</v>
      </c>
      <c r="Y531" t="str">
        <f>IF(COUNTIF(Table2[[#This Row],[Employee_ID]],Table2[[#This Row],[Employee_ID]])=0,"Invalid Employee","OK")</f>
        <v>OK</v>
      </c>
      <c r="Z531" t="str">
        <f>IF(Table2[[#This Row],[Stock_After]]=Table2[[#This Row],[Stock_After]]+Table2[[#This Row],[Stock_After]]-Table2[[#This Row],[Stock_After]]-Table2[[#This Row],[Stock_After]]+Table2[[#This Row],[Stock_After]],"OK","Error")</f>
        <v>OK</v>
      </c>
      <c r="AA531" t="str">
        <f>IF(ROUND(Table2[[#This Row],[Total_Value]],2)=ROUND(Table2[[#This Row],[Quantity]]*Table2[[#This Row],[Unit_Price]],2),"OK","Error")</f>
        <v>OK</v>
      </c>
      <c r="AB5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1" t="str">
        <f>IF(AND(Table2[[#This Row],[Quantity]]&gt;=0,Table2[[#This Row],[Unit_Price]]&gt;=0),"OK","Error")</f>
        <v>OK</v>
      </c>
      <c r="AD531" t="str">
        <f>IF(Table2[[#This Row],[Stock_After]]=0,"Stock-Out",IF(Table2[[#This Row],[Stock_After]]&lt;=10,"Low Stock","Healthy"))</f>
        <v>Healthy</v>
      </c>
    </row>
    <row r="532" spans="1:30" x14ac:dyDescent="0.5">
      <c r="A532" t="s">
        <v>1164</v>
      </c>
      <c r="B532" s="1">
        <v>45783</v>
      </c>
      <c r="C532" t="s">
        <v>446</v>
      </c>
      <c r="D532" t="s">
        <v>447</v>
      </c>
      <c r="E532" t="s">
        <v>437</v>
      </c>
      <c r="F532" t="s">
        <v>448</v>
      </c>
      <c r="G532" t="s">
        <v>456</v>
      </c>
      <c r="H532" t="s">
        <v>531</v>
      </c>
      <c r="I532" t="s">
        <v>463</v>
      </c>
      <c r="J532">
        <v>27</v>
      </c>
      <c r="K532">
        <v>21359</v>
      </c>
      <c r="L532">
        <v>576693</v>
      </c>
      <c r="M532">
        <v>487</v>
      </c>
      <c r="N532">
        <v>514</v>
      </c>
      <c r="O532" t="s">
        <v>532</v>
      </c>
      <c r="Q532" t="s">
        <v>464</v>
      </c>
      <c r="R532" t="s">
        <v>451</v>
      </c>
      <c r="S532" t="s">
        <v>444</v>
      </c>
      <c r="T532" t="str">
        <f t="shared" si="8"/>
        <v>OK</v>
      </c>
      <c r="U532" t="str">
        <f>IF(Table2[[#This Row],[Transaction_ID]]="","Missing","OK")</f>
        <v>OK</v>
      </c>
      <c r="V532" t="str">
        <f>IF(COUNTIF(Table2[[#This Row],[Product_ID]],Table2[[#This Row],[Product_ID]])=0,"Invalid Product","OK")</f>
        <v>OK</v>
      </c>
      <c r="W532" t="str">
        <f>IF(COUNTIF(Table2[[#This Row],[Supplier_ID]],Table2[[#This Row],[Supplier_ID]])=0,"Invalid Supplier","OK")</f>
        <v>OK</v>
      </c>
      <c r="X532" t="str">
        <f>IF(COUNTIF(Table2[[#This Row],[Warehouse_ID]],Table2[[#This Row],[Warehouse_ID]])=0,"Invalid Warehouse","OK")</f>
        <v>OK</v>
      </c>
      <c r="Y532" t="str">
        <f>IF(COUNTIF(Table2[[#This Row],[Employee_ID]],Table2[[#This Row],[Employee_ID]])=0,"Invalid Employee","OK")</f>
        <v>OK</v>
      </c>
      <c r="Z532" t="str">
        <f>IF(Table2[[#This Row],[Stock_After]]=Table2[[#This Row],[Stock_After]]+Table2[[#This Row],[Stock_After]]-Table2[[#This Row],[Stock_After]]-Table2[[#This Row],[Stock_After]]+Table2[[#This Row],[Stock_After]],"OK","Error")</f>
        <v>OK</v>
      </c>
      <c r="AA532" t="str">
        <f>IF(ROUND(Table2[[#This Row],[Total_Value]],2)=ROUND(Table2[[#This Row],[Quantity]]*Table2[[#This Row],[Unit_Price]],2),"OK","Error")</f>
        <v>OK</v>
      </c>
      <c r="AB5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2" t="str">
        <f>IF(AND(Table2[[#This Row],[Quantity]]&gt;=0,Table2[[#This Row],[Unit_Price]]&gt;=0),"OK","Error")</f>
        <v>OK</v>
      </c>
      <c r="AD532" t="str">
        <f>IF(Table2[[#This Row],[Stock_After]]=0,"Stock-Out",IF(Table2[[#This Row],[Stock_After]]&lt;=10,"Low Stock","Healthy"))</f>
        <v>Healthy</v>
      </c>
    </row>
    <row r="533" spans="1:30" x14ac:dyDescent="0.5">
      <c r="A533" t="s">
        <v>1165</v>
      </c>
      <c r="B533" s="1">
        <v>45908</v>
      </c>
      <c r="C533" t="s">
        <v>435</v>
      </c>
      <c r="D533" t="s">
        <v>436</v>
      </c>
      <c r="E533" t="s">
        <v>437</v>
      </c>
      <c r="F533" t="s">
        <v>179</v>
      </c>
      <c r="G533" t="s">
        <v>538</v>
      </c>
      <c r="H533" t="s">
        <v>531</v>
      </c>
      <c r="I533" t="s">
        <v>487</v>
      </c>
      <c r="J533">
        <v>14</v>
      </c>
      <c r="K533">
        <v>13231</v>
      </c>
      <c r="L533">
        <v>185234</v>
      </c>
      <c r="M533">
        <v>364</v>
      </c>
      <c r="N533">
        <v>350</v>
      </c>
      <c r="O533" t="s">
        <v>532</v>
      </c>
      <c r="P533" t="s">
        <v>816</v>
      </c>
      <c r="Q533" t="s">
        <v>464</v>
      </c>
      <c r="R533" t="s">
        <v>443</v>
      </c>
      <c r="S533" t="s">
        <v>444</v>
      </c>
      <c r="T533" t="str">
        <f t="shared" si="8"/>
        <v>OK</v>
      </c>
      <c r="U533" t="str">
        <f>IF(Table2[[#This Row],[Transaction_ID]]="","Missing","OK")</f>
        <v>OK</v>
      </c>
      <c r="V533" t="str">
        <f>IF(COUNTIF(Table2[[#This Row],[Product_ID]],Table2[[#This Row],[Product_ID]])=0,"Invalid Product","OK")</f>
        <v>OK</v>
      </c>
      <c r="W533" t="str">
        <f>IF(COUNTIF(Table2[[#This Row],[Supplier_ID]],Table2[[#This Row],[Supplier_ID]])=0,"Invalid Supplier","OK")</f>
        <v>OK</v>
      </c>
      <c r="X533" t="str">
        <f>IF(COUNTIF(Table2[[#This Row],[Warehouse_ID]],Table2[[#This Row],[Warehouse_ID]])=0,"Invalid Warehouse","OK")</f>
        <v>OK</v>
      </c>
      <c r="Y533" t="str">
        <f>IF(COUNTIF(Table2[[#This Row],[Employee_ID]],Table2[[#This Row],[Employee_ID]])=0,"Invalid Employee","OK")</f>
        <v>OK</v>
      </c>
      <c r="Z533" t="str">
        <f>IF(Table2[[#This Row],[Stock_After]]=Table2[[#This Row],[Stock_After]]+Table2[[#This Row],[Stock_After]]-Table2[[#This Row],[Stock_After]]-Table2[[#This Row],[Stock_After]]+Table2[[#This Row],[Stock_After]],"OK","Error")</f>
        <v>OK</v>
      </c>
      <c r="AA533" t="str">
        <f>IF(ROUND(Table2[[#This Row],[Total_Value]],2)=ROUND(Table2[[#This Row],[Quantity]]*Table2[[#This Row],[Unit_Price]],2),"OK","Error")</f>
        <v>OK</v>
      </c>
      <c r="AB5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3" t="str">
        <f>IF(AND(Table2[[#This Row],[Quantity]]&gt;=0,Table2[[#This Row],[Unit_Price]]&gt;=0),"OK","Error")</f>
        <v>OK</v>
      </c>
      <c r="AD533" t="str">
        <f>IF(Table2[[#This Row],[Stock_After]]=0,"Stock-Out",IF(Table2[[#This Row],[Stock_After]]&lt;=10,"Low Stock","Healthy"))</f>
        <v>Healthy</v>
      </c>
    </row>
    <row r="534" spans="1:30" x14ac:dyDescent="0.5">
      <c r="A534" t="s">
        <v>1166</v>
      </c>
      <c r="B534" s="1">
        <v>46171</v>
      </c>
      <c r="C534" t="s">
        <v>507</v>
      </c>
      <c r="D534" t="s">
        <v>508</v>
      </c>
      <c r="E534" t="s">
        <v>437</v>
      </c>
      <c r="F534" t="s">
        <v>159</v>
      </c>
      <c r="G534" t="s">
        <v>474</v>
      </c>
      <c r="H534" t="s">
        <v>457</v>
      </c>
      <c r="I534" t="s">
        <v>440</v>
      </c>
      <c r="J534">
        <v>10</v>
      </c>
      <c r="K534">
        <v>40406</v>
      </c>
      <c r="L534">
        <v>404060</v>
      </c>
      <c r="M534">
        <v>497</v>
      </c>
      <c r="N534">
        <v>507</v>
      </c>
      <c r="O534" t="s">
        <v>459</v>
      </c>
      <c r="Q534" t="s">
        <v>442</v>
      </c>
      <c r="R534" t="s">
        <v>451</v>
      </c>
      <c r="S534" t="s">
        <v>444</v>
      </c>
      <c r="T534" t="str">
        <f t="shared" si="8"/>
        <v>OK</v>
      </c>
      <c r="U534" t="str">
        <f>IF(Table2[[#This Row],[Transaction_ID]]="","Missing","OK")</f>
        <v>OK</v>
      </c>
      <c r="V534" t="str">
        <f>IF(COUNTIF(Table2[[#This Row],[Product_ID]],Table2[[#This Row],[Product_ID]])=0,"Invalid Product","OK")</f>
        <v>OK</v>
      </c>
      <c r="W534" t="str">
        <f>IF(COUNTIF(Table2[[#This Row],[Supplier_ID]],Table2[[#This Row],[Supplier_ID]])=0,"Invalid Supplier","OK")</f>
        <v>OK</v>
      </c>
      <c r="X534" t="str">
        <f>IF(COUNTIF(Table2[[#This Row],[Warehouse_ID]],Table2[[#This Row],[Warehouse_ID]])=0,"Invalid Warehouse","OK")</f>
        <v>OK</v>
      </c>
      <c r="Y534" t="str">
        <f>IF(COUNTIF(Table2[[#This Row],[Employee_ID]],Table2[[#This Row],[Employee_ID]])=0,"Invalid Employee","OK")</f>
        <v>OK</v>
      </c>
      <c r="Z534" t="str">
        <f>IF(Table2[[#This Row],[Stock_After]]=Table2[[#This Row],[Stock_After]]+Table2[[#This Row],[Stock_After]]-Table2[[#This Row],[Stock_After]]-Table2[[#This Row],[Stock_After]]+Table2[[#This Row],[Stock_After]],"OK","Error")</f>
        <v>OK</v>
      </c>
      <c r="AA534" t="str">
        <f>IF(ROUND(Table2[[#This Row],[Total_Value]],2)=ROUND(Table2[[#This Row],[Quantity]]*Table2[[#This Row],[Unit_Price]],2),"OK","Error")</f>
        <v>OK</v>
      </c>
      <c r="AB5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4" t="str">
        <f>IF(AND(Table2[[#This Row],[Quantity]]&gt;=0,Table2[[#This Row],[Unit_Price]]&gt;=0),"OK","Error")</f>
        <v>OK</v>
      </c>
      <c r="AD534" t="str">
        <f>IF(Table2[[#This Row],[Stock_After]]=0,"Stock-Out",IF(Table2[[#This Row],[Stock_After]]&lt;=10,"Low Stock","Healthy"))</f>
        <v>Healthy</v>
      </c>
    </row>
    <row r="535" spans="1:30" x14ac:dyDescent="0.5">
      <c r="A535" t="s">
        <v>1167</v>
      </c>
      <c r="B535" s="1">
        <v>46245</v>
      </c>
      <c r="C535" t="s">
        <v>554</v>
      </c>
      <c r="D535" t="s">
        <v>180</v>
      </c>
      <c r="E535" t="s">
        <v>437</v>
      </c>
      <c r="F535" t="s">
        <v>179</v>
      </c>
      <c r="G535" t="s">
        <v>456</v>
      </c>
      <c r="H535" t="s">
        <v>531</v>
      </c>
      <c r="I535" t="s">
        <v>487</v>
      </c>
      <c r="J535">
        <v>81</v>
      </c>
      <c r="K535">
        <v>46690</v>
      </c>
      <c r="L535">
        <v>3781890</v>
      </c>
      <c r="M535">
        <v>214</v>
      </c>
      <c r="N535">
        <v>133</v>
      </c>
      <c r="O535" t="s">
        <v>488</v>
      </c>
      <c r="P535" t="s">
        <v>1168</v>
      </c>
      <c r="Q535" t="s">
        <v>442</v>
      </c>
      <c r="R535" t="s">
        <v>472</v>
      </c>
      <c r="S535" t="s">
        <v>444</v>
      </c>
      <c r="T535" t="str">
        <f t="shared" si="8"/>
        <v>OK</v>
      </c>
      <c r="U535" t="str">
        <f>IF(Table2[[#This Row],[Transaction_ID]]="","Missing","OK")</f>
        <v>OK</v>
      </c>
      <c r="V535" t="str">
        <f>IF(COUNTIF(Table2[[#This Row],[Product_ID]],Table2[[#This Row],[Product_ID]])=0,"Invalid Product","OK")</f>
        <v>OK</v>
      </c>
      <c r="W535" t="str">
        <f>IF(COUNTIF(Table2[[#This Row],[Supplier_ID]],Table2[[#This Row],[Supplier_ID]])=0,"Invalid Supplier","OK")</f>
        <v>OK</v>
      </c>
      <c r="X535" t="str">
        <f>IF(COUNTIF(Table2[[#This Row],[Warehouse_ID]],Table2[[#This Row],[Warehouse_ID]])=0,"Invalid Warehouse","OK")</f>
        <v>OK</v>
      </c>
      <c r="Y535" t="str">
        <f>IF(COUNTIF(Table2[[#This Row],[Employee_ID]],Table2[[#This Row],[Employee_ID]])=0,"Invalid Employee","OK")</f>
        <v>OK</v>
      </c>
      <c r="Z535" t="str">
        <f>IF(Table2[[#This Row],[Stock_After]]=Table2[[#This Row],[Stock_After]]+Table2[[#This Row],[Stock_After]]-Table2[[#This Row],[Stock_After]]-Table2[[#This Row],[Stock_After]]+Table2[[#This Row],[Stock_After]],"OK","Error")</f>
        <v>OK</v>
      </c>
      <c r="AA535" t="str">
        <f>IF(ROUND(Table2[[#This Row],[Total_Value]],2)=ROUND(Table2[[#This Row],[Quantity]]*Table2[[#This Row],[Unit_Price]],2),"OK","Error")</f>
        <v>OK</v>
      </c>
      <c r="AB5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5" t="str">
        <f>IF(AND(Table2[[#This Row],[Quantity]]&gt;=0,Table2[[#This Row],[Unit_Price]]&gt;=0),"OK","Error")</f>
        <v>OK</v>
      </c>
      <c r="AD535" t="str">
        <f>IF(Table2[[#This Row],[Stock_After]]=0,"Stock-Out",IF(Table2[[#This Row],[Stock_After]]&lt;=10,"Low Stock","Healthy"))</f>
        <v>Healthy</v>
      </c>
    </row>
    <row r="536" spans="1:30" x14ac:dyDescent="0.5">
      <c r="A536" t="s">
        <v>1169</v>
      </c>
      <c r="B536" s="1">
        <v>46154</v>
      </c>
      <c r="C536" t="s">
        <v>498</v>
      </c>
      <c r="D536" t="s">
        <v>499</v>
      </c>
      <c r="E536" t="s">
        <v>468</v>
      </c>
      <c r="F536" t="s">
        <v>500</v>
      </c>
      <c r="G536" t="s">
        <v>449</v>
      </c>
      <c r="H536" t="s">
        <v>439</v>
      </c>
      <c r="I536" t="s">
        <v>487</v>
      </c>
      <c r="J536">
        <v>57</v>
      </c>
      <c r="K536">
        <v>28678</v>
      </c>
      <c r="L536">
        <v>1634646</v>
      </c>
      <c r="M536">
        <v>375</v>
      </c>
      <c r="N536">
        <v>318</v>
      </c>
      <c r="O536" t="s">
        <v>519</v>
      </c>
      <c r="P536" t="s">
        <v>1170</v>
      </c>
      <c r="Q536" t="s">
        <v>442</v>
      </c>
      <c r="R536" t="s">
        <v>443</v>
      </c>
      <c r="S536" t="s">
        <v>444</v>
      </c>
      <c r="T536" t="str">
        <f t="shared" si="8"/>
        <v>OK</v>
      </c>
      <c r="U536" t="str">
        <f>IF(Table2[[#This Row],[Transaction_ID]]="","Missing","OK")</f>
        <v>OK</v>
      </c>
      <c r="V536" t="str">
        <f>IF(COUNTIF(Table2[[#This Row],[Product_ID]],Table2[[#This Row],[Product_ID]])=0,"Invalid Product","OK")</f>
        <v>OK</v>
      </c>
      <c r="W536" t="str">
        <f>IF(COUNTIF(Table2[[#This Row],[Supplier_ID]],Table2[[#This Row],[Supplier_ID]])=0,"Invalid Supplier","OK")</f>
        <v>OK</v>
      </c>
      <c r="X536" t="str">
        <f>IF(COUNTIF(Table2[[#This Row],[Warehouse_ID]],Table2[[#This Row],[Warehouse_ID]])=0,"Invalid Warehouse","OK")</f>
        <v>OK</v>
      </c>
      <c r="Y536" t="str">
        <f>IF(COUNTIF(Table2[[#This Row],[Employee_ID]],Table2[[#This Row],[Employee_ID]])=0,"Invalid Employee","OK")</f>
        <v>OK</v>
      </c>
      <c r="Z536" t="str">
        <f>IF(Table2[[#This Row],[Stock_After]]=Table2[[#This Row],[Stock_After]]+Table2[[#This Row],[Stock_After]]-Table2[[#This Row],[Stock_After]]-Table2[[#This Row],[Stock_After]]+Table2[[#This Row],[Stock_After]],"OK","Error")</f>
        <v>OK</v>
      </c>
      <c r="AA536" t="str">
        <f>IF(ROUND(Table2[[#This Row],[Total_Value]],2)=ROUND(Table2[[#This Row],[Quantity]]*Table2[[#This Row],[Unit_Price]],2),"OK","Error")</f>
        <v>OK</v>
      </c>
      <c r="AB5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6" t="str">
        <f>IF(AND(Table2[[#This Row],[Quantity]]&gt;=0,Table2[[#This Row],[Unit_Price]]&gt;=0),"OK","Error")</f>
        <v>OK</v>
      </c>
      <c r="AD536" t="str">
        <f>IF(Table2[[#This Row],[Stock_After]]=0,"Stock-Out",IF(Table2[[#This Row],[Stock_After]]&lt;=10,"Low Stock","Healthy"))</f>
        <v>Healthy</v>
      </c>
    </row>
    <row r="537" spans="1:30" x14ac:dyDescent="0.5">
      <c r="A537" t="s">
        <v>1171</v>
      </c>
      <c r="B537" s="1">
        <v>45737</v>
      </c>
      <c r="C537" t="s">
        <v>498</v>
      </c>
      <c r="D537" t="s">
        <v>499</v>
      </c>
      <c r="E537" t="s">
        <v>468</v>
      </c>
      <c r="F537" t="s">
        <v>500</v>
      </c>
      <c r="G537" t="s">
        <v>555</v>
      </c>
      <c r="H537" t="s">
        <v>475</v>
      </c>
      <c r="I537" t="s">
        <v>487</v>
      </c>
      <c r="J537">
        <v>99</v>
      </c>
      <c r="K537">
        <v>7411</v>
      </c>
      <c r="L537">
        <v>733689</v>
      </c>
      <c r="M537">
        <v>88</v>
      </c>
      <c r="N537">
        <v>0</v>
      </c>
      <c r="O537" t="s">
        <v>598</v>
      </c>
      <c r="P537" t="s">
        <v>1172</v>
      </c>
      <c r="Q537" t="s">
        <v>464</v>
      </c>
      <c r="R537" t="s">
        <v>451</v>
      </c>
      <c r="S537" t="s">
        <v>444</v>
      </c>
      <c r="T537" t="str">
        <f t="shared" si="8"/>
        <v>OK</v>
      </c>
      <c r="U537" t="str">
        <f>IF(Table2[[#This Row],[Transaction_ID]]="","Missing","OK")</f>
        <v>OK</v>
      </c>
      <c r="V537" t="str">
        <f>IF(COUNTIF(Table2[[#This Row],[Product_ID]],Table2[[#This Row],[Product_ID]])=0,"Invalid Product","OK")</f>
        <v>OK</v>
      </c>
      <c r="W537" t="str">
        <f>IF(COUNTIF(Table2[[#This Row],[Supplier_ID]],Table2[[#This Row],[Supplier_ID]])=0,"Invalid Supplier","OK")</f>
        <v>OK</v>
      </c>
      <c r="X537" t="str">
        <f>IF(COUNTIF(Table2[[#This Row],[Warehouse_ID]],Table2[[#This Row],[Warehouse_ID]])=0,"Invalid Warehouse","OK")</f>
        <v>OK</v>
      </c>
      <c r="Y537" t="str">
        <f>IF(COUNTIF(Table2[[#This Row],[Employee_ID]],Table2[[#This Row],[Employee_ID]])=0,"Invalid Employee","OK")</f>
        <v>OK</v>
      </c>
      <c r="Z537" t="str">
        <f>IF(Table2[[#This Row],[Stock_After]]=Table2[[#This Row],[Stock_After]]+Table2[[#This Row],[Stock_After]]-Table2[[#This Row],[Stock_After]]-Table2[[#This Row],[Stock_After]]+Table2[[#This Row],[Stock_After]],"OK","Error")</f>
        <v>OK</v>
      </c>
      <c r="AA537" t="str">
        <f>IF(ROUND(Table2[[#This Row],[Total_Value]],2)=ROUND(Table2[[#This Row],[Quantity]]*Table2[[#This Row],[Unit_Price]],2),"OK","Error")</f>
        <v>OK</v>
      </c>
      <c r="AB5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7" t="str">
        <f>IF(AND(Table2[[#This Row],[Quantity]]&gt;=0,Table2[[#This Row],[Unit_Price]]&gt;=0),"OK","Error")</f>
        <v>OK</v>
      </c>
      <c r="AD537" t="str">
        <f>IF(Table2[[#This Row],[Stock_After]]=0,"Stock-Out",IF(Table2[[#This Row],[Stock_After]]&lt;=10,"Low Stock","Healthy"))</f>
        <v>Stock-Out</v>
      </c>
    </row>
    <row r="538" spans="1:30" x14ac:dyDescent="0.5">
      <c r="A538" t="s">
        <v>1173</v>
      </c>
      <c r="B538" s="1">
        <v>45905</v>
      </c>
      <c r="C538" t="s">
        <v>507</v>
      </c>
      <c r="D538" t="s">
        <v>508</v>
      </c>
      <c r="E538" t="s">
        <v>437</v>
      </c>
      <c r="F538" t="s">
        <v>159</v>
      </c>
      <c r="G538" t="s">
        <v>524</v>
      </c>
      <c r="H538" t="s">
        <v>457</v>
      </c>
      <c r="I538" t="s">
        <v>458</v>
      </c>
      <c r="J538">
        <v>30</v>
      </c>
      <c r="K538">
        <v>32575</v>
      </c>
      <c r="L538">
        <v>977250</v>
      </c>
      <c r="M538">
        <v>440</v>
      </c>
      <c r="N538">
        <v>410</v>
      </c>
      <c r="O538" t="s">
        <v>598</v>
      </c>
      <c r="Q538" t="s">
        <v>442</v>
      </c>
      <c r="R538" t="s">
        <v>443</v>
      </c>
      <c r="S538" t="s">
        <v>444</v>
      </c>
      <c r="T538" t="str">
        <f t="shared" si="8"/>
        <v>OK</v>
      </c>
      <c r="U538" t="str">
        <f>IF(Table2[[#This Row],[Transaction_ID]]="","Missing","OK")</f>
        <v>OK</v>
      </c>
      <c r="V538" t="str">
        <f>IF(COUNTIF(Table2[[#This Row],[Product_ID]],Table2[[#This Row],[Product_ID]])=0,"Invalid Product","OK")</f>
        <v>OK</v>
      </c>
      <c r="W538" t="str">
        <f>IF(COUNTIF(Table2[[#This Row],[Supplier_ID]],Table2[[#This Row],[Supplier_ID]])=0,"Invalid Supplier","OK")</f>
        <v>OK</v>
      </c>
      <c r="X538" t="str">
        <f>IF(COUNTIF(Table2[[#This Row],[Warehouse_ID]],Table2[[#This Row],[Warehouse_ID]])=0,"Invalid Warehouse","OK")</f>
        <v>OK</v>
      </c>
      <c r="Y538" t="str">
        <f>IF(COUNTIF(Table2[[#This Row],[Employee_ID]],Table2[[#This Row],[Employee_ID]])=0,"Invalid Employee","OK")</f>
        <v>OK</v>
      </c>
      <c r="Z538" t="str">
        <f>IF(Table2[[#This Row],[Stock_After]]=Table2[[#This Row],[Stock_After]]+Table2[[#This Row],[Stock_After]]-Table2[[#This Row],[Stock_After]]-Table2[[#This Row],[Stock_After]]+Table2[[#This Row],[Stock_After]],"OK","Error")</f>
        <v>OK</v>
      </c>
      <c r="AA538" t="str">
        <f>IF(ROUND(Table2[[#This Row],[Total_Value]],2)=ROUND(Table2[[#This Row],[Quantity]]*Table2[[#This Row],[Unit_Price]],2),"OK","Error")</f>
        <v>OK</v>
      </c>
      <c r="AB5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8" t="str">
        <f>IF(AND(Table2[[#This Row],[Quantity]]&gt;=0,Table2[[#This Row],[Unit_Price]]&gt;=0),"OK","Error")</f>
        <v>OK</v>
      </c>
      <c r="AD538" t="str">
        <f>IF(Table2[[#This Row],[Stock_After]]=0,"Stock-Out",IF(Table2[[#This Row],[Stock_After]]&lt;=10,"Low Stock","Healthy"))</f>
        <v>Healthy</v>
      </c>
    </row>
    <row r="539" spans="1:30" x14ac:dyDescent="0.5">
      <c r="A539" t="s">
        <v>1174</v>
      </c>
      <c r="B539" s="1">
        <v>46329</v>
      </c>
      <c r="C539" t="s">
        <v>554</v>
      </c>
      <c r="D539" t="s">
        <v>180</v>
      </c>
      <c r="E539" t="s">
        <v>437</v>
      </c>
      <c r="F539" t="s">
        <v>179</v>
      </c>
      <c r="G539" t="s">
        <v>438</v>
      </c>
      <c r="H539" t="s">
        <v>531</v>
      </c>
      <c r="I539" t="s">
        <v>440</v>
      </c>
      <c r="J539">
        <v>67</v>
      </c>
      <c r="K539">
        <v>39318</v>
      </c>
      <c r="L539">
        <v>2634306</v>
      </c>
      <c r="M539">
        <v>86</v>
      </c>
      <c r="N539">
        <v>153</v>
      </c>
      <c r="O539" t="s">
        <v>532</v>
      </c>
      <c r="Q539" t="s">
        <v>464</v>
      </c>
      <c r="R539" t="s">
        <v>443</v>
      </c>
      <c r="S539" t="s">
        <v>444</v>
      </c>
      <c r="T539" t="str">
        <f t="shared" si="8"/>
        <v>OK</v>
      </c>
      <c r="U539" t="str">
        <f>IF(Table2[[#This Row],[Transaction_ID]]="","Missing","OK")</f>
        <v>OK</v>
      </c>
      <c r="V539" t="str">
        <f>IF(COUNTIF(Table2[[#This Row],[Product_ID]],Table2[[#This Row],[Product_ID]])=0,"Invalid Product","OK")</f>
        <v>OK</v>
      </c>
      <c r="W539" t="str">
        <f>IF(COUNTIF(Table2[[#This Row],[Supplier_ID]],Table2[[#This Row],[Supplier_ID]])=0,"Invalid Supplier","OK")</f>
        <v>OK</v>
      </c>
      <c r="X539" t="str">
        <f>IF(COUNTIF(Table2[[#This Row],[Warehouse_ID]],Table2[[#This Row],[Warehouse_ID]])=0,"Invalid Warehouse","OK")</f>
        <v>OK</v>
      </c>
      <c r="Y539" t="str">
        <f>IF(COUNTIF(Table2[[#This Row],[Employee_ID]],Table2[[#This Row],[Employee_ID]])=0,"Invalid Employee","OK")</f>
        <v>OK</v>
      </c>
      <c r="Z539" t="str">
        <f>IF(Table2[[#This Row],[Stock_After]]=Table2[[#This Row],[Stock_After]]+Table2[[#This Row],[Stock_After]]-Table2[[#This Row],[Stock_After]]-Table2[[#This Row],[Stock_After]]+Table2[[#This Row],[Stock_After]],"OK","Error")</f>
        <v>OK</v>
      </c>
      <c r="AA539" t="str">
        <f>IF(ROUND(Table2[[#This Row],[Total_Value]],2)=ROUND(Table2[[#This Row],[Quantity]]*Table2[[#This Row],[Unit_Price]],2),"OK","Error")</f>
        <v>OK</v>
      </c>
      <c r="AB5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39" t="str">
        <f>IF(AND(Table2[[#This Row],[Quantity]]&gt;=0,Table2[[#This Row],[Unit_Price]]&gt;=0),"OK","Error")</f>
        <v>OK</v>
      </c>
      <c r="AD539" t="str">
        <f>IF(Table2[[#This Row],[Stock_After]]=0,"Stock-Out",IF(Table2[[#This Row],[Stock_After]]&lt;=10,"Low Stock","Healthy"))</f>
        <v>Healthy</v>
      </c>
    </row>
    <row r="540" spans="1:30" x14ac:dyDescent="0.5">
      <c r="A540" t="s">
        <v>1175</v>
      </c>
      <c r="B540" s="1">
        <v>46041</v>
      </c>
      <c r="C540" t="s">
        <v>435</v>
      </c>
      <c r="D540" t="s">
        <v>436</v>
      </c>
      <c r="E540" t="s">
        <v>437</v>
      </c>
      <c r="F540" t="s">
        <v>179</v>
      </c>
      <c r="G540" t="s">
        <v>628</v>
      </c>
      <c r="H540" t="s">
        <v>531</v>
      </c>
      <c r="I540" t="s">
        <v>458</v>
      </c>
      <c r="J540">
        <v>66</v>
      </c>
      <c r="K540">
        <v>1515</v>
      </c>
      <c r="L540">
        <v>99990</v>
      </c>
      <c r="M540">
        <v>232</v>
      </c>
      <c r="N540">
        <v>298</v>
      </c>
      <c r="O540" t="s">
        <v>557</v>
      </c>
      <c r="Q540" t="s">
        <v>464</v>
      </c>
      <c r="R540" t="s">
        <v>472</v>
      </c>
      <c r="S540" t="s">
        <v>444</v>
      </c>
      <c r="T540" t="str">
        <f t="shared" si="8"/>
        <v>OK</v>
      </c>
      <c r="U540" t="str">
        <f>IF(Table2[[#This Row],[Transaction_ID]]="","Missing","OK")</f>
        <v>OK</v>
      </c>
      <c r="V540" t="str">
        <f>IF(COUNTIF(Table2[[#This Row],[Product_ID]],Table2[[#This Row],[Product_ID]])=0,"Invalid Product","OK")</f>
        <v>OK</v>
      </c>
      <c r="W540" t="str">
        <f>IF(COUNTIF(Table2[[#This Row],[Supplier_ID]],Table2[[#This Row],[Supplier_ID]])=0,"Invalid Supplier","OK")</f>
        <v>OK</v>
      </c>
      <c r="X540" t="str">
        <f>IF(COUNTIF(Table2[[#This Row],[Warehouse_ID]],Table2[[#This Row],[Warehouse_ID]])=0,"Invalid Warehouse","OK")</f>
        <v>OK</v>
      </c>
      <c r="Y540" t="str">
        <f>IF(COUNTIF(Table2[[#This Row],[Employee_ID]],Table2[[#This Row],[Employee_ID]])=0,"Invalid Employee","OK")</f>
        <v>OK</v>
      </c>
      <c r="Z540" t="str">
        <f>IF(Table2[[#This Row],[Stock_After]]=Table2[[#This Row],[Stock_After]]+Table2[[#This Row],[Stock_After]]-Table2[[#This Row],[Stock_After]]-Table2[[#This Row],[Stock_After]]+Table2[[#This Row],[Stock_After]],"OK","Error")</f>
        <v>OK</v>
      </c>
      <c r="AA540" t="str">
        <f>IF(ROUND(Table2[[#This Row],[Total_Value]],2)=ROUND(Table2[[#This Row],[Quantity]]*Table2[[#This Row],[Unit_Price]],2),"OK","Error")</f>
        <v>OK</v>
      </c>
      <c r="AB5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0" t="str">
        <f>IF(AND(Table2[[#This Row],[Quantity]]&gt;=0,Table2[[#This Row],[Unit_Price]]&gt;=0),"OK","Error")</f>
        <v>OK</v>
      </c>
      <c r="AD540" t="str">
        <f>IF(Table2[[#This Row],[Stock_After]]=0,"Stock-Out",IF(Table2[[#This Row],[Stock_After]]&lt;=10,"Low Stock","Healthy"))</f>
        <v>Healthy</v>
      </c>
    </row>
    <row r="541" spans="1:30" x14ac:dyDescent="0.5">
      <c r="A541" t="s">
        <v>1176</v>
      </c>
      <c r="B541" s="1">
        <v>45678</v>
      </c>
      <c r="C541" t="s">
        <v>435</v>
      </c>
      <c r="D541" t="s">
        <v>436</v>
      </c>
      <c r="E541" t="s">
        <v>437</v>
      </c>
      <c r="F541" t="s">
        <v>179</v>
      </c>
      <c r="G541" t="s">
        <v>456</v>
      </c>
      <c r="H541" t="s">
        <v>457</v>
      </c>
      <c r="I541" t="s">
        <v>440</v>
      </c>
      <c r="J541">
        <v>79</v>
      </c>
      <c r="K541">
        <v>730</v>
      </c>
      <c r="L541">
        <v>57670</v>
      </c>
      <c r="M541">
        <v>80</v>
      </c>
      <c r="N541">
        <v>159</v>
      </c>
      <c r="O541" t="s">
        <v>459</v>
      </c>
      <c r="Q541" t="s">
        <v>477</v>
      </c>
      <c r="R541" t="s">
        <v>443</v>
      </c>
      <c r="S541" t="s">
        <v>444</v>
      </c>
      <c r="T541" t="str">
        <f t="shared" si="8"/>
        <v>OK</v>
      </c>
      <c r="U541" t="str">
        <f>IF(Table2[[#This Row],[Transaction_ID]]="","Missing","OK")</f>
        <v>OK</v>
      </c>
      <c r="V541" t="str">
        <f>IF(COUNTIF(Table2[[#This Row],[Product_ID]],Table2[[#This Row],[Product_ID]])=0,"Invalid Product","OK")</f>
        <v>OK</v>
      </c>
      <c r="W541" t="str">
        <f>IF(COUNTIF(Table2[[#This Row],[Supplier_ID]],Table2[[#This Row],[Supplier_ID]])=0,"Invalid Supplier","OK")</f>
        <v>OK</v>
      </c>
      <c r="X541" t="str">
        <f>IF(COUNTIF(Table2[[#This Row],[Warehouse_ID]],Table2[[#This Row],[Warehouse_ID]])=0,"Invalid Warehouse","OK")</f>
        <v>OK</v>
      </c>
      <c r="Y541" t="str">
        <f>IF(COUNTIF(Table2[[#This Row],[Employee_ID]],Table2[[#This Row],[Employee_ID]])=0,"Invalid Employee","OK")</f>
        <v>OK</v>
      </c>
      <c r="Z541" t="str">
        <f>IF(Table2[[#This Row],[Stock_After]]=Table2[[#This Row],[Stock_After]]+Table2[[#This Row],[Stock_After]]-Table2[[#This Row],[Stock_After]]-Table2[[#This Row],[Stock_After]]+Table2[[#This Row],[Stock_After]],"OK","Error")</f>
        <v>OK</v>
      </c>
      <c r="AA541" t="str">
        <f>IF(ROUND(Table2[[#This Row],[Total_Value]],2)=ROUND(Table2[[#This Row],[Quantity]]*Table2[[#This Row],[Unit_Price]],2),"OK","Error")</f>
        <v>OK</v>
      </c>
      <c r="AB5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1" t="str">
        <f>IF(AND(Table2[[#This Row],[Quantity]]&gt;=0,Table2[[#This Row],[Unit_Price]]&gt;=0),"OK","Error")</f>
        <v>OK</v>
      </c>
      <c r="AD541" t="str">
        <f>IF(Table2[[#This Row],[Stock_After]]=0,"Stock-Out",IF(Table2[[#This Row],[Stock_After]]&lt;=10,"Low Stock","Healthy"))</f>
        <v>Healthy</v>
      </c>
    </row>
    <row r="542" spans="1:30" x14ac:dyDescent="0.5">
      <c r="A542" t="s">
        <v>1177</v>
      </c>
      <c r="B542" s="1">
        <v>45967</v>
      </c>
      <c r="C542" t="s">
        <v>512</v>
      </c>
      <c r="D542" t="s">
        <v>513</v>
      </c>
      <c r="E542" t="s">
        <v>495</v>
      </c>
      <c r="F542" t="s">
        <v>514</v>
      </c>
      <c r="G542" t="s">
        <v>479</v>
      </c>
      <c r="H542" t="s">
        <v>457</v>
      </c>
      <c r="I542" t="s">
        <v>458</v>
      </c>
      <c r="J542">
        <v>40</v>
      </c>
      <c r="K542">
        <v>2173</v>
      </c>
      <c r="L542">
        <v>86920</v>
      </c>
      <c r="M542">
        <v>113</v>
      </c>
      <c r="N542">
        <v>153</v>
      </c>
      <c r="O542" t="s">
        <v>441</v>
      </c>
      <c r="Q542" t="s">
        <v>477</v>
      </c>
      <c r="R542" t="s">
        <v>443</v>
      </c>
      <c r="S542" t="s">
        <v>444</v>
      </c>
      <c r="T542" t="str">
        <f t="shared" si="8"/>
        <v>OK</v>
      </c>
      <c r="U542" t="str">
        <f>IF(Table2[[#This Row],[Transaction_ID]]="","Missing","OK")</f>
        <v>OK</v>
      </c>
      <c r="V542" t="str">
        <f>IF(COUNTIF(Table2[[#This Row],[Product_ID]],Table2[[#This Row],[Product_ID]])=0,"Invalid Product","OK")</f>
        <v>OK</v>
      </c>
      <c r="W542" t="str">
        <f>IF(COUNTIF(Table2[[#This Row],[Supplier_ID]],Table2[[#This Row],[Supplier_ID]])=0,"Invalid Supplier","OK")</f>
        <v>OK</v>
      </c>
      <c r="X542" t="str">
        <f>IF(COUNTIF(Table2[[#This Row],[Warehouse_ID]],Table2[[#This Row],[Warehouse_ID]])=0,"Invalid Warehouse","OK")</f>
        <v>OK</v>
      </c>
      <c r="Y542" t="str">
        <f>IF(COUNTIF(Table2[[#This Row],[Employee_ID]],Table2[[#This Row],[Employee_ID]])=0,"Invalid Employee","OK")</f>
        <v>OK</v>
      </c>
      <c r="Z542" t="str">
        <f>IF(Table2[[#This Row],[Stock_After]]=Table2[[#This Row],[Stock_After]]+Table2[[#This Row],[Stock_After]]-Table2[[#This Row],[Stock_After]]-Table2[[#This Row],[Stock_After]]+Table2[[#This Row],[Stock_After]],"OK","Error")</f>
        <v>OK</v>
      </c>
      <c r="AA542" t="str">
        <f>IF(ROUND(Table2[[#This Row],[Total_Value]],2)=ROUND(Table2[[#This Row],[Quantity]]*Table2[[#This Row],[Unit_Price]],2),"OK","Error")</f>
        <v>OK</v>
      </c>
      <c r="AB5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2" t="str">
        <f>IF(AND(Table2[[#This Row],[Quantity]]&gt;=0,Table2[[#This Row],[Unit_Price]]&gt;=0),"OK","Error")</f>
        <v>OK</v>
      </c>
      <c r="AD542" t="str">
        <f>IF(Table2[[#This Row],[Stock_After]]=0,"Stock-Out",IF(Table2[[#This Row],[Stock_After]]&lt;=10,"Low Stock","Healthy"))</f>
        <v>Healthy</v>
      </c>
    </row>
    <row r="543" spans="1:30" x14ac:dyDescent="0.5">
      <c r="A543" t="s">
        <v>1178</v>
      </c>
      <c r="B543" s="1">
        <v>46241</v>
      </c>
      <c r="C543" t="s">
        <v>453</v>
      </c>
      <c r="D543" t="s">
        <v>454</v>
      </c>
      <c r="E543" t="s">
        <v>437</v>
      </c>
      <c r="F543" t="s">
        <v>455</v>
      </c>
      <c r="G543" t="s">
        <v>555</v>
      </c>
      <c r="H543" t="s">
        <v>457</v>
      </c>
      <c r="I543" t="s">
        <v>440</v>
      </c>
      <c r="J543">
        <v>54</v>
      </c>
      <c r="K543">
        <v>21716</v>
      </c>
      <c r="L543">
        <v>1172664</v>
      </c>
      <c r="M543">
        <v>234</v>
      </c>
      <c r="N543">
        <v>288</v>
      </c>
      <c r="O543" t="s">
        <v>598</v>
      </c>
      <c r="Q543" t="s">
        <v>442</v>
      </c>
      <c r="R543" t="s">
        <v>472</v>
      </c>
      <c r="S543" t="s">
        <v>444</v>
      </c>
      <c r="T543" t="str">
        <f t="shared" si="8"/>
        <v>OK</v>
      </c>
      <c r="U543" t="str">
        <f>IF(Table2[[#This Row],[Transaction_ID]]="","Missing","OK")</f>
        <v>OK</v>
      </c>
      <c r="V543" t="str">
        <f>IF(COUNTIF(Table2[[#This Row],[Product_ID]],Table2[[#This Row],[Product_ID]])=0,"Invalid Product","OK")</f>
        <v>OK</v>
      </c>
      <c r="W543" t="str">
        <f>IF(COUNTIF(Table2[[#This Row],[Supplier_ID]],Table2[[#This Row],[Supplier_ID]])=0,"Invalid Supplier","OK")</f>
        <v>OK</v>
      </c>
      <c r="X543" t="str">
        <f>IF(COUNTIF(Table2[[#This Row],[Warehouse_ID]],Table2[[#This Row],[Warehouse_ID]])=0,"Invalid Warehouse","OK")</f>
        <v>OK</v>
      </c>
      <c r="Y543" t="str">
        <f>IF(COUNTIF(Table2[[#This Row],[Employee_ID]],Table2[[#This Row],[Employee_ID]])=0,"Invalid Employee","OK")</f>
        <v>OK</v>
      </c>
      <c r="Z543" t="str">
        <f>IF(Table2[[#This Row],[Stock_After]]=Table2[[#This Row],[Stock_After]]+Table2[[#This Row],[Stock_After]]-Table2[[#This Row],[Stock_After]]-Table2[[#This Row],[Stock_After]]+Table2[[#This Row],[Stock_After]],"OK","Error")</f>
        <v>OK</v>
      </c>
      <c r="AA543" t="str">
        <f>IF(ROUND(Table2[[#This Row],[Total_Value]],2)=ROUND(Table2[[#This Row],[Quantity]]*Table2[[#This Row],[Unit_Price]],2),"OK","Error")</f>
        <v>OK</v>
      </c>
      <c r="AB5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3" t="str">
        <f>IF(AND(Table2[[#This Row],[Quantity]]&gt;=0,Table2[[#This Row],[Unit_Price]]&gt;=0),"OK","Error")</f>
        <v>OK</v>
      </c>
      <c r="AD543" t="str">
        <f>IF(Table2[[#This Row],[Stock_After]]=0,"Stock-Out",IF(Table2[[#This Row],[Stock_After]]&lt;=10,"Low Stock","Healthy"))</f>
        <v>Healthy</v>
      </c>
    </row>
    <row r="544" spans="1:30" x14ac:dyDescent="0.5">
      <c r="A544" t="s">
        <v>1179</v>
      </c>
      <c r="B544" s="1">
        <v>46148</v>
      </c>
      <c r="C544" t="s">
        <v>482</v>
      </c>
      <c r="D544" t="s">
        <v>483</v>
      </c>
      <c r="E544" t="s">
        <v>468</v>
      </c>
      <c r="F544" t="s">
        <v>484</v>
      </c>
      <c r="G544" t="s">
        <v>583</v>
      </c>
      <c r="H544" t="s">
        <v>486</v>
      </c>
      <c r="I544" t="s">
        <v>487</v>
      </c>
      <c r="J544">
        <v>14</v>
      </c>
      <c r="K544">
        <v>29188</v>
      </c>
      <c r="L544">
        <v>408632</v>
      </c>
      <c r="M544">
        <v>267</v>
      </c>
      <c r="N544">
        <v>253</v>
      </c>
      <c r="O544" t="s">
        <v>480</v>
      </c>
      <c r="P544" t="s">
        <v>1180</v>
      </c>
      <c r="Q544" t="s">
        <v>477</v>
      </c>
      <c r="R544" t="s">
        <v>472</v>
      </c>
      <c r="S544" t="s">
        <v>444</v>
      </c>
      <c r="T544" t="str">
        <f t="shared" si="8"/>
        <v>OK</v>
      </c>
      <c r="U544" t="str">
        <f>IF(Table2[[#This Row],[Transaction_ID]]="","Missing","OK")</f>
        <v>OK</v>
      </c>
      <c r="V544" t="str">
        <f>IF(COUNTIF(Table2[[#This Row],[Product_ID]],Table2[[#This Row],[Product_ID]])=0,"Invalid Product","OK")</f>
        <v>OK</v>
      </c>
      <c r="W544" t="str">
        <f>IF(COUNTIF(Table2[[#This Row],[Supplier_ID]],Table2[[#This Row],[Supplier_ID]])=0,"Invalid Supplier","OK")</f>
        <v>OK</v>
      </c>
      <c r="X544" t="str">
        <f>IF(COUNTIF(Table2[[#This Row],[Warehouse_ID]],Table2[[#This Row],[Warehouse_ID]])=0,"Invalid Warehouse","OK")</f>
        <v>OK</v>
      </c>
      <c r="Y544" t="str">
        <f>IF(COUNTIF(Table2[[#This Row],[Employee_ID]],Table2[[#This Row],[Employee_ID]])=0,"Invalid Employee","OK")</f>
        <v>OK</v>
      </c>
      <c r="Z544" t="str">
        <f>IF(Table2[[#This Row],[Stock_After]]=Table2[[#This Row],[Stock_After]]+Table2[[#This Row],[Stock_After]]-Table2[[#This Row],[Stock_After]]-Table2[[#This Row],[Stock_After]]+Table2[[#This Row],[Stock_After]],"OK","Error")</f>
        <v>OK</v>
      </c>
      <c r="AA544" t="str">
        <f>IF(ROUND(Table2[[#This Row],[Total_Value]],2)=ROUND(Table2[[#This Row],[Quantity]]*Table2[[#This Row],[Unit_Price]],2),"OK","Error")</f>
        <v>OK</v>
      </c>
      <c r="AB5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4" t="str">
        <f>IF(AND(Table2[[#This Row],[Quantity]]&gt;=0,Table2[[#This Row],[Unit_Price]]&gt;=0),"OK","Error")</f>
        <v>OK</v>
      </c>
      <c r="AD544" t="str">
        <f>IF(Table2[[#This Row],[Stock_After]]=0,"Stock-Out",IF(Table2[[#This Row],[Stock_After]]&lt;=10,"Low Stock","Healthy"))</f>
        <v>Healthy</v>
      </c>
    </row>
    <row r="545" spans="1:30" x14ac:dyDescent="0.5">
      <c r="A545" t="s">
        <v>1181</v>
      </c>
      <c r="B545" s="1">
        <v>45768</v>
      </c>
      <c r="C545" t="s">
        <v>466</v>
      </c>
      <c r="D545" t="s">
        <v>467</v>
      </c>
      <c r="E545" t="s">
        <v>468</v>
      </c>
      <c r="F545" t="s">
        <v>469</v>
      </c>
      <c r="G545" t="s">
        <v>470</v>
      </c>
      <c r="H545" t="s">
        <v>439</v>
      </c>
      <c r="I545" t="s">
        <v>458</v>
      </c>
      <c r="J545">
        <v>14</v>
      </c>
      <c r="K545">
        <v>20681</v>
      </c>
      <c r="L545">
        <v>289534</v>
      </c>
      <c r="M545">
        <v>214</v>
      </c>
      <c r="N545">
        <v>228</v>
      </c>
      <c r="O545" t="s">
        <v>547</v>
      </c>
      <c r="Q545" t="s">
        <v>442</v>
      </c>
      <c r="R545" t="s">
        <v>451</v>
      </c>
      <c r="S545" t="s">
        <v>444</v>
      </c>
      <c r="T545" t="str">
        <f t="shared" si="8"/>
        <v>OK</v>
      </c>
      <c r="U545" t="str">
        <f>IF(Table2[[#This Row],[Transaction_ID]]="","Missing","OK")</f>
        <v>OK</v>
      </c>
      <c r="V545" t="str">
        <f>IF(COUNTIF(Table2[[#This Row],[Product_ID]],Table2[[#This Row],[Product_ID]])=0,"Invalid Product","OK")</f>
        <v>OK</v>
      </c>
      <c r="W545" t="str">
        <f>IF(COUNTIF(Table2[[#This Row],[Supplier_ID]],Table2[[#This Row],[Supplier_ID]])=0,"Invalid Supplier","OK")</f>
        <v>OK</v>
      </c>
      <c r="X545" t="str">
        <f>IF(COUNTIF(Table2[[#This Row],[Warehouse_ID]],Table2[[#This Row],[Warehouse_ID]])=0,"Invalid Warehouse","OK")</f>
        <v>OK</v>
      </c>
      <c r="Y545" t="str">
        <f>IF(COUNTIF(Table2[[#This Row],[Employee_ID]],Table2[[#This Row],[Employee_ID]])=0,"Invalid Employee","OK")</f>
        <v>OK</v>
      </c>
      <c r="Z545" t="str">
        <f>IF(Table2[[#This Row],[Stock_After]]=Table2[[#This Row],[Stock_After]]+Table2[[#This Row],[Stock_After]]-Table2[[#This Row],[Stock_After]]-Table2[[#This Row],[Stock_After]]+Table2[[#This Row],[Stock_After]],"OK","Error")</f>
        <v>OK</v>
      </c>
      <c r="AA545" t="str">
        <f>IF(ROUND(Table2[[#This Row],[Total_Value]],2)=ROUND(Table2[[#This Row],[Quantity]]*Table2[[#This Row],[Unit_Price]],2),"OK","Error")</f>
        <v>OK</v>
      </c>
      <c r="AB5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5" t="str">
        <f>IF(AND(Table2[[#This Row],[Quantity]]&gt;=0,Table2[[#This Row],[Unit_Price]]&gt;=0),"OK","Error")</f>
        <v>OK</v>
      </c>
      <c r="AD545" t="str">
        <f>IF(Table2[[#This Row],[Stock_After]]=0,"Stock-Out",IF(Table2[[#This Row],[Stock_After]]&lt;=10,"Low Stock","Healthy"))</f>
        <v>Healthy</v>
      </c>
    </row>
    <row r="546" spans="1:30" x14ac:dyDescent="0.5">
      <c r="A546" t="s">
        <v>1182</v>
      </c>
      <c r="B546" s="1">
        <v>46053</v>
      </c>
      <c r="C546" t="s">
        <v>466</v>
      </c>
      <c r="D546" t="s">
        <v>467</v>
      </c>
      <c r="E546" t="s">
        <v>468</v>
      </c>
      <c r="F546" t="s">
        <v>469</v>
      </c>
      <c r="G546" t="s">
        <v>575</v>
      </c>
      <c r="H546" t="s">
        <v>475</v>
      </c>
      <c r="I546" t="s">
        <v>463</v>
      </c>
      <c r="J546">
        <v>100</v>
      </c>
      <c r="K546">
        <v>43373</v>
      </c>
      <c r="L546">
        <v>4337300</v>
      </c>
      <c r="M546">
        <v>458</v>
      </c>
      <c r="N546">
        <v>558</v>
      </c>
      <c r="O546" t="s">
        <v>503</v>
      </c>
      <c r="Q546" t="s">
        <v>464</v>
      </c>
      <c r="R546" t="s">
        <v>443</v>
      </c>
      <c r="S546" t="s">
        <v>444</v>
      </c>
      <c r="T546" t="str">
        <f t="shared" si="8"/>
        <v>OK</v>
      </c>
      <c r="U546" t="str">
        <f>IF(Table2[[#This Row],[Transaction_ID]]="","Missing","OK")</f>
        <v>OK</v>
      </c>
      <c r="V546" t="str">
        <f>IF(COUNTIF(Table2[[#This Row],[Product_ID]],Table2[[#This Row],[Product_ID]])=0,"Invalid Product","OK")</f>
        <v>OK</v>
      </c>
      <c r="W546" t="str">
        <f>IF(COUNTIF(Table2[[#This Row],[Supplier_ID]],Table2[[#This Row],[Supplier_ID]])=0,"Invalid Supplier","OK")</f>
        <v>OK</v>
      </c>
      <c r="X546" t="str">
        <f>IF(COUNTIF(Table2[[#This Row],[Warehouse_ID]],Table2[[#This Row],[Warehouse_ID]])=0,"Invalid Warehouse","OK")</f>
        <v>OK</v>
      </c>
      <c r="Y546" t="str">
        <f>IF(COUNTIF(Table2[[#This Row],[Employee_ID]],Table2[[#This Row],[Employee_ID]])=0,"Invalid Employee","OK")</f>
        <v>OK</v>
      </c>
      <c r="Z546" t="str">
        <f>IF(Table2[[#This Row],[Stock_After]]=Table2[[#This Row],[Stock_After]]+Table2[[#This Row],[Stock_After]]-Table2[[#This Row],[Stock_After]]-Table2[[#This Row],[Stock_After]]+Table2[[#This Row],[Stock_After]],"OK","Error")</f>
        <v>OK</v>
      </c>
      <c r="AA546" t="str">
        <f>IF(ROUND(Table2[[#This Row],[Total_Value]],2)=ROUND(Table2[[#This Row],[Quantity]]*Table2[[#This Row],[Unit_Price]],2),"OK","Error")</f>
        <v>OK</v>
      </c>
      <c r="AB5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6" t="str">
        <f>IF(AND(Table2[[#This Row],[Quantity]]&gt;=0,Table2[[#This Row],[Unit_Price]]&gt;=0),"OK","Error")</f>
        <v>OK</v>
      </c>
      <c r="AD546" t="str">
        <f>IF(Table2[[#This Row],[Stock_After]]=0,"Stock-Out",IF(Table2[[#This Row],[Stock_After]]&lt;=10,"Low Stock","Healthy"))</f>
        <v>Healthy</v>
      </c>
    </row>
    <row r="547" spans="1:30" x14ac:dyDescent="0.5">
      <c r="A547" t="s">
        <v>1183</v>
      </c>
      <c r="B547" s="1">
        <v>46324</v>
      </c>
      <c r="C547" t="s">
        <v>507</v>
      </c>
      <c r="D547" t="s">
        <v>508</v>
      </c>
      <c r="E547" t="s">
        <v>437</v>
      </c>
      <c r="F547" t="s">
        <v>159</v>
      </c>
      <c r="G547" t="s">
        <v>524</v>
      </c>
      <c r="H547" t="s">
        <v>486</v>
      </c>
      <c r="I547" t="s">
        <v>487</v>
      </c>
      <c r="J547">
        <v>96</v>
      </c>
      <c r="K547">
        <v>22975</v>
      </c>
      <c r="L547">
        <v>2205600</v>
      </c>
      <c r="M547">
        <v>489</v>
      </c>
      <c r="N547">
        <v>393</v>
      </c>
      <c r="O547" t="s">
        <v>547</v>
      </c>
      <c r="P547" t="s">
        <v>672</v>
      </c>
      <c r="Q547" t="s">
        <v>442</v>
      </c>
      <c r="R547" t="s">
        <v>472</v>
      </c>
      <c r="S547" t="s">
        <v>444</v>
      </c>
      <c r="T547" t="str">
        <f t="shared" si="8"/>
        <v>OK</v>
      </c>
      <c r="U547" t="str">
        <f>IF(Table2[[#This Row],[Transaction_ID]]="","Missing","OK")</f>
        <v>OK</v>
      </c>
      <c r="V547" t="str">
        <f>IF(COUNTIF(Table2[[#This Row],[Product_ID]],Table2[[#This Row],[Product_ID]])=0,"Invalid Product","OK")</f>
        <v>OK</v>
      </c>
      <c r="W547" t="str">
        <f>IF(COUNTIF(Table2[[#This Row],[Supplier_ID]],Table2[[#This Row],[Supplier_ID]])=0,"Invalid Supplier","OK")</f>
        <v>OK</v>
      </c>
      <c r="X547" t="str">
        <f>IF(COUNTIF(Table2[[#This Row],[Warehouse_ID]],Table2[[#This Row],[Warehouse_ID]])=0,"Invalid Warehouse","OK")</f>
        <v>OK</v>
      </c>
      <c r="Y547" t="str">
        <f>IF(COUNTIF(Table2[[#This Row],[Employee_ID]],Table2[[#This Row],[Employee_ID]])=0,"Invalid Employee","OK")</f>
        <v>OK</v>
      </c>
      <c r="Z547" t="str">
        <f>IF(Table2[[#This Row],[Stock_After]]=Table2[[#This Row],[Stock_After]]+Table2[[#This Row],[Stock_After]]-Table2[[#This Row],[Stock_After]]-Table2[[#This Row],[Stock_After]]+Table2[[#This Row],[Stock_After]],"OK","Error")</f>
        <v>OK</v>
      </c>
      <c r="AA547" t="str">
        <f>IF(ROUND(Table2[[#This Row],[Total_Value]],2)=ROUND(Table2[[#This Row],[Quantity]]*Table2[[#This Row],[Unit_Price]],2),"OK","Error")</f>
        <v>OK</v>
      </c>
      <c r="AB5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7" t="str">
        <f>IF(AND(Table2[[#This Row],[Quantity]]&gt;=0,Table2[[#This Row],[Unit_Price]]&gt;=0),"OK","Error")</f>
        <v>OK</v>
      </c>
      <c r="AD547" t="str">
        <f>IF(Table2[[#This Row],[Stock_After]]=0,"Stock-Out",IF(Table2[[#This Row],[Stock_After]]&lt;=10,"Low Stock","Healthy"))</f>
        <v>Healthy</v>
      </c>
    </row>
    <row r="548" spans="1:30" x14ac:dyDescent="0.5">
      <c r="A548" t="s">
        <v>1184</v>
      </c>
      <c r="B548" s="1">
        <v>46227</v>
      </c>
      <c r="C548" t="s">
        <v>498</v>
      </c>
      <c r="D548" t="s">
        <v>499</v>
      </c>
      <c r="E548" t="s">
        <v>468</v>
      </c>
      <c r="F548" t="s">
        <v>500</v>
      </c>
      <c r="G548" t="s">
        <v>524</v>
      </c>
      <c r="H548" t="s">
        <v>457</v>
      </c>
      <c r="I548" t="s">
        <v>440</v>
      </c>
      <c r="J548">
        <v>35</v>
      </c>
      <c r="K548">
        <v>41537</v>
      </c>
      <c r="L548">
        <v>1453795</v>
      </c>
      <c r="M548">
        <v>177</v>
      </c>
      <c r="N548">
        <v>212</v>
      </c>
      <c r="O548" t="s">
        <v>480</v>
      </c>
      <c r="Q548" t="s">
        <v>464</v>
      </c>
      <c r="R548" t="s">
        <v>451</v>
      </c>
      <c r="S548" t="s">
        <v>444</v>
      </c>
      <c r="T548" t="str">
        <f t="shared" si="8"/>
        <v>OK</v>
      </c>
      <c r="U548" t="str">
        <f>IF(Table2[[#This Row],[Transaction_ID]]="","Missing","OK")</f>
        <v>OK</v>
      </c>
      <c r="V548" t="str">
        <f>IF(COUNTIF(Table2[[#This Row],[Product_ID]],Table2[[#This Row],[Product_ID]])=0,"Invalid Product","OK")</f>
        <v>OK</v>
      </c>
      <c r="W548" t="str">
        <f>IF(COUNTIF(Table2[[#This Row],[Supplier_ID]],Table2[[#This Row],[Supplier_ID]])=0,"Invalid Supplier","OK")</f>
        <v>OK</v>
      </c>
      <c r="X548" t="str">
        <f>IF(COUNTIF(Table2[[#This Row],[Warehouse_ID]],Table2[[#This Row],[Warehouse_ID]])=0,"Invalid Warehouse","OK")</f>
        <v>OK</v>
      </c>
      <c r="Y548" t="str">
        <f>IF(COUNTIF(Table2[[#This Row],[Employee_ID]],Table2[[#This Row],[Employee_ID]])=0,"Invalid Employee","OK")</f>
        <v>OK</v>
      </c>
      <c r="Z548" t="str">
        <f>IF(Table2[[#This Row],[Stock_After]]=Table2[[#This Row],[Stock_After]]+Table2[[#This Row],[Stock_After]]-Table2[[#This Row],[Stock_After]]-Table2[[#This Row],[Stock_After]]+Table2[[#This Row],[Stock_After]],"OK","Error")</f>
        <v>OK</v>
      </c>
      <c r="AA548" t="str">
        <f>IF(ROUND(Table2[[#This Row],[Total_Value]],2)=ROUND(Table2[[#This Row],[Quantity]]*Table2[[#This Row],[Unit_Price]],2),"OK","Error")</f>
        <v>OK</v>
      </c>
      <c r="AB5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8" t="str">
        <f>IF(AND(Table2[[#This Row],[Quantity]]&gt;=0,Table2[[#This Row],[Unit_Price]]&gt;=0),"OK","Error")</f>
        <v>OK</v>
      </c>
      <c r="AD548" t="str">
        <f>IF(Table2[[#This Row],[Stock_After]]=0,"Stock-Out",IF(Table2[[#This Row],[Stock_After]]&lt;=10,"Low Stock","Healthy"))</f>
        <v>Healthy</v>
      </c>
    </row>
    <row r="549" spans="1:30" x14ac:dyDescent="0.5">
      <c r="A549" t="s">
        <v>1185</v>
      </c>
      <c r="B549" s="1">
        <v>45791</v>
      </c>
      <c r="C549" t="s">
        <v>482</v>
      </c>
      <c r="D549" t="s">
        <v>483</v>
      </c>
      <c r="E549" t="s">
        <v>468</v>
      </c>
      <c r="F549" t="s">
        <v>484</v>
      </c>
      <c r="G549" t="s">
        <v>438</v>
      </c>
      <c r="H549" t="s">
        <v>531</v>
      </c>
      <c r="I549" t="s">
        <v>487</v>
      </c>
      <c r="J549">
        <v>8</v>
      </c>
      <c r="K549">
        <v>20151</v>
      </c>
      <c r="L549">
        <v>161208</v>
      </c>
      <c r="M549">
        <v>414</v>
      </c>
      <c r="N549">
        <v>406</v>
      </c>
      <c r="O549" t="s">
        <v>488</v>
      </c>
      <c r="P549" t="s">
        <v>1060</v>
      </c>
      <c r="Q549" t="s">
        <v>477</v>
      </c>
      <c r="R549" t="s">
        <v>443</v>
      </c>
      <c r="S549" t="s">
        <v>444</v>
      </c>
      <c r="T549" t="str">
        <f t="shared" si="8"/>
        <v>OK</v>
      </c>
      <c r="U549" t="str">
        <f>IF(Table2[[#This Row],[Transaction_ID]]="","Missing","OK")</f>
        <v>OK</v>
      </c>
      <c r="V549" t="str">
        <f>IF(COUNTIF(Table2[[#This Row],[Product_ID]],Table2[[#This Row],[Product_ID]])=0,"Invalid Product","OK")</f>
        <v>OK</v>
      </c>
      <c r="W549" t="str">
        <f>IF(COUNTIF(Table2[[#This Row],[Supplier_ID]],Table2[[#This Row],[Supplier_ID]])=0,"Invalid Supplier","OK")</f>
        <v>OK</v>
      </c>
      <c r="X549" t="str">
        <f>IF(COUNTIF(Table2[[#This Row],[Warehouse_ID]],Table2[[#This Row],[Warehouse_ID]])=0,"Invalid Warehouse","OK")</f>
        <v>OK</v>
      </c>
      <c r="Y549" t="str">
        <f>IF(COUNTIF(Table2[[#This Row],[Employee_ID]],Table2[[#This Row],[Employee_ID]])=0,"Invalid Employee","OK")</f>
        <v>OK</v>
      </c>
      <c r="Z549" t="str">
        <f>IF(Table2[[#This Row],[Stock_After]]=Table2[[#This Row],[Stock_After]]+Table2[[#This Row],[Stock_After]]-Table2[[#This Row],[Stock_After]]-Table2[[#This Row],[Stock_After]]+Table2[[#This Row],[Stock_After]],"OK","Error")</f>
        <v>OK</v>
      </c>
      <c r="AA549" t="str">
        <f>IF(ROUND(Table2[[#This Row],[Total_Value]],2)=ROUND(Table2[[#This Row],[Quantity]]*Table2[[#This Row],[Unit_Price]],2),"OK","Error")</f>
        <v>OK</v>
      </c>
      <c r="AB5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49" t="str">
        <f>IF(AND(Table2[[#This Row],[Quantity]]&gt;=0,Table2[[#This Row],[Unit_Price]]&gt;=0),"OK","Error")</f>
        <v>OK</v>
      </c>
      <c r="AD549" t="str">
        <f>IF(Table2[[#This Row],[Stock_After]]=0,"Stock-Out",IF(Table2[[#This Row],[Stock_After]]&lt;=10,"Low Stock","Healthy"))</f>
        <v>Healthy</v>
      </c>
    </row>
    <row r="550" spans="1:30" x14ac:dyDescent="0.5">
      <c r="A550" t="s">
        <v>1186</v>
      </c>
      <c r="B550" s="1">
        <v>45927</v>
      </c>
      <c r="C550" t="s">
        <v>453</v>
      </c>
      <c r="D550" t="s">
        <v>454</v>
      </c>
      <c r="E550" t="s">
        <v>437</v>
      </c>
      <c r="F550" t="s">
        <v>455</v>
      </c>
      <c r="G550" t="s">
        <v>583</v>
      </c>
      <c r="H550" t="s">
        <v>439</v>
      </c>
      <c r="I550" t="s">
        <v>440</v>
      </c>
      <c r="J550">
        <v>88</v>
      </c>
      <c r="K550">
        <v>6042</v>
      </c>
      <c r="L550">
        <v>531696</v>
      </c>
      <c r="M550">
        <v>186</v>
      </c>
      <c r="N550">
        <v>274</v>
      </c>
      <c r="O550" t="s">
        <v>505</v>
      </c>
      <c r="Q550" t="s">
        <v>464</v>
      </c>
      <c r="R550" t="s">
        <v>443</v>
      </c>
      <c r="S550" t="s">
        <v>444</v>
      </c>
      <c r="T550" t="str">
        <f t="shared" si="8"/>
        <v>OK</v>
      </c>
      <c r="U550" t="str">
        <f>IF(Table2[[#This Row],[Transaction_ID]]="","Missing","OK")</f>
        <v>OK</v>
      </c>
      <c r="V550" t="str">
        <f>IF(COUNTIF(Table2[[#This Row],[Product_ID]],Table2[[#This Row],[Product_ID]])=0,"Invalid Product","OK")</f>
        <v>OK</v>
      </c>
      <c r="W550" t="str">
        <f>IF(COUNTIF(Table2[[#This Row],[Supplier_ID]],Table2[[#This Row],[Supplier_ID]])=0,"Invalid Supplier","OK")</f>
        <v>OK</v>
      </c>
      <c r="X550" t="str">
        <f>IF(COUNTIF(Table2[[#This Row],[Warehouse_ID]],Table2[[#This Row],[Warehouse_ID]])=0,"Invalid Warehouse","OK")</f>
        <v>OK</v>
      </c>
      <c r="Y550" t="str">
        <f>IF(COUNTIF(Table2[[#This Row],[Employee_ID]],Table2[[#This Row],[Employee_ID]])=0,"Invalid Employee","OK")</f>
        <v>OK</v>
      </c>
      <c r="Z550" t="str">
        <f>IF(Table2[[#This Row],[Stock_After]]=Table2[[#This Row],[Stock_After]]+Table2[[#This Row],[Stock_After]]-Table2[[#This Row],[Stock_After]]-Table2[[#This Row],[Stock_After]]+Table2[[#This Row],[Stock_After]],"OK","Error")</f>
        <v>OK</v>
      </c>
      <c r="AA550" t="str">
        <f>IF(ROUND(Table2[[#This Row],[Total_Value]],2)=ROUND(Table2[[#This Row],[Quantity]]*Table2[[#This Row],[Unit_Price]],2),"OK","Error")</f>
        <v>OK</v>
      </c>
      <c r="AB5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0" t="str">
        <f>IF(AND(Table2[[#This Row],[Quantity]]&gt;=0,Table2[[#This Row],[Unit_Price]]&gt;=0),"OK","Error")</f>
        <v>OK</v>
      </c>
      <c r="AD550" t="str">
        <f>IF(Table2[[#This Row],[Stock_After]]=0,"Stock-Out",IF(Table2[[#This Row],[Stock_After]]&lt;=10,"Low Stock","Healthy"))</f>
        <v>Healthy</v>
      </c>
    </row>
    <row r="551" spans="1:30" x14ac:dyDescent="0.5">
      <c r="A551" t="s">
        <v>1187</v>
      </c>
      <c r="B551" s="1">
        <v>46197</v>
      </c>
      <c r="C551" t="s">
        <v>435</v>
      </c>
      <c r="D551" t="s">
        <v>436</v>
      </c>
      <c r="E551" t="s">
        <v>437</v>
      </c>
      <c r="F551" t="s">
        <v>179</v>
      </c>
      <c r="G551" t="s">
        <v>462</v>
      </c>
      <c r="H551" t="s">
        <v>475</v>
      </c>
      <c r="I551" t="s">
        <v>458</v>
      </c>
      <c r="J551">
        <v>39</v>
      </c>
      <c r="K551">
        <v>35717</v>
      </c>
      <c r="L551">
        <v>1392963</v>
      </c>
      <c r="M551">
        <v>416</v>
      </c>
      <c r="N551">
        <v>377</v>
      </c>
      <c r="O551" t="s">
        <v>515</v>
      </c>
      <c r="Q551" t="s">
        <v>442</v>
      </c>
      <c r="R551" t="s">
        <v>451</v>
      </c>
      <c r="S551" t="s">
        <v>444</v>
      </c>
      <c r="T551" t="str">
        <f t="shared" si="8"/>
        <v>OK</v>
      </c>
      <c r="U551" t="str">
        <f>IF(Table2[[#This Row],[Transaction_ID]]="","Missing","OK")</f>
        <v>OK</v>
      </c>
      <c r="V551" t="str">
        <f>IF(COUNTIF(Table2[[#This Row],[Product_ID]],Table2[[#This Row],[Product_ID]])=0,"Invalid Product","OK")</f>
        <v>OK</v>
      </c>
      <c r="W551" t="str">
        <f>IF(COUNTIF(Table2[[#This Row],[Supplier_ID]],Table2[[#This Row],[Supplier_ID]])=0,"Invalid Supplier","OK")</f>
        <v>OK</v>
      </c>
      <c r="X551" t="str">
        <f>IF(COUNTIF(Table2[[#This Row],[Warehouse_ID]],Table2[[#This Row],[Warehouse_ID]])=0,"Invalid Warehouse","OK")</f>
        <v>OK</v>
      </c>
      <c r="Y551" t="str">
        <f>IF(COUNTIF(Table2[[#This Row],[Employee_ID]],Table2[[#This Row],[Employee_ID]])=0,"Invalid Employee","OK")</f>
        <v>OK</v>
      </c>
      <c r="Z551" t="str">
        <f>IF(Table2[[#This Row],[Stock_After]]=Table2[[#This Row],[Stock_After]]+Table2[[#This Row],[Stock_After]]-Table2[[#This Row],[Stock_After]]-Table2[[#This Row],[Stock_After]]+Table2[[#This Row],[Stock_After]],"OK","Error")</f>
        <v>OK</v>
      </c>
      <c r="AA551" t="str">
        <f>IF(ROUND(Table2[[#This Row],[Total_Value]],2)=ROUND(Table2[[#This Row],[Quantity]]*Table2[[#This Row],[Unit_Price]],2),"OK","Error")</f>
        <v>OK</v>
      </c>
      <c r="AB5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1" t="str">
        <f>IF(AND(Table2[[#This Row],[Quantity]]&gt;=0,Table2[[#This Row],[Unit_Price]]&gt;=0),"OK","Error")</f>
        <v>OK</v>
      </c>
      <c r="AD551" t="str">
        <f>IF(Table2[[#This Row],[Stock_After]]=0,"Stock-Out",IF(Table2[[#This Row],[Stock_After]]&lt;=10,"Low Stock","Healthy"))</f>
        <v>Healthy</v>
      </c>
    </row>
    <row r="552" spans="1:30" x14ac:dyDescent="0.5">
      <c r="A552" t="s">
        <v>1188</v>
      </c>
      <c r="B552" s="1">
        <v>45726</v>
      </c>
      <c r="C552" t="s">
        <v>512</v>
      </c>
      <c r="D552" t="s">
        <v>513</v>
      </c>
      <c r="E552" t="s">
        <v>495</v>
      </c>
      <c r="F552" t="s">
        <v>514</v>
      </c>
      <c r="G552" t="s">
        <v>438</v>
      </c>
      <c r="H552" t="s">
        <v>486</v>
      </c>
      <c r="I552" t="s">
        <v>440</v>
      </c>
      <c r="J552">
        <v>86</v>
      </c>
      <c r="K552">
        <v>31570</v>
      </c>
      <c r="L552">
        <v>2715020</v>
      </c>
      <c r="M552">
        <v>352</v>
      </c>
      <c r="N552">
        <v>438</v>
      </c>
      <c r="O552" t="s">
        <v>519</v>
      </c>
      <c r="Q552" t="s">
        <v>442</v>
      </c>
      <c r="R552" t="s">
        <v>472</v>
      </c>
      <c r="S552" t="s">
        <v>444</v>
      </c>
      <c r="T552" t="str">
        <f t="shared" si="8"/>
        <v>OK</v>
      </c>
      <c r="U552" t="str">
        <f>IF(Table2[[#This Row],[Transaction_ID]]="","Missing","OK")</f>
        <v>OK</v>
      </c>
      <c r="V552" t="str">
        <f>IF(COUNTIF(Table2[[#This Row],[Product_ID]],Table2[[#This Row],[Product_ID]])=0,"Invalid Product","OK")</f>
        <v>OK</v>
      </c>
      <c r="W552" t="str">
        <f>IF(COUNTIF(Table2[[#This Row],[Supplier_ID]],Table2[[#This Row],[Supplier_ID]])=0,"Invalid Supplier","OK")</f>
        <v>OK</v>
      </c>
      <c r="X552" t="str">
        <f>IF(COUNTIF(Table2[[#This Row],[Warehouse_ID]],Table2[[#This Row],[Warehouse_ID]])=0,"Invalid Warehouse","OK")</f>
        <v>OK</v>
      </c>
      <c r="Y552" t="str">
        <f>IF(COUNTIF(Table2[[#This Row],[Employee_ID]],Table2[[#This Row],[Employee_ID]])=0,"Invalid Employee","OK")</f>
        <v>OK</v>
      </c>
      <c r="Z552" t="str">
        <f>IF(Table2[[#This Row],[Stock_After]]=Table2[[#This Row],[Stock_After]]+Table2[[#This Row],[Stock_After]]-Table2[[#This Row],[Stock_After]]-Table2[[#This Row],[Stock_After]]+Table2[[#This Row],[Stock_After]],"OK","Error")</f>
        <v>OK</v>
      </c>
      <c r="AA552" t="str">
        <f>IF(ROUND(Table2[[#This Row],[Total_Value]],2)=ROUND(Table2[[#This Row],[Quantity]]*Table2[[#This Row],[Unit_Price]],2),"OK","Error")</f>
        <v>OK</v>
      </c>
      <c r="AB5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2" t="str">
        <f>IF(AND(Table2[[#This Row],[Quantity]]&gt;=0,Table2[[#This Row],[Unit_Price]]&gt;=0),"OK","Error")</f>
        <v>OK</v>
      </c>
      <c r="AD552" t="str">
        <f>IF(Table2[[#This Row],[Stock_After]]=0,"Stock-Out",IF(Table2[[#This Row],[Stock_After]]&lt;=10,"Low Stock","Healthy"))</f>
        <v>Healthy</v>
      </c>
    </row>
    <row r="553" spans="1:30" x14ac:dyDescent="0.5">
      <c r="A553" t="s">
        <v>1189</v>
      </c>
      <c r="B553" s="1">
        <v>45811</v>
      </c>
      <c r="C553" t="s">
        <v>507</v>
      </c>
      <c r="D553" t="s">
        <v>508</v>
      </c>
      <c r="E553" t="s">
        <v>437</v>
      </c>
      <c r="F553" t="s">
        <v>159</v>
      </c>
      <c r="G553" t="s">
        <v>555</v>
      </c>
      <c r="H553" t="s">
        <v>439</v>
      </c>
      <c r="I553" t="s">
        <v>463</v>
      </c>
      <c r="J553">
        <v>35</v>
      </c>
      <c r="K553">
        <v>4060</v>
      </c>
      <c r="L553">
        <v>142100</v>
      </c>
      <c r="M553">
        <v>252</v>
      </c>
      <c r="N553">
        <v>287</v>
      </c>
      <c r="O553" t="s">
        <v>471</v>
      </c>
      <c r="Q553" t="s">
        <v>477</v>
      </c>
      <c r="R553" t="s">
        <v>472</v>
      </c>
      <c r="S553" t="s">
        <v>444</v>
      </c>
      <c r="T553" t="str">
        <f t="shared" si="8"/>
        <v>OK</v>
      </c>
      <c r="U553" t="str">
        <f>IF(Table2[[#This Row],[Transaction_ID]]="","Missing","OK")</f>
        <v>OK</v>
      </c>
      <c r="V553" t="str">
        <f>IF(COUNTIF(Table2[[#This Row],[Product_ID]],Table2[[#This Row],[Product_ID]])=0,"Invalid Product","OK")</f>
        <v>OK</v>
      </c>
      <c r="W553" t="str">
        <f>IF(COUNTIF(Table2[[#This Row],[Supplier_ID]],Table2[[#This Row],[Supplier_ID]])=0,"Invalid Supplier","OK")</f>
        <v>OK</v>
      </c>
      <c r="X553" t="str">
        <f>IF(COUNTIF(Table2[[#This Row],[Warehouse_ID]],Table2[[#This Row],[Warehouse_ID]])=0,"Invalid Warehouse","OK")</f>
        <v>OK</v>
      </c>
      <c r="Y553" t="str">
        <f>IF(COUNTIF(Table2[[#This Row],[Employee_ID]],Table2[[#This Row],[Employee_ID]])=0,"Invalid Employee","OK")</f>
        <v>OK</v>
      </c>
      <c r="Z553" t="str">
        <f>IF(Table2[[#This Row],[Stock_After]]=Table2[[#This Row],[Stock_After]]+Table2[[#This Row],[Stock_After]]-Table2[[#This Row],[Stock_After]]-Table2[[#This Row],[Stock_After]]+Table2[[#This Row],[Stock_After]],"OK","Error")</f>
        <v>OK</v>
      </c>
      <c r="AA553" t="str">
        <f>IF(ROUND(Table2[[#This Row],[Total_Value]],2)=ROUND(Table2[[#This Row],[Quantity]]*Table2[[#This Row],[Unit_Price]],2),"OK","Error")</f>
        <v>OK</v>
      </c>
      <c r="AB5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3" t="str">
        <f>IF(AND(Table2[[#This Row],[Quantity]]&gt;=0,Table2[[#This Row],[Unit_Price]]&gt;=0),"OK","Error")</f>
        <v>OK</v>
      </c>
      <c r="AD553" t="str">
        <f>IF(Table2[[#This Row],[Stock_After]]=0,"Stock-Out",IF(Table2[[#This Row],[Stock_After]]&lt;=10,"Low Stock","Healthy"))</f>
        <v>Healthy</v>
      </c>
    </row>
    <row r="554" spans="1:30" x14ac:dyDescent="0.5">
      <c r="A554" t="s">
        <v>1190</v>
      </c>
      <c r="B554" s="1">
        <v>46321</v>
      </c>
      <c r="C554" t="s">
        <v>498</v>
      </c>
      <c r="D554" t="s">
        <v>499</v>
      </c>
      <c r="E554" t="s">
        <v>468</v>
      </c>
      <c r="F554" t="s">
        <v>500</v>
      </c>
      <c r="G554" t="s">
        <v>524</v>
      </c>
      <c r="H554" t="s">
        <v>475</v>
      </c>
      <c r="I554" t="s">
        <v>440</v>
      </c>
      <c r="J554">
        <v>20</v>
      </c>
      <c r="K554">
        <v>16062</v>
      </c>
      <c r="L554">
        <v>321240</v>
      </c>
      <c r="M554">
        <v>143</v>
      </c>
      <c r="N554">
        <v>163</v>
      </c>
      <c r="O554" t="s">
        <v>557</v>
      </c>
      <c r="Q554" t="s">
        <v>442</v>
      </c>
      <c r="R554" t="s">
        <v>451</v>
      </c>
      <c r="S554" t="s">
        <v>444</v>
      </c>
      <c r="T554" t="str">
        <f t="shared" si="8"/>
        <v>OK</v>
      </c>
      <c r="U554" t="str">
        <f>IF(Table2[[#This Row],[Transaction_ID]]="","Missing","OK")</f>
        <v>OK</v>
      </c>
      <c r="V554" t="str">
        <f>IF(COUNTIF(Table2[[#This Row],[Product_ID]],Table2[[#This Row],[Product_ID]])=0,"Invalid Product","OK")</f>
        <v>OK</v>
      </c>
      <c r="W554" t="str">
        <f>IF(COUNTIF(Table2[[#This Row],[Supplier_ID]],Table2[[#This Row],[Supplier_ID]])=0,"Invalid Supplier","OK")</f>
        <v>OK</v>
      </c>
      <c r="X554" t="str">
        <f>IF(COUNTIF(Table2[[#This Row],[Warehouse_ID]],Table2[[#This Row],[Warehouse_ID]])=0,"Invalid Warehouse","OK")</f>
        <v>OK</v>
      </c>
      <c r="Y554" t="str">
        <f>IF(COUNTIF(Table2[[#This Row],[Employee_ID]],Table2[[#This Row],[Employee_ID]])=0,"Invalid Employee","OK")</f>
        <v>OK</v>
      </c>
      <c r="Z554" t="str">
        <f>IF(Table2[[#This Row],[Stock_After]]=Table2[[#This Row],[Stock_After]]+Table2[[#This Row],[Stock_After]]-Table2[[#This Row],[Stock_After]]-Table2[[#This Row],[Stock_After]]+Table2[[#This Row],[Stock_After]],"OK","Error")</f>
        <v>OK</v>
      </c>
      <c r="AA554" t="str">
        <f>IF(ROUND(Table2[[#This Row],[Total_Value]],2)=ROUND(Table2[[#This Row],[Quantity]]*Table2[[#This Row],[Unit_Price]],2),"OK","Error")</f>
        <v>OK</v>
      </c>
      <c r="AB5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4" t="str">
        <f>IF(AND(Table2[[#This Row],[Quantity]]&gt;=0,Table2[[#This Row],[Unit_Price]]&gt;=0),"OK","Error")</f>
        <v>OK</v>
      </c>
      <c r="AD554" t="str">
        <f>IF(Table2[[#This Row],[Stock_After]]=0,"Stock-Out",IF(Table2[[#This Row],[Stock_After]]&lt;=10,"Low Stock","Healthy"))</f>
        <v>Healthy</v>
      </c>
    </row>
    <row r="555" spans="1:30" x14ac:dyDescent="0.5">
      <c r="A555" t="s">
        <v>1191</v>
      </c>
      <c r="B555" s="1">
        <v>45905</v>
      </c>
      <c r="C555" t="s">
        <v>446</v>
      </c>
      <c r="D555" t="s">
        <v>447</v>
      </c>
      <c r="E555" t="s">
        <v>437</v>
      </c>
      <c r="F555" t="s">
        <v>448</v>
      </c>
      <c r="G555" t="s">
        <v>534</v>
      </c>
      <c r="H555" t="s">
        <v>531</v>
      </c>
      <c r="I555" t="s">
        <v>458</v>
      </c>
      <c r="J555">
        <v>43</v>
      </c>
      <c r="K555">
        <v>19477</v>
      </c>
      <c r="L555">
        <v>837511</v>
      </c>
      <c r="M555">
        <v>318</v>
      </c>
      <c r="N555">
        <v>275</v>
      </c>
      <c r="O555" t="s">
        <v>557</v>
      </c>
      <c r="Q555" t="s">
        <v>442</v>
      </c>
      <c r="R555" t="s">
        <v>472</v>
      </c>
      <c r="S555" t="s">
        <v>444</v>
      </c>
      <c r="T555" t="str">
        <f t="shared" si="8"/>
        <v>OK</v>
      </c>
      <c r="U555" t="str">
        <f>IF(Table2[[#This Row],[Transaction_ID]]="","Missing","OK")</f>
        <v>OK</v>
      </c>
      <c r="V555" t="str">
        <f>IF(COUNTIF(Table2[[#This Row],[Product_ID]],Table2[[#This Row],[Product_ID]])=0,"Invalid Product","OK")</f>
        <v>OK</v>
      </c>
      <c r="W555" t="str">
        <f>IF(COUNTIF(Table2[[#This Row],[Supplier_ID]],Table2[[#This Row],[Supplier_ID]])=0,"Invalid Supplier","OK")</f>
        <v>OK</v>
      </c>
      <c r="X555" t="str">
        <f>IF(COUNTIF(Table2[[#This Row],[Warehouse_ID]],Table2[[#This Row],[Warehouse_ID]])=0,"Invalid Warehouse","OK")</f>
        <v>OK</v>
      </c>
      <c r="Y555" t="str">
        <f>IF(COUNTIF(Table2[[#This Row],[Employee_ID]],Table2[[#This Row],[Employee_ID]])=0,"Invalid Employee","OK")</f>
        <v>OK</v>
      </c>
      <c r="Z555" t="str">
        <f>IF(Table2[[#This Row],[Stock_After]]=Table2[[#This Row],[Stock_After]]+Table2[[#This Row],[Stock_After]]-Table2[[#This Row],[Stock_After]]-Table2[[#This Row],[Stock_After]]+Table2[[#This Row],[Stock_After]],"OK","Error")</f>
        <v>OK</v>
      </c>
      <c r="AA555" t="str">
        <f>IF(ROUND(Table2[[#This Row],[Total_Value]],2)=ROUND(Table2[[#This Row],[Quantity]]*Table2[[#This Row],[Unit_Price]],2),"OK","Error")</f>
        <v>OK</v>
      </c>
      <c r="AB5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5" t="str">
        <f>IF(AND(Table2[[#This Row],[Quantity]]&gt;=0,Table2[[#This Row],[Unit_Price]]&gt;=0),"OK","Error")</f>
        <v>OK</v>
      </c>
      <c r="AD555" t="str">
        <f>IF(Table2[[#This Row],[Stock_After]]=0,"Stock-Out",IF(Table2[[#This Row],[Stock_After]]&lt;=10,"Low Stock","Healthy"))</f>
        <v>Healthy</v>
      </c>
    </row>
    <row r="556" spans="1:30" x14ac:dyDescent="0.5">
      <c r="A556" t="s">
        <v>1192</v>
      </c>
      <c r="B556" s="1">
        <v>45743</v>
      </c>
      <c r="C556" t="s">
        <v>453</v>
      </c>
      <c r="D556" t="s">
        <v>454</v>
      </c>
      <c r="E556" t="s">
        <v>437</v>
      </c>
      <c r="F556" t="s">
        <v>455</v>
      </c>
      <c r="G556" t="s">
        <v>628</v>
      </c>
      <c r="H556" t="s">
        <v>457</v>
      </c>
      <c r="I556" t="s">
        <v>487</v>
      </c>
      <c r="J556">
        <v>41</v>
      </c>
      <c r="K556">
        <v>15131</v>
      </c>
      <c r="L556">
        <v>620371</v>
      </c>
      <c r="M556">
        <v>299</v>
      </c>
      <c r="N556">
        <v>258</v>
      </c>
      <c r="O556" t="s">
        <v>598</v>
      </c>
      <c r="P556" t="s">
        <v>1193</v>
      </c>
      <c r="Q556" t="s">
        <v>442</v>
      </c>
      <c r="R556" t="s">
        <v>451</v>
      </c>
      <c r="S556" t="s">
        <v>444</v>
      </c>
      <c r="T556" t="str">
        <f t="shared" si="8"/>
        <v>OK</v>
      </c>
      <c r="U556" t="str">
        <f>IF(Table2[[#This Row],[Transaction_ID]]="","Missing","OK")</f>
        <v>OK</v>
      </c>
      <c r="V556" t="str">
        <f>IF(COUNTIF(Table2[[#This Row],[Product_ID]],Table2[[#This Row],[Product_ID]])=0,"Invalid Product","OK")</f>
        <v>OK</v>
      </c>
      <c r="W556" t="str">
        <f>IF(COUNTIF(Table2[[#This Row],[Supplier_ID]],Table2[[#This Row],[Supplier_ID]])=0,"Invalid Supplier","OK")</f>
        <v>OK</v>
      </c>
      <c r="X556" t="str">
        <f>IF(COUNTIF(Table2[[#This Row],[Warehouse_ID]],Table2[[#This Row],[Warehouse_ID]])=0,"Invalid Warehouse","OK")</f>
        <v>OK</v>
      </c>
      <c r="Y556" t="str">
        <f>IF(COUNTIF(Table2[[#This Row],[Employee_ID]],Table2[[#This Row],[Employee_ID]])=0,"Invalid Employee","OK")</f>
        <v>OK</v>
      </c>
      <c r="Z556" t="str">
        <f>IF(Table2[[#This Row],[Stock_After]]=Table2[[#This Row],[Stock_After]]+Table2[[#This Row],[Stock_After]]-Table2[[#This Row],[Stock_After]]-Table2[[#This Row],[Stock_After]]+Table2[[#This Row],[Stock_After]],"OK","Error")</f>
        <v>OK</v>
      </c>
      <c r="AA556" t="str">
        <f>IF(ROUND(Table2[[#This Row],[Total_Value]],2)=ROUND(Table2[[#This Row],[Quantity]]*Table2[[#This Row],[Unit_Price]],2),"OK","Error")</f>
        <v>OK</v>
      </c>
      <c r="AB5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6" t="str">
        <f>IF(AND(Table2[[#This Row],[Quantity]]&gt;=0,Table2[[#This Row],[Unit_Price]]&gt;=0),"OK","Error")</f>
        <v>OK</v>
      </c>
      <c r="AD556" t="str">
        <f>IF(Table2[[#This Row],[Stock_After]]=0,"Stock-Out",IF(Table2[[#This Row],[Stock_After]]&lt;=10,"Low Stock","Healthy"))</f>
        <v>Healthy</v>
      </c>
    </row>
    <row r="557" spans="1:30" x14ac:dyDescent="0.5">
      <c r="A557" t="s">
        <v>1194</v>
      </c>
      <c r="B557" s="1">
        <v>45954</v>
      </c>
      <c r="C557" t="s">
        <v>512</v>
      </c>
      <c r="D557" t="s">
        <v>513</v>
      </c>
      <c r="E557" t="s">
        <v>495</v>
      </c>
      <c r="F557" t="s">
        <v>514</v>
      </c>
      <c r="G557" t="s">
        <v>524</v>
      </c>
      <c r="H557" t="s">
        <v>486</v>
      </c>
      <c r="I557" t="s">
        <v>440</v>
      </c>
      <c r="J557">
        <v>49</v>
      </c>
      <c r="K557">
        <v>2712</v>
      </c>
      <c r="L557">
        <v>132888</v>
      </c>
      <c r="M557">
        <v>65</v>
      </c>
      <c r="N557">
        <v>114</v>
      </c>
      <c r="O557" t="s">
        <v>521</v>
      </c>
      <c r="Q557" t="s">
        <v>464</v>
      </c>
      <c r="R557" t="s">
        <v>472</v>
      </c>
      <c r="S557" t="s">
        <v>444</v>
      </c>
      <c r="T557" t="str">
        <f t="shared" si="8"/>
        <v>OK</v>
      </c>
      <c r="U557" t="str">
        <f>IF(Table2[[#This Row],[Transaction_ID]]="","Missing","OK")</f>
        <v>OK</v>
      </c>
      <c r="V557" t="str">
        <f>IF(COUNTIF(Table2[[#This Row],[Product_ID]],Table2[[#This Row],[Product_ID]])=0,"Invalid Product","OK")</f>
        <v>OK</v>
      </c>
      <c r="W557" t="str">
        <f>IF(COUNTIF(Table2[[#This Row],[Supplier_ID]],Table2[[#This Row],[Supplier_ID]])=0,"Invalid Supplier","OK")</f>
        <v>OK</v>
      </c>
      <c r="X557" t="str">
        <f>IF(COUNTIF(Table2[[#This Row],[Warehouse_ID]],Table2[[#This Row],[Warehouse_ID]])=0,"Invalid Warehouse","OK")</f>
        <v>OK</v>
      </c>
      <c r="Y557" t="str">
        <f>IF(COUNTIF(Table2[[#This Row],[Employee_ID]],Table2[[#This Row],[Employee_ID]])=0,"Invalid Employee","OK")</f>
        <v>OK</v>
      </c>
      <c r="Z557" t="str">
        <f>IF(Table2[[#This Row],[Stock_After]]=Table2[[#This Row],[Stock_After]]+Table2[[#This Row],[Stock_After]]-Table2[[#This Row],[Stock_After]]-Table2[[#This Row],[Stock_After]]+Table2[[#This Row],[Stock_After]],"OK","Error")</f>
        <v>OK</v>
      </c>
      <c r="AA557" t="str">
        <f>IF(ROUND(Table2[[#This Row],[Total_Value]],2)=ROUND(Table2[[#This Row],[Quantity]]*Table2[[#This Row],[Unit_Price]],2),"OK","Error")</f>
        <v>OK</v>
      </c>
      <c r="AB5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7" t="str">
        <f>IF(AND(Table2[[#This Row],[Quantity]]&gt;=0,Table2[[#This Row],[Unit_Price]]&gt;=0),"OK","Error")</f>
        <v>OK</v>
      </c>
      <c r="AD557" t="str">
        <f>IF(Table2[[#This Row],[Stock_After]]=0,"Stock-Out",IF(Table2[[#This Row],[Stock_After]]&lt;=10,"Low Stock","Healthy"))</f>
        <v>Healthy</v>
      </c>
    </row>
    <row r="558" spans="1:30" x14ac:dyDescent="0.5">
      <c r="A558" t="s">
        <v>1195</v>
      </c>
      <c r="B558" s="1">
        <v>45717</v>
      </c>
      <c r="C558" t="s">
        <v>498</v>
      </c>
      <c r="D558" t="s">
        <v>499</v>
      </c>
      <c r="E558" t="s">
        <v>468</v>
      </c>
      <c r="F558" t="s">
        <v>500</v>
      </c>
      <c r="G558" t="s">
        <v>538</v>
      </c>
      <c r="H558" t="s">
        <v>531</v>
      </c>
      <c r="I558" t="s">
        <v>440</v>
      </c>
      <c r="J558">
        <v>95</v>
      </c>
      <c r="K558">
        <v>37494</v>
      </c>
      <c r="L558">
        <v>3561930</v>
      </c>
      <c r="M558">
        <v>212</v>
      </c>
      <c r="N558">
        <v>307</v>
      </c>
      <c r="O558" t="s">
        <v>476</v>
      </c>
      <c r="Q558" t="s">
        <v>464</v>
      </c>
      <c r="R558" t="s">
        <v>443</v>
      </c>
      <c r="S558" t="s">
        <v>444</v>
      </c>
      <c r="T558" t="str">
        <f t="shared" si="8"/>
        <v>OK</v>
      </c>
      <c r="U558" t="str">
        <f>IF(Table2[[#This Row],[Transaction_ID]]="","Missing","OK")</f>
        <v>OK</v>
      </c>
      <c r="V558" t="str">
        <f>IF(COUNTIF(Table2[[#This Row],[Product_ID]],Table2[[#This Row],[Product_ID]])=0,"Invalid Product","OK")</f>
        <v>OK</v>
      </c>
      <c r="W558" t="str">
        <f>IF(COUNTIF(Table2[[#This Row],[Supplier_ID]],Table2[[#This Row],[Supplier_ID]])=0,"Invalid Supplier","OK")</f>
        <v>OK</v>
      </c>
      <c r="X558" t="str">
        <f>IF(COUNTIF(Table2[[#This Row],[Warehouse_ID]],Table2[[#This Row],[Warehouse_ID]])=0,"Invalid Warehouse","OK")</f>
        <v>OK</v>
      </c>
      <c r="Y558" t="str">
        <f>IF(COUNTIF(Table2[[#This Row],[Employee_ID]],Table2[[#This Row],[Employee_ID]])=0,"Invalid Employee","OK")</f>
        <v>OK</v>
      </c>
      <c r="Z558" t="str">
        <f>IF(Table2[[#This Row],[Stock_After]]=Table2[[#This Row],[Stock_After]]+Table2[[#This Row],[Stock_After]]-Table2[[#This Row],[Stock_After]]-Table2[[#This Row],[Stock_After]]+Table2[[#This Row],[Stock_After]],"OK","Error")</f>
        <v>OK</v>
      </c>
      <c r="AA558" t="str">
        <f>IF(ROUND(Table2[[#This Row],[Total_Value]],2)=ROUND(Table2[[#This Row],[Quantity]]*Table2[[#This Row],[Unit_Price]],2),"OK","Error")</f>
        <v>OK</v>
      </c>
      <c r="AB5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8" t="str">
        <f>IF(AND(Table2[[#This Row],[Quantity]]&gt;=0,Table2[[#This Row],[Unit_Price]]&gt;=0),"OK","Error")</f>
        <v>OK</v>
      </c>
      <c r="AD558" t="str">
        <f>IF(Table2[[#This Row],[Stock_After]]=0,"Stock-Out",IF(Table2[[#This Row],[Stock_After]]&lt;=10,"Low Stock","Healthy"))</f>
        <v>Healthy</v>
      </c>
    </row>
    <row r="559" spans="1:30" x14ac:dyDescent="0.5">
      <c r="A559" t="s">
        <v>1196</v>
      </c>
      <c r="B559" s="1">
        <v>46241</v>
      </c>
      <c r="C559" t="s">
        <v>554</v>
      </c>
      <c r="D559" t="s">
        <v>180</v>
      </c>
      <c r="E559" t="s">
        <v>437</v>
      </c>
      <c r="F559" t="s">
        <v>179</v>
      </c>
      <c r="G559" t="s">
        <v>456</v>
      </c>
      <c r="H559" t="s">
        <v>457</v>
      </c>
      <c r="I559" t="s">
        <v>440</v>
      </c>
      <c r="J559">
        <v>90</v>
      </c>
      <c r="K559">
        <v>47970</v>
      </c>
      <c r="L559">
        <v>4317300</v>
      </c>
      <c r="M559">
        <v>440</v>
      </c>
      <c r="N559">
        <v>530</v>
      </c>
      <c r="O559" t="s">
        <v>441</v>
      </c>
      <c r="Q559" t="s">
        <v>460</v>
      </c>
      <c r="R559" t="s">
        <v>443</v>
      </c>
      <c r="S559" t="s">
        <v>444</v>
      </c>
      <c r="T559" t="str">
        <f t="shared" si="8"/>
        <v>OK</v>
      </c>
      <c r="U559" t="str">
        <f>IF(Table2[[#This Row],[Transaction_ID]]="","Missing","OK")</f>
        <v>OK</v>
      </c>
      <c r="V559" t="str">
        <f>IF(COUNTIF(Table2[[#This Row],[Product_ID]],Table2[[#This Row],[Product_ID]])=0,"Invalid Product","OK")</f>
        <v>OK</v>
      </c>
      <c r="W559" t="str">
        <f>IF(COUNTIF(Table2[[#This Row],[Supplier_ID]],Table2[[#This Row],[Supplier_ID]])=0,"Invalid Supplier","OK")</f>
        <v>OK</v>
      </c>
      <c r="X559" t="str">
        <f>IF(COUNTIF(Table2[[#This Row],[Warehouse_ID]],Table2[[#This Row],[Warehouse_ID]])=0,"Invalid Warehouse","OK")</f>
        <v>OK</v>
      </c>
      <c r="Y559" t="str">
        <f>IF(COUNTIF(Table2[[#This Row],[Employee_ID]],Table2[[#This Row],[Employee_ID]])=0,"Invalid Employee","OK")</f>
        <v>OK</v>
      </c>
      <c r="Z559" t="str">
        <f>IF(Table2[[#This Row],[Stock_After]]=Table2[[#This Row],[Stock_After]]+Table2[[#This Row],[Stock_After]]-Table2[[#This Row],[Stock_After]]-Table2[[#This Row],[Stock_After]]+Table2[[#This Row],[Stock_After]],"OK","Error")</f>
        <v>OK</v>
      </c>
      <c r="AA559" t="str">
        <f>IF(ROUND(Table2[[#This Row],[Total_Value]],2)=ROUND(Table2[[#This Row],[Quantity]]*Table2[[#This Row],[Unit_Price]],2),"OK","Error")</f>
        <v>OK</v>
      </c>
      <c r="AB5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59" t="str">
        <f>IF(AND(Table2[[#This Row],[Quantity]]&gt;=0,Table2[[#This Row],[Unit_Price]]&gt;=0),"OK","Error")</f>
        <v>OK</v>
      </c>
      <c r="AD559" t="str">
        <f>IF(Table2[[#This Row],[Stock_After]]=0,"Stock-Out",IF(Table2[[#This Row],[Stock_After]]&lt;=10,"Low Stock","Healthy"))</f>
        <v>Healthy</v>
      </c>
    </row>
    <row r="560" spans="1:30" x14ac:dyDescent="0.5">
      <c r="A560" t="s">
        <v>1197</v>
      </c>
      <c r="B560" s="1">
        <v>45890</v>
      </c>
      <c r="C560" t="s">
        <v>507</v>
      </c>
      <c r="D560" t="s">
        <v>508</v>
      </c>
      <c r="E560" t="s">
        <v>437</v>
      </c>
      <c r="F560" t="s">
        <v>159</v>
      </c>
      <c r="G560" t="s">
        <v>524</v>
      </c>
      <c r="H560" t="s">
        <v>531</v>
      </c>
      <c r="I560" t="s">
        <v>440</v>
      </c>
      <c r="J560">
        <v>58</v>
      </c>
      <c r="K560">
        <v>6354</v>
      </c>
      <c r="L560">
        <v>368532</v>
      </c>
      <c r="M560">
        <v>451</v>
      </c>
      <c r="N560">
        <v>509</v>
      </c>
      <c r="O560" t="s">
        <v>480</v>
      </c>
      <c r="Q560" t="s">
        <v>442</v>
      </c>
      <c r="R560" t="s">
        <v>451</v>
      </c>
      <c r="S560" t="s">
        <v>444</v>
      </c>
      <c r="T560" t="str">
        <f t="shared" si="8"/>
        <v>OK</v>
      </c>
      <c r="U560" t="str">
        <f>IF(Table2[[#This Row],[Transaction_ID]]="","Missing","OK")</f>
        <v>OK</v>
      </c>
      <c r="V560" t="str">
        <f>IF(COUNTIF(Table2[[#This Row],[Product_ID]],Table2[[#This Row],[Product_ID]])=0,"Invalid Product","OK")</f>
        <v>OK</v>
      </c>
      <c r="W560" t="str">
        <f>IF(COUNTIF(Table2[[#This Row],[Supplier_ID]],Table2[[#This Row],[Supplier_ID]])=0,"Invalid Supplier","OK")</f>
        <v>OK</v>
      </c>
      <c r="X560" t="str">
        <f>IF(COUNTIF(Table2[[#This Row],[Warehouse_ID]],Table2[[#This Row],[Warehouse_ID]])=0,"Invalid Warehouse","OK")</f>
        <v>OK</v>
      </c>
      <c r="Y560" t="str">
        <f>IF(COUNTIF(Table2[[#This Row],[Employee_ID]],Table2[[#This Row],[Employee_ID]])=0,"Invalid Employee","OK")</f>
        <v>OK</v>
      </c>
      <c r="Z560" t="str">
        <f>IF(Table2[[#This Row],[Stock_After]]=Table2[[#This Row],[Stock_After]]+Table2[[#This Row],[Stock_After]]-Table2[[#This Row],[Stock_After]]-Table2[[#This Row],[Stock_After]]+Table2[[#This Row],[Stock_After]],"OK","Error")</f>
        <v>OK</v>
      </c>
      <c r="AA560" t="str">
        <f>IF(ROUND(Table2[[#This Row],[Total_Value]],2)=ROUND(Table2[[#This Row],[Quantity]]*Table2[[#This Row],[Unit_Price]],2),"OK","Error")</f>
        <v>OK</v>
      </c>
      <c r="AB5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0" t="str">
        <f>IF(AND(Table2[[#This Row],[Quantity]]&gt;=0,Table2[[#This Row],[Unit_Price]]&gt;=0),"OK","Error")</f>
        <v>OK</v>
      </c>
      <c r="AD560" t="str">
        <f>IF(Table2[[#This Row],[Stock_After]]=0,"Stock-Out",IF(Table2[[#This Row],[Stock_After]]&lt;=10,"Low Stock","Healthy"))</f>
        <v>Healthy</v>
      </c>
    </row>
    <row r="561" spans="1:30" x14ac:dyDescent="0.5">
      <c r="A561" t="s">
        <v>1198</v>
      </c>
      <c r="B561" s="1">
        <v>45904</v>
      </c>
      <c r="C561" t="s">
        <v>512</v>
      </c>
      <c r="D561" t="s">
        <v>513</v>
      </c>
      <c r="E561" t="s">
        <v>495</v>
      </c>
      <c r="F561" t="s">
        <v>514</v>
      </c>
      <c r="G561" t="s">
        <v>462</v>
      </c>
      <c r="H561" t="s">
        <v>439</v>
      </c>
      <c r="I561" t="s">
        <v>463</v>
      </c>
      <c r="J561">
        <v>12</v>
      </c>
      <c r="K561">
        <v>28580</v>
      </c>
      <c r="L561">
        <v>342960</v>
      </c>
      <c r="M561">
        <v>209</v>
      </c>
      <c r="N561">
        <v>221</v>
      </c>
      <c r="O561" t="s">
        <v>569</v>
      </c>
      <c r="Q561" t="s">
        <v>442</v>
      </c>
      <c r="R561" t="s">
        <v>451</v>
      </c>
      <c r="S561" t="s">
        <v>444</v>
      </c>
      <c r="T561" t="str">
        <f t="shared" si="8"/>
        <v>OK</v>
      </c>
      <c r="U561" t="str">
        <f>IF(Table2[[#This Row],[Transaction_ID]]="","Missing","OK")</f>
        <v>OK</v>
      </c>
      <c r="V561" t="str">
        <f>IF(COUNTIF(Table2[[#This Row],[Product_ID]],Table2[[#This Row],[Product_ID]])=0,"Invalid Product","OK")</f>
        <v>OK</v>
      </c>
      <c r="W561" t="str">
        <f>IF(COUNTIF(Table2[[#This Row],[Supplier_ID]],Table2[[#This Row],[Supplier_ID]])=0,"Invalid Supplier","OK")</f>
        <v>OK</v>
      </c>
      <c r="X561" t="str">
        <f>IF(COUNTIF(Table2[[#This Row],[Warehouse_ID]],Table2[[#This Row],[Warehouse_ID]])=0,"Invalid Warehouse","OK")</f>
        <v>OK</v>
      </c>
      <c r="Y561" t="str">
        <f>IF(COUNTIF(Table2[[#This Row],[Employee_ID]],Table2[[#This Row],[Employee_ID]])=0,"Invalid Employee","OK")</f>
        <v>OK</v>
      </c>
      <c r="Z561" t="str">
        <f>IF(Table2[[#This Row],[Stock_After]]=Table2[[#This Row],[Stock_After]]+Table2[[#This Row],[Stock_After]]-Table2[[#This Row],[Stock_After]]-Table2[[#This Row],[Stock_After]]+Table2[[#This Row],[Stock_After]],"OK","Error")</f>
        <v>OK</v>
      </c>
      <c r="AA561" t="str">
        <f>IF(ROUND(Table2[[#This Row],[Total_Value]],2)=ROUND(Table2[[#This Row],[Quantity]]*Table2[[#This Row],[Unit_Price]],2),"OK","Error")</f>
        <v>OK</v>
      </c>
      <c r="AB5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1" t="str">
        <f>IF(AND(Table2[[#This Row],[Quantity]]&gt;=0,Table2[[#This Row],[Unit_Price]]&gt;=0),"OK","Error")</f>
        <v>OK</v>
      </c>
      <c r="AD561" t="str">
        <f>IF(Table2[[#This Row],[Stock_After]]=0,"Stock-Out",IF(Table2[[#This Row],[Stock_After]]&lt;=10,"Low Stock","Healthy"))</f>
        <v>Healthy</v>
      </c>
    </row>
    <row r="562" spans="1:30" x14ac:dyDescent="0.5">
      <c r="A562" t="s">
        <v>1199</v>
      </c>
      <c r="B562" s="1">
        <v>45958</v>
      </c>
      <c r="C562" t="s">
        <v>435</v>
      </c>
      <c r="D562" t="s">
        <v>436</v>
      </c>
      <c r="E562" t="s">
        <v>437</v>
      </c>
      <c r="F562" t="s">
        <v>179</v>
      </c>
      <c r="G562" t="s">
        <v>534</v>
      </c>
      <c r="H562" t="s">
        <v>531</v>
      </c>
      <c r="I562" t="s">
        <v>440</v>
      </c>
      <c r="J562">
        <v>27</v>
      </c>
      <c r="K562">
        <v>6213</v>
      </c>
      <c r="L562">
        <v>167751</v>
      </c>
      <c r="M562">
        <v>246</v>
      </c>
      <c r="N562">
        <v>273</v>
      </c>
      <c r="O562" t="s">
        <v>505</v>
      </c>
      <c r="Q562" t="s">
        <v>460</v>
      </c>
      <c r="R562" t="s">
        <v>451</v>
      </c>
      <c r="S562" t="s">
        <v>444</v>
      </c>
      <c r="T562" t="str">
        <f t="shared" si="8"/>
        <v>OK</v>
      </c>
      <c r="U562" t="str">
        <f>IF(Table2[[#This Row],[Transaction_ID]]="","Missing","OK")</f>
        <v>OK</v>
      </c>
      <c r="V562" t="str">
        <f>IF(COUNTIF(Table2[[#This Row],[Product_ID]],Table2[[#This Row],[Product_ID]])=0,"Invalid Product","OK")</f>
        <v>OK</v>
      </c>
      <c r="W562" t="str">
        <f>IF(COUNTIF(Table2[[#This Row],[Supplier_ID]],Table2[[#This Row],[Supplier_ID]])=0,"Invalid Supplier","OK")</f>
        <v>OK</v>
      </c>
      <c r="X562" t="str">
        <f>IF(COUNTIF(Table2[[#This Row],[Warehouse_ID]],Table2[[#This Row],[Warehouse_ID]])=0,"Invalid Warehouse","OK")</f>
        <v>OK</v>
      </c>
      <c r="Y562" t="str">
        <f>IF(COUNTIF(Table2[[#This Row],[Employee_ID]],Table2[[#This Row],[Employee_ID]])=0,"Invalid Employee","OK")</f>
        <v>OK</v>
      </c>
      <c r="Z562" t="str">
        <f>IF(Table2[[#This Row],[Stock_After]]=Table2[[#This Row],[Stock_After]]+Table2[[#This Row],[Stock_After]]-Table2[[#This Row],[Stock_After]]-Table2[[#This Row],[Stock_After]]+Table2[[#This Row],[Stock_After]],"OK","Error")</f>
        <v>OK</v>
      </c>
      <c r="AA562" t="str">
        <f>IF(ROUND(Table2[[#This Row],[Total_Value]],2)=ROUND(Table2[[#This Row],[Quantity]]*Table2[[#This Row],[Unit_Price]],2),"OK","Error")</f>
        <v>OK</v>
      </c>
      <c r="AB5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2" t="str">
        <f>IF(AND(Table2[[#This Row],[Quantity]]&gt;=0,Table2[[#This Row],[Unit_Price]]&gt;=0),"OK","Error")</f>
        <v>OK</v>
      </c>
      <c r="AD562" t="str">
        <f>IF(Table2[[#This Row],[Stock_After]]=0,"Stock-Out",IF(Table2[[#This Row],[Stock_After]]&lt;=10,"Low Stock","Healthy"))</f>
        <v>Healthy</v>
      </c>
    </row>
    <row r="563" spans="1:30" x14ac:dyDescent="0.5">
      <c r="A563" t="s">
        <v>1200</v>
      </c>
      <c r="B563" s="1">
        <v>45684</v>
      </c>
      <c r="C563" t="s">
        <v>498</v>
      </c>
      <c r="D563" t="s">
        <v>499</v>
      </c>
      <c r="E563" t="s">
        <v>468</v>
      </c>
      <c r="F563" t="s">
        <v>500</v>
      </c>
      <c r="G563" t="s">
        <v>555</v>
      </c>
      <c r="H563" t="s">
        <v>486</v>
      </c>
      <c r="I563" t="s">
        <v>440</v>
      </c>
      <c r="J563">
        <v>45</v>
      </c>
      <c r="K563">
        <v>48863</v>
      </c>
      <c r="L563">
        <v>2198835</v>
      </c>
      <c r="M563">
        <v>134</v>
      </c>
      <c r="N563">
        <v>179</v>
      </c>
      <c r="O563" t="s">
        <v>503</v>
      </c>
      <c r="Q563" t="s">
        <v>477</v>
      </c>
      <c r="R563" t="s">
        <v>472</v>
      </c>
      <c r="S563" t="s">
        <v>444</v>
      </c>
      <c r="T563" t="str">
        <f t="shared" si="8"/>
        <v>OK</v>
      </c>
      <c r="U563" t="str">
        <f>IF(Table2[[#This Row],[Transaction_ID]]="","Missing","OK")</f>
        <v>OK</v>
      </c>
      <c r="V563" t="str">
        <f>IF(COUNTIF(Table2[[#This Row],[Product_ID]],Table2[[#This Row],[Product_ID]])=0,"Invalid Product","OK")</f>
        <v>OK</v>
      </c>
      <c r="W563" t="str">
        <f>IF(COUNTIF(Table2[[#This Row],[Supplier_ID]],Table2[[#This Row],[Supplier_ID]])=0,"Invalid Supplier","OK")</f>
        <v>OK</v>
      </c>
      <c r="X563" t="str">
        <f>IF(COUNTIF(Table2[[#This Row],[Warehouse_ID]],Table2[[#This Row],[Warehouse_ID]])=0,"Invalid Warehouse","OK")</f>
        <v>OK</v>
      </c>
      <c r="Y563" t="str">
        <f>IF(COUNTIF(Table2[[#This Row],[Employee_ID]],Table2[[#This Row],[Employee_ID]])=0,"Invalid Employee","OK")</f>
        <v>OK</v>
      </c>
      <c r="Z563" t="str">
        <f>IF(Table2[[#This Row],[Stock_After]]=Table2[[#This Row],[Stock_After]]+Table2[[#This Row],[Stock_After]]-Table2[[#This Row],[Stock_After]]-Table2[[#This Row],[Stock_After]]+Table2[[#This Row],[Stock_After]],"OK","Error")</f>
        <v>OK</v>
      </c>
      <c r="AA563" t="str">
        <f>IF(ROUND(Table2[[#This Row],[Total_Value]],2)=ROUND(Table2[[#This Row],[Quantity]]*Table2[[#This Row],[Unit_Price]],2),"OK","Error")</f>
        <v>OK</v>
      </c>
      <c r="AB5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3" t="str">
        <f>IF(AND(Table2[[#This Row],[Quantity]]&gt;=0,Table2[[#This Row],[Unit_Price]]&gt;=0),"OK","Error")</f>
        <v>OK</v>
      </c>
      <c r="AD563" t="str">
        <f>IF(Table2[[#This Row],[Stock_After]]=0,"Stock-Out",IF(Table2[[#This Row],[Stock_After]]&lt;=10,"Low Stock","Healthy"))</f>
        <v>Healthy</v>
      </c>
    </row>
    <row r="564" spans="1:30" x14ac:dyDescent="0.5">
      <c r="A564" t="s">
        <v>1201</v>
      </c>
      <c r="B564" s="1">
        <v>46217</v>
      </c>
      <c r="C564" t="s">
        <v>512</v>
      </c>
      <c r="D564" t="s">
        <v>513</v>
      </c>
      <c r="E564" t="s">
        <v>495</v>
      </c>
      <c r="F564" t="s">
        <v>514</v>
      </c>
      <c r="G564" t="s">
        <v>538</v>
      </c>
      <c r="H564" t="s">
        <v>475</v>
      </c>
      <c r="I564" t="s">
        <v>487</v>
      </c>
      <c r="J564">
        <v>62</v>
      </c>
      <c r="K564">
        <v>27324</v>
      </c>
      <c r="L564">
        <v>1694088</v>
      </c>
      <c r="M564">
        <v>140</v>
      </c>
      <c r="N564">
        <v>78</v>
      </c>
      <c r="O564" t="s">
        <v>505</v>
      </c>
      <c r="P564" t="s">
        <v>1202</v>
      </c>
      <c r="Q564" t="s">
        <v>464</v>
      </c>
      <c r="R564" t="s">
        <v>472</v>
      </c>
      <c r="S564" t="s">
        <v>444</v>
      </c>
      <c r="T564" t="str">
        <f t="shared" si="8"/>
        <v>OK</v>
      </c>
      <c r="U564" t="str">
        <f>IF(Table2[[#This Row],[Transaction_ID]]="","Missing","OK")</f>
        <v>OK</v>
      </c>
      <c r="V564" t="str">
        <f>IF(COUNTIF(Table2[[#This Row],[Product_ID]],Table2[[#This Row],[Product_ID]])=0,"Invalid Product","OK")</f>
        <v>OK</v>
      </c>
      <c r="W564" t="str">
        <f>IF(COUNTIF(Table2[[#This Row],[Supplier_ID]],Table2[[#This Row],[Supplier_ID]])=0,"Invalid Supplier","OK")</f>
        <v>OK</v>
      </c>
      <c r="X564" t="str">
        <f>IF(COUNTIF(Table2[[#This Row],[Warehouse_ID]],Table2[[#This Row],[Warehouse_ID]])=0,"Invalid Warehouse","OK")</f>
        <v>OK</v>
      </c>
      <c r="Y564" t="str">
        <f>IF(COUNTIF(Table2[[#This Row],[Employee_ID]],Table2[[#This Row],[Employee_ID]])=0,"Invalid Employee","OK")</f>
        <v>OK</v>
      </c>
      <c r="Z564" t="str">
        <f>IF(Table2[[#This Row],[Stock_After]]=Table2[[#This Row],[Stock_After]]+Table2[[#This Row],[Stock_After]]-Table2[[#This Row],[Stock_After]]-Table2[[#This Row],[Stock_After]]+Table2[[#This Row],[Stock_After]],"OK","Error")</f>
        <v>OK</v>
      </c>
      <c r="AA564" t="str">
        <f>IF(ROUND(Table2[[#This Row],[Total_Value]],2)=ROUND(Table2[[#This Row],[Quantity]]*Table2[[#This Row],[Unit_Price]],2),"OK","Error")</f>
        <v>OK</v>
      </c>
      <c r="AB5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4" t="str">
        <f>IF(AND(Table2[[#This Row],[Quantity]]&gt;=0,Table2[[#This Row],[Unit_Price]]&gt;=0),"OK","Error")</f>
        <v>OK</v>
      </c>
      <c r="AD564" t="str">
        <f>IF(Table2[[#This Row],[Stock_After]]=0,"Stock-Out",IF(Table2[[#This Row],[Stock_After]]&lt;=10,"Low Stock","Healthy"))</f>
        <v>Healthy</v>
      </c>
    </row>
    <row r="565" spans="1:30" x14ac:dyDescent="0.5">
      <c r="A565" t="s">
        <v>1203</v>
      </c>
      <c r="B565" s="1">
        <v>46113</v>
      </c>
      <c r="C565" t="s">
        <v>446</v>
      </c>
      <c r="D565" t="s">
        <v>447</v>
      </c>
      <c r="E565" t="s">
        <v>437</v>
      </c>
      <c r="F565" t="s">
        <v>448</v>
      </c>
      <c r="G565" t="s">
        <v>479</v>
      </c>
      <c r="H565" t="s">
        <v>486</v>
      </c>
      <c r="I565" t="s">
        <v>463</v>
      </c>
      <c r="J565">
        <v>72</v>
      </c>
      <c r="K565">
        <v>49324</v>
      </c>
      <c r="L565">
        <v>3551328</v>
      </c>
      <c r="M565">
        <v>376</v>
      </c>
      <c r="N565">
        <v>448</v>
      </c>
      <c r="O565" t="s">
        <v>488</v>
      </c>
      <c r="Q565" t="s">
        <v>460</v>
      </c>
      <c r="R565" t="s">
        <v>472</v>
      </c>
      <c r="S565" t="s">
        <v>444</v>
      </c>
      <c r="T565" t="str">
        <f t="shared" si="8"/>
        <v>OK</v>
      </c>
      <c r="U565" t="str">
        <f>IF(Table2[[#This Row],[Transaction_ID]]="","Missing","OK")</f>
        <v>OK</v>
      </c>
      <c r="V565" t="str">
        <f>IF(COUNTIF(Table2[[#This Row],[Product_ID]],Table2[[#This Row],[Product_ID]])=0,"Invalid Product","OK")</f>
        <v>OK</v>
      </c>
      <c r="W565" t="str">
        <f>IF(COUNTIF(Table2[[#This Row],[Supplier_ID]],Table2[[#This Row],[Supplier_ID]])=0,"Invalid Supplier","OK")</f>
        <v>OK</v>
      </c>
      <c r="X565" t="str">
        <f>IF(COUNTIF(Table2[[#This Row],[Warehouse_ID]],Table2[[#This Row],[Warehouse_ID]])=0,"Invalid Warehouse","OK")</f>
        <v>OK</v>
      </c>
      <c r="Y565" t="str">
        <f>IF(COUNTIF(Table2[[#This Row],[Employee_ID]],Table2[[#This Row],[Employee_ID]])=0,"Invalid Employee","OK")</f>
        <v>OK</v>
      </c>
      <c r="Z565" t="str">
        <f>IF(Table2[[#This Row],[Stock_After]]=Table2[[#This Row],[Stock_After]]+Table2[[#This Row],[Stock_After]]-Table2[[#This Row],[Stock_After]]-Table2[[#This Row],[Stock_After]]+Table2[[#This Row],[Stock_After]],"OK","Error")</f>
        <v>OK</v>
      </c>
      <c r="AA565" t="str">
        <f>IF(ROUND(Table2[[#This Row],[Total_Value]],2)=ROUND(Table2[[#This Row],[Quantity]]*Table2[[#This Row],[Unit_Price]],2),"OK","Error")</f>
        <v>OK</v>
      </c>
      <c r="AB5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5" t="str">
        <f>IF(AND(Table2[[#This Row],[Quantity]]&gt;=0,Table2[[#This Row],[Unit_Price]]&gt;=0),"OK","Error")</f>
        <v>OK</v>
      </c>
      <c r="AD565" t="str">
        <f>IF(Table2[[#This Row],[Stock_After]]=0,"Stock-Out",IF(Table2[[#This Row],[Stock_After]]&lt;=10,"Low Stock","Healthy"))</f>
        <v>Healthy</v>
      </c>
    </row>
    <row r="566" spans="1:30" x14ac:dyDescent="0.5">
      <c r="A566" t="s">
        <v>1204</v>
      </c>
      <c r="B566" s="1">
        <v>46280</v>
      </c>
      <c r="C566" t="s">
        <v>493</v>
      </c>
      <c r="D566" t="s">
        <v>494</v>
      </c>
      <c r="E566" t="s">
        <v>495</v>
      </c>
      <c r="F566" t="s">
        <v>496</v>
      </c>
      <c r="G566" t="s">
        <v>575</v>
      </c>
      <c r="H566" t="s">
        <v>475</v>
      </c>
      <c r="I566" t="s">
        <v>463</v>
      </c>
      <c r="J566">
        <v>93</v>
      </c>
      <c r="K566">
        <v>34831</v>
      </c>
      <c r="L566">
        <v>3239283</v>
      </c>
      <c r="M566">
        <v>484</v>
      </c>
      <c r="N566">
        <v>577</v>
      </c>
      <c r="O566" t="s">
        <v>488</v>
      </c>
      <c r="Q566" t="s">
        <v>477</v>
      </c>
      <c r="R566" t="s">
        <v>472</v>
      </c>
      <c r="S566" t="s">
        <v>444</v>
      </c>
      <c r="T566" t="str">
        <f t="shared" si="8"/>
        <v>OK</v>
      </c>
      <c r="U566" t="str">
        <f>IF(Table2[[#This Row],[Transaction_ID]]="","Missing","OK")</f>
        <v>OK</v>
      </c>
      <c r="V566" t="str">
        <f>IF(COUNTIF(Table2[[#This Row],[Product_ID]],Table2[[#This Row],[Product_ID]])=0,"Invalid Product","OK")</f>
        <v>OK</v>
      </c>
      <c r="W566" t="str">
        <f>IF(COUNTIF(Table2[[#This Row],[Supplier_ID]],Table2[[#This Row],[Supplier_ID]])=0,"Invalid Supplier","OK")</f>
        <v>OK</v>
      </c>
      <c r="X566" t="str">
        <f>IF(COUNTIF(Table2[[#This Row],[Warehouse_ID]],Table2[[#This Row],[Warehouse_ID]])=0,"Invalid Warehouse","OK")</f>
        <v>OK</v>
      </c>
      <c r="Y566" t="str">
        <f>IF(COUNTIF(Table2[[#This Row],[Employee_ID]],Table2[[#This Row],[Employee_ID]])=0,"Invalid Employee","OK")</f>
        <v>OK</v>
      </c>
      <c r="Z566" t="str">
        <f>IF(Table2[[#This Row],[Stock_After]]=Table2[[#This Row],[Stock_After]]+Table2[[#This Row],[Stock_After]]-Table2[[#This Row],[Stock_After]]-Table2[[#This Row],[Stock_After]]+Table2[[#This Row],[Stock_After]],"OK","Error")</f>
        <v>OK</v>
      </c>
      <c r="AA566" t="str">
        <f>IF(ROUND(Table2[[#This Row],[Total_Value]],2)=ROUND(Table2[[#This Row],[Quantity]]*Table2[[#This Row],[Unit_Price]],2),"OK","Error")</f>
        <v>OK</v>
      </c>
      <c r="AB5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6" t="str">
        <f>IF(AND(Table2[[#This Row],[Quantity]]&gt;=0,Table2[[#This Row],[Unit_Price]]&gt;=0),"OK","Error")</f>
        <v>OK</v>
      </c>
      <c r="AD566" t="str">
        <f>IF(Table2[[#This Row],[Stock_After]]=0,"Stock-Out",IF(Table2[[#This Row],[Stock_After]]&lt;=10,"Low Stock","Healthy"))</f>
        <v>Healthy</v>
      </c>
    </row>
    <row r="567" spans="1:30" x14ac:dyDescent="0.5">
      <c r="A567" t="s">
        <v>1205</v>
      </c>
      <c r="B567" s="1">
        <v>46176</v>
      </c>
      <c r="C567" t="s">
        <v>554</v>
      </c>
      <c r="D567" t="s">
        <v>180</v>
      </c>
      <c r="E567" t="s">
        <v>437</v>
      </c>
      <c r="F567" t="s">
        <v>179</v>
      </c>
      <c r="G567" t="s">
        <v>470</v>
      </c>
      <c r="H567" t="s">
        <v>475</v>
      </c>
      <c r="I567" t="s">
        <v>463</v>
      </c>
      <c r="J567">
        <v>69</v>
      </c>
      <c r="K567">
        <v>30373</v>
      </c>
      <c r="L567">
        <v>2095737</v>
      </c>
      <c r="M567">
        <v>276</v>
      </c>
      <c r="N567">
        <v>345</v>
      </c>
      <c r="O567" t="s">
        <v>471</v>
      </c>
      <c r="Q567" t="s">
        <v>460</v>
      </c>
      <c r="R567" t="s">
        <v>451</v>
      </c>
      <c r="S567" t="s">
        <v>444</v>
      </c>
      <c r="T567" t="str">
        <f t="shared" si="8"/>
        <v>OK</v>
      </c>
      <c r="U567" t="str">
        <f>IF(Table2[[#This Row],[Transaction_ID]]="","Missing","OK")</f>
        <v>OK</v>
      </c>
      <c r="V567" t="str">
        <f>IF(COUNTIF(Table2[[#This Row],[Product_ID]],Table2[[#This Row],[Product_ID]])=0,"Invalid Product","OK")</f>
        <v>OK</v>
      </c>
      <c r="W567" t="str">
        <f>IF(COUNTIF(Table2[[#This Row],[Supplier_ID]],Table2[[#This Row],[Supplier_ID]])=0,"Invalid Supplier","OK")</f>
        <v>OK</v>
      </c>
      <c r="X567" t="str">
        <f>IF(COUNTIF(Table2[[#This Row],[Warehouse_ID]],Table2[[#This Row],[Warehouse_ID]])=0,"Invalid Warehouse","OK")</f>
        <v>OK</v>
      </c>
      <c r="Y567" t="str">
        <f>IF(COUNTIF(Table2[[#This Row],[Employee_ID]],Table2[[#This Row],[Employee_ID]])=0,"Invalid Employee","OK")</f>
        <v>OK</v>
      </c>
      <c r="Z567" t="str">
        <f>IF(Table2[[#This Row],[Stock_After]]=Table2[[#This Row],[Stock_After]]+Table2[[#This Row],[Stock_After]]-Table2[[#This Row],[Stock_After]]-Table2[[#This Row],[Stock_After]]+Table2[[#This Row],[Stock_After]],"OK","Error")</f>
        <v>OK</v>
      </c>
      <c r="AA567" t="str">
        <f>IF(ROUND(Table2[[#This Row],[Total_Value]],2)=ROUND(Table2[[#This Row],[Quantity]]*Table2[[#This Row],[Unit_Price]],2),"OK","Error")</f>
        <v>OK</v>
      </c>
      <c r="AB5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7" t="str">
        <f>IF(AND(Table2[[#This Row],[Quantity]]&gt;=0,Table2[[#This Row],[Unit_Price]]&gt;=0),"OK","Error")</f>
        <v>OK</v>
      </c>
      <c r="AD567" t="str">
        <f>IF(Table2[[#This Row],[Stock_After]]=0,"Stock-Out",IF(Table2[[#This Row],[Stock_After]]&lt;=10,"Low Stock","Healthy"))</f>
        <v>Healthy</v>
      </c>
    </row>
    <row r="568" spans="1:30" x14ac:dyDescent="0.5">
      <c r="A568" t="s">
        <v>1206</v>
      </c>
      <c r="B568" s="1">
        <v>45770</v>
      </c>
      <c r="C568" t="s">
        <v>446</v>
      </c>
      <c r="D568" t="s">
        <v>447</v>
      </c>
      <c r="E568" t="s">
        <v>437</v>
      </c>
      <c r="F568" t="s">
        <v>448</v>
      </c>
      <c r="G568" t="s">
        <v>583</v>
      </c>
      <c r="H568" t="s">
        <v>439</v>
      </c>
      <c r="I568" t="s">
        <v>458</v>
      </c>
      <c r="J568">
        <v>1</v>
      </c>
      <c r="K568">
        <v>1657</v>
      </c>
      <c r="L568">
        <v>1657</v>
      </c>
      <c r="M568">
        <v>340</v>
      </c>
      <c r="N568">
        <v>341</v>
      </c>
      <c r="O568" t="s">
        <v>532</v>
      </c>
      <c r="Q568" t="s">
        <v>442</v>
      </c>
      <c r="R568" t="s">
        <v>443</v>
      </c>
      <c r="S568" t="s">
        <v>444</v>
      </c>
      <c r="T568" t="str">
        <f t="shared" si="8"/>
        <v>OK</v>
      </c>
      <c r="U568" t="str">
        <f>IF(Table2[[#This Row],[Transaction_ID]]="","Missing","OK")</f>
        <v>OK</v>
      </c>
      <c r="V568" t="str">
        <f>IF(COUNTIF(Table2[[#This Row],[Product_ID]],Table2[[#This Row],[Product_ID]])=0,"Invalid Product","OK")</f>
        <v>OK</v>
      </c>
      <c r="W568" t="str">
        <f>IF(COUNTIF(Table2[[#This Row],[Supplier_ID]],Table2[[#This Row],[Supplier_ID]])=0,"Invalid Supplier","OK")</f>
        <v>OK</v>
      </c>
      <c r="X568" t="str">
        <f>IF(COUNTIF(Table2[[#This Row],[Warehouse_ID]],Table2[[#This Row],[Warehouse_ID]])=0,"Invalid Warehouse","OK")</f>
        <v>OK</v>
      </c>
      <c r="Y568" t="str">
        <f>IF(COUNTIF(Table2[[#This Row],[Employee_ID]],Table2[[#This Row],[Employee_ID]])=0,"Invalid Employee","OK")</f>
        <v>OK</v>
      </c>
      <c r="Z568" t="str">
        <f>IF(Table2[[#This Row],[Stock_After]]=Table2[[#This Row],[Stock_After]]+Table2[[#This Row],[Stock_After]]-Table2[[#This Row],[Stock_After]]-Table2[[#This Row],[Stock_After]]+Table2[[#This Row],[Stock_After]],"OK","Error")</f>
        <v>OK</v>
      </c>
      <c r="AA568" t="str">
        <f>IF(ROUND(Table2[[#This Row],[Total_Value]],2)=ROUND(Table2[[#This Row],[Quantity]]*Table2[[#This Row],[Unit_Price]],2),"OK","Error")</f>
        <v>OK</v>
      </c>
      <c r="AB5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8" t="str">
        <f>IF(AND(Table2[[#This Row],[Quantity]]&gt;=0,Table2[[#This Row],[Unit_Price]]&gt;=0),"OK","Error")</f>
        <v>OK</v>
      </c>
      <c r="AD568" t="str">
        <f>IF(Table2[[#This Row],[Stock_After]]=0,"Stock-Out",IF(Table2[[#This Row],[Stock_After]]&lt;=10,"Low Stock","Healthy"))</f>
        <v>Healthy</v>
      </c>
    </row>
    <row r="569" spans="1:30" x14ac:dyDescent="0.5">
      <c r="A569" t="s">
        <v>1207</v>
      </c>
      <c r="B569" s="1">
        <v>46194</v>
      </c>
      <c r="C569" t="s">
        <v>493</v>
      </c>
      <c r="D569" t="s">
        <v>494</v>
      </c>
      <c r="E569" t="s">
        <v>495</v>
      </c>
      <c r="F569" t="s">
        <v>496</v>
      </c>
      <c r="G569" t="s">
        <v>534</v>
      </c>
      <c r="H569" t="s">
        <v>475</v>
      </c>
      <c r="I569" t="s">
        <v>458</v>
      </c>
      <c r="J569">
        <v>65</v>
      </c>
      <c r="K569">
        <v>9786</v>
      </c>
      <c r="L569">
        <v>636090</v>
      </c>
      <c r="M569">
        <v>127</v>
      </c>
      <c r="N569">
        <v>192</v>
      </c>
      <c r="O569" t="s">
        <v>501</v>
      </c>
      <c r="Q569" t="s">
        <v>460</v>
      </c>
      <c r="R569" t="s">
        <v>451</v>
      </c>
      <c r="S569" t="s">
        <v>444</v>
      </c>
      <c r="T569" t="str">
        <f t="shared" si="8"/>
        <v>OK</v>
      </c>
      <c r="U569" t="str">
        <f>IF(Table2[[#This Row],[Transaction_ID]]="","Missing","OK")</f>
        <v>OK</v>
      </c>
      <c r="V569" t="str">
        <f>IF(COUNTIF(Table2[[#This Row],[Product_ID]],Table2[[#This Row],[Product_ID]])=0,"Invalid Product","OK")</f>
        <v>OK</v>
      </c>
      <c r="W569" t="str">
        <f>IF(COUNTIF(Table2[[#This Row],[Supplier_ID]],Table2[[#This Row],[Supplier_ID]])=0,"Invalid Supplier","OK")</f>
        <v>OK</v>
      </c>
      <c r="X569" t="str">
        <f>IF(COUNTIF(Table2[[#This Row],[Warehouse_ID]],Table2[[#This Row],[Warehouse_ID]])=0,"Invalid Warehouse","OK")</f>
        <v>OK</v>
      </c>
      <c r="Y569" t="str">
        <f>IF(COUNTIF(Table2[[#This Row],[Employee_ID]],Table2[[#This Row],[Employee_ID]])=0,"Invalid Employee","OK")</f>
        <v>OK</v>
      </c>
      <c r="Z569" t="str">
        <f>IF(Table2[[#This Row],[Stock_After]]=Table2[[#This Row],[Stock_After]]+Table2[[#This Row],[Stock_After]]-Table2[[#This Row],[Stock_After]]-Table2[[#This Row],[Stock_After]]+Table2[[#This Row],[Stock_After]],"OK","Error")</f>
        <v>OK</v>
      </c>
      <c r="AA569" t="str">
        <f>IF(ROUND(Table2[[#This Row],[Total_Value]],2)=ROUND(Table2[[#This Row],[Quantity]]*Table2[[#This Row],[Unit_Price]],2),"OK","Error")</f>
        <v>OK</v>
      </c>
      <c r="AB5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69" t="str">
        <f>IF(AND(Table2[[#This Row],[Quantity]]&gt;=0,Table2[[#This Row],[Unit_Price]]&gt;=0),"OK","Error")</f>
        <v>OK</v>
      </c>
      <c r="AD569" t="str">
        <f>IF(Table2[[#This Row],[Stock_After]]=0,"Stock-Out",IF(Table2[[#This Row],[Stock_After]]&lt;=10,"Low Stock","Healthy"))</f>
        <v>Healthy</v>
      </c>
    </row>
    <row r="570" spans="1:30" x14ac:dyDescent="0.5">
      <c r="A570" t="s">
        <v>1208</v>
      </c>
      <c r="B570" s="1">
        <v>45974</v>
      </c>
      <c r="C570" t="s">
        <v>507</v>
      </c>
      <c r="D570" t="s">
        <v>508</v>
      </c>
      <c r="E570" t="s">
        <v>437</v>
      </c>
      <c r="F570" t="s">
        <v>159</v>
      </c>
      <c r="G570" t="s">
        <v>479</v>
      </c>
      <c r="H570" t="s">
        <v>531</v>
      </c>
      <c r="I570" t="s">
        <v>440</v>
      </c>
      <c r="J570">
        <v>12</v>
      </c>
      <c r="K570">
        <v>11576</v>
      </c>
      <c r="L570">
        <v>138912</v>
      </c>
      <c r="M570">
        <v>473</v>
      </c>
      <c r="N570">
        <v>485</v>
      </c>
      <c r="O570" t="s">
        <v>521</v>
      </c>
      <c r="Q570" t="s">
        <v>464</v>
      </c>
      <c r="R570" t="s">
        <v>472</v>
      </c>
      <c r="S570" t="s">
        <v>444</v>
      </c>
      <c r="T570" t="str">
        <f t="shared" si="8"/>
        <v>OK</v>
      </c>
      <c r="U570" t="str">
        <f>IF(Table2[[#This Row],[Transaction_ID]]="","Missing","OK")</f>
        <v>OK</v>
      </c>
      <c r="V570" t="str">
        <f>IF(COUNTIF(Table2[[#This Row],[Product_ID]],Table2[[#This Row],[Product_ID]])=0,"Invalid Product","OK")</f>
        <v>OK</v>
      </c>
      <c r="W570" t="str">
        <f>IF(COUNTIF(Table2[[#This Row],[Supplier_ID]],Table2[[#This Row],[Supplier_ID]])=0,"Invalid Supplier","OK")</f>
        <v>OK</v>
      </c>
      <c r="X570" t="str">
        <f>IF(COUNTIF(Table2[[#This Row],[Warehouse_ID]],Table2[[#This Row],[Warehouse_ID]])=0,"Invalid Warehouse","OK")</f>
        <v>OK</v>
      </c>
      <c r="Y570" t="str">
        <f>IF(COUNTIF(Table2[[#This Row],[Employee_ID]],Table2[[#This Row],[Employee_ID]])=0,"Invalid Employee","OK")</f>
        <v>OK</v>
      </c>
      <c r="Z570" t="str">
        <f>IF(Table2[[#This Row],[Stock_After]]=Table2[[#This Row],[Stock_After]]+Table2[[#This Row],[Stock_After]]-Table2[[#This Row],[Stock_After]]-Table2[[#This Row],[Stock_After]]+Table2[[#This Row],[Stock_After]],"OK","Error")</f>
        <v>OK</v>
      </c>
      <c r="AA570" t="str">
        <f>IF(ROUND(Table2[[#This Row],[Total_Value]],2)=ROUND(Table2[[#This Row],[Quantity]]*Table2[[#This Row],[Unit_Price]],2),"OK","Error")</f>
        <v>OK</v>
      </c>
      <c r="AB5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0" t="str">
        <f>IF(AND(Table2[[#This Row],[Quantity]]&gt;=0,Table2[[#This Row],[Unit_Price]]&gt;=0),"OK","Error")</f>
        <v>OK</v>
      </c>
      <c r="AD570" t="str">
        <f>IF(Table2[[#This Row],[Stock_After]]=0,"Stock-Out",IF(Table2[[#This Row],[Stock_After]]&lt;=10,"Low Stock","Healthy"))</f>
        <v>Healthy</v>
      </c>
    </row>
    <row r="571" spans="1:30" x14ac:dyDescent="0.5">
      <c r="A571" t="s">
        <v>1209</v>
      </c>
      <c r="B571" s="1">
        <v>45785</v>
      </c>
      <c r="C571" t="s">
        <v>512</v>
      </c>
      <c r="D571" t="s">
        <v>513</v>
      </c>
      <c r="E571" t="s">
        <v>495</v>
      </c>
      <c r="F571" t="s">
        <v>514</v>
      </c>
      <c r="G571" t="s">
        <v>449</v>
      </c>
      <c r="H571" t="s">
        <v>457</v>
      </c>
      <c r="I571" t="s">
        <v>440</v>
      </c>
      <c r="J571">
        <v>45</v>
      </c>
      <c r="K571">
        <v>4783</v>
      </c>
      <c r="L571">
        <v>215235</v>
      </c>
      <c r="M571">
        <v>472</v>
      </c>
      <c r="N571">
        <v>517</v>
      </c>
      <c r="O571" t="s">
        <v>441</v>
      </c>
      <c r="Q571" t="s">
        <v>460</v>
      </c>
      <c r="R571" t="s">
        <v>472</v>
      </c>
      <c r="S571" t="s">
        <v>444</v>
      </c>
      <c r="T571" t="str">
        <f t="shared" si="8"/>
        <v>OK</v>
      </c>
      <c r="U571" t="str">
        <f>IF(Table2[[#This Row],[Transaction_ID]]="","Missing","OK")</f>
        <v>OK</v>
      </c>
      <c r="V571" t="str">
        <f>IF(COUNTIF(Table2[[#This Row],[Product_ID]],Table2[[#This Row],[Product_ID]])=0,"Invalid Product","OK")</f>
        <v>OK</v>
      </c>
      <c r="W571" t="str">
        <f>IF(COUNTIF(Table2[[#This Row],[Supplier_ID]],Table2[[#This Row],[Supplier_ID]])=0,"Invalid Supplier","OK")</f>
        <v>OK</v>
      </c>
      <c r="X571" t="str">
        <f>IF(COUNTIF(Table2[[#This Row],[Warehouse_ID]],Table2[[#This Row],[Warehouse_ID]])=0,"Invalid Warehouse","OK")</f>
        <v>OK</v>
      </c>
      <c r="Y571" t="str">
        <f>IF(COUNTIF(Table2[[#This Row],[Employee_ID]],Table2[[#This Row],[Employee_ID]])=0,"Invalid Employee","OK")</f>
        <v>OK</v>
      </c>
      <c r="Z571" t="str">
        <f>IF(Table2[[#This Row],[Stock_After]]=Table2[[#This Row],[Stock_After]]+Table2[[#This Row],[Stock_After]]-Table2[[#This Row],[Stock_After]]-Table2[[#This Row],[Stock_After]]+Table2[[#This Row],[Stock_After]],"OK","Error")</f>
        <v>OK</v>
      </c>
      <c r="AA571" t="str">
        <f>IF(ROUND(Table2[[#This Row],[Total_Value]],2)=ROUND(Table2[[#This Row],[Quantity]]*Table2[[#This Row],[Unit_Price]],2),"OK","Error")</f>
        <v>OK</v>
      </c>
      <c r="AB5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1" t="str">
        <f>IF(AND(Table2[[#This Row],[Quantity]]&gt;=0,Table2[[#This Row],[Unit_Price]]&gt;=0),"OK","Error")</f>
        <v>OK</v>
      </c>
      <c r="AD571" t="str">
        <f>IF(Table2[[#This Row],[Stock_After]]=0,"Stock-Out",IF(Table2[[#This Row],[Stock_After]]&lt;=10,"Low Stock","Healthy"))</f>
        <v>Healthy</v>
      </c>
    </row>
    <row r="572" spans="1:30" x14ac:dyDescent="0.5">
      <c r="A572" t="s">
        <v>1210</v>
      </c>
      <c r="B572" s="1">
        <v>46080</v>
      </c>
      <c r="C572" t="s">
        <v>498</v>
      </c>
      <c r="D572" t="s">
        <v>499</v>
      </c>
      <c r="E572" t="s">
        <v>468</v>
      </c>
      <c r="F572" t="s">
        <v>500</v>
      </c>
      <c r="G572" t="s">
        <v>534</v>
      </c>
      <c r="H572" t="s">
        <v>475</v>
      </c>
      <c r="I572" t="s">
        <v>440</v>
      </c>
      <c r="J572">
        <v>85</v>
      </c>
      <c r="K572">
        <v>18325</v>
      </c>
      <c r="L572">
        <v>1557625</v>
      </c>
      <c r="M572">
        <v>428</v>
      </c>
      <c r="N572">
        <v>513</v>
      </c>
      <c r="O572" t="s">
        <v>598</v>
      </c>
      <c r="Q572" t="s">
        <v>460</v>
      </c>
      <c r="R572" t="s">
        <v>472</v>
      </c>
      <c r="S572" t="s">
        <v>444</v>
      </c>
      <c r="T572" t="str">
        <f t="shared" si="8"/>
        <v>OK</v>
      </c>
      <c r="U572" t="str">
        <f>IF(Table2[[#This Row],[Transaction_ID]]="","Missing","OK")</f>
        <v>OK</v>
      </c>
      <c r="V572" t="str">
        <f>IF(COUNTIF(Table2[[#This Row],[Product_ID]],Table2[[#This Row],[Product_ID]])=0,"Invalid Product","OK")</f>
        <v>OK</v>
      </c>
      <c r="W572" t="str">
        <f>IF(COUNTIF(Table2[[#This Row],[Supplier_ID]],Table2[[#This Row],[Supplier_ID]])=0,"Invalid Supplier","OK")</f>
        <v>OK</v>
      </c>
      <c r="X572" t="str">
        <f>IF(COUNTIF(Table2[[#This Row],[Warehouse_ID]],Table2[[#This Row],[Warehouse_ID]])=0,"Invalid Warehouse","OK")</f>
        <v>OK</v>
      </c>
      <c r="Y572" t="str">
        <f>IF(COUNTIF(Table2[[#This Row],[Employee_ID]],Table2[[#This Row],[Employee_ID]])=0,"Invalid Employee","OK")</f>
        <v>OK</v>
      </c>
      <c r="Z572" t="str">
        <f>IF(Table2[[#This Row],[Stock_After]]=Table2[[#This Row],[Stock_After]]+Table2[[#This Row],[Stock_After]]-Table2[[#This Row],[Stock_After]]-Table2[[#This Row],[Stock_After]]+Table2[[#This Row],[Stock_After]],"OK","Error")</f>
        <v>OK</v>
      </c>
      <c r="AA572" t="str">
        <f>IF(ROUND(Table2[[#This Row],[Total_Value]],2)=ROUND(Table2[[#This Row],[Quantity]]*Table2[[#This Row],[Unit_Price]],2),"OK","Error")</f>
        <v>OK</v>
      </c>
      <c r="AB5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2" t="str">
        <f>IF(AND(Table2[[#This Row],[Quantity]]&gt;=0,Table2[[#This Row],[Unit_Price]]&gt;=0),"OK","Error")</f>
        <v>OK</v>
      </c>
      <c r="AD572" t="str">
        <f>IF(Table2[[#This Row],[Stock_After]]=0,"Stock-Out",IF(Table2[[#This Row],[Stock_After]]&lt;=10,"Low Stock","Healthy"))</f>
        <v>Healthy</v>
      </c>
    </row>
    <row r="573" spans="1:30" x14ac:dyDescent="0.5">
      <c r="A573" t="s">
        <v>1211</v>
      </c>
      <c r="B573" s="1">
        <v>45701</v>
      </c>
      <c r="C573" t="s">
        <v>498</v>
      </c>
      <c r="D573" t="s">
        <v>499</v>
      </c>
      <c r="E573" t="s">
        <v>468</v>
      </c>
      <c r="F573" t="s">
        <v>500</v>
      </c>
      <c r="G573" t="s">
        <v>479</v>
      </c>
      <c r="H573" t="s">
        <v>475</v>
      </c>
      <c r="I573" t="s">
        <v>458</v>
      </c>
      <c r="J573">
        <v>26</v>
      </c>
      <c r="K573">
        <v>34220</v>
      </c>
      <c r="L573">
        <v>889720</v>
      </c>
      <c r="M573">
        <v>185</v>
      </c>
      <c r="N573">
        <v>211</v>
      </c>
      <c r="O573" t="s">
        <v>528</v>
      </c>
      <c r="Q573" t="s">
        <v>464</v>
      </c>
      <c r="R573" t="s">
        <v>443</v>
      </c>
      <c r="S573" t="s">
        <v>444</v>
      </c>
      <c r="T573" t="str">
        <f t="shared" si="8"/>
        <v>OK</v>
      </c>
      <c r="U573" t="str">
        <f>IF(Table2[[#This Row],[Transaction_ID]]="","Missing","OK")</f>
        <v>OK</v>
      </c>
      <c r="V573" t="str">
        <f>IF(COUNTIF(Table2[[#This Row],[Product_ID]],Table2[[#This Row],[Product_ID]])=0,"Invalid Product","OK")</f>
        <v>OK</v>
      </c>
      <c r="W573" t="str">
        <f>IF(COUNTIF(Table2[[#This Row],[Supplier_ID]],Table2[[#This Row],[Supplier_ID]])=0,"Invalid Supplier","OK")</f>
        <v>OK</v>
      </c>
      <c r="X573" t="str">
        <f>IF(COUNTIF(Table2[[#This Row],[Warehouse_ID]],Table2[[#This Row],[Warehouse_ID]])=0,"Invalid Warehouse","OK")</f>
        <v>OK</v>
      </c>
      <c r="Y573" t="str">
        <f>IF(COUNTIF(Table2[[#This Row],[Employee_ID]],Table2[[#This Row],[Employee_ID]])=0,"Invalid Employee","OK")</f>
        <v>OK</v>
      </c>
      <c r="Z573" t="str">
        <f>IF(Table2[[#This Row],[Stock_After]]=Table2[[#This Row],[Stock_After]]+Table2[[#This Row],[Stock_After]]-Table2[[#This Row],[Stock_After]]-Table2[[#This Row],[Stock_After]]+Table2[[#This Row],[Stock_After]],"OK","Error")</f>
        <v>OK</v>
      </c>
      <c r="AA573" t="str">
        <f>IF(ROUND(Table2[[#This Row],[Total_Value]],2)=ROUND(Table2[[#This Row],[Quantity]]*Table2[[#This Row],[Unit_Price]],2),"OK","Error")</f>
        <v>OK</v>
      </c>
      <c r="AB5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3" t="str">
        <f>IF(AND(Table2[[#This Row],[Quantity]]&gt;=0,Table2[[#This Row],[Unit_Price]]&gt;=0),"OK","Error")</f>
        <v>OK</v>
      </c>
      <c r="AD573" t="str">
        <f>IF(Table2[[#This Row],[Stock_After]]=0,"Stock-Out",IF(Table2[[#This Row],[Stock_After]]&lt;=10,"Low Stock","Healthy"))</f>
        <v>Healthy</v>
      </c>
    </row>
    <row r="574" spans="1:30" x14ac:dyDescent="0.5">
      <c r="A574" t="s">
        <v>1212</v>
      </c>
      <c r="B574" s="1">
        <v>46379</v>
      </c>
      <c r="C574" t="s">
        <v>512</v>
      </c>
      <c r="D574" t="s">
        <v>513</v>
      </c>
      <c r="E574" t="s">
        <v>495</v>
      </c>
      <c r="F574" t="s">
        <v>514</v>
      </c>
      <c r="G574" t="s">
        <v>470</v>
      </c>
      <c r="H574" t="s">
        <v>531</v>
      </c>
      <c r="I574" t="s">
        <v>487</v>
      </c>
      <c r="J574">
        <v>36</v>
      </c>
      <c r="K574">
        <v>26040</v>
      </c>
      <c r="L574">
        <v>937440</v>
      </c>
      <c r="M574">
        <v>468</v>
      </c>
      <c r="N574">
        <v>432</v>
      </c>
      <c r="O574" t="s">
        <v>532</v>
      </c>
      <c r="P574" t="s">
        <v>1213</v>
      </c>
      <c r="Q574" t="s">
        <v>477</v>
      </c>
      <c r="R574" t="s">
        <v>472</v>
      </c>
      <c r="S574" t="s">
        <v>444</v>
      </c>
      <c r="T574" t="str">
        <f t="shared" si="8"/>
        <v>OK</v>
      </c>
      <c r="U574" t="str">
        <f>IF(Table2[[#This Row],[Transaction_ID]]="","Missing","OK")</f>
        <v>OK</v>
      </c>
      <c r="V574" t="str">
        <f>IF(COUNTIF(Table2[[#This Row],[Product_ID]],Table2[[#This Row],[Product_ID]])=0,"Invalid Product","OK")</f>
        <v>OK</v>
      </c>
      <c r="W574" t="str">
        <f>IF(COUNTIF(Table2[[#This Row],[Supplier_ID]],Table2[[#This Row],[Supplier_ID]])=0,"Invalid Supplier","OK")</f>
        <v>OK</v>
      </c>
      <c r="X574" t="str">
        <f>IF(COUNTIF(Table2[[#This Row],[Warehouse_ID]],Table2[[#This Row],[Warehouse_ID]])=0,"Invalid Warehouse","OK")</f>
        <v>OK</v>
      </c>
      <c r="Y574" t="str">
        <f>IF(COUNTIF(Table2[[#This Row],[Employee_ID]],Table2[[#This Row],[Employee_ID]])=0,"Invalid Employee","OK")</f>
        <v>OK</v>
      </c>
      <c r="Z574" t="str">
        <f>IF(Table2[[#This Row],[Stock_After]]=Table2[[#This Row],[Stock_After]]+Table2[[#This Row],[Stock_After]]-Table2[[#This Row],[Stock_After]]-Table2[[#This Row],[Stock_After]]+Table2[[#This Row],[Stock_After]],"OK","Error")</f>
        <v>OK</v>
      </c>
      <c r="AA574" t="str">
        <f>IF(ROUND(Table2[[#This Row],[Total_Value]],2)=ROUND(Table2[[#This Row],[Quantity]]*Table2[[#This Row],[Unit_Price]],2),"OK","Error")</f>
        <v>OK</v>
      </c>
      <c r="AB5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4" t="str">
        <f>IF(AND(Table2[[#This Row],[Quantity]]&gt;=0,Table2[[#This Row],[Unit_Price]]&gt;=0),"OK","Error")</f>
        <v>OK</v>
      </c>
      <c r="AD574" t="str">
        <f>IF(Table2[[#This Row],[Stock_After]]=0,"Stock-Out",IF(Table2[[#This Row],[Stock_After]]&lt;=10,"Low Stock","Healthy"))</f>
        <v>Healthy</v>
      </c>
    </row>
    <row r="575" spans="1:30" x14ac:dyDescent="0.5">
      <c r="A575" t="s">
        <v>1214</v>
      </c>
      <c r="B575" s="1">
        <v>45721</v>
      </c>
      <c r="C575" t="s">
        <v>507</v>
      </c>
      <c r="D575" t="s">
        <v>508</v>
      </c>
      <c r="E575" t="s">
        <v>437</v>
      </c>
      <c r="F575" t="s">
        <v>159</v>
      </c>
      <c r="G575" t="s">
        <v>555</v>
      </c>
      <c r="H575" t="s">
        <v>531</v>
      </c>
      <c r="I575" t="s">
        <v>458</v>
      </c>
      <c r="J575">
        <v>16</v>
      </c>
      <c r="K575">
        <v>42403</v>
      </c>
      <c r="L575">
        <v>678448</v>
      </c>
      <c r="M575">
        <v>360</v>
      </c>
      <c r="N575">
        <v>344</v>
      </c>
      <c r="O575" t="s">
        <v>488</v>
      </c>
      <c r="Q575" t="s">
        <v>460</v>
      </c>
      <c r="R575" t="s">
        <v>443</v>
      </c>
      <c r="S575" t="s">
        <v>444</v>
      </c>
      <c r="T575" t="str">
        <f t="shared" si="8"/>
        <v>OK</v>
      </c>
      <c r="U575" t="str">
        <f>IF(Table2[[#This Row],[Transaction_ID]]="","Missing","OK")</f>
        <v>OK</v>
      </c>
      <c r="V575" t="str">
        <f>IF(COUNTIF(Table2[[#This Row],[Product_ID]],Table2[[#This Row],[Product_ID]])=0,"Invalid Product","OK")</f>
        <v>OK</v>
      </c>
      <c r="W575" t="str">
        <f>IF(COUNTIF(Table2[[#This Row],[Supplier_ID]],Table2[[#This Row],[Supplier_ID]])=0,"Invalid Supplier","OK")</f>
        <v>OK</v>
      </c>
      <c r="X575" t="str">
        <f>IF(COUNTIF(Table2[[#This Row],[Warehouse_ID]],Table2[[#This Row],[Warehouse_ID]])=0,"Invalid Warehouse","OK")</f>
        <v>OK</v>
      </c>
      <c r="Y575" t="str">
        <f>IF(COUNTIF(Table2[[#This Row],[Employee_ID]],Table2[[#This Row],[Employee_ID]])=0,"Invalid Employee","OK")</f>
        <v>OK</v>
      </c>
      <c r="Z575" t="str">
        <f>IF(Table2[[#This Row],[Stock_After]]=Table2[[#This Row],[Stock_After]]+Table2[[#This Row],[Stock_After]]-Table2[[#This Row],[Stock_After]]-Table2[[#This Row],[Stock_After]]+Table2[[#This Row],[Stock_After]],"OK","Error")</f>
        <v>OK</v>
      </c>
      <c r="AA575" t="str">
        <f>IF(ROUND(Table2[[#This Row],[Total_Value]],2)=ROUND(Table2[[#This Row],[Quantity]]*Table2[[#This Row],[Unit_Price]],2),"OK","Error")</f>
        <v>OK</v>
      </c>
      <c r="AB5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5" t="str">
        <f>IF(AND(Table2[[#This Row],[Quantity]]&gt;=0,Table2[[#This Row],[Unit_Price]]&gt;=0),"OK","Error")</f>
        <v>OK</v>
      </c>
      <c r="AD575" t="str">
        <f>IF(Table2[[#This Row],[Stock_After]]=0,"Stock-Out",IF(Table2[[#This Row],[Stock_After]]&lt;=10,"Low Stock","Healthy"))</f>
        <v>Healthy</v>
      </c>
    </row>
    <row r="576" spans="1:30" x14ac:dyDescent="0.5">
      <c r="A576" t="s">
        <v>1215</v>
      </c>
      <c r="B576" s="1">
        <v>46056</v>
      </c>
      <c r="C576" t="s">
        <v>493</v>
      </c>
      <c r="D576" t="s">
        <v>494</v>
      </c>
      <c r="E576" t="s">
        <v>495</v>
      </c>
      <c r="F576" t="s">
        <v>496</v>
      </c>
      <c r="G576" t="s">
        <v>534</v>
      </c>
      <c r="H576" t="s">
        <v>486</v>
      </c>
      <c r="I576" t="s">
        <v>458</v>
      </c>
      <c r="J576">
        <v>16</v>
      </c>
      <c r="K576">
        <v>38866</v>
      </c>
      <c r="L576">
        <v>621856</v>
      </c>
      <c r="M576">
        <v>126</v>
      </c>
      <c r="N576">
        <v>142</v>
      </c>
      <c r="O576" t="s">
        <v>503</v>
      </c>
      <c r="Q576" t="s">
        <v>460</v>
      </c>
      <c r="R576" t="s">
        <v>443</v>
      </c>
      <c r="S576" t="s">
        <v>444</v>
      </c>
      <c r="T576" t="str">
        <f t="shared" si="8"/>
        <v>OK</v>
      </c>
      <c r="U576" t="str">
        <f>IF(Table2[[#This Row],[Transaction_ID]]="","Missing","OK")</f>
        <v>OK</v>
      </c>
      <c r="V576" t="str">
        <f>IF(COUNTIF(Table2[[#This Row],[Product_ID]],Table2[[#This Row],[Product_ID]])=0,"Invalid Product","OK")</f>
        <v>OK</v>
      </c>
      <c r="W576" t="str">
        <f>IF(COUNTIF(Table2[[#This Row],[Supplier_ID]],Table2[[#This Row],[Supplier_ID]])=0,"Invalid Supplier","OK")</f>
        <v>OK</v>
      </c>
      <c r="X576" t="str">
        <f>IF(COUNTIF(Table2[[#This Row],[Warehouse_ID]],Table2[[#This Row],[Warehouse_ID]])=0,"Invalid Warehouse","OK")</f>
        <v>OK</v>
      </c>
      <c r="Y576" t="str">
        <f>IF(COUNTIF(Table2[[#This Row],[Employee_ID]],Table2[[#This Row],[Employee_ID]])=0,"Invalid Employee","OK")</f>
        <v>OK</v>
      </c>
      <c r="Z576" t="str">
        <f>IF(Table2[[#This Row],[Stock_After]]=Table2[[#This Row],[Stock_After]]+Table2[[#This Row],[Stock_After]]-Table2[[#This Row],[Stock_After]]-Table2[[#This Row],[Stock_After]]+Table2[[#This Row],[Stock_After]],"OK","Error")</f>
        <v>OK</v>
      </c>
      <c r="AA576" t="str">
        <f>IF(ROUND(Table2[[#This Row],[Total_Value]],2)=ROUND(Table2[[#This Row],[Quantity]]*Table2[[#This Row],[Unit_Price]],2),"OK","Error")</f>
        <v>OK</v>
      </c>
      <c r="AB5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6" t="str">
        <f>IF(AND(Table2[[#This Row],[Quantity]]&gt;=0,Table2[[#This Row],[Unit_Price]]&gt;=0),"OK","Error")</f>
        <v>OK</v>
      </c>
      <c r="AD576" t="str">
        <f>IF(Table2[[#This Row],[Stock_After]]=0,"Stock-Out",IF(Table2[[#This Row],[Stock_After]]&lt;=10,"Low Stock","Healthy"))</f>
        <v>Healthy</v>
      </c>
    </row>
    <row r="577" spans="1:30" x14ac:dyDescent="0.5">
      <c r="A577" t="s">
        <v>1216</v>
      </c>
      <c r="B577" s="1">
        <v>46126</v>
      </c>
      <c r="C577" t="s">
        <v>435</v>
      </c>
      <c r="D577" t="s">
        <v>436</v>
      </c>
      <c r="E577" t="s">
        <v>437</v>
      </c>
      <c r="F577" t="s">
        <v>179</v>
      </c>
      <c r="G577" t="s">
        <v>462</v>
      </c>
      <c r="H577" t="s">
        <v>486</v>
      </c>
      <c r="I577" t="s">
        <v>458</v>
      </c>
      <c r="J577">
        <v>98</v>
      </c>
      <c r="K577">
        <v>48573</v>
      </c>
      <c r="L577">
        <v>4760154</v>
      </c>
      <c r="M577">
        <v>74</v>
      </c>
      <c r="N577">
        <v>0</v>
      </c>
      <c r="O577" t="s">
        <v>544</v>
      </c>
      <c r="Q577" t="s">
        <v>477</v>
      </c>
      <c r="R577" t="s">
        <v>443</v>
      </c>
      <c r="S577" t="s">
        <v>444</v>
      </c>
      <c r="T577" t="str">
        <f t="shared" si="8"/>
        <v>OK</v>
      </c>
      <c r="U577" t="str">
        <f>IF(Table2[[#This Row],[Transaction_ID]]="","Missing","OK")</f>
        <v>OK</v>
      </c>
      <c r="V577" t="str">
        <f>IF(COUNTIF(Table2[[#This Row],[Product_ID]],Table2[[#This Row],[Product_ID]])=0,"Invalid Product","OK")</f>
        <v>OK</v>
      </c>
      <c r="W577" t="str">
        <f>IF(COUNTIF(Table2[[#This Row],[Supplier_ID]],Table2[[#This Row],[Supplier_ID]])=0,"Invalid Supplier","OK")</f>
        <v>OK</v>
      </c>
      <c r="X577" t="str">
        <f>IF(COUNTIF(Table2[[#This Row],[Warehouse_ID]],Table2[[#This Row],[Warehouse_ID]])=0,"Invalid Warehouse","OK")</f>
        <v>OK</v>
      </c>
      <c r="Y577" t="str">
        <f>IF(COUNTIF(Table2[[#This Row],[Employee_ID]],Table2[[#This Row],[Employee_ID]])=0,"Invalid Employee","OK")</f>
        <v>OK</v>
      </c>
      <c r="Z577" t="str">
        <f>IF(Table2[[#This Row],[Stock_After]]=Table2[[#This Row],[Stock_After]]+Table2[[#This Row],[Stock_After]]-Table2[[#This Row],[Stock_After]]-Table2[[#This Row],[Stock_After]]+Table2[[#This Row],[Stock_After]],"OK","Error")</f>
        <v>OK</v>
      </c>
      <c r="AA577" t="str">
        <f>IF(ROUND(Table2[[#This Row],[Total_Value]],2)=ROUND(Table2[[#This Row],[Quantity]]*Table2[[#This Row],[Unit_Price]],2),"OK","Error")</f>
        <v>OK</v>
      </c>
      <c r="AB5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7" t="str">
        <f>IF(AND(Table2[[#This Row],[Quantity]]&gt;=0,Table2[[#This Row],[Unit_Price]]&gt;=0),"OK","Error")</f>
        <v>OK</v>
      </c>
      <c r="AD577" t="str">
        <f>IF(Table2[[#This Row],[Stock_After]]=0,"Stock-Out",IF(Table2[[#This Row],[Stock_After]]&lt;=10,"Low Stock","Healthy"))</f>
        <v>Stock-Out</v>
      </c>
    </row>
    <row r="578" spans="1:30" x14ac:dyDescent="0.5">
      <c r="A578" t="s">
        <v>1217</v>
      </c>
      <c r="B578" s="1">
        <v>46026</v>
      </c>
      <c r="C578" t="s">
        <v>493</v>
      </c>
      <c r="D578" t="s">
        <v>494</v>
      </c>
      <c r="E578" t="s">
        <v>495</v>
      </c>
      <c r="F578" t="s">
        <v>496</v>
      </c>
      <c r="G578" t="s">
        <v>474</v>
      </c>
      <c r="H578" t="s">
        <v>486</v>
      </c>
      <c r="I578" t="s">
        <v>440</v>
      </c>
      <c r="J578">
        <v>6</v>
      </c>
      <c r="K578">
        <v>20043</v>
      </c>
      <c r="L578">
        <v>120258</v>
      </c>
      <c r="M578">
        <v>244</v>
      </c>
      <c r="N578">
        <v>250</v>
      </c>
      <c r="O578" t="s">
        <v>459</v>
      </c>
      <c r="Q578" t="s">
        <v>460</v>
      </c>
      <c r="R578" t="s">
        <v>472</v>
      </c>
      <c r="S578" t="s">
        <v>444</v>
      </c>
      <c r="T578" t="str">
        <f t="shared" ref="T578:T641" si="9">IF(COUNTIF(T580,Q590)&gt;1,"Duplicate","OK")</f>
        <v>OK</v>
      </c>
      <c r="U578" t="str">
        <f>IF(Table2[[#This Row],[Transaction_ID]]="","Missing","OK")</f>
        <v>OK</v>
      </c>
      <c r="V578" t="str">
        <f>IF(COUNTIF(Table2[[#This Row],[Product_ID]],Table2[[#This Row],[Product_ID]])=0,"Invalid Product","OK")</f>
        <v>OK</v>
      </c>
      <c r="W578" t="str">
        <f>IF(COUNTIF(Table2[[#This Row],[Supplier_ID]],Table2[[#This Row],[Supplier_ID]])=0,"Invalid Supplier","OK")</f>
        <v>OK</v>
      </c>
      <c r="X578" t="str">
        <f>IF(COUNTIF(Table2[[#This Row],[Warehouse_ID]],Table2[[#This Row],[Warehouse_ID]])=0,"Invalid Warehouse","OK")</f>
        <v>OK</v>
      </c>
      <c r="Y578" t="str">
        <f>IF(COUNTIF(Table2[[#This Row],[Employee_ID]],Table2[[#This Row],[Employee_ID]])=0,"Invalid Employee","OK")</f>
        <v>OK</v>
      </c>
      <c r="Z578" t="str">
        <f>IF(Table2[[#This Row],[Stock_After]]=Table2[[#This Row],[Stock_After]]+Table2[[#This Row],[Stock_After]]-Table2[[#This Row],[Stock_After]]-Table2[[#This Row],[Stock_After]]+Table2[[#This Row],[Stock_After]],"OK","Error")</f>
        <v>OK</v>
      </c>
      <c r="AA578" t="str">
        <f>IF(ROUND(Table2[[#This Row],[Total_Value]],2)=ROUND(Table2[[#This Row],[Quantity]]*Table2[[#This Row],[Unit_Price]],2),"OK","Error")</f>
        <v>OK</v>
      </c>
      <c r="AB5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8" t="str">
        <f>IF(AND(Table2[[#This Row],[Quantity]]&gt;=0,Table2[[#This Row],[Unit_Price]]&gt;=0),"OK","Error")</f>
        <v>OK</v>
      </c>
      <c r="AD578" t="str">
        <f>IF(Table2[[#This Row],[Stock_After]]=0,"Stock-Out",IF(Table2[[#This Row],[Stock_After]]&lt;=10,"Low Stock","Healthy"))</f>
        <v>Healthy</v>
      </c>
    </row>
    <row r="579" spans="1:30" x14ac:dyDescent="0.5">
      <c r="A579" t="s">
        <v>1218</v>
      </c>
      <c r="B579" s="1">
        <v>45669</v>
      </c>
      <c r="C579" t="s">
        <v>446</v>
      </c>
      <c r="D579" t="s">
        <v>447</v>
      </c>
      <c r="E579" t="s">
        <v>437</v>
      </c>
      <c r="F579" t="s">
        <v>448</v>
      </c>
      <c r="G579" t="s">
        <v>524</v>
      </c>
      <c r="H579" t="s">
        <v>486</v>
      </c>
      <c r="I579" t="s">
        <v>440</v>
      </c>
      <c r="J579">
        <v>35</v>
      </c>
      <c r="K579">
        <v>30845</v>
      </c>
      <c r="L579">
        <v>1079575</v>
      </c>
      <c r="M579">
        <v>109</v>
      </c>
      <c r="N579">
        <v>144</v>
      </c>
      <c r="O579" t="s">
        <v>471</v>
      </c>
      <c r="Q579" t="s">
        <v>460</v>
      </c>
      <c r="R579" t="s">
        <v>472</v>
      </c>
      <c r="S579" t="s">
        <v>444</v>
      </c>
      <c r="T579" t="str">
        <f t="shared" si="9"/>
        <v>OK</v>
      </c>
      <c r="U579" t="str">
        <f>IF(Table2[[#This Row],[Transaction_ID]]="","Missing","OK")</f>
        <v>OK</v>
      </c>
      <c r="V579" t="str">
        <f>IF(COUNTIF(Table2[[#This Row],[Product_ID]],Table2[[#This Row],[Product_ID]])=0,"Invalid Product","OK")</f>
        <v>OK</v>
      </c>
      <c r="W579" t="str">
        <f>IF(COUNTIF(Table2[[#This Row],[Supplier_ID]],Table2[[#This Row],[Supplier_ID]])=0,"Invalid Supplier","OK")</f>
        <v>OK</v>
      </c>
      <c r="X579" t="str">
        <f>IF(COUNTIF(Table2[[#This Row],[Warehouse_ID]],Table2[[#This Row],[Warehouse_ID]])=0,"Invalid Warehouse","OK")</f>
        <v>OK</v>
      </c>
      <c r="Y579" t="str">
        <f>IF(COUNTIF(Table2[[#This Row],[Employee_ID]],Table2[[#This Row],[Employee_ID]])=0,"Invalid Employee","OK")</f>
        <v>OK</v>
      </c>
      <c r="Z579" t="str">
        <f>IF(Table2[[#This Row],[Stock_After]]=Table2[[#This Row],[Stock_After]]+Table2[[#This Row],[Stock_After]]-Table2[[#This Row],[Stock_After]]-Table2[[#This Row],[Stock_After]]+Table2[[#This Row],[Stock_After]],"OK","Error")</f>
        <v>OK</v>
      </c>
      <c r="AA579" t="str">
        <f>IF(ROUND(Table2[[#This Row],[Total_Value]],2)=ROUND(Table2[[#This Row],[Quantity]]*Table2[[#This Row],[Unit_Price]],2),"OK","Error")</f>
        <v>OK</v>
      </c>
      <c r="AB5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79" t="str">
        <f>IF(AND(Table2[[#This Row],[Quantity]]&gt;=0,Table2[[#This Row],[Unit_Price]]&gt;=0),"OK","Error")</f>
        <v>OK</v>
      </c>
      <c r="AD579" t="str">
        <f>IF(Table2[[#This Row],[Stock_After]]=0,"Stock-Out",IF(Table2[[#This Row],[Stock_After]]&lt;=10,"Low Stock","Healthy"))</f>
        <v>Healthy</v>
      </c>
    </row>
    <row r="580" spans="1:30" x14ac:dyDescent="0.5">
      <c r="A580" t="s">
        <v>1219</v>
      </c>
      <c r="B580" s="1">
        <v>46384</v>
      </c>
      <c r="C580" t="s">
        <v>512</v>
      </c>
      <c r="D580" t="s">
        <v>513</v>
      </c>
      <c r="E580" t="s">
        <v>495</v>
      </c>
      <c r="F580" t="s">
        <v>514</v>
      </c>
      <c r="G580" t="s">
        <v>509</v>
      </c>
      <c r="H580" t="s">
        <v>475</v>
      </c>
      <c r="I580" t="s">
        <v>487</v>
      </c>
      <c r="J580">
        <v>65</v>
      </c>
      <c r="K580">
        <v>1285</v>
      </c>
      <c r="L580">
        <v>83525</v>
      </c>
      <c r="M580">
        <v>306</v>
      </c>
      <c r="N580">
        <v>241</v>
      </c>
      <c r="O580" t="s">
        <v>547</v>
      </c>
      <c r="P580" t="s">
        <v>818</v>
      </c>
      <c r="Q580" t="s">
        <v>442</v>
      </c>
      <c r="R580" t="s">
        <v>451</v>
      </c>
      <c r="S580" t="s">
        <v>444</v>
      </c>
      <c r="T580" t="str">
        <f t="shared" si="9"/>
        <v>OK</v>
      </c>
      <c r="U580" t="str">
        <f>IF(Table2[[#This Row],[Transaction_ID]]="","Missing","OK")</f>
        <v>OK</v>
      </c>
      <c r="V580" t="str">
        <f>IF(COUNTIF(Table2[[#This Row],[Product_ID]],Table2[[#This Row],[Product_ID]])=0,"Invalid Product","OK")</f>
        <v>OK</v>
      </c>
      <c r="W580" t="str">
        <f>IF(COUNTIF(Table2[[#This Row],[Supplier_ID]],Table2[[#This Row],[Supplier_ID]])=0,"Invalid Supplier","OK")</f>
        <v>OK</v>
      </c>
      <c r="X580" t="str">
        <f>IF(COUNTIF(Table2[[#This Row],[Warehouse_ID]],Table2[[#This Row],[Warehouse_ID]])=0,"Invalid Warehouse","OK")</f>
        <v>OK</v>
      </c>
      <c r="Y580" t="str">
        <f>IF(COUNTIF(Table2[[#This Row],[Employee_ID]],Table2[[#This Row],[Employee_ID]])=0,"Invalid Employee","OK")</f>
        <v>OK</v>
      </c>
      <c r="Z580" t="str">
        <f>IF(Table2[[#This Row],[Stock_After]]=Table2[[#This Row],[Stock_After]]+Table2[[#This Row],[Stock_After]]-Table2[[#This Row],[Stock_After]]-Table2[[#This Row],[Stock_After]]+Table2[[#This Row],[Stock_After]],"OK","Error")</f>
        <v>OK</v>
      </c>
      <c r="AA580" t="str">
        <f>IF(ROUND(Table2[[#This Row],[Total_Value]],2)=ROUND(Table2[[#This Row],[Quantity]]*Table2[[#This Row],[Unit_Price]],2),"OK","Error")</f>
        <v>OK</v>
      </c>
      <c r="AB5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0" t="str">
        <f>IF(AND(Table2[[#This Row],[Quantity]]&gt;=0,Table2[[#This Row],[Unit_Price]]&gt;=0),"OK","Error")</f>
        <v>OK</v>
      </c>
      <c r="AD580" t="str">
        <f>IF(Table2[[#This Row],[Stock_After]]=0,"Stock-Out",IF(Table2[[#This Row],[Stock_After]]&lt;=10,"Low Stock","Healthy"))</f>
        <v>Healthy</v>
      </c>
    </row>
    <row r="581" spans="1:30" x14ac:dyDescent="0.5">
      <c r="A581" t="s">
        <v>1220</v>
      </c>
      <c r="B581" s="1">
        <v>45962</v>
      </c>
      <c r="C581" t="s">
        <v>466</v>
      </c>
      <c r="D581" t="s">
        <v>467</v>
      </c>
      <c r="E581" t="s">
        <v>468</v>
      </c>
      <c r="F581" t="s">
        <v>469</v>
      </c>
      <c r="G581" t="s">
        <v>550</v>
      </c>
      <c r="H581" t="s">
        <v>486</v>
      </c>
      <c r="I581" t="s">
        <v>463</v>
      </c>
      <c r="J581">
        <v>78</v>
      </c>
      <c r="K581">
        <v>4703</v>
      </c>
      <c r="L581">
        <v>366834</v>
      </c>
      <c r="M581">
        <v>433</v>
      </c>
      <c r="N581">
        <v>511</v>
      </c>
      <c r="O581" t="s">
        <v>515</v>
      </c>
      <c r="Q581" t="s">
        <v>477</v>
      </c>
      <c r="R581" t="s">
        <v>472</v>
      </c>
      <c r="S581" t="s">
        <v>444</v>
      </c>
      <c r="T581" t="str">
        <f t="shared" si="9"/>
        <v>OK</v>
      </c>
      <c r="U581" t="str">
        <f>IF(Table2[[#This Row],[Transaction_ID]]="","Missing","OK")</f>
        <v>OK</v>
      </c>
      <c r="V581" t="str">
        <f>IF(COUNTIF(Table2[[#This Row],[Product_ID]],Table2[[#This Row],[Product_ID]])=0,"Invalid Product","OK")</f>
        <v>OK</v>
      </c>
      <c r="W581" t="str">
        <f>IF(COUNTIF(Table2[[#This Row],[Supplier_ID]],Table2[[#This Row],[Supplier_ID]])=0,"Invalid Supplier","OK")</f>
        <v>OK</v>
      </c>
      <c r="X581" t="str">
        <f>IF(COUNTIF(Table2[[#This Row],[Warehouse_ID]],Table2[[#This Row],[Warehouse_ID]])=0,"Invalid Warehouse","OK")</f>
        <v>OK</v>
      </c>
      <c r="Y581" t="str">
        <f>IF(COUNTIF(Table2[[#This Row],[Employee_ID]],Table2[[#This Row],[Employee_ID]])=0,"Invalid Employee","OK")</f>
        <v>OK</v>
      </c>
      <c r="Z581" t="str">
        <f>IF(Table2[[#This Row],[Stock_After]]=Table2[[#This Row],[Stock_After]]+Table2[[#This Row],[Stock_After]]-Table2[[#This Row],[Stock_After]]-Table2[[#This Row],[Stock_After]]+Table2[[#This Row],[Stock_After]],"OK","Error")</f>
        <v>OK</v>
      </c>
      <c r="AA581" t="str">
        <f>IF(ROUND(Table2[[#This Row],[Total_Value]],2)=ROUND(Table2[[#This Row],[Quantity]]*Table2[[#This Row],[Unit_Price]],2),"OK","Error")</f>
        <v>OK</v>
      </c>
      <c r="AB5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1" t="str">
        <f>IF(AND(Table2[[#This Row],[Quantity]]&gt;=0,Table2[[#This Row],[Unit_Price]]&gt;=0),"OK","Error")</f>
        <v>OK</v>
      </c>
      <c r="AD581" t="str">
        <f>IF(Table2[[#This Row],[Stock_After]]=0,"Stock-Out",IF(Table2[[#This Row],[Stock_After]]&lt;=10,"Low Stock","Healthy"))</f>
        <v>Healthy</v>
      </c>
    </row>
    <row r="582" spans="1:30" x14ac:dyDescent="0.5">
      <c r="A582" t="s">
        <v>1221</v>
      </c>
      <c r="B582" s="1">
        <v>46114</v>
      </c>
      <c r="C582" t="s">
        <v>493</v>
      </c>
      <c r="D582" t="s">
        <v>494</v>
      </c>
      <c r="E582" t="s">
        <v>495</v>
      </c>
      <c r="F582" t="s">
        <v>496</v>
      </c>
      <c r="G582" t="s">
        <v>449</v>
      </c>
      <c r="H582" t="s">
        <v>486</v>
      </c>
      <c r="I582" t="s">
        <v>440</v>
      </c>
      <c r="J582">
        <v>78</v>
      </c>
      <c r="K582">
        <v>2052</v>
      </c>
      <c r="L582">
        <v>160056</v>
      </c>
      <c r="M582">
        <v>418</v>
      </c>
      <c r="N582">
        <v>496</v>
      </c>
      <c r="O582" t="s">
        <v>528</v>
      </c>
      <c r="Q582" t="s">
        <v>442</v>
      </c>
      <c r="R582" t="s">
        <v>472</v>
      </c>
      <c r="S582" t="s">
        <v>444</v>
      </c>
      <c r="T582" t="str">
        <f t="shared" si="9"/>
        <v>OK</v>
      </c>
      <c r="U582" t="str">
        <f>IF(Table2[[#This Row],[Transaction_ID]]="","Missing","OK")</f>
        <v>OK</v>
      </c>
      <c r="V582" t="str">
        <f>IF(COUNTIF(Table2[[#This Row],[Product_ID]],Table2[[#This Row],[Product_ID]])=0,"Invalid Product","OK")</f>
        <v>OK</v>
      </c>
      <c r="W582" t="str">
        <f>IF(COUNTIF(Table2[[#This Row],[Supplier_ID]],Table2[[#This Row],[Supplier_ID]])=0,"Invalid Supplier","OK")</f>
        <v>OK</v>
      </c>
      <c r="X582" t="str">
        <f>IF(COUNTIF(Table2[[#This Row],[Warehouse_ID]],Table2[[#This Row],[Warehouse_ID]])=0,"Invalid Warehouse","OK")</f>
        <v>OK</v>
      </c>
      <c r="Y582" t="str">
        <f>IF(COUNTIF(Table2[[#This Row],[Employee_ID]],Table2[[#This Row],[Employee_ID]])=0,"Invalid Employee","OK")</f>
        <v>OK</v>
      </c>
      <c r="Z582" t="str">
        <f>IF(Table2[[#This Row],[Stock_After]]=Table2[[#This Row],[Stock_After]]+Table2[[#This Row],[Stock_After]]-Table2[[#This Row],[Stock_After]]-Table2[[#This Row],[Stock_After]]+Table2[[#This Row],[Stock_After]],"OK","Error")</f>
        <v>OK</v>
      </c>
      <c r="AA582" t="str">
        <f>IF(ROUND(Table2[[#This Row],[Total_Value]],2)=ROUND(Table2[[#This Row],[Quantity]]*Table2[[#This Row],[Unit_Price]],2),"OK","Error")</f>
        <v>OK</v>
      </c>
      <c r="AB5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2" t="str">
        <f>IF(AND(Table2[[#This Row],[Quantity]]&gt;=0,Table2[[#This Row],[Unit_Price]]&gt;=0),"OK","Error")</f>
        <v>OK</v>
      </c>
      <c r="AD582" t="str">
        <f>IF(Table2[[#This Row],[Stock_After]]=0,"Stock-Out",IF(Table2[[#This Row],[Stock_After]]&lt;=10,"Low Stock","Healthy"))</f>
        <v>Healthy</v>
      </c>
    </row>
    <row r="583" spans="1:30" x14ac:dyDescent="0.5">
      <c r="A583" t="s">
        <v>1222</v>
      </c>
      <c r="B583" s="1">
        <v>46313</v>
      </c>
      <c r="C583" t="s">
        <v>482</v>
      </c>
      <c r="D583" t="s">
        <v>483</v>
      </c>
      <c r="E583" t="s">
        <v>468</v>
      </c>
      <c r="F583" t="s">
        <v>484</v>
      </c>
      <c r="G583" t="s">
        <v>456</v>
      </c>
      <c r="H583" t="s">
        <v>457</v>
      </c>
      <c r="I583" t="s">
        <v>463</v>
      </c>
      <c r="J583">
        <v>97</v>
      </c>
      <c r="K583">
        <v>25170</v>
      </c>
      <c r="L583">
        <v>2441490</v>
      </c>
      <c r="M583">
        <v>270</v>
      </c>
      <c r="N583">
        <v>367</v>
      </c>
      <c r="O583" t="s">
        <v>532</v>
      </c>
      <c r="Q583" t="s">
        <v>442</v>
      </c>
      <c r="R583" t="s">
        <v>451</v>
      </c>
      <c r="S583" t="s">
        <v>444</v>
      </c>
      <c r="T583" t="str">
        <f t="shared" si="9"/>
        <v>OK</v>
      </c>
      <c r="U583" t="str">
        <f>IF(Table2[[#This Row],[Transaction_ID]]="","Missing","OK")</f>
        <v>OK</v>
      </c>
      <c r="V583" t="str">
        <f>IF(COUNTIF(Table2[[#This Row],[Product_ID]],Table2[[#This Row],[Product_ID]])=0,"Invalid Product","OK")</f>
        <v>OK</v>
      </c>
      <c r="W583" t="str">
        <f>IF(COUNTIF(Table2[[#This Row],[Supplier_ID]],Table2[[#This Row],[Supplier_ID]])=0,"Invalid Supplier","OK")</f>
        <v>OK</v>
      </c>
      <c r="X583" t="str">
        <f>IF(COUNTIF(Table2[[#This Row],[Warehouse_ID]],Table2[[#This Row],[Warehouse_ID]])=0,"Invalid Warehouse","OK")</f>
        <v>OK</v>
      </c>
      <c r="Y583" t="str">
        <f>IF(COUNTIF(Table2[[#This Row],[Employee_ID]],Table2[[#This Row],[Employee_ID]])=0,"Invalid Employee","OK")</f>
        <v>OK</v>
      </c>
      <c r="Z583" t="str">
        <f>IF(Table2[[#This Row],[Stock_After]]=Table2[[#This Row],[Stock_After]]+Table2[[#This Row],[Stock_After]]-Table2[[#This Row],[Stock_After]]-Table2[[#This Row],[Stock_After]]+Table2[[#This Row],[Stock_After]],"OK","Error")</f>
        <v>OK</v>
      </c>
      <c r="AA583" t="str">
        <f>IF(ROUND(Table2[[#This Row],[Total_Value]],2)=ROUND(Table2[[#This Row],[Quantity]]*Table2[[#This Row],[Unit_Price]],2),"OK","Error")</f>
        <v>OK</v>
      </c>
      <c r="AB5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3" t="str">
        <f>IF(AND(Table2[[#This Row],[Quantity]]&gt;=0,Table2[[#This Row],[Unit_Price]]&gt;=0),"OK","Error")</f>
        <v>OK</v>
      </c>
      <c r="AD583" t="str">
        <f>IF(Table2[[#This Row],[Stock_After]]=0,"Stock-Out",IF(Table2[[#This Row],[Stock_After]]&lt;=10,"Low Stock","Healthy"))</f>
        <v>Healthy</v>
      </c>
    </row>
    <row r="584" spans="1:30" x14ac:dyDescent="0.5">
      <c r="A584" t="s">
        <v>1223</v>
      </c>
      <c r="B584" s="1">
        <v>45658</v>
      </c>
      <c r="C584" t="s">
        <v>446</v>
      </c>
      <c r="D584" t="s">
        <v>447</v>
      </c>
      <c r="E584" t="s">
        <v>437</v>
      </c>
      <c r="F584" t="s">
        <v>448</v>
      </c>
      <c r="G584" t="s">
        <v>583</v>
      </c>
      <c r="H584" t="s">
        <v>457</v>
      </c>
      <c r="I584" t="s">
        <v>458</v>
      </c>
      <c r="J584">
        <v>74</v>
      </c>
      <c r="K584">
        <v>38706</v>
      </c>
      <c r="L584">
        <v>2864244</v>
      </c>
      <c r="M584">
        <v>78</v>
      </c>
      <c r="N584">
        <v>4</v>
      </c>
      <c r="O584" t="s">
        <v>528</v>
      </c>
      <c r="Q584" t="s">
        <v>477</v>
      </c>
      <c r="R584" t="s">
        <v>451</v>
      </c>
      <c r="S584" t="s">
        <v>444</v>
      </c>
      <c r="T584" t="str">
        <f t="shared" si="9"/>
        <v>OK</v>
      </c>
      <c r="U584" t="str">
        <f>IF(Table2[[#This Row],[Transaction_ID]]="","Missing","OK")</f>
        <v>OK</v>
      </c>
      <c r="V584" t="str">
        <f>IF(COUNTIF(Table2[[#This Row],[Product_ID]],Table2[[#This Row],[Product_ID]])=0,"Invalid Product","OK")</f>
        <v>OK</v>
      </c>
      <c r="W584" t="str">
        <f>IF(COUNTIF(Table2[[#This Row],[Supplier_ID]],Table2[[#This Row],[Supplier_ID]])=0,"Invalid Supplier","OK")</f>
        <v>OK</v>
      </c>
      <c r="X584" t="str">
        <f>IF(COUNTIF(Table2[[#This Row],[Warehouse_ID]],Table2[[#This Row],[Warehouse_ID]])=0,"Invalid Warehouse","OK")</f>
        <v>OK</v>
      </c>
      <c r="Y584" t="str">
        <f>IF(COUNTIF(Table2[[#This Row],[Employee_ID]],Table2[[#This Row],[Employee_ID]])=0,"Invalid Employee","OK")</f>
        <v>OK</v>
      </c>
      <c r="Z584" t="str">
        <f>IF(Table2[[#This Row],[Stock_After]]=Table2[[#This Row],[Stock_After]]+Table2[[#This Row],[Stock_After]]-Table2[[#This Row],[Stock_After]]-Table2[[#This Row],[Stock_After]]+Table2[[#This Row],[Stock_After]],"OK","Error")</f>
        <v>OK</v>
      </c>
      <c r="AA584" t="str">
        <f>IF(ROUND(Table2[[#This Row],[Total_Value]],2)=ROUND(Table2[[#This Row],[Quantity]]*Table2[[#This Row],[Unit_Price]],2),"OK","Error")</f>
        <v>OK</v>
      </c>
      <c r="AB5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4" t="str">
        <f>IF(AND(Table2[[#This Row],[Quantity]]&gt;=0,Table2[[#This Row],[Unit_Price]]&gt;=0),"OK","Error")</f>
        <v>OK</v>
      </c>
      <c r="AD584" t="str">
        <f>IF(Table2[[#This Row],[Stock_After]]=0,"Stock-Out",IF(Table2[[#This Row],[Stock_After]]&lt;=10,"Low Stock","Healthy"))</f>
        <v>Low Stock</v>
      </c>
    </row>
    <row r="585" spans="1:30" x14ac:dyDescent="0.5">
      <c r="A585" t="s">
        <v>1224</v>
      </c>
      <c r="B585" s="1">
        <v>46014</v>
      </c>
      <c r="C585" t="s">
        <v>482</v>
      </c>
      <c r="D585" t="s">
        <v>483</v>
      </c>
      <c r="E585" t="s">
        <v>468</v>
      </c>
      <c r="F585" t="s">
        <v>484</v>
      </c>
      <c r="G585" t="s">
        <v>524</v>
      </c>
      <c r="H585" t="s">
        <v>475</v>
      </c>
      <c r="I585" t="s">
        <v>487</v>
      </c>
      <c r="J585">
        <v>28</v>
      </c>
      <c r="K585">
        <v>5234</v>
      </c>
      <c r="L585">
        <v>146552</v>
      </c>
      <c r="M585">
        <v>310</v>
      </c>
      <c r="N585">
        <v>282</v>
      </c>
      <c r="O585" t="s">
        <v>480</v>
      </c>
      <c r="P585" t="s">
        <v>1225</v>
      </c>
      <c r="Q585" t="s">
        <v>464</v>
      </c>
      <c r="R585" t="s">
        <v>451</v>
      </c>
      <c r="S585" t="s">
        <v>444</v>
      </c>
      <c r="T585" t="str">
        <f t="shared" si="9"/>
        <v>OK</v>
      </c>
      <c r="U585" t="str">
        <f>IF(Table2[[#This Row],[Transaction_ID]]="","Missing","OK")</f>
        <v>OK</v>
      </c>
      <c r="V585" t="str">
        <f>IF(COUNTIF(Table2[[#This Row],[Product_ID]],Table2[[#This Row],[Product_ID]])=0,"Invalid Product","OK")</f>
        <v>OK</v>
      </c>
      <c r="W585" t="str">
        <f>IF(COUNTIF(Table2[[#This Row],[Supplier_ID]],Table2[[#This Row],[Supplier_ID]])=0,"Invalid Supplier","OK")</f>
        <v>OK</v>
      </c>
      <c r="X585" t="str">
        <f>IF(COUNTIF(Table2[[#This Row],[Warehouse_ID]],Table2[[#This Row],[Warehouse_ID]])=0,"Invalid Warehouse","OK")</f>
        <v>OK</v>
      </c>
      <c r="Y585" t="str">
        <f>IF(COUNTIF(Table2[[#This Row],[Employee_ID]],Table2[[#This Row],[Employee_ID]])=0,"Invalid Employee","OK")</f>
        <v>OK</v>
      </c>
      <c r="Z585" t="str">
        <f>IF(Table2[[#This Row],[Stock_After]]=Table2[[#This Row],[Stock_After]]+Table2[[#This Row],[Stock_After]]-Table2[[#This Row],[Stock_After]]-Table2[[#This Row],[Stock_After]]+Table2[[#This Row],[Stock_After]],"OK","Error")</f>
        <v>OK</v>
      </c>
      <c r="AA585" t="str">
        <f>IF(ROUND(Table2[[#This Row],[Total_Value]],2)=ROUND(Table2[[#This Row],[Quantity]]*Table2[[#This Row],[Unit_Price]],2),"OK","Error")</f>
        <v>OK</v>
      </c>
      <c r="AB5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5" t="str">
        <f>IF(AND(Table2[[#This Row],[Quantity]]&gt;=0,Table2[[#This Row],[Unit_Price]]&gt;=0),"OK","Error")</f>
        <v>OK</v>
      </c>
      <c r="AD585" t="str">
        <f>IF(Table2[[#This Row],[Stock_After]]=0,"Stock-Out",IF(Table2[[#This Row],[Stock_After]]&lt;=10,"Low Stock","Healthy"))</f>
        <v>Healthy</v>
      </c>
    </row>
    <row r="586" spans="1:30" x14ac:dyDescent="0.5">
      <c r="A586" t="s">
        <v>1226</v>
      </c>
      <c r="B586" s="1">
        <v>46195</v>
      </c>
      <c r="C586" t="s">
        <v>446</v>
      </c>
      <c r="D586" t="s">
        <v>447</v>
      </c>
      <c r="E586" t="s">
        <v>437</v>
      </c>
      <c r="F586" t="s">
        <v>448</v>
      </c>
      <c r="G586" t="s">
        <v>583</v>
      </c>
      <c r="H586" t="s">
        <v>457</v>
      </c>
      <c r="I586" t="s">
        <v>487</v>
      </c>
      <c r="J586">
        <v>63</v>
      </c>
      <c r="K586">
        <v>22795</v>
      </c>
      <c r="L586">
        <v>1436085</v>
      </c>
      <c r="M586">
        <v>251</v>
      </c>
      <c r="N586">
        <v>188</v>
      </c>
      <c r="O586" t="s">
        <v>503</v>
      </c>
      <c r="P586" t="s">
        <v>765</v>
      </c>
      <c r="Q586" t="s">
        <v>464</v>
      </c>
      <c r="R586" t="s">
        <v>443</v>
      </c>
      <c r="S586" t="s">
        <v>444</v>
      </c>
      <c r="T586" t="str">
        <f t="shared" si="9"/>
        <v>OK</v>
      </c>
      <c r="U586" t="str">
        <f>IF(Table2[[#This Row],[Transaction_ID]]="","Missing","OK")</f>
        <v>OK</v>
      </c>
      <c r="V586" t="str">
        <f>IF(COUNTIF(Table2[[#This Row],[Product_ID]],Table2[[#This Row],[Product_ID]])=0,"Invalid Product","OK")</f>
        <v>OK</v>
      </c>
      <c r="W586" t="str">
        <f>IF(COUNTIF(Table2[[#This Row],[Supplier_ID]],Table2[[#This Row],[Supplier_ID]])=0,"Invalid Supplier","OK")</f>
        <v>OK</v>
      </c>
      <c r="X586" t="str">
        <f>IF(COUNTIF(Table2[[#This Row],[Warehouse_ID]],Table2[[#This Row],[Warehouse_ID]])=0,"Invalid Warehouse","OK")</f>
        <v>OK</v>
      </c>
      <c r="Y586" t="str">
        <f>IF(COUNTIF(Table2[[#This Row],[Employee_ID]],Table2[[#This Row],[Employee_ID]])=0,"Invalid Employee","OK")</f>
        <v>OK</v>
      </c>
      <c r="Z586" t="str">
        <f>IF(Table2[[#This Row],[Stock_After]]=Table2[[#This Row],[Stock_After]]+Table2[[#This Row],[Stock_After]]-Table2[[#This Row],[Stock_After]]-Table2[[#This Row],[Stock_After]]+Table2[[#This Row],[Stock_After]],"OK","Error")</f>
        <v>OK</v>
      </c>
      <c r="AA586" t="str">
        <f>IF(ROUND(Table2[[#This Row],[Total_Value]],2)=ROUND(Table2[[#This Row],[Quantity]]*Table2[[#This Row],[Unit_Price]],2),"OK","Error")</f>
        <v>OK</v>
      </c>
      <c r="AB5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6" t="str">
        <f>IF(AND(Table2[[#This Row],[Quantity]]&gt;=0,Table2[[#This Row],[Unit_Price]]&gt;=0),"OK","Error")</f>
        <v>OK</v>
      </c>
      <c r="AD586" t="str">
        <f>IF(Table2[[#This Row],[Stock_After]]=0,"Stock-Out",IF(Table2[[#This Row],[Stock_After]]&lt;=10,"Low Stock","Healthy"))</f>
        <v>Healthy</v>
      </c>
    </row>
    <row r="587" spans="1:30" x14ac:dyDescent="0.5">
      <c r="A587" t="s">
        <v>1227</v>
      </c>
      <c r="B587" s="1">
        <v>45742</v>
      </c>
      <c r="C587" t="s">
        <v>435</v>
      </c>
      <c r="D587" t="s">
        <v>436</v>
      </c>
      <c r="E587" t="s">
        <v>437</v>
      </c>
      <c r="F587" t="s">
        <v>179</v>
      </c>
      <c r="G587" t="s">
        <v>518</v>
      </c>
      <c r="H587" t="s">
        <v>457</v>
      </c>
      <c r="I587" t="s">
        <v>487</v>
      </c>
      <c r="J587">
        <v>91</v>
      </c>
      <c r="K587">
        <v>24086</v>
      </c>
      <c r="L587">
        <v>2191826</v>
      </c>
      <c r="M587">
        <v>340</v>
      </c>
      <c r="N587">
        <v>249</v>
      </c>
      <c r="O587" t="s">
        <v>480</v>
      </c>
      <c r="P587" t="s">
        <v>1228</v>
      </c>
      <c r="Q587" t="s">
        <v>460</v>
      </c>
      <c r="R587" t="s">
        <v>451</v>
      </c>
      <c r="S587" t="s">
        <v>444</v>
      </c>
      <c r="T587" t="str">
        <f t="shared" si="9"/>
        <v>OK</v>
      </c>
      <c r="U587" t="str">
        <f>IF(Table2[[#This Row],[Transaction_ID]]="","Missing","OK")</f>
        <v>OK</v>
      </c>
      <c r="V587" t="str">
        <f>IF(COUNTIF(Table2[[#This Row],[Product_ID]],Table2[[#This Row],[Product_ID]])=0,"Invalid Product","OK")</f>
        <v>OK</v>
      </c>
      <c r="W587" t="str">
        <f>IF(COUNTIF(Table2[[#This Row],[Supplier_ID]],Table2[[#This Row],[Supplier_ID]])=0,"Invalid Supplier","OK")</f>
        <v>OK</v>
      </c>
      <c r="X587" t="str">
        <f>IF(COUNTIF(Table2[[#This Row],[Warehouse_ID]],Table2[[#This Row],[Warehouse_ID]])=0,"Invalid Warehouse","OK")</f>
        <v>OK</v>
      </c>
      <c r="Y587" t="str">
        <f>IF(COUNTIF(Table2[[#This Row],[Employee_ID]],Table2[[#This Row],[Employee_ID]])=0,"Invalid Employee","OK")</f>
        <v>OK</v>
      </c>
      <c r="Z587" t="str">
        <f>IF(Table2[[#This Row],[Stock_After]]=Table2[[#This Row],[Stock_After]]+Table2[[#This Row],[Stock_After]]-Table2[[#This Row],[Stock_After]]-Table2[[#This Row],[Stock_After]]+Table2[[#This Row],[Stock_After]],"OK","Error")</f>
        <v>OK</v>
      </c>
      <c r="AA587" t="str">
        <f>IF(ROUND(Table2[[#This Row],[Total_Value]],2)=ROUND(Table2[[#This Row],[Quantity]]*Table2[[#This Row],[Unit_Price]],2),"OK","Error")</f>
        <v>OK</v>
      </c>
      <c r="AB5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7" t="str">
        <f>IF(AND(Table2[[#This Row],[Quantity]]&gt;=0,Table2[[#This Row],[Unit_Price]]&gt;=0),"OK","Error")</f>
        <v>OK</v>
      </c>
      <c r="AD587" t="str">
        <f>IF(Table2[[#This Row],[Stock_After]]=0,"Stock-Out",IF(Table2[[#This Row],[Stock_After]]&lt;=10,"Low Stock","Healthy"))</f>
        <v>Healthy</v>
      </c>
    </row>
    <row r="588" spans="1:30" x14ac:dyDescent="0.5">
      <c r="A588" t="s">
        <v>1229</v>
      </c>
      <c r="B588" s="1">
        <v>45670</v>
      </c>
      <c r="C588" t="s">
        <v>482</v>
      </c>
      <c r="D588" t="s">
        <v>483</v>
      </c>
      <c r="E588" t="s">
        <v>468</v>
      </c>
      <c r="F588" t="s">
        <v>484</v>
      </c>
      <c r="G588" t="s">
        <v>491</v>
      </c>
      <c r="H588" t="s">
        <v>439</v>
      </c>
      <c r="I588" t="s">
        <v>487</v>
      </c>
      <c r="J588">
        <v>81</v>
      </c>
      <c r="K588">
        <v>45633</v>
      </c>
      <c r="L588">
        <v>3696273</v>
      </c>
      <c r="M588">
        <v>102</v>
      </c>
      <c r="N588">
        <v>21</v>
      </c>
      <c r="O588" t="s">
        <v>569</v>
      </c>
      <c r="P588" t="s">
        <v>1230</v>
      </c>
      <c r="Q588" t="s">
        <v>460</v>
      </c>
      <c r="R588" t="s">
        <v>472</v>
      </c>
      <c r="S588" t="s">
        <v>444</v>
      </c>
      <c r="T588" t="str">
        <f t="shared" si="9"/>
        <v>OK</v>
      </c>
      <c r="U588" t="str">
        <f>IF(Table2[[#This Row],[Transaction_ID]]="","Missing","OK")</f>
        <v>OK</v>
      </c>
      <c r="V588" t="str">
        <f>IF(COUNTIF(Table2[[#This Row],[Product_ID]],Table2[[#This Row],[Product_ID]])=0,"Invalid Product","OK")</f>
        <v>OK</v>
      </c>
      <c r="W588" t="str">
        <f>IF(COUNTIF(Table2[[#This Row],[Supplier_ID]],Table2[[#This Row],[Supplier_ID]])=0,"Invalid Supplier","OK")</f>
        <v>OK</v>
      </c>
      <c r="X588" t="str">
        <f>IF(COUNTIF(Table2[[#This Row],[Warehouse_ID]],Table2[[#This Row],[Warehouse_ID]])=0,"Invalid Warehouse","OK")</f>
        <v>OK</v>
      </c>
      <c r="Y588" t="str">
        <f>IF(COUNTIF(Table2[[#This Row],[Employee_ID]],Table2[[#This Row],[Employee_ID]])=0,"Invalid Employee","OK")</f>
        <v>OK</v>
      </c>
      <c r="Z588" t="str">
        <f>IF(Table2[[#This Row],[Stock_After]]=Table2[[#This Row],[Stock_After]]+Table2[[#This Row],[Stock_After]]-Table2[[#This Row],[Stock_After]]-Table2[[#This Row],[Stock_After]]+Table2[[#This Row],[Stock_After]],"OK","Error")</f>
        <v>OK</v>
      </c>
      <c r="AA588" t="str">
        <f>IF(ROUND(Table2[[#This Row],[Total_Value]],2)=ROUND(Table2[[#This Row],[Quantity]]*Table2[[#This Row],[Unit_Price]],2),"OK","Error")</f>
        <v>OK</v>
      </c>
      <c r="AB5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8" t="str">
        <f>IF(AND(Table2[[#This Row],[Quantity]]&gt;=0,Table2[[#This Row],[Unit_Price]]&gt;=0),"OK","Error")</f>
        <v>OK</v>
      </c>
      <c r="AD588" t="str">
        <f>IF(Table2[[#This Row],[Stock_After]]=0,"Stock-Out",IF(Table2[[#This Row],[Stock_After]]&lt;=10,"Low Stock","Healthy"))</f>
        <v>Healthy</v>
      </c>
    </row>
    <row r="589" spans="1:30" x14ac:dyDescent="0.5">
      <c r="A589" t="s">
        <v>1231</v>
      </c>
      <c r="B589" s="1">
        <v>45729</v>
      </c>
      <c r="C589" t="s">
        <v>446</v>
      </c>
      <c r="D589" t="s">
        <v>447</v>
      </c>
      <c r="E589" t="s">
        <v>437</v>
      </c>
      <c r="F589" t="s">
        <v>448</v>
      </c>
      <c r="G589" t="s">
        <v>470</v>
      </c>
      <c r="H589" t="s">
        <v>531</v>
      </c>
      <c r="I589" t="s">
        <v>463</v>
      </c>
      <c r="J589">
        <v>88</v>
      </c>
      <c r="K589">
        <v>17940</v>
      </c>
      <c r="L589">
        <v>1578720</v>
      </c>
      <c r="M589">
        <v>312</v>
      </c>
      <c r="N589">
        <v>400</v>
      </c>
      <c r="O589" t="s">
        <v>476</v>
      </c>
      <c r="Q589" t="s">
        <v>460</v>
      </c>
      <c r="R589" t="s">
        <v>443</v>
      </c>
      <c r="S589" t="s">
        <v>444</v>
      </c>
      <c r="T589" t="str">
        <f t="shared" si="9"/>
        <v>OK</v>
      </c>
      <c r="U589" t="str">
        <f>IF(Table2[[#This Row],[Transaction_ID]]="","Missing","OK")</f>
        <v>OK</v>
      </c>
      <c r="V589" t="str">
        <f>IF(COUNTIF(Table2[[#This Row],[Product_ID]],Table2[[#This Row],[Product_ID]])=0,"Invalid Product","OK")</f>
        <v>OK</v>
      </c>
      <c r="W589" t="str">
        <f>IF(COUNTIF(Table2[[#This Row],[Supplier_ID]],Table2[[#This Row],[Supplier_ID]])=0,"Invalid Supplier","OK")</f>
        <v>OK</v>
      </c>
      <c r="X589" t="str">
        <f>IF(COUNTIF(Table2[[#This Row],[Warehouse_ID]],Table2[[#This Row],[Warehouse_ID]])=0,"Invalid Warehouse","OK")</f>
        <v>OK</v>
      </c>
      <c r="Y589" t="str">
        <f>IF(COUNTIF(Table2[[#This Row],[Employee_ID]],Table2[[#This Row],[Employee_ID]])=0,"Invalid Employee","OK")</f>
        <v>OK</v>
      </c>
      <c r="Z589" t="str">
        <f>IF(Table2[[#This Row],[Stock_After]]=Table2[[#This Row],[Stock_After]]+Table2[[#This Row],[Stock_After]]-Table2[[#This Row],[Stock_After]]-Table2[[#This Row],[Stock_After]]+Table2[[#This Row],[Stock_After]],"OK","Error")</f>
        <v>OK</v>
      </c>
      <c r="AA589" t="str">
        <f>IF(ROUND(Table2[[#This Row],[Total_Value]],2)=ROUND(Table2[[#This Row],[Quantity]]*Table2[[#This Row],[Unit_Price]],2),"OK","Error")</f>
        <v>OK</v>
      </c>
      <c r="AB5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89" t="str">
        <f>IF(AND(Table2[[#This Row],[Quantity]]&gt;=0,Table2[[#This Row],[Unit_Price]]&gt;=0),"OK","Error")</f>
        <v>OK</v>
      </c>
      <c r="AD589" t="str">
        <f>IF(Table2[[#This Row],[Stock_After]]=0,"Stock-Out",IF(Table2[[#This Row],[Stock_After]]&lt;=10,"Low Stock","Healthy"))</f>
        <v>Healthy</v>
      </c>
    </row>
    <row r="590" spans="1:30" x14ac:dyDescent="0.5">
      <c r="A590" t="s">
        <v>1232</v>
      </c>
      <c r="B590" s="1">
        <v>46260</v>
      </c>
      <c r="C590" t="s">
        <v>446</v>
      </c>
      <c r="D590" t="s">
        <v>447</v>
      </c>
      <c r="E590" t="s">
        <v>437</v>
      </c>
      <c r="F590" t="s">
        <v>448</v>
      </c>
      <c r="G590" t="s">
        <v>518</v>
      </c>
      <c r="H590" t="s">
        <v>439</v>
      </c>
      <c r="I590" t="s">
        <v>440</v>
      </c>
      <c r="J590">
        <v>57</v>
      </c>
      <c r="K590">
        <v>10786</v>
      </c>
      <c r="L590">
        <v>614802</v>
      </c>
      <c r="M590">
        <v>112</v>
      </c>
      <c r="N590">
        <v>169</v>
      </c>
      <c r="O590" t="s">
        <v>532</v>
      </c>
      <c r="Q590" t="s">
        <v>442</v>
      </c>
      <c r="R590" t="s">
        <v>443</v>
      </c>
      <c r="S590" t="s">
        <v>444</v>
      </c>
      <c r="T590" t="str">
        <f t="shared" si="9"/>
        <v>OK</v>
      </c>
      <c r="U590" t="str">
        <f>IF(Table2[[#This Row],[Transaction_ID]]="","Missing","OK")</f>
        <v>OK</v>
      </c>
      <c r="V590" t="str">
        <f>IF(COUNTIF(Table2[[#This Row],[Product_ID]],Table2[[#This Row],[Product_ID]])=0,"Invalid Product","OK")</f>
        <v>OK</v>
      </c>
      <c r="W590" t="str">
        <f>IF(COUNTIF(Table2[[#This Row],[Supplier_ID]],Table2[[#This Row],[Supplier_ID]])=0,"Invalid Supplier","OK")</f>
        <v>OK</v>
      </c>
      <c r="X590" t="str">
        <f>IF(COUNTIF(Table2[[#This Row],[Warehouse_ID]],Table2[[#This Row],[Warehouse_ID]])=0,"Invalid Warehouse","OK")</f>
        <v>OK</v>
      </c>
      <c r="Y590" t="str">
        <f>IF(COUNTIF(Table2[[#This Row],[Employee_ID]],Table2[[#This Row],[Employee_ID]])=0,"Invalid Employee","OK")</f>
        <v>OK</v>
      </c>
      <c r="Z590" t="str">
        <f>IF(Table2[[#This Row],[Stock_After]]=Table2[[#This Row],[Stock_After]]+Table2[[#This Row],[Stock_After]]-Table2[[#This Row],[Stock_After]]-Table2[[#This Row],[Stock_After]]+Table2[[#This Row],[Stock_After]],"OK","Error")</f>
        <v>OK</v>
      </c>
      <c r="AA590" t="str">
        <f>IF(ROUND(Table2[[#This Row],[Total_Value]],2)=ROUND(Table2[[#This Row],[Quantity]]*Table2[[#This Row],[Unit_Price]],2),"OK","Error")</f>
        <v>OK</v>
      </c>
      <c r="AB5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0" t="str">
        <f>IF(AND(Table2[[#This Row],[Quantity]]&gt;=0,Table2[[#This Row],[Unit_Price]]&gt;=0),"OK","Error")</f>
        <v>OK</v>
      </c>
      <c r="AD590" t="str">
        <f>IF(Table2[[#This Row],[Stock_After]]=0,"Stock-Out",IF(Table2[[#This Row],[Stock_After]]&lt;=10,"Low Stock","Healthy"))</f>
        <v>Healthy</v>
      </c>
    </row>
    <row r="591" spans="1:30" x14ac:dyDescent="0.5">
      <c r="A591" t="s">
        <v>1233</v>
      </c>
      <c r="B591" s="1">
        <v>46142</v>
      </c>
      <c r="C591" t="s">
        <v>498</v>
      </c>
      <c r="D591" t="s">
        <v>499</v>
      </c>
      <c r="E591" t="s">
        <v>468</v>
      </c>
      <c r="F591" t="s">
        <v>500</v>
      </c>
      <c r="G591" t="s">
        <v>583</v>
      </c>
      <c r="H591" t="s">
        <v>475</v>
      </c>
      <c r="I591" t="s">
        <v>487</v>
      </c>
      <c r="J591">
        <v>15</v>
      </c>
      <c r="K591">
        <v>1822</v>
      </c>
      <c r="L591">
        <v>27330</v>
      </c>
      <c r="M591">
        <v>69</v>
      </c>
      <c r="N591">
        <v>54</v>
      </c>
      <c r="O591" t="s">
        <v>521</v>
      </c>
      <c r="P591" t="s">
        <v>1234</v>
      </c>
      <c r="Q591" t="s">
        <v>460</v>
      </c>
      <c r="R591" t="s">
        <v>472</v>
      </c>
      <c r="S591" t="s">
        <v>444</v>
      </c>
      <c r="T591" t="str">
        <f t="shared" si="9"/>
        <v>OK</v>
      </c>
      <c r="U591" t="str">
        <f>IF(Table2[[#This Row],[Transaction_ID]]="","Missing","OK")</f>
        <v>OK</v>
      </c>
      <c r="V591" t="str">
        <f>IF(COUNTIF(Table2[[#This Row],[Product_ID]],Table2[[#This Row],[Product_ID]])=0,"Invalid Product","OK")</f>
        <v>OK</v>
      </c>
      <c r="W591" t="str">
        <f>IF(COUNTIF(Table2[[#This Row],[Supplier_ID]],Table2[[#This Row],[Supplier_ID]])=0,"Invalid Supplier","OK")</f>
        <v>OK</v>
      </c>
      <c r="X591" t="str">
        <f>IF(COUNTIF(Table2[[#This Row],[Warehouse_ID]],Table2[[#This Row],[Warehouse_ID]])=0,"Invalid Warehouse","OK")</f>
        <v>OK</v>
      </c>
      <c r="Y591" t="str">
        <f>IF(COUNTIF(Table2[[#This Row],[Employee_ID]],Table2[[#This Row],[Employee_ID]])=0,"Invalid Employee","OK")</f>
        <v>OK</v>
      </c>
      <c r="Z591" t="str">
        <f>IF(Table2[[#This Row],[Stock_After]]=Table2[[#This Row],[Stock_After]]+Table2[[#This Row],[Stock_After]]-Table2[[#This Row],[Stock_After]]-Table2[[#This Row],[Stock_After]]+Table2[[#This Row],[Stock_After]],"OK","Error")</f>
        <v>OK</v>
      </c>
      <c r="AA591" t="str">
        <f>IF(ROUND(Table2[[#This Row],[Total_Value]],2)=ROUND(Table2[[#This Row],[Quantity]]*Table2[[#This Row],[Unit_Price]],2),"OK","Error")</f>
        <v>OK</v>
      </c>
      <c r="AB5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1" t="str">
        <f>IF(AND(Table2[[#This Row],[Quantity]]&gt;=0,Table2[[#This Row],[Unit_Price]]&gt;=0),"OK","Error")</f>
        <v>OK</v>
      </c>
      <c r="AD591" t="str">
        <f>IF(Table2[[#This Row],[Stock_After]]=0,"Stock-Out",IF(Table2[[#This Row],[Stock_After]]&lt;=10,"Low Stock","Healthy"))</f>
        <v>Healthy</v>
      </c>
    </row>
    <row r="592" spans="1:30" x14ac:dyDescent="0.5">
      <c r="A592" t="s">
        <v>1235</v>
      </c>
      <c r="B592" s="1">
        <v>45911</v>
      </c>
      <c r="C592" t="s">
        <v>482</v>
      </c>
      <c r="D592" t="s">
        <v>483</v>
      </c>
      <c r="E592" t="s">
        <v>468</v>
      </c>
      <c r="F592" t="s">
        <v>484</v>
      </c>
      <c r="G592" t="s">
        <v>485</v>
      </c>
      <c r="H592" t="s">
        <v>457</v>
      </c>
      <c r="I592" t="s">
        <v>463</v>
      </c>
      <c r="J592">
        <v>28</v>
      </c>
      <c r="K592">
        <v>5675</v>
      </c>
      <c r="L592">
        <v>158900</v>
      </c>
      <c r="M592">
        <v>262</v>
      </c>
      <c r="N592">
        <v>290</v>
      </c>
      <c r="O592" t="s">
        <v>557</v>
      </c>
      <c r="Q592" t="s">
        <v>460</v>
      </c>
      <c r="R592" t="s">
        <v>451</v>
      </c>
      <c r="S592" t="s">
        <v>444</v>
      </c>
      <c r="T592" t="str">
        <f t="shared" si="9"/>
        <v>OK</v>
      </c>
      <c r="U592" t="str">
        <f>IF(Table2[[#This Row],[Transaction_ID]]="","Missing","OK")</f>
        <v>OK</v>
      </c>
      <c r="V592" t="str">
        <f>IF(COUNTIF(Table2[[#This Row],[Product_ID]],Table2[[#This Row],[Product_ID]])=0,"Invalid Product","OK")</f>
        <v>OK</v>
      </c>
      <c r="W592" t="str">
        <f>IF(COUNTIF(Table2[[#This Row],[Supplier_ID]],Table2[[#This Row],[Supplier_ID]])=0,"Invalid Supplier","OK")</f>
        <v>OK</v>
      </c>
      <c r="X592" t="str">
        <f>IF(COUNTIF(Table2[[#This Row],[Warehouse_ID]],Table2[[#This Row],[Warehouse_ID]])=0,"Invalid Warehouse","OK")</f>
        <v>OK</v>
      </c>
      <c r="Y592" t="str">
        <f>IF(COUNTIF(Table2[[#This Row],[Employee_ID]],Table2[[#This Row],[Employee_ID]])=0,"Invalid Employee","OK")</f>
        <v>OK</v>
      </c>
      <c r="Z592" t="str">
        <f>IF(Table2[[#This Row],[Stock_After]]=Table2[[#This Row],[Stock_After]]+Table2[[#This Row],[Stock_After]]-Table2[[#This Row],[Stock_After]]-Table2[[#This Row],[Stock_After]]+Table2[[#This Row],[Stock_After]],"OK","Error")</f>
        <v>OK</v>
      </c>
      <c r="AA592" t="str">
        <f>IF(ROUND(Table2[[#This Row],[Total_Value]],2)=ROUND(Table2[[#This Row],[Quantity]]*Table2[[#This Row],[Unit_Price]],2),"OK","Error")</f>
        <v>OK</v>
      </c>
      <c r="AB5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2" t="str">
        <f>IF(AND(Table2[[#This Row],[Quantity]]&gt;=0,Table2[[#This Row],[Unit_Price]]&gt;=0),"OK","Error")</f>
        <v>OK</v>
      </c>
      <c r="AD592" t="str">
        <f>IF(Table2[[#This Row],[Stock_After]]=0,"Stock-Out",IF(Table2[[#This Row],[Stock_After]]&lt;=10,"Low Stock","Healthy"))</f>
        <v>Healthy</v>
      </c>
    </row>
    <row r="593" spans="1:30" x14ac:dyDescent="0.5">
      <c r="A593" t="s">
        <v>1236</v>
      </c>
      <c r="B593" s="1">
        <v>46010</v>
      </c>
      <c r="C593" t="s">
        <v>482</v>
      </c>
      <c r="D593" t="s">
        <v>483</v>
      </c>
      <c r="E593" t="s">
        <v>468</v>
      </c>
      <c r="F593" t="s">
        <v>484</v>
      </c>
      <c r="G593" t="s">
        <v>479</v>
      </c>
      <c r="H593" t="s">
        <v>531</v>
      </c>
      <c r="I593" t="s">
        <v>487</v>
      </c>
      <c r="J593">
        <v>49</v>
      </c>
      <c r="K593">
        <v>24747</v>
      </c>
      <c r="L593">
        <v>1212603</v>
      </c>
      <c r="M593">
        <v>98</v>
      </c>
      <c r="N593">
        <v>49</v>
      </c>
      <c r="O593" t="s">
        <v>471</v>
      </c>
      <c r="P593" t="s">
        <v>1230</v>
      </c>
      <c r="Q593" t="s">
        <v>460</v>
      </c>
      <c r="R593" t="s">
        <v>472</v>
      </c>
      <c r="S593" t="s">
        <v>444</v>
      </c>
      <c r="T593" t="str">
        <f t="shared" si="9"/>
        <v>OK</v>
      </c>
      <c r="U593" t="str">
        <f>IF(Table2[[#This Row],[Transaction_ID]]="","Missing","OK")</f>
        <v>OK</v>
      </c>
      <c r="V593" t="str">
        <f>IF(COUNTIF(Table2[[#This Row],[Product_ID]],Table2[[#This Row],[Product_ID]])=0,"Invalid Product","OK")</f>
        <v>OK</v>
      </c>
      <c r="W593" t="str">
        <f>IF(COUNTIF(Table2[[#This Row],[Supplier_ID]],Table2[[#This Row],[Supplier_ID]])=0,"Invalid Supplier","OK")</f>
        <v>OK</v>
      </c>
      <c r="X593" t="str">
        <f>IF(COUNTIF(Table2[[#This Row],[Warehouse_ID]],Table2[[#This Row],[Warehouse_ID]])=0,"Invalid Warehouse","OK")</f>
        <v>OK</v>
      </c>
      <c r="Y593" t="str">
        <f>IF(COUNTIF(Table2[[#This Row],[Employee_ID]],Table2[[#This Row],[Employee_ID]])=0,"Invalid Employee","OK")</f>
        <v>OK</v>
      </c>
      <c r="Z593" t="str">
        <f>IF(Table2[[#This Row],[Stock_After]]=Table2[[#This Row],[Stock_After]]+Table2[[#This Row],[Stock_After]]-Table2[[#This Row],[Stock_After]]-Table2[[#This Row],[Stock_After]]+Table2[[#This Row],[Stock_After]],"OK","Error")</f>
        <v>OK</v>
      </c>
      <c r="AA593" t="str">
        <f>IF(ROUND(Table2[[#This Row],[Total_Value]],2)=ROUND(Table2[[#This Row],[Quantity]]*Table2[[#This Row],[Unit_Price]],2),"OK","Error")</f>
        <v>OK</v>
      </c>
      <c r="AB5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3" t="str">
        <f>IF(AND(Table2[[#This Row],[Quantity]]&gt;=0,Table2[[#This Row],[Unit_Price]]&gt;=0),"OK","Error")</f>
        <v>OK</v>
      </c>
      <c r="AD593" t="str">
        <f>IF(Table2[[#This Row],[Stock_After]]=0,"Stock-Out",IF(Table2[[#This Row],[Stock_After]]&lt;=10,"Low Stock","Healthy"))</f>
        <v>Healthy</v>
      </c>
    </row>
    <row r="594" spans="1:30" x14ac:dyDescent="0.5">
      <c r="A594" t="s">
        <v>1237</v>
      </c>
      <c r="B594" s="1">
        <v>45757</v>
      </c>
      <c r="C594" t="s">
        <v>507</v>
      </c>
      <c r="D594" t="s">
        <v>508</v>
      </c>
      <c r="E594" t="s">
        <v>437</v>
      </c>
      <c r="F594" t="s">
        <v>159</v>
      </c>
      <c r="G594" t="s">
        <v>438</v>
      </c>
      <c r="H594" t="s">
        <v>486</v>
      </c>
      <c r="I594" t="s">
        <v>458</v>
      </c>
      <c r="J594">
        <v>90</v>
      </c>
      <c r="K594">
        <v>26202</v>
      </c>
      <c r="L594">
        <v>2358180</v>
      </c>
      <c r="M594">
        <v>192</v>
      </c>
      <c r="N594">
        <v>282</v>
      </c>
      <c r="O594" t="s">
        <v>528</v>
      </c>
      <c r="Q594" t="s">
        <v>477</v>
      </c>
      <c r="R594" t="s">
        <v>443</v>
      </c>
      <c r="S594" t="s">
        <v>444</v>
      </c>
      <c r="T594" t="str">
        <f t="shared" si="9"/>
        <v>OK</v>
      </c>
      <c r="U594" t="str">
        <f>IF(Table2[[#This Row],[Transaction_ID]]="","Missing","OK")</f>
        <v>OK</v>
      </c>
      <c r="V594" t="str">
        <f>IF(COUNTIF(Table2[[#This Row],[Product_ID]],Table2[[#This Row],[Product_ID]])=0,"Invalid Product","OK")</f>
        <v>OK</v>
      </c>
      <c r="W594" t="str">
        <f>IF(COUNTIF(Table2[[#This Row],[Supplier_ID]],Table2[[#This Row],[Supplier_ID]])=0,"Invalid Supplier","OK")</f>
        <v>OK</v>
      </c>
      <c r="X594" t="str">
        <f>IF(COUNTIF(Table2[[#This Row],[Warehouse_ID]],Table2[[#This Row],[Warehouse_ID]])=0,"Invalid Warehouse","OK")</f>
        <v>OK</v>
      </c>
      <c r="Y594" t="str">
        <f>IF(COUNTIF(Table2[[#This Row],[Employee_ID]],Table2[[#This Row],[Employee_ID]])=0,"Invalid Employee","OK")</f>
        <v>OK</v>
      </c>
      <c r="Z594" t="str">
        <f>IF(Table2[[#This Row],[Stock_After]]=Table2[[#This Row],[Stock_After]]+Table2[[#This Row],[Stock_After]]-Table2[[#This Row],[Stock_After]]-Table2[[#This Row],[Stock_After]]+Table2[[#This Row],[Stock_After]],"OK","Error")</f>
        <v>OK</v>
      </c>
      <c r="AA594" t="str">
        <f>IF(ROUND(Table2[[#This Row],[Total_Value]],2)=ROUND(Table2[[#This Row],[Quantity]]*Table2[[#This Row],[Unit_Price]],2),"OK","Error")</f>
        <v>OK</v>
      </c>
      <c r="AB5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4" t="str">
        <f>IF(AND(Table2[[#This Row],[Quantity]]&gt;=0,Table2[[#This Row],[Unit_Price]]&gt;=0),"OK","Error")</f>
        <v>OK</v>
      </c>
      <c r="AD594" t="str">
        <f>IF(Table2[[#This Row],[Stock_After]]=0,"Stock-Out",IF(Table2[[#This Row],[Stock_After]]&lt;=10,"Low Stock","Healthy"))</f>
        <v>Healthy</v>
      </c>
    </row>
    <row r="595" spans="1:30" x14ac:dyDescent="0.5">
      <c r="A595" t="s">
        <v>1238</v>
      </c>
      <c r="B595" s="1">
        <v>46123</v>
      </c>
      <c r="C595" t="s">
        <v>435</v>
      </c>
      <c r="D595" t="s">
        <v>436</v>
      </c>
      <c r="E595" t="s">
        <v>437</v>
      </c>
      <c r="F595" t="s">
        <v>179</v>
      </c>
      <c r="G595" t="s">
        <v>491</v>
      </c>
      <c r="H595" t="s">
        <v>475</v>
      </c>
      <c r="I595" t="s">
        <v>458</v>
      </c>
      <c r="J595">
        <v>39</v>
      </c>
      <c r="K595">
        <v>22627</v>
      </c>
      <c r="L595">
        <v>882453</v>
      </c>
      <c r="M595">
        <v>497</v>
      </c>
      <c r="N595">
        <v>458</v>
      </c>
      <c r="O595" t="s">
        <v>557</v>
      </c>
      <c r="Q595" t="s">
        <v>442</v>
      </c>
      <c r="R595" t="s">
        <v>472</v>
      </c>
      <c r="S595" t="s">
        <v>444</v>
      </c>
      <c r="T595" t="str">
        <f t="shared" si="9"/>
        <v>OK</v>
      </c>
      <c r="U595" t="str">
        <f>IF(Table2[[#This Row],[Transaction_ID]]="","Missing","OK")</f>
        <v>OK</v>
      </c>
      <c r="V595" t="str">
        <f>IF(COUNTIF(Table2[[#This Row],[Product_ID]],Table2[[#This Row],[Product_ID]])=0,"Invalid Product","OK")</f>
        <v>OK</v>
      </c>
      <c r="W595" t="str">
        <f>IF(COUNTIF(Table2[[#This Row],[Supplier_ID]],Table2[[#This Row],[Supplier_ID]])=0,"Invalid Supplier","OK")</f>
        <v>OK</v>
      </c>
      <c r="X595" t="str">
        <f>IF(COUNTIF(Table2[[#This Row],[Warehouse_ID]],Table2[[#This Row],[Warehouse_ID]])=0,"Invalid Warehouse","OK")</f>
        <v>OK</v>
      </c>
      <c r="Y595" t="str">
        <f>IF(COUNTIF(Table2[[#This Row],[Employee_ID]],Table2[[#This Row],[Employee_ID]])=0,"Invalid Employee","OK")</f>
        <v>OK</v>
      </c>
      <c r="Z595" t="str">
        <f>IF(Table2[[#This Row],[Stock_After]]=Table2[[#This Row],[Stock_After]]+Table2[[#This Row],[Stock_After]]-Table2[[#This Row],[Stock_After]]-Table2[[#This Row],[Stock_After]]+Table2[[#This Row],[Stock_After]],"OK","Error")</f>
        <v>OK</v>
      </c>
      <c r="AA595" t="str">
        <f>IF(ROUND(Table2[[#This Row],[Total_Value]],2)=ROUND(Table2[[#This Row],[Quantity]]*Table2[[#This Row],[Unit_Price]],2),"OK","Error")</f>
        <v>OK</v>
      </c>
      <c r="AB5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5" t="str">
        <f>IF(AND(Table2[[#This Row],[Quantity]]&gt;=0,Table2[[#This Row],[Unit_Price]]&gt;=0),"OK","Error")</f>
        <v>OK</v>
      </c>
      <c r="AD595" t="str">
        <f>IF(Table2[[#This Row],[Stock_After]]=0,"Stock-Out",IF(Table2[[#This Row],[Stock_After]]&lt;=10,"Low Stock","Healthy"))</f>
        <v>Healthy</v>
      </c>
    </row>
    <row r="596" spans="1:30" x14ac:dyDescent="0.5">
      <c r="A596" t="s">
        <v>1239</v>
      </c>
      <c r="B596" s="1">
        <v>46093</v>
      </c>
      <c r="C596" t="s">
        <v>446</v>
      </c>
      <c r="D596" t="s">
        <v>447</v>
      </c>
      <c r="E596" t="s">
        <v>437</v>
      </c>
      <c r="F596" t="s">
        <v>448</v>
      </c>
      <c r="G596" t="s">
        <v>583</v>
      </c>
      <c r="H596" t="s">
        <v>439</v>
      </c>
      <c r="I596" t="s">
        <v>463</v>
      </c>
      <c r="J596">
        <v>70</v>
      </c>
      <c r="K596">
        <v>22386</v>
      </c>
      <c r="L596">
        <v>1567020</v>
      </c>
      <c r="M596">
        <v>146</v>
      </c>
      <c r="N596">
        <v>216</v>
      </c>
      <c r="O596" t="s">
        <v>521</v>
      </c>
      <c r="Q596" t="s">
        <v>464</v>
      </c>
      <c r="R596" t="s">
        <v>472</v>
      </c>
      <c r="S596" t="s">
        <v>444</v>
      </c>
      <c r="T596" t="str">
        <f t="shared" si="9"/>
        <v>OK</v>
      </c>
      <c r="U596" t="str">
        <f>IF(Table2[[#This Row],[Transaction_ID]]="","Missing","OK")</f>
        <v>OK</v>
      </c>
      <c r="V596" t="str">
        <f>IF(COUNTIF(Table2[[#This Row],[Product_ID]],Table2[[#This Row],[Product_ID]])=0,"Invalid Product","OK")</f>
        <v>OK</v>
      </c>
      <c r="W596" t="str">
        <f>IF(COUNTIF(Table2[[#This Row],[Supplier_ID]],Table2[[#This Row],[Supplier_ID]])=0,"Invalid Supplier","OK")</f>
        <v>OK</v>
      </c>
      <c r="X596" t="str">
        <f>IF(COUNTIF(Table2[[#This Row],[Warehouse_ID]],Table2[[#This Row],[Warehouse_ID]])=0,"Invalid Warehouse","OK")</f>
        <v>OK</v>
      </c>
      <c r="Y596" t="str">
        <f>IF(COUNTIF(Table2[[#This Row],[Employee_ID]],Table2[[#This Row],[Employee_ID]])=0,"Invalid Employee","OK")</f>
        <v>OK</v>
      </c>
      <c r="Z596" t="str">
        <f>IF(Table2[[#This Row],[Stock_After]]=Table2[[#This Row],[Stock_After]]+Table2[[#This Row],[Stock_After]]-Table2[[#This Row],[Stock_After]]-Table2[[#This Row],[Stock_After]]+Table2[[#This Row],[Stock_After]],"OK","Error")</f>
        <v>OK</v>
      </c>
      <c r="AA596" t="str">
        <f>IF(ROUND(Table2[[#This Row],[Total_Value]],2)=ROUND(Table2[[#This Row],[Quantity]]*Table2[[#This Row],[Unit_Price]],2),"OK","Error")</f>
        <v>OK</v>
      </c>
      <c r="AB5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6" t="str">
        <f>IF(AND(Table2[[#This Row],[Quantity]]&gt;=0,Table2[[#This Row],[Unit_Price]]&gt;=0),"OK","Error")</f>
        <v>OK</v>
      </c>
      <c r="AD596" t="str">
        <f>IF(Table2[[#This Row],[Stock_After]]=0,"Stock-Out",IF(Table2[[#This Row],[Stock_After]]&lt;=10,"Low Stock","Healthy"))</f>
        <v>Healthy</v>
      </c>
    </row>
    <row r="597" spans="1:30" x14ac:dyDescent="0.5">
      <c r="A597" t="s">
        <v>1240</v>
      </c>
      <c r="B597" s="1">
        <v>46256</v>
      </c>
      <c r="C597" t="s">
        <v>512</v>
      </c>
      <c r="D597" t="s">
        <v>513</v>
      </c>
      <c r="E597" t="s">
        <v>495</v>
      </c>
      <c r="F597" t="s">
        <v>514</v>
      </c>
      <c r="G597" t="s">
        <v>550</v>
      </c>
      <c r="H597" t="s">
        <v>475</v>
      </c>
      <c r="I597" t="s">
        <v>463</v>
      </c>
      <c r="J597">
        <v>75</v>
      </c>
      <c r="K597">
        <v>1979</v>
      </c>
      <c r="L597">
        <v>148425</v>
      </c>
      <c r="M597">
        <v>151</v>
      </c>
      <c r="N597">
        <v>226</v>
      </c>
      <c r="O597" t="s">
        <v>471</v>
      </c>
      <c r="Q597" t="s">
        <v>442</v>
      </c>
      <c r="R597" t="s">
        <v>472</v>
      </c>
      <c r="S597" t="s">
        <v>444</v>
      </c>
      <c r="T597" t="str">
        <f t="shared" si="9"/>
        <v>OK</v>
      </c>
      <c r="U597" t="str">
        <f>IF(Table2[[#This Row],[Transaction_ID]]="","Missing","OK")</f>
        <v>OK</v>
      </c>
      <c r="V597" t="str">
        <f>IF(COUNTIF(Table2[[#This Row],[Product_ID]],Table2[[#This Row],[Product_ID]])=0,"Invalid Product","OK")</f>
        <v>OK</v>
      </c>
      <c r="W597" t="str">
        <f>IF(COUNTIF(Table2[[#This Row],[Supplier_ID]],Table2[[#This Row],[Supplier_ID]])=0,"Invalid Supplier","OK")</f>
        <v>OK</v>
      </c>
      <c r="X597" t="str">
        <f>IF(COUNTIF(Table2[[#This Row],[Warehouse_ID]],Table2[[#This Row],[Warehouse_ID]])=0,"Invalid Warehouse","OK")</f>
        <v>OK</v>
      </c>
      <c r="Y597" t="str">
        <f>IF(COUNTIF(Table2[[#This Row],[Employee_ID]],Table2[[#This Row],[Employee_ID]])=0,"Invalid Employee","OK")</f>
        <v>OK</v>
      </c>
      <c r="Z597" t="str">
        <f>IF(Table2[[#This Row],[Stock_After]]=Table2[[#This Row],[Stock_After]]+Table2[[#This Row],[Stock_After]]-Table2[[#This Row],[Stock_After]]-Table2[[#This Row],[Stock_After]]+Table2[[#This Row],[Stock_After]],"OK","Error")</f>
        <v>OK</v>
      </c>
      <c r="AA597" t="str">
        <f>IF(ROUND(Table2[[#This Row],[Total_Value]],2)=ROUND(Table2[[#This Row],[Quantity]]*Table2[[#This Row],[Unit_Price]],2),"OK","Error")</f>
        <v>OK</v>
      </c>
      <c r="AB5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7" t="str">
        <f>IF(AND(Table2[[#This Row],[Quantity]]&gt;=0,Table2[[#This Row],[Unit_Price]]&gt;=0),"OK","Error")</f>
        <v>OK</v>
      </c>
      <c r="AD597" t="str">
        <f>IF(Table2[[#This Row],[Stock_After]]=0,"Stock-Out",IF(Table2[[#This Row],[Stock_After]]&lt;=10,"Low Stock","Healthy"))</f>
        <v>Healthy</v>
      </c>
    </row>
    <row r="598" spans="1:30" x14ac:dyDescent="0.5">
      <c r="A598" t="s">
        <v>1241</v>
      </c>
      <c r="B598" s="1">
        <v>45660</v>
      </c>
      <c r="C598" t="s">
        <v>466</v>
      </c>
      <c r="D598" t="s">
        <v>467</v>
      </c>
      <c r="E598" t="s">
        <v>468</v>
      </c>
      <c r="F598" t="s">
        <v>469</v>
      </c>
      <c r="G598" t="s">
        <v>438</v>
      </c>
      <c r="H598" t="s">
        <v>439</v>
      </c>
      <c r="I598" t="s">
        <v>440</v>
      </c>
      <c r="J598">
        <v>50</v>
      </c>
      <c r="K598">
        <v>5868</v>
      </c>
      <c r="L598">
        <v>293400</v>
      </c>
      <c r="M598">
        <v>159</v>
      </c>
      <c r="N598">
        <v>209</v>
      </c>
      <c r="O598" t="s">
        <v>503</v>
      </c>
      <c r="Q598" t="s">
        <v>464</v>
      </c>
      <c r="R598" t="s">
        <v>451</v>
      </c>
      <c r="S598" t="s">
        <v>444</v>
      </c>
      <c r="T598" t="str">
        <f t="shared" si="9"/>
        <v>OK</v>
      </c>
      <c r="U598" t="str">
        <f>IF(Table2[[#This Row],[Transaction_ID]]="","Missing","OK")</f>
        <v>OK</v>
      </c>
      <c r="V598" t="str">
        <f>IF(COUNTIF(Table2[[#This Row],[Product_ID]],Table2[[#This Row],[Product_ID]])=0,"Invalid Product","OK")</f>
        <v>OK</v>
      </c>
      <c r="W598" t="str">
        <f>IF(COUNTIF(Table2[[#This Row],[Supplier_ID]],Table2[[#This Row],[Supplier_ID]])=0,"Invalid Supplier","OK")</f>
        <v>OK</v>
      </c>
      <c r="X598" t="str">
        <f>IF(COUNTIF(Table2[[#This Row],[Warehouse_ID]],Table2[[#This Row],[Warehouse_ID]])=0,"Invalid Warehouse","OK")</f>
        <v>OK</v>
      </c>
      <c r="Y598" t="str">
        <f>IF(COUNTIF(Table2[[#This Row],[Employee_ID]],Table2[[#This Row],[Employee_ID]])=0,"Invalid Employee","OK")</f>
        <v>OK</v>
      </c>
      <c r="Z598" t="str">
        <f>IF(Table2[[#This Row],[Stock_After]]=Table2[[#This Row],[Stock_After]]+Table2[[#This Row],[Stock_After]]-Table2[[#This Row],[Stock_After]]-Table2[[#This Row],[Stock_After]]+Table2[[#This Row],[Stock_After]],"OK","Error")</f>
        <v>OK</v>
      </c>
      <c r="AA598" t="str">
        <f>IF(ROUND(Table2[[#This Row],[Total_Value]],2)=ROUND(Table2[[#This Row],[Quantity]]*Table2[[#This Row],[Unit_Price]],2),"OK","Error")</f>
        <v>OK</v>
      </c>
      <c r="AB5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8" t="str">
        <f>IF(AND(Table2[[#This Row],[Quantity]]&gt;=0,Table2[[#This Row],[Unit_Price]]&gt;=0),"OK","Error")</f>
        <v>OK</v>
      </c>
      <c r="AD598" t="str">
        <f>IF(Table2[[#This Row],[Stock_After]]=0,"Stock-Out",IF(Table2[[#This Row],[Stock_After]]&lt;=10,"Low Stock","Healthy"))</f>
        <v>Healthy</v>
      </c>
    </row>
    <row r="599" spans="1:30" x14ac:dyDescent="0.5">
      <c r="A599" t="s">
        <v>1242</v>
      </c>
      <c r="B599" s="1">
        <v>45854</v>
      </c>
      <c r="C599" t="s">
        <v>482</v>
      </c>
      <c r="D599" t="s">
        <v>483</v>
      </c>
      <c r="E599" t="s">
        <v>468</v>
      </c>
      <c r="F599" t="s">
        <v>484</v>
      </c>
      <c r="G599" t="s">
        <v>449</v>
      </c>
      <c r="H599" t="s">
        <v>457</v>
      </c>
      <c r="I599" t="s">
        <v>487</v>
      </c>
      <c r="J599">
        <v>57</v>
      </c>
      <c r="K599">
        <v>84</v>
      </c>
      <c r="L599">
        <v>4788</v>
      </c>
      <c r="M599">
        <v>297</v>
      </c>
      <c r="N599">
        <v>240</v>
      </c>
      <c r="O599" t="s">
        <v>471</v>
      </c>
      <c r="P599" t="s">
        <v>1243</v>
      </c>
      <c r="Q599" t="s">
        <v>464</v>
      </c>
      <c r="R599" t="s">
        <v>472</v>
      </c>
      <c r="S599" t="s">
        <v>444</v>
      </c>
      <c r="T599" t="str">
        <f t="shared" si="9"/>
        <v>OK</v>
      </c>
      <c r="U599" t="str">
        <f>IF(Table2[[#This Row],[Transaction_ID]]="","Missing","OK")</f>
        <v>OK</v>
      </c>
      <c r="V599" t="str">
        <f>IF(COUNTIF(Table2[[#This Row],[Product_ID]],Table2[[#This Row],[Product_ID]])=0,"Invalid Product","OK")</f>
        <v>OK</v>
      </c>
      <c r="W599" t="str">
        <f>IF(COUNTIF(Table2[[#This Row],[Supplier_ID]],Table2[[#This Row],[Supplier_ID]])=0,"Invalid Supplier","OK")</f>
        <v>OK</v>
      </c>
      <c r="X599" t="str">
        <f>IF(COUNTIF(Table2[[#This Row],[Warehouse_ID]],Table2[[#This Row],[Warehouse_ID]])=0,"Invalid Warehouse","OK")</f>
        <v>OK</v>
      </c>
      <c r="Y599" t="str">
        <f>IF(COUNTIF(Table2[[#This Row],[Employee_ID]],Table2[[#This Row],[Employee_ID]])=0,"Invalid Employee","OK")</f>
        <v>OK</v>
      </c>
      <c r="Z599" t="str">
        <f>IF(Table2[[#This Row],[Stock_After]]=Table2[[#This Row],[Stock_After]]+Table2[[#This Row],[Stock_After]]-Table2[[#This Row],[Stock_After]]-Table2[[#This Row],[Stock_After]]+Table2[[#This Row],[Stock_After]],"OK","Error")</f>
        <v>OK</v>
      </c>
      <c r="AA599" t="str">
        <f>IF(ROUND(Table2[[#This Row],[Total_Value]],2)=ROUND(Table2[[#This Row],[Quantity]]*Table2[[#This Row],[Unit_Price]],2),"OK","Error")</f>
        <v>OK</v>
      </c>
      <c r="AB5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599" t="str">
        <f>IF(AND(Table2[[#This Row],[Quantity]]&gt;=0,Table2[[#This Row],[Unit_Price]]&gt;=0),"OK","Error")</f>
        <v>OK</v>
      </c>
      <c r="AD599" t="str">
        <f>IF(Table2[[#This Row],[Stock_After]]=0,"Stock-Out",IF(Table2[[#This Row],[Stock_After]]&lt;=10,"Low Stock","Healthy"))</f>
        <v>Healthy</v>
      </c>
    </row>
    <row r="600" spans="1:30" x14ac:dyDescent="0.5">
      <c r="A600" t="s">
        <v>1244</v>
      </c>
      <c r="B600" s="1">
        <v>46108</v>
      </c>
      <c r="C600" t="s">
        <v>512</v>
      </c>
      <c r="D600" t="s">
        <v>513</v>
      </c>
      <c r="E600" t="s">
        <v>495</v>
      </c>
      <c r="F600" t="s">
        <v>514</v>
      </c>
      <c r="G600" t="s">
        <v>479</v>
      </c>
      <c r="H600" t="s">
        <v>439</v>
      </c>
      <c r="I600" t="s">
        <v>440</v>
      </c>
      <c r="J600">
        <v>87</v>
      </c>
      <c r="K600">
        <v>13406</v>
      </c>
      <c r="L600">
        <v>1166322</v>
      </c>
      <c r="M600">
        <v>69</v>
      </c>
      <c r="N600">
        <v>156</v>
      </c>
      <c r="O600" t="s">
        <v>532</v>
      </c>
      <c r="Q600" t="s">
        <v>477</v>
      </c>
      <c r="R600" t="s">
        <v>451</v>
      </c>
      <c r="S600" t="s">
        <v>444</v>
      </c>
      <c r="T600" t="str">
        <f t="shared" si="9"/>
        <v>OK</v>
      </c>
      <c r="U600" t="str">
        <f>IF(Table2[[#This Row],[Transaction_ID]]="","Missing","OK")</f>
        <v>OK</v>
      </c>
      <c r="V600" t="str">
        <f>IF(COUNTIF(Table2[[#This Row],[Product_ID]],Table2[[#This Row],[Product_ID]])=0,"Invalid Product","OK")</f>
        <v>OK</v>
      </c>
      <c r="W600" t="str">
        <f>IF(COUNTIF(Table2[[#This Row],[Supplier_ID]],Table2[[#This Row],[Supplier_ID]])=0,"Invalid Supplier","OK")</f>
        <v>OK</v>
      </c>
      <c r="X600" t="str">
        <f>IF(COUNTIF(Table2[[#This Row],[Warehouse_ID]],Table2[[#This Row],[Warehouse_ID]])=0,"Invalid Warehouse","OK")</f>
        <v>OK</v>
      </c>
      <c r="Y600" t="str">
        <f>IF(COUNTIF(Table2[[#This Row],[Employee_ID]],Table2[[#This Row],[Employee_ID]])=0,"Invalid Employee","OK")</f>
        <v>OK</v>
      </c>
      <c r="Z600" t="str">
        <f>IF(Table2[[#This Row],[Stock_After]]=Table2[[#This Row],[Stock_After]]+Table2[[#This Row],[Stock_After]]-Table2[[#This Row],[Stock_After]]-Table2[[#This Row],[Stock_After]]+Table2[[#This Row],[Stock_After]],"OK","Error")</f>
        <v>OK</v>
      </c>
      <c r="AA600" t="str">
        <f>IF(ROUND(Table2[[#This Row],[Total_Value]],2)=ROUND(Table2[[#This Row],[Quantity]]*Table2[[#This Row],[Unit_Price]],2),"OK","Error")</f>
        <v>OK</v>
      </c>
      <c r="AB6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0" t="str">
        <f>IF(AND(Table2[[#This Row],[Quantity]]&gt;=0,Table2[[#This Row],[Unit_Price]]&gt;=0),"OK","Error")</f>
        <v>OK</v>
      </c>
      <c r="AD600" t="str">
        <f>IF(Table2[[#This Row],[Stock_After]]=0,"Stock-Out",IF(Table2[[#This Row],[Stock_After]]&lt;=10,"Low Stock","Healthy"))</f>
        <v>Healthy</v>
      </c>
    </row>
    <row r="601" spans="1:30" x14ac:dyDescent="0.5">
      <c r="A601" t="s">
        <v>1245</v>
      </c>
      <c r="B601" s="1">
        <v>45965</v>
      </c>
      <c r="C601" t="s">
        <v>435</v>
      </c>
      <c r="D601" t="s">
        <v>436</v>
      </c>
      <c r="E601" t="s">
        <v>437</v>
      </c>
      <c r="F601" t="s">
        <v>179</v>
      </c>
      <c r="G601" t="s">
        <v>524</v>
      </c>
      <c r="H601" t="s">
        <v>457</v>
      </c>
      <c r="I601" t="s">
        <v>463</v>
      </c>
      <c r="J601">
        <v>11</v>
      </c>
      <c r="K601">
        <v>28286</v>
      </c>
      <c r="L601">
        <v>311146</v>
      </c>
      <c r="M601">
        <v>480</v>
      </c>
      <c r="N601">
        <v>491</v>
      </c>
      <c r="O601" t="s">
        <v>569</v>
      </c>
      <c r="Q601" t="s">
        <v>460</v>
      </c>
      <c r="R601" t="s">
        <v>451</v>
      </c>
      <c r="S601" t="s">
        <v>444</v>
      </c>
      <c r="T601" t="str">
        <f t="shared" si="9"/>
        <v>OK</v>
      </c>
      <c r="U601" t="str">
        <f>IF(Table2[[#This Row],[Transaction_ID]]="","Missing","OK")</f>
        <v>OK</v>
      </c>
      <c r="V601" t="str">
        <f>IF(COUNTIF(Table2[[#This Row],[Product_ID]],Table2[[#This Row],[Product_ID]])=0,"Invalid Product","OK")</f>
        <v>OK</v>
      </c>
      <c r="W601" t="str">
        <f>IF(COUNTIF(Table2[[#This Row],[Supplier_ID]],Table2[[#This Row],[Supplier_ID]])=0,"Invalid Supplier","OK")</f>
        <v>OK</v>
      </c>
      <c r="X601" t="str">
        <f>IF(COUNTIF(Table2[[#This Row],[Warehouse_ID]],Table2[[#This Row],[Warehouse_ID]])=0,"Invalid Warehouse","OK")</f>
        <v>OK</v>
      </c>
      <c r="Y601" t="str">
        <f>IF(COUNTIF(Table2[[#This Row],[Employee_ID]],Table2[[#This Row],[Employee_ID]])=0,"Invalid Employee","OK")</f>
        <v>OK</v>
      </c>
      <c r="Z601" t="str">
        <f>IF(Table2[[#This Row],[Stock_After]]=Table2[[#This Row],[Stock_After]]+Table2[[#This Row],[Stock_After]]-Table2[[#This Row],[Stock_After]]-Table2[[#This Row],[Stock_After]]+Table2[[#This Row],[Stock_After]],"OK","Error")</f>
        <v>OK</v>
      </c>
      <c r="AA601" t="str">
        <f>IF(ROUND(Table2[[#This Row],[Total_Value]],2)=ROUND(Table2[[#This Row],[Quantity]]*Table2[[#This Row],[Unit_Price]],2),"OK","Error")</f>
        <v>OK</v>
      </c>
      <c r="AB6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1" t="str">
        <f>IF(AND(Table2[[#This Row],[Quantity]]&gt;=0,Table2[[#This Row],[Unit_Price]]&gt;=0),"OK","Error")</f>
        <v>OK</v>
      </c>
      <c r="AD601" t="str">
        <f>IF(Table2[[#This Row],[Stock_After]]=0,"Stock-Out",IF(Table2[[#This Row],[Stock_After]]&lt;=10,"Low Stock","Healthy"))</f>
        <v>Healthy</v>
      </c>
    </row>
    <row r="602" spans="1:30" x14ac:dyDescent="0.5">
      <c r="A602" t="s">
        <v>1246</v>
      </c>
      <c r="B602" s="1">
        <v>45749</v>
      </c>
      <c r="C602" t="s">
        <v>466</v>
      </c>
      <c r="D602" t="s">
        <v>467</v>
      </c>
      <c r="E602" t="s">
        <v>468</v>
      </c>
      <c r="F602" t="s">
        <v>469</v>
      </c>
      <c r="G602" t="s">
        <v>470</v>
      </c>
      <c r="H602" t="s">
        <v>439</v>
      </c>
      <c r="I602" t="s">
        <v>458</v>
      </c>
      <c r="J602">
        <v>75</v>
      </c>
      <c r="K602">
        <v>16472</v>
      </c>
      <c r="L602">
        <v>1235400</v>
      </c>
      <c r="M602">
        <v>223</v>
      </c>
      <c r="N602">
        <v>298</v>
      </c>
      <c r="O602" t="s">
        <v>459</v>
      </c>
      <c r="Q602" t="s">
        <v>460</v>
      </c>
      <c r="R602" t="s">
        <v>472</v>
      </c>
      <c r="S602" t="s">
        <v>444</v>
      </c>
      <c r="T602" t="str">
        <f t="shared" si="9"/>
        <v>OK</v>
      </c>
      <c r="U602" t="str">
        <f>IF(Table2[[#This Row],[Transaction_ID]]="","Missing","OK")</f>
        <v>OK</v>
      </c>
      <c r="V602" t="str">
        <f>IF(COUNTIF(Table2[[#This Row],[Product_ID]],Table2[[#This Row],[Product_ID]])=0,"Invalid Product","OK")</f>
        <v>OK</v>
      </c>
      <c r="W602" t="str">
        <f>IF(COUNTIF(Table2[[#This Row],[Supplier_ID]],Table2[[#This Row],[Supplier_ID]])=0,"Invalid Supplier","OK")</f>
        <v>OK</v>
      </c>
      <c r="X602" t="str">
        <f>IF(COUNTIF(Table2[[#This Row],[Warehouse_ID]],Table2[[#This Row],[Warehouse_ID]])=0,"Invalid Warehouse","OK")</f>
        <v>OK</v>
      </c>
      <c r="Y602" t="str">
        <f>IF(COUNTIF(Table2[[#This Row],[Employee_ID]],Table2[[#This Row],[Employee_ID]])=0,"Invalid Employee","OK")</f>
        <v>OK</v>
      </c>
      <c r="Z602" t="str">
        <f>IF(Table2[[#This Row],[Stock_After]]=Table2[[#This Row],[Stock_After]]+Table2[[#This Row],[Stock_After]]-Table2[[#This Row],[Stock_After]]-Table2[[#This Row],[Stock_After]]+Table2[[#This Row],[Stock_After]],"OK","Error")</f>
        <v>OK</v>
      </c>
      <c r="AA602" t="str">
        <f>IF(ROUND(Table2[[#This Row],[Total_Value]],2)=ROUND(Table2[[#This Row],[Quantity]]*Table2[[#This Row],[Unit_Price]],2),"OK","Error")</f>
        <v>OK</v>
      </c>
      <c r="AB6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2" t="str">
        <f>IF(AND(Table2[[#This Row],[Quantity]]&gt;=0,Table2[[#This Row],[Unit_Price]]&gt;=0),"OK","Error")</f>
        <v>OK</v>
      </c>
      <c r="AD602" t="str">
        <f>IF(Table2[[#This Row],[Stock_After]]=0,"Stock-Out",IF(Table2[[#This Row],[Stock_After]]&lt;=10,"Low Stock","Healthy"))</f>
        <v>Healthy</v>
      </c>
    </row>
    <row r="603" spans="1:30" x14ac:dyDescent="0.5">
      <c r="A603" t="s">
        <v>1247</v>
      </c>
      <c r="B603" s="1">
        <v>45899</v>
      </c>
      <c r="C603" t="s">
        <v>507</v>
      </c>
      <c r="D603" t="s">
        <v>508</v>
      </c>
      <c r="E603" t="s">
        <v>437</v>
      </c>
      <c r="F603" t="s">
        <v>159</v>
      </c>
      <c r="G603" t="s">
        <v>485</v>
      </c>
      <c r="H603" t="s">
        <v>439</v>
      </c>
      <c r="I603" t="s">
        <v>463</v>
      </c>
      <c r="J603">
        <v>5</v>
      </c>
      <c r="K603">
        <v>28208</v>
      </c>
      <c r="L603">
        <v>141040</v>
      </c>
      <c r="M603">
        <v>172</v>
      </c>
      <c r="N603">
        <v>177</v>
      </c>
      <c r="O603" t="s">
        <v>519</v>
      </c>
      <c r="Q603" t="s">
        <v>460</v>
      </c>
      <c r="R603" t="s">
        <v>472</v>
      </c>
      <c r="S603" t="s">
        <v>444</v>
      </c>
      <c r="T603" t="str">
        <f t="shared" si="9"/>
        <v>OK</v>
      </c>
      <c r="U603" t="str">
        <f>IF(Table2[[#This Row],[Transaction_ID]]="","Missing","OK")</f>
        <v>OK</v>
      </c>
      <c r="V603" t="str">
        <f>IF(COUNTIF(Table2[[#This Row],[Product_ID]],Table2[[#This Row],[Product_ID]])=0,"Invalid Product","OK")</f>
        <v>OK</v>
      </c>
      <c r="W603" t="str">
        <f>IF(COUNTIF(Table2[[#This Row],[Supplier_ID]],Table2[[#This Row],[Supplier_ID]])=0,"Invalid Supplier","OK")</f>
        <v>OK</v>
      </c>
      <c r="X603" t="str">
        <f>IF(COUNTIF(Table2[[#This Row],[Warehouse_ID]],Table2[[#This Row],[Warehouse_ID]])=0,"Invalid Warehouse","OK")</f>
        <v>OK</v>
      </c>
      <c r="Y603" t="str">
        <f>IF(COUNTIF(Table2[[#This Row],[Employee_ID]],Table2[[#This Row],[Employee_ID]])=0,"Invalid Employee","OK")</f>
        <v>OK</v>
      </c>
      <c r="Z603" t="str">
        <f>IF(Table2[[#This Row],[Stock_After]]=Table2[[#This Row],[Stock_After]]+Table2[[#This Row],[Stock_After]]-Table2[[#This Row],[Stock_After]]-Table2[[#This Row],[Stock_After]]+Table2[[#This Row],[Stock_After]],"OK","Error")</f>
        <v>OK</v>
      </c>
      <c r="AA603" t="str">
        <f>IF(ROUND(Table2[[#This Row],[Total_Value]],2)=ROUND(Table2[[#This Row],[Quantity]]*Table2[[#This Row],[Unit_Price]],2),"OK","Error")</f>
        <v>OK</v>
      </c>
      <c r="AB6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3" t="str">
        <f>IF(AND(Table2[[#This Row],[Quantity]]&gt;=0,Table2[[#This Row],[Unit_Price]]&gt;=0),"OK","Error")</f>
        <v>OK</v>
      </c>
      <c r="AD603" t="str">
        <f>IF(Table2[[#This Row],[Stock_After]]=0,"Stock-Out",IF(Table2[[#This Row],[Stock_After]]&lt;=10,"Low Stock","Healthy"))</f>
        <v>Healthy</v>
      </c>
    </row>
    <row r="604" spans="1:30" x14ac:dyDescent="0.5">
      <c r="A604" t="s">
        <v>1248</v>
      </c>
      <c r="B604" s="1">
        <v>45772</v>
      </c>
      <c r="C604" t="s">
        <v>466</v>
      </c>
      <c r="D604" t="s">
        <v>467</v>
      </c>
      <c r="E604" t="s">
        <v>468</v>
      </c>
      <c r="F604" t="s">
        <v>469</v>
      </c>
      <c r="G604" t="s">
        <v>438</v>
      </c>
      <c r="H604" t="s">
        <v>457</v>
      </c>
      <c r="I604" t="s">
        <v>463</v>
      </c>
      <c r="J604">
        <v>13</v>
      </c>
      <c r="K604">
        <v>27012</v>
      </c>
      <c r="L604">
        <v>351156</v>
      </c>
      <c r="M604">
        <v>75</v>
      </c>
      <c r="N604">
        <v>88</v>
      </c>
      <c r="O604" t="s">
        <v>528</v>
      </c>
      <c r="Q604" t="s">
        <v>460</v>
      </c>
      <c r="R604" t="s">
        <v>472</v>
      </c>
      <c r="S604" t="s">
        <v>444</v>
      </c>
      <c r="T604" t="str">
        <f t="shared" si="9"/>
        <v>OK</v>
      </c>
      <c r="U604" t="str">
        <f>IF(Table2[[#This Row],[Transaction_ID]]="","Missing","OK")</f>
        <v>OK</v>
      </c>
      <c r="V604" t="str">
        <f>IF(COUNTIF(Table2[[#This Row],[Product_ID]],Table2[[#This Row],[Product_ID]])=0,"Invalid Product","OK")</f>
        <v>OK</v>
      </c>
      <c r="W604" t="str">
        <f>IF(COUNTIF(Table2[[#This Row],[Supplier_ID]],Table2[[#This Row],[Supplier_ID]])=0,"Invalid Supplier","OK")</f>
        <v>OK</v>
      </c>
      <c r="X604" t="str">
        <f>IF(COUNTIF(Table2[[#This Row],[Warehouse_ID]],Table2[[#This Row],[Warehouse_ID]])=0,"Invalid Warehouse","OK")</f>
        <v>OK</v>
      </c>
      <c r="Y604" t="str">
        <f>IF(COUNTIF(Table2[[#This Row],[Employee_ID]],Table2[[#This Row],[Employee_ID]])=0,"Invalid Employee","OK")</f>
        <v>OK</v>
      </c>
      <c r="Z604" t="str">
        <f>IF(Table2[[#This Row],[Stock_After]]=Table2[[#This Row],[Stock_After]]+Table2[[#This Row],[Stock_After]]-Table2[[#This Row],[Stock_After]]-Table2[[#This Row],[Stock_After]]+Table2[[#This Row],[Stock_After]],"OK","Error")</f>
        <v>OK</v>
      </c>
      <c r="AA604" t="str">
        <f>IF(ROUND(Table2[[#This Row],[Total_Value]],2)=ROUND(Table2[[#This Row],[Quantity]]*Table2[[#This Row],[Unit_Price]],2),"OK","Error")</f>
        <v>OK</v>
      </c>
      <c r="AB6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4" t="str">
        <f>IF(AND(Table2[[#This Row],[Quantity]]&gt;=0,Table2[[#This Row],[Unit_Price]]&gt;=0),"OK","Error")</f>
        <v>OK</v>
      </c>
      <c r="AD604" t="str">
        <f>IF(Table2[[#This Row],[Stock_After]]=0,"Stock-Out",IF(Table2[[#This Row],[Stock_After]]&lt;=10,"Low Stock","Healthy"))</f>
        <v>Healthy</v>
      </c>
    </row>
    <row r="605" spans="1:30" x14ac:dyDescent="0.5">
      <c r="A605" t="s">
        <v>1249</v>
      </c>
      <c r="B605" s="1">
        <v>46334</v>
      </c>
      <c r="C605" t="s">
        <v>435</v>
      </c>
      <c r="D605" t="s">
        <v>436</v>
      </c>
      <c r="E605" t="s">
        <v>437</v>
      </c>
      <c r="F605" t="s">
        <v>179</v>
      </c>
      <c r="G605" t="s">
        <v>449</v>
      </c>
      <c r="H605" t="s">
        <v>457</v>
      </c>
      <c r="I605" t="s">
        <v>458</v>
      </c>
      <c r="J605">
        <v>53</v>
      </c>
      <c r="K605">
        <v>1262</v>
      </c>
      <c r="L605">
        <v>66886</v>
      </c>
      <c r="M605">
        <v>179</v>
      </c>
      <c r="N605">
        <v>232</v>
      </c>
      <c r="O605" t="s">
        <v>505</v>
      </c>
      <c r="Q605" t="s">
        <v>442</v>
      </c>
      <c r="R605" t="s">
        <v>451</v>
      </c>
      <c r="S605" t="s">
        <v>444</v>
      </c>
      <c r="T605" t="str">
        <f t="shared" si="9"/>
        <v>OK</v>
      </c>
      <c r="U605" t="str">
        <f>IF(Table2[[#This Row],[Transaction_ID]]="","Missing","OK")</f>
        <v>OK</v>
      </c>
      <c r="V605" t="str">
        <f>IF(COUNTIF(Table2[[#This Row],[Product_ID]],Table2[[#This Row],[Product_ID]])=0,"Invalid Product","OK")</f>
        <v>OK</v>
      </c>
      <c r="W605" t="str">
        <f>IF(COUNTIF(Table2[[#This Row],[Supplier_ID]],Table2[[#This Row],[Supplier_ID]])=0,"Invalid Supplier","OK")</f>
        <v>OK</v>
      </c>
      <c r="X605" t="str">
        <f>IF(COUNTIF(Table2[[#This Row],[Warehouse_ID]],Table2[[#This Row],[Warehouse_ID]])=0,"Invalid Warehouse","OK")</f>
        <v>OK</v>
      </c>
      <c r="Y605" t="str">
        <f>IF(COUNTIF(Table2[[#This Row],[Employee_ID]],Table2[[#This Row],[Employee_ID]])=0,"Invalid Employee","OK")</f>
        <v>OK</v>
      </c>
      <c r="Z605" t="str">
        <f>IF(Table2[[#This Row],[Stock_After]]=Table2[[#This Row],[Stock_After]]+Table2[[#This Row],[Stock_After]]-Table2[[#This Row],[Stock_After]]-Table2[[#This Row],[Stock_After]]+Table2[[#This Row],[Stock_After]],"OK","Error")</f>
        <v>OK</v>
      </c>
      <c r="AA605" t="str">
        <f>IF(ROUND(Table2[[#This Row],[Total_Value]],2)=ROUND(Table2[[#This Row],[Quantity]]*Table2[[#This Row],[Unit_Price]],2),"OK","Error")</f>
        <v>OK</v>
      </c>
      <c r="AB6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5" t="str">
        <f>IF(AND(Table2[[#This Row],[Quantity]]&gt;=0,Table2[[#This Row],[Unit_Price]]&gt;=0),"OK","Error")</f>
        <v>OK</v>
      </c>
      <c r="AD605" t="str">
        <f>IF(Table2[[#This Row],[Stock_After]]=0,"Stock-Out",IF(Table2[[#This Row],[Stock_After]]&lt;=10,"Low Stock","Healthy"))</f>
        <v>Healthy</v>
      </c>
    </row>
    <row r="606" spans="1:30" x14ac:dyDescent="0.5">
      <c r="A606" t="s">
        <v>1250</v>
      </c>
      <c r="B606" s="1">
        <v>46108</v>
      </c>
      <c r="C606" t="s">
        <v>554</v>
      </c>
      <c r="D606" t="s">
        <v>180</v>
      </c>
      <c r="E606" t="s">
        <v>437</v>
      </c>
      <c r="F606" t="s">
        <v>179</v>
      </c>
      <c r="G606" t="s">
        <v>470</v>
      </c>
      <c r="H606" t="s">
        <v>531</v>
      </c>
      <c r="I606" t="s">
        <v>463</v>
      </c>
      <c r="J606">
        <v>32</v>
      </c>
      <c r="K606">
        <v>43533</v>
      </c>
      <c r="L606">
        <v>1393056</v>
      </c>
      <c r="M606">
        <v>160</v>
      </c>
      <c r="N606">
        <v>192</v>
      </c>
      <c r="O606" t="s">
        <v>557</v>
      </c>
      <c r="Q606" t="s">
        <v>442</v>
      </c>
      <c r="R606" t="s">
        <v>472</v>
      </c>
      <c r="S606" t="s">
        <v>444</v>
      </c>
      <c r="T606" t="str">
        <f t="shared" si="9"/>
        <v>OK</v>
      </c>
      <c r="U606" t="str">
        <f>IF(Table2[[#This Row],[Transaction_ID]]="","Missing","OK")</f>
        <v>OK</v>
      </c>
      <c r="V606" t="str">
        <f>IF(COUNTIF(Table2[[#This Row],[Product_ID]],Table2[[#This Row],[Product_ID]])=0,"Invalid Product","OK")</f>
        <v>OK</v>
      </c>
      <c r="W606" t="str">
        <f>IF(COUNTIF(Table2[[#This Row],[Supplier_ID]],Table2[[#This Row],[Supplier_ID]])=0,"Invalid Supplier","OK")</f>
        <v>OK</v>
      </c>
      <c r="X606" t="str">
        <f>IF(COUNTIF(Table2[[#This Row],[Warehouse_ID]],Table2[[#This Row],[Warehouse_ID]])=0,"Invalid Warehouse","OK")</f>
        <v>OK</v>
      </c>
      <c r="Y606" t="str">
        <f>IF(COUNTIF(Table2[[#This Row],[Employee_ID]],Table2[[#This Row],[Employee_ID]])=0,"Invalid Employee","OK")</f>
        <v>OK</v>
      </c>
      <c r="Z606" t="str">
        <f>IF(Table2[[#This Row],[Stock_After]]=Table2[[#This Row],[Stock_After]]+Table2[[#This Row],[Stock_After]]-Table2[[#This Row],[Stock_After]]-Table2[[#This Row],[Stock_After]]+Table2[[#This Row],[Stock_After]],"OK","Error")</f>
        <v>OK</v>
      </c>
      <c r="AA606" t="str">
        <f>IF(ROUND(Table2[[#This Row],[Total_Value]],2)=ROUND(Table2[[#This Row],[Quantity]]*Table2[[#This Row],[Unit_Price]],2),"OK","Error")</f>
        <v>OK</v>
      </c>
      <c r="AB6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6" t="str">
        <f>IF(AND(Table2[[#This Row],[Quantity]]&gt;=0,Table2[[#This Row],[Unit_Price]]&gt;=0),"OK","Error")</f>
        <v>OK</v>
      </c>
      <c r="AD606" t="str">
        <f>IF(Table2[[#This Row],[Stock_After]]=0,"Stock-Out",IF(Table2[[#This Row],[Stock_After]]&lt;=10,"Low Stock","Healthy"))</f>
        <v>Healthy</v>
      </c>
    </row>
    <row r="607" spans="1:30" x14ac:dyDescent="0.5">
      <c r="A607" t="s">
        <v>1251</v>
      </c>
      <c r="B607" s="1">
        <v>45925</v>
      </c>
      <c r="C607" t="s">
        <v>498</v>
      </c>
      <c r="D607" t="s">
        <v>499</v>
      </c>
      <c r="E607" t="s">
        <v>468</v>
      </c>
      <c r="F607" t="s">
        <v>500</v>
      </c>
      <c r="G607" t="s">
        <v>509</v>
      </c>
      <c r="H607" t="s">
        <v>439</v>
      </c>
      <c r="I607" t="s">
        <v>463</v>
      </c>
      <c r="J607">
        <v>62</v>
      </c>
      <c r="K607">
        <v>21394</v>
      </c>
      <c r="L607">
        <v>1326428</v>
      </c>
      <c r="M607">
        <v>89</v>
      </c>
      <c r="N607">
        <v>151</v>
      </c>
      <c r="O607" t="s">
        <v>528</v>
      </c>
      <c r="Q607" t="s">
        <v>464</v>
      </c>
      <c r="R607" t="s">
        <v>443</v>
      </c>
      <c r="S607" t="s">
        <v>444</v>
      </c>
      <c r="T607" t="str">
        <f t="shared" si="9"/>
        <v>OK</v>
      </c>
      <c r="U607" t="str">
        <f>IF(Table2[[#This Row],[Transaction_ID]]="","Missing","OK")</f>
        <v>OK</v>
      </c>
      <c r="V607" t="str">
        <f>IF(COUNTIF(Table2[[#This Row],[Product_ID]],Table2[[#This Row],[Product_ID]])=0,"Invalid Product","OK")</f>
        <v>OK</v>
      </c>
      <c r="W607" t="str">
        <f>IF(COUNTIF(Table2[[#This Row],[Supplier_ID]],Table2[[#This Row],[Supplier_ID]])=0,"Invalid Supplier","OK")</f>
        <v>OK</v>
      </c>
      <c r="X607" t="str">
        <f>IF(COUNTIF(Table2[[#This Row],[Warehouse_ID]],Table2[[#This Row],[Warehouse_ID]])=0,"Invalid Warehouse","OK")</f>
        <v>OK</v>
      </c>
      <c r="Y607" t="str">
        <f>IF(COUNTIF(Table2[[#This Row],[Employee_ID]],Table2[[#This Row],[Employee_ID]])=0,"Invalid Employee","OK")</f>
        <v>OK</v>
      </c>
      <c r="Z607" t="str">
        <f>IF(Table2[[#This Row],[Stock_After]]=Table2[[#This Row],[Stock_After]]+Table2[[#This Row],[Stock_After]]-Table2[[#This Row],[Stock_After]]-Table2[[#This Row],[Stock_After]]+Table2[[#This Row],[Stock_After]],"OK","Error")</f>
        <v>OK</v>
      </c>
      <c r="AA607" t="str">
        <f>IF(ROUND(Table2[[#This Row],[Total_Value]],2)=ROUND(Table2[[#This Row],[Quantity]]*Table2[[#This Row],[Unit_Price]],2),"OK","Error")</f>
        <v>OK</v>
      </c>
      <c r="AB6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7" t="str">
        <f>IF(AND(Table2[[#This Row],[Quantity]]&gt;=0,Table2[[#This Row],[Unit_Price]]&gt;=0),"OK","Error")</f>
        <v>OK</v>
      </c>
      <c r="AD607" t="str">
        <f>IF(Table2[[#This Row],[Stock_After]]=0,"Stock-Out",IF(Table2[[#This Row],[Stock_After]]&lt;=10,"Low Stock","Healthy"))</f>
        <v>Healthy</v>
      </c>
    </row>
    <row r="608" spans="1:30" x14ac:dyDescent="0.5">
      <c r="A608" t="s">
        <v>1252</v>
      </c>
      <c r="B608" s="1">
        <v>45757</v>
      </c>
      <c r="C608" t="s">
        <v>446</v>
      </c>
      <c r="D608" t="s">
        <v>447</v>
      </c>
      <c r="E608" t="s">
        <v>437</v>
      </c>
      <c r="F608" t="s">
        <v>448</v>
      </c>
      <c r="G608" t="s">
        <v>485</v>
      </c>
      <c r="H608" t="s">
        <v>531</v>
      </c>
      <c r="I608" t="s">
        <v>463</v>
      </c>
      <c r="J608">
        <v>43</v>
      </c>
      <c r="K608">
        <v>7414</v>
      </c>
      <c r="L608">
        <v>318802</v>
      </c>
      <c r="M608">
        <v>168</v>
      </c>
      <c r="N608">
        <v>211</v>
      </c>
      <c r="O608" t="s">
        <v>598</v>
      </c>
      <c r="Q608" t="s">
        <v>477</v>
      </c>
      <c r="R608" t="s">
        <v>472</v>
      </c>
      <c r="S608" t="s">
        <v>444</v>
      </c>
      <c r="T608" t="str">
        <f t="shared" si="9"/>
        <v>OK</v>
      </c>
      <c r="U608" t="str">
        <f>IF(Table2[[#This Row],[Transaction_ID]]="","Missing","OK")</f>
        <v>OK</v>
      </c>
      <c r="V608" t="str">
        <f>IF(COUNTIF(Table2[[#This Row],[Product_ID]],Table2[[#This Row],[Product_ID]])=0,"Invalid Product","OK")</f>
        <v>OK</v>
      </c>
      <c r="W608" t="str">
        <f>IF(COUNTIF(Table2[[#This Row],[Supplier_ID]],Table2[[#This Row],[Supplier_ID]])=0,"Invalid Supplier","OK")</f>
        <v>OK</v>
      </c>
      <c r="X608" t="str">
        <f>IF(COUNTIF(Table2[[#This Row],[Warehouse_ID]],Table2[[#This Row],[Warehouse_ID]])=0,"Invalid Warehouse","OK")</f>
        <v>OK</v>
      </c>
      <c r="Y608" t="str">
        <f>IF(COUNTIF(Table2[[#This Row],[Employee_ID]],Table2[[#This Row],[Employee_ID]])=0,"Invalid Employee","OK")</f>
        <v>OK</v>
      </c>
      <c r="Z608" t="str">
        <f>IF(Table2[[#This Row],[Stock_After]]=Table2[[#This Row],[Stock_After]]+Table2[[#This Row],[Stock_After]]-Table2[[#This Row],[Stock_After]]-Table2[[#This Row],[Stock_After]]+Table2[[#This Row],[Stock_After]],"OK","Error")</f>
        <v>OK</v>
      </c>
      <c r="AA608" t="str">
        <f>IF(ROUND(Table2[[#This Row],[Total_Value]],2)=ROUND(Table2[[#This Row],[Quantity]]*Table2[[#This Row],[Unit_Price]],2),"OK","Error")</f>
        <v>OK</v>
      </c>
      <c r="AB6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8" t="str">
        <f>IF(AND(Table2[[#This Row],[Quantity]]&gt;=0,Table2[[#This Row],[Unit_Price]]&gt;=0),"OK","Error")</f>
        <v>OK</v>
      </c>
      <c r="AD608" t="str">
        <f>IF(Table2[[#This Row],[Stock_After]]=0,"Stock-Out",IF(Table2[[#This Row],[Stock_After]]&lt;=10,"Low Stock","Healthy"))</f>
        <v>Healthy</v>
      </c>
    </row>
    <row r="609" spans="1:30" x14ac:dyDescent="0.5">
      <c r="A609" t="s">
        <v>1253</v>
      </c>
      <c r="B609" s="1">
        <v>45876</v>
      </c>
      <c r="C609" t="s">
        <v>507</v>
      </c>
      <c r="D609" t="s">
        <v>508</v>
      </c>
      <c r="E609" t="s">
        <v>437</v>
      </c>
      <c r="F609" t="s">
        <v>159</v>
      </c>
      <c r="G609" t="s">
        <v>555</v>
      </c>
      <c r="H609" t="s">
        <v>457</v>
      </c>
      <c r="I609" t="s">
        <v>440</v>
      </c>
      <c r="J609">
        <v>88</v>
      </c>
      <c r="K609">
        <v>16425</v>
      </c>
      <c r="L609">
        <v>1445400</v>
      </c>
      <c r="M609">
        <v>428</v>
      </c>
      <c r="N609">
        <v>516</v>
      </c>
      <c r="O609" t="s">
        <v>528</v>
      </c>
      <c r="Q609" t="s">
        <v>477</v>
      </c>
      <c r="R609" t="s">
        <v>451</v>
      </c>
      <c r="S609" t="s">
        <v>444</v>
      </c>
      <c r="T609" t="str">
        <f t="shared" si="9"/>
        <v>OK</v>
      </c>
      <c r="U609" t="str">
        <f>IF(Table2[[#This Row],[Transaction_ID]]="","Missing","OK")</f>
        <v>OK</v>
      </c>
      <c r="V609" t="str">
        <f>IF(COUNTIF(Table2[[#This Row],[Product_ID]],Table2[[#This Row],[Product_ID]])=0,"Invalid Product","OK")</f>
        <v>OK</v>
      </c>
      <c r="W609" t="str">
        <f>IF(COUNTIF(Table2[[#This Row],[Supplier_ID]],Table2[[#This Row],[Supplier_ID]])=0,"Invalid Supplier","OK")</f>
        <v>OK</v>
      </c>
      <c r="X609" t="str">
        <f>IF(COUNTIF(Table2[[#This Row],[Warehouse_ID]],Table2[[#This Row],[Warehouse_ID]])=0,"Invalid Warehouse","OK")</f>
        <v>OK</v>
      </c>
      <c r="Y609" t="str">
        <f>IF(COUNTIF(Table2[[#This Row],[Employee_ID]],Table2[[#This Row],[Employee_ID]])=0,"Invalid Employee","OK")</f>
        <v>OK</v>
      </c>
      <c r="Z609" t="str">
        <f>IF(Table2[[#This Row],[Stock_After]]=Table2[[#This Row],[Stock_After]]+Table2[[#This Row],[Stock_After]]-Table2[[#This Row],[Stock_After]]-Table2[[#This Row],[Stock_After]]+Table2[[#This Row],[Stock_After]],"OK","Error")</f>
        <v>OK</v>
      </c>
      <c r="AA609" t="str">
        <f>IF(ROUND(Table2[[#This Row],[Total_Value]],2)=ROUND(Table2[[#This Row],[Quantity]]*Table2[[#This Row],[Unit_Price]],2),"OK","Error")</f>
        <v>OK</v>
      </c>
      <c r="AB6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09" t="str">
        <f>IF(AND(Table2[[#This Row],[Quantity]]&gt;=0,Table2[[#This Row],[Unit_Price]]&gt;=0),"OK","Error")</f>
        <v>OK</v>
      </c>
      <c r="AD609" t="str">
        <f>IF(Table2[[#This Row],[Stock_After]]=0,"Stock-Out",IF(Table2[[#This Row],[Stock_After]]&lt;=10,"Low Stock","Healthy"))</f>
        <v>Healthy</v>
      </c>
    </row>
    <row r="610" spans="1:30" x14ac:dyDescent="0.5">
      <c r="A610" t="s">
        <v>1254</v>
      </c>
      <c r="B610" s="1">
        <v>45972</v>
      </c>
      <c r="C610" t="s">
        <v>466</v>
      </c>
      <c r="D610" t="s">
        <v>467</v>
      </c>
      <c r="E610" t="s">
        <v>468</v>
      </c>
      <c r="F610" t="s">
        <v>469</v>
      </c>
      <c r="G610" t="s">
        <v>462</v>
      </c>
      <c r="H610" t="s">
        <v>486</v>
      </c>
      <c r="I610" t="s">
        <v>458</v>
      </c>
      <c r="J610">
        <v>7</v>
      </c>
      <c r="K610">
        <v>5331</v>
      </c>
      <c r="L610">
        <v>37317</v>
      </c>
      <c r="M610">
        <v>298</v>
      </c>
      <c r="N610">
        <v>305</v>
      </c>
      <c r="O610" t="s">
        <v>521</v>
      </c>
      <c r="Q610" t="s">
        <v>464</v>
      </c>
      <c r="R610" t="s">
        <v>443</v>
      </c>
      <c r="S610" t="s">
        <v>444</v>
      </c>
      <c r="T610" t="str">
        <f t="shared" si="9"/>
        <v>OK</v>
      </c>
      <c r="U610" t="str">
        <f>IF(Table2[[#This Row],[Transaction_ID]]="","Missing","OK")</f>
        <v>OK</v>
      </c>
      <c r="V610" t="str">
        <f>IF(COUNTIF(Table2[[#This Row],[Product_ID]],Table2[[#This Row],[Product_ID]])=0,"Invalid Product","OK")</f>
        <v>OK</v>
      </c>
      <c r="W610" t="str">
        <f>IF(COUNTIF(Table2[[#This Row],[Supplier_ID]],Table2[[#This Row],[Supplier_ID]])=0,"Invalid Supplier","OK")</f>
        <v>OK</v>
      </c>
      <c r="X610" t="str">
        <f>IF(COUNTIF(Table2[[#This Row],[Warehouse_ID]],Table2[[#This Row],[Warehouse_ID]])=0,"Invalid Warehouse","OK")</f>
        <v>OK</v>
      </c>
      <c r="Y610" t="str">
        <f>IF(COUNTIF(Table2[[#This Row],[Employee_ID]],Table2[[#This Row],[Employee_ID]])=0,"Invalid Employee","OK")</f>
        <v>OK</v>
      </c>
      <c r="Z610" t="str">
        <f>IF(Table2[[#This Row],[Stock_After]]=Table2[[#This Row],[Stock_After]]+Table2[[#This Row],[Stock_After]]-Table2[[#This Row],[Stock_After]]-Table2[[#This Row],[Stock_After]]+Table2[[#This Row],[Stock_After]],"OK","Error")</f>
        <v>OK</v>
      </c>
      <c r="AA610" t="str">
        <f>IF(ROUND(Table2[[#This Row],[Total_Value]],2)=ROUND(Table2[[#This Row],[Quantity]]*Table2[[#This Row],[Unit_Price]],2),"OK","Error")</f>
        <v>OK</v>
      </c>
      <c r="AB6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0" t="str">
        <f>IF(AND(Table2[[#This Row],[Quantity]]&gt;=0,Table2[[#This Row],[Unit_Price]]&gt;=0),"OK","Error")</f>
        <v>OK</v>
      </c>
      <c r="AD610" t="str">
        <f>IF(Table2[[#This Row],[Stock_After]]=0,"Stock-Out",IF(Table2[[#This Row],[Stock_After]]&lt;=10,"Low Stock","Healthy"))</f>
        <v>Healthy</v>
      </c>
    </row>
    <row r="611" spans="1:30" x14ac:dyDescent="0.5">
      <c r="A611" t="s">
        <v>1255</v>
      </c>
      <c r="B611" s="1">
        <v>46133</v>
      </c>
      <c r="C611" t="s">
        <v>435</v>
      </c>
      <c r="D611" t="s">
        <v>436</v>
      </c>
      <c r="E611" t="s">
        <v>437</v>
      </c>
      <c r="F611" t="s">
        <v>179</v>
      </c>
      <c r="G611" t="s">
        <v>575</v>
      </c>
      <c r="H611" t="s">
        <v>475</v>
      </c>
      <c r="I611" t="s">
        <v>440</v>
      </c>
      <c r="J611">
        <v>19</v>
      </c>
      <c r="K611">
        <v>34927</v>
      </c>
      <c r="L611">
        <v>663613</v>
      </c>
      <c r="M611">
        <v>52</v>
      </c>
      <c r="N611">
        <v>71</v>
      </c>
      <c r="O611" t="s">
        <v>480</v>
      </c>
      <c r="Q611" t="s">
        <v>464</v>
      </c>
      <c r="R611" t="s">
        <v>472</v>
      </c>
      <c r="S611" t="s">
        <v>444</v>
      </c>
      <c r="T611" t="str">
        <f t="shared" si="9"/>
        <v>OK</v>
      </c>
      <c r="U611" t="str">
        <f>IF(Table2[[#This Row],[Transaction_ID]]="","Missing","OK")</f>
        <v>OK</v>
      </c>
      <c r="V611" t="str">
        <f>IF(COUNTIF(Table2[[#This Row],[Product_ID]],Table2[[#This Row],[Product_ID]])=0,"Invalid Product","OK")</f>
        <v>OK</v>
      </c>
      <c r="W611" t="str">
        <f>IF(COUNTIF(Table2[[#This Row],[Supplier_ID]],Table2[[#This Row],[Supplier_ID]])=0,"Invalid Supplier","OK")</f>
        <v>OK</v>
      </c>
      <c r="X611" t="str">
        <f>IF(COUNTIF(Table2[[#This Row],[Warehouse_ID]],Table2[[#This Row],[Warehouse_ID]])=0,"Invalid Warehouse","OK")</f>
        <v>OK</v>
      </c>
      <c r="Y611" t="str">
        <f>IF(COUNTIF(Table2[[#This Row],[Employee_ID]],Table2[[#This Row],[Employee_ID]])=0,"Invalid Employee","OK")</f>
        <v>OK</v>
      </c>
      <c r="Z611" t="str">
        <f>IF(Table2[[#This Row],[Stock_After]]=Table2[[#This Row],[Stock_After]]+Table2[[#This Row],[Stock_After]]-Table2[[#This Row],[Stock_After]]-Table2[[#This Row],[Stock_After]]+Table2[[#This Row],[Stock_After]],"OK","Error")</f>
        <v>OK</v>
      </c>
      <c r="AA611" t="str">
        <f>IF(ROUND(Table2[[#This Row],[Total_Value]],2)=ROUND(Table2[[#This Row],[Quantity]]*Table2[[#This Row],[Unit_Price]],2),"OK","Error")</f>
        <v>OK</v>
      </c>
      <c r="AB6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1" t="str">
        <f>IF(AND(Table2[[#This Row],[Quantity]]&gt;=0,Table2[[#This Row],[Unit_Price]]&gt;=0),"OK","Error")</f>
        <v>OK</v>
      </c>
      <c r="AD611" t="str">
        <f>IF(Table2[[#This Row],[Stock_After]]=0,"Stock-Out",IF(Table2[[#This Row],[Stock_After]]&lt;=10,"Low Stock","Healthy"))</f>
        <v>Healthy</v>
      </c>
    </row>
    <row r="612" spans="1:30" x14ac:dyDescent="0.5">
      <c r="A612" t="s">
        <v>1256</v>
      </c>
      <c r="B612" s="1">
        <v>45969</v>
      </c>
      <c r="C612" t="s">
        <v>435</v>
      </c>
      <c r="D612" t="s">
        <v>436</v>
      </c>
      <c r="E612" t="s">
        <v>437</v>
      </c>
      <c r="F612" t="s">
        <v>179</v>
      </c>
      <c r="G612" t="s">
        <v>628</v>
      </c>
      <c r="H612" t="s">
        <v>457</v>
      </c>
      <c r="I612" t="s">
        <v>463</v>
      </c>
      <c r="J612">
        <v>19</v>
      </c>
      <c r="K612">
        <v>17783</v>
      </c>
      <c r="L612">
        <v>337877</v>
      </c>
      <c r="M612">
        <v>121</v>
      </c>
      <c r="N612">
        <v>140</v>
      </c>
      <c r="O612" t="s">
        <v>544</v>
      </c>
      <c r="Q612" t="s">
        <v>477</v>
      </c>
      <c r="R612" t="s">
        <v>472</v>
      </c>
      <c r="S612" t="s">
        <v>444</v>
      </c>
      <c r="T612" t="str">
        <f t="shared" si="9"/>
        <v>OK</v>
      </c>
      <c r="U612" t="str">
        <f>IF(Table2[[#This Row],[Transaction_ID]]="","Missing","OK")</f>
        <v>OK</v>
      </c>
      <c r="V612" t="str">
        <f>IF(COUNTIF(Table2[[#This Row],[Product_ID]],Table2[[#This Row],[Product_ID]])=0,"Invalid Product","OK")</f>
        <v>OK</v>
      </c>
      <c r="W612" t="str">
        <f>IF(COUNTIF(Table2[[#This Row],[Supplier_ID]],Table2[[#This Row],[Supplier_ID]])=0,"Invalid Supplier","OK")</f>
        <v>OK</v>
      </c>
      <c r="X612" t="str">
        <f>IF(COUNTIF(Table2[[#This Row],[Warehouse_ID]],Table2[[#This Row],[Warehouse_ID]])=0,"Invalid Warehouse","OK")</f>
        <v>OK</v>
      </c>
      <c r="Y612" t="str">
        <f>IF(COUNTIF(Table2[[#This Row],[Employee_ID]],Table2[[#This Row],[Employee_ID]])=0,"Invalid Employee","OK")</f>
        <v>OK</v>
      </c>
      <c r="Z612" t="str">
        <f>IF(Table2[[#This Row],[Stock_After]]=Table2[[#This Row],[Stock_After]]+Table2[[#This Row],[Stock_After]]-Table2[[#This Row],[Stock_After]]-Table2[[#This Row],[Stock_After]]+Table2[[#This Row],[Stock_After]],"OK","Error")</f>
        <v>OK</v>
      </c>
      <c r="AA612" t="str">
        <f>IF(ROUND(Table2[[#This Row],[Total_Value]],2)=ROUND(Table2[[#This Row],[Quantity]]*Table2[[#This Row],[Unit_Price]],2),"OK","Error")</f>
        <v>OK</v>
      </c>
      <c r="AB6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2" t="str">
        <f>IF(AND(Table2[[#This Row],[Quantity]]&gt;=0,Table2[[#This Row],[Unit_Price]]&gt;=0),"OK","Error")</f>
        <v>OK</v>
      </c>
      <c r="AD612" t="str">
        <f>IF(Table2[[#This Row],[Stock_After]]=0,"Stock-Out",IF(Table2[[#This Row],[Stock_After]]&lt;=10,"Low Stock","Healthy"))</f>
        <v>Healthy</v>
      </c>
    </row>
    <row r="613" spans="1:30" x14ac:dyDescent="0.5">
      <c r="A613" t="s">
        <v>1257</v>
      </c>
      <c r="B613" s="1">
        <v>46328</v>
      </c>
      <c r="C613" t="s">
        <v>493</v>
      </c>
      <c r="D613" t="s">
        <v>494</v>
      </c>
      <c r="E613" t="s">
        <v>495</v>
      </c>
      <c r="F613" t="s">
        <v>496</v>
      </c>
      <c r="G613" t="s">
        <v>583</v>
      </c>
      <c r="H613" t="s">
        <v>457</v>
      </c>
      <c r="I613" t="s">
        <v>487</v>
      </c>
      <c r="J613">
        <v>19</v>
      </c>
      <c r="K613">
        <v>44670</v>
      </c>
      <c r="L613">
        <v>848730</v>
      </c>
      <c r="M613">
        <v>337</v>
      </c>
      <c r="N613">
        <v>318</v>
      </c>
      <c r="O613" t="s">
        <v>569</v>
      </c>
      <c r="P613" t="s">
        <v>1258</v>
      </c>
      <c r="Q613" t="s">
        <v>477</v>
      </c>
      <c r="R613" t="s">
        <v>443</v>
      </c>
      <c r="S613" t="s">
        <v>444</v>
      </c>
      <c r="T613" t="str">
        <f t="shared" si="9"/>
        <v>OK</v>
      </c>
      <c r="U613" t="str">
        <f>IF(Table2[[#This Row],[Transaction_ID]]="","Missing","OK")</f>
        <v>OK</v>
      </c>
      <c r="V613" t="str">
        <f>IF(COUNTIF(Table2[[#This Row],[Product_ID]],Table2[[#This Row],[Product_ID]])=0,"Invalid Product","OK")</f>
        <v>OK</v>
      </c>
      <c r="W613" t="str">
        <f>IF(COUNTIF(Table2[[#This Row],[Supplier_ID]],Table2[[#This Row],[Supplier_ID]])=0,"Invalid Supplier","OK")</f>
        <v>OK</v>
      </c>
      <c r="X613" t="str">
        <f>IF(COUNTIF(Table2[[#This Row],[Warehouse_ID]],Table2[[#This Row],[Warehouse_ID]])=0,"Invalid Warehouse","OK")</f>
        <v>OK</v>
      </c>
      <c r="Y613" t="str">
        <f>IF(COUNTIF(Table2[[#This Row],[Employee_ID]],Table2[[#This Row],[Employee_ID]])=0,"Invalid Employee","OK")</f>
        <v>OK</v>
      </c>
      <c r="Z613" t="str">
        <f>IF(Table2[[#This Row],[Stock_After]]=Table2[[#This Row],[Stock_After]]+Table2[[#This Row],[Stock_After]]-Table2[[#This Row],[Stock_After]]-Table2[[#This Row],[Stock_After]]+Table2[[#This Row],[Stock_After]],"OK","Error")</f>
        <v>OK</v>
      </c>
      <c r="AA613" t="str">
        <f>IF(ROUND(Table2[[#This Row],[Total_Value]],2)=ROUND(Table2[[#This Row],[Quantity]]*Table2[[#This Row],[Unit_Price]],2),"OK","Error")</f>
        <v>OK</v>
      </c>
      <c r="AB6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3" t="str">
        <f>IF(AND(Table2[[#This Row],[Quantity]]&gt;=0,Table2[[#This Row],[Unit_Price]]&gt;=0),"OK","Error")</f>
        <v>OK</v>
      </c>
      <c r="AD613" t="str">
        <f>IF(Table2[[#This Row],[Stock_After]]=0,"Stock-Out",IF(Table2[[#This Row],[Stock_After]]&lt;=10,"Low Stock","Healthy"))</f>
        <v>Healthy</v>
      </c>
    </row>
    <row r="614" spans="1:30" x14ac:dyDescent="0.5">
      <c r="A614" t="s">
        <v>1259</v>
      </c>
      <c r="B614" s="1">
        <v>45861</v>
      </c>
      <c r="C614" t="s">
        <v>446</v>
      </c>
      <c r="D614" t="s">
        <v>447</v>
      </c>
      <c r="E614" t="s">
        <v>437</v>
      </c>
      <c r="F614" t="s">
        <v>448</v>
      </c>
      <c r="G614" t="s">
        <v>518</v>
      </c>
      <c r="H614" t="s">
        <v>475</v>
      </c>
      <c r="I614" t="s">
        <v>440</v>
      </c>
      <c r="J614">
        <v>14</v>
      </c>
      <c r="K614">
        <v>29804</v>
      </c>
      <c r="L614">
        <v>417256</v>
      </c>
      <c r="M614">
        <v>216</v>
      </c>
      <c r="N614">
        <v>230</v>
      </c>
      <c r="O614" t="s">
        <v>544</v>
      </c>
      <c r="Q614" t="s">
        <v>442</v>
      </c>
      <c r="R614" t="s">
        <v>451</v>
      </c>
      <c r="S614" t="s">
        <v>444</v>
      </c>
      <c r="T614" t="str">
        <f t="shared" si="9"/>
        <v>OK</v>
      </c>
      <c r="U614" t="str">
        <f>IF(Table2[[#This Row],[Transaction_ID]]="","Missing","OK")</f>
        <v>OK</v>
      </c>
      <c r="V614" t="str">
        <f>IF(COUNTIF(Table2[[#This Row],[Product_ID]],Table2[[#This Row],[Product_ID]])=0,"Invalid Product","OK")</f>
        <v>OK</v>
      </c>
      <c r="W614" t="str">
        <f>IF(COUNTIF(Table2[[#This Row],[Supplier_ID]],Table2[[#This Row],[Supplier_ID]])=0,"Invalid Supplier","OK")</f>
        <v>OK</v>
      </c>
      <c r="X614" t="str">
        <f>IF(COUNTIF(Table2[[#This Row],[Warehouse_ID]],Table2[[#This Row],[Warehouse_ID]])=0,"Invalid Warehouse","OK")</f>
        <v>OK</v>
      </c>
      <c r="Y614" t="str">
        <f>IF(COUNTIF(Table2[[#This Row],[Employee_ID]],Table2[[#This Row],[Employee_ID]])=0,"Invalid Employee","OK")</f>
        <v>OK</v>
      </c>
      <c r="Z614" t="str">
        <f>IF(Table2[[#This Row],[Stock_After]]=Table2[[#This Row],[Stock_After]]+Table2[[#This Row],[Stock_After]]-Table2[[#This Row],[Stock_After]]-Table2[[#This Row],[Stock_After]]+Table2[[#This Row],[Stock_After]],"OK","Error")</f>
        <v>OK</v>
      </c>
      <c r="AA614" t="str">
        <f>IF(ROUND(Table2[[#This Row],[Total_Value]],2)=ROUND(Table2[[#This Row],[Quantity]]*Table2[[#This Row],[Unit_Price]],2),"OK","Error")</f>
        <v>OK</v>
      </c>
      <c r="AB6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4" t="str">
        <f>IF(AND(Table2[[#This Row],[Quantity]]&gt;=0,Table2[[#This Row],[Unit_Price]]&gt;=0),"OK","Error")</f>
        <v>OK</v>
      </c>
      <c r="AD614" t="str">
        <f>IF(Table2[[#This Row],[Stock_After]]=0,"Stock-Out",IF(Table2[[#This Row],[Stock_After]]&lt;=10,"Low Stock","Healthy"))</f>
        <v>Healthy</v>
      </c>
    </row>
    <row r="615" spans="1:30" x14ac:dyDescent="0.5">
      <c r="A615" t="s">
        <v>1260</v>
      </c>
      <c r="B615" s="1">
        <v>45816</v>
      </c>
      <c r="C615" t="s">
        <v>453</v>
      </c>
      <c r="D615" t="s">
        <v>454</v>
      </c>
      <c r="E615" t="s">
        <v>437</v>
      </c>
      <c r="F615" t="s">
        <v>455</v>
      </c>
      <c r="G615" t="s">
        <v>541</v>
      </c>
      <c r="H615" t="s">
        <v>439</v>
      </c>
      <c r="I615" t="s">
        <v>458</v>
      </c>
      <c r="J615">
        <v>80</v>
      </c>
      <c r="K615">
        <v>20294</v>
      </c>
      <c r="L615">
        <v>1623520</v>
      </c>
      <c r="M615">
        <v>485</v>
      </c>
      <c r="N615">
        <v>565</v>
      </c>
      <c r="O615" t="s">
        <v>505</v>
      </c>
      <c r="Q615" t="s">
        <v>460</v>
      </c>
      <c r="R615" t="s">
        <v>472</v>
      </c>
      <c r="S615" t="s">
        <v>444</v>
      </c>
      <c r="T615" t="str">
        <f t="shared" si="9"/>
        <v>OK</v>
      </c>
      <c r="U615" t="str">
        <f>IF(Table2[[#This Row],[Transaction_ID]]="","Missing","OK")</f>
        <v>OK</v>
      </c>
      <c r="V615" t="str">
        <f>IF(COUNTIF(Table2[[#This Row],[Product_ID]],Table2[[#This Row],[Product_ID]])=0,"Invalid Product","OK")</f>
        <v>OK</v>
      </c>
      <c r="W615" t="str">
        <f>IF(COUNTIF(Table2[[#This Row],[Supplier_ID]],Table2[[#This Row],[Supplier_ID]])=0,"Invalid Supplier","OK")</f>
        <v>OK</v>
      </c>
      <c r="X615" t="str">
        <f>IF(COUNTIF(Table2[[#This Row],[Warehouse_ID]],Table2[[#This Row],[Warehouse_ID]])=0,"Invalid Warehouse","OK")</f>
        <v>OK</v>
      </c>
      <c r="Y615" t="str">
        <f>IF(COUNTIF(Table2[[#This Row],[Employee_ID]],Table2[[#This Row],[Employee_ID]])=0,"Invalid Employee","OK")</f>
        <v>OK</v>
      </c>
      <c r="Z615" t="str">
        <f>IF(Table2[[#This Row],[Stock_After]]=Table2[[#This Row],[Stock_After]]+Table2[[#This Row],[Stock_After]]-Table2[[#This Row],[Stock_After]]-Table2[[#This Row],[Stock_After]]+Table2[[#This Row],[Stock_After]],"OK","Error")</f>
        <v>OK</v>
      </c>
      <c r="AA615" t="str">
        <f>IF(ROUND(Table2[[#This Row],[Total_Value]],2)=ROUND(Table2[[#This Row],[Quantity]]*Table2[[#This Row],[Unit_Price]],2),"OK","Error")</f>
        <v>OK</v>
      </c>
      <c r="AB6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5" t="str">
        <f>IF(AND(Table2[[#This Row],[Quantity]]&gt;=0,Table2[[#This Row],[Unit_Price]]&gt;=0),"OK","Error")</f>
        <v>OK</v>
      </c>
      <c r="AD615" t="str">
        <f>IF(Table2[[#This Row],[Stock_After]]=0,"Stock-Out",IF(Table2[[#This Row],[Stock_After]]&lt;=10,"Low Stock","Healthy"))</f>
        <v>Healthy</v>
      </c>
    </row>
    <row r="616" spans="1:30" x14ac:dyDescent="0.5">
      <c r="A616" t="s">
        <v>1261</v>
      </c>
      <c r="B616" s="1">
        <v>45678</v>
      </c>
      <c r="C616" t="s">
        <v>512</v>
      </c>
      <c r="D616" t="s">
        <v>513</v>
      </c>
      <c r="E616" t="s">
        <v>495</v>
      </c>
      <c r="F616" t="s">
        <v>514</v>
      </c>
      <c r="G616" t="s">
        <v>555</v>
      </c>
      <c r="H616" t="s">
        <v>531</v>
      </c>
      <c r="I616" t="s">
        <v>458</v>
      </c>
      <c r="J616">
        <v>75</v>
      </c>
      <c r="K616">
        <v>49140</v>
      </c>
      <c r="L616">
        <v>3685500</v>
      </c>
      <c r="M616">
        <v>418</v>
      </c>
      <c r="N616">
        <v>343</v>
      </c>
      <c r="O616" t="s">
        <v>557</v>
      </c>
      <c r="Q616" t="s">
        <v>442</v>
      </c>
      <c r="R616" t="s">
        <v>472</v>
      </c>
      <c r="S616" t="s">
        <v>444</v>
      </c>
      <c r="T616" t="str">
        <f t="shared" si="9"/>
        <v>OK</v>
      </c>
      <c r="U616" t="str">
        <f>IF(Table2[[#This Row],[Transaction_ID]]="","Missing","OK")</f>
        <v>OK</v>
      </c>
      <c r="V616" t="str">
        <f>IF(COUNTIF(Table2[[#This Row],[Product_ID]],Table2[[#This Row],[Product_ID]])=0,"Invalid Product","OK")</f>
        <v>OK</v>
      </c>
      <c r="W616" t="str">
        <f>IF(COUNTIF(Table2[[#This Row],[Supplier_ID]],Table2[[#This Row],[Supplier_ID]])=0,"Invalid Supplier","OK")</f>
        <v>OK</v>
      </c>
      <c r="X616" t="str">
        <f>IF(COUNTIF(Table2[[#This Row],[Warehouse_ID]],Table2[[#This Row],[Warehouse_ID]])=0,"Invalid Warehouse","OK")</f>
        <v>OK</v>
      </c>
      <c r="Y616" t="str">
        <f>IF(COUNTIF(Table2[[#This Row],[Employee_ID]],Table2[[#This Row],[Employee_ID]])=0,"Invalid Employee","OK")</f>
        <v>OK</v>
      </c>
      <c r="Z616" t="str">
        <f>IF(Table2[[#This Row],[Stock_After]]=Table2[[#This Row],[Stock_After]]+Table2[[#This Row],[Stock_After]]-Table2[[#This Row],[Stock_After]]-Table2[[#This Row],[Stock_After]]+Table2[[#This Row],[Stock_After]],"OK","Error")</f>
        <v>OK</v>
      </c>
      <c r="AA616" t="str">
        <f>IF(ROUND(Table2[[#This Row],[Total_Value]],2)=ROUND(Table2[[#This Row],[Quantity]]*Table2[[#This Row],[Unit_Price]],2),"OK","Error")</f>
        <v>OK</v>
      </c>
      <c r="AB6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6" t="str">
        <f>IF(AND(Table2[[#This Row],[Quantity]]&gt;=0,Table2[[#This Row],[Unit_Price]]&gt;=0),"OK","Error")</f>
        <v>OK</v>
      </c>
      <c r="AD616" t="str">
        <f>IF(Table2[[#This Row],[Stock_After]]=0,"Stock-Out",IF(Table2[[#This Row],[Stock_After]]&lt;=10,"Low Stock","Healthy"))</f>
        <v>Healthy</v>
      </c>
    </row>
    <row r="617" spans="1:30" x14ac:dyDescent="0.5">
      <c r="A617" t="s">
        <v>1262</v>
      </c>
      <c r="B617" s="1">
        <v>45662</v>
      </c>
      <c r="C617" t="s">
        <v>493</v>
      </c>
      <c r="D617" t="s">
        <v>494</v>
      </c>
      <c r="E617" t="s">
        <v>495</v>
      </c>
      <c r="F617" t="s">
        <v>496</v>
      </c>
      <c r="G617" t="s">
        <v>438</v>
      </c>
      <c r="H617" t="s">
        <v>531</v>
      </c>
      <c r="I617" t="s">
        <v>463</v>
      </c>
      <c r="J617">
        <v>45</v>
      </c>
      <c r="K617">
        <v>22801</v>
      </c>
      <c r="L617">
        <v>1026045</v>
      </c>
      <c r="M617">
        <v>270</v>
      </c>
      <c r="N617">
        <v>315</v>
      </c>
      <c r="O617" t="s">
        <v>505</v>
      </c>
      <c r="Q617" t="s">
        <v>464</v>
      </c>
      <c r="R617" t="s">
        <v>451</v>
      </c>
      <c r="S617" t="s">
        <v>444</v>
      </c>
      <c r="T617" t="str">
        <f t="shared" si="9"/>
        <v>OK</v>
      </c>
      <c r="U617" t="str">
        <f>IF(Table2[[#This Row],[Transaction_ID]]="","Missing","OK")</f>
        <v>OK</v>
      </c>
      <c r="V617" t="str">
        <f>IF(COUNTIF(Table2[[#This Row],[Product_ID]],Table2[[#This Row],[Product_ID]])=0,"Invalid Product","OK")</f>
        <v>OK</v>
      </c>
      <c r="W617" t="str">
        <f>IF(COUNTIF(Table2[[#This Row],[Supplier_ID]],Table2[[#This Row],[Supplier_ID]])=0,"Invalid Supplier","OK")</f>
        <v>OK</v>
      </c>
      <c r="X617" t="str">
        <f>IF(COUNTIF(Table2[[#This Row],[Warehouse_ID]],Table2[[#This Row],[Warehouse_ID]])=0,"Invalid Warehouse","OK")</f>
        <v>OK</v>
      </c>
      <c r="Y617" t="str">
        <f>IF(COUNTIF(Table2[[#This Row],[Employee_ID]],Table2[[#This Row],[Employee_ID]])=0,"Invalid Employee","OK")</f>
        <v>OK</v>
      </c>
      <c r="Z617" t="str">
        <f>IF(Table2[[#This Row],[Stock_After]]=Table2[[#This Row],[Stock_After]]+Table2[[#This Row],[Stock_After]]-Table2[[#This Row],[Stock_After]]-Table2[[#This Row],[Stock_After]]+Table2[[#This Row],[Stock_After]],"OK","Error")</f>
        <v>OK</v>
      </c>
      <c r="AA617" t="str">
        <f>IF(ROUND(Table2[[#This Row],[Total_Value]],2)=ROUND(Table2[[#This Row],[Quantity]]*Table2[[#This Row],[Unit_Price]],2),"OK","Error")</f>
        <v>OK</v>
      </c>
      <c r="AB6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7" t="str">
        <f>IF(AND(Table2[[#This Row],[Quantity]]&gt;=0,Table2[[#This Row],[Unit_Price]]&gt;=0),"OK","Error")</f>
        <v>OK</v>
      </c>
      <c r="AD617" t="str">
        <f>IF(Table2[[#This Row],[Stock_After]]=0,"Stock-Out",IF(Table2[[#This Row],[Stock_After]]&lt;=10,"Low Stock","Healthy"))</f>
        <v>Healthy</v>
      </c>
    </row>
    <row r="618" spans="1:30" x14ac:dyDescent="0.5">
      <c r="A618" t="s">
        <v>1263</v>
      </c>
      <c r="B618" s="1">
        <v>45669</v>
      </c>
      <c r="C618" t="s">
        <v>493</v>
      </c>
      <c r="D618" t="s">
        <v>494</v>
      </c>
      <c r="E618" t="s">
        <v>495</v>
      </c>
      <c r="F618" t="s">
        <v>496</v>
      </c>
      <c r="G618" t="s">
        <v>456</v>
      </c>
      <c r="H618" t="s">
        <v>457</v>
      </c>
      <c r="I618" t="s">
        <v>440</v>
      </c>
      <c r="J618">
        <v>46</v>
      </c>
      <c r="K618">
        <v>16620</v>
      </c>
      <c r="L618">
        <v>764520</v>
      </c>
      <c r="M618">
        <v>191</v>
      </c>
      <c r="N618">
        <v>237</v>
      </c>
      <c r="O618" t="s">
        <v>501</v>
      </c>
      <c r="Q618" t="s">
        <v>460</v>
      </c>
      <c r="R618" t="s">
        <v>443</v>
      </c>
      <c r="S618" t="s">
        <v>444</v>
      </c>
      <c r="T618" t="str">
        <f t="shared" si="9"/>
        <v>OK</v>
      </c>
      <c r="U618" t="str">
        <f>IF(Table2[[#This Row],[Transaction_ID]]="","Missing","OK")</f>
        <v>OK</v>
      </c>
      <c r="V618" t="str">
        <f>IF(COUNTIF(Table2[[#This Row],[Product_ID]],Table2[[#This Row],[Product_ID]])=0,"Invalid Product","OK")</f>
        <v>OK</v>
      </c>
      <c r="W618" t="str">
        <f>IF(COUNTIF(Table2[[#This Row],[Supplier_ID]],Table2[[#This Row],[Supplier_ID]])=0,"Invalid Supplier","OK")</f>
        <v>OK</v>
      </c>
      <c r="X618" t="str">
        <f>IF(COUNTIF(Table2[[#This Row],[Warehouse_ID]],Table2[[#This Row],[Warehouse_ID]])=0,"Invalid Warehouse","OK")</f>
        <v>OK</v>
      </c>
      <c r="Y618" t="str">
        <f>IF(COUNTIF(Table2[[#This Row],[Employee_ID]],Table2[[#This Row],[Employee_ID]])=0,"Invalid Employee","OK")</f>
        <v>OK</v>
      </c>
      <c r="Z618" t="str">
        <f>IF(Table2[[#This Row],[Stock_After]]=Table2[[#This Row],[Stock_After]]+Table2[[#This Row],[Stock_After]]-Table2[[#This Row],[Stock_After]]-Table2[[#This Row],[Stock_After]]+Table2[[#This Row],[Stock_After]],"OK","Error")</f>
        <v>OK</v>
      </c>
      <c r="AA618" t="str">
        <f>IF(ROUND(Table2[[#This Row],[Total_Value]],2)=ROUND(Table2[[#This Row],[Quantity]]*Table2[[#This Row],[Unit_Price]],2),"OK","Error")</f>
        <v>OK</v>
      </c>
      <c r="AB6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8" t="str">
        <f>IF(AND(Table2[[#This Row],[Quantity]]&gt;=0,Table2[[#This Row],[Unit_Price]]&gt;=0),"OK","Error")</f>
        <v>OK</v>
      </c>
      <c r="AD618" t="str">
        <f>IF(Table2[[#This Row],[Stock_After]]=0,"Stock-Out",IF(Table2[[#This Row],[Stock_After]]&lt;=10,"Low Stock","Healthy"))</f>
        <v>Healthy</v>
      </c>
    </row>
    <row r="619" spans="1:30" x14ac:dyDescent="0.5">
      <c r="A619" t="s">
        <v>1264</v>
      </c>
      <c r="B619" s="1">
        <v>46308</v>
      </c>
      <c r="C619" t="s">
        <v>507</v>
      </c>
      <c r="D619" t="s">
        <v>508</v>
      </c>
      <c r="E619" t="s">
        <v>437</v>
      </c>
      <c r="F619" t="s">
        <v>159</v>
      </c>
      <c r="G619" t="s">
        <v>583</v>
      </c>
      <c r="H619" t="s">
        <v>457</v>
      </c>
      <c r="I619" t="s">
        <v>463</v>
      </c>
      <c r="J619">
        <v>58</v>
      </c>
      <c r="K619">
        <v>25505</v>
      </c>
      <c r="L619">
        <v>1479290</v>
      </c>
      <c r="M619">
        <v>433</v>
      </c>
      <c r="N619">
        <v>491</v>
      </c>
      <c r="O619" t="s">
        <v>476</v>
      </c>
      <c r="Q619" t="s">
        <v>442</v>
      </c>
      <c r="R619" t="s">
        <v>472</v>
      </c>
      <c r="S619" t="s">
        <v>444</v>
      </c>
      <c r="T619" t="str">
        <f t="shared" si="9"/>
        <v>OK</v>
      </c>
      <c r="U619" t="str">
        <f>IF(Table2[[#This Row],[Transaction_ID]]="","Missing","OK")</f>
        <v>OK</v>
      </c>
      <c r="V619" t="str">
        <f>IF(COUNTIF(Table2[[#This Row],[Product_ID]],Table2[[#This Row],[Product_ID]])=0,"Invalid Product","OK")</f>
        <v>OK</v>
      </c>
      <c r="W619" t="str">
        <f>IF(COUNTIF(Table2[[#This Row],[Supplier_ID]],Table2[[#This Row],[Supplier_ID]])=0,"Invalid Supplier","OK")</f>
        <v>OK</v>
      </c>
      <c r="X619" t="str">
        <f>IF(COUNTIF(Table2[[#This Row],[Warehouse_ID]],Table2[[#This Row],[Warehouse_ID]])=0,"Invalid Warehouse","OK")</f>
        <v>OK</v>
      </c>
      <c r="Y619" t="str">
        <f>IF(COUNTIF(Table2[[#This Row],[Employee_ID]],Table2[[#This Row],[Employee_ID]])=0,"Invalid Employee","OK")</f>
        <v>OK</v>
      </c>
      <c r="Z619" t="str">
        <f>IF(Table2[[#This Row],[Stock_After]]=Table2[[#This Row],[Stock_After]]+Table2[[#This Row],[Stock_After]]-Table2[[#This Row],[Stock_After]]-Table2[[#This Row],[Stock_After]]+Table2[[#This Row],[Stock_After]],"OK","Error")</f>
        <v>OK</v>
      </c>
      <c r="AA619" t="str">
        <f>IF(ROUND(Table2[[#This Row],[Total_Value]],2)=ROUND(Table2[[#This Row],[Quantity]]*Table2[[#This Row],[Unit_Price]],2),"OK","Error")</f>
        <v>OK</v>
      </c>
      <c r="AB6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19" t="str">
        <f>IF(AND(Table2[[#This Row],[Quantity]]&gt;=0,Table2[[#This Row],[Unit_Price]]&gt;=0),"OK","Error")</f>
        <v>OK</v>
      </c>
      <c r="AD619" t="str">
        <f>IF(Table2[[#This Row],[Stock_After]]=0,"Stock-Out",IF(Table2[[#This Row],[Stock_After]]&lt;=10,"Low Stock","Healthy"))</f>
        <v>Healthy</v>
      </c>
    </row>
    <row r="620" spans="1:30" x14ac:dyDescent="0.5">
      <c r="A620" t="s">
        <v>1265</v>
      </c>
      <c r="B620" s="1">
        <v>46168</v>
      </c>
      <c r="C620" t="s">
        <v>446</v>
      </c>
      <c r="D620" t="s">
        <v>447</v>
      </c>
      <c r="E620" t="s">
        <v>437</v>
      </c>
      <c r="F620" t="s">
        <v>448</v>
      </c>
      <c r="G620" t="s">
        <v>534</v>
      </c>
      <c r="H620" t="s">
        <v>475</v>
      </c>
      <c r="I620" t="s">
        <v>487</v>
      </c>
      <c r="J620">
        <v>16</v>
      </c>
      <c r="K620">
        <v>11470</v>
      </c>
      <c r="L620">
        <v>183520</v>
      </c>
      <c r="M620">
        <v>431</v>
      </c>
      <c r="N620">
        <v>415</v>
      </c>
      <c r="O620" t="s">
        <v>450</v>
      </c>
      <c r="P620" t="s">
        <v>722</v>
      </c>
      <c r="Q620" t="s">
        <v>464</v>
      </c>
      <c r="R620" t="s">
        <v>451</v>
      </c>
      <c r="S620" t="s">
        <v>444</v>
      </c>
      <c r="T620" t="str">
        <f t="shared" si="9"/>
        <v>OK</v>
      </c>
      <c r="U620" t="str">
        <f>IF(Table2[[#This Row],[Transaction_ID]]="","Missing","OK")</f>
        <v>OK</v>
      </c>
      <c r="V620" t="str">
        <f>IF(COUNTIF(Table2[[#This Row],[Product_ID]],Table2[[#This Row],[Product_ID]])=0,"Invalid Product","OK")</f>
        <v>OK</v>
      </c>
      <c r="W620" t="str">
        <f>IF(COUNTIF(Table2[[#This Row],[Supplier_ID]],Table2[[#This Row],[Supplier_ID]])=0,"Invalid Supplier","OK")</f>
        <v>OK</v>
      </c>
      <c r="X620" t="str">
        <f>IF(COUNTIF(Table2[[#This Row],[Warehouse_ID]],Table2[[#This Row],[Warehouse_ID]])=0,"Invalid Warehouse","OK")</f>
        <v>OK</v>
      </c>
      <c r="Y620" t="str">
        <f>IF(COUNTIF(Table2[[#This Row],[Employee_ID]],Table2[[#This Row],[Employee_ID]])=0,"Invalid Employee","OK")</f>
        <v>OK</v>
      </c>
      <c r="Z620" t="str">
        <f>IF(Table2[[#This Row],[Stock_After]]=Table2[[#This Row],[Stock_After]]+Table2[[#This Row],[Stock_After]]-Table2[[#This Row],[Stock_After]]-Table2[[#This Row],[Stock_After]]+Table2[[#This Row],[Stock_After]],"OK","Error")</f>
        <v>OK</v>
      </c>
      <c r="AA620" t="str">
        <f>IF(ROUND(Table2[[#This Row],[Total_Value]],2)=ROUND(Table2[[#This Row],[Quantity]]*Table2[[#This Row],[Unit_Price]],2),"OK","Error")</f>
        <v>OK</v>
      </c>
      <c r="AB6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0" t="str">
        <f>IF(AND(Table2[[#This Row],[Quantity]]&gt;=0,Table2[[#This Row],[Unit_Price]]&gt;=0),"OK","Error")</f>
        <v>OK</v>
      </c>
      <c r="AD620" t="str">
        <f>IF(Table2[[#This Row],[Stock_After]]=0,"Stock-Out",IF(Table2[[#This Row],[Stock_After]]&lt;=10,"Low Stock","Healthy"))</f>
        <v>Healthy</v>
      </c>
    </row>
    <row r="621" spans="1:30" x14ac:dyDescent="0.5">
      <c r="A621" t="s">
        <v>1266</v>
      </c>
      <c r="B621" s="1">
        <v>46065</v>
      </c>
      <c r="C621" t="s">
        <v>446</v>
      </c>
      <c r="D621" t="s">
        <v>447</v>
      </c>
      <c r="E621" t="s">
        <v>437</v>
      </c>
      <c r="F621" t="s">
        <v>448</v>
      </c>
      <c r="G621" t="s">
        <v>583</v>
      </c>
      <c r="H621" t="s">
        <v>486</v>
      </c>
      <c r="I621" t="s">
        <v>463</v>
      </c>
      <c r="J621">
        <v>43</v>
      </c>
      <c r="K621">
        <v>33241</v>
      </c>
      <c r="L621">
        <v>1429363</v>
      </c>
      <c r="M621">
        <v>189</v>
      </c>
      <c r="N621">
        <v>232</v>
      </c>
      <c r="O621" t="s">
        <v>471</v>
      </c>
      <c r="Q621" t="s">
        <v>460</v>
      </c>
      <c r="R621" t="s">
        <v>472</v>
      </c>
      <c r="S621" t="s">
        <v>444</v>
      </c>
      <c r="T621" t="str">
        <f t="shared" si="9"/>
        <v>OK</v>
      </c>
      <c r="U621" t="str">
        <f>IF(Table2[[#This Row],[Transaction_ID]]="","Missing","OK")</f>
        <v>OK</v>
      </c>
      <c r="V621" t="str">
        <f>IF(COUNTIF(Table2[[#This Row],[Product_ID]],Table2[[#This Row],[Product_ID]])=0,"Invalid Product","OK")</f>
        <v>OK</v>
      </c>
      <c r="W621" t="str">
        <f>IF(COUNTIF(Table2[[#This Row],[Supplier_ID]],Table2[[#This Row],[Supplier_ID]])=0,"Invalid Supplier","OK")</f>
        <v>OK</v>
      </c>
      <c r="X621" t="str">
        <f>IF(COUNTIF(Table2[[#This Row],[Warehouse_ID]],Table2[[#This Row],[Warehouse_ID]])=0,"Invalid Warehouse","OK")</f>
        <v>OK</v>
      </c>
      <c r="Y621" t="str">
        <f>IF(COUNTIF(Table2[[#This Row],[Employee_ID]],Table2[[#This Row],[Employee_ID]])=0,"Invalid Employee","OK")</f>
        <v>OK</v>
      </c>
      <c r="Z621" t="str">
        <f>IF(Table2[[#This Row],[Stock_After]]=Table2[[#This Row],[Stock_After]]+Table2[[#This Row],[Stock_After]]-Table2[[#This Row],[Stock_After]]-Table2[[#This Row],[Stock_After]]+Table2[[#This Row],[Stock_After]],"OK","Error")</f>
        <v>OK</v>
      </c>
      <c r="AA621" t="str">
        <f>IF(ROUND(Table2[[#This Row],[Total_Value]],2)=ROUND(Table2[[#This Row],[Quantity]]*Table2[[#This Row],[Unit_Price]],2),"OK","Error")</f>
        <v>OK</v>
      </c>
      <c r="AB6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1" t="str">
        <f>IF(AND(Table2[[#This Row],[Quantity]]&gt;=0,Table2[[#This Row],[Unit_Price]]&gt;=0),"OK","Error")</f>
        <v>OK</v>
      </c>
      <c r="AD621" t="str">
        <f>IF(Table2[[#This Row],[Stock_After]]=0,"Stock-Out",IF(Table2[[#This Row],[Stock_After]]&lt;=10,"Low Stock","Healthy"))</f>
        <v>Healthy</v>
      </c>
    </row>
    <row r="622" spans="1:30" x14ac:dyDescent="0.5">
      <c r="A622" t="s">
        <v>1267</v>
      </c>
      <c r="B622" s="1">
        <v>46214</v>
      </c>
      <c r="C622" t="s">
        <v>482</v>
      </c>
      <c r="D622" t="s">
        <v>483</v>
      </c>
      <c r="E622" t="s">
        <v>468</v>
      </c>
      <c r="F622" t="s">
        <v>484</v>
      </c>
      <c r="G622" t="s">
        <v>470</v>
      </c>
      <c r="H622" t="s">
        <v>439</v>
      </c>
      <c r="I622" t="s">
        <v>463</v>
      </c>
      <c r="J622">
        <v>50</v>
      </c>
      <c r="K622">
        <v>22000</v>
      </c>
      <c r="L622">
        <v>1100000</v>
      </c>
      <c r="M622">
        <v>436</v>
      </c>
      <c r="N622">
        <v>486</v>
      </c>
      <c r="O622" t="s">
        <v>505</v>
      </c>
      <c r="Q622" t="s">
        <v>464</v>
      </c>
      <c r="R622" t="s">
        <v>451</v>
      </c>
      <c r="S622" t="s">
        <v>444</v>
      </c>
      <c r="T622" t="str">
        <f t="shared" si="9"/>
        <v>OK</v>
      </c>
      <c r="U622" t="str">
        <f>IF(Table2[[#This Row],[Transaction_ID]]="","Missing","OK")</f>
        <v>OK</v>
      </c>
      <c r="V622" t="str">
        <f>IF(COUNTIF(Table2[[#This Row],[Product_ID]],Table2[[#This Row],[Product_ID]])=0,"Invalid Product","OK")</f>
        <v>OK</v>
      </c>
      <c r="W622" t="str">
        <f>IF(COUNTIF(Table2[[#This Row],[Supplier_ID]],Table2[[#This Row],[Supplier_ID]])=0,"Invalid Supplier","OK")</f>
        <v>OK</v>
      </c>
      <c r="X622" t="str">
        <f>IF(COUNTIF(Table2[[#This Row],[Warehouse_ID]],Table2[[#This Row],[Warehouse_ID]])=0,"Invalid Warehouse","OK")</f>
        <v>OK</v>
      </c>
      <c r="Y622" t="str">
        <f>IF(COUNTIF(Table2[[#This Row],[Employee_ID]],Table2[[#This Row],[Employee_ID]])=0,"Invalid Employee","OK")</f>
        <v>OK</v>
      </c>
      <c r="Z622" t="str">
        <f>IF(Table2[[#This Row],[Stock_After]]=Table2[[#This Row],[Stock_After]]+Table2[[#This Row],[Stock_After]]-Table2[[#This Row],[Stock_After]]-Table2[[#This Row],[Stock_After]]+Table2[[#This Row],[Stock_After]],"OK","Error")</f>
        <v>OK</v>
      </c>
      <c r="AA622" t="str">
        <f>IF(ROUND(Table2[[#This Row],[Total_Value]],2)=ROUND(Table2[[#This Row],[Quantity]]*Table2[[#This Row],[Unit_Price]],2),"OK","Error")</f>
        <v>OK</v>
      </c>
      <c r="AB6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2" t="str">
        <f>IF(AND(Table2[[#This Row],[Quantity]]&gt;=0,Table2[[#This Row],[Unit_Price]]&gt;=0),"OK","Error")</f>
        <v>OK</v>
      </c>
      <c r="AD622" t="str">
        <f>IF(Table2[[#This Row],[Stock_After]]=0,"Stock-Out",IF(Table2[[#This Row],[Stock_After]]&lt;=10,"Low Stock","Healthy"))</f>
        <v>Healthy</v>
      </c>
    </row>
    <row r="623" spans="1:30" x14ac:dyDescent="0.5">
      <c r="A623" t="s">
        <v>1268</v>
      </c>
      <c r="B623" s="1">
        <v>46249</v>
      </c>
      <c r="C623" t="s">
        <v>482</v>
      </c>
      <c r="D623" t="s">
        <v>483</v>
      </c>
      <c r="E623" t="s">
        <v>468</v>
      </c>
      <c r="F623" t="s">
        <v>484</v>
      </c>
      <c r="G623" t="s">
        <v>462</v>
      </c>
      <c r="H623" t="s">
        <v>475</v>
      </c>
      <c r="I623" t="s">
        <v>463</v>
      </c>
      <c r="J623">
        <v>94</v>
      </c>
      <c r="K623">
        <v>48515</v>
      </c>
      <c r="L623">
        <v>4560410</v>
      </c>
      <c r="M623">
        <v>311</v>
      </c>
      <c r="N623">
        <v>405</v>
      </c>
      <c r="O623" t="s">
        <v>519</v>
      </c>
      <c r="Q623" t="s">
        <v>477</v>
      </c>
      <c r="R623" t="s">
        <v>443</v>
      </c>
      <c r="S623" t="s">
        <v>444</v>
      </c>
      <c r="T623" t="str">
        <f t="shared" si="9"/>
        <v>OK</v>
      </c>
      <c r="U623" t="str">
        <f>IF(Table2[[#This Row],[Transaction_ID]]="","Missing","OK")</f>
        <v>OK</v>
      </c>
      <c r="V623" t="str">
        <f>IF(COUNTIF(Table2[[#This Row],[Product_ID]],Table2[[#This Row],[Product_ID]])=0,"Invalid Product","OK")</f>
        <v>OK</v>
      </c>
      <c r="W623" t="str">
        <f>IF(COUNTIF(Table2[[#This Row],[Supplier_ID]],Table2[[#This Row],[Supplier_ID]])=0,"Invalid Supplier","OK")</f>
        <v>OK</v>
      </c>
      <c r="X623" t="str">
        <f>IF(COUNTIF(Table2[[#This Row],[Warehouse_ID]],Table2[[#This Row],[Warehouse_ID]])=0,"Invalid Warehouse","OK")</f>
        <v>OK</v>
      </c>
      <c r="Y623" t="str">
        <f>IF(COUNTIF(Table2[[#This Row],[Employee_ID]],Table2[[#This Row],[Employee_ID]])=0,"Invalid Employee","OK")</f>
        <v>OK</v>
      </c>
      <c r="Z623" t="str">
        <f>IF(Table2[[#This Row],[Stock_After]]=Table2[[#This Row],[Stock_After]]+Table2[[#This Row],[Stock_After]]-Table2[[#This Row],[Stock_After]]-Table2[[#This Row],[Stock_After]]+Table2[[#This Row],[Stock_After]],"OK","Error")</f>
        <v>OK</v>
      </c>
      <c r="AA623" t="str">
        <f>IF(ROUND(Table2[[#This Row],[Total_Value]],2)=ROUND(Table2[[#This Row],[Quantity]]*Table2[[#This Row],[Unit_Price]],2),"OK","Error")</f>
        <v>OK</v>
      </c>
      <c r="AB6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3" t="str">
        <f>IF(AND(Table2[[#This Row],[Quantity]]&gt;=0,Table2[[#This Row],[Unit_Price]]&gt;=0),"OK","Error")</f>
        <v>OK</v>
      </c>
      <c r="AD623" t="str">
        <f>IF(Table2[[#This Row],[Stock_After]]=0,"Stock-Out",IF(Table2[[#This Row],[Stock_After]]&lt;=10,"Low Stock","Healthy"))</f>
        <v>Healthy</v>
      </c>
    </row>
    <row r="624" spans="1:30" x14ac:dyDescent="0.5">
      <c r="A624" t="s">
        <v>1269</v>
      </c>
      <c r="B624" s="1">
        <v>46035</v>
      </c>
      <c r="C624" t="s">
        <v>435</v>
      </c>
      <c r="D624" t="s">
        <v>436</v>
      </c>
      <c r="E624" t="s">
        <v>437</v>
      </c>
      <c r="F624" t="s">
        <v>179</v>
      </c>
      <c r="G624" t="s">
        <v>485</v>
      </c>
      <c r="H624" t="s">
        <v>457</v>
      </c>
      <c r="I624" t="s">
        <v>463</v>
      </c>
      <c r="J624">
        <v>93</v>
      </c>
      <c r="K624">
        <v>13502</v>
      </c>
      <c r="L624">
        <v>1255686</v>
      </c>
      <c r="M624">
        <v>318</v>
      </c>
      <c r="N624">
        <v>411</v>
      </c>
      <c r="O624" t="s">
        <v>598</v>
      </c>
      <c r="Q624" t="s">
        <v>442</v>
      </c>
      <c r="R624" t="s">
        <v>451</v>
      </c>
      <c r="S624" t="s">
        <v>444</v>
      </c>
      <c r="T624" t="str">
        <f t="shared" si="9"/>
        <v>OK</v>
      </c>
      <c r="U624" t="str">
        <f>IF(Table2[[#This Row],[Transaction_ID]]="","Missing","OK")</f>
        <v>OK</v>
      </c>
      <c r="V624" t="str">
        <f>IF(COUNTIF(Table2[[#This Row],[Product_ID]],Table2[[#This Row],[Product_ID]])=0,"Invalid Product","OK")</f>
        <v>OK</v>
      </c>
      <c r="W624" t="str">
        <f>IF(COUNTIF(Table2[[#This Row],[Supplier_ID]],Table2[[#This Row],[Supplier_ID]])=0,"Invalid Supplier","OK")</f>
        <v>OK</v>
      </c>
      <c r="X624" t="str">
        <f>IF(COUNTIF(Table2[[#This Row],[Warehouse_ID]],Table2[[#This Row],[Warehouse_ID]])=0,"Invalid Warehouse","OK")</f>
        <v>OK</v>
      </c>
      <c r="Y624" t="str">
        <f>IF(COUNTIF(Table2[[#This Row],[Employee_ID]],Table2[[#This Row],[Employee_ID]])=0,"Invalid Employee","OK")</f>
        <v>OK</v>
      </c>
      <c r="Z624" t="str">
        <f>IF(Table2[[#This Row],[Stock_After]]=Table2[[#This Row],[Stock_After]]+Table2[[#This Row],[Stock_After]]-Table2[[#This Row],[Stock_After]]-Table2[[#This Row],[Stock_After]]+Table2[[#This Row],[Stock_After]],"OK","Error")</f>
        <v>OK</v>
      </c>
      <c r="AA624" t="str">
        <f>IF(ROUND(Table2[[#This Row],[Total_Value]],2)=ROUND(Table2[[#This Row],[Quantity]]*Table2[[#This Row],[Unit_Price]],2),"OK","Error")</f>
        <v>OK</v>
      </c>
      <c r="AB6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4" t="str">
        <f>IF(AND(Table2[[#This Row],[Quantity]]&gt;=0,Table2[[#This Row],[Unit_Price]]&gt;=0),"OK","Error")</f>
        <v>OK</v>
      </c>
      <c r="AD624" t="str">
        <f>IF(Table2[[#This Row],[Stock_After]]=0,"Stock-Out",IF(Table2[[#This Row],[Stock_After]]&lt;=10,"Low Stock","Healthy"))</f>
        <v>Healthy</v>
      </c>
    </row>
    <row r="625" spans="1:30" x14ac:dyDescent="0.5">
      <c r="A625" t="s">
        <v>1270</v>
      </c>
      <c r="B625" s="1">
        <v>45980</v>
      </c>
      <c r="C625" t="s">
        <v>512</v>
      </c>
      <c r="D625" t="s">
        <v>513</v>
      </c>
      <c r="E625" t="s">
        <v>495</v>
      </c>
      <c r="F625" t="s">
        <v>514</v>
      </c>
      <c r="G625" t="s">
        <v>462</v>
      </c>
      <c r="H625" t="s">
        <v>439</v>
      </c>
      <c r="I625" t="s">
        <v>487</v>
      </c>
      <c r="J625">
        <v>83</v>
      </c>
      <c r="K625">
        <v>28680</v>
      </c>
      <c r="L625">
        <v>2380440</v>
      </c>
      <c r="M625">
        <v>73</v>
      </c>
      <c r="N625">
        <v>0</v>
      </c>
      <c r="O625" t="s">
        <v>557</v>
      </c>
      <c r="P625" t="s">
        <v>1271</v>
      </c>
      <c r="Q625" t="s">
        <v>464</v>
      </c>
      <c r="R625" t="s">
        <v>451</v>
      </c>
      <c r="S625" t="s">
        <v>444</v>
      </c>
      <c r="T625" t="str">
        <f t="shared" si="9"/>
        <v>OK</v>
      </c>
      <c r="U625" t="str">
        <f>IF(Table2[[#This Row],[Transaction_ID]]="","Missing","OK")</f>
        <v>OK</v>
      </c>
      <c r="V625" t="str">
        <f>IF(COUNTIF(Table2[[#This Row],[Product_ID]],Table2[[#This Row],[Product_ID]])=0,"Invalid Product","OK")</f>
        <v>OK</v>
      </c>
      <c r="W625" t="str">
        <f>IF(COUNTIF(Table2[[#This Row],[Supplier_ID]],Table2[[#This Row],[Supplier_ID]])=0,"Invalid Supplier","OK")</f>
        <v>OK</v>
      </c>
      <c r="X625" t="str">
        <f>IF(COUNTIF(Table2[[#This Row],[Warehouse_ID]],Table2[[#This Row],[Warehouse_ID]])=0,"Invalid Warehouse","OK")</f>
        <v>OK</v>
      </c>
      <c r="Y625" t="str">
        <f>IF(COUNTIF(Table2[[#This Row],[Employee_ID]],Table2[[#This Row],[Employee_ID]])=0,"Invalid Employee","OK")</f>
        <v>OK</v>
      </c>
      <c r="Z625" t="str">
        <f>IF(Table2[[#This Row],[Stock_After]]=Table2[[#This Row],[Stock_After]]+Table2[[#This Row],[Stock_After]]-Table2[[#This Row],[Stock_After]]-Table2[[#This Row],[Stock_After]]+Table2[[#This Row],[Stock_After]],"OK","Error")</f>
        <v>OK</v>
      </c>
      <c r="AA625" t="str">
        <f>IF(ROUND(Table2[[#This Row],[Total_Value]],2)=ROUND(Table2[[#This Row],[Quantity]]*Table2[[#This Row],[Unit_Price]],2),"OK","Error")</f>
        <v>OK</v>
      </c>
      <c r="AB6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5" t="str">
        <f>IF(AND(Table2[[#This Row],[Quantity]]&gt;=0,Table2[[#This Row],[Unit_Price]]&gt;=0),"OK","Error")</f>
        <v>OK</v>
      </c>
      <c r="AD625" t="str">
        <f>IF(Table2[[#This Row],[Stock_After]]=0,"Stock-Out",IF(Table2[[#This Row],[Stock_After]]&lt;=10,"Low Stock","Healthy"))</f>
        <v>Stock-Out</v>
      </c>
    </row>
    <row r="626" spans="1:30" x14ac:dyDescent="0.5">
      <c r="A626" t="s">
        <v>1272</v>
      </c>
      <c r="B626" s="1">
        <v>45950</v>
      </c>
      <c r="C626" t="s">
        <v>512</v>
      </c>
      <c r="D626" t="s">
        <v>513</v>
      </c>
      <c r="E626" t="s">
        <v>495</v>
      </c>
      <c r="F626" t="s">
        <v>514</v>
      </c>
      <c r="G626" t="s">
        <v>538</v>
      </c>
      <c r="H626" t="s">
        <v>486</v>
      </c>
      <c r="I626" t="s">
        <v>487</v>
      </c>
      <c r="J626">
        <v>39</v>
      </c>
      <c r="K626">
        <v>40943</v>
      </c>
      <c r="L626">
        <v>1596777</v>
      </c>
      <c r="M626">
        <v>284</v>
      </c>
      <c r="N626">
        <v>245</v>
      </c>
      <c r="O626" t="s">
        <v>476</v>
      </c>
      <c r="P626" t="s">
        <v>1273</v>
      </c>
      <c r="Q626" t="s">
        <v>477</v>
      </c>
      <c r="R626" t="s">
        <v>472</v>
      </c>
      <c r="S626" t="s">
        <v>444</v>
      </c>
      <c r="T626" t="str">
        <f t="shared" si="9"/>
        <v>OK</v>
      </c>
      <c r="U626" t="str">
        <f>IF(Table2[[#This Row],[Transaction_ID]]="","Missing","OK")</f>
        <v>OK</v>
      </c>
      <c r="V626" t="str">
        <f>IF(COUNTIF(Table2[[#This Row],[Product_ID]],Table2[[#This Row],[Product_ID]])=0,"Invalid Product","OK")</f>
        <v>OK</v>
      </c>
      <c r="W626" t="str">
        <f>IF(COUNTIF(Table2[[#This Row],[Supplier_ID]],Table2[[#This Row],[Supplier_ID]])=0,"Invalid Supplier","OK")</f>
        <v>OK</v>
      </c>
      <c r="X626" t="str">
        <f>IF(COUNTIF(Table2[[#This Row],[Warehouse_ID]],Table2[[#This Row],[Warehouse_ID]])=0,"Invalid Warehouse","OK")</f>
        <v>OK</v>
      </c>
      <c r="Y626" t="str">
        <f>IF(COUNTIF(Table2[[#This Row],[Employee_ID]],Table2[[#This Row],[Employee_ID]])=0,"Invalid Employee","OK")</f>
        <v>OK</v>
      </c>
      <c r="Z626" t="str">
        <f>IF(Table2[[#This Row],[Stock_After]]=Table2[[#This Row],[Stock_After]]+Table2[[#This Row],[Stock_After]]-Table2[[#This Row],[Stock_After]]-Table2[[#This Row],[Stock_After]]+Table2[[#This Row],[Stock_After]],"OK","Error")</f>
        <v>OK</v>
      </c>
      <c r="AA626" t="str">
        <f>IF(ROUND(Table2[[#This Row],[Total_Value]],2)=ROUND(Table2[[#This Row],[Quantity]]*Table2[[#This Row],[Unit_Price]],2),"OK","Error")</f>
        <v>OK</v>
      </c>
      <c r="AB6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6" t="str">
        <f>IF(AND(Table2[[#This Row],[Quantity]]&gt;=0,Table2[[#This Row],[Unit_Price]]&gt;=0),"OK","Error")</f>
        <v>OK</v>
      </c>
      <c r="AD626" t="str">
        <f>IF(Table2[[#This Row],[Stock_After]]=0,"Stock-Out",IF(Table2[[#This Row],[Stock_After]]&lt;=10,"Low Stock","Healthy"))</f>
        <v>Healthy</v>
      </c>
    </row>
    <row r="627" spans="1:30" x14ac:dyDescent="0.5">
      <c r="A627" t="s">
        <v>1274</v>
      </c>
      <c r="B627" s="1">
        <v>46173</v>
      </c>
      <c r="C627" t="s">
        <v>446</v>
      </c>
      <c r="D627" t="s">
        <v>447</v>
      </c>
      <c r="E627" t="s">
        <v>437</v>
      </c>
      <c r="F627" t="s">
        <v>448</v>
      </c>
      <c r="G627" t="s">
        <v>491</v>
      </c>
      <c r="H627" t="s">
        <v>531</v>
      </c>
      <c r="I627" t="s">
        <v>458</v>
      </c>
      <c r="J627">
        <v>75</v>
      </c>
      <c r="K627">
        <v>12781</v>
      </c>
      <c r="L627">
        <v>958575</v>
      </c>
      <c r="M627">
        <v>147</v>
      </c>
      <c r="N627">
        <v>72</v>
      </c>
      <c r="O627" t="s">
        <v>501</v>
      </c>
      <c r="Q627" t="s">
        <v>460</v>
      </c>
      <c r="R627" t="s">
        <v>443</v>
      </c>
      <c r="S627" t="s">
        <v>444</v>
      </c>
      <c r="T627" t="str">
        <f t="shared" si="9"/>
        <v>OK</v>
      </c>
      <c r="U627" t="str">
        <f>IF(Table2[[#This Row],[Transaction_ID]]="","Missing","OK")</f>
        <v>OK</v>
      </c>
      <c r="V627" t="str">
        <f>IF(COUNTIF(Table2[[#This Row],[Product_ID]],Table2[[#This Row],[Product_ID]])=0,"Invalid Product","OK")</f>
        <v>OK</v>
      </c>
      <c r="W627" t="str">
        <f>IF(COUNTIF(Table2[[#This Row],[Supplier_ID]],Table2[[#This Row],[Supplier_ID]])=0,"Invalid Supplier","OK")</f>
        <v>OK</v>
      </c>
      <c r="X627" t="str">
        <f>IF(COUNTIF(Table2[[#This Row],[Warehouse_ID]],Table2[[#This Row],[Warehouse_ID]])=0,"Invalid Warehouse","OK")</f>
        <v>OK</v>
      </c>
      <c r="Y627" t="str">
        <f>IF(COUNTIF(Table2[[#This Row],[Employee_ID]],Table2[[#This Row],[Employee_ID]])=0,"Invalid Employee","OK")</f>
        <v>OK</v>
      </c>
      <c r="Z627" t="str">
        <f>IF(Table2[[#This Row],[Stock_After]]=Table2[[#This Row],[Stock_After]]+Table2[[#This Row],[Stock_After]]-Table2[[#This Row],[Stock_After]]-Table2[[#This Row],[Stock_After]]+Table2[[#This Row],[Stock_After]],"OK","Error")</f>
        <v>OK</v>
      </c>
      <c r="AA627" t="str">
        <f>IF(ROUND(Table2[[#This Row],[Total_Value]],2)=ROUND(Table2[[#This Row],[Quantity]]*Table2[[#This Row],[Unit_Price]],2),"OK","Error")</f>
        <v>OK</v>
      </c>
      <c r="AB6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7" t="str">
        <f>IF(AND(Table2[[#This Row],[Quantity]]&gt;=0,Table2[[#This Row],[Unit_Price]]&gt;=0),"OK","Error")</f>
        <v>OK</v>
      </c>
      <c r="AD627" t="str">
        <f>IF(Table2[[#This Row],[Stock_After]]=0,"Stock-Out",IF(Table2[[#This Row],[Stock_After]]&lt;=10,"Low Stock","Healthy"))</f>
        <v>Healthy</v>
      </c>
    </row>
    <row r="628" spans="1:30" x14ac:dyDescent="0.5">
      <c r="A628" t="s">
        <v>1275</v>
      </c>
      <c r="B628" s="1">
        <v>46344</v>
      </c>
      <c r="C628" t="s">
        <v>446</v>
      </c>
      <c r="D628" t="s">
        <v>447</v>
      </c>
      <c r="E628" t="s">
        <v>437</v>
      </c>
      <c r="F628" t="s">
        <v>448</v>
      </c>
      <c r="G628" t="s">
        <v>479</v>
      </c>
      <c r="H628" t="s">
        <v>531</v>
      </c>
      <c r="I628" t="s">
        <v>487</v>
      </c>
      <c r="J628">
        <v>8</v>
      </c>
      <c r="K628">
        <v>27317</v>
      </c>
      <c r="L628">
        <v>218536</v>
      </c>
      <c r="M628">
        <v>276</v>
      </c>
      <c r="N628">
        <v>268</v>
      </c>
      <c r="O628" t="s">
        <v>503</v>
      </c>
      <c r="P628" t="s">
        <v>1276</v>
      </c>
      <c r="Q628" t="s">
        <v>442</v>
      </c>
      <c r="R628" t="s">
        <v>443</v>
      </c>
      <c r="S628" t="s">
        <v>444</v>
      </c>
      <c r="T628" t="str">
        <f t="shared" si="9"/>
        <v>OK</v>
      </c>
      <c r="U628" t="str">
        <f>IF(Table2[[#This Row],[Transaction_ID]]="","Missing","OK")</f>
        <v>OK</v>
      </c>
      <c r="V628" t="str">
        <f>IF(COUNTIF(Table2[[#This Row],[Product_ID]],Table2[[#This Row],[Product_ID]])=0,"Invalid Product","OK")</f>
        <v>OK</v>
      </c>
      <c r="W628" t="str">
        <f>IF(COUNTIF(Table2[[#This Row],[Supplier_ID]],Table2[[#This Row],[Supplier_ID]])=0,"Invalid Supplier","OK")</f>
        <v>OK</v>
      </c>
      <c r="X628" t="str">
        <f>IF(COUNTIF(Table2[[#This Row],[Warehouse_ID]],Table2[[#This Row],[Warehouse_ID]])=0,"Invalid Warehouse","OK")</f>
        <v>OK</v>
      </c>
      <c r="Y628" t="str">
        <f>IF(COUNTIF(Table2[[#This Row],[Employee_ID]],Table2[[#This Row],[Employee_ID]])=0,"Invalid Employee","OK")</f>
        <v>OK</v>
      </c>
      <c r="Z628" t="str">
        <f>IF(Table2[[#This Row],[Stock_After]]=Table2[[#This Row],[Stock_After]]+Table2[[#This Row],[Stock_After]]-Table2[[#This Row],[Stock_After]]-Table2[[#This Row],[Stock_After]]+Table2[[#This Row],[Stock_After]],"OK","Error")</f>
        <v>OK</v>
      </c>
      <c r="AA628" t="str">
        <f>IF(ROUND(Table2[[#This Row],[Total_Value]],2)=ROUND(Table2[[#This Row],[Quantity]]*Table2[[#This Row],[Unit_Price]],2),"OK","Error")</f>
        <v>OK</v>
      </c>
      <c r="AB6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8" t="str">
        <f>IF(AND(Table2[[#This Row],[Quantity]]&gt;=0,Table2[[#This Row],[Unit_Price]]&gt;=0),"OK","Error")</f>
        <v>OK</v>
      </c>
      <c r="AD628" t="str">
        <f>IF(Table2[[#This Row],[Stock_After]]=0,"Stock-Out",IF(Table2[[#This Row],[Stock_After]]&lt;=10,"Low Stock","Healthy"))</f>
        <v>Healthy</v>
      </c>
    </row>
    <row r="629" spans="1:30" x14ac:dyDescent="0.5">
      <c r="A629" t="s">
        <v>1277</v>
      </c>
      <c r="B629" s="1">
        <v>45807</v>
      </c>
      <c r="C629" t="s">
        <v>498</v>
      </c>
      <c r="D629" t="s">
        <v>499</v>
      </c>
      <c r="E629" t="s">
        <v>468</v>
      </c>
      <c r="F629" t="s">
        <v>500</v>
      </c>
      <c r="G629" t="s">
        <v>485</v>
      </c>
      <c r="H629" t="s">
        <v>486</v>
      </c>
      <c r="I629" t="s">
        <v>463</v>
      </c>
      <c r="J629">
        <v>66</v>
      </c>
      <c r="K629">
        <v>32589</v>
      </c>
      <c r="L629">
        <v>2150874</v>
      </c>
      <c r="M629">
        <v>231</v>
      </c>
      <c r="N629">
        <v>297</v>
      </c>
      <c r="O629" t="s">
        <v>519</v>
      </c>
      <c r="Q629" t="s">
        <v>464</v>
      </c>
      <c r="R629" t="s">
        <v>451</v>
      </c>
      <c r="S629" t="s">
        <v>444</v>
      </c>
      <c r="T629" t="str">
        <f t="shared" si="9"/>
        <v>OK</v>
      </c>
      <c r="U629" t="str">
        <f>IF(Table2[[#This Row],[Transaction_ID]]="","Missing","OK")</f>
        <v>OK</v>
      </c>
      <c r="V629" t="str">
        <f>IF(COUNTIF(Table2[[#This Row],[Product_ID]],Table2[[#This Row],[Product_ID]])=0,"Invalid Product","OK")</f>
        <v>OK</v>
      </c>
      <c r="W629" t="str">
        <f>IF(COUNTIF(Table2[[#This Row],[Supplier_ID]],Table2[[#This Row],[Supplier_ID]])=0,"Invalid Supplier","OK")</f>
        <v>OK</v>
      </c>
      <c r="X629" t="str">
        <f>IF(COUNTIF(Table2[[#This Row],[Warehouse_ID]],Table2[[#This Row],[Warehouse_ID]])=0,"Invalid Warehouse","OK")</f>
        <v>OK</v>
      </c>
      <c r="Y629" t="str">
        <f>IF(COUNTIF(Table2[[#This Row],[Employee_ID]],Table2[[#This Row],[Employee_ID]])=0,"Invalid Employee","OK")</f>
        <v>OK</v>
      </c>
      <c r="Z629" t="str">
        <f>IF(Table2[[#This Row],[Stock_After]]=Table2[[#This Row],[Stock_After]]+Table2[[#This Row],[Stock_After]]-Table2[[#This Row],[Stock_After]]-Table2[[#This Row],[Stock_After]]+Table2[[#This Row],[Stock_After]],"OK","Error")</f>
        <v>OK</v>
      </c>
      <c r="AA629" t="str">
        <f>IF(ROUND(Table2[[#This Row],[Total_Value]],2)=ROUND(Table2[[#This Row],[Quantity]]*Table2[[#This Row],[Unit_Price]],2),"OK","Error")</f>
        <v>OK</v>
      </c>
      <c r="AB6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29" t="str">
        <f>IF(AND(Table2[[#This Row],[Quantity]]&gt;=0,Table2[[#This Row],[Unit_Price]]&gt;=0),"OK","Error")</f>
        <v>OK</v>
      </c>
      <c r="AD629" t="str">
        <f>IF(Table2[[#This Row],[Stock_After]]=0,"Stock-Out",IF(Table2[[#This Row],[Stock_After]]&lt;=10,"Low Stock","Healthy"))</f>
        <v>Healthy</v>
      </c>
    </row>
    <row r="630" spans="1:30" x14ac:dyDescent="0.5">
      <c r="A630" t="s">
        <v>1278</v>
      </c>
      <c r="B630" s="1">
        <v>46095</v>
      </c>
      <c r="C630" t="s">
        <v>466</v>
      </c>
      <c r="D630" t="s">
        <v>467</v>
      </c>
      <c r="E630" t="s">
        <v>468</v>
      </c>
      <c r="F630" t="s">
        <v>469</v>
      </c>
      <c r="G630" t="s">
        <v>524</v>
      </c>
      <c r="H630" t="s">
        <v>439</v>
      </c>
      <c r="I630" t="s">
        <v>487</v>
      </c>
      <c r="J630">
        <v>74</v>
      </c>
      <c r="K630">
        <v>6554</v>
      </c>
      <c r="L630">
        <v>484996</v>
      </c>
      <c r="M630">
        <v>282</v>
      </c>
      <c r="N630">
        <v>208</v>
      </c>
      <c r="O630" t="s">
        <v>459</v>
      </c>
      <c r="P630" t="s">
        <v>1279</v>
      </c>
      <c r="Q630" t="s">
        <v>464</v>
      </c>
      <c r="R630" t="s">
        <v>451</v>
      </c>
      <c r="S630" t="s">
        <v>444</v>
      </c>
      <c r="T630" t="str">
        <f t="shared" si="9"/>
        <v>OK</v>
      </c>
      <c r="U630" t="str">
        <f>IF(Table2[[#This Row],[Transaction_ID]]="","Missing","OK")</f>
        <v>OK</v>
      </c>
      <c r="V630" t="str">
        <f>IF(COUNTIF(Table2[[#This Row],[Product_ID]],Table2[[#This Row],[Product_ID]])=0,"Invalid Product","OK")</f>
        <v>OK</v>
      </c>
      <c r="W630" t="str">
        <f>IF(COUNTIF(Table2[[#This Row],[Supplier_ID]],Table2[[#This Row],[Supplier_ID]])=0,"Invalid Supplier","OK")</f>
        <v>OK</v>
      </c>
      <c r="X630" t="str">
        <f>IF(COUNTIF(Table2[[#This Row],[Warehouse_ID]],Table2[[#This Row],[Warehouse_ID]])=0,"Invalid Warehouse","OK")</f>
        <v>OK</v>
      </c>
      <c r="Y630" t="str">
        <f>IF(COUNTIF(Table2[[#This Row],[Employee_ID]],Table2[[#This Row],[Employee_ID]])=0,"Invalid Employee","OK")</f>
        <v>OK</v>
      </c>
      <c r="Z630" t="str">
        <f>IF(Table2[[#This Row],[Stock_After]]=Table2[[#This Row],[Stock_After]]+Table2[[#This Row],[Stock_After]]-Table2[[#This Row],[Stock_After]]-Table2[[#This Row],[Stock_After]]+Table2[[#This Row],[Stock_After]],"OK","Error")</f>
        <v>OK</v>
      </c>
      <c r="AA630" t="str">
        <f>IF(ROUND(Table2[[#This Row],[Total_Value]],2)=ROUND(Table2[[#This Row],[Quantity]]*Table2[[#This Row],[Unit_Price]],2),"OK","Error")</f>
        <v>OK</v>
      </c>
      <c r="AB6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0" t="str">
        <f>IF(AND(Table2[[#This Row],[Quantity]]&gt;=0,Table2[[#This Row],[Unit_Price]]&gt;=0),"OK","Error")</f>
        <v>OK</v>
      </c>
      <c r="AD630" t="str">
        <f>IF(Table2[[#This Row],[Stock_After]]=0,"Stock-Out",IF(Table2[[#This Row],[Stock_After]]&lt;=10,"Low Stock","Healthy"))</f>
        <v>Healthy</v>
      </c>
    </row>
    <row r="631" spans="1:30" x14ac:dyDescent="0.5">
      <c r="A631" t="s">
        <v>1280</v>
      </c>
      <c r="B631" s="1">
        <v>45708</v>
      </c>
      <c r="C631" t="s">
        <v>482</v>
      </c>
      <c r="D631" t="s">
        <v>483</v>
      </c>
      <c r="E631" t="s">
        <v>468</v>
      </c>
      <c r="F631" t="s">
        <v>484</v>
      </c>
      <c r="G631" t="s">
        <v>485</v>
      </c>
      <c r="H631" t="s">
        <v>531</v>
      </c>
      <c r="I631" t="s">
        <v>487</v>
      </c>
      <c r="J631">
        <v>15</v>
      </c>
      <c r="K631">
        <v>7292</v>
      </c>
      <c r="L631">
        <v>109380</v>
      </c>
      <c r="M631">
        <v>367</v>
      </c>
      <c r="N631">
        <v>352</v>
      </c>
      <c r="O631" t="s">
        <v>501</v>
      </c>
      <c r="P631" t="s">
        <v>1281</v>
      </c>
      <c r="Q631" t="s">
        <v>460</v>
      </c>
      <c r="R631" t="s">
        <v>451</v>
      </c>
      <c r="S631" t="s">
        <v>444</v>
      </c>
      <c r="T631" t="str">
        <f t="shared" si="9"/>
        <v>OK</v>
      </c>
      <c r="U631" t="str">
        <f>IF(Table2[[#This Row],[Transaction_ID]]="","Missing","OK")</f>
        <v>OK</v>
      </c>
      <c r="V631" t="str">
        <f>IF(COUNTIF(Table2[[#This Row],[Product_ID]],Table2[[#This Row],[Product_ID]])=0,"Invalid Product","OK")</f>
        <v>OK</v>
      </c>
      <c r="W631" t="str">
        <f>IF(COUNTIF(Table2[[#This Row],[Supplier_ID]],Table2[[#This Row],[Supplier_ID]])=0,"Invalid Supplier","OK")</f>
        <v>OK</v>
      </c>
      <c r="X631" t="str">
        <f>IF(COUNTIF(Table2[[#This Row],[Warehouse_ID]],Table2[[#This Row],[Warehouse_ID]])=0,"Invalid Warehouse","OK")</f>
        <v>OK</v>
      </c>
      <c r="Y631" t="str">
        <f>IF(COUNTIF(Table2[[#This Row],[Employee_ID]],Table2[[#This Row],[Employee_ID]])=0,"Invalid Employee","OK")</f>
        <v>OK</v>
      </c>
      <c r="Z631" t="str">
        <f>IF(Table2[[#This Row],[Stock_After]]=Table2[[#This Row],[Stock_After]]+Table2[[#This Row],[Stock_After]]-Table2[[#This Row],[Stock_After]]-Table2[[#This Row],[Stock_After]]+Table2[[#This Row],[Stock_After]],"OK","Error")</f>
        <v>OK</v>
      </c>
      <c r="AA631" t="str">
        <f>IF(ROUND(Table2[[#This Row],[Total_Value]],2)=ROUND(Table2[[#This Row],[Quantity]]*Table2[[#This Row],[Unit_Price]],2),"OK","Error")</f>
        <v>OK</v>
      </c>
      <c r="AB6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1" t="str">
        <f>IF(AND(Table2[[#This Row],[Quantity]]&gt;=0,Table2[[#This Row],[Unit_Price]]&gt;=0),"OK","Error")</f>
        <v>OK</v>
      </c>
      <c r="AD631" t="str">
        <f>IF(Table2[[#This Row],[Stock_After]]=0,"Stock-Out",IF(Table2[[#This Row],[Stock_After]]&lt;=10,"Low Stock","Healthy"))</f>
        <v>Healthy</v>
      </c>
    </row>
    <row r="632" spans="1:30" x14ac:dyDescent="0.5">
      <c r="A632" t="s">
        <v>1282</v>
      </c>
      <c r="B632" s="1">
        <v>45758</v>
      </c>
      <c r="C632" t="s">
        <v>453</v>
      </c>
      <c r="D632" t="s">
        <v>454</v>
      </c>
      <c r="E632" t="s">
        <v>437</v>
      </c>
      <c r="F632" t="s">
        <v>455</v>
      </c>
      <c r="G632" t="s">
        <v>474</v>
      </c>
      <c r="H632" t="s">
        <v>486</v>
      </c>
      <c r="I632" t="s">
        <v>440</v>
      </c>
      <c r="J632">
        <v>22</v>
      </c>
      <c r="K632">
        <v>32922</v>
      </c>
      <c r="L632">
        <v>724284</v>
      </c>
      <c r="M632">
        <v>59</v>
      </c>
      <c r="N632">
        <v>81</v>
      </c>
      <c r="O632" t="s">
        <v>501</v>
      </c>
      <c r="Q632" t="s">
        <v>464</v>
      </c>
      <c r="R632" t="s">
        <v>443</v>
      </c>
      <c r="S632" t="s">
        <v>444</v>
      </c>
      <c r="T632" t="str">
        <f t="shared" si="9"/>
        <v>OK</v>
      </c>
      <c r="U632" t="str">
        <f>IF(Table2[[#This Row],[Transaction_ID]]="","Missing","OK")</f>
        <v>OK</v>
      </c>
      <c r="V632" t="str">
        <f>IF(COUNTIF(Table2[[#This Row],[Product_ID]],Table2[[#This Row],[Product_ID]])=0,"Invalid Product","OK")</f>
        <v>OK</v>
      </c>
      <c r="W632" t="str">
        <f>IF(COUNTIF(Table2[[#This Row],[Supplier_ID]],Table2[[#This Row],[Supplier_ID]])=0,"Invalid Supplier","OK")</f>
        <v>OK</v>
      </c>
      <c r="X632" t="str">
        <f>IF(COUNTIF(Table2[[#This Row],[Warehouse_ID]],Table2[[#This Row],[Warehouse_ID]])=0,"Invalid Warehouse","OK")</f>
        <v>OK</v>
      </c>
      <c r="Y632" t="str">
        <f>IF(COUNTIF(Table2[[#This Row],[Employee_ID]],Table2[[#This Row],[Employee_ID]])=0,"Invalid Employee","OK")</f>
        <v>OK</v>
      </c>
      <c r="Z632" t="str">
        <f>IF(Table2[[#This Row],[Stock_After]]=Table2[[#This Row],[Stock_After]]+Table2[[#This Row],[Stock_After]]-Table2[[#This Row],[Stock_After]]-Table2[[#This Row],[Stock_After]]+Table2[[#This Row],[Stock_After]],"OK","Error")</f>
        <v>OK</v>
      </c>
      <c r="AA632" t="str">
        <f>IF(ROUND(Table2[[#This Row],[Total_Value]],2)=ROUND(Table2[[#This Row],[Quantity]]*Table2[[#This Row],[Unit_Price]],2),"OK","Error")</f>
        <v>OK</v>
      </c>
      <c r="AB6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2" t="str">
        <f>IF(AND(Table2[[#This Row],[Quantity]]&gt;=0,Table2[[#This Row],[Unit_Price]]&gt;=0),"OK","Error")</f>
        <v>OK</v>
      </c>
      <c r="AD632" t="str">
        <f>IF(Table2[[#This Row],[Stock_After]]=0,"Stock-Out",IF(Table2[[#This Row],[Stock_After]]&lt;=10,"Low Stock","Healthy"))</f>
        <v>Healthy</v>
      </c>
    </row>
    <row r="633" spans="1:30" x14ac:dyDescent="0.5">
      <c r="A633" t="s">
        <v>1283</v>
      </c>
      <c r="B633" s="1">
        <v>45781</v>
      </c>
      <c r="C633" t="s">
        <v>466</v>
      </c>
      <c r="D633" t="s">
        <v>467</v>
      </c>
      <c r="E633" t="s">
        <v>468</v>
      </c>
      <c r="F633" t="s">
        <v>469</v>
      </c>
      <c r="G633" t="s">
        <v>485</v>
      </c>
      <c r="H633" t="s">
        <v>439</v>
      </c>
      <c r="I633" t="s">
        <v>458</v>
      </c>
      <c r="J633">
        <v>50</v>
      </c>
      <c r="K633">
        <v>22744</v>
      </c>
      <c r="L633">
        <v>1137200</v>
      </c>
      <c r="M633">
        <v>304</v>
      </c>
      <c r="N633">
        <v>354</v>
      </c>
      <c r="O633" t="s">
        <v>450</v>
      </c>
      <c r="Q633" t="s">
        <v>442</v>
      </c>
      <c r="R633" t="s">
        <v>472</v>
      </c>
      <c r="S633" t="s">
        <v>444</v>
      </c>
      <c r="T633" t="str">
        <f t="shared" si="9"/>
        <v>OK</v>
      </c>
      <c r="U633" t="str">
        <f>IF(Table2[[#This Row],[Transaction_ID]]="","Missing","OK")</f>
        <v>OK</v>
      </c>
      <c r="V633" t="str">
        <f>IF(COUNTIF(Table2[[#This Row],[Product_ID]],Table2[[#This Row],[Product_ID]])=0,"Invalid Product","OK")</f>
        <v>OK</v>
      </c>
      <c r="W633" t="str">
        <f>IF(COUNTIF(Table2[[#This Row],[Supplier_ID]],Table2[[#This Row],[Supplier_ID]])=0,"Invalid Supplier","OK")</f>
        <v>OK</v>
      </c>
      <c r="X633" t="str">
        <f>IF(COUNTIF(Table2[[#This Row],[Warehouse_ID]],Table2[[#This Row],[Warehouse_ID]])=0,"Invalid Warehouse","OK")</f>
        <v>OK</v>
      </c>
      <c r="Y633" t="str">
        <f>IF(COUNTIF(Table2[[#This Row],[Employee_ID]],Table2[[#This Row],[Employee_ID]])=0,"Invalid Employee","OK")</f>
        <v>OK</v>
      </c>
      <c r="Z633" t="str">
        <f>IF(Table2[[#This Row],[Stock_After]]=Table2[[#This Row],[Stock_After]]+Table2[[#This Row],[Stock_After]]-Table2[[#This Row],[Stock_After]]-Table2[[#This Row],[Stock_After]]+Table2[[#This Row],[Stock_After]],"OK","Error")</f>
        <v>OK</v>
      </c>
      <c r="AA633" t="str">
        <f>IF(ROUND(Table2[[#This Row],[Total_Value]],2)=ROUND(Table2[[#This Row],[Quantity]]*Table2[[#This Row],[Unit_Price]],2),"OK","Error")</f>
        <v>OK</v>
      </c>
      <c r="AB6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3" t="str">
        <f>IF(AND(Table2[[#This Row],[Quantity]]&gt;=0,Table2[[#This Row],[Unit_Price]]&gt;=0),"OK","Error")</f>
        <v>OK</v>
      </c>
      <c r="AD633" t="str">
        <f>IF(Table2[[#This Row],[Stock_After]]=0,"Stock-Out",IF(Table2[[#This Row],[Stock_After]]&lt;=10,"Low Stock","Healthy"))</f>
        <v>Healthy</v>
      </c>
    </row>
    <row r="634" spans="1:30" x14ac:dyDescent="0.5">
      <c r="A634" t="s">
        <v>1284</v>
      </c>
      <c r="B634" s="1">
        <v>46118</v>
      </c>
      <c r="C634" t="s">
        <v>554</v>
      </c>
      <c r="D634" t="s">
        <v>180</v>
      </c>
      <c r="E634" t="s">
        <v>437</v>
      </c>
      <c r="F634" t="s">
        <v>179</v>
      </c>
      <c r="G634" t="s">
        <v>485</v>
      </c>
      <c r="H634" t="s">
        <v>486</v>
      </c>
      <c r="I634" t="s">
        <v>440</v>
      </c>
      <c r="J634">
        <v>68</v>
      </c>
      <c r="K634">
        <v>14192</v>
      </c>
      <c r="L634">
        <v>965056</v>
      </c>
      <c r="M634">
        <v>420</v>
      </c>
      <c r="N634">
        <v>488</v>
      </c>
      <c r="O634" t="s">
        <v>476</v>
      </c>
      <c r="Q634" t="s">
        <v>460</v>
      </c>
      <c r="R634" t="s">
        <v>472</v>
      </c>
      <c r="S634" t="s">
        <v>444</v>
      </c>
      <c r="T634" t="str">
        <f t="shared" si="9"/>
        <v>OK</v>
      </c>
      <c r="U634" t="str">
        <f>IF(Table2[[#This Row],[Transaction_ID]]="","Missing","OK")</f>
        <v>OK</v>
      </c>
      <c r="V634" t="str">
        <f>IF(COUNTIF(Table2[[#This Row],[Product_ID]],Table2[[#This Row],[Product_ID]])=0,"Invalid Product","OK")</f>
        <v>OK</v>
      </c>
      <c r="W634" t="str">
        <f>IF(COUNTIF(Table2[[#This Row],[Supplier_ID]],Table2[[#This Row],[Supplier_ID]])=0,"Invalid Supplier","OK")</f>
        <v>OK</v>
      </c>
      <c r="X634" t="str">
        <f>IF(COUNTIF(Table2[[#This Row],[Warehouse_ID]],Table2[[#This Row],[Warehouse_ID]])=0,"Invalid Warehouse","OK")</f>
        <v>OK</v>
      </c>
      <c r="Y634" t="str">
        <f>IF(COUNTIF(Table2[[#This Row],[Employee_ID]],Table2[[#This Row],[Employee_ID]])=0,"Invalid Employee","OK")</f>
        <v>OK</v>
      </c>
      <c r="Z634" t="str">
        <f>IF(Table2[[#This Row],[Stock_After]]=Table2[[#This Row],[Stock_After]]+Table2[[#This Row],[Stock_After]]-Table2[[#This Row],[Stock_After]]-Table2[[#This Row],[Stock_After]]+Table2[[#This Row],[Stock_After]],"OK","Error")</f>
        <v>OK</v>
      </c>
      <c r="AA634" t="str">
        <f>IF(ROUND(Table2[[#This Row],[Total_Value]],2)=ROUND(Table2[[#This Row],[Quantity]]*Table2[[#This Row],[Unit_Price]],2),"OK","Error")</f>
        <v>OK</v>
      </c>
      <c r="AB6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4" t="str">
        <f>IF(AND(Table2[[#This Row],[Quantity]]&gt;=0,Table2[[#This Row],[Unit_Price]]&gt;=0),"OK","Error")</f>
        <v>OK</v>
      </c>
      <c r="AD634" t="str">
        <f>IF(Table2[[#This Row],[Stock_After]]=0,"Stock-Out",IF(Table2[[#This Row],[Stock_After]]&lt;=10,"Low Stock","Healthy"))</f>
        <v>Healthy</v>
      </c>
    </row>
    <row r="635" spans="1:30" x14ac:dyDescent="0.5">
      <c r="A635" t="s">
        <v>1285</v>
      </c>
      <c r="B635" s="1">
        <v>46387</v>
      </c>
      <c r="C635" t="s">
        <v>512</v>
      </c>
      <c r="D635" t="s">
        <v>513</v>
      </c>
      <c r="E635" t="s">
        <v>495</v>
      </c>
      <c r="F635" t="s">
        <v>514</v>
      </c>
      <c r="G635" t="s">
        <v>491</v>
      </c>
      <c r="H635" t="s">
        <v>439</v>
      </c>
      <c r="I635" t="s">
        <v>458</v>
      </c>
      <c r="J635">
        <v>35</v>
      </c>
      <c r="K635">
        <v>22026</v>
      </c>
      <c r="L635">
        <v>770910</v>
      </c>
      <c r="M635">
        <v>276</v>
      </c>
      <c r="N635">
        <v>241</v>
      </c>
      <c r="O635" t="s">
        <v>547</v>
      </c>
      <c r="Q635" t="s">
        <v>464</v>
      </c>
      <c r="R635" t="s">
        <v>451</v>
      </c>
      <c r="S635" t="s">
        <v>444</v>
      </c>
      <c r="T635" t="str">
        <f t="shared" si="9"/>
        <v>OK</v>
      </c>
      <c r="U635" t="str">
        <f>IF(Table2[[#This Row],[Transaction_ID]]="","Missing","OK")</f>
        <v>OK</v>
      </c>
      <c r="V635" t="str">
        <f>IF(COUNTIF(Table2[[#This Row],[Product_ID]],Table2[[#This Row],[Product_ID]])=0,"Invalid Product","OK")</f>
        <v>OK</v>
      </c>
      <c r="W635" t="str">
        <f>IF(COUNTIF(Table2[[#This Row],[Supplier_ID]],Table2[[#This Row],[Supplier_ID]])=0,"Invalid Supplier","OK")</f>
        <v>OK</v>
      </c>
      <c r="X635" t="str">
        <f>IF(COUNTIF(Table2[[#This Row],[Warehouse_ID]],Table2[[#This Row],[Warehouse_ID]])=0,"Invalid Warehouse","OK")</f>
        <v>OK</v>
      </c>
      <c r="Y635" t="str">
        <f>IF(COUNTIF(Table2[[#This Row],[Employee_ID]],Table2[[#This Row],[Employee_ID]])=0,"Invalid Employee","OK")</f>
        <v>OK</v>
      </c>
      <c r="Z635" t="str">
        <f>IF(Table2[[#This Row],[Stock_After]]=Table2[[#This Row],[Stock_After]]+Table2[[#This Row],[Stock_After]]-Table2[[#This Row],[Stock_After]]-Table2[[#This Row],[Stock_After]]+Table2[[#This Row],[Stock_After]],"OK","Error")</f>
        <v>OK</v>
      </c>
      <c r="AA635" t="str">
        <f>IF(ROUND(Table2[[#This Row],[Total_Value]],2)=ROUND(Table2[[#This Row],[Quantity]]*Table2[[#This Row],[Unit_Price]],2),"OK","Error")</f>
        <v>OK</v>
      </c>
      <c r="AB6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5" t="str">
        <f>IF(AND(Table2[[#This Row],[Quantity]]&gt;=0,Table2[[#This Row],[Unit_Price]]&gt;=0),"OK","Error")</f>
        <v>OK</v>
      </c>
      <c r="AD635" t="str">
        <f>IF(Table2[[#This Row],[Stock_After]]=0,"Stock-Out",IF(Table2[[#This Row],[Stock_After]]&lt;=10,"Low Stock","Healthy"))</f>
        <v>Healthy</v>
      </c>
    </row>
    <row r="636" spans="1:30" x14ac:dyDescent="0.5">
      <c r="A636" t="s">
        <v>1286</v>
      </c>
      <c r="B636" s="1">
        <v>46354</v>
      </c>
      <c r="C636" t="s">
        <v>554</v>
      </c>
      <c r="D636" t="s">
        <v>180</v>
      </c>
      <c r="E636" t="s">
        <v>437</v>
      </c>
      <c r="F636" t="s">
        <v>179</v>
      </c>
      <c r="G636" t="s">
        <v>541</v>
      </c>
      <c r="H636" t="s">
        <v>439</v>
      </c>
      <c r="I636" t="s">
        <v>458</v>
      </c>
      <c r="J636">
        <v>87</v>
      </c>
      <c r="K636">
        <v>40616</v>
      </c>
      <c r="L636">
        <v>3533592</v>
      </c>
      <c r="M636">
        <v>165</v>
      </c>
      <c r="N636">
        <v>252</v>
      </c>
      <c r="O636" t="s">
        <v>569</v>
      </c>
      <c r="Q636" t="s">
        <v>477</v>
      </c>
      <c r="R636" t="s">
        <v>443</v>
      </c>
      <c r="S636" t="s">
        <v>444</v>
      </c>
      <c r="T636" t="str">
        <f t="shared" si="9"/>
        <v>OK</v>
      </c>
      <c r="U636" t="str">
        <f>IF(Table2[[#This Row],[Transaction_ID]]="","Missing","OK")</f>
        <v>OK</v>
      </c>
      <c r="V636" t="str">
        <f>IF(COUNTIF(Table2[[#This Row],[Product_ID]],Table2[[#This Row],[Product_ID]])=0,"Invalid Product","OK")</f>
        <v>OK</v>
      </c>
      <c r="W636" t="str">
        <f>IF(COUNTIF(Table2[[#This Row],[Supplier_ID]],Table2[[#This Row],[Supplier_ID]])=0,"Invalid Supplier","OK")</f>
        <v>OK</v>
      </c>
      <c r="X636" t="str">
        <f>IF(COUNTIF(Table2[[#This Row],[Warehouse_ID]],Table2[[#This Row],[Warehouse_ID]])=0,"Invalid Warehouse","OK")</f>
        <v>OK</v>
      </c>
      <c r="Y636" t="str">
        <f>IF(COUNTIF(Table2[[#This Row],[Employee_ID]],Table2[[#This Row],[Employee_ID]])=0,"Invalid Employee","OK")</f>
        <v>OK</v>
      </c>
      <c r="Z636" t="str">
        <f>IF(Table2[[#This Row],[Stock_After]]=Table2[[#This Row],[Stock_After]]+Table2[[#This Row],[Stock_After]]-Table2[[#This Row],[Stock_After]]-Table2[[#This Row],[Stock_After]]+Table2[[#This Row],[Stock_After]],"OK","Error")</f>
        <v>OK</v>
      </c>
      <c r="AA636" t="str">
        <f>IF(ROUND(Table2[[#This Row],[Total_Value]],2)=ROUND(Table2[[#This Row],[Quantity]]*Table2[[#This Row],[Unit_Price]],2),"OK","Error")</f>
        <v>OK</v>
      </c>
      <c r="AB6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6" t="str">
        <f>IF(AND(Table2[[#This Row],[Quantity]]&gt;=0,Table2[[#This Row],[Unit_Price]]&gt;=0),"OK","Error")</f>
        <v>OK</v>
      </c>
      <c r="AD636" t="str">
        <f>IF(Table2[[#This Row],[Stock_After]]=0,"Stock-Out",IF(Table2[[#This Row],[Stock_After]]&lt;=10,"Low Stock","Healthy"))</f>
        <v>Healthy</v>
      </c>
    </row>
    <row r="637" spans="1:30" x14ac:dyDescent="0.5">
      <c r="A637" t="s">
        <v>1287</v>
      </c>
      <c r="B637" s="1">
        <v>46222</v>
      </c>
      <c r="C637" t="s">
        <v>482</v>
      </c>
      <c r="D637" t="s">
        <v>483</v>
      </c>
      <c r="E637" t="s">
        <v>468</v>
      </c>
      <c r="F637" t="s">
        <v>484</v>
      </c>
      <c r="G637" t="s">
        <v>438</v>
      </c>
      <c r="H637" t="s">
        <v>457</v>
      </c>
      <c r="I637" t="s">
        <v>458</v>
      </c>
      <c r="J637">
        <v>41</v>
      </c>
      <c r="K637">
        <v>4481</v>
      </c>
      <c r="L637">
        <v>183721</v>
      </c>
      <c r="M637">
        <v>258</v>
      </c>
      <c r="N637">
        <v>299</v>
      </c>
      <c r="O637" t="s">
        <v>471</v>
      </c>
      <c r="Q637" t="s">
        <v>442</v>
      </c>
      <c r="R637" t="s">
        <v>451</v>
      </c>
      <c r="S637" t="s">
        <v>444</v>
      </c>
      <c r="T637" t="str">
        <f t="shared" si="9"/>
        <v>OK</v>
      </c>
      <c r="U637" t="str">
        <f>IF(Table2[[#This Row],[Transaction_ID]]="","Missing","OK")</f>
        <v>OK</v>
      </c>
      <c r="V637" t="str">
        <f>IF(COUNTIF(Table2[[#This Row],[Product_ID]],Table2[[#This Row],[Product_ID]])=0,"Invalid Product","OK")</f>
        <v>OK</v>
      </c>
      <c r="W637" t="str">
        <f>IF(COUNTIF(Table2[[#This Row],[Supplier_ID]],Table2[[#This Row],[Supplier_ID]])=0,"Invalid Supplier","OK")</f>
        <v>OK</v>
      </c>
      <c r="X637" t="str">
        <f>IF(COUNTIF(Table2[[#This Row],[Warehouse_ID]],Table2[[#This Row],[Warehouse_ID]])=0,"Invalid Warehouse","OK")</f>
        <v>OK</v>
      </c>
      <c r="Y637" t="str">
        <f>IF(COUNTIF(Table2[[#This Row],[Employee_ID]],Table2[[#This Row],[Employee_ID]])=0,"Invalid Employee","OK")</f>
        <v>OK</v>
      </c>
      <c r="Z637" t="str">
        <f>IF(Table2[[#This Row],[Stock_After]]=Table2[[#This Row],[Stock_After]]+Table2[[#This Row],[Stock_After]]-Table2[[#This Row],[Stock_After]]-Table2[[#This Row],[Stock_After]]+Table2[[#This Row],[Stock_After]],"OK","Error")</f>
        <v>OK</v>
      </c>
      <c r="AA637" t="str">
        <f>IF(ROUND(Table2[[#This Row],[Total_Value]],2)=ROUND(Table2[[#This Row],[Quantity]]*Table2[[#This Row],[Unit_Price]],2),"OK","Error")</f>
        <v>OK</v>
      </c>
      <c r="AB6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7" t="str">
        <f>IF(AND(Table2[[#This Row],[Quantity]]&gt;=0,Table2[[#This Row],[Unit_Price]]&gt;=0),"OK","Error")</f>
        <v>OK</v>
      </c>
      <c r="AD637" t="str">
        <f>IF(Table2[[#This Row],[Stock_After]]=0,"Stock-Out",IF(Table2[[#This Row],[Stock_After]]&lt;=10,"Low Stock","Healthy"))</f>
        <v>Healthy</v>
      </c>
    </row>
    <row r="638" spans="1:30" x14ac:dyDescent="0.5">
      <c r="A638" t="s">
        <v>1288</v>
      </c>
      <c r="B638" s="1">
        <v>45779</v>
      </c>
      <c r="C638" t="s">
        <v>482</v>
      </c>
      <c r="D638" t="s">
        <v>483</v>
      </c>
      <c r="E638" t="s">
        <v>468</v>
      </c>
      <c r="F638" t="s">
        <v>484</v>
      </c>
      <c r="G638" t="s">
        <v>479</v>
      </c>
      <c r="H638" t="s">
        <v>531</v>
      </c>
      <c r="I638" t="s">
        <v>458</v>
      </c>
      <c r="J638">
        <v>33</v>
      </c>
      <c r="K638">
        <v>17498</v>
      </c>
      <c r="L638">
        <v>577434</v>
      </c>
      <c r="M638">
        <v>289</v>
      </c>
      <c r="N638">
        <v>322</v>
      </c>
      <c r="O638" t="s">
        <v>528</v>
      </c>
      <c r="Q638" t="s">
        <v>477</v>
      </c>
      <c r="R638" t="s">
        <v>451</v>
      </c>
      <c r="S638" t="s">
        <v>444</v>
      </c>
      <c r="T638" t="str">
        <f t="shared" si="9"/>
        <v>OK</v>
      </c>
      <c r="U638" t="str">
        <f>IF(Table2[[#This Row],[Transaction_ID]]="","Missing","OK")</f>
        <v>OK</v>
      </c>
      <c r="V638" t="str">
        <f>IF(COUNTIF(Table2[[#This Row],[Product_ID]],Table2[[#This Row],[Product_ID]])=0,"Invalid Product","OK")</f>
        <v>OK</v>
      </c>
      <c r="W638" t="str">
        <f>IF(COUNTIF(Table2[[#This Row],[Supplier_ID]],Table2[[#This Row],[Supplier_ID]])=0,"Invalid Supplier","OK")</f>
        <v>OK</v>
      </c>
      <c r="X638" t="str">
        <f>IF(COUNTIF(Table2[[#This Row],[Warehouse_ID]],Table2[[#This Row],[Warehouse_ID]])=0,"Invalid Warehouse","OK")</f>
        <v>OK</v>
      </c>
      <c r="Y638" t="str">
        <f>IF(COUNTIF(Table2[[#This Row],[Employee_ID]],Table2[[#This Row],[Employee_ID]])=0,"Invalid Employee","OK")</f>
        <v>OK</v>
      </c>
      <c r="Z638" t="str">
        <f>IF(Table2[[#This Row],[Stock_After]]=Table2[[#This Row],[Stock_After]]+Table2[[#This Row],[Stock_After]]-Table2[[#This Row],[Stock_After]]-Table2[[#This Row],[Stock_After]]+Table2[[#This Row],[Stock_After]],"OK","Error")</f>
        <v>OK</v>
      </c>
      <c r="AA638" t="str">
        <f>IF(ROUND(Table2[[#This Row],[Total_Value]],2)=ROUND(Table2[[#This Row],[Quantity]]*Table2[[#This Row],[Unit_Price]],2),"OK","Error")</f>
        <v>OK</v>
      </c>
      <c r="AB6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8" t="str">
        <f>IF(AND(Table2[[#This Row],[Quantity]]&gt;=0,Table2[[#This Row],[Unit_Price]]&gt;=0),"OK","Error")</f>
        <v>OK</v>
      </c>
      <c r="AD638" t="str">
        <f>IF(Table2[[#This Row],[Stock_After]]=0,"Stock-Out",IF(Table2[[#This Row],[Stock_After]]&lt;=10,"Low Stock","Healthy"))</f>
        <v>Healthy</v>
      </c>
    </row>
    <row r="639" spans="1:30" x14ac:dyDescent="0.5">
      <c r="A639" t="s">
        <v>1289</v>
      </c>
      <c r="B639" s="1">
        <v>45754</v>
      </c>
      <c r="C639" t="s">
        <v>453</v>
      </c>
      <c r="D639" t="s">
        <v>454</v>
      </c>
      <c r="E639" t="s">
        <v>437</v>
      </c>
      <c r="F639" t="s">
        <v>455</v>
      </c>
      <c r="G639" t="s">
        <v>583</v>
      </c>
      <c r="H639" t="s">
        <v>486</v>
      </c>
      <c r="I639" t="s">
        <v>463</v>
      </c>
      <c r="J639">
        <v>39</v>
      </c>
      <c r="K639">
        <v>4388</v>
      </c>
      <c r="L639">
        <v>171132</v>
      </c>
      <c r="M639">
        <v>361</v>
      </c>
      <c r="N639">
        <v>400</v>
      </c>
      <c r="O639" t="s">
        <v>503</v>
      </c>
      <c r="Q639" t="s">
        <v>442</v>
      </c>
      <c r="R639" t="s">
        <v>443</v>
      </c>
      <c r="S639" t="s">
        <v>444</v>
      </c>
      <c r="T639" t="str">
        <f t="shared" si="9"/>
        <v>OK</v>
      </c>
      <c r="U639" t="str">
        <f>IF(Table2[[#This Row],[Transaction_ID]]="","Missing","OK")</f>
        <v>OK</v>
      </c>
      <c r="V639" t="str">
        <f>IF(COUNTIF(Table2[[#This Row],[Product_ID]],Table2[[#This Row],[Product_ID]])=0,"Invalid Product","OK")</f>
        <v>OK</v>
      </c>
      <c r="W639" t="str">
        <f>IF(COUNTIF(Table2[[#This Row],[Supplier_ID]],Table2[[#This Row],[Supplier_ID]])=0,"Invalid Supplier","OK")</f>
        <v>OK</v>
      </c>
      <c r="X639" t="str">
        <f>IF(COUNTIF(Table2[[#This Row],[Warehouse_ID]],Table2[[#This Row],[Warehouse_ID]])=0,"Invalid Warehouse","OK")</f>
        <v>OK</v>
      </c>
      <c r="Y639" t="str">
        <f>IF(COUNTIF(Table2[[#This Row],[Employee_ID]],Table2[[#This Row],[Employee_ID]])=0,"Invalid Employee","OK")</f>
        <v>OK</v>
      </c>
      <c r="Z639" t="str">
        <f>IF(Table2[[#This Row],[Stock_After]]=Table2[[#This Row],[Stock_After]]+Table2[[#This Row],[Stock_After]]-Table2[[#This Row],[Stock_After]]-Table2[[#This Row],[Stock_After]]+Table2[[#This Row],[Stock_After]],"OK","Error")</f>
        <v>OK</v>
      </c>
      <c r="AA639" t="str">
        <f>IF(ROUND(Table2[[#This Row],[Total_Value]],2)=ROUND(Table2[[#This Row],[Quantity]]*Table2[[#This Row],[Unit_Price]],2),"OK","Error")</f>
        <v>OK</v>
      </c>
      <c r="AB6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39" t="str">
        <f>IF(AND(Table2[[#This Row],[Quantity]]&gt;=0,Table2[[#This Row],[Unit_Price]]&gt;=0),"OK","Error")</f>
        <v>OK</v>
      </c>
      <c r="AD639" t="str">
        <f>IF(Table2[[#This Row],[Stock_After]]=0,"Stock-Out",IF(Table2[[#This Row],[Stock_After]]&lt;=10,"Low Stock","Healthy"))</f>
        <v>Healthy</v>
      </c>
    </row>
    <row r="640" spans="1:30" x14ac:dyDescent="0.5">
      <c r="A640" t="s">
        <v>1290</v>
      </c>
      <c r="B640" s="1">
        <v>45908</v>
      </c>
      <c r="C640" t="s">
        <v>493</v>
      </c>
      <c r="D640" t="s">
        <v>494</v>
      </c>
      <c r="E640" t="s">
        <v>495</v>
      </c>
      <c r="F640" t="s">
        <v>496</v>
      </c>
      <c r="G640" t="s">
        <v>456</v>
      </c>
      <c r="H640" t="s">
        <v>457</v>
      </c>
      <c r="I640" t="s">
        <v>487</v>
      </c>
      <c r="J640">
        <v>47</v>
      </c>
      <c r="K640">
        <v>21956</v>
      </c>
      <c r="L640">
        <v>1031932</v>
      </c>
      <c r="M640">
        <v>467</v>
      </c>
      <c r="N640">
        <v>420</v>
      </c>
      <c r="O640" t="s">
        <v>598</v>
      </c>
      <c r="P640" t="s">
        <v>1291</v>
      </c>
      <c r="Q640" t="s">
        <v>477</v>
      </c>
      <c r="R640" t="s">
        <v>443</v>
      </c>
      <c r="S640" t="s">
        <v>444</v>
      </c>
      <c r="T640" t="str">
        <f t="shared" si="9"/>
        <v>OK</v>
      </c>
      <c r="U640" t="str">
        <f>IF(Table2[[#This Row],[Transaction_ID]]="","Missing","OK")</f>
        <v>OK</v>
      </c>
      <c r="V640" t="str">
        <f>IF(COUNTIF(Table2[[#This Row],[Product_ID]],Table2[[#This Row],[Product_ID]])=0,"Invalid Product","OK")</f>
        <v>OK</v>
      </c>
      <c r="W640" t="str">
        <f>IF(COUNTIF(Table2[[#This Row],[Supplier_ID]],Table2[[#This Row],[Supplier_ID]])=0,"Invalid Supplier","OK")</f>
        <v>OK</v>
      </c>
      <c r="X640" t="str">
        <f>IF(COUNTIF(Table2[[#This Row],[Warehouse_ID]],Table2[[#This Row],[Warehouse_ID]])=0,"Invalid Warehouse","OK")</f>
        <v>OK</v>
      </c>
      <c r="Y640" t="str">
        <f>IF(COUNTIF(Table2[[#This Row],[Employee_ID]],Table2[[#This Row],[Employee_ID]])=0,"Invalid Employee","OK")</f>
        <v>OK</v>
      </c>
      <c r="Z640" t="str">
        <f>IF(Table2[[#This Row],[Stock_After]]=Table2[[#This Row],[Stock_After]]+Table2[[#This Row],[Stock_After]]-Table2[[#This Row],[Stock_After]]-Table2[[#This Row],[Stock_After]]+Table2[[#This Row],[Stock_After]],"OK","Error")</f>
        <v>OK</v>
      </c>
      <c r="AA640" t="str">
        <f>IF(ROUND(Table2[[#This Row],[Total_Value]],2)=ROUND(Table2[[#This Row],[Quantity]]*Table2[[#This Row],[Unit_Price]],2),"OK","Error")</f>
        <v>OK</v>
      </c>
      <c r="AB6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0" t="str">
        <f>IF(AND(Table2[[#This Row],[Quantity]]&gt;=0,Table2[[#This Row],[Unit_Price]]&gt;=0),"OK","Error")</f>
        <v>OK</v>
      </c>
      <c r="AD640" t="str">
        <f>IF(Table2[[#This Row],[Stock_After]]=0,"Stock-Out",IF(Table2[[#This Row],[Stock_After]]&lt;=10,"Low Stock","Healthy"))</f>
        <v>Healthy</v>
      </c>
    </row>
    <row r="641" spans="1:30" x14ac:dyDescent="0.5">
      <c r="A641" t="s">
        <v>1292</v>
      </c>
      <c r="B641" s="1">
        <v>46086</v>
      </c>
      <c r="C641" t="s">
        <v>507</v>
      </c>
      <c r="D641" t="s">
        <v>508</v>
      </c>
      <c r="E641" t="s">
        <v>437</v>
      </c>
      <c r="F641" t="s">
        <v>159</v>
      </c>
      <c r="G641" t="s">
        <v>550</v>
      </c>
      <c r="H641" t="s">
        <v>457</v>
      </c>
      <c r="I641" t="s">
        <v>458</v>
      </c>
      <c r="J641">
        <v>39</v>
      </c>
      <c r="K641">
        <v>17305</v>
      </c>
      <c r="L641">
        <v>674895</v>
      </c>
      <c r="M641">
        <v>338</v>
      </c>
      <c r="N641">
        <v>377</v>
      </c>
      <c r="O641" t="s">
        <v>476</v>
      </c>
      <c r="Q641" t="s">
        <v>442</v>
      </c>
      <c r="R641" t="s">
        <v>443</v>
      </c>
      <c r="S641" t="s">
        <v>444</v>
      </c>
      <c r="T641" t="str">
        <f t="shared" si="9"/>
        <v>OK</v>
      </c>
      <c r="U641" t="str">
        <f>IF(Table2[[#This Row],[Transaction_ID]]="","Missing","OK")</f>
        <v>OK</v>
      </c>
      <c r="V641" t="str">
        <f>IF(COUNTIF(Table2[[#This Row],[Product_ID]],Table2[[#This Row],[Product_ID]])=0,"Invalid Product","OK")</f>
        <v>OK</v>
      </c>
      <c r="W641" t="str">
        <f>IF(COUNTIF(Table2[[#This Row],[Supplier_ID]],Table2[[#This Row],[Supplier_ID]])=0,"Invalid Supplier","OK")</f>
        <v>OK</v>
      </c>
      <c r="X641" t="str">
        <f>IF(COUNTIF(Table2[[#This Row],[Warehouse_ID]],Table2[[#This Row],[Warehouse_ID]])=0,"Invalid Warehouse","OK")</f>
        <v>OK</v>
      </c>
      <c r="Y641" t="str">
        <f>IF(COUNTIF(Table2[[#This Row],[Employee_ID]],Table2[[#This Row],[Employee_ID]])=0,"Invalid Employee","OK")</f>
        <v>OK</v>
      </c>
      <c r="Z641" t="str">
        <f>IF(Table2[[#This Row],[Stock_After]]=Table2[[#This Row],[Stock_After]]+Table2[[#This Row],[Stock_After]]-Table2[[#This Row],[Stock_After]]-Table2[[#This Row],[Stock_After]]+Table2[[#This Row],[Stock_After]],"OK","Error")</f>
        <v>OK</v>
      </c>
      <c r="AA641" t="str">
        <f>IF(ROUND(Table2[[#This Row],[Total_Value]],2)=ROUND(Table2[[#This Row],[Quantity]]*Table2[[#This Row],[Unit_Price]],2),"OK","Error")</f>
        <v>OK</v>
      </c>
      <c r="AB6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1" t="str">
        <f>IF(AND(Table2[[#This Row],[Quantity]]&gt;=0,Table2[[#This Row],[Unit_Price]]&gt;=0),"OK","Error")</f>
        <v>OK</v>
      </c>
      <c r="AD641" t="str">
        <f>IF(Table2[[#This Row],[Stock_After]]=0,"Stock-Out",IF(Table2[[#This Row],[Stock_After]]&lt;=10,"Low Stock","Healthy"))</f>
        <v>Healthy</v>
      </c>
    </row>
    <row r="642" spans="1:30" x14ac:dyDescent="0.5">
      <c r="A642" t="s">
        <v>1293</v>
      </c>
      <c r="B642" s="1">
        <v>45950</v>
      </c>
      <c r="C642" t="s">
        <v>453</v>
      </c>
      <c r="D642" t="s">
        <v>454</v>
      </c>
      <c r="E642" t="s">
        <v>437</v>
      </c>
      <c r="F642" t="s">
        <v>455</v>
      </c>
      <c r="G642" t="s">
        <v>534</v>
      </c>
      <c r="H642" t="s">
        <v>486</v>
      </c>
      <c r="I642" t="s">
        <v>487</v>
      </c>
      <c r="J642">
        <v>52</v>
      </c>
      <c r="K642">
        <v>17866</v>
      </c>
      <c r="L642">
        <v>929032</v>
      </c>
      <c r="M642">
        <v>289</v>
      </c>
      <c r="N642">
        <v>237</v>
      </c>
      <c r="O642" t="s">
        <v>557</v>
      </c>
      <c r="P642" t="s">
        <v>1294</v>
      </c>
      <c r="Q642" t="s">
        <v>477</v>
      </c>
      <c r="R642" t="s">
        <v>451</v>
      </c>
      <c r="S642" t="s">
        <v>444</v>
      </c>
      <c r="T642" t="str">
        <f t="shared" ref="T642:T705" si="10">IF(COUNTIF(T644,Q654)&gt;1,"Duplicate","OK")</f>
        <v>OK</v>
      </c>
      <c r="U642" t="str">
        <f>IF(Table2[[#This Row],[Transaction_ID]]="","Missing","OK")</f>
        <v>OK</v>
      </c>
      <c r="V642" t="str">
        <f>IF(COUNTIF(Table2[[#This Row],[Product_ID]],Table2[[#This Row],[Product_ID]])=0,"Invalid Product","OK")</f>
        <v>OK</v>
      </c>
      <c r="W642" t="str">
        <f>IF(COUNTIF(Table2[[#This Row],[Supplier_ID]],Table2[[#This Row],[Supplier_ID]])=0,"Invalid Supplier","OK")</f>
        <v>OK</v>
      </c>
      <c r="X642" t="str">
        <f>IF(COUNTIF(Table2[[#This Row],[Warehouse_ID]],Table2[[#This Row],[Warehouse_ID]])=0,"Invalid Warehouse","OK")</f>
        <v>OK</v>
      </c>
      <c r="Y642" t="str">
        <f>IF(COUNTIF(Table2[[#This Row],[Employee_ID]],Table2[[#This Row],[Employee_ID]])=0,"Invalid Employee","OK")</f>
        <v>OK</v>
      </c>
      <c r="Z642" t="str">
        <f>IF(Table2[[#This Row],[Stock_After]]=Table2[[#This Row],[Stock_After]]+Table2[[#This Row],[Stock_After]]-Table2[[#This Row],[Stock_After]]-Table2[[#This Row],[Stock_After]]+Table2[[#This Row],[Stock_After]],"OK","Error")</f>
        <v>OK</v>
      </c>
      <c r="AA642" t="str">
        <f>IF(ROUND(Table2[[#This Row],[Total_Value]],2)=ROUND(Table2[[#This Row],[Quantity]]*Table2[[#This Row],[Unit_Price]],2),"OK","Error")</f>
        <v>OK</v>
      </c>
      <c r="AB6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2" t="str">
        <f>IF(AND(Table2[[#This Row],[Quantity]]&gt;=0,Table2[[#This Row],[Unit_Price]]&gt;=0),"OK","Error")</f>
        <v>OK</v>
      </c>
      <c r="AD642" t="str">
        <f>IF(Table2[[#This Row],[Stock_After]]=0,"Stock-Out",IF(Table2[[#This Row],[Stock_After]]&lt;=10,"Low Stock","Healthy"))</f>
        <v>Healthy</v>
      </c>
    </row>
    <row r="643" spans="1:30" x14ac:dyDescent="0.5">
      <c r="A643" t="s">
        <v>1295</v>
      </c>
      <c r="B643" s="1">
        <v>46020</v>
      </c>
      <c r="C643" t="s">
        <v>554</v>
      </c>
      <c r="D643" t="s">
        <v>180</v>
      </c>
      <c r="E643" t="s">
        <v>437</v>
      </c>
      <c r="F643" t="s">
        <v>179</v>
      </c>
      <c r="G643" t="s">
        <v>438</v>
      </c>
      <c r="H643" t="s">
        <v>439</v>
      </c>
      <c r="I643" t="s">
        <v>487</v>
      </c>
      <c r="J643">
        <v>62</v>
      </c>
      <c r="K643">
        <v>39217</v>
      </c>
      <c r="L643">
        <v>2431454</v>
      </c>
      <c r="M643">
        <v>281</v>
      </c>
      <c r="N643">
        <v>219</v>
      </c>
      <c r="O643" t="s">
        <v>476</v>
      </c>
      <c r="P643" t="s">
        <v>923</v>
      </c>
      <c r="Q643" t="s">
        <v>442</v>
      </c>
      <c r="R643" t="s">
        <v>451</v>
      </c>
      <c r="S643" t="s">
        <v>444</v>
      </c>
      <c r="T643" t="str">
        <f t="shared" si="10"/>
        <v>OK</v>
      </c>
      <c r="U643" t="str">
        <f>IF(Table2[[#This Row],[Transaction_ID]]="","Missing","OK")</f>
        <v>OK</v>
      </c>
      <c r="V643" t="str">
        <f>IF(COUNTIF(Table2[[#This Row],[Product_ID]],Table2[[#This Row],[Product_ID]])=0,"Invalid Product","OK")</f>
        <v>OK</v>
      </c>
      <c r="W643" t="str">
        <f>IF(COUNTIF(Table2[[#This Row],[Supplier_ID]],Table2[[#This Row],[Supplier_ID]])=0,"Invalid Supplier","OK")</f>
        <v>OK</v>
      </c>
      <c r="X643" t="str">
        <f>IF(COUNTIF(Table2[[#This Row],[Warehouse_ID]],Table2[[#This Row],[Warehouse_ID]])=0,"Invalid Warehouse","OK")</f>
        <v>OK</v>
      </c>
      <c r="Y643" t="str">
        <f>IF(COUNTIF(Table2[[#This Row],[Employee_ID]],Table2[[#This Row],[Employee_ID]])=0,"Invalid Employee","OK")</f>
        <v>OK</v>
      </c>
      <c r="Z643" t="str">
        <f>IF(Table2[[#This Row],[Stock_After]]=Table2[[#This Row],[Stock_After]]+Table2[[#This Row],[Stock_After]]-Table2[[#This Row],[Stock_After]]-Table2[[#This Row],[Stock_After]]+Table2[[#This Row],[Stock_After]],"OK","Error")</f>
        <v>OK</v>
      </c>
      <c r="AA643" t="str">
        <f>IF(ROUND(Table2[[#This Row],[Total_Value]],2)=ROUND(Table2[[#This Row],[Quantity]]*Table2[[#This Row],[Unit_Price]],2),"OK","Error")</f>
        <v>OK</v>
      </c>
      <c r="AB6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3" t="str">
        <f>IF(AND(Table2[[#This Row],[Quantity]]&gt;=0,Table2[[#This Row],[Unit_Price]]&gt;=0),"OK","Error")</f>
        <v>OK</v>
      </c>
      <c r="AD643" t="str">
        <f>IF(Table2[[#This Row],[Stock_After]]=0,"Stock-Out",IF(Table2[[#This Row],[Stock_After]]&lt;=10,"Low Stock","Healthy"))</f>
        <v>Healthy</v>
      </c>
    </row>
    <row r="644" spans="1:30" x14ac:dyDescent="0.5">
      <c r="A644" t="s">
        <v>1296</v>
      </c>
      <c r="B644" s="1">
        <v>46141</v>
      </c>
      <c r="C644" t="s">
        <v>435</v>
      </c>
      <c r="D644" t="s">
        <v>436</v>
      </c>
      <c r="E644" t="s">
        <v>437</v>
      </c>
      <c r="F644" t="s">
        <v>179</v>
      </c>
      <c r="G644" t="s">
        <v>509</v>
      </c>
      <c r="H644" t="s">
        <v>531</v>
      </c>
      <c r="I644" t="s">
        <v>487</v>
      </c>
      <c r="J644">
        <v>51</v>
      </c>
      <c r="K644">
        <v>22746</v>
      </c>
      <c r="L644">
        <v>1160046</v>
      </c>
      <c r="M644">
        <v>261</v>
      </c>
      <c r="N644">
        <v>210</v>
      </c>
      <c r="O644" t="s">
        <v>476</v>
      </c>
      <c r="P644" t="s">
        <v>1297</v>
      </c>
      <c r="Q644" t="s">
        <v>460</v>
      </c>
      <c r="R644" t="s">
        <v>451</v>
      </c>
      <c r="S644" t="s">
        <v>444</v>
      </c>
      <c r="T644" t="str">
        <f t="shared" si="10"/>
        <v>OK</v>
      </c>
      <c r="U644" t="str">
        <f>IF(Table2[[#This Row],[Transaction_ID]]="","Missing","OK")</f>
        <v>OK</v>
      </c>
      <c r="V644" t="str">
        <f>IF(COUNTIF(Table2[[#This Row],[Product_ID]],Table2[[#This Row],[Product_ID]])=0,"Invalid Product","OK")</f>
        <v>OK</v>
      </c>
      <c r="W644" t="str">
        <f>IF(COUNTIF(Table2[[#This Row],[Supplier_ID]],Table2[[#This Row],[Supplier_ID]])=0,"Invalid Supplier","OK")</f>
        <v>OK</v>
      </c>
      <c r="X644" t="str">
        <f>IF(COUNTIF(Table2[[#This Row],[Warehouse_ID]],Table2[[#This Row],[Warehouse_ID]])=0,"Invalid Warehouse","OK")</f>
        <v>OK</v>
      </c>
      <c r="Y644" t="str">
        <f>IF(COUNTIF(Table2[[#This Row],[Employee_ID]],Table2[[#This Row],[Employee_ID]])=0,"Invalid Employee","OK")</f>
        <v>OK</v>
      </c>
      <c r="Z644" t="str">
        <f>IF(Table2[[#This Row],[Stock_After]]=Table2[[#This Row],[Stock_After]]+Table2[[#This Row],[Stock_After]]-Table2[[#This Row],[Stock_After]]-Table2[[#This Row],[Stock_After]]+Table2[[#This Row],[Stock_After]],"OK","Error")</f>
        <v>OK</v>
      </c>
      <c r="AA644" t="str">
        <f>IF(ROUND(Table2[[#This Row],[Total_Value]],2)=ROUND(Table2[[#This Row],[Quantity]]*Table2[[#This Row],[Unit_Price]],2),"OK","Error")</f>
        <v>OK</v>
      </c>
      <c r="AB6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4" t="str">
        <f>IF(AND(Table2[[#This Row],[Quantity]]&gt;=0,Table2[[#This Row],[Unit_Price]]&gt;=0),"OK","Error")</f>
        <v>OK</v>
      </c>
      <c r="AD644" t="str">
        <f>IF(Table2[[#This Row],[Stock_After]]=0,"Stock-Out",IF(Table2[[#This Row],[Stock_After]]&lt;=10,"Low Stock","Healthy"))</f>
        <v>Healthy</v>
      </c>
    </row>
    <row r="645" spans="1:30" x14ac:dyDescent="0.5">
      <c r="A645" t="s">
        <v>1298</v>
      </c>
      <c r="B645" s="1">
        <v>45822</v>
      </c>
      <c r="C645" t="s">
        <v>507</v>
      </c>
      <c r="D645" t="s">
        <v>508</v>
      </c>
      <c r="E645" t="s">
        <v>437</v>
      </c>
      <c r="F645" t="s">
        <v>159</v>
      </c>
      <c r="G645" t="s">
        <v>541</v>
      </c>
      <c r="H645" t="s">
        <v>486</v>
      </c>
      <c r="I645" t="s">
        <v>458</v>
      </c>
      <c r="J645">
        <v>21</v>
      </c>
      <c r="K645">
        <v>5484</v>
      </c>
      <c r="L645">
        <v>115164</v>
      </c>
      <c r="M645">
        <v>191</v>
      </c>
      <c r="N645">
        <v>212</v>
      </c>
      <c r="O645" t="s">
        <v>480</v>
      </c>
      <c r="Q645" t="s">
        <v>477</v>
      </c>
      <c r="R645" t="s">
        <v>451</v>
      </c>
      <c r="S645" t="s">
        <v>444</v>
      </c>
      <c r="T645" t="str">
        <f t="shared" si="10"/>
        <v>OK</v>
      </c>
      <c r="U645" t="str">
        <f>IF(Table2[[#This Row],[Transaction_ID]]="","Missing","OK")</f>
        <v>OK</v>
      </c>
      <c r="V645" t="str">
        <f>IF(COUNTIF(Table2[[#This Row],[Product_ID]],Table2[[#This Row],[Product_ID]])=0,"Invalid Product","OK")</f>
        <v>OK</v>
      </c>
      <c r="W645" t="str">
        <f>IF(COUNTIF(Table2[[#This Row],[Supplier_ID]],Table2[[#This Row],[Supplier_ID]])=0,"Invalid Supplier","OK")</f>
        <v>OK</v>
      </c>
      <c r="X645" t="str">
        <f>IF(COUNTIF(Table2[[#This Row],[Warehouse_ID]],Table2[[#This Row],[Warehouse_ID]])=0,"Invalid Warehouse","OK")</f>
        <v>OK</v>
      </c>
      <c r="Y645" t="str">
        <f>IF(COUNTIF(Table2[[#This Row],[Employee_ID]],Table2[[#This Row],[Employee_ID]])=0,"Invalid Employee","OK")</f>
        <v>OK</v>
      </c>
      <c r="Z645" t="str">
        <f>IF(Table2[[#This Row],[Stock_After]]=Table2[[#This Row],[Stock_After]]+Table2[[#This Row],[Stock_After]]-Table2[[#This Row],[Stock_After]]-Table2[[#This Row],[Stock_After]]+Table2[[#This Row],[Stock_After]],"OK","Error")</f>
        <v>OK</v>
      </c>
      <c r="AA645" t="str">
        <f>IF(ROUND(Table2[[#This Row],[Total_Value]],2)=ROUND(Table2[[#This Row],[Quantity]]*Table2[[#This Row],[Unit_Price]],2),"OK","Error")</f>
        <v>OK</v>
      </c>
      <c r="AB6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5" t="str">
        <f>IF(AND(Table2[[#This Row],[Quantity]]&gt;=0,Table2[[#This Row],[Unit_Price]]&gt;=0),"OK","Error")</f>
        <v>OK</v>
      </c>
      <c r="AD645" t="str">
        <f>IF(Table2[[#This Row],[Stock_After]]=0,"Stock-Out",IF(Table2[[#This Row],[Stock_After]]&lt;=10,"Low Stock","Healthy"))</f>
        <v>Healthy</v>
      </c>
    </row>
    <row r="646" spans="1:30" x14ac:dyDescent="0.5">
      <c r="A646" t="s">
        <v>1299</v>
      </c>
      <c r="B646" s="1">
        <v>46237</v>
      </c>
      <c r="C646" t="s">
        <v>466</v>
      </c>
      <c r="D646" t="s">
        <v>467</v>
      </c>
      <c r="E646" t="s">
        <v>468</v>
      </c>
      <c r="F646" t="s">
        <v>469</v>
      </c>
      <c r="G646" t="s">
        <v>462</v>
      </c>
      <c r="H646" t="s">
        <v>475</v>
      </c>
      <c r="I646" t="s">
        <v>463</v>
      </c>
      <c r="J646">
        <v>49</v>
      </c>
      <c r="K646">
        <v>45829</v>
      </c>
      <c r="L646">
        <v>2245621</v>
      </c>
      <c r="M646">
        <v>463</v>
      </c>
      <c r="N646">
        <v>512</v>
      </c>
      <c r="O646" t="s">
        <v>488</v>
      </c>
      <c r="Q646" t="s">
        <v>477</v>
      </c>
      <c r="R646" t="s">
        <v>472</v>
      </c>
      <c r="S646" t="s">
        <v>444</v>
      </c>
      <c r="T646" t="str">
        <f t="shared" si="10"/>
        <v>OK</v>
      </c>
      <c r="U646" t="str">
        <f>IF(Table2[[#This Row],[Transaction_ID]]="","Missing","OK")</f>
        <v>OK</v>
      </c>
      <c r="V646" t="str">
        <f>IF(COUNTIF(Table2[[#This Row],[Product_ID]],Table2[[#This Row],[Product_ID]])=0,"Invalid Product","OK")</f>
        <v>OK</v>
      </c>
      <c r="W646" t="str">
        <f>IF(COUNTIF(Table2[[#This Row],[Supplier_ID]],Table2[[#This Row],[Supplier_ID]])=0,"Invalid Supplier","OK")</f>
        <v>OK</v>
      </c>
      <c r="X646" t="str">
        <f>IF(COUNTIF(Table2[[#This Row],[Warehouse_ID]],Table2[[#This Row],[Warehouse_ID]])=0,"Invalid Warehouse","OK")</f>
        <v>OK</v>
      </c>
      <c r="Y646" t="str">
        <f>IF(COUNTIF(Table2[[#This Row],[Employee_ID]],Table2[[#This Row],[Employee_ID]])=0,"Invalid Employee","OK")</f>
        <v>OK</v>
      </c>
      <c r="Z646" t="str">
        <f>IF(Table2[[#This Row],[Stock_After]]=Table2[[#This Row],[Stock_After]]+Table2[[#This Row],[Stock_After]]-Table2[[#This Row],[Stock_After]]-Table2[[#This Row],[Stock_After]]+Table2[[#This Row],[Stock_After]],"OK","Error")</f>
        <v>OK</v>
      </c>
      <c r="AA646" t="str">
        <f>IF(ROUND(Table2[[#This Row],[Total_Value]],2)=ROUND(Table2[[#This Row],[Quantity]]*Table2[[#This Row],[Unit_Price]],2),"OK","Error")</f>
        <v>OK</v>
      </c>
      <c r="AB6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6" t="str">
        <f>IF(AND(Table2[[#This Row],[Quantity]]&gt;=0,Table2[[#This Row],[Unit_Price]]&gt;=0),"OK","Error")</f>
        <v>OK</v>
      </c>
      <c r="AD646" t="str">
        <f>IF(Table2[[#This Row],[Stock_After]]=0,"Stock-Out",IF(Table2[[#This Row],[Stock_After]]&lt;=10,"Low Stock","Healthy"))</f>
        <v>Healthy</v>
      </c>
    </row>
    <row r="647" spans="1:30" x14ac:dyDescent="0.5">
      <c r="A647" t="s">
        <v>1300</v>
      </c>
      <c r="B647" s="1">
        <v>45773</v>
      </c>
      <c r="C647" t="s">
        <v>453</v>
      </c>
      <c r="D647" t="s">
        <v>454</v>
      </c>
      <c r="E647" t="s">
        <v>437</v>
      </c>
      <c r="F647" t="s">
        <v>455</v>
      </c>
      <c r="G647" t="s">
        <v>449</v>
      </c>
      <c r="H647" t="s">
        <v>475</v>
      </c>
      <c r="I647" t="s">
        <v>440</v>
      </c>
      <c r="J647">
        <v>71</v>
      </c>
      <c r="K647">
        <v>30328</v>
      </c>
      <c r="L647">
        <v>2153288</v>
      </c>
      <c r="M647">
        <v>160</v>
      </c>
      <c r="N647">
        <v>231</v>
      </c>
      <c r="O647" t="s">
        <v>515</v>
      </c>
      <c r="Q647" t="s">
        <v>477</v>
      </c>
      <c r="R647" t="s">
        <v>443</v>
      </c>
      <c r="S647" t="s">
        <v>444</v>
      </c>
      <c r="T647" t="str">
        <f t="shared" si="10"/>
        <v>OK</v>
      </c>
      <c r="U647" t="str">
        <f>IF(Table2[[#This Row],[Transaction_ID]]="","Missing","OK")</f>
        <v>OK</v>
      </c>
      <c r="V647" t="str">
        <f>IF(COUNTIF(Table2[[#This Row],[Product_ID]],Table2[[#This Row],[Product_ID]])=0,"Invalid Product","OK")</f>
        <v>OK</v>
      </c>
      <c r="W647" t="str">
        <f>IF(COUNTIF(Table2[[#This Row],[Supplier_ID]],Table2[[#This Row],[Supplier_ID]])=0,"Invalid Supplier","OK")</f>
        <v>OK</v>
      </c>
      <c r="X647" t="str">
        <f>IF(COUNTIF(Table2[[#This Row],[Warehouse_ID]],Table2[[#This Row],[Warehouse_ID]])=0,"Invalid Warehouse","OK")</f>
        <v>OK</v>
      </c>
      <c r="Y647" t="str">
        <f>IF(COUNTIF(Table2[[#This Row],[Employee_ID]],Table2[[#This Row],[Employee_ID]])=0,"Invalid Employee","OK")</f>
        <v>OK</v>
      </c>
      <c r="Z647" t="str">
        <f>IF(Table2[[#This Row],[Stock_After]]=Table2[[#This Row],[Stock_After]]+Table2[[#This Row],[Stock_After]]-Table2[[#This Row],[Stock_After]]-Table2[[#This Row],[Stock_After]]+Table2[[#This Row],[Stock_After]],"OK","Error")</f>
        <v>OK</v>
      </c>
      <c r="AA647" t="str">
        <f>IF(ROUND(Table2[[#This Row],[Total_Value]],2)=ROUND(Table2[[#This Row],[Quantity]]*Table2[[#This Row],[Unit_Price]],2),"OK","Error")</f>
        <v>OK</v>
      </c>
      <c r="AB6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7" t="str">
        <f>IF(AND(Table2[[#This Row],[Quantity]]&gt;=0,Table2[[#This Row],[Unit_Price]]&gt;=0),"OK","Error")</f>
        <v>OK</v>
      </c>
      <c r="AD647" t="str">
        <f>IF(Table2[[#This Row],[Stock_After]]=0,"Stock-Out",IF(Table2[[#This Row],[Stock_After]]&lt;=10,"Low Stock","Healthy"))</f>
        <v>Healthy</v>
      </c>
    </row>
    <row r="648" spans="1:30" x14ac:dyDescent="0.5">
      <c r="A648" t="s">
        <v>1301</v>
      </c>
      <c r="B648" s="1">
        <v>46310</v>
      </c>
      <c r="C648" t="s">
        <v>493</v>
      </c>
      <c r="D648" t="s">
        <v>494</v>
      </c>
      <c r="E648" t="s">
        <v>495</v>
      </c>
      <c r="F648" t="s">
        <v>496</v>
      </c>
      <c r="G648" t="s">
        <v>541</v>
      </c>
      <c r="H648" t="s">
        <v>531</v>
      </c>
      <c r="I648" t="s">
        <v>458</v>
      </c>
      <c r="J648">
        <v>30</v>
      </c>
      <c r="K648">
        <v>31691</v>
      </c>
      <c r="L648">
        <v>950730</v>
      </c>
      <c r="M648">
        <v>73</v>
      </c>
      <c r="N648">
        <v>43</v>
      </c>
      <c r="O648" t="s">
        <v>505</v>
      </c>
      <c r="Q648" t="s">
        <v>460</v>
      </c>
      <c r="R648" t="s">
        <v>451</v>
      </c>
      <c r="S648" t="s">
        <v>444</v>
      </c>
      <c r="T648" t="str">
        <f t="shared" si="10"/>
        <v>OK</v>
      </c>
      <c r="U648" t="str">
        <f>IF(Table2[[#This Row],[Transaction_ID]]="","Missing","OK")</f>
        <v>OK</v>
      </c>
      <c r="V648" t="str">
        <f>IF(COUNTIF(Table2[[#This Row],[Product_ID]],Table2[[#This Row],[Product_ID]])=0,"Invalid Product","OK")</f>
        <v>OK</v>
      </c>
      <c r="W648" t="str">
        <f>IF(COUNTIF(Table2[[#This Row],[Supplier_ID]],Table2[[#This Row],[Supplier_ID]])=0,"Invalid Supplier","OK")</f>
        <v>OK</v>
      </c>
      <c r="X648" t="str">
        <f>IF(COUNTIF(Table2[[#This Row],[Warehouse_ID]],Table2[[#This Row],[Warehouse_ID]])=0,"Invalid Warehouse","OK")</f>
        <v>OK</v>
      </c>
      <c r="Y648" t="str">
        <f>IF(COUNTIF(Table2[[#This Row],[Employee_ID]],Table2[[#This Row],[Employee_ID]])=0,"Invalid Employee","OK")</f>
        <v>OK</v>
      </c>
      <c r="Z648" t="str">
        <f>IF(Table2[[#This Row],[Stock_After]]=Table2[[#This Row],[Stock_After]]+Table2[[#This Row],[Stock_After]]-Table2[[#This Row],[Stock_After]]-Table2[[#This Row],[Stock_After]]+Table2[[#This Row],[Stock_After]],"OK","Error")</f>
        <v>OK</v>
      </c>
      <c r="AA648" t="str">
        <f>IF(ROUND(Table2[[#This Row],[Total_Value]],2)=ROUND(Table2[[#This Row],[Quantity]]*Table2[[#This Row],[Unit_Price]],2),"OK","Error")</f>
        <v>OK</v>
      </c>
      <c r="AB6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8" t="str">
        <f>IF(AND(Table2[[#This Row],[Quantity]]&gt;=0,Table2[[#This Row],[Unit_Price]]&gt;=0),"OK","Error")</f>
        <v>OK</v>
      </c>
      <c r="AD648" t="str">
        <f>IF(Table2[[#This Row],[Stock_After]]=0,"Stock-Out",IF(Table2[[#This Row],[Stock_After]]&lt;=10,"Low Stock","Healthy"))</f>
        <v>Healthy</v>
      </c>
    </row>
    <row r="649" spans="1:30" x14ac:dyDescent="0.5">
      <c r="A649" t="s">
        <v>1302</v>
      </c>
      <c r="B649" s="1">
        <v>46063</v>
      </c>
      <c r="C649" t="s">
        <v>435</v>
      </c>
      <c r="D649" t="s">
        <v>436</v>
      </c>
      <c r="E649" t="s">
        <v>437</v>
      </c>
      <c r="F649" t="s">
        <v>179</v>
      </c>
      <c r="G649" t="s">
        <v>534</v>
      </c>
      <c r="H649" t="s">
        <v>457</v>
      </c>
      <c r="I649" t="s">
        <v>440</v>
      </c>
      <c r="J649">
        <v>12</v>
      </c>
      <c r="K649">
        <v>43738</v>
      </c>
      <c r="L649">
        <v>524856</v>
      </c>
      <c r="M649">
        <v>463</v>
      </c>
      <c r="N649">
        <v>475</v>
      </c>
      <c r="O649" t="s">
        <v>521</v>
      </c>
      <c r="Q649" t="s">
        <v>464</v>
      </c>
      <c r="R649" t="s">
        <v>443</v>
      </c>
      <c r="S649" t="s">
        <v>444</v>
      </c>
      <c r="T649" t="str">
        <f t="shared" si="10"/>
        <v>OK</v>
      </c>
      <c r="U649" t="str">
        <f>IF(Table2[[#This Row],[Transaction_ID]]="","Missing","OK")</f>
        <v>OK</v>
      </c>
      <c r="V649" t="str">
        <f>IF(COUNTIF(Table2[[#This Row],[Product_ID]],Table2[[#This Row],[Product_ID]])=0,"Invalid Product","OK")</f>
        <v>OK</v>
      </c>
      <c r="W649" t="str">
        <f>IF(COUNTIF(Table2[[#This Row],[Supplier_ID]],Table2[[#This Row],[Supplier_ID]])=0,"Invalid Supplier","OK")</f>
        <v>OK</v>
      </c>
      <c r="X649" t="str">
        <f>IF(COUNTIF(Table2[[#This Row],[Warehouse_ID]],Table2[[#This Row],[Warehouse_ID]])=0,"Invalid Warehouse","OK")</f>
        <v>OK</v>
      </c>
      <c r="Y649" t="str">
        <f>IF(COUNTIF(Table2[[#This Row],[Employee_ID]],Table2[[#This Row],[Employee_ID]])=0,"Invalid Employee","OK")</f>
        <v>OK</v>
      </c>
      <c r="Z649" t="str">
        <f>IF(Table2[[#This Row],[Stock_After]]=Table2[[#This Row],[Stock_After]]+Table2[[#This Row],[Stock_After]]-Table2[[#This Row],[Stock_After]]-Table2[[#This Row],[Stock_After]]+Table2[[#This Row],[Stock_After]],"OK","Error")</f>
        <v>OK</v>
      </c>
      <c r="AA649" t="str">
        <f>IF(ROUND(Table2[[#This Row],[Total_Value]],2)=ROUND(Table2[[#This Row],[Quantity]]*Table2[[#This Row],[Unit_Price]],2),"OK","Error")</f>
        <v>OK</v>
      </c>
      <c r="AB6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49" t="str">
        <f>IF(AND(Table2[[#This Row],[Quantity]]&gt;=0,Table2[[#This Row],[Unit_Price]]&gt;=0),"OK","Error")</f>
        <v>OK</v>
      </c>
      <c r="AD649" t="str">
        <f>IF(Table2[[#This Row],[Stock_After]]=0,"Stock-Out",IF(Table2[[#This Row],[Stock_After]]&lt;=10,"Low Stock","Healthy"))</f>
        <v>Healthy</v>
      </c>
    </row>
    <row r="650" spans="1:30" x14ac:dyDescent="0.5">
      <c r="A650" t="s">
        <v>1303</v>
      </c>
      <c r="B650" s="1">
        <v>46006</v>
      </c>
      <c r="C650" t="s">
        <v>554</v>
      </c>
      <c r="D650" t="s">
        <v>180</v>
      </c>
      <c r="E650" t="s">
        <v>437</v>
      </c>
      <c r="F650" t="s">
        <v>179</v>
      </c>
      <c r="G650" t="s">
        <v>456</v>
      </c>
      <c r="H650" t="s">
        <v>531</v>
      </c>
      <c r="I650" t="s">
        <v>440</v>
      </c>
      <c r="J650">
        <v>97</v>
      </c>
      <c r="K650">
        <v>6039</v>
      </c>
      <c r="L650">
        <v>585783</v>
      </c>
      <c r="M650">
        <v>94</v>
      </c>
      <c r="N650">
        <v>191</v>
      </c>
      <c r="O650" t="s">
        <v>459</v>
      </c>
      <c r="Q650" t="s">
        <v>477</v>
      </c>
      <c r="R650" t="s">
        <v>472</v>
      </c>
      <c r="S650" t="s">
        <v>444</v>
      </c>
      <c r="T650" t="str">
        <f t="shared" si="10"/>
        <v>OK</v>
      </c>
      <c r="U650" t="str">
        <f>IF(Table2[[#This Row],[Transaction_ID]]="","Missing","OK")</f>
        <v>OK</v>
      </c>
      <c r="V650" t="str">
        <f>IF(COUNTIF(Table2[[#This Row],[Product_ID]],Table2[[#This Row],[Product_ID]])=0,"Invalid Product","OK")</f>
        <v>OK</v>
      </c>
      <c r="W650" t="str">
        <f>IF(COUNTIF(Table2[[#This Row],[Supplier_ID]],Table2[[#This Row],[Supplier_ID]])=0,"Invalid Supplier","OK")</f>
        <v>OK</v>
      </c>
      <c r="X650" t="str">
        <f>IF(COUNTIF(Table2[[#This Row],[Warehouse_ID]],Table2[[#This Row],[Warehouse_ID]])=0,"Invalid Warehouse","OK")</f>
        <v>OK</v>
      </c>
      <c r="Y650" t="str">
        <f>IF(COUNTIF(Table2[[#This Row],[Employee_ID]],Table2[[#This Row],[Employee_ID]])=0,"Invalid Employee","OK")</f>
        <v>OK</v>
      </c>
      <c r="Z650" t="str">
        <f>IF(Table2[[#This Row],[Stock_After]]=Table2[[#This Row],[Stock_After]]+Table2[[#This Row],[Stock_After]]-Table2[[#This Row],[Stock_After]]-Table2[[#This Row],[Stock_After]]+Table2[[#This Row],[Stock_After]],"OK","Error")</f>
        <v>OK</v>
      </c>
      <c r="AA650" t="str">
        <f>IF(ROUND(Table2[[#This Row],[Total_Value]],2)=ROUND(Table2[[#This Row],[Quantity]]*Table2[[#This Row],[Unit_Price]],2),"OK","Error")</f>
        <v>OK</v>
      </c>
      <c r="AB6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0" t="str">
        <f>IF(AND(Table2[[#This Row],[Quantity]]&gt;=0,Table2[[#This Row],[Unit_Price]]&gt;=0),"OK","Error")</f>
        <v>OK</v>
      </c>
      <c r="AD650" t="str">
        <f>IF(Table2[[#This Row],[Stock_After]]=0,"Stock-Out",IF(Table2[[#This Row],[Stock_After]]&lt;=10,"Low Stock","Healthy"))</f>
        <v>Healthy</v>
      </c>
    </row>
    <row r="651" spans="1:30" x14ac:dyDescent="0.5">
      <c r="A651" t="s">
        <v>1304</v>
      </c>
      <c r="B651" s="1">
        <v>45676</v>
      </c>
      <c r="C651" t="s">
        <v>498</v>
      </c>
      <c r="D651" t="s">
        <v>499</v>
      </c>
      <c r="E651" t="s">
        <v>468</v>
      </c>
      <c r="F651" t="s">
        <v>500</v>
      </c>
      <c r="G651" t="s">
        <v>449</v>
      </c>
      <c r="H651" t="s">
        <v>457</v>
      </c>
      <c r="I651" t="s">
        <v>487</v>
      </c>
      <c r="J651">
        <v>67</v>
      </c>
      <c r="K651">
        <v>41462</v>
      </c>
      <c r="L651">
        <v>2777954</v>
      </c>
      <c r="M651">
        <v>479</v>
      </c>
      <c r="N651">
        <v>412</v>
      </c>
      <c r="O651" t="s">
        <v>557</v>
      </c>
      <c r="P651" t="s">
        <v>1305</v>
      </c>
      <c r="Q651" t="s">
        <v>477</v>
      </c>
      <c r="R651" t="s">
        <v>443</v>
      </c>
      <c r="S651" t="s">
        <v>444</v>
      </c>
      <c r="T651" t="str">
        <f t="shared" si="10"/>
        <v>OK</v>
      </c>
      <c r="U651" t="str">
        <f>IF(Table2[[#This Row],[Transaction_ID]]="","Missing","OK")</f>
        <v>OK</v>
      </c>
      <c r="V651" t="str">
        <f>IF(COUNTIF(Table2[[#This Row],[Product_ID]],Table2[[#This Row],[Product_ID]])=0,"Invalid Product","OK")</f>
        <v>OK</v>
      </c>
      <c r="W651" t="str">
        <f>IF(COUNTIF(Table2[[#This Row],[Supplier_ID]],Table2[[#This Row],[Supplier_ID]])=0,"Invalid Supplier","OK")</f>
        <v>OK</v>
      </c>
      <c r="X651" t="str">
        <f>IF(COUNTIF(Table2[[#This Row],[Warehouse_ID]],Table2[[#This Row],[Warehouse_ID]])=0,"Invalid Warehouse","OK")</f>
        <v>OK</v>
      </c>
      <c r="Y651" t="str">
        <f>IF(COUNTIF(Table2[[#This Row],[Employee_ID]],Table2[[#This Row],[Employee_ID]])=0,"Invalid Employee","OK")</f>
        <v>OK</v>
      </c>
      <c r="Z651" t="str">
        <f>IF(Table2[[#This Row],[Stock_After]]=Table2[[#This Row],[Stock_After]]+Table2[[#This Row],[Stock_After]]-Table2[[#This Row],[Stock_After]]-Table2[[#This Row],[Stock_After]]+Table2[[#This Row],[Stock_After]],"OK","Error")</f>
        <v>OK</v>
      </c>
      <c r="AA651" t="str">
        <f>IF(ROUND(Table2[[#This Row],[Total_Value]],2)=ROUND(Table2[[#This Row],[Quantity]]*Table2[[#This Row],[Unit_Price]],2),"OK","Error")</f>
        <v>OK</v>
      </c>
      <c r="AB6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1" t="str">
        <f>IF(AND(Table2[[#This Row],[Quantity]]&gt;=0,Table2[[#This Row],[Unit_Price]]&gt;=0),"OK","Error")</f>
        <v>OK</v>
      </c>
      <c r="AD651" t="str">
        <f>IF(Table2[[#This Row],[Stock_After]]=0,"Stock-Out",IF(Table2[[#This Row],[Stock_After]]&lt;=10,"Low Stock","Healthy"))</f>
        <v>Healthy</v>
      </c>
    </row>
    <row r="652" spans="1:30" x14ac:dyDescent="0.5">
      <c r="A652" t="s">
        <v>1306</v>
      </c>
      <c r="B652" s="1">
        <v>46213</v>
      </c>
      <c r="C652" t="s">
        <v>507</v>
      </c>
      <c r="D652" t="s">
        <v>508</v>
      </c>
      <c r="E652" t="s">
        <v>437</v>
      </c>
      <c r="F652" t="s">
        <v>159</v>
      </c>
      <c r="G652" t="s">
        <v>583</v>
      </c>
      <c r="H652" t="s">
        <v>457</v>
      </c>
      <c r="I652" t="s">
        <v>458</v>
      </c>
      <c r="J652">
        <v>98</v>
      </c>
      <c r="K652">
        <v>20691</v>
      </c>
      <c r="L652">
        <v>2027718</v>
      </c>
      <c r="M652">
        <v>367</v>
      </c>
      <c r="N652">
        <v>465</v>
      </c>
      <c r="O652" t="s">
        <v>471</v>
      </c>
      <c r="Q652" t="s">
        <v>442</v>
      </c>
      <c r="R652" t="s">
        <v>443</v>
      </c>
      <c r="S652" t="s">
        <v>444</v>
      </c>
      <c r="T652" t="str">
        <f t="shared" si="10"/>
        <v>OK</v>
      </c>
      <c r="U652" t="str">
        <f>IF(Table2[[#This Row],[Transaction_ID]]="","Missing","OK")</f>
        <v>OK</v>
      </c>
      <c r="V652" t="str">
        <f>IF(COUNTIF(Table2[[#This Row],[Product_ID]],Table2[[#This Row],[Product_ID]])=0,"Invalid Product","OK")</f>
        <v>OK</v>
      </c>
      <c r="W652" t="str">
        <f>IF(COUNTIF(Table2[[#This Row],[Supplier_ID]],Table2[[#This Row],[Supplier_ID]])=0,"Invalid Supplier","OK")</f>
        <v>OK</v>
      </c>
      <c r="X652" t="str">
        <f>IF(COUNTIF(Table2[[#This Row],[Warehouse_ID]],Table2[[#This Row],[Warehouse_ID]])=0,"Invalid Warehouse","OK")</f>
        <v>OK</v>
      </c>
      <c r="Y652" t="str">
        <f>IF(COUNTIF(Table2[[#This Row],[Employee_ID]],Table2[[#This Row],[Employee_ID]])=0,"Invalid Employee","OK")</f>
        <v>OK</v>
      </c>
      <c r="Z652" t="str">
        <f>IF(Table2[[#This Row],[Stock_After]]=Table2[[#This Row],[Stock_After]]+Table2[[#This Row],[Stock_After]]-Table2[[#This Row],[Stock_After]]-Table2[[#This Row],[Stock_After]]+Table2[[#This Row],[Stock_After]],"OK","Error")</f>
        <v>OK</v>
      </c>
      <c r="AA652" t="str">
        <f>IF(ROUND(Table2[[#This Row],[Total_Value]],2)=ROUND(Table2[[#This Row],[Quantity]]*Table2[[#This Row],[Unit_Price]],2),"OK","Error")</f>
        <v>OK</v>
      </c>
      <c r="AB6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2" t="str">
        <f>IF(AND(Table2[[#This Row],[Quantity]]&gt;=0,Table2[[#This Row],[Unit_Price]]&gt;=0),"OK","Error")</f>
        <v>OK</v>
      </c>
      <c r="AD652" t="str">
        <f>IF(Table2[[#This Row],[Stock_After]]=0,"Stock-Out",IF(Table2[[#This Row],[Stock_After]]&lt;=10,"Low Stock","Healthy"))</f>
        <v>Healthy</v>
      </c>
    </row>
    <row r="653" spans="1:30" x14ac:dyDescent="0.5">
      <c r="A653" t="s">
        <v>1307</v>
      </c>
      <c r="B653" s="1">
        <v>45964</v>
      </c>
      <c r="C653" t="s">
        <v>453</v>
      </c>
      <c r="D653" t="s">
        <v>454</v>
      </c>
      <c r="E653" t="s">
        <v>437</v>
      </c>
      <c r="F653" t="s">
        <v>455</v>
      </c>
      <c r="G653" t="s">
        <v>555</v>
      </c>
      <c r="H653" t="s">
        <v>475</v>
      </c>
      <c r="I653" t="s">
        <v>458</v>
      </c>
      <c r="J653">
        <v>73</v>
      </c>
      <c r="K653">
        <v>34963</v>
      </c>
      <c r="L653">
        <v>2552299</v>
      </c>
      <c r="M653">
        <v>342</v>
      </c>
      <c r="N653">
        <v>415</v>
      </c>
      <c r="O653" t="s">
        <v>515</v>
      </c>
      <c r="Q653" t="s">
        <v>442</v>
      </c>
      <c r="R653" t="s">
        <v>451</v>
      </c>
      <c r="S653" t="s">
        <v>444</v>
      </c>
      <c r="T653" t="str">
        <f t="shared" si="10"/>
        <v>OK</v>
      </c>
      <c r="U653" t="str">
        <f>IF(Table2[[#This Row],[Transaction_ID]]="","Missing","OK")</f>
        <v>OK</v>
      </c>
      <c r="V653" t="str">
        <f>IF(COUNTIF(Table2[[#This Row],[Product_ID]],Table2[[#This Row],[Product_ID]])=0,"Invalid Product","OK")</f>
        <v>OK</v>
      </c>
      <c r="W653" t="str">
        <f>IF(COUNTIF(Table2[[#This Row],[Supplier_ID]],Table2[[#This Row],[Supplier_ID]])=0,"Invalid Supplier","OK")</f>
        <v>OK</v>
      </c>
      <c r="X653" t="str">
        <f>IF(COUNTIF(Table2[[#This Row],[Warehouse_ID]],Table2[[#This Row],[Warehouse_ID]])=0,"Invalid Warehouse","OK")</f>
        <v>OK</v>
      </c>
      <c r="Y653" t="str">
        <f>IF(COUNTIF(Table2[[#This Row],[Employee_ID]],Table2[[#This Row],[Employee_ID]])=0,"Invalid Employee","OK")</f>
        <v>OK</v>
      </c>
      <c r="Z653" t="str">
        <f>IF(Table2[[#This Row],[Stock_After]]=Table2[[#This Row],[Stock_After]]+Table2[[#This Row],[Stock_After]]-Table2[[#This Row],[Stock_After]]-Table2[[#This Row],[Stock_After]]+Table2[[#This Row],[Stock_After]],"OK","Error")</f>
        <v>OK</v>
      </c>
      <c r="AA653" t="str">
        <f>IF(ROUND(Table2[[#This Row],[Total_Value]],2)=ROUND(Table2[[#This Row],[Quantity]]*Table2[[#This Row],[Unit_Price]],2),"OK","Error")</f>
        <v>OK</v>
      </c>
      <c r="AB6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3" t="str">
        <f>IF(AND(Table2[[#This Row],[Quantity]]&gt;=0,Table2[[#This Row],[Unit_Price]]&gt;=0),"OK","Error")</f>
        <v>OK</v>
      </c>
      <c r="AD653" t="str">
        <f>IF(Table2[[#This Row],[Stock_After]]=0,"Stock-Out",IF(Table2[[#This Row],[Stock_After]]&lt;=10,"Low Stock","Healthy"))</f>
        <v>Healthy</v>
      </c>
    </row>
    <row r="654" spans="1:30" x14ac:dyDescent="0.5">
      <c r="A654" t="s">
        <v>1308</v>
      </c>
      <c r="B654" s="1">
        <v>46199</v>
      </c>
      <c r="C654" t="s">
        <v>493</v>
      </c>
      <c r="D654" t="s">
        <v>494</v>
      </c>
      <c r="E654" t="s">
        <v>495</v>
      </c>
      <c r="F654" t="s">
        <v>496</v>
      </c>
      <c r="G654" t="s">
        <v>538</v>
      </c>
      <c r="H654" t="s">
        <v>439</v>
      </c>
      <c r="I654" t="s">
        <v>440</v>
      </c>
      <c r="J654">
        <v>20</v>
      </c>
      <c r="K654">
        <v>22612</v>
      </c>
      <c r="L654">
        <v>452240</v>
      </c>
      <c r="M654">
        <v>442</v>
      </c>
      <c r="N654">
        <v>462</v>
      </c>
      <c r="O654" t="s">
        <v>521</v>
      </c>
      <c r="Q654" t="s">
        <v>442</v>
      </c>
      <c r="R654" t="s">
        <v>451</v>
      </c>
      <c r="S654" t="s">
        <v>444</v>
      </c>
      <c r="T654" t="str">
        <f t="shared" si="10"/>
        <v>OK</v>
      </c>
      <c r="U654" t="str">
        <f>IF(Table2[[#This Row],[Transaction_ID]]="","Missing","OK")</f>
        <v>OK</v>
      </c>
      <c r="V654" t="str">
        <f>IF(COUNTIF(Table2[[#This Row],[Product_ID]],Table2[[#This Row],[Product_ID]])=0,"Invalid Product","OK")</f>
        <v>OK</v>
      </c>
      <c r="W654" t="str">
        <f>IF(COUNTIF(Table2[[#This Row],[Supplier_ID]],Table2[[#This Row],[Supplier_ID]])=0,"Invalid Supplier","OK")</f>
        <v>OK</v>
      </c>
      <c r="X654" t="str">
        <f>IF(COUNTIF(Table2[[#This Row],[Warehouse_ID]],Table2[[#This Row],[Warehouse_ID]])=0,"Invalid Warehouse","OK")</f>
        <v>OK</v>
      </c>
      <c r="Y654" t="str">
        <f>IF(COUNTIF(Table2[[#This Row],[Employee_ID]],Table2[[#This Row],[Employee_ID]])=0,"Invalid Employee","OK")</f>
        <v>OK</v>
      </c>
      <c r="Z654" t="str">
        <f>IF(Table2[[#This Row],[Stock_After]]=Table2[[#This Row],[Stock_After]]+Table2[[#This Row],[Stock_After]]-Table2[[#This Row],[Stock_After]]-Table2[[#This Row],[Stock_After]]+Table2[[#This Row],[Stock_After]],"OK","Error")</f>
        <v>OK</v>
      </c>
      <c r="AA654" t="str">
        <f>IF(ROUND(Table2[[#This Row],[Total_Value]],2)=ROUND(Table2[[#This Row],[Quantity]]*Table2[[#This Row],[Unit_Price]],2),"OK","Error")</f>
        <v>OK</v>
      </c>
      <c r="AB6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4" t="str">
        <f>IF(AND(Table2[[#This Row],[Quantity]]&gt;=0,Table2[[#This Row],[Unit_Price]]&gt;=0),"OK","Error")</f>
        <v>OK</v>
      </c>
      <c r="AD654" t="str">
        <f>IF(Table2[[#This Row],[Stock_After]]=0,"Stock-Out",IF(Table2[[#This Row],[Stock_After]]&lt;=10,"Low Stock","Healthy"))</f>
        <v>Healthy</v>
      </c>
    </row>
    <row r="655" spans="1:30" x14ac:dyDescent="0.5">
      <c r="A655" t="s">
        <v>1309</v>
      </c>
      <c r="B655" s="1">
        <v>45939</v>
      </c>
      <c r="C655" t="s">
        <v>446</v>
      </c>
      <c r="D655" t="s">
        <v>447</v>
      </c>
      <c r="E655" t="s">
        <v>437</v>
      </c>
      <c r="F655" t="s">
        <v>448</v>
      </c>
      <c r="G655" t="s">
        <v>518</v>
      </c>
      <c r="H655" t="s">
        <v>531</v>
      </c>
      <c r="I655" t="s">
        <v>458</v>
      </c>
      <c r="J655">
        <v>27</v>
      </c>
      <c r="K655">
        <v>47401</v>
      </c>
      <c r="L655">
        <v>1279827</v>
      </c>
      <c r="M655">
        <v>353</v>
      </c>
      <c r="N655">
        <v>380</v>
      </c>
      <c r="O655" t="s">
        <v>521</v>
      </c>
      <c r="Q655" t="s">
        <v>477</v>
      </c>
      <c r="R655" t="s">
        <v>443</v>
      </c>
      <c r="S655" t="s">
        <v>444</v>
      </c>
      <c r="T655" t="str">
        <f t="shared" si="10"/>
        <v>OK</v>
      </c>
      <c r="U655" t="str">
        <f>IF(Table2[[#This Row],[Transaction_ID]]="","Missing","OK")</f>
        <v>OK</v>
      </c>
      <c r="V655" t="str">
        <f>IF(COUNTIF(Table2[[#This Row],[Product_ID]],Table2[[#This Row],[Product_ID]])=0,"Invalid Product","OK")</f>
        <v>OK</v>
      </c>
      <c r="W655" t="str">
        <f>IF(COUNTIF(Table2[[#This Row],[Supplier_ID]],Table2[[#This Row],[Supplier_ID]])=0,"Invalid Supplier","OK")</f>
        <v>OK</v>
      </c>
      <c r="X655" t="str">
        <f>IF(COUNTIF(Table2[[#This Row],[Warehouse_ID]],Table2[[#This Row],[Warehouse_ID]])=0,"Invalid Warehouse","OK")</f>
        <v>OK</v>
      </c>
      <c r="Y655" t="str">
        <f>IF(COUNTIF(Table2[[#This Row],[Employee_ID]],Table2[[#This Row],[Employee_ID]])=0,"Invalid Employee","OK")</f>
        <v>OK</v>
      </c>
      <c r="Z655" t="str">
        <f>IF(Table2[[#This Row],[Stock_After]]=Table2[[#This Row],[Stock_After]]+Table2[[#This Row],[Stock_After]]-Table2[[#This Row],[Stock_After]]-Table2[[#This Row],[Stock_After]]+Table2[[#This Row],[Stock_After]],"OK","Error")</f>
        <v>OK</v>
      </c>
      <c r="AA655" t="str">
        <f>IF(ROUND(Table2[[#This Row],[Total_Value]],2)=ROUND(Table2[[#This Row],[Quantity]]*Table2[[#This Row],[Unit_Price]],2),"OK","Error")</f>
        <v>OK</v>
      </c>
      <c r="AB6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5" t="str">
        <f>IF(AND(Table2[[#This Row],[Quantity]]&gt;=0,Table2[[#This Row],[Unit_Price]]&gt;=0),"OK","Error")</f>
        <v>OK</v>
      </c>
      <c r="AD655" t="str">
        <f>IF(Table2[[#This Row],[Stock_After]]=0,"Stock-Out",IF(Table2[[#This Row],[Stock_After]]&lt;=10,"Low Stock","Healthy"))</f>
        <v>Healthy</v>
      </c>
    </row>
    <row r="656" spans="1:30" x14ac:dyDescent="0.5">
      <c r="A656" t="s">
        <v>1310</v>
      </c>
      <c r="B656" s="1">
        <v>46034</v>
      </c>
      <c r="C656" t="s">
        <v>507</v>
      </c>
      <c r="D656" t="s">
        <v>508</v>
      </c>
      <c r="E656" t="s">
        <v>437</v>
      </c>
      <c r="F656" t="s">
        <v>159</v>
      </c>
      <c r="G656" t="s">
        <v>538</v>
      </c>
      <c r="H656" t="s">
        <v>475</v>
      </c>
      <c r="I656" t="s">
        <v>458</v>
      </c>
      <c r="J656">
        <v>58</v>
      </c>
      <c r="K656">
        <v>28488</v>
      </c>
      <c r="L656">
        <v>1652304</v>
      </c>
      <c r="M656">
        <v>412</v>
      </c>
      <c r="N656">
        <v>354</v>
      </c>
      <c r="O656" t="s">
        <v>441</v>
      </c>
      <c r="Q656" t="s">
        <v>460</v>
      </c>
      <c r="R656" t="s">
        <v>451</v>
      </c>
      <c r="S656" t="s">
        <v>444</v>
      </c>
      <c r="T656" t="str">
        <f t="shared" si="10"/>
        <v>OK</v>
      </c>
      <c r="U656" t="str">
        <f>IF(Table2[[#This Row],[Transaction_ID]]="","Missing","OK")</f>
        <v>OK</v>
      </c>
      <c r="V656" t="str">
        <f>IF(COUNTIF(Table2[[#This Row],[Product_ID]],Table2[[#This Row],[Product_ID]])=0,"Invalid Product","OK")</f>
        <v>OK</v>
      </c>
      <c r="W656" t="str">
        <f>IF(COUNTIF(Table2[[#This Row],[Supplier_ID]],Table2[[#This Row],[Supplier_ID]])=0,"Invalid Supplier","OK")</f>
        <v>OK</v>
      </c>
      <c r="X656" t="str">
        <f>IF(COUNTIF(Table2[[#This Row],[Warehouse_ID]],Table2[[#This Row],[Warehouse_ID]])=0,"Invalid Warehouse","OK")</f>
        <v>OK</v>
      </c>
      <c r="Y656" t="str">
        <f>IF(COUNTIF(Table2[[#This Row],[Employee_ID]],Table2[[#This Row],[Employee_ID]])=0,"Invalid Employee","OK")</f>
        <v>OK</v>
      </c>
      <c r="Z656" t="str">
        <f>IF(Table2[[#This Row],[Stock_After]]=Table2[[#This Row],[Stock_After]]+Table2[[#This Row],[Stock_After]]-Table2[[#This Row],[Stock_After]]-Table2[[#This Row],[Stock_After]]+Table2[[#This Row],[Stock_After]],"OK","Error")</f>
        <v>OK</v>
      </c>
      <c r="AA656" t="str">
        <f>IF(ROUND(Table2[[#This Row],[Total_Value]],2)=ROUND(Table2[[#This Row],[Quantity]]*Table2[[#This Row],[Unit_Price]],2),"OK","Error")</f>
        <v>OK</v>
      </c>
      <c r="AB6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6" t="str">
        <f>IF(AND(Table2[[#This Row],[Quantity]]&gt;=0,Table2[[#This Row],[Unit_Price]]&gt;=0),"OK","Error")</f>
        <v>OK</v>
      </c>
      <c r="AD656" t="str">
        <f>IF(Table2[[#This Row],[Stock_After]]=0,"Stock-Out",IF(Table2[[#This Row],[Stock_After]]&lt;=10,"Low Stock","Healthy"))</f>
        <v>Healthy</v>
      </c>
    </row>
    <row r="657" spans="1:30" x14ac:dyDescent="0.5">
      <c r="A657" t="s">
        <v>1311</v>
      </c>
      <c r="B657" s="1">
        <v>46234</v>
      </c>
      <c r="C657" t="s">
        <v>498</v>
      </c>
      <c r="D657" t="s">
        <v>499</v>
      </c>
      <c r="E657" t="s">
        <v>468</v>
      </c>
      <c r="F657" t="s">
        <v>500</v>
      </c>
      <c r="G657" t="s">
        <v>509</v>
      </c>
      <c r="H657" t="s">
        <v>486</v>
      </c>
      <c r="I657" t="s">
        <v>458</v>
      </c>
      <c r="J657">
        <v>47</v>
      </c>
      <c r="K657">
        <v>39614</v>
      </c>
      <c r="L657">
        <v>1861858</v>
      </c>
      <c r="M657">
        <v>309</v>
      </c>
      <c r="N657">
        <v>262</v>
      </c>
      <c r="O657" t="s">
        <v>544</v>
      </c>
      <c r="Q657" t="s">
        <v>442</v>
      </c>
      <c r="R657" t="s">
        <v>451</v>
      </c>
      <c r="S657" t="s">
        <v>444</v>
      </c>
      <c r="T657" t="str">
        <f t="shared" si="10"/>
        <v>OK</v>
      </c>
      <c r="U657" t="str">
        <f>IF(Table2[[#This Row],[Transaction_ID]]="","Missing","OK")</f>
        <v>OK</v>
      </c>
      <c r="V657" t="str">
        <f>IF(COUNTIF(Table2[[#This Row],[Product_ID]],Table2[[#This Row],[Product_ID]])=0,"Invalid Product","OK")</f>
        <v>OK</v>
      </c>
      <c r="W657" t="str">
        <f>IF(COUNTIF(Table2[[#This Row],[Supplier_ID]],Table2[[#This Row],[Supplier_ID]])=0,"Invalid Supplier","OK")</f>
        <v>OK</v>
      </c>
      <c r="X657" t="str">
        <f>IF(COUNTIF(Table2[[#This Row],[Warehouse_ID]],Table2[[#This Row],[Warehouse_ID]])=0,"Invalid Warehouse","OK")</f>
        <v>OK</v>
      </c>
      <c r="Y657" t="str">
        <f>IF(COUNTIF(Table2[[#This Row],[Employee_ID]],Table2[[#This Row],[Employee_ID]])=0,"Invalid Employee","OK")</f>
        <v>OK</v>
      </c>
      <c r="Z657" t="str">
        <f>IF(Table2[[#This Row],[Stock_After]]=Table2[[#This Row],[Stock_After]]+Table2[[#This Row],[Stock_After]]-Table2[[#This Row],[Stock_After]]-Table2[[#This Row],[Stock_After]]+Table2[[#This Row],[Stock_After]],"OK","Error")</f>
        <v>OK</v>
      </c>
      <c r="AA657" t="str">
        <f>IF(ROUND(Table2[[#This Row],[Total_Value]],2)=ROUND(Table2[[#This Row],[Quantity]]*Table2[[#This Row],[Unit_Price]],2),"OK","Error")</f>
        <v>OK</v>
      </c>
      <c r="AB6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7" t="str">
        <f>IF(AND(Table2[[#This Row],[Quantity]]&gt;=0,Table2[[#This Row],[Unit_Price]]&gt;=0),"OK","Error")</f>
        <v>OK</v>
      </c>
      <c r="AD657" t="str">
        <f>IF(Table2[[#This Row],[Stock_After]]=0,"Stock-Out",IF(Table2[[#This Row],[Stock_After]]&lt;=10,"Low Stock","Healthy"))</f>
        <v>Healthy</v>
      </c>
    </row>
    <row r="658" spans="1:30" x14ac:dyDescent="0.5">
      <c r="A658" t="s">
        <v>1312</v>
      </c>
      <c r="B658" s="1">
        <v>46308</v>
      </c>
      <c r="C658" t="s">
        <v>435</v>
      </c>
      <c r="D658" t="s">
        <v>436</v>
      </c>
      <c r="E658" t="s">
        <v>437</v>
      </c>
      <c r="F658" t="s">
        <v>179</v>
      </c>
      <c r="G658" t="s">
        <v>550</v>
      </c>
      <c r="H658" t="s">
        <v>457</v>
      </c>
      <c r="I658" t="s">
        <v>458</v>
      </c>
      <c r="J658">
        <v>3</v>
      </c>
      <c r="K658">
        <v>41204</v>
      </c>
      <c r="L658">
        <v>123612</v>
      </c>
      <c r="M658">
        <v>467</v>
      </c>
      <c r="N658">
        <v>464</v>
      </c>
      <c r="O658" t="s">
        <v>476</v>
      </c>
      <c r="Q658" t="s">
        <v>477</v>
      </c>
      <c r="R658" t="s">
        <v>472</v>
      </c>
      <c r="S658" t="s">
        <v>444</v>
      </c>
      <c r="T658" t="str">
        <f t="shared" si="10"/>
        <v>OK</v>
      </c>
      <c r="U658" t="str">
        <f>IF(Table2[[#This Row],[Transaction_ID]]="","Missing","OK")</f>
        <v>OK</v>
      </c>
      <c r="V658" t="str">
        <f>IF(COUNTIF(Table2[[#This Row],[Product_ID]],Table2[[#This Row],[Product_ID]])=0,"Invalid Product","OK")</f>
        <v>OK</v>
      </c>
      <c r="W658" t="str">
        <f>IF(COUNTIF(Table2[[#This Row],[Supplier_ID]],Table2[[#This Row],[Supplier_ID]])=0,"Invalid Supplier","OK")</f>
        <v>OK</v>
      </c>
      <c r="X658" t="str">
        <f>IF(COUNTIF(Table2[[#This Row],[Warehouse_ID]],Table2[[#This Row],[Warehouse_ID]])=0,"Invalid Warehouse","OK")</f>
        <v>OK</v>
      </c>
      <c r="Y658" t="str">
        <f>IF(COUNTIF(Table2[[#This Row],[Employee_ID]],Table2[[#This Row],[Employee_ID]])=0,"Invalid Employee","OK")</f>
        <v>OK</v>
      </c>
      <c r="Z658" t="str">
        <f>IF(Table2[[#This Row],[Stock_After]]=Table2[[#This Row],[Stock_After]]+Table2[[#This Row],[Stock_After]]-Table2[[#This Row],[Stock_After]]-Table2[[#This Row],[Stock_After]]+Table2[[#This Row],[Stock_After]],"OK","Error")</f>
        <v>OK</v>
      </c>
      <c r="AA658" t="str">
        <f>IF(ROUND(Table2[[#This Row],[Total_Value]],2)=ROUND(Table2[[#This Row],[Quantity]]*Table2[[#This Row],[Unit_Price]],2),"OK","Error")</f>
        <v>OK</v>
      </c>
      <c r="AB6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8" t="str">
        <f>IF(AND(Table2[[#This Row],[Quantity]]&gt;=0,Table2[[#This Row],[Unit_Price]]&gt;=0),"OK","Error")</f>
        <v>OK</v>
      </c>
      <c r="AD658" t="str">
        <f>IF(Table2[[#This Row],[Stock_After]]=0,"Stock-Out",IF(Table2[[#This Row],[Stock_After]]&lt;=10,"Low Stock","Healthy"))</f>
        <v>Healthy</v>
      </c>
    </row>
    <row r="659" spans="1:30" x14ac:dyDescent="0.5">
      <c r="A659" t="s">
        <v>1313</v>
      </c>
      <c r="B659" s="1">
        <v>45916</v>
      </c>
      <c r="C659" t="s">
        <v>498</v>
      </c>
      <c r="D659" t="s">
        <v>499</v>
      </c>
      <c r="E659" t="s">
        <v>468</v>
      </c>
      <c r="F659" t="s">
        <v>500</v>
      </c>
      <c r="G659" t="s">
        <v>550</v>
      </c>
      <c r="H659" t="s">
        <v>475</v>
      </c>
      <c r="I659" t="s">
        <v>487</v>
      </c>
      <c r="J659">
        <v>87</v>
      </c>
      <c r="K659">
        <v>11875</v>
      </c>
      <c r="L659">
        <v>1033125</v>
      </c>
      <c r="M659">
        <v>219</v>
      </c>
      <c r="N659">
        <v>132</v>
      </c>
      <c r="O659" t="s">
        <v>501</v>
      </c>
      <c r="P659" t="s">
        <v>1314</v>
      </c>
      <c r="Q659" t="s">
        <v>442</v>
      </c>
      <c r="R659" t="s">
        <v>443</v>
      </c>
      <c r="S659" t="s">
        <v>444</v>
      </c>
      <c r="T659" t="str">
        <f t="shared" si="10"/>
        <v>OK</v>
      </c>
      <c r="U659" t="str">
        <f>IF(Table2[[#This Row],[Transaction_ID]]="","Missing","OK")</f>
        <v>OK</v>
      </c>
      <c r="V659" t="str">
        <f>IF(COUNTIF(Table2[[#This Row],[Product_ID]],Table2[[#This Row],[Product_ID]])=0,"Invalid Product","OK")</f>
        <v>OK</v>
      </c>
      <c r="W659" t="str">
        <f>IF(COUNTIF(Table2[[#This Row],[Supplier_ID]],Table2[[#This Row],[Supplier_ID]])=0,"Invalid Supplier","OK")</f>
        <v>OK</v>
      </c>
      <c r="X659" t="str">
        <f>IF(COUNTIF(Table2[[#This Row],[Warehouse_ID]],Table2[[#This Row],[Warehouse_ID]])=0,"Invalid Warehouse","OK")</f>
        <v>OK</v>
      </c>
      <c r="Y659" t="str">
        <f>IF(COUNTIF(Table2[[#This Row],[Employee_ID]],Table2[[#This Row],[Employee_ID]])=0,"Invalid Employee","OK")</f>
        <v>OK</v>
      </c>
      <c r="Z659" t="str">
        <f>IF(Table2[[#This Row],[Stock_After]]=Table2[[#This Row],[Stock_After]]+Table2[[#This Row],[Stock_After]]-Table2[[#This Row],[Stock_After]]-Table2[[#This Row],[Stock_After]]+Table2[[#This Row],[Stock_After]],"OK","Error")</f>
        <v>OK</v>
      </c>
      <c r="AA659" t="str">
        <f>IF(ROUND(Table2[[#This Row],[Total_Value]],2)=ROUND(Table2[[#This Row],[Quantity]]*Table2[[#This Row],[Unit_Price]],2),"OK","Error")</f>
        <v>OK</v>
      </c>
      <c r="AB6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59" t="str">
        <f>IF(AND(Table2[[#This Row],[Quantity]]&gt;=0,Table2[[#This Row],[Unit_Price]]&gt;=0),"OK","Error")</f>
        <v>OK</v>
      </c>
      <c r="AD659" t="str">
        <f>IF(Table2[[#This Row],[Stock_After]]=0,"Stock-Out",IF(Table2[[#This Row],[Stock_After]]&lt;=10,"Low Stock","Healthy"))</f>
        <v>Healthy</v>
      </c>
    </row>
    <row r="660" spans="1:30" x14ac:dyDescent="0.5">
      <c r="A660" t="s">
        <v>1315</v>
      </c>
      <c r="B660" s="1">
        <v>46367</v>
      </c>
      <c r="C660" t="s">
        <v>512</v>
      </c>
      <c r="D660" t="s">
        <v>513</v>
      </c>
      <c r="E660" t="s">
        <v>495</v>
      </c>
      <c r="F660" t="s">
        <v>514</v>
      </c>
      <c r="G660" t="s">
        <v>474</v>
      </c>
      <c r="H660" t="s">
        <v>475</v>
      </c>
      <c r="I660" t="s">
        <v>458</v>
      </c>
      <c r="J660">
        <v>81</v>
      </c>
      <c r="K660">
        <v>1546</v>
      </c>
      <c r="L660">
        <v>125226</v>
      </c>
      <c r="M660">
        <v>50</v>
      </c>
      <c r="N660">
        <v>0</v>
      </c>
      <c r="O660" t="s">
        <v>519</v>
      </c>
      <c r="Q660" t="s">
        <v>442</v>
      </c>
      <c r="R660" t="s">
        <v>451</v>
      </c>
      <c r="S660" t="s">
        <v>444</v>
      </c>
      <c r="T660" t="str">
        <f t="shared" si="10"/>
        <v>OK</v>
      </c>
      <c r="U660" t="str">
        <f>IF(Table2[[#This Row],[Transaction_ID]]="","Missing","OK")</f>
        <v>OK</v>
      </c>
      <c r="V660" t="str">
        <f>IF(COUNTIF(Table2[[#This Row],[Product_ID]],Table2[[#This Row],[Product_ID]])=0,"Invalid Product","OK")</f>
        <v>OK</v>
      </c>
      <c r="W660" t="str">
        <f>IF(COUNTIF(Table2[[#This Row],[Supplier_ID]],Table2[[#This Row],[Supplier_ID]])=0,"Invalid Supplier","OK")</f>
        <v>OK</v>
      </c>
      <c r="X660" t="str">
        <f>IF(COUNTIF(Table2[[#This Row],[Warehouse_ID]],Table2[[#This Row],[Warehouse_ID]])=0,"Invalid Warehouse","OK")</f>
        <v>OK</v>
      </c>
      <c r="Y660" t="str">
        <f>IF(COUNTIF(Table2[[#This Row],[Employee_ID]],Table2[[#This Row],[Employee_ID]])=0,"Invalid Employee","OK")</f>
        <v>OK</v>
      </c>
      <c r="Z660" t="str">
        <f>IF(Table2[[#This Row],[Stock_After]]=Table2[[#This Row],[Stock_After]]+Table2[[#This Row],[Stock_After]]-Table2[[#This Row],[Stock_After]]-Table2[[#This Row],[Stock_After]]+Table2[[#This Row],[Stock_After]],"OK","Error")</f>
        <v>OK</v>
      </c>
      <c r="AA660" t="str">
        <f>IF(ROUND(Table2[[#This Row],[Total_Value]],2)=ROUND(Table2[[#This Row],[Quantity]]*Table2[[#This Row],[Unit_Price]],2),"OK","Error")</f>
        <v>OK</v>
      </c>
      <c r="AB6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0" t="str">
        <f>IF(AND(Table2[[#This Row],[Quantity]]&gt;=0,Table2[[#This Row],[Unit_Price]]&gt;=0),"OK","Error")</f>
        <v>OK</v>
      </c>
      <c r="AD660" t="str">
        <f>IF(Table2[[#This Row],[Stock_After]]=0,"Stock-Out",IF(Table2[[#This Row],[Stock_After]]&lt;=10,"Low Stock","Healthy"))</f>
        <v>Stock-Out</v>
      </c>
    </row>
    <row r="661" spans="1:30" x14ac:dyDescent="0.5">
      <c r="A661" t="s">
        <v>1316</v>
      </c>
      <c r="B661" s="1">
        <v>46332</v>
      </c>
      <c r="C661" t="s">
        <v>453</v>
      </c>
      <c r="D661" t="s">
        <v>454</v>
      </c>
      <c r="E661" t="s">
        <v>437</v>
      </c>
      <c r="F661" t="s">
        <v>455</v>
      </c>
      <c r="G661" t="s">
        <v>474</v>
      </c>
      <c r="H661" t="s">
        <v>457</v>
      </c>
      <c r="I661" t="s">
        <v>487</v>
      </c>
      <c r="J661">
        <v>95</v>
      </c>
      <c r="K661">
        <v>12586</v>
      </c>
      <c r="L661">
        <v>1195670</v>
      </c>
      <c r="M661">
        <v>210</v>
      </c>
      <c r="N661">
        <v>115</v>
      </c>
      <c r="O661" t="s">
        <v>505</v>
      </c>
      <c r="P661" t="s">
        <v>1317</v>
      </c>
      <c r="Q661" t="s">
        <v>460</v>
      </c>
      <c r="R661" t="s">
        <v>443</v>
      </c>
      <c r="S661" t="s">
        <v>444</v>
      </c>
      <c r="T661" t="str">
        <f t="shared" si="10"/>
        <v>OK</v>
      </c>
      <c r="U661" t="str">
        <f>IF(Table2[[#This Row],[Transaction_ID]]="","Missing","OK")</f>
        <v>OK</v>
      </c>
      <c r="V661" t="str">
        <f>IF(COUNTIF(Table2[[#This Row],[Product_ID]],Table2[[#This Row],[Product_ID]])=0,"Invalid Product","OK")</f>
        <v>OK</v>
      </c>
      <c r="W661" t="str">
        <f>IF(COUNTIF(Table2[[#This Row],[Supplier_ID]],Table2[[#This Row],[Supplier_ID]])=0,"Invalid Supplier","OK")</f>
        <v>OK</v>
      </c>
      <c r="X661" t="str">
        <f>IF(COUNTIF(Table2[[#This Row],[Warehouse_ID]],Table2[[#This Row],[Warehouse_ID]])=0,"Invalid Warehouse","OK")</f>
        <v>OK</v>
      </c>
      <c r="Y661" t="str">
        <f>IF(COUNTIF(Table2[[#This Row],[Employee_ID]],Table2[[#This Row],[Employee_ID]])=0,"Invalid Employee","OK")</f>
        <v>OK</v>
      </c>
      <c r="Z661" t="str">
        <f>IF(Table2[[#This Row],[Stock_After]]=Table2[[#This Row],[Stock_After]]+Table2[[#This Row],[Stock_After]]-Table2[[#This Row],[Stock_After]]-Table2[[#This Row],[Stock_After]]+Table2[[#This Row],[Stock_After]],"OK","Error")</f>
        <v>OK</v>
      </c>
      <c r="AA661" t="str">
        <f>IF(ROUND(Table2[[#This Row],[Total_Value]],2)=ROUND(Table2[[#This Row],[Quantity]]*Table2[[#This Row],[Unit_Price]],2),"OK","Error")</f>
        <v>OK</v>
      </c>
      <c r="AB6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1" t="str">
        <f>IF(AND(Table2[[#This Row],[Quantity]]&gt;=0,Table2[[#This Row],[Unit_Price]]&gt;=0),"OK","Error")</f>
        <v>OK</v>
      </c>
      <c r="AD661" t="str">
        <f>IF(Table2[[#This Row],[Stock_After]]=0,"Stock-Out",IF(Table2[[#This Row],[Stock_After]]&lt;=10,"Low Stock","Healthy"))</f>
        <v>Healthy</v>
      </c>
    </row>
    <row r="662" spans="1:30" x14ac:dyDescent="0.5">
      <c r="A662" t="s">
        <v>1318</v>
      </c>
      <c r="B662" s="1">
        <v>45705</v>
      </c>
      <c r="C662" t="s">
        <v>554</v>
      </c>
      <c r="D662" t="s">
        <v>180</v>
      </c>
      <c r="E662" t="s">
        <v>437</v>
      </c>
      <c r="F662" t="s">
        <v>179</v>
      </c>
      <c r="G662" t="s">
        <v>438</v>
      </c>
      <c r="H662" t="s">
        <v>486</v>
      </c>
      <c r="I662" t="s">
        <v>487</v>
      </c>
      <c r="J662">
        <v>55</v>
      </c>
      <c r="K662">
        <v>15219</v>
      </c>
      <c r="L662">
        <v>837045</v>
      </c>
      <c r="M662">
        <v>265</v>
      </c>
      <c r="N662">
        <v>210</v>
      </c>
      <c r="O662" t="s">
        <v>488</v>
      </c>
      <c r="P662" t="s">
        <v>722</v>
      </c>
      <c r="Q662" t="s">
        <v>442</v>
      </c>
      <c r="R662" t="s">
        <v>472</v>
      </c>
      <c r="S662" t="s">
        <v>444</v>
      </c>
      <c r="T662" t="str">
        <f t="shared" si="10"/>
        <v>OK</v>
      </c>
      <c r="U662" t="str">
        <f>IF(Table2[[#This Row],[Transaction_ID]]="","Missing","OK")</f>
        <v>OK</v>
      </c>
      <c r="V662" t="str">
        <f>IF(COUNTIF(Table2[[#This Row],[Product_ID]],Table2[[#This Row],[Product_ID]])=0,"Invalid Product","OK")</f>
        <v>OK</v>
      </c>
      <c r="W662" t="str">
        <f>IF(COUNTIF(Table2[[#This Row],[Supplier_ID]],Table2[[#This Row],[Supplier_ID]])=0,"Invalid Supplier","OK")</f>
        <v>OK</v>
      </c>
      <c r="X662" t="str">
        <f>IF(COUNTIF(Table2[[#This Row],[Warehouse_ID]],Table2[[#This Row],[Warehouse_ID]])=0,"Invalid Warehouse","OK")</f>
        <v>OK</v>
      </c>
      <c r="Y662" t="str">
        <f>IF(COUNTIF(Table2[[#This Row],[Employee_ID]],Table2[[#This Row],[Employee_ID]])=0,"Invalid Employee","OK")</f>
        <v>OK</v>
      </c>
      <c r="Z662" t="str">
        <f>IF(Table2[[#This Row],[Stock_After]]=Table2[[#This Row],[Stock_After]]+Table2[[#This Row],[Stock_After]]-Table2[[#This Row],[Stock_After]]-Table2[[#This Row],[Stock_After]]+Table2[[#This Row],[Stock_After]],"OK","Error")</f>
        <v>OK</v>
      </c>
      <c r="AA662" t="str">
        <f>IF(ROUND(Table2[[#This Row],[Total_Value]],2)=ROUND(Table2[[#This Row],[Quantity]]*Table2[[#This Row],[Unit_Price]],2),"OK","Error")</f>
        <v>OK</v>
      </c>
      <c r="AB6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2" t="str">
        <f>IF(AND(Table2[[#This Row],[Quantity]]&gt;=0,Table2[[#This Row],[Unit_Price]]&gt;=0),"OK","Error")</f>
        <v>OK</v>
      </c>
      <c r="AD662" t="str">
        <f>IF(Table2[[#This Row],[Stock_After]]=0,"Stock-Out",IF(Table2[[#This Row],[Stock_After]]&lt;=10,"Low Stock","Healthy"))</f>
        <v>Healthy</v>
      </c>
    </row>
    <row r="663" spans="1:30" x14ac:dyDescent="0.5">
      <c r="A663" t="s">
        <v>1319</v>
      </c>
      <c r="B663" s="1">
        <v>46260</v>
      </c>
      <c r="C663" t="s">
        <v>482</v>
      </c>
      <c r="D663" t="s">
        <v>483</v>
      </c>
      <c r="E663" t="s">
        <v>468</v>
      </c>
      <c r="F663" t="s">
        <v>484</v>
      </c>
      <c r="G663" t="s">
        <v>485</v>
      </c>
      <c r="H663" t="s">
        <v>531</v>
      </c>
      <c r="I663" t="s">
        <v>487</v>
      </c>
      <c r="J663">
        <v>79</v>
      </c>
      <c r="K663">
        <v>17121</v>
      </c>
      <c r="L663">
        <v>1352559</v>
      </c>
      <c r="M663">
        <v>253</v>
      </c>
      <c r="N663">
        <v>174</v>
      </c>
      <c r="O663" t="s">
        <v>488</v>
      </c>
      <c r="P663" t="s">
        <v>1297</v>
      </c>
      <c r="Q663" t="s">
        <v>442</v>
      </c>
      <c r="R663" t="s">
        <v>472</v>
      </c>
      <c r="S663" t="s">
        <v>444</v>
      </c>
      <c r="T663" t="str">
        <f t="shared" si="10"/>
        <v>OK</v>
      </c>
      <c r="U663" t="str">
        <f>IF(Table2[[#This Row],[Transaction_ID]]="","Missing","OK")</f>
        <v>OK</v>
      </c>
      <c r="V663" t="str">
        <f>IF(COUNTIF(Table2[[#This Row],[Product_ID]],Table2[[#This Row],[Product_ID]])=0,"Invalid Product","OK")</f>
        <v>OK</v>
      </c>
      <c r="W663" t="str">
        <f>IF(COUNTIF(Table2[[#This Row],[Supplier_ID]],Table2[[#This Row],[Supplier_ID]])=0,"Invalid Supplier","OK")</f>
        <v>OK</v>
      </c>
      <c r="X663" t="str">
        <f>IF(COUNTIF(Table2[[#This Row],[Warehouse_ID]],Table2[[#This Row],[Warehouse_ID]])=0,"Invalid Warehouse","OK")</f>
        <v>OK</v>
      </c>
      <c r="Y663" t="str">
        <f>IF(COUNTIF(Table2[[#This Row],[Employee_ID]],Table2[[#This Row],[Employee_ID]])=0,"Invalid Employee","OK")</f>
        <v>OK</v>
      </c>
      <c r="Z663" t="str">
        <f>IF(Table2[[#This Row],[Stock_After]]=Table2[[#This Row],[Stock_After]]+Table2[[#This Row],[Stock_After]]-Table2[[#This Row],[Stock_After]]-Table2[[#This Row],[Stock_After]]+Table2[[#This Row],[Stock_After]],"OK","Error")</f>
        <v>OK</v>
      </c>
      <c r="AA663" t="str">
        <f>IF(ROUND(Table2[[#This Row],[Total_Value]],2)=ROUND(Table2[[#This Row],[Quantity]]*Table2[[#This Row],[Unit_Price]],2),"OK","Error")</f>
        <v>OK</v>
      </c>
      <c r="AB6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3" t="str">
        <f>IF(AND(Table2[[#This Row],[Quantity]]&gt;=0,Table2[[#This Row],[Unit_Price]]&gt;=0),"OK","Error")</f>
        <v>OK</v>
      </c>
      <c r="AD663" t="str">
        <f>IF(Table2[[#This Row],[Stock_After]]=0,"Stock-Out",IF(Table2[[#This Row],[Stock_After]]&lt;=10,"Low Stock","Healthy"))</f>
        <v>Healthy</v>
      </c>
    </row>
    <row r="664" spans="1:30" x14ac:dyDescent="0.5">
      <c r="A664" t="s">
        <v>1320</v>
      </c>
      <c r="B664" s="1">
        <v>46310</v>
      </c>
      <c r="C664" t="s">
        <v>466</v>
      </c>
      <c r="D664" t="s">
        <v>467</v>
      </c>
      <c r="E664" t="s">
        <v>468</v>
      </c>
      <c r="F664" t="s">
        <v>469</v>
      </c>
      <c r="G664" t="s">
        <v>456</v>
      </c>
      <c r="H664" t="s">
        <v>439</v>
      </c>
      <c r="I664" t="s">
        <v>487</v>
      </c>
      <c r="J664">
        <v>14</v>
      </c>
      <c r="K664">
        <v>26327</v>
      </c>
      <c r="L664">
        <v>368578</v>
      </c>
      <c r="M664">
        <v>337</v>
      </c>
      <c r="N664">
        <v>323</v>
      </c>
      <c r="O664" t="s">
        <v>471</v>
      </c>
      <c r="P664" t="s">
        <v>1225</v>
      </c>
      <c r="Q664" t="s">
        <v>460</v>
      </c>
      <c r="R664" t="s">
        <v>451</v>
      </c>
      <c r="S664" t="s">
        <v>444</v>
      </c>
      <c r="T664" t="str">
        <f t="shared" si="10"/>
        <v>OK</v>
      </c>
      <c r="U664" t="str">
        <f>IF(Table2[[#This Row],[Transaction_ID]]="","Missing","OK")</f>
        <v>OK</v>
      </c>
      <c r="V664" t="str">
        <f>IF(COUNTIF(Table2[[#This Row],[Product_ID]],Table2[[#This Row],[Product_ID]])=0,"Invalid Product","OK")</f>
        <v>OK</v>
      </c>
      <c r="W664" t="str">
        <f>IF(COUNTIF(Table2[[#This Row],[Supplier_ID]],Table2[[#This Row],[Supplier_ID]])=0,"Invalid Supplier","OK")</f>
        <v>OK</v>
      </c>
      <c r="X664" t="str">
        <f>IF(COUNTIF(Table2[[#This Row],[Warehouse_ID]],Table2[[#This Row],[Warehouse_ID]])=0,"Invalid Warehouse","OK")</f>
        <v>OK</v>
      </c>
      <c r="Y664" t="str">
        <f>IF(COUNTIF(Table2[[#This Row],[Employee_ID]],Table2[[#This Row],[Employee_ID]])=0,"Invalid Employee","OK")</f>
        <v>OK</v>
      </c>
      <c r="Z664" t="str">
        <f>IF(Table2[[#This Row],[Stock_After]]=Table2[[#This Row],[Stock_After]]+Table2[[#This Row],[Stock_After]]-Table2[[#This Row],[Stock_After]]-Table2[[#This Row],[Stock_After]]+Table2[[#This Row],[Stock_After]],"OK","Error")</f>
        <v>OK</v>
      </c>
      <c r="AA664" t="str">
        <f>IF(ROUND(Table2[[#This Row],[Total_Value]],2)=ROUND(Table2[[#This Row],[Quantity]]*Table2[[#This Row],[Unit_Price]],2),"OK","Error")</f>
        <v>OK</v>
      </c>
      <c r="AB6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4" t="str">
        <f>IF(AND(Table2[[#This Row],[Quantity]]&gt;=0,Table2[[#This Row],[Unit_Price]]&gt;=0),"OK","Error")</f>
        <v>OK</v>
      </c>
      <c r="AD664" t="str">
        <f>IF(Table2[[#This Row],[Stock_After]]=0,"Stock-Out",IF(Table2[[#This Row],[Stock_After]]&lt;=10,"Low Stock","Healthy"))</f>
        <v>Healthy</v>
      </c>
    </row>
    <row r="665" spans="1:30" x14ac:dyDescent="0.5">
      <c r="A665" t="s">
        <v>1321</v>
      </c>
      <c r="B665" s="1">
        <v>46140</v>
      </c>
      <c r="C665" t="s">
        <v>512</v>
      </c>
      <c r="D665" t="s">
        <v>513</v>
      </c>
      <c r="E665" t="s">
        <v>495</v>
      </c>
      <c r="F665" t="s">
        <v>514</v>
      </c>
      <c r="G665" t="s">
        <v>550</v>
      </c>
      <c r="H665" t="s">
        <v>486</v>
      </c>
      <c r="I665" t="s">
        <v>458</v>
      </c>
      <c r="J665">
        <v>4</v>
      </c>
      <c r="K665">
        <v>47694</v>
      </c>
      <c r="L665">
        <v>190776</v>
      </c>
      <c r="M665">
        <v>228</v>
      </c>
      <c r="N665">
        <v>224</v>
      </c>
      <c r="O665" t="s">
        <v>519</v>
      </c>
      <c r="Q665" t="s">
        <v>460</v>
      </c>
      <c r="R665" t="s">
        <v>443</v>
      </c>
      <c r="S665" t="s">
        <v>444</v>
      </c>
      <c r="T665" t="str">
        <f t="shared" si="10"/>
        <v>OK</v>
      </c>
      <c r="U665" t="str">
        <f>IF(Table2[[#This Row],[Transaction_ID]]="","Missing","OK")</f>
        <v>OK</v>
      </c>
      <c r="V665" t="str">
        <f>IF(COUNTIF(Table2[[#This Row],[Product_ID]],Table2[[#This Row],[Product_ID]])=0,"Invalid Product","OK")</f>
        <v>OK</v>
      </c>
      <c r="W665" t="str">
        <f>IF(COUNTIF(Table2[[#This Row],[Supplier_ID]],Table2[[#This Row],[Supplier_ID]])=0,"Invalid Supplier","OK")</f>
        <v>OK</v>
      </c>
      <c r="X665" t="str">
        <f>IF(COUNTIF(Table2[[#This Row],[Warehouse_ID]],Table2[[#This Row],[Warehouse_ID]])=0,"Invalid Warehouse","OK")</f>
        <v>OK</v>
      </c>
      <c r="Y665" t="str">
        <f>IF(COUNTIF(Table2[[#This Row],[Employee_ID]],Table2[[#This Row],[Employee_ID]])=0,"Invalid Employee","OK")</f>
        <v>OK</v>
      </c>
      <c r="Z665" t="str">
        <f>IF(Table2[[#This Row],[Stock_After]]=Table2[[#This Row],[Stock_After]]+Table2[[#This Row],[Stock_After]]-Table2[[#This Row],[Stock_After]]-Table2[[#This Row],[Stock_After]]+Table2[[#This Row],[Stock_After]],"OK","Error")</f>
        <v>OK</v>
      </c>
      <c r="AA665" t="str">
        <f>IF(ROUND(Table2[[#This Row],[Total_Value]],2)=ROUND(Table2[[#This Row],[Quantity]]*Table2[[#This Row],[Unit_Price]],2),"OK","Error")</f>
        <v>OK</v>
      </c>
      <c r="AB6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5" t="str">
        <f>IF(AND(Table2[[#This Row],[Quantity]]&gt;=0,Table2[[#This Row],[Unit_Price]]&gt;=0),"OK","Error")</f>
        <v>OK</v>
      </c>
      <c r="AD665" t="str">
        <f>IF(Table2[[#This Row],[Stock_After]]=0,"Stock-Out",IF(Table2[[#This Row],[Stock_After]]&lt;=10,"Low Stock","Healthy"))</f>
        <v>Healthy</v>
      </c>
    </row>
    <row r="666" spans="1:30" x14ac:dyDescent="0.5">
      <c r="A666" t="s">
        <v>1322</v>
      </c>
      <c r="B666" s="1">
        <v>45899</v>
      </c>
      <c r="C666" t="s">
        <v>498</v>
      </c>
      <c r="D666" t="s">
        <v>499</v>
      </c>
      <c r="E666" t="s">
        <v>468</v>
      </c>
      <c r="F666" t="s">
        <v>500</v>
      </c>
      <c r="G666" t="s">
        <v>456</v>
      </c>
      <c r="H666" t="s">
        <v>439</v>
      </c>
      <c r="I666" t="s">
        <v>458</v>
      </c>
      <c r="J666">
        <v>24</v>
      </c>
      <c r="K666">
        <v>1312</v>
      </c>
      <c r="L666">
        <v>31488</v>
      </c>
      <c r="M666">
        <v>177</v>
      </c>
      <c r="N666">
        <v>201</v>
      </c>
      <c r="O666" t="s">
        <v>505</v>
      </c>
      <c r="Q666" t="s">
        <v>442</v>
      </c>
      <c r="R666" t="s">
        <v>443</v>
      </c>
      <c r="S666" t="s">
        <v>444</v>
      </c>
      <c r="T666" t="str">
        <f t="shared" si="10"/>
        <v>OK</v>
      </c>
      <c r="U666" t="str">
        <f>IF(Table2[[#This Row],[Transaction_ID]]="","Missing","OK")</f>
        <v>OK</v>
      </c>
      <c r="V666" t="str">
        <f>IF(COUNTIF(Table2[[#This Row],[Product_ID]],Table2[[#This Row],[Product_ID]])=0,"Invalid Product","OK")</f>
        <v>OK</v>
      </c>
      <c r="W666" t="str">
        <f>IF(COUNTIF(Table2[[#This Row],[Supplier_ID]],Table2[[#This Row],[Supplier_ID]])=0,"Invalid Supplier","OK")</f>
        <v>OK</v>
      </c>
      <c r="X666" t="str">
        <f>IF(COUNTIF(Table2[[#This Row],[Warehouse_ID]],Table2[[#This Row],[Warehouse_ID]])=0,"Invalid Warehouse","OK")</f>
        <v>OK</v>
      </c>
      <c r="Y666" t="str">
        <f>IF(COUNTIF(Table2[[#This Row],[Employee_ID]],Table2[[#This Row],[Employee_ID]])=0,"Invalid Employee","OK")</f>
        <v>OK</v>
      </c>
      <c r="Z666" t="str">
        <f>IF(Table2[[#This Row],[Stock_After]]=Table2[[#This Row],[Stock_After]]+Table2[[#This Row],[Stock_After]]-Table2[[#This Row],[Stock_After]]-Table2[[#This Row],[Stock_After]]+Table2[[#This Row],[Stock_After]],"OK","Error")</f>
        <v>OK</v>
      </c>
      <c r="AA666" t="str">
        <f>IF(ROUND(Table2[[#This Row],[Total_Value]],2)=ROUND(Table2[[#This Row],[Quantity]]*Table2[[#This Row],[Unit_Price]],2),"OK","Error")</f>
        <v>OK</v>
      </c>
      <c r="AB6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6" t="str">
        <f>IF(AND(Table2[[#This Row],[Quantity]]&gt;=0,Table2[[#This Row],[Unit_Price]]&gt;=0),"OK","Error")</f>
        <v>OK</v>
      </c>
      <c r="AD666" t="str">
        <f>IF(Table2[[#This Row],[Stock_After]]=0,"Stock-Out",IF(Table2[[#This Row],[Stock_After]]&lt;=10,"Low Stock","Healthy"))</f>
        <v>Healthy</v>
      </c>
    </row>
    <row r="667" spans="1:30" x14ac:dyDescent="0.5">
      <c r="A667" t="s">
        <v>1323</v>
      </c>
      <c r="B667" s="1">
        <v>45694</v>
      </c>
      <c r="C667" t="s">
        <v>466</v>
      </c>
      <c r="D667" t="s">
        <v>467</v>
      </c>
      <c r="E667" t="s">
        <v>468</v>
      </c>
      <c r="F667" t="s">
        <v>469</v>
      </c>
      <c r="G667" t="s">
        <v>491</v>
      </c>
      <c r="H667" t="s">
        <v>531</v>
      </c>
      <c r="I667" t="s">
        <v>440</v>
      </c>
      <c r="J667">
        <v>100</v>
      </c>
      <c r="K667">
        <v>21675</v>
      </c>
      <c r="L667">
        <v>2167500</v>
      </c>
      <c r="M667">
        <v>307</v>
      </c>
      <c r="N667">
        <v>407</v>
      </c>
      <c r="O667" t="s">
        <v>532</v>
      </c>
      <c r="Q667" t="s">
        <v>442</v>
      </c>
      <c r="R667" t="s">
        <v>451</v>
      </c>
      <c r="S667" t="s">
        <v>444</v>
      </c>
      <c r="T667" t="str">
        <f t="shared" si="10"/>
        <v>OK</v>
      </c>
      <c r="U667" t="str">
        <f>IF(Table2[[#This Row],[Transaction_ID]]="","Missing","OK")</f>
        <v>OK</v>
      </c>
      <c r="V667" t="str">
        <f>IF(COUNTIF(Table2[[#This Row],[Product_ID]],Table2[[#This Row],[Product_ID]])=0,"Invalid Product","OK")</f>
        <v>OK</v>
      </c>
      <c r="W667" t="str">
        <f>IF(COUNTIF(Table2[[#This Row],[Supplier_ID]],Table2[[#This Row],[Supplier_ID]])=0,"Invalid Supplier","OK")</f>
        <v>OK</v>
      </c>
      <c r="X667" t="str">
        <f>IF(COUNTIF(Table2[[#This Row],[Warehouse_ID]],Table2[[#This Row],[Warehouse_ID]])=0,"Invalid Warehouse","OK")</f>
        <v>OK</v>
      </c>
      <c r="Y667" t="str">
        <f>IF(COUNTIF(Table2[[#This Row],[Employee_ID]],Table2[[#This Row],[Employee_ID]])=0,"Invalid Employee","OK")</f>
        <v>OK</v>
      </c>
      <c r="Z667" t="str">
        <f>IF(Table2[[#This Row],[Stock_After]]=Table2[[#This Row],[Stock_After]]+Table2[[#This Row],[Stock_After]]-Table2[[#This Row],[Stock_After]]-Table2[[#This Row],[Stock_After]]+Table2[[#This Row],[Stock_After]],"OK","Error")</f>
        <v>OK</v>
      </c>
      <c r="AA667" t="str">
        <f>IF(ROUND(Table2[[#This Row],[Total_Value]],2)=ROUND(Table2[[#This Row],[Quantity]]*Table2[[#This Row],[Unit_Price]],2),"OK","Error")</f>
        <v>OK</v>
      </c>
      <c r="AB6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7" t="str">
        <f>IF(AND(Table2[[#This Row],[Quantity]]&gt;=0,Table2[[#This Row],[Unit_Price]]&gt;=0),"OK","Error")</f>
        <v>OK</v>
      </c>
      <c r="AD667" t="str">
        <f>IF(Table2[[#This Row],[Stock_After]]=0,"Stock-Out",IF(Table2[[#This Row],[Stock_After]]&lt;=10,"Low Stock","Healthy"))</f>
        <v>Healthy</v>
      </c>
    </row>
    <row r="668" spans="1:30" x14ac:dyDescent="0.5">
      <c r="A668" t="s">
        <v>1324</v>
      </c>
      <c r="B668" s="1">
        <v>46361</v>
      </c>
      <c r="C668" t="s">
        <v>554</v>
      </c>
      <c r="D668" t="s">
        <v>180</v>
      </c>
      <c r="E668" t="s">
        <v>437</v>
      </c>
      <c r="F668" t="s">
        <v>179</v>
      </c>
      <c r="G668" t="s">
        <v>524</v>
      </c>
      <c r="H668" t="s">
        <v>486</v>
      </c>
      <c r="I668" t="s">
        <v>463</v>
      </c>
      <c r="J668">
        <v>25</v>
      </c>
      <c r="K668">
        <v>17636</v>
      </c>
      <c r="L668">
        <v>440900</v>
      </c>
      <c r="M668">
        <v>119</v>
      </c>
      <c r="N668">
        <v>144</v>
      </c>
      <c r="O668" t="s">
        <v>532</v>
      </c>
      <c r="Q668" t="s">
        <v>477</v>
      </c>
      <c r="R668" t="s">
        <v>472</v>
      </c>
      <c r="S668" t="s">
        <v>444</v>
      </c>
      <c r="T668" t="str">
        <f t="shared" si="10"/>
        <v>OK</v>
      </c>
      <c r="U668" t="str">
        <f>IF(Table2[[#This Row],[Transaction_ID]]="","Missing","OK")</f>
        <v>OK</v>
      </c>
      <c r="V668" t="str">
        <f>IF(COUNTIF(Table2[[#This Row],[Product_ID]],Table2[[#This Row],[Product_ID]])=0,"Invalid Product","OK")</f>
        <v>OK</v>
      </c>
      <c r="W668" t="str">
        <f>IF(COUNTIF(Table2[[#This Row],[Supplier_ID]],Table2[[#This Row],[Supplier_ID]])=0,"Invalid Supplier","OK")</f>
        <v>OK</v>
      </c>
      <c r="X668" t="str">
        <f>IF(COUNTIF(Table2[[#This Row],[Warehouse_ID]],Table2[[#This Row],[Warehouse_ID]])=0,"Invalid Warehouse","OK")</f>
        <v>OK</v>
      </c>
      <c r="Y668" t="str">
        <f>IF(COUNTIF(Table2[[#This Row],[Employee_ID]],Table2[[#This Row],[Employee_ID]])=0,"Invalid Employee","OK")</f>
        <v>OK</v>
      </c>
      <c r="Z668" t="str">
        <f>IF(Table2[[#This Row],[Stock_After]]=Table2[[#This Row],[Stock_After]]+Table2[[#This Row],[Stock_After]]-Table2[[#This Row],[Stock_After]]-Table2[[#This Row],[Stock_After]]+Table2[[#This Row],[Stock_After]],"OK","Error")</f>
        <v>OK</v>
      </c>
      <c r="AA668" t="str">
        <f>IF(ROUND(Table2[[#This Row],[Total_Value]],2)=ROUND(Table2[[#This Row],[Quantity]]*Table2[[#This Row],[Unit_Price]],2),"OK","Error")</f>
        <v>OK</v>
      </c>
      <c r="AB6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8" t="str">
        <f>IF(AND(Table2[[#This Row],[Quantity]]&gt;=0,Table2[[#This Row],[Unit_Price]]&gt;=0),"OK","Error")</f>
        <v>OK</v>
      </c>
      <c r="AD668" t="str">
        <f>IF(Table2[[#This Row],[Stock_After]]=0,"Stock-Out",IF(Table2[[#This Row],[Stock_After]]&lt;=10,"Low Stock","Healthy"))</f>
        <v>Healthy</v>
      </c>
    </row>
    <row r="669" spans="1:30" x14ac:dyDescent="0.5">
      <c r="A669" t="s">
        <v>1325</v>
      </c>
      <c r="B669" s="1">
        <v>46349</v>
      </c>
      <c r="C669" t="s">
        <v>512</v>
      </c>
      <c r="D669" t="s">
        <v>513</v>
      </c>
      <c r="E669" t="s">
        <v>495</v>
      </c>
      <c r="F669" t="s">
        <v>514</v>
      </c>
      <c r="G669" t="s">
        <v>509</v>
      </c>
      <c r="H669" t="s">
        <v>439</v>
      </c>
      <c r="I669" t="s">
        <v>458</v>
      </c>
      <c r="J669">
        <v>23</v>
      </c>
      <c r="K669">
        <v>13467</v>
      </c>
      <c r="L669">
        <v>309741</v>
      </c>
      <c r="M669">
        <v>234</v>
      </c>
      <c r="N669">
        <v>211</v>
      </c>
      <c r="O669" t="s">
        <v>569</v>
      </c>
      <c r="Q669" t="s">
        <v>464</v>
      </c>
      <c r="R669" t="s">
        <v>443</v>
      </c>
      <c r="S669" t="s">
        <v>444</v>
      </c>
      <c r="T669" t="str">
        <f t="shared" si="10"/>
        <v>OK</v>
      </c>
      <c r="U669" t="str">
        <f>IF(Table2[[#This Row],[Transaction_ID]]="","Missing","OK")</f>
        <v>OK</v>
      </c>
      <c r="V669" t="str">
        <f>IF(COUNTIF(Table2[[#This Row],[Product_ID]],Table2[[#This Row],[Product_ID]])=0,"Invalid Product","OK")</f>
        <v>OK</v>
      </c>
      <c r="W669" t="str">
        <f>IF(COUNTIF(Table2[[#This Row],[Supplier_ID]],Table2[[#This Row],[Supplier_ID]])=0,"Invalid Supplier","OK")</f>
        <v>OK</v>
      </c>
      <c r="X669" t="str">
        <f>IF(COUNTIF(Table2[[#This Row],[Warehouse_ID]],Table2[[#This Row],[Warehouse_ID]])=0,"Invalid Warehouse","OK")</f>
        <v>OK</v>
      </c>
      <c r="Y669" t="str">
        <f>IF(COUNTIF(Table2[[#This Row],[Employee_ID]],Table2[[#This Row],[Employee_ID]])=0,"Invalid Employee","OK")</f>
        <v>OK</v>
      </c>
      <c r="Z669" t="str">
        <f>IF(Table2[[#This Row],[Stock_After]]=Table2[[#This Row],[Stock_After]]+Table2[[#This Row],[Stock_After]]-Table2[[#This Row],[Stock_After]]-Table2[[#This Row],[Stock_After]]+Table2[[#This Row],[Stock_After]],"OK","Error")</f>
        <v>OK</v>
      </c>
      <c r="AA669" t="str">
        <f>IF(ROUND(Table2[[#This Row],[Total_Value]],2)=ROUND(Table2[[#This Row],[Quantity]]*Table2[[#This Row],[Unit_Price]],2),"OK","Error")</f>
        <v>OK</v>
      </c>
      <c r="AB6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69" t="str">
        <f>IF(AND(Table2[[#This Row],[Quantity]]&gt;=0,Table2[[#This Row],[Unit_Price]]&gt;=0),"OK","Error")</f>
        <v>OK</v>
      </c>
      <c r="AD669" t="str">
        <f>IF(Table2[[#This Row],[Stock_After]]=0,"Stock-Out",IF(Table2[[#This Row],[Stock_After]]&lt;=10,"Low Stock","Healthy"))</f>
        <v>Healthy</v>
      </c>
    </row>
    <row r="670" spans="1:30" x14ac:dyDescent="0.5">
      <c r="A670" t="s">
        <v>1326</v>
      </c>
      <c r="B670" s="1">
        <v>45668</v>
      </c>
      <c r="C670" t="s">
        <v>466</v>
      </c>
      <c r="D670" t="s">
        <v>467</v>
      </c>
      <c r="E670" t="s">
        <v>468</v>
      </c>
      <c r="F670" t="s">
        <v>469</v>
      </c>
      <c r="G670" t="s">
        <v>462</v>
      </c>
      <c r="H670" t="s">
        <v>439</v>
      </c>
      <c r="I670" t="s">
        <v>440</v>
      </c>
      <c r="J670">
        <v>80</v>
      </c>
      <c r="K670">
        <v>38330</v>
      </c>
      <c r="L670">
        <v>3066400</v>
      </c>
      <c r="M670">
        <v>211</v>
      </c>
      <c r="N670">
        <v>291</v>
      </c>
      <c r="O670" t="s">
        <v>544</v>
      </c>
      <c r="Q670" t="s">
        <v>460</v>
      </c>
      <c r="R670" t="s">
        <v>443</v>
      </c>
      <c r="S670" t="s">
        <v>444</v>
      </c>
      <c r="T670" t="str">
        <f t="shared" si="10"/>
        <v>OK</v>
      </c>
      <c r="U670" t="str">
        <f>IF(Table2[[#This Row],[Transaction_ID]]="","Missing","OK")</f>
        <v>OK</v>
      </c>
      <c r="V670" t="str">
        <f>IF(COUNTIF(Table2[[#This Row],[Product_ID]],Table2[[#This Row],[Product_ID]])=0,"Invalid Product","OK")</f>
        <v>OK</v>
      </c>
      <c r="W670" t="str">
        <f>IF(COUNTIF(Table2[[#This Row],[Supplier_ID]],Table2[[#This Row],[Supplier_ID]])=0,"Invalid Supplier","OK")</f>
        <v>OK</v>
      </c>
      <c r="X670" t="str">
        <f>IF(COUNTIF(Table2[[#This Row],[Warehouse_ID]],Table2[[#This Row],[Warehouse_ID]])=0,"Invalid Warehouse","OK")</f>
        <v>OK</v>
      </c>
      <c r="Y670" t="str">
        <f>IF(COUNTIF(Table2[[#This Row],[Employee_ID]],Table2[[#This Row],[Employee_ID]])=0,"Invalid Employee","OK")</f>
        <v>OK</v>
      </c>
      <c r="Z670" t="str">
        <f>IF(Table2[[#This Row],[Stock_After]]=Table2[[#This Row],[Stock_After]]+Table2[[#This Row],[Stock_After]]-Table2[[#This Row],[Stock_After]]-Table2[[#This Row],[Stock_After]]+Table2[[#This Row],[Stock_After]],"OK","Error")</f>
        <v>OK</v>
      </c>
      <c r="AA670" t="str">
        <f>IF(ROUND(Table2[[#This Row],[Total_Value]],2)=ROUND(Table2[[#This Row],[Quantity]]*Table2[[#This Row],[Unit_Price]],2),"OK","Error")</f>
        <v>OK</v>
      </c>
      <c r="AB6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0" t="str">
        <f>IF(AND(Table2[[#This Row],[Quantity]]&gt;=0,Table2[[#This Row],[Unit_Price]]&gt;=0),"OK","Error")</f>
        <v>OK</v>
      </c>
      <c r="AD670" t="str">
        <f>IF(Table2[[#This Row],[Stock_After]]=0,"Stock-Out",IF(Table2[[#This Row],[Stock_After]]&lt;=10,"Low Stock","Healthy"))</f>
        <v>Healthy</v>
      </c>
    </row>
    <row r="671" spans="1:30" x14ac:dyDescent="0.5">
      <c r="A671" t="s">
        <v>1327</v>
      </c>
      <c r="B671" s="1">
        <v>45747</v>
      </c>
      <c r="C671" t="s">
        <v>498</v>
      </c>
      <c r="D671" t="s">
        <v>499</v>
      </c>
      <c r="E671" t="s">
        <v>468</v>
      </c>
      <c r="F671" t="s">
        <v>500</v>
      </c>
      <c r="G671" t="s">
        <v>575</v>
      </c>
      <c r="H671" t="s">
        <v>439</v>
      </c>
      <c r="I671" t="s">
        <v>458</v>
      </c>
      <c r="J671">
        <v>96</v>
      </c>
      <c r="K671">
        <v>4920</v>
      </c>
      <c r="L671">
        <v>472320</v>
      </c>
      <c r="M671">
        <v>220</v>
      </c>
      <c r="N671">
        <v>124</v>
      </c>
      <c r="O671" t="s">
        <v>501</v>
      </c>
      <c r="Q671" t="s">
        <v>460</v>
      </c>
      <c r="R671" t="s">
        <v>472</v>
      </c>
      <c r="S671" t="s">
        <v>444</v>
      </c>
      <c r="T671" t="str">
        <f t="shared" si="10"/>
        <v>OK</v>
      </c>
      <c r="U671" t="str">
        <f>IF(Table2[[#This Row],[Transaction_ID]]="","Missing","OK")</f>
        <v>OK</v>
      </c>
      <c r="V671" t="str">
        <f>IF(COUNTIF(Table2[[#This Row],[Product_ID]],Table2[[#This Row],[Product_ID]])=0,"Invalid Product","OK")</f>
        <v>OK</v>
      </c>
      <c r="W671" t="str">
        <f>IF(COUNTIF(Table2[[#This Row],[Supplier_ID]],Table2[[#This Row],[Supplier_ID]])=0,"Invalid Supplier","OK")</f>
        <v>OK</v>
      </c>
      <c r="X671" t="str">
        <f>IF(COUNTIF(Table2[[#This Row],[Warehouse_ID]],Table2[[#This Row],[Warehouse_ID]])=0,"Invalid Warehouse","OK")</f>
        <v>OK</v>
      </c>
      <c r="Y671" t="str">
        <f>IF(COUNTIF(Table2[[#This Row],[Employee_ID]],Table2[[#This Row],[Employee_ID]])=0,"Invalid Employee","OK")</f>
        <v>OK</v>
      </c>
      <c r="Z671" t="str">
        <f>IF(Table2[[#This Row],[Stock_After]]=Table2[[#This Row],[Stock_After]]+Table2[[#This Row],[Stock_After]]-Table2[[#This Row],[Stock_After]]-Table2[[#This Row],[Stock_After]]+Table2[[#This Row],[Stock_After]],"OK","Error")</f>
        <v>OK</v>
      </c>
      <c r="AA671" t="str">
        <f>IF(ROUND(Table2[[#This Row],[Total_Value]],2)=ROUND(Table2[[#This Row],[Quantity]]*Table2[[#This Row],[Unit_Price]],2),"OK","Error")</f>
        <v>OK</v>
      </c>
      <c r="AB6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1" t="str">
        <f>IF(AND(Table2[[#This Row],[Quantity]]&gt;=0,Table2[[#This Row],[Unit_Price]]&gt;=0),"OK","Error")</f>
        <v>OK</v>
      </c>
      <c r="AD671" t="str">
        <f>IF(Table2[[#This Row],[Stock_After]]=0,"Stock-Out",IF(Table2[[#This Row],[Stock_After]]&lt;=10,"Low Stock","Healthy"))</f>
        <v>Healthy</v>
      </c>
    </row>
    <row r="672" spans="1:30" x14ac:dyDescent="0.5">
      <c r="A672" t="s">
        <v>1328</v>
      </c>
      <c r="B672" s="1">
        <v>46001</v>
      </c>
      <c r="C672" t="s">
        <v>498</v>
      </c>
      <c r="D672" t="s">
        <v>499</v>
      </c>
      <c r="E672" t="s">
        <v>468</v>
      </c>
      <c r="F672" t="s">
        <v>500</v>
      </c>
      <c r="G672" t="s">
        <v>462</v>
      </c>
      <c r="H672" t="s">
        <v>439</v>
      </c>
      <c r="I672" t="s">
        <v>458</v>
      </c>
      <c r="J672">
        <v>47</v>
      </c>
      <c r="K672">
        <v>10728</v>
      </c>
      <c r="L672">
        <v>504216</v>
      </c>
      <c r="M672">
        <v>351</v>
      </c>
      <c r="N672">
        <v>304</v>
      </c>
      <c r="O672" t="s">
        <v>450</v>
      </c>
      <c r="Q672" t="s">
        <v>477</v>
      </c>
      <c r="R672" t="s">
        <v>443</v>
      </c>
      <c r="S672" t="s">
        <v>444</v>
      </c>
      <c r="T672" t="str">
        <f t="shared" si="10"/>
        <v>OK</v>
      </c>
      <c r="U672" t="str">
        <f>IF(Table2[[#This Row],[Transaction_ID]]="","Missing","OK")</f>
        <v>OK</v>
      </c>
      <c r="V672" t="str">
        <f>IF(COUNTIF(Table2[[#This Row],[Product_ID]],Table2[[#This Row],[Product_ID]])=0,"Invalid Product","OK")</f>
        <v>OK</v>
      </c>
      <c r="W672" t="str">
        <f>IF(COUNTIF(Table2[[#This Row],[Supplier_ID]],Table2[[#This Row],[Supplier_ID]])=0,"Invalid Supplier","OK")</f>
        <v>OK</v>
      </c>
      <c r="X672" t="str">
        <f>IF(COUNTIF(Table2[[#This Row],[Warehouse_ID]],Table2[[#This Row],[Warehouse_ID]])=0,"Invalid Warehouse","OK")</f>
        <v>OK</v>
      </c>
      <c r="Y672" t="str">
        <f>IF(COUNTIF(Table2[[#This Row],[Employee_ID]],Table2[[#This Row],[Employee_ID]])=0,"Invalid Employee","OK")</f>
        <v>OK</v>
      </c>
      <c r="Z672" t="str">
        <f>IF(Table2[[#This Row],[Stock_After]]=Table2[[#This Row],[Stock_After]]+Table2[[#This Row],[Stock_After]]-Table2[[#This Row],[Stock_After]]-Table2[[#This Row],[Stock_After]]+Table2[[#This Row],[Stock_After]],"OK","Error")</f>
        <v>OK</v>
      </c>
      <c r="AA672" t="str">
        <f>IF(ROUND(Table2[[#This Row],[Total_Value]],2)=ROUND(Table2[[#This Row],[Quantity]]*Table2[[#This Row],[Unit_Price]],2),"OK","Error")</f>
        <v>OK</v>
      </c>
      <c r="AB6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2" t="str">
        <f>IF(AND(Table2[[#This Row],[Quantity]]&gt;=0,Table2[[#This Row],[Unit_Price]]&gt;=0),"OK","Error")</f>
        <v>OK</v>
      </c>
      <c r="AD672" t="str">
        <f>IF(Table2[[#This Row],[Stock_After]]=0,"Stock-Out",IF(Table2[[#This Row],[Stock_After]]&lt;=10,"Low Stock","Healthy"))</f>
        <v>Healthy</v>
      </c>
    </row>
    <row r="673" spans="1:30" x14ac:dyDescent="0.5">
      <c r="A673" t="s">
        <v>1329</v>
      </c>
      <c r="B673" s="1">
        <v>45738</v>
      </c>
      <c r="C673" t="s">
        <v>482</v>
      </c>
      <c r="D673" t="s">
        <v>483</v>
      </c>
      <c r="E673" t="s">
        <v>468</v>
      </c>
      <c r="F673" t="s">
        <v>484</v>
      </c>
      <c r="G673" t="s">
        <v>575</v>
      </c>
      <c r="H673" t="s">
        <v>475</v>
      </c>
      <c r="I673" t="s">
        <v>458</v>
      </c>
      <c r="J673">
        <v>41</v>
      </c>
      <c r="K673">
        <v>46604</v>
      </c>
      <c r="L673">
        <v>1910764</v>
      </c>
      <c r="M673">
        <v>342</v>
      </c>
      <c r="N673">
        <v>301</v>
      </c>
      <c r="O673" t="s">
        <v>471</v>
      </c>
      <c r="Q673" t="s">
        <v>460</v>
      </c>
      <c r="R673" t="s">
        <v>472</v>
      </c>
      <c r="S673" t="s">
        <v>444</v>
      </c>
      <c r="T673" t="str">
        <f t="shared" si="10"/>
        <v>OK</v>
      </c>
      <c r="U673" t="str">
        <f>IF(Table2[[#This Row],[Transaction_ID]]="","Missing","OK")</f>
        <v>OK</v>
      </c>
      <c r="V673" t="str">
        <f>IF(COUNTIF(Table2[[#This Row],[Product_ID]],Table2[[#This Row],[Product_ID]])=0,"Invalid Product","OK")</f>
        <v>OK</v>
      </c>
      <c r="W673" t="str">
        <f>IF(COUNTIF(Table2[[#This Row],[Supplier_ID]],Table2[[#This Row],[Supplier_ID]])=0,"Invalid Supplier","OK")</f>
        <v>OK</v>
      </c>
      <c r="X673" t="str">
        <f>IF(COUNTIF(Table2[[#This Row],[Warehouse_ID]],Table2[[#This Row],[Warehouse_ID]])=0,"Invalid Warehouse","OK")</f>
        <v>OK</v>
      </c>
      <c r="Y673" t="str">
        <f>IF(COUNTIF(Table2[[#This Row],[Employee_ID]],Table2[[#This Row],[Employee_ID]])=0,"Invalid Employee","OK")</f>
        <v>OK</v>
      </c>
      <c r="Z673" t="str">
        <f>IF(Table2[[#This Row],[Stock_After]]=Table2[[#This Row],[Stock_After]]+Table2[[#This Row],[Stock_After]]-Table2[[#This Row],[Stock_After]]-Table2[[#This Row],[Stock_After]]+Table2[[#This Row],[Stock_After]],"OK","Error")</f>
        <v>OK</v>
      </c>
      <c r="AA673" t="str">
        <f>IF(ROUND(Table2[[#This Row],[Total_Value]],2)=ROUND(Table2[[#This Row],[Quantity]]*Table2[[#This Row],[Unit_Price]],2),"OK","Error")</f>
        <v>OK</v>
      </c>
      <c r="AB6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3" t="str">
        <f>IF(AND(Table2[[#This Row],[Quantity]]&gt;=0,Table2[[#This Row],[Unit_Price]]&gt;=0),"OK","Error")</f>
        <v>OK</v>
      </c>
      <c r="AD673" t="str">
        <f>IF(Table2[[#This Row],[Stock_After]]=0,"Stock-Out",IF(Table2[[#This Row],[Stock_After]]&lt;=10,"Low Stock","Healthy"))</f>
        <v>Healthy</v>
      </c>
    </row>
    <row r="674" spans="1:30" x14ac:dyDescent="0.5">
      <c r="A674" t="s">
        <v>1330</v>
      </c>
      <c r="B674" s="1">
        <v>46290</v>
      </c>
      <c r="C674" t="s">
        <v>554</v>
      </c>
      <c r="D674" t="s">
        <v>180</v>
      </c>
      <c r="E674" t="s">
        <v>437</v>
      </c>
      <c r="F674" t="s">
        <v>179</v>
      </c>
      <c r="G674" t="s">
        <v>518</v>
      </c>
      <c r="H674" t="s">
        <v>439</v>
      </c>
      <c r="I674" t="s">
        <v>463</v>
      </c>
      <c r="J674">
        <v>76</v>
      </c>
      <c r="K674">
        <v>36760</v>
      </c>
      <c r="L674">
        <v>2793760</v>
      </c>
      <c r="M674">
        <v>202</v>
      </c>
      <c r="N674">
        <v>278</v>
      </c>
      <c r="O674" t="s">
        <v>544</v>
      </c>
      <c r="Q674" t="s">
        <v>477</v>
      </c>
      <c r="R674" t="s">
        <v>451</v>
      </c>
      <c r="S674" t="s">
        <v>444</v>
      </c>
      <c r="T674" t="str">
        <f t="shared" si="10"/>
        <v>OK</v>
      </c>
      <c r="U674" t="str">
        <f>IF(Table2[[#This Row],[Transaction_ID]]="","Missing","OK")</f>
        <v>OK</v>
      </c>
      <c r="V674" t="str">
        <f>IF(COUNTIF(Table2[[#This Row],[Product_ID]],Table2[[#This Row],[Product_ID]])=0,"Invalid Product","OK")</f>
        <v>OK</v>
      </c>
      <c r="W674" t="str">
        <f>IF(COUNTIF(Table2[[#This Row],[Supplier_ID]],Table2[[#This Row],[Supplier_ID]])=0,"Invalid Supplier","OK")</f>
        <v>OK</v>
      </c>
      <c r="X674" t="str">
        <f>IF(COUNTIF(Table2[[#This Row],[Warehouse_ID]],Table2[[#This Row],[Warehouse_ID]])=0,"Invalid Warehouse","OK")</f>
        <v>OK</v>
      </c>
      <c r="Y674" t="str">
        <f>IF(COUNTIF(Table2[[#This Row],[Employee_ID]],Table2[[#This Row],[Employee_ID]])=0,"Invalid Employee","OK")</f>
        <v>OK</v>
      </c>
      <c r="Z674" t="str">
        <f>IF(Table2[[#This Row],[Stock_After]]=Table2[[#This Row],[Stock_After]]+Table2[[#This Row],[Stock_After]]-Table2[[#This Row],[Stock_After]]-Table2[[#This Row],[Stock_After]]+Table2[[#This Row],[Stock_After]],"OK","Error")</f>
        <v>OK</v>
      </c>
      <c r="AA674" t="str">
        <f>IF(ROUND(Table2[[#This Row],[Total_Value]],2)=ROUND(Table2[[#This Row],[Quantity]]*Table2[[#This Row],[Unit_Price]],2),"OK","Error")</f>
        <v>OK</v>
      </c>
      <c r="AB6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4" t="str">
        <f>IF(AND(Table2[[#This Row],[Quantity]]&gt;=0,Table2[[#This Row],[Unit_Price]]&gt;=0),"OK","Error")</f>
        <v>OK</v>
      </c>
      <c r="AD674" t="str">
        <f>IF(Table2[[#This Row],[Stock_After]]=0,"Stock-Out",IF(Table2[[#This Row],[Stock_After]]&lt;=10,"Low Stock","Healthy"))</f>
        <v>Healthy</v>
      </c>
    </row>
    <row r="675" spans="1:30" x14ac:dyDescent="0.5">
      <c r="A675" t="s">
        <v>1331</v>
      </c>
      <c r="B675" s="1">
        <v>45741</v>
      </c>
      <c r="C675" t="s">
        <v>446</v>
      </c>
      <c r="D675" t="s">
        <v>447</v>
      </c>
      <c r="E675" t="s">
        <v>437</v>
      </c>
      <c r="F675" t="s">
        <v>448</v>
      </c>
      <c r="G675" t="s">
        <v>491</v>
      </c>
      <c r="H675" t="s">
        <v>475</v>
      </c>
      <c r="I675" t="s">
        <v>487</v>
      </c>
      <c r="J675">
        <v>87</v>
      </c>
      <c r="K675">
        <v>44372</v>
      </c>
      <c r="L675">
        <v>3860364</v>
      </c>
      <c r="M675">
        <v>210</v>
      </c>
      <c r="N675">
        <v>123</v>
      </c>
      <c r="O675" t="s">
        <v>480</v>
      </c>
      <c r="P675" t="s">
        <v>1332</v>
      </c>
      <c r="Q675" t="s">
        <v>460</v>
      </c>
      <c r="R675" t="s">
        <v>472</v>
      </c>
      <c r="S675" t="s">
        <v>444</v>
      </c>
      <c r="T675" t="str">
        <f t="shared" si="10"/>
        <v>OK</v>
      </c>
      <c r="U675" t="str">
        <f>IF(Table2[[#This Row],[Transaction_ID]]="","Missing","OK")</f>
        <v>OK</v>
      </c>
      <c r="V675" t="str">
        <f>IF(COUNTIF(Table2[[#This Row],[Product_ID]],Table2[[#This Row],[Product_ID]])=0,"Invalid Product","OK")</f>
        <v>OK</v>
      </c>
      <c r="W675" t="str">
        <f>IF(COUNTIF(Table2[[#This Row],[Supplier_ID]],Table2[[#This Row],[Supplier_ID]])=0,"Invalid Supplier","OK")</f>
        <v>OK</v>
      </c>
      <c r="X675" t="str">
        <f>IF(COUNTIF(Table2[[#This Row],[Warehouse_ID]],Table2[[#This Row],[Warehouse_ID]])=0,"Invalid Warehouse","OK")</f>
        <v>OK</v>
      </c>
      <c r="Y675" t="str">
        <f>IF(COUNTIF(Table2[[#This Row],[Employee_ID]],Table2[[#This Row],[Employee_ID]])=0,"Invalid Employee","OK")</f>
        <v>OK</v>
      </c>
      <c r="Z675" t="str">
        <f>IF(Table2[[#This Row],[Stock_After]]=Table2[[#This Row],[Stock_After]]+Table2[[#This Row],[Stock_After]]-Table2[[#This Row],[Stock_After]]-Table2[[#This Row],[Stock_After]]+Table2[[#This Row],[Stock_After]],"OK","Error")</f>
        <v>OK</v>
      </c>
      <c r="AA675" t="str">
        <f>IF(ROUND(Table2[[#This Row],[Total_Value]],2)=ROUND(Table2[[#This Row],[Quantity]]*Table2[[#This Row],[Unit_Price]],2),"OK","Error")</f>
        <v>OK</v>
      </c>
      <c r="AB6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5" t="str">
        <f>IF(AND(Table2[[#This Row],[Quantity]]&gt;=0,Table2[[#This Row],[Unit_Price]]&gt;=0),"OK","Error")</f>
        <v>OK</v>
      </c>
      <c r="AD675" t="str">
        <f>IF(Table2[[#This Row],[Stock_After]]=0,"Stock-Out",IF(Table2[[#This Row],[Stock_After]]&lt;=10,"Low Stock","Healthy"))</f>
        <v>Healthy</v>
      </c>
    </row>
    <row r="676" spans="1:30" x14ac:dyDescent="0.5">
      <c r="A676" t="s">
        <v>1333</v>
      </c>
      <c r="B676" s="1">
        <v>45733</v>
      </c>
      <c r="C676" t="s">
        <v>512</v>
      </c>
      <c r="D676" t="s">
        <v>513</v>
      </c>
      <c r="E676" t="s">
        <v>495</v>
      </c>
      <c r="F676" t="s">
        <v>514</v>
      </c>
      <c r="G676" t="s">
        <v>541</v>
      </c>
      <c r="H676" t="s">
        <v>486</v>
      </c>
      <c r="I676" t="s">
        <v>487</v>
      </c>
      <c r="J676">
        <v>85</v>
      </c>
      <c r="K676">
        <v>33275</v>
      </c>
      <c r="L676">
        <v>2828375</v>
      </c>
      <c r="M676">
        <v>182</v>
      </c>
      <c r="N676">
        <v>97</v>
      </c>
      <c r="O676" t="s">
        <v>441</v>
      </c>
      <c r="P676" t="s">
        <v>1334</v>
      </c>
      <c r="Q676" t="s">
        <v>477</v>
      </c>
      <c r="R676" t="s">
        <v>443</v>
      </c>
      <c r="S676" t="s">
        <v>444</v>
      </c>
      <c r="T676" t="str">
        <f t="shared" si="10"/>
        <v>OK</v>
      </c>
      <c r="U676" t="str">
        <f>IF(Table2[[#This Row],[Transaction_ID]]="","Missing","OK")</f>
        <v>OK</v>
      </c>
      <c r="V676" t="str">
        <f>IF(COUNTIF(Table2[[#This Row],[Product_ID]],Table2[[#This Row],[Product_ID]])=0,"Invalid Product","OK")</f>
        <v>OK</v>
      </c>
      <c r="W676" t="str">
        <f>IF(COUNTIF(Table2[[#This Row],[Supplier_ID]],Table2[[#This Row],[Supplier_ID]])=0,"Invalid Supplier","OK")</f>
        <v>OK</v>
      </c>
      <c r="X676" t="str">
        <f>IF(COUNTIF(Table2[[#This Row],[Warehouse_ID]],Table2[[#This Row],[Warehouse_ID]])=0,"Invalid Warehouse","OK")</f>
        <v>OK</v>
      </c>
      <c r="Y676" t="str">
        <f>IF(COUNTIF(Table2[[#This Row],[Employee_ID]],Table2[[#This Row],[Employee_ID]])=0,"Invalid Employee","OK")</f>
        <v>OK</v>
      </c>
      <c r="Z676" t="str">
        <f>IF(Table2[[#This Row],[Stock_After]]=Table2[[#This Row],[Stock_After]]+Table2[[#This Row],[Stock_After]]-Table2[[#This Row],[Stock_After]]-Table2[[#This Row],[Stock_After]]+Table2[[#This Row],[Stock_After]],"OK","Error")</f>
        <v>OK</v>
      </c>
      <c r="AA676" t="str">
        <f>IF(ROUND(Table2[[#This Row],[Total_Value]],2)=ROUND(Table2[[#This Row],[Quantity]]*Table2[[#This Row],[Unit_Price]],2),"OK","Error")</f>
        <v>OK</v>
      </c>
      <c r="AB6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6" t="str">
        <f>IF(AND(Table2[[#This Row],[Quantity]]&gt;=0,Table2[[#This Row],[Unit_Price]]&gt;=0),"OK","Error")</f>
        <v>OK</v>
      </c>
      <c r="AD676" t="str">
        <f>IF(Table2[[#This Row],[Stock_After]]=0,"Stock-Out",IF(Table2[[#This Row],[Stock_After]]&lt;=10,"Low Stock","Healthy"))</f>
        <v>Healthy</v>
      </c>
    </row>
    <row r="677" spans="1:30" x14ac:dyDescent="0.5">
      <c r="A677" t="s">
        <v>1335</v>
      </c>
      <c r="B677" s="1">
        <v>46229</v>
      </c>
      <c r="C677" t="s">
        <v>554</v>
      </c>
      <c r="D677" t="s">
        <v>180</v>
      </c>
      <c r="E677" t="s">
        <v>437</v>
      </c>
      <c r="F677" t="s">
        <v>179</v>
      </c>
      <c r="G677" t="s">
        <v>518</v>
      </c>
      <c r="H677" t="s">
        <v>457</v>
      </c>
      <c r="I677" t="s">
        <v>458</v>
      </c>
      <c r="J677">
        <v>66</v>
      </c>
      <c r="K677">
        <v>38564</v>
      </c>
      <c r="L677">
        <v>2545224</v>
      </c>
      <c r="M677">
        <v>427</v>
      </c>
      <c r="N677">
        <v>493</v>
      </c>
      <c r="O677" t="s">
        <v>459</v>
      </c>
      <c r="Q677" t="s">
        <v>477</v>
      </c>
      <c r="R677" t="s">
        <v>443</v>
      </c>
      <c r="S677" t="s">
        <v>444</v>
      </c>
      <c r="T677" t="str">
        <f t="shared" si="10"/>
        <v>OK</v>
      </c>
      <c r="U677" t="str">
        <f>IF(Table2[[#This Row],[Transaction_ID]]="","Missing","OK")</f>
        <v>OK</v>
      </c>
      <c r="V677" t="str">
        <f>IF(COUNTIF(Table2[[#This Row],[Product_ID]],Table2[[#This Row],[Product_ID]])=0,"Invalid Product","OK")</f>
        <v>OK</v>
      </c>
      <c r="W677" t="str">
        <f>IF(COUNTIF(Table2[[#This Row],[Supplier_ID]],Table2[[#This Row],[Supplier_ID]])=0,"Invalid Supplier","OK")</f>
        <v>OK</v>
      </c>
      <c r="X677" t="str">
        <f>IF(COUNTIF(Table2[[#This Row],[Warehouse_ID]],Table2[[#This Row],[Warehouse_ID]])=0,"Invalid Warehouse","OK")</f>
        <v>OK</v>
      </c>
      <c r="Y677" t="str">
        <f>IF(COUNTIF(Table2[[#This Row],[Employee_ID]],Table2[[#This Row],[Employee_ID]])=0,"Invalid Employee","OK")</f>
        <v>OK</v>
      </c>
      <c r="Z677" t="str">
        <f>IF(Table2[[#This Row],[Stock_After]]=Table2[[#This Row],[Stock_After]]+Table2[[#This Row],[Stock_After]]-Table2[[#This Row],[Stock_After]]-Table2[[#This Row],[Stock_After]]+Table2[[#This Row],[Stock_After]],"OK","Error")</f>
        <v>OK</v>
      </c>
      <c r="AA677" t="str">
        <f>IF(ROUND(Table2[[#This Row],[Total_Value]],2)=ROUND(Table2[[#This Row],[Quantity]]*Table2[[#This Row],[Unit_Price]],2),"OK","Error")</f>
        <v>OK</v>
      </c>
      <c r="AB6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7" t="str">
        <f>IF(AND(Table2[[#This Row],[Quantity]]&gt;=0,Table2[[#This Row],[Unit_Price]]&gt;=0),"OK","Error")</f>
        <v>OK</v>
      </c>
      <c r="AD677" t="str">
        <f>IF(Table2[[#This Row],[Stock_After]]=0,"Stock-Out",IF(Table2[[#This Row],[Stock_After]]&lt;=10,"Low Stock","Healthy"))</f>
        <v>Healthy</v>
      </c>
    </row>
    <row r="678" spans="1:30" x14ac:dyDescent="0.5">
      <c r="A678" t="s">
        <v>1336</v>
      </c>
      <c r="B678" s="1">
        <v>45738</v>
      </c>
      <c r="C678" t="s">
        <v>482</v>
      </c>
      <c r="D678" t="s">
        <v>483</v>
      </c>
      <c r="E678" t="s">
        <v>468</v>
      </c>
      <c r="F678" t="s">
        <v>484</v>
      </c>
      <c r="G678" t="s">
        <v>470</v>
      </c>
      <c r="H678" t="s">
        <v>531</v>
      </c>
      <c r="I678" t="s">
        <v>440</v>
      </c>
      <c r="J678">
        <v>73</v>
      </c>
      <c r="K678">
        <v>41404</v>
      </c>
      <c r="L678">
        <v>3022492</v>
      </c>
      <c r="M678">
        <v>383</v>
      </c>
      <c r="N678">
        <v>456</v>
      </c>
      <c r="O678" t="s">
        <v>557</v>
      </c>
      <c r="Q678" t="s">
        <v>460</v>
      </c>
      <c r="R678" t="s">
        <v>443</v>
      </c>
      <c r="S678" t="s">
        <v>444</v>
      </c>
      <c r="T678" t="str">
        <f t="shared" si="10"/>
        <v>OK</v>
      </c>
      <c r="U678" t="str">
        <f>IF(Table2[[#This Row],[Transaction_ID]]="","Missing","OK")</f>
        <v>OK</v>
      </c>
      <c r="V678" t="str">
        <f>IF(COUNTIF(Table2[[#This Row],[Product_ID]],Table2[[#This Row],[Product_ID]])=0,"Invalid Product","OK")</f>
        <v>OK</v>
      </c>
      <c r="W678" t="str">
        <f>IF(COUNTIF(Table2[[#This Row],[Supplier_ID]],Table2[[#This Row],[Supplier_ID]])=0,"Invalid Supplier","OK")</f>
        <v>OK</v>
      </c>
      <c r="X678" t="str">
        <f>IF(COUNTIF(Table2[[#This Row],[Warehouse_ID]],Table2[[#This Row],[Warehouse_ID]])=0,"Invalid Warehouse","OK")</f>
        <v>OK</v>
      </c>
      <c r="Y678" t="str">
        <f>IF(COUNTIF(Table2[[#This Row],[Employee_ID]],Table2[[#This Row],[Employee_ID]])=0,"Invalid Employee","OK")</f>
        <v>OK</v>
      </c>
      <c r="Z678" t="str">
        <f>IF(Table2[[#This Row],[Stock_After]]=Table2[[#This Row],[Stock_After]]+Table2[[#This Row],[Stock_After]]-Table2[[#This Row],[Stock_After]]-Table2[[#This Row],[Stock_After]]+Table2[[#This Row],[Stock_After]],"OK","Error")</f>
        <v>OK</v>
      </c>
      <c r="AA678" t="str">
        <f>IF(ROUND(Table2[[#This Row],[Total_Value]],2)=ROUND(Table2[[#This Row],[Quantity]]*Table2[[#This Row],[Unit_Price]],2),"OK","Error")</f>
        <v>OK</v>
      </c>
      <c r="AB6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8" t="str">
        <f>IF(AND(Table2[[#This Row],[Quantity]]&gt;=0,Table2[[#This Row],[Unit_Price]]&gt;=0),"OK","Error")</f>
        <v>OK</v>
      </c>
      <c r="AD678" t="str">
        <f>IF(Table2[[#This Row],[Stock_After]]=0,"Stock-Out",IF(Table2[[#This Row],[Stock_After]]&lt;=10,"Low Stock","Healthy"))</f>
        <v>Healthy</v>
      </c>
    </row>
    <row r="679" spans="1:30" x14ac:dyDescent="0.5">
      <c r="A679" t="s">
        <v>1337</v>
      </c>
      <c r="B679" s="1">
        <v>46326</v>
      </c>
      <c r="C679" t="s">
        <v>493</v>
      </c>
      <c r="D679" t="s">
        <v>494</v>
      </c>
      <c r="E679" t="s">
        <v>495</v>
      </c>
      <c r="F679" t="s">
        <v>496</v>
      </c>
      <c r="G679" t="s">
        <v>462</v>
      </c>
      <c r="H679" t="s">
        <v>531</v>
      </c>
      <c r="I679" t="s">
        <v>487</v>
      </c>
      <c r="J679">
        <v>64</v>
      </c>
      <c r="K679">
        <v>11207</v>
      </c>
      <c r="L679">
        <v>717248</v>
      </c>
      <c r="M679">
        <v>101</v>
      </c>
      <c r="N679">
        <v>37</v>
      </c>
      <c r="O679" t="s">
        <v>557</v>
      </c>
      <c r="P679" t="s">
        <v>682</v>
      </c>
      <c r="Q679" t="s">
        <v>442</v>
      </c>
      <c r="R679" t="s">
        <v>451</v>
      </c>
      <c r="S679" t="s">
        <v>444</v>
      </c>
      <c r="T679" t="str">
        <f t="shared" si="10"/>
        <v>OK</v>
      </c>
      <c r="U679" t="str">
        <f>IF(Table2[[#This Row],[Transaction_ID]]="","Missing","OK")</f>
        <v>OK</v>
      </c>
      <c r="V679" t="str">
        <f>IF(COUNTIF(Table2[[#This Row],[Product_ID]],Table2[[#This Row],[Product_ID]])=0,"Invalid Product","OK")</f>
        <v>OK</v>
      </c>
      <c r="W679" t="str">
        <f>IF(COUNTIF(Table2[[#This Row],[Supplier_ID]],Table2[[#This Row],[Supplier_ID]])=0,"Invalid Supplier","OK")</f>
        <v>OK</v>
      </c>
      <c r="X679" t="str">
        <f>IF(COUNTIF(Table2[[#This Row],[Warehouse_ID]],Table2[[#This Row],[Warehouse_ID]])=0,"Invalid Warehouse","OK")</f>
        <v>OK</v>
      </c>
      <c r="Y679" t="str">
        <f>IF(COUNTIF(Table2[[#This Row],[Employee_ID]],Table2[[#This Row],[Employee_ID]])=0,"Invalid Employee","OK")</f>
        <v>OK</v>
      </c>
      <c r="Z679" t="str">
        <f>IF(Table2[[#This Row],[Stock_After]]=Table2[[#This Row],[Stock_After]]+Table2[[#This Row],[Stock_After]]-Table2[[#This Row],[Stock_After]]-Table2[[#This Row],[Stock_After]]+Table2[[#This Row],[Stock_After]],"OK","Error")</f>
        <v>OK</v>
      </c>
      <c r="AA679" t="str">
        <f>IF(ROUND(Table2[[#This Row],[Total_Value]],2)=ROUND(Table2[[#This Row],[Quantity]]*Table2[[#This Row],[Unit_Price]],2),"OK","Error")</f>
        <v>OK</v>
      </c>
      <c r="AB6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79" t="str">
        <f>IF(AND(Table2[[#This Row],[Quantity]]&gt;=0,Table2[[#This Row],[Unit_Price]]&gt;=0),"OK","Error")</f>
        <v>OK</v>
      </c>
      <c r="AD679" t="str">
        <f>IF(Table2[[#This Row],[Stock_After]]=0,"Stock-Out",IF(Table2[[#This Row],[Stock_After]]&lt;=10,"Low Stock","Healthy"))</f>
        <v>Healthy</v>
      </c>
    </row>
    <row r="680" spans="1:30" x14ac:dyDescent="0.5">
      <c r="A680" t="s">
        <v>1338</v>
      </c>
      <c r="B680" s="1">
        <v>46326</v>
      </c>
      <c r="C680" t="s">
        <v>493</v>
      </c>
      <c r="D680" t="s">
        <v>494</v>
      </c>
      <c r="E680" t="s">
        <v>495</v>
      </c>
      <c r="F680" t="s">
        <v>496</v>
      </c>
      <c r="G680" t="s">
        <v>555</v>
      </c>
      <c r="H680" t="s">
        <v>475</v>
      </c>
      <c r="I680" t="s">
        <v>440</v>
      </c>
      <c r="J680">
        <v>34</v>
      </c>
      <c r="K680">
        <v>34009</v>
      </c>
      <c r="L680">
        <v>1156306</v>
      </c>
      <c r="M680">
        <v>377</v>
      </c>
      <c r="N680">
        <v>411</v>
      </c>
      <c r="O680" t="s">
        <v>557</v>
      </c>
      <c r="Q680" t="s">
        <v>442</v>
      </c>
      <c r="R680" t="s">
        <v>443</v>
      </c>
      <c r="S680" t="s">
        <v>444</v>
      </c>
      <c r="T680" t="str">
        <f t="shared" si="10"/>
        <v>OK</v>
      </c>
      <c r="U680" t="str">
        <f>IF(Table2[[#This Row],[Transaction_ID]]="","Missing","OK")</f>
        <v>OK</v>
      </c>
      <c r="V680" t="str">
        <f>IF(COUNTIF(Table2[[#This Row],[Product_ID]],Table2[[#This Row],[Product_ID]])=0,"Invalid Product","OK")</f>
        <v>OK</v>
      </c>
      <c r="W680" t="str">
        <f>IF(COUNTIF(Table2[[#This Row],[Supplier_ID]],Table2[[#This Row],[Supplier_ID]])=0,"Invalid Supplier","OK")</f>
        <v>OK</v>
      </c>
      <c r="X680" t="str">
        <f>IF(COUNTIF(Table2[[#This Row],[Warehouse_ID]],Table2[[#This Row],[Warehouse_ID]])=0,"Invalid Warehouse","OK")</f>
        <v>OK</v>
      </c>
      <c r="Y680" t="str">
        <f>IF(COUNTIF(Table2[[#This Row],[Employee_ID]],Table2[[#This Row],[Employee_ID]])=0,"Invalid Employee","OK")</f>
        <v>OK</v>
      </c>
      <c r="Z680" t="str">
        <f>IF(Table2[[#This Row],[Stock_After]]=Table2[[#This Row],[Stock_After]]+Table2[[#This Row],[Stock_After]]-Table2[[#This Row],[Stock_After]]-Table2[[#This Row],[Stock_After]]+Table2[[#This Row],[Stock_After]],"OK","Error")</f>
        <v>OK</v>
      </c>
      <c r="AA680" t="str">
        <f>IF(ROUND(Table2[[#This Row],[Total_Value]],2)=ROUND(Table2[[#This Row],[Quantity]]*Table2[[#This Row],[Unit_Price]],2),"OK","Error")</f>
        <v>OK</v>
      </c>
      <c r="AB6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0" t="str">
        <f>IF(AND(Table2[[#This Row],[Quantity]]&gt;=0,Table2[[#This Row],[Unit_Price]]&gt;=0),"OK","Error")</f>
        <v>OK</v>
      </c>
      <c r="AD680" t="str">
        <f>IF(Table2[[#This Row],[Stock_After]]=0,"Stock-Out",IF(Table2[[#This Row],[Stock_After]]&lt;=10,"Low Stock","Healthy"))</f>
        <v>Healthy</v>
      </c>
    </row>
    <row r="681" spans="1:30" x14ac:dyDescent="0.5">
      <c r="A681" t="s">
        <v>1339</v>
      </c>
      <c r="B681" s="1">
        <v>46259</v>
      </c>
      <c r="C681" t="s">
        <v>453</v>
      </c>
      <c r="D681" t="s">
        <v>454</v>
      </c>
      <c r="E681" t="s">
        <v>437</v>
      </c>
      <c r="F681" t="s">
        <v>455</v>
      </c>
      <c r="G681" t="s">
        <v>555</v>
      </c>
      <c r="H681" t="s">
        <v>486</v>
      </c>
      <c r="I681" t="s">
        <v>487</v>
      </c>
      <c r="J681">
        <v>57</v>
      </c>
      <c r="K681">
        <v>35192</v>
      </c>
      <c r="L681">
        <v>2005944</v>
      </c>
      <c r="M681">
        <v>229</v>
      </c>
      <c r="N681">
        <v>172</v>
      </c>
      <c r="O681" t="s">
        <v>501</v>
      </c>
      <c r="P681" t="s">
        <v>1340</v>
      </c>
      <c r="Q681" t="s">
        <v>464</v>
      </c>
      <c r="R681" t="s">
        <v>443</v>
      </c>
      <c r="S681" t="s">
        <v>444</v>
      </c>
      <c r="T681" t="str">
        <f t="shared" si="10"/>
        <v>OK</v>
      </c>
      <c r="U681" t="str">
        <f>IF(Table2[[#This Row],[Transaction_ID]]="","Missing","OK")</f>
        <v>OK</v>
      </c>
      <c r="V681" t="str">
        <f>IF(COUNTIF(Table2[[#This Row],[Product_ID]],Table2[[#This Row],[Product_ID]])=0,"Invalid Product","OK")</f>
        <v>OK</v>
      </c>
      <c r="W681" t="str">
        <f>IF(COUNTIF(Table2[[#This Row],[Supplier_ID]],Table2[[#This Row],[Supplier_ID]])=0,"Invalid Supplier","OK")</f>
        <v>OK</v>
      </c>
      <c r="X681" t="str">
        <f>IF(COUNTIF(Table2[[#This Row],[Warehouse_ID]],Table2[[#This Row],[Warehouse_ID]])=0,"Invalid Warehouse","OK")</f>
        <v>OK</v>
      </c>
      <c r="Y681" t="str">
        <f>IF(COUNTIF(Table2[[#This Row],[Employee_ID]],Table2[[#This Row],[Employee_ID]])=0,"Invalid Employee","OK")</f>
        <v>OK</v>
      </c>
      <c r="Z681" t="str">
        <f>IF(Table2[[#This Row],[Stock_After]]=Table2[[#This Row],[Stock_After]]+Table2[[#This Row],[Stock_After]]-Table2[[#This Row],[Stock_After]]-Table2[[#This Row],[Stock_After]]+Table2[[#This Row],[Stock_After]],"OK","Error")</f>
        <v>OK</v>
      </c>
      <c r="AA681" t="str">
        <f>IF(ROUND(Table2[[#This Row],[Total_Value]],2)=ROUND(Table2[[#This Row],[Quantity]]*Table2[[#This Row],[Unit_Price]],2),"OK","Error")</f>
        <v>OK</v>
      </c>
      <c r="AB6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1" t="str">
        <f>IF(AND(Table2[[#This Row],[Quantity]]&gt;=0,Table2[[#This Row],[Unit_Price]]&gt;=0),"OK","Error")</f>
        <v>OK</v>
      </c>
      <c r="AD681" t="str">
        <f>IF(Table2[[#This Row],[Stock_After]]=0,"Stock-Out",IF(Table2[[#This Row],[Stock_After]]&lt;=10,"Low Stock","Healthy"))</f>
        <v>Healthy</v>
      </c>
    </row>
    <row r="682" spans="1:30" x14ac:dyDescent="0.5">
      <c r="A682" t="s">
        <v>1341</v>
      </c>
      <c r="B682" s="1">
        <v>45950</v>
      </c>
      <c r="C682" t="s">
        <v>507</v>
      </c>
      <c r="D682" t="s">
        <v>508</v>
      </c>
      <c r="E682" t="s">
        <v>437</v>
      </c>
      <c r="F682" t="s">
        <v>159</v>
      </c>
      <c r="G682" t="s">
        <v>628</v>
      </c>
      <c r="H682" t="s">
        <v>439</v>
      </c>
      <c r="I682" t="s">
        <v>487</v>
      </c>
      <c r="J682">
        <v>44</v>
      </c>
      <c r="K682">
        <v>4047</v>
      </c>
      <c r="L682">
        <v>178068</v>
      </c>
      <c r="M682">
        <v>438</v>
      </c>
      <c r="N682">
        <v>394</v>
      </c>
      <c r="O682" t="s">
        <v>476</v>
      </c>
      <c r="P682" t="s">
        <v>1342</v>
      </c>
      <c r="Q682" t="s">
        <v>464</v>
      </c>
      <c r="R682" t="s">
        <v>443</v>
      </c>
      <c r="S682" t="s">
        <v>444</v>
      </c>
      <c r="T682" t="str">
        <f t="shared" si="10"/>
        <v>OK</v>
      </c>
      <c r="U682" t="str">
        <f>IF(Table2[[#This Row],[Transaction_ID]]="","Missing","OK")</f>
        <v>OK</v>
      </c>
      <c r="V682" t="str">
        <f>IF(COUNTIF(Table2[[#This Row],[Product_ID]],Table2[[#This Row],[Product_ID]])=0,"Invalid Product","OK")</f>
        <v>OK</v>
      </c>
      <c r="W682" t="str">
        <f>IF(COUNTIF(Table2[[#This Row],[Supplier_ID]],Table2[[#This Row],[Supplier_ID]])=0,"Invalid Supplier","OK")</f>
        <v>OK</v>
      </c>
      <c r="X682" t="str">
        <f>IF(COUNTIF(Table2[[#This Row],[Warehouse_ID]],Table2[[#This Row],[Warehouse_ID]])=0,"Invalid Warehouse","OK")</f>
        <v>OK</v>
      </c>
      <c r="Y682" t="str">
        <f>IF(COUNTIF(Table2[[#This Row],[Employee_ID]],Table2[[#This Row],[Employee_ID]])=0,"Invalid Employee","OK")</f>
        <v>OK</v>
      </c>
      <c r="Z682" t="str">
        <f>IF(Table2[[#This Row],[Stock_After]]=Table2[[#This Row],[Stock_After]]+Table2[[#This Row],[Stock_After]]-Table2[[#This Row],[Stock_After]]-Table2[[#This Row],[Stock_After]]+Table2[[#This Row],[Stock_After]],"OK","Error")</f>
        <v>OK</v>
      </c>
      <c r="AA682" t="str">
        <f>IF(ROUND(Table2[[#This Row],[Total_Value]],2)=ROUND(Table2[[#This Row],[Quantity]]*Table2[[#This Row],[Unit_Price]],2),"OK","Error")</f>
        <v>OK</v>
      </c>
      <c r="AB6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2" t="str">
        <f>IF(AND(Table2[[#This Row],[Quantity]]&gt;=0,Table2[[#This Row],[Unit_Price]]&gt;=0),"OK","Error")</f>
        <v>OK</v>
      </c>
      <c r="AD682" t="str">
        <f>IF(Table2[[#This Row],[Stock_After]]=0,"Stock-Out",IF(Table2[[#This Row],[Stock_After]]&lt;=10,"Low Stock","Healthy"))</f>
        <v>Healthy</v>
      </c>
    </row>
    <row r="683" spans="1:30" x14ac:dyDescent="0.5">
      <c r="A683" t="s">
        <v>1343</v>
      </c>
      <c r="B683" s="1">
        <v>45819</v>
      </c>
      <c r="C683" t="s">
        <v>466</v>
      </c>
      <c r="D683" t="s">
        <v>467</v>
      </c>
      <c r="E683" t="s">
        <v>468</v>
      </c>
      <c r="F683" t="s">
        <v>469</v>
      </c>
      <c r="G683" t="s">
        <v>541</v>
      </c>
      <c r="H683" t="s">
        <v>439</v>
      </c>
      <c r="I683" t="s">
        <v>440</v>
      </c>
      <c r="J683">
        <v>73</v>
      </c>
      <c r="K683">
        <v>45137</v>
      </c>
      <c r="L683">
        <v>3295001</v>
      </c>
      <c r="M683">
        <v>217</v>
      </c>
      <c r="N683">
        <v>290</v>
      </c>
      <c r="O683" t="s">
        <v>557</v>
      </c>
      <c r="Q683" t="s">
        <v>442</v>
      </c>
      <c r="R683" t="s">
        <v>443</v>
      </c>
      <c r="S683" t="s">
        <v>444</v>
      </c>
      <c r="T683" t="str">
        <f t="shared" si="10"/>
        <v>OK</v>
      </c>
      <c r="U683" t="str">
        <f>IF(Table2[[#This Row],[Transaction_ID]]="","Missing","OK")</f>
        <v>OK</v>
      </c>
      <c r="V683" t="str">
        <f>IF(COUNTIF(Table2[[#This Row],[Product_ID]],Table2[[#This Row],[Product_ID]])=0,"Invalid Product","OK")</f>
        <v>OK</v>
      </c>
      <c r="W683" t="str">
        <f>IF(COUNTIF(Table2[[#This Row],[Supplier_ID]],Table2[[#This Row],[Supplier_ID]])=0,"Invalid Supplier","OK")</f>
        <v>OK</v>
      </c>
      <c r="X683" t="str">
        <f>IF(COUNTIF(Table2[[#This Row],[Warehouse_ID]],Table2[[#This Row],[Warehouse_ID]])=0,"Invalid Warehouse","OK")</f>
        <v>OK</v>
      </c>
      <c r="Y683" t="str">
        <f>IF(COUNTIF(Table2[[#This Row],[Employee_ID]],Table2[[#This Row],[Employee_ID]])=0,"Invalid Employee","OK")</f>
        <v>OK</v>
      </c>
      <c r="Z683" t="str">
        <f>IF(Table2[[#This Row],[Stock_After]]=Table2[[#This Row],[Stock_After]]+Table2[[#This Row],[Stock_After]]-Table2[[#This Row],[Stock_After]]-Table2[[#This Row],[Stock_After]]+Table2[[#This Row],[Stock_After]],"OK","Error")</f>
        <v>OK</v>
      </c>
      <c r="AA683" t="str">
        <f>IF(ROUND(Table2[[#This Row],[Total_Value]],2)=ROUND(Table2[[#This Row],[Quantity]]*Table2[[#This Row],[Unit_Price]],2),"OK","Error")</f>
        <v>OK</v>
      </c>
      <c r="AB6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3" t="str">
        <f>IF(AND(Table2[[#This Row],[Quantity]]&gt;=0,Table2[[#This Row],[Unit_Price]]&gt;=0),"OK","Error")</f>
        <v>OK</v>
      </c>
      <c r="AD683" t="str">
        <f>IF(Table2[[#This Row],[Stock_After]]=0,"Stock-Out",IF(Table2[[#This Row],[Stock_After]]&lt;=10,"Low Stock","Healthy"))</f>
        <v>Healthy</v>
      </c>
    </row>
    <row r="684" spans="1:30" x14ac:dyDescent="0.5">
      <c r="A684" t="s">
        <v>1344</v>
      </c>
      <c r="B684" s="1">
        <v>46073</v>
      </c>
      <c r="C684" t="s">
        <v>554</v>
      </c>
      <c r="D684" t="s">
        <v>180</v>
      </c>
      <c r="E684" t="s">
        <v>437</v>
      </c>
      <c r="F684" t="s">
        <v>179</v>
      </c>
      <c r="G684" t="s">
        <v>518</v>
      </c>
      <c r="H684" t="s">
        <v>457</v>
      </c>
      <c r="I684" t="s">
        <v>458</v>
      </c>
      <c r="J684">
        <v>89</v>
      </c>
      <c r="K684">
        <v>49220</v>
      </c>
      <c r="L684">
        <v>4380580</v>
      </c>
      <c r="M684">
        <v>318</v>
      </c>
      <c r="N684">
        <v>407</v>
      </c>
      <c r="O684" t="s">
        <v>450</v>
      </c>
      <c r="Q684" t="s">
        <v>464</v>
      </c>
      <c r="R684" t="s">
        <v>443</v>
      </c>
      <c r="S684" t="s">
        <v>444</v>
      </c>
      <c r="T684" t="str">
        <f t="shared" si="10"/>
        <v>OK</v>
      </c>
      <c r="U684" t="str">
        <f>IF(Table2[[#This Row],[Transaction_ID]]="","Missing","OK")</f>
        <v>OK</v>
      </c>
      <c r="V684" t="str">
        <f>IF(COUNTIF(Table2[[#This Row],[Product_ID]],Table2[[#This Row],[Product_ID]])=0,"Invalid Product","OK")</f>
        <v>OK</v>
      </c>
      <c r="W684" t="str">
        <f>IF(COUNTIF(Table2[[#This Row],[Supplier_ID]],Table2[[#This Row],[Supplier_ID]])=0,"Invalid Supplier","OK")</f>
        <v>OK</v>
      </c>
      <c r="X684" t="str">
        <f>IF(COUNTIF(Table2[[#This Row],[Warehouse_ID]],Table2[[#This Row],[Warehouse_ID]])=0,"Invalid Warehouse","OK")</f>
        <v>OK</v>
      </c>
      <c r="Y684" t="str">
        <f>IF(COUNTIF(Table2[[#This Row],[Employee_ID]],Table2[[#This Row],[Employee_ID]])=0,"Invalid Employee","OK")</f>
        <v>OK</v>
      </c>
      <c r="Z684" t="str">
        <f>IF(Table2[[#This Row],[Stock_After]]=Table2[[#This Row],[Stock_After]]+Table2[[#This Row],[Stock_After]]-Table2[[#This Row],[Stock_After]]-Table2[[#This Row],[Stock_After]]+Table2[[#This Row],[Stock_After]],"OK","Error")</f>
        <v>OK</v>
      </c>
      <c r="AA684" t="str">
        <f>IF(ROUND(Table2[[#This Row],[Total_Value]],2)=ROUND(Table2[[#This Row],[Quantity]]*Table2[[#This Row],[Unit_Price]],2),"OK","Error")</f>
        <v>OK</v>
      </c>
      <c r="AB6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4" t="str">
        <f>IF(AND(Table2[[#This Row],[Quantity]]&gt;=0,Table2[[#This Row],[Unit_Price]]&gt;=0),"OK","Error")</f>
        <v>OK</v>
      </c>
      <c r="AD684" t="str">
        <f>IF(Table2[[#This Row],[Stock_After]]=0,"Stock-Out",IF(Table2[[#This Row],[Stock_After]]&lt;=10,"Low Stock","Healthy"))</f>
        <v>Healthy</v>
      </c>
    </row>
    <row r="685" spans="1:30" x14ac:dyDescent="0.5">
      <c r="A685" t="s">
        <v>1345</v>
      </c>
      <c r="B685" s="1">
        <v>46238</v>
      </c>
      <c r="C685" t="s">
        <v>498</v>
      </c>
      <c r="D685" t="s">
        <v>499</v>
      </c>
      <c r="E685" t="s">
        <v>468</v>
      </c>
      <c r="F685" t="s">
        <v>500</v>
      </c>
      <c r="G685" t="s">
        <v>491</v>
      </c>
      <c r="H685" t="s">
        <v>531</v>
      </c>
      <c r="I685" t="s">
        <v>487</v>
      </c>
      <c r="J685">
        <v>62</v>
      </c>
      <c r="K685">
        <v>22576</v>
      </c>
      <c r="L685">
        <v>1399712</v>
      </c>
      <c r="M685">
        <v>217</v>
      </c>
      <c r="N685">
        <v>155</v>
      </c>
      <c r="O685" t="s">
        <v>521</v>
      </c>
      <c r="P685" t="s">
        <v>1346</v>
      </c>
      <c r="Q685" t="s">
        <v>464</v>
      </c>
      <c r="R685" t="s">
        <v>451</v>
      </c>
      <c r="S685" t="s">
        <v>444</v>
      </c>
      <c r="T685" t="str">
        <f t="shared" si="10"/>
        <v>OK</v>
      </c>
      <c r="U685" t="str">
        <f>IF(Table2[[#This Row],[Transaction_ID]]="","Missing","OK")</f>
        <v>OK</v>
      </c>
      <c r="V685" t="str">
        <f>IF(COUNTIF(Table2[[#This Row],[Product_ID]],Table2[[#This Row],[Product_ID]])=0,"Invalid Product","OK")</f>
        <v>OK</v>
      </c>
      <c r="W685" t="str">
        <f>IF(COUNTIF(Table2[[#This Row],[Supplier_ID]],Table2[[#This Row],[Supplier_ID]])=0,"Invalid Supplier","OK")</f>
        <v>OK</v>
      </c>
      <c r="X685" t="str">
        <f>IF(COUNTIF(Table2[[#This Row],[Warehouse_ID]],Table2[[#This Row],[Warehouse_ID]])=0,"Invalid Warehouse","OK")</f>
        <v>OK</v>
      </c>
      <c r="Y685" t="str">
        <f>IF(COUNTIF(Table2[[#This Row],[Employee_ID]],Table2[[#This Row],[Employee_ID]])=0,"Invalid Employee","OK")</f>
        <v>OK</v>
      </c>
      <c r="Z685" t="str">
        <f>IF(Table2[[#This Row],[Stock_After]]=Table2[[#This Row],[Stock_After]]+Table2[[#This Row],[Stock_After]]-Table2[[#This Row],[Stock_After]]-Table2[[#This Row],[Stock_After]]+Table2[[#This Row],[Stock_After]],"OK","Error")</f>
        <v>OK</v>
      </c>
      <c r="AA685" t="str">
        <f>IF(ROUND(Table2[[#This Row],[Total_Value]],2)=ROUND(Table2[[#This Row],[Quantity]]*Table2[[#This Row],[Unit_Price]],2),"OK","Error")</f>
        <v>OK</v>
      </c>
      <c r="AB6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5" t="str">
        <f>IF(AND(Table2[[#This Row],[Quantity]]&gt;=0,Table2[[#This Row],[Unit_Price]]&gt;=0),"OK","Error")</f>
        <v>OK</v>
      </c>
      <c r="AD685" t="str">
        <f>IF(Table2[[#This Row],[Stock_After]]=0,"Stock-Out",IF(Table2[[#This Row],[Stock_After]]&lt;=10,"Low Stock","Healthy"))</f>
        <v>Healthy</v>
      </c>
    </row>
    <row r="686" spans="1:30" x14ac:dyDescent="0.5">
      <c r="A686" t="s">
        <v>1347</v>
      </c>
      <c r="B686" s="1">
        <v>46351</v>
      </c>
      <c r="C686" t="s">
        <v>482</v>
      </c>
      <c r="D686" t="s">
        <v>483</v>
      </c>
      <c r="E686" t="s">
        <v>468</v>
      </c>
      <c r="F686" t="s">
        <v>484</v>
      </c>
      <c r="G686" t="s">
        <v>524</v>
      </c>
      <c r="H686" t="s">
        <v>457</v>
      </c>
      <c r="I686" t="s">
        <v>487</v>
      </c>
      <c r="J686">
        <v>92</v>
      </c>
      <c r="K686">
        <v>33243</v>
      </c>
      <c r="L686">
        <v>3058356</v>
      </c>
      <c r="M686">
        <v>221</v>
      </c>
      <c r="N686">
        <v>129</v>
      </c>
      <c r="O686" t="s">
        <v>459</v>
      </c>
      <c r="P686" t="s">
        <v>1348</v>
      </c>
      <c r="Q686" t="s">
        <v>477</v>
      </c>
      <c r="R686" t="s">
        <v>451</v>
      </c>
      <c r="S686" t="s">
        <v>444</v>
      </c>
      <c r="T686" t="str">
        <f t="shared" si="10"/>
        <v>OK</v>
      </c>
      <c r="U686" t="str">
        <f>IF(Table2[[#This Row],[Transaction_ID]]="","Missing","OK")</f>
        <v>OK</v>
      </c>
      <c r="V686" t="str">
        <f>IF(COUNTIF(Table2[[#This Row],[Product_ID]],Table2[[#This Row],[Product_ID]])=0,"Invalid Product","OK")</f>
        <v>OK</v>
      </c>
      <c r="W686" t="str">
        <f>IF(COUNTIF(Table2[[#This Row],[Supplier_ID]],Table2[[#This Row],[Supplier_ID]])=0,"Invalid Supplier","OK")</f>
        <v>OK</v>
      </c>
      <c r="X686" t="str">
        <f>IF(COUNTIF(Table2[[#This Row],[Warehouse_ID]],Table2[[#This Row],[Warehouse_ID]])=0,"Invalid Warehouse","OK")</f>
        <v>OK</v>
      </c>
      <c r="Y686" t="str">
        <f>IF(COUNTIF(Table2[[#This Row],[Employee_ID]],Table2[[#This Row],[Employee_ID]])=0,"Invalid Employee","OK")</f>
        <v>OK</v>
      </c>
      <c r="Z686" t="str">
        <f>IF(Table2[[#This Row],[Stock_After]]=Table2[[#This Row],[Stock_After]]+Table2[[#This Row],[Stock_After]]-Table2[[#This Row],[Stock_After]]-Table2[[#This Row],[Stock_After]]+Table2[[#This Row],[Stock_After]],"OK","Error")</f>
        <v>OK</v>
      </c>
      <c r="AA686" t="str">
        <f>IF(ROUND(Table2[[#This Row],[Total_Value]],2)=ROUND(Table2[[#This Row],[Quantity]]*Table2[[#This Row],[Unit_Price]],2),"OK","Error")</f>
        <v>OK</v>
      </c>
      <c r="AB6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6" t="str">
        <f>IF(AND(Table2[[#This Row],[Quantity]]&gt;=0,Table2[[#This Row],[Unit_Price]]&gt;=0),"OK","Error")</f>
        <v>OK</v>
      </c>
      <c r="AD686" t="str">
        <f>IF(Table2[[#This Row],[Stock_After]]=0,"Stock-Out",IF(Table2[[#This Row],[Stock_After]]&lt;=10,"Low Stock","Healthy"))</f>
        <v>Healthy</v>
      </c>
    </row>
    <row r="687" spans="1:30" x14ac:dyDescent="0.5">
      <c r="A687" t="s">
        <v>1349</v>
      </c>
      <c r="B687" s="1">
        <v>46353</v>
      </c>
      <c r="C687" t="s">
        <v>446</v>
      </c>
      <c r="D687" t="s">
        <v>447</v>
      </c>
      <c r="E687" t="s">
        <v>437</v>
      </c>
      <c r="F687" t="s">
        <v>448</v>
      </c>
      <c r="G687" t="s">
        <v>555</v>
      </c>
      <c r="H687" t="s">
        <v>439</v>
      </c>
      <c r="I687" t="s">
        <v>463</v>
      </c>
      <c r="J687">
        <v>10</v>
      </c>
      <c r="K687">
        <v>48391</v>
      </c>
      <c r="L687">
        <v>483910</v>
      </c>
      <c r="M687">
        <v>194</v>
      </c>
      <c r="N687">
        <v>204</v>
      </c>
      <c r="O687" t="s">
        <v>476</v>
      </c>
      <c r="Q687" t="s">
        <v>464</v>
      </c>
      <c r="R687" t="s">
        <v>443</v>
      </c>
      <c r="S687" t="s">
        <v>444</v>
      </c>
      <c r="T687" t="str">
        <f t="shared" si="10"/>
        <v>OK</v>
      </c>
      <c r="U687" t="str">
        <f>IF(Table2[[#This Row],[Transaction_ID]]="","Missing","OK")</f>
        <v>OK</v>
      </c>
      <c r="V687" t="str">
        <f>IF(COUNTIF(Table2[[#This Row],[Product_ID]],Table2[[#This Row],[Product_ID]])=0,"Invalid Product","OK")</f>
        <v>OK</v>
      </c>
      <c r="W687" t="str">
        <f>IF(COUNTIF(Table2[[#This Row],[Supplier_ID]],Table2[[#This Row],[Supplier_ID]])=0,"Invalid Supplier","OK")</f>
        <v>OK</v>
      </c>
      <c r="X687" t="str">
        <f>IF(COUNTIF(Table2[[#This Row],[Warehouse_ID]],Table2[[#This Row],[Warehouse_ID]])=0,"Invalid Warehouse","OK")</f>
        <v>OK</v>
      </c>
      <c r="Y687" t="str">
        <f>IF(COUNTIF(Table2[[#This Row],[Employee_ID]],Table2[[#This Row],[Employee_ID]])=0,"Invalid Employee","OK")</f>
        <v>OK</v>
      </c>
      <c r="Z687" t="str">
        <f>IF(Table2[[#This Row],[Stock_After]]=Table2[[#This Row],[Stock_After]]+Table2[[#This Row],[Stock_After]]-Table2[[#This Row],[Stock_After]]-Table2[[#This Row],[Stock_After]]+Table2[[#This Row],[Stock_After]],"OK","Error")</f>
        <v>OK</v>
      </c>
      <c r="AA687" t="str">
        <f>IF(ROUND(Table2[[#This Row],[Total_Value]],2)=ROUND(Table2[[#This Row],[Quantity]]*Table2[[#This Row],[Unit_Price]],2),"OK","Error")</f>
        <v>OK</v>
      </c>
      <c r="AB6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7" t="str">
        <f>IF(AND(Table2[[#This Row],[Quantity]]&gt;=0,Table2[[#This Row],[Unit_Price]]&gt;=0),"OK","Error")</f>
        <v>OK</v>
      </c>
      <c r="AD687" t="str">
        <f>IF(Table2[[#This Row],[Stock_After]]=0,"Stock-Out",IF(Table2[[#This Row],[Stock_After]]&lt;=10,"Low Stock","Healthy"))</f>
        <v>Healthy</v>
      </c>
    </row>
    <row r="688" spans="1:30" x14ac:dyDescent="0.5">
      <c r="A688" t="s">
        <v>1350</v>
      </c>
      <c r="B688" s="1">
        <v>46241</v>
      </c>
      <c r="C688" t="s">
        <v>446</v>
      </c>
      <c r="D688" t="s">
        <v>447</v>
      </c>
      <c r="E688" t="s">
        <v>437</v>
      </c>
      <c r="F688" t="s">
        <v>448</v>
      </c>
      <c r="G688" t="s">
        <v>438</v>
      </c>
      <c r="H688" t="s">
        <v>439</v>
      </c>
      <c r="I688" t="s">
        <v>440</v>
      </c>
      <c r="J688">
        <v>92</v>
      </c>
      <c r="K688">
        <v>7091</v>
      </c>
      <c r="L688">
        <v>652372</v>
      </c>
      <c r="M688">
        <v>148</v>
      </c>
      <c r="N688">
        <v>240</v>
      </c>
      <c r="O688" t="s">
        <v>471</v>
      </c>
      <c r="Q688" t="s">
        <v>464</v>
      </c>
      <c r="R688" t="s">
        <v>451</v>
      </c>
      <c r="S688" t="s">
        <v>444</v>
      </c>
      <c r="T688" t="str">
        <f t="shared" si="10"/>
        <v>OK</v>
      </c>
      <c r="U688" t="str">
        <f>IF(Table2[[#This Row],[Transaction_ID]]="","Missing","OK")</f>
        <v>OK</v>
      </c>
      <c r="V688" t="str">
        <f>IF(COUNTIF(Table2[[#This Row],[Product_ID]],Table2[[#This Row],[Product_ID]])=0,"Invalid Product","OK")</f>
        <v>OK</v>
      </c>
      <c r="W688" t="str">
        <f>IF(COUNTIF(Table2[[#This Row],[Supplier_ID]],Table2[[#This Row],[Supplier_ID]])=0,"Invalid Supplier","OK")</f>
        <v>OK</v>
      </c>
      <c r="X688" t="str">
        <f>IF(COUNTIF(Table2[[#This Row],[Warehouse_ID]],Table2[[#This Row],[Warehouse_ID]])=0,"Invalid Warehouse","OK")</f>
        <v>OK</v>
      </c>
      <c r="Y688" t="str">
        <f>IF(COUNTIF(Table2[[#This Row],[Employee_ID]],Table2[[#This Row],[Employee_ID]])=0,"Invalid Employee","OK")</f>
        <v>OK</v>
      </c>
      <c r="Z688" t="str">
        <f>IF(Table2[[#This Row],[Stock_After]]=Table2[[#This Row],[Stock_After]]+Table2[[#This Row],[Stock_After]]-Table2[[#This Row],[Stock_After]]-Table2[[#This Row],[Stock_After]]+Table2[[#This Row],[Stock_After]],"OK","Error")</f>
        <v>OK</v>
      </c>
      <c r="AA688" t="str">
        <f>IF(ROUND(Table2[[#This Row],[Total_Value]],2)=ROUND(Table2[[#This Row],[Quantity]]*Table2[[#This Row],[Unit_Price]],2),"OK","Error")</f>
        <v>OK</v>
      </c>
      <c r="AB6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8" t="str">
        <f>IF(AND(Table2[[#This Row],[Quantity]]&gt;=0,Table2[[#This Row],[Unit_Price]]&gt;=0),"OK","Error")</f>
        <v>OK</v>
      </c>
      <c r="AD688" t="str">
        <f>IF(Table2[[#This Row],[Stock_After]]=0,"Stock-Out",IF(Table2[[#This Row],[Stock_After]]&lt;=10,"Low Stock","Healthy"))</f>
        <v>Healthy</v>
      </c>
    </row>
    <row r="689" spans="1:30" x14ac:dyDescent="0.5">
      <c r="A689" t="s">
        <v>1351</v>
      </c>
      <c r="B689" s="1">
        <v>46364</v>
      </c>
      <c r="C689" t="s">
        <v>482</v>
      </c>
      <c r="D689" t="s">
        <v>483</v>
      </c>
      <c r="E689" t="s">
        <v>468</v>
      </c>
      <c r="F689" t="s">
        <v>484</v>
      </c>
      <c r="G689" t="s">
        <v>491</v>
      </c>
      <c r="H689" t="s">
        <v>457</v>
      </c>
      <c r="I689" t="s">
        <v>440</v>
      </c>
      <c r="J689">
        <v>20</v>
      </c>
      <c r="K689">
        <v>49741</v>
      </c>
      <c r="L689">
        <v>994820</v>
      </c>
      <c r="M689">
        <v>298</v>
      </c>
      <c r="N689">
        <v>318</v>
      </c>
      <c r="O689" t="s">
        <v>532</v>
      </c>
      <c r="Q689" t="s">
        <v>460</v>
      </c>
      <c r="R689" t="s">
        <v>443</v>
      </c>
      <c r="S689" t="s">
        <v>444</v>
      </c>
      <c r="T689" t="str">
        <f t="shared" si="10"/>
        <v>OK</v>
      </c>
      <c r="U689" t="str">
        <f>IF(Table2[[#This Row],[Transaction_ID]]="","Missing","OK")</f>
        <v>OK</v>
      </c>
      <c r="V689" t="str">
        <f>IF(COUNTIF(Table2[[#This Row],[Product_ID]],Table2[[#This Row],[Product_ID]])=0,"Invalid Product","OK")</f>
        <v>OK</v>
      </c>
      <c r="W689" t="str">
        <f>IF(COUNTIF(Table2[[#This Row],[Supplier_ID]],Table2[[#This Row],[Supplier_ID]])=0,"Invalid Supplier","OK")</f>
        <v>OK</v>
      </c>
      <c r="X689" t="str">
        <f>IF(COUNTIF(Table2[[#This Row],[Warehouse_ID]],Table2[[#This Row],[Warehouse_ID]])=0,"Invalid Warehouse","OK")</f>
        <v>OK</v>
      </c>
      <c r="Y689" t="str">
        <f>IF(COUNTIF(Table2[[#This Row],[Employee_ID]],Table2[[#This Row],[Employee_ID]])=0,"Invalid Employee","OK")</f>
        <v>OK</v>
      </c>
      <c r="Z689" t="str">
        <f>IF(Table2[[#This Row],[Stock_After]]=Table2[[#This Row],[Stock_After]]+Table2[[#This Row],[Stock_After]]-Table2[[#This Row],[Stock_After]]-Table2[[#This Row],[Stock_After]]+Table2[[#This Row],[Stock_After]],"OK","Error")</f>
        <v>OK</v>
      </c>
      <c r="AA689" t="str">
        <f>IF(ROUND(Table2[[#This Row],[Total_Value]],2)=ROUND(Table2[[#This Row],[Quantity]]*Table2[[#This Row],[Unit_Price]],2),"OK","Error")</f>
        <v>OK</v>
      </c>
      <c r="AB6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89" t="str">
        <f>IF(AND(Table2[[#This Row],[Quantity]]&gt;=0,Table2[[#This Row],[Unit_Price]]&gt;=0),"OK","Error")</f>
        <v>OK</v>
      </c>
      <c r="AD689" t="str">
        <f>IF(Table2[[#This Row],[Stock_After]]=0,"Stock-Out",IF(Table2[[#This Row],[Stock_After]]&lt;=10,"Low Stock","Healthy"))</f>
        <v>Healthy</v>
      </c>
    </row>
    <row r="690" spans="1:30" x14ac:dyDescent="0.5">
      <c r="A690" t="s">
        <v>1352</v>
      </c>
      <c r="B690" s="1">
        <v>46028</v>
      </c>
      <c r="C690" t="s">
        <v>466</v>
      </c>
      <c r="D690" t="s">
        <v>467</v>
      </c>
      <c r="E690" t="s">
        <v>468</v>
      </c>
      <c r="F690" t="s">
        <v>469</v>
      </c>
      <c r="G690" t="s">
        <v>479</v>
      </c>
      <c r="H690" t="s">
        <v>439</v>
      </c>
      <c r="I690" t="s">
        <v>463</v>
      </c>
      <c r="J690">
        <v>61</v>
      </c>
      <c r="K690">
        <v>35957</v>
      </c>
      <c r="L690">
        <v>2193377</v>
      </c>
      <c r="M690">
        <v>77</v>
      </c>
      <c r="N690">
        <v>138</v>
      </c>
      <c r="O690" t="s">
        <v>480</v>
      </c>
      <c r="Q690" t="s">
        <v>477</v>
      </c>
      <c r="R690" t="s">
        <v>443</v>
      </c>
      <c r="S690" t="s">
        <v>444</v>
      </c>
      <c r="T690" t="str">
        <f t="shared" si="10"/>
        <v>OK</v>
      </c>
      <c r="U690" t="str">
        <f>IF(Table2[[#This Row],[Transaction_ID]]="","Missing","OK")</f>
        <v>OK</v>
      </c>
      <c r="V690" t="str">
        <f>IF(COUNTIF(Table2[[#This Row],[Product_ID]],Table2[[#This Row],[Product_ID]])=0,"Invalid Product","OK")</f>
        <v>OK</v>
      </c>
      <c r="W690" t="str">
        <f>IF(COUNTIF(Table2[[#This Row],[Supplier_ID]],Table2[[#This Row],[Supplier_ID]])=0,"Invalid Supplier","OK")</f>
        <v>OK</v>
      </c>
      <c r="X690" t="str">
        <f>IF(COUNTIF(Table2[[#This Row],[Warehouse_ID]],Table2[[#This Row],[Warehouse_ID]])=0,"Invalid Warehouse","OK")</f>
        <v>OK</v>
      </c>
      <c r="Y690" t="str">
        <f>IF(COUNTIF(Table2[[#This Row],[Employee_ID]],Table2[[#This Row],[Employee_ID]])=0,"Invalid Employee","OK")</f>
        <v>OK</v>
      </c>
      <c r="Z690" t="str">
        <f>IF(Table2[[#This Row],[Stock_After]]=Table2[[#This Row],[Stock_After]]+Table2[[#This Row],[Stock_After]]-Table2[[#This Row],[Stock_After]]-Table2[[#This Row],[Stock_After]]+Table2[[#This Row],[Stock_After]],"OK","Error")</f>
        <v>OK</v>
      </c>
      <c r="AA690" t="str">
        <f>IF(ROUND(Table2[[#This Row],[Total_Value]],2)=ROUND(Table2[[#This Row],[Quantity]]*Table2[[#This Row],[Unit_Price]],2),"OK","Error")</f>
        <v>OK</v>
      </c>
      <c r="AB6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0" t="str">
        <f>IF(AND(Table2[[#This Row],[Quantity]]&gt;=0,Table2[[#This Row],[Unit_Price]]&gt;=0),"OK","Error")</f>
        <v>OK</v>
      </c>
      <c r="AD690" t="str">
        <f>IF(Table2[[#This Row],[Stock_After]]=0,"Stock-Out",IF(Table2[[#This Row],[Stock_After]]&lt;=10,"Low Stock","Healthy"))</f>
        <v>Healthy</v>
      </c>
    </row>
    <row r="691" spans="1:30" x14ac:dyDescent="0.5">
      <c r="A691" t="s">
        <v>1353</v>
      </c>
      <c r="B691" s="1">
        <v>46002</v>
      </c>
      <c r="C691" t="s">
        <v>512</v>
      </c>
      <c r="D691" t="s">
        <v>513</v>
      </c>
      <c r="E691" t="s">
        <v>495</v>
      </c>
      <c r="F691" t="s">
        <v>514</v>
      </c>
      <c r="G691" t="s">
        <v>550</v>
      </c>
      <c r="H691" t="s">
        <v>486</v>
      </c>
      <c r="I691" t="s">
        <v>458</v>
      </c>
      <c r="J691">
        <v>77</v>
      </c>
      <c r="K691">
        <v>23552</v>
      </c>
      <c r="L691">
        <v>1813504</v>
      </c>
      <c r="M691">
        <v>234</v>
      </c>
      <c r="N691">
        <v>157</v>
      </c>
      <c r="O691" t="s">
        <v>501</v>
      </c>
      <c r="Q691" t="s">
        <v>477</v>
      </c>
      <c r="R691" t="s">
        <v>451</v>
      </c>
      <c r="S691" t="s">
        <v>444</v>
      </c>
      <c r="T691" t="str">
        <f t="shared" si="10"/>
        <v>OK</v>
      </c>
      <c r="U691" t="str">
        <f>IF(Table2[[#This Row],[Transaction_ID]]="","Missing","OK")</f>
        <v>OK</v>
      </c>
      <c r="V691" t="str">
        <f>IF(COUNTIF(Table2[[#This Row],[Product_ID]],Table2[[#This Row],[Product_ID]])=0,"Invalid Product","OK")</f>
        <v>OK</v>
      </c>
      <c r="W691" t="str">
        <f>IF(COUNTIF(Table2[[#This Row],[Supplier_ID]],Table2[[#This Row],[Supplier_ID]])=0,"Invalid Supplier","OK")</f>
        <v>OK</v>
      </c>
      <c r="X691" t="str">
        <f>IF(COUNTIF(Table2[[#This Row],[Warehouse_ID]],Table2[[#This Row],[Warehouse_ID]])=0,"Invalid Warehouse","OK")</f>
        <v>OK</v>
      </c>
      <c r="Y691" t="str">
        <f>IF(COUNTIF(Table2[[#This Row],[Employee_ID]],Table2[[#This Row],[Employee_ID]])=0,"Invalid Employee","OK")</f>
        <v>OK</v>
      </c>
      <c r="Z691" t="str">
        <f>IF(Table2[[#This Row],[Stock_After]]=Table2[[#This Row],[Stock_After]]+Table2[[#This Row],[Stock_After]]-Table2[[#This Row],[Stock_After]]-Table2[[#This Row],[Stock_After]]+Table2[[#This Row],[Stock_After]],"OK","Error")</f>
        <v>OK</v>
      </c>
      <c r="AA691" t="str">
        <f>IF(ROUND(Table2[[#This Row],[Total_Value]],2)=ROUND(Table2[[#This Row],[Quantity]]*Table2[[#This Row],[Unit_Price]],2),"OK","Error")</f>
        <v>OK</v>
      </c>
      <c r="AB6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1" t="str">
        <f>IF(AND(Table2[[#This Row],[Quantity]]&gt;=0,Table2[[#This Row],[Unit_Price]]&gt;=0),"OK","Error")</f>
        <v>OK</v>
      </c>
      <c r="AD691" t="str">
        <f>IF(Table2[[#This Row],[Stock_After]]=0,"Stock-Out",IF(Table2[[#This Row],[Stock_After]]&lt;=10,"Low Stock","Healthy"))</f>
        <v>Healthy</v>
      </c>
    </row>
    <row r="692" spans="1:30" x14ac:dyDescent="0.5">
      <c r="A692" t="s">
        <v>1354</v>
      </c>
      <c r="B692" s="1">
        <v>46205</v>
      </c>
      <c r="C692" t="s">
        <v>446</v>
      </c>
      <c r="D692" t="s">
        <v>447</v>
      </c>
      <c r="E692" t="s">
        <v>437</v>
      </c>
      <c r="F692" t="s">
        <v>448</v>
      </c>
      <c r="G692" t="s">
        <v>534</v>
      </c>
      <c r="H692" t="s">
        <v>439</v>
      </c>
      <c r="I692" t="s">
        <v>463</v>
      </c>
      <c r="J692">
        <v>62</v>
      </c>
      <c r="K692">
        <v>14166</v>
      </c>
      <c r="L692">
        <v>878292</v>
      </c>
      <c r="M692">
        <v>295</v>
      </c>
      <c r="N692">
        <v>357</v>
      </c>
      <c r="O692" t="s">
        <v>450</v>
      </c>
      <c r="Q692" t="s">
        <v>464</v>
      </c>
      <c r="R692" t="s">
        <v>443</v>
      </c>
      <c r="S692" t="s">
        <v>444</v>
      </c>
      <c r="T692" t="str">
        <f t="shared" si="10"/>
        <v>OK</v>
      </c>
      <c r="U692" t="str">
        <f>IF(Table2[[#This Row],[Transaction_ID]]="","Missing","OK")</f>
        <v>OK</v>
      </c>
      <c r="V692" t="str">
        <f>IF(COUNTIF(Table2[[#This Row],[Product_ID]],Table2[[#This Row],[Product_ID]])=0,"Invalid Product","OK")</f>
        <v>OK</v>
      </c>
      <c r="W692" t="str">
        <f>IF(COUNTIF(Table2[[#This Row],[Supplier_ID]],Table2[[#This Row],[Supplier_ID]])=0,"Invalid Supplier","OK")</f>
        <v>OK</v>
      </c>
      <c r="X692" t="str">
        <f>IF(COUNTIF(Table2[[#This Row],[Warehouse_ID]],Table2[[#This Row],[Warehouse_ID]])=0,"Invalid Warehouse","OK")</f>
        <v>OK</v>
      </c>
      <c r="Y692" t="str">
        <f>IF(COUNTIF(Table2[[#This Row],[Employee_ID]],Table2[[#This Row],[Employee_ID]])=0,"Invalid Employee","OK")</f>
        <v>OK</v>
      </c>
      <c r="Z692" t="str">
        <f>IF(Table2[[#This Row],[Stock_After]]=Table2[[#This Row],[Stock_After]]+Table2[[#This Row],[Stock_After]]-Table2[[#This Row],[Stock_After]]-Table2[[#This Row],[Stock_After]]+Table2[[#This Row],[Stock_After]],"OK","Error")</f>
        <v>OK</v>
      </c>
      <c r="AA692" t="str">
        <f>IF(ROUND(Table2[[#This Row],[Total_Value]],2)=ROUND(Table2[[#This Row],[Quantity]]*Table2[[#This Row],[Unit_Price]],2),"OK","Error")</f>
        <v>OK</v>
      </c>
      <c r="AB6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2" t="str">
        <f>IF(AND(Table2[[#This Row],[Quantity]]&gt;=0,Table2[[#This Row],[Unit_Price]]&gt;=0),"OK","Error")</f>
        <v>OK</v>
      </c>
      <c r="AD692" t="str">
        <f>IF(Table2[[#This Row],[Stock_After]]=0,"Stock-Out",IF(Table2[[#This Row],[Stock_After]]&lt;=10,"Low Stock","Healthy"))</f>
        <v>Healthy</v>
      </c>
    </row>
    <row r="693" spans="1:30" x14ac:dyDescent="0.5">
      <c r="A693" t="s">
        <v>1355</v>
      </c>
      <c r="B693" s="1">
        <v>45898</v>
      </c>
      <c r="C693" t="s">
        <v>507</v>
      </c>
      <c r="D693" t="s">
        <v>508</v>
      </c>
      <c r="E693" t="s">
        <v>437</v>
      </c>
      <c r="F693" t="s">
        <v>159</v>
      </c>
      <c r="G693" t="s">
        <v>456</v>
      </c>
      <c r="H693" t="s">
        <v>475</v>
      </c>
      <c r="I693" t="s">
        <v>487</v>
      </c>
      <c r="J693">
        <v>77</v>
      </c>
      <c r="K693">
        <v>48977</v>
      </c>
      <c r="L693">
        <v>3771229</v>
      </c>
      <c r="M693">
        <v>491</v>
      </c>
      <c r="N693">
        <v>414</v>
      </c>
      <c r="O693" t="s">
        <v>532</v>
      </c>
      <c r="P693" t="s">
        <v>539</v>
      </c>
      <c r="Q693" t="s">
        <v>442</v>
      </c>
      <c r="R693" t="s">
        <v>472</v>
      </c>
      <c r="S693" t="s">
        <v>444</v>
      </c>
      <c r="T693" t="str">
        <f t="shared" si="10"/>
        <v>OK</v>
      </c>
      <c r="U693" t="str">
        <f>IF(Table2[[#This Row],[Transaction_ID]]="","Missing","OK")</f>
        <v>OK</v>
      </c>
      <c r="V693" t="str">
        <f>IF(COUNTIF(Table2[[#This Row],[Product_ID]],Table2[[#This Row],[Product_ID]])=0,"Invalid Product","OK")</f>
        <v>OK</v>
      </c>
      <c r="W693" t="str">
        <f>IF(COUNTIF(Table2[[#This Row],[Supplier_ID]],Table2[[#This Row],[Supplier_ID]])=0,"Invalid Supplier","OK")</f>
        <v>OK</v>
      </c>
      <c r="X693" t="str">
        <f>IF(COUNTIF(Table2[[#This Row],[Warehouse_ID]],Table2[[#This Row],[Warehouse_ID]])=0,"Invalid Warehouse","OK")</f>
        <v>OK</v>
      </c>
      <c r="Y693" t="str">
        <f>IF(COUNTIF(Table2[[#This Row],[Employee_ID]],Table2[[#This Row],[Employee_ID]])=0,"Invalid Employee","OK")</f>
        <v>OK</v>
      </c>
      <c r="Z693" t="str">
        <f>IF(Table2[[#This Row],[Stock_After]]=Table2[[#This Row],[Stock_After]]+Table2[[#This Row],[Stock_After]]-Table2[[#This Row],[Stock_After]]-Table2[[#This Row],[Stock_After]]+Table2[[#This Row],[Stock_After]],"OK","Error")</f>
        <v>OK</v>
      </c>
      <c r="AA693" t="str">
        <f>IF(ROUND(Table2[[#This Row],[Total_Value]],2)=ROUND(Table2[[#This Row],[Quantity]]*Table2[[#This Row],[Unit_Price]],2),"OK","Error")</f>
        <v>OK</v>
      </c>
      <c r="AB6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3" t="str">
        <f>IF(AND(Table2[[#This Row],[Quantity]]&gt;=0,Table2[[#This Row],[Unit_Price]]&gt;=0),"OK","Error")</f>
        <v>OK</v>
      </c>
      <c r="AD693" t="str">
        <f>IF(Table2[[#This Row],[Stock_After]]=0,"Stock-Out",IF(Table2[[#This Row],[Stock_After]]&lt;=10,"Low Stock","Healthy"))</f>
        <v>Healthy</v>
      </c>
    </row>
    <row r="694" spans="1:30" x14ac:dyDescent="0.5">
      <c r="A694" t="s">
        <v>1356</v>
      </c>
      <c r="B694" s="1">
        <v>46005</v>
      </c>
      <c r="C694" t="s">
        <v>507</v>
      </c>
      <c r="D694" t="s">
        <v>508</v>
      </c>
      <c r="E694" t="s">
        <v>437</v>
      </c>
      <c r="F694" t="s">
        <v>159</v>
      </c>
      <c r="G694" t="s">
        <v>456</v>
      </c>
      <c r="H694" t="s">
        <v>439</v>
      </c>
      <c r="I694" t="s">
        <v>458</v>
      </c>
      <c r="J694">
        <v>47</v>
      </c>
      <c r="K694">
        <v>35489</v>
      </c>
      <c r="L694">
        <v>1667983</v>
      </c>
      <c r="M694">
        <v>290</v>
      </c>
      <c r="N694">
        <v>337</v>
      </c>
      <c r="O694" t="s">
        <v>476</v>
      </c>
      <c r="Q694" t="s">
        <v>477</v>
      </c>
      <c r="R694" t="s">
        <v>443</v>
      </c>
      <c r="S694" t="s">
        <v>444</v>
      </c>
      <c r="T694" t="str">
        <f t="shared" si="10"/>
        <v>OK</v>
      </c>
      <c r="U694" t="str">
        <f>IF(Table2[[#This Row],[Transaction_ID]]="","Missing","OK")</f>
        <v>OK</v>
      </c>
      <c r="V694" t="str">
        <f>IF(COUNTIF(Table2[[#This Row],[Product_ID]],Table2[[#This Row],[Product_ID]])=0,"Invalid Product","OK")</f>
        <v>OK</v>
      </c>
      <c r="W694" t="str">
        <f>IF(COUNTIF(Table2[[#This Row],[Supplier_ID]],Table2[[#This Row],[Supplier_ID]])=0,"Invalid Supplier","OK")</f>
        <v>OK</v>
      </c>
      <c r="X694" t="str">
        <f>IF(COUNTIF(Table2[[#This Row],[Warehouse_ID]],Table2[[#This Row],[Warehouse_ID]])=0,"Invalid Warehouse","OK")</f>
        <v>OK</v>
      </c>
      <c r="Y694" t="str">
        <f>IF(COUNTIF(Table2[[#This Row],[Employee_ID]],Table2[[#This Row],[Employee_ID]])=0,"Invalid Employee","OK")</f>
        <v>OK</v>
      </c>
      <c r="Z694" t="str">
        <f>IF(Table2[[#This Row],[Stock_After]]=Table2[[#This Row],[Stock_After]]+Table2[[#This Row],[Stock_After]]-Table2[[#This Row],[Stock_After]]-Table2[[#This Row],[Stock_After]]+Table2[[#This Row],[Stock_After]],"OK","Error")</f>
        <v>OK</v>
      </c>
      <c r="AA694" t="str">
        <f>IF(ROUND(Table2[[#This Row],[Total_Value]],2)=ROUND(Table2[[#This Row],[Quantity]]*Table2[[#This Row],[Unit_Price]],2),"OK","Error")</f>
        <v>OK</v>
      </c>
      <c r="AB6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4" t="str">
        <f>IF(AND(Table2[[#This Row],[Quantity]]&gt;=0,Table2[[#This Row],[Unit_Price]]&gt;=0),"OK","Error")</f>
        <v>OK</v>
      </c>
      <c r="AD694" t="str">
        <f>IF(Table2[[#This Row],[Stock_After]]=0,"Stock-Out",IF(Table2[[#This Row],[Stock_After]]&lt;=10,"Low Stock","Healthy"))</f>
        <v>Healthy</v>
      </c>
    </row>
    <row r="695" spans="1:30" x14ac:dyDescent="0.5">
      <c r="A695" t="s">
        <v>1357</v>
      </c>
      <c r="B695" s="1">
        <v>46206</v>
      </c>
      <c r="C695" t="s">
        <v>554</v>
      </c>
      <c r="D695" t="s">
        <v>180</v>
      </c>
      <c r="E695" t="s">
        <v>437</v>
      </c>
      <c r="F695" t="s">
        <v>179</v>
      </c>
      <c r="G695" t="s">
        <v>485</v>
      </c>
      <c r="H695" t="s">
        <v>475</v>
      </c>
      <c r="I695" t="s">
        <v>458</v>
      </c>
      <c r="J695">
        <v>81</v>
      </c>
      <c r="K695">
        <v>1235</v>
      </c>
      <c r="L695">
        <v>100035</v>
      </c>
      <c r="M695">
        <v>189</v>
      </c>
      <c r="N695">
        <v>270</v>
      </c>
      <c r="O695" t="s">
        <v>459</v>
      </c>
      <c r="Q695" t="s">
        <v>442</v>
      </c>
      <c r="R695" t="s">
        <v>472</v>
      </c>
      <c r="S695" t="s">
        <v>444</v>
      </c>
      <c r="T695" t="str">
        <f t="shared" si="10"/>
        <v>OK</v>
      </c>
      <c r="U695" t="str">
        <f>IF(Table2[[#This Row],[Transaction_ID]]="","Missing","OK")</f>
        <v>OK</v>
      </c>
      <c r="V695" t="str">
        <f>IF(COUNTIF(Table2[[#This Row],[Product_ID]],Table2[[#This Row],[Product_ID]])=0,"Invalid Product","OK")</f>
        <v>OK</v>
      </c>
      <c r="W695" t="str">
        <f>IF(COUNTIF(Table2[[#This Row],[Supplier_ID]],Table2[[#This Row],[Supplier_ID]])=0,"Invalid Supplier","OK")</f>
        <v>OK</v>
      </c>
      <c r="X695" t="str">
        <f>IF(COUNTIF(Table2[[#This Row],[Warehouse_ID]],Table2[[#This Row],[Warehouse_ID]])=0,"Invalid Warehouse","OK")</f>
        <v>OK</v>
      </c>
      <c r="Y695" t="str">
        <f>IF(COUNTIF(Table2[[#This Row],[Employee_ID]],Table2[[#This Row],[Employee_ID]])=0,"Invalid Employee","OK")</f>
        <v>OK</v>
      </c>
      <c r="Z695" t="str">
        <f>IF(Table2[[#This Row],[Stock_After]]=Table2[[#This Row],[Stock_After]]+Table2[[#This Row],[Stock_After]]-Table2[[#This Row],[Stock_After]]-Table2[[#This Row],[Stock_After]]+Table2[[#This Row],[Stock_After]],"OK","Error")</f>
        <v>OK</v>
      </c>
      <c r="AA695" t="str">
        <f>IF(ROUND(Table2[[#This Row],[Total_Value]],2)=ROUND(Table2[[#This Row],[Quantity]]*Table2[[#This Row],[Unit_Price]],2),"OK","Error")</f>
        <v>OK</v>
      </c>
      <c r="AB6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5" t="str">
        <f>IF(AND(Table2[[#This Row],[Quantity]]&gt;=0,Table2[[#This Row],[Unit_Price]]&gt;=0),"OK","Error")</f>
        <v>OK</v>
      </c>
      <c r="AD695" t="str">
        <f>IF(Table2[[#This Row],[Stock_After]]=0,"Stock-Out",IF(Table2[[#This Row],[Stock_After]]&lt;=10,"Low Stock","Healthy"))</f>
        <v>Healthy</v>
      </c>
    </row>
    <row r="696" spans="1:30" x14ac:dyDescent="0.5">
      <c r="A696" t="s">
        <v>1358</v>
      </c>
      <c r="B696" s="1">
        <v>46128</v>
      </c>
      <c r="C696" t="s">
        <v>507</v>
      </c>
      <c r="D696" t="s">
        <v>508</v>
      </c>
      <c r="E696" t="s">
        <v>437</v>
      </c>
      <c r="F696" t="s">
        <v>159</v>
      </c>
      <c r="G696" t="s">
        <v>470</v>
      </c>
      <c r="H696" t="s">
        <v>457</v>
      </c>
      <c r="I696" t="s">
        <v>487</v>
      </c>
      <c r="J696">
        <v>55</v>
      </c>
      <c r="K696">
        <v>43451</v>
      </c>
      <c r="L696">
        <v>2389805</v>
      </c>
      <c r="M696">
        <v>112</v>
      </c>
      <c r="N696">
        <v>57</v>
      </c>
      <c r="O696" t="s">
        <v>569</v>
      </c>
      <c r="P696" t="s">
        <v>1359</v>
      </c>
      <c r="Q696" t="s">
        <v>442</v>
      </c>
      <c r="R696" t="s">
        <v>443</v>
      </c>
      <c r="S696" t="s">
        <v>444</v>
      </c>
      <c r="T696" t="str">
        <f t="shared" si="10"/>
        <v>OK</v>
      </c>
      <c r="U696" t="str">
        <f>IF(Table2[[#This Row],[Transaction_ID]]="","Missing","OK")</f>
        <v>OK</v>
      </c>
      <c r="V696" t="str">
        <f>IF(COUNTIF(Table2[[#This Row],[Product_ID]],Table2[[#This Row],[Product_ID]])=0,"Invalid Product","OK")</f>
        <v>OK</v>
      </c>
      <c r="W696" t="str">
        <f>IF(COUNTIF(Table2[[#This Row],[Supplier_ID]],Table2[[#This Row],[Supplier_ID]])=0,"Invalid Supplier","OK")</f>
        <v>OK</v>
      </c>
      <c r="X696" t="str">
        <f>IF(COUNTIF(Table2[[#This Row],[Warehouse_ID]],Table2[[#This Row],[Warehouse_ID]])=0,"Invalid Warehouse","OK")</f>
        <v>OK</v>
      </c>
      <c r="Y696" t="str">
        <f>IF(COUNTIF(Table2[[#This Row],[Employee_ID]],Table2[[#This Row],[Employee_ID]])=0,"Invalid Employee","OK")</f>
        <v>OK</v>
      </c>
      <c r="Z696" t="str">
        <f>IF(Table2[[#This Row],[Stock_After]]=Table2[[#This Row],[Stock_After]]+Table2[[#This Row],[Stock_After]]-Table2[[#This Row],[Stock_After]]-Table2[[#This Row],[Stock_After]]+Table2[[#This Row],[Stock_After]],"OK","Error")</f>
        <v>OK</v>
      </c>
      <c r="AA696" t="str">
        <f>IF(ROUND(Table2[[#This Row],[Total_Value]],2)=ROUND(Table2[[#This Row],[Quantity]]*Table2[[#This Row],[Unit_Price]],2),"OK","Error")</f>
        <v>OK</v>
      </c>
      <c r="AB6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6" t="str">
        <f>IF(AND(Table2[[#This Row],[Quantity]]&gt;=0,Table2[[#This Row],[Unit_Price]]&gt;=0),"OK","Error")</f>
        <v>OK</v>
      </c>
      <c r="AD696" t="str">
        <f>IF(Table2[[#This Row],[Stock_After]]=0,"Stock-Out",IF(Table2[[#This Row],[Stock_After]]&lt;=10,"Low Stock","Healthy"))</f>
        <v>Healthy</v>
      </c>
    </row>
    <row r="697" spans="1:30" x14ac:dyDescent="0.5">
      <c r="A697" t="s">
        <v>1360</v>
      </c>
      <c r="B697" s="1">
        <v>45916</v>
      </c>
      <c r="C697" t="s">
        <v>512</v>
      </c>
      <c r="D697" t="s">
        <v>513</v>
      </c>
      <c r="E697" t="s">
        <v>495</v>
      </c>
      <c r="F697" t="s">
        <v>514</v>
      </c>
      <c r="G697" t="s">
        <v>555</v>
      </c>
      <c r="H697" t="s">
        <v>457</v>
      </c>
      <c r="I697" t="s">
        <v>463</v>
      </c>
      <c r="J697">
        <v>91</v>
      </c>
      <c r="K697">
        <v>10874</v>
      </c>
      <c r="L697">
        <v>989534</v>
      </c>
      <c r="M697">
        <v>176</v>
      </c>
      <c r="N697">
        <v>267</v>
      </c>
      <c r="O697" t="s">
        <v>521</v>
      </c>
      <c r="Q697" t="s">
        <v>477</v>
      </c>
      <c r="R697" t="s">
        <v>472</v>
      </c>
      <c r="S697" t="s">
        <v>444</v>
      </c>
      <c r="T697" t="str">
        <f t="shared" si="10"/>
        <v>OK</v>
      </c>
      <c r="U697" t="str">
        <f>IF(Table2[[#This Row],[Transaction_ID]]="","Missing","OK")</f>
        <v>OK</v>
      </c>
      <c r="V697" t="str">
        <f>IF(COUNTIF(Table2[[#This Row],[Product_ID]],Table2[[#This Row],[Product_ID]])=0,"Invalid Product","OK")</f>
        <v>OK</v>
      </c>
      <c r="W697" t="str">
        <f>IF(COUNTIF(Table2[[#This Row],[Supplier_ID]],Table2[[#This Row],[Supplier_ID]])=0,"Invalid Supplier","OK")</f>
        <v>OK</v>
      </c>
      <c r="X697" t="str">
        <f>IF(COUNTIF(Table2[[#This Row],[Warehouse_ID]],Table2[[#This Row],[Warehouse_ID]])=0,"Invalid Warehouse","OK")</f>
        <v>OK</v>
      </c>
      <c r="Y697" t="str">
        <f>IF(COUNTIF(Table2[[#This Row],[Employee_ID]],Table2[[#This Row],[Employee_ID]])=0,"Invalid Employee","OK")</f>
        <v>OK</v>
      </c>
      <c r="Z697" t="str">
        <f>IF(Table2[[#This Row],[Stock_After]]=Table2[[#This Row],[Stock_After]]+Table2[[#This Row],[Stock_After]]-Table2[[#This Row],[Stock_After]]-Table2[[#This Row],[Stock_After]]+Table2[[#This Row],[Stock_After]],"OK","Error")</f>
        <v>OK</v>
      </c>
      <c r="AA697" t="str">
        <f>IF(ROUND(Table2[[#This Row],[Total_Value]],2)=ROUND(Table2[[#This Row],[Quantity]]*Table2[[#This Row],[Unit_Price]],2),"OK","Error")</f>
        <v>OK</v>
      </c>
      <c r="AB6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7" t="str">
        <f>IF(AND(Table2[[#This Row],[Quantity]]&gt;=0,Table2[[#This Row],[Unit_Price]]&gt;=0),"OK","Error")</f>
        <v>OK</v>
      </c>
      <c r="AD697" t="str">
        <f>IF(Table2[[#This Row],[Stock_After]]=0,"Stock-Out",IF(Table2[[#This Row],[Stock_After]]&lt;=10,"Low Stock","Healthy"))</f>
        <v>Healthy</v>
      </c>
    </row>
    <row r="698" spans="1:30" x14ac:dyDescent="0.5">
      <c r="A698" t="s">
        <v>1361</v>
      </c>
      <c r="B698" s="1">
        <v>46070</v>
      </c>
      <c r="C698" t="s">
        <v>466</v>
      </c>
      <c r="D698" t="s">
        <v>467</v>
      </c>
      <c r="E698" t="s">
        <v>468</v>
      </c>
      <c r="F698" t="s">
        <v>469</v>
      </c>
      <c r="G698" t="s">
        <v>575</v>
      </c>
      <c r="H698" t="s">
        <v>475</v>
      </c>
      <c r="I698" t="s">
        <v>463</v>
      </c>
      <c r="J698">
        <v>94</v>
      </c>
      <c r="K698">
        <v>28791</v>
      </c>
      <c r="L698">
        <v>2706354</v>
      </c>
      <c r="M698">
        <v>216</v>
      </c>
      <c r="N698">
        <v>310</v>
      </c>
      <c r="O698" t="s">
        <v>501</v>
      </c>
      <c r="Q698" t="s">
        <v>464</v>
      </c>
      <c r="R698" t="s">
        <v>451</v>
      </c>
      <c r="S698" t="s">
        <v>444</v>
      </c>
      <c r="T698" t="str">
        <f t="shared" si="10"/>
        <v>OK</v>
      </c>
      <c r="U698" t="str">
        <f>IF(Table2[[#This Row],[Transaction_ID]]="","Missing","OK")</f>
        <v>OK</v>
      </c>
      <c r="V698" t="str">
        <f>IF(COUNTIF(Table2[[#This Row],[Product_ID]],Table2[[#This Row],[Product_ID]])=0,"Invalid Product","OK")</f>
        <v>OK</v>
      </c>
      <c r="W698" t="str">
        <f>IF(COUNTIF(Table2[[#This Row],[Supplier_ID]],Table2[[#This Row],[Supplier_ID]])=0,"Invalid Supplier","OK")</f>
        <v>OK</v>
      </c>
      <c r="X698" t="str">
        <f>IF(COUNTIF(Table2[[#This Row],[Warehouse_ID]],Table2[[#This Row],[Warehouse_ID]])=0,"Invalid Warehouse","OK")</f>
        <v>OK</v>
      </c>
      <c r="Y698" t="str">
        <f>IF(COUNTIF(Table2[[#This Row],[Employee_ID]],Table2[[#This Row],[Employee_ID]])=0,"Invalid Employee","OK")</f>
        <v>OK</v>
      </c>
      <c r="Z698" t="str">
        <f>IF(Table2[[#This Row],[Stock_After]]=Table2[[#This Row],[Stock_After]]+Table2[[#This Row],[Stock_After]]-Table2[[#This Row],[Stock_After]]-Table2[[#This Row],[Stock_After]]+Table2[[#This Row],[Stock_After]],"OK","Error")</f>
        <v>OK</v>
      </c>
      <c r="AA698" t="str">
        <f>IF(ROUND(Table2[[#This Row],[Total_Value]],2)=ROUND(Table2[[#This Row],[Quantity]]*Table2[[#This Row],[Unit_Price]],2),"OK","Error")</f>
        <v>OK</v>
      </c>
      <c r="AB6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8" t="str">
        <f>IF(AND(Table2[[#This Row],[Quantity]]&gt;=0,Table2[[#This Row],[Unit_Price]]&gt;=0),"OK","Error")</f>
        <v>OK</v>
      </c>
      <c r="AD698" t="str">
        <f>IF(Table2[[#This Row],[Stock_After]]=0,"Stock-Out",IF(Table2[[#This Row],[Stock_After]]&lt;=10,"Low Stock","Healthy"))</f>
        <v>Healthy</v>
      </c>
    </row>
    <row r="699" spans="1:30" x14ac:dyDescent="0.5">
      <c r="A699" t="s">
        <v>1362</v>
      </c>
      <c r="B699" s="1">
        <v>46120</v>
      </c>
      <c r="C699" t="s">
        <v>507</v>
      </c>
      <c r="D699" t="s">
        <v>508</v>
      </c>
      <c r="E699" t="s">
        <v>437</v>
      </c>
      <c r="F699" t="s">
        <v>159</v>
      </c>
      <c r="G699" t="s">
        <v>628</v>
      </c>
      <c r="H699" t="s">
        <v>475</v>
      </c>
      <c r="I699" t="s">
        <v>463</v>
      </c>
      <c r="J699">
        <v>53</v>
      </c>
      <c r="K699">
        <v>3634</v>
      </c>
      <c r="L699">
        <v>192602</v>
      </c>
      <c r="M699">
        <v>424</v>
      </c>
      <c r="N699">
        <v>477</v>
      </c>
      <c r="O699" t="s">
        <v>598</v>
      </c>
      <c r="Q699" t="s">
        <v>460</v>
      </c>
      <c r="R699" t="s">
        <v>472</v>
      </c>
      <c r="S699" t="s">
        <v>444</v>
      </c>
      <c r="T699" t="str">
        <f t="shared" si="10"/>
        <v>OK</v>
      </c>
      <c r="U699" t="str">
        <f>IF(Table2[[#This Row],[Transaction_ID]]="","Missing","OK")</f>
        <v>OK</v>
      </c>
      <c r="V699" t="str">
        <f>IF(COUNTIF(Table2[[#This Row],[Product_ID]],Table2[[#This Row],[Product_ID]])=0,"Invalid Product","OK")</f>
        <v>OK</v>
      </c>
      <c r="W699" t="str">
        <f>IF(COUNTIF(Table2[[#This Row],[Supplier_ID]],Table2[[#This Row],[Supplier_ID]])=0,"Invalid Supplier","OK")</f>
        <v>OK</v>
      </c>
      <c r="X699" t="str">
        <f>IF(COUNTIF(Table2[[#This Row],[Warehouse_ID]],Table2[[#This Row],[Warehouse_ID]])=0,"Invalid Warehouse","OK")</f>
        <v>OK</v>
      </c>
      <c r="Y699" t="str">
        <f>IF(COUNTIF(Table2[[#This Row],[Employee_ID]],Table2[[#This Row],[Employee_ID]])=0,"Invalid Employee","OK")</f>
        <v>OK</v>
      </c>
      <c r="Z699" t="str">
        <f>IF(Table2[[#This Row],[Stock_After]]=Table2[[#This Row],[Stock_After]]+Table2[[#This Row],[Stock_After]]-Table2[[#This Row],[Stock_After]]-Table2[[#This Row],[Stock_After]]+Table2[[#This Row],[Stock_After]],"OK","Error")</f>
        <v>OK</v>
      </c>
      <c r="AA699" t="str">
        <f>IF(ROUND(Table2[[#This Row],[Total_Value]],2)=ROUND(Table2[[#This Row],[Quantity]]*Table2[[#This Row],[Unit_Price]],2),"OK","Error")</f>
        <v>OK</v>
      </c>
      <c r="AB6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699" t="str">
        <f>IF(AND(Table2[[#This Row],[Quantity]]&gt;=0,Table2[[#This Row],[Unit_Price]]&gt;=0),"OK","Error")</f>
        <v>OK</v>
      </c>
      <c r="AD699" t="str">
        <f>IF(Table2[[#This Row],[Stock_After]]=0,"Stock-Out",IF(Table2[[#This Row],[Stock_After]]&lt;=10,"Low Stock","Healthy"))</f>
        <v>Healthy</v>
      </c>
    </row>
    <row r="700" spans="1:30" x14ac:dyDescent="0.5">
      <c r="A700" t="s">
        <v>1363</v>
      </c>
      <c r="B700" s="1">
        <v>46010</v>
      </c>
      <c r="C700" t="s">
        <v>482</v>
      </c>
      <c r="D700" t="s">
        <v>483</v>
      </c>
      <c r="E700" t="s">
        <v>468</v>
      </c>
      <c r="F700" t="s">
        <v>484</v>
      </c>
      <c r="G700" t="s">
        <v>438</v>
      </c>
      <c r="H700" t="s">
        <v>439</v>
      </c>
      <c r="I700" t="s">
        <v>463</v>
      </c>
      <c r="J700">
        <v>89</v>
      </c>
      <c r="K700">
        <v>4374</v>
      </c>
      <c r="L700">
        <v>389286</v>
      </c>
      <c r="M700">
        <v>168</v>
      </c>
      <c r="N700">
        <v>257</v>
      </c>
      <c r="O700" t="s">
        <v>598</v>
      </c>
      <c r="Q700" t="s">
        <v>442</v>
      </c>
      <c r="R700" t="s">
        <v>472</v>
      </c>
      <c r="S700" t="s">
        <v>444</v>
      </c>
      <c r="T700" t="str">
        <f t="shared" si="10"/>
        <v>OK</v>
      </c>
      <c r="U700" t="str">
        <f>IF(Table2[[#This Row],[Transaction_ID]]="","Missing","OK")</f>
        <v>OK</v>
      </c>
      <c r="V700" t="str">
        <f>IF(COUNTIF(Table2[[#This Row],[Product_ID]],Table2[[#This Row],[Product_ID]])=0,"Invalid Product","OK")</f>
        <v>OK</v>
      </c>
      <c r="W700" t="str">
        <f>IF(COUNTIF(Table2[[#This Row],[Supplier_ID]],Table2[[#This Row],[Supplier_ID]])=0,"Invalid Supplier","OK")</f>
        <v>OK</v>
      </c>
      <c r="X700" t="str">
        <f>IF(COUNTIF(Table2[[#This Row],[Warehouse_ID]],Table2[[#This Row],[Warehouse_ID]])=0,"Invalid Warehouse","OK")</f>
        <v>OK</v>
      </c>
      <c r="Y700" t="str">
        <f>IF(COUNTIF(Table2[[#This Row],[Employee_ID]],Table2[[#This Row],[Employee_ID]])=0,"Invalid Employee","OK")</f>
        <v>OK</v>
      </c>
      <c r="Z700" t="str">
        <f>IF(Table2[[#This Row],[Stock_After]]=Table2[[#This Row],[Stock_After]]+Table2[[#This Row],[Stock_After]]-Table2[[#This Row],[Stock_After]]-Table2[[#This Row],[Stock_After]]+Table2[[#This Row],[Stock_After]],"OK","Error")</f>
        <v>OK</v>
      </c>
      <c r="AA700" t="str">
        <f>IF(ROUND(Table2[[#This Row],[Total_Value]],2)=ROUND(Table2[[#This Row],[Quantity]]*Table2[[#This Row],[Unit_Price]],2),"OK","Error")</f>
        <v>OK</v>
      </c>
      <c r="AB7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0" t="str">
        <f>IF(AND(Table2[[#This Row],[Quantity]]&gt;=0,Table2[[#This Row],[Unit_Price]]&gt;=0),"OK","Error")</f>
        <v>OK</v>
      </c>
      <c r="AD700" t="str">
        <f>IF(Table2[[#This Row],[Stock_After]]=0,"Stock-Out",IF(Table2[[#This Row],[Stock_After]]&lt;=10,"Low Stock","Healthy"))</f>
        <v>Healthy</v>
      </c>
    </row>
    <row r="701" spans="1:30" x14ac:dyDescent="0.5">
      <c r="A701" t="s">
        <v>1364</v>
      </c>
      <c r="B701" s="1">
        <v>46115</v>
      </c>
      <c r="C701" t="s">
        <v>554</v>
      </c>
      <c r="D701" t="s">
        <v>180</v>
      </c>
      <c r="E701" t="s">
        <v>437</v>
      </c>
      <c r="F701" t="s">
        <v>179</v>
      </c>
      <c r="G701" t="s">
        <v>628</v>
      </c>
      <c r="H701" t="s">
        <v>486</v>
      </c>
      <c r="I701" t="s">
        <v>458</v>
      </c>
      <c r="J701">
        <v>95</v>
      </c>
      <c r="K701">
        <v>20554</v>
      </c>
      <c r="L701">
        <v>1952630</v>
      </c>
      <c r="M701">
        <v>352</v>
      </c>
      <c r="N701">
        <v>257</v>
      </c>
      <c r="O701" t="s">
        <v>441</v>
      </c>
      <c r="Q701" t="s">
        <v>460</v>
      </c>
      <c r="R701" t="s">
        <v>472</v>
      </c>
      <c r="S701" t="s">
        <v>444</v>
      </c>
      <c r="T701" t="str">
        <f t="shared" si="10"/>
        <v>OK</v>
      </c>
      <c r="U701" t="str">
        <f>IF(Table2[[#This Row],[Transaction_ID]]="","Missing","OK")</f>
        <v>OK</v>
      </c>
      <c r="V701" t="str">
        <f>IF(COUNTIF(Table2[[#This Row],[Product_ID]],Table2[[#This Row],[Product_ID]])=0,"Invalid Product","OK")</f>
        <v>OK</v>
      </c>
      <c r="W701" t="str">
        <f>IF(COUNTIF(Table2[[#This Row],[Supplier_ID]],Table2[[#This Row],[Supplier_ID]])=0,"Invalid Supplier","OK")</f>
        <v>OK</v>
      </c>
      <c r="X701" t="str">
        <f>IF(COUNTIF(Table2[[#This Row],[Warehouse_ID]],Table2[[#This Row],[Warehouse_ID]])=0,"Invalid Warehouse","OK")</f>
        <v>OK</v>
      </c>
      <c r="Y701" t="str">
        <f>IF(COUNTIF(Table2[[#This Row],[Employee_ID]],Table2[[#This Row],[Employee_ID]])=0,"Invalid Employee","OK")</f>
        <v>OK</v>
      </c>
      <c r="Z701" t="str">
        <f>IF(Table2[[#This Row],[Stock_After]]=Table2[[#This Row],[Stock_After]]+Table2[[#This Row],[Stock_After]]-Table2[[#This Row],[Stock_After]]-Table2[[#This Row],[Stock_After]]+Table2[[#This Row],[Stock_After]],"OK","Error")</f>
        <v>OK</v>
      </c>
      <c r="AA701" t="str">
        <f>IF(ROUND(Table2[[#This Row],[Total_Value]],2)=ROUND(Table2[[#This Row],[Quantity]]*Table2[[#This Row],[Unit_Price]],2),"OK","Error")</f>
        <v>OK</v>
      </c>
      <c r="AB7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1" t="str">
        <f>IF(AND(Table2[[#This Row],[Quantity]]&gt;=0,Table2[[#This Row],[Unit_Price]]&gt;=0),"OK","Error")</f>
        <v>OK</v>
      </c>
      <c r="AD701" t="str">
        <f>IF(Table2[[#This Row],[Stock_After]]=0,"Stock-Out",IF(Table2[[#This Row],[Stock_After]]&lt;=10,"Low Stock","Healthy"))</f>
        <v>Healthy</v>
      </c>
    </row>
    <row r="702" spans="1:30" x14ac:dyDescent="0.5">
      <c r="A702" t="s">
        <v>1365</v>
      </c>
      <c r="B702" s="1">
        <v>45793</v>
      </c>
      <c r="C702" t="s">
        <v>493</v>
      </c>
      <c r="D702" t="s">
        <v>494</v>
      </c>
      <c r="E702" t="s">
        <v>495</v>
      </c>
      <c r="F702" t="s">
        <v>496</v>
      </c>
      <c r="G702" t="s">
        <v>491</v>
      </c>
      <c r="H702" t="s">
        <v>486</v>
      </c>
      <c r="I702" t="s">
        <v>487</v>
      </c>
      <c r="J702">
        <v>38</v>
      </c>
      <c r="K702">
        <v>6204</v>
      </c>
      <c r="L702">
        <v>235752</v>
      </c>
      <c r="M702">
        <v>300</v>
      </c>
      <c r="N702">
        <v>262</v>
      </c>
      <c r="O702" t="s">
        <v>441</v>
      </c>
      <c r="P702" t="s">
        <v>1366</v>
      </c>
      <c r="Q702" t="s">
        <v>460</v>
      </c>
      <c r="R702" t="s">
        <v>443</v>
      </c>
      <c r="S702" t="s">
        <v>444</v>
      </c>
      <c r="T702" t="str">
        <f t="shared" si="10"/>
        <v>OK</v>
      </c>
      <c r="U702" t="str">
        <f>IF(Table2[[#This Row],[Transaction_ID]]="","Missing","OK")</f>
        <v>OK</v>
      </c>
      <c r="V702" t="str">
        <f>IF(COUNTIF(Table2[[#This Row],[Product_ID]],Table2[[#This Row],[Product_ID]])=0,"Invalid Product","OK")</f>
        <v>OK</v>
      </c>
      <c r="W702" t="str">
        <f>IF(COUNTIF(Table2[[#This Row],[Supplier_ID]],Table2[[#This Row],[Supplier_ID]])=0,"Invalid Supplier","OK")</f>
        <v>OK</v>
      </c>
      <c r="X702" t="str">
        <f>IF(COUNTIF(Table2[[#This Row],[Warehouse_ID]],Table2[[#This Row],[Warehouse_ID]])=0,"Invalid Warehouse","OK")</f>
        <v>OK</v>
      </c>
      <c r="Y702" t="str">
        <f>IF(COUNTIF(Table2[[#This Row],[Employee_ID]],Table2[[#This Row],[Employee_ID]])=0,"Invalid Employee","OK")</f>
        <v>OK</v>
      </c>
      <c r="Z702" t="str">
        <f>IF(Table2[[#This Row],[Stock_After]]=Table2[[#This Row],[Stock_After]]+Table2[[#This Row],[Stock_After]]-Table2[[#This Row],[Stock_After]]-Table2[[#This Row],[Stock_After]]+Table2[[#This Row],[Stock_After]],"OK","Error")</f>
        <v>OK</v>
      </c>
      <c r="AA702" t="str">
        <f>IF(ROUND(Table2[[#This Row],[Total_Value]],2)=ROUND(Table2[[#This Row],[Quantity]]*Table2[[#This Row],[Unit_Price]],2),"OK","Error")</f>
        <v>OK</v>
      </c>
      <c r="AB7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2" t="str">
        <f>IF(AND(Table2[[#This Row],[Quantity]]&gt;=0,Table2[[#This Row],[Unit_Price]]&gt;=0),"OK","Error")</f>
        <v>OK</v>
      </c>
      <c r="AD702" t="str">
        <f>IF(Table2[[#This Row],[Stock_After]]=0,"Stock-Out",IF(Table2[[#This Row],[Stock_After]]&lt;=10,"Low Stock","Healthy"))</f>
        <v>Healthy</v>
      </c>
    </row>
    <row r="703" spans="1:30" x14ac:dyDescent="0.5">
      <c r="A703" t="s">
        <v>1367</v>
      </c>
      <c r="B703" s="1">
        <v>46222</v>
      </c>
      <c r="C703" t="s">
        <v>512</v>
      </c>
      <c r="D703" t="s">
        <v>513</v>
      </c>
      <c r="E703" t="s">
        <v>495</v>
      </c>
      <c r="F703" t="s">
        <v>514</v>
      </c>
      <c r="G703" t="s">
        <v>438</v>
      </c>
      <c r="H703" t="s">
        <v>486</v>
      </c>
      <c r="I703" t="s">
        <v>463</v>
      </c>
      <c r="J703">
        <v>16</v>
      </c>
      <c r="K703">
        <v>33551</v>
      </c>
      <c r="L703">
        <v>536816</v>
      </c>
      <c r="M703">
        <v>169</v>
      </c>
      <c r="N703">
        <v>185</v>
      </c>
      <c r="O703" t="s">
        <v>459</v>
      </c>
      <c r="Q703" t="s">
        <v>464</v>
      </c>
      <c r="R703" t="s">
        <v>451</v>
      </c>
      <c r="S703" t="s">
        <v>444</v>
      </c>
      <c r="T703" t="str">
        <f t="shared" si="10"/>
        <v>OK</v>
      </c>
      <c r="U703" t="str">
        <f>IF(Table2[[#This Row],[Transaction_ID]]="","Missing","OK")</f>
        <v>OK</v>
      </c>
      <c r="V703" t="str">
        <f>IF(COUNTIF(Table2[[#This Row],[Product_ID]],Table2[[#This Row],[Product_ID]])=0,"Invalid Product","OK")</f>
        <v>OK</v>
      </c>
      <c r="W703" t="str">
        <f>IF(COUNTIF(Table2[[#This Row],[Supplier_ID]],Table2[[#This Row],[Supplier_ID]])=0,"Invalid Supplier","OK")</f>
        <v>OK</v>
      </c>
      <c r="X703" t="str">
        <f>IF(COUNTIF(Table2[[#This Row],[Warehouse_ID]],Table2[[#This Row],[Warehouse_ID]])=0,"Invalid Warehouse","OK")</f>
        <v>OK</v>
      </c>
      <c r="Y703" t="str">
        <f>IF(COUNTIF(Table2[[#This Row],[Employee_ID]],Table2[[#This Row],[Employee_ID]])=0,"Invalid Employee","OK")</f>
        <v>OK</v>
      </c>
      <c r="Z703" t="str">
        <f>IF(Table2[[#This Row],[Stock_After]]=Table2[[#This Row],[Stock_After]]+Table2[[#This Row],[Stock_After]]-Table2[[#This Row],[Stock_After]]-Table2[[#This Row],[Stock_After]]+Table2[[#This Row],[Stock_After]],"OK","Error")</f>
        <v>OK</v>
      </c>
      <c r="AA703" t="str">
        <f>IF(ROUND(Table2[[#This Row],[Total_Value]],2)=ROUND(Table2[[#This Row],[Quantity]]*Table2[[#This Row],[Unit_Price]],2),"OK","Error")</f>
        <v>OK</v>
      </c>
      <c r="AB7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3" t="str">
        <f>IF(AND(Table2[[#This Row],[Quantity]]&gt;=0,Table2[[#This Row],[Unit_Price]]&gt;=0),"OK","Error")</f>
        <v>OK</v>
      </c>
      <c r="AD703" t="str">
        <f>IF(Table2[[#This Row],[Stock_After]]=0,"Stock-Out",IF(Table2[[#This Row],[Stock_After]]&lt;=10,"Low Stock","Healthy"))</f>
        <v>Healthy</v>
      </c>
    </row>
    <row r="704" spans="1:30" x14ac:dyDescent="0.5">
      <c r="A704" t="s">
        <v>1368</v>
      </c>
      <c r="B704" s="1">
        <v>46092</v>
      </c>
      <c r="C704" t="s">
        <v>498</v>
      </c>
      <c r="D704" t="s">
        <v>499</v>
      </c>
      <c r="E704" t="s">
        <v>468</v>
      </c>
      <c r="F704" t="s">
        <v>500</v>
      </c>
      <c r="G704" t="s">
        <v>479</v>
      </c>
      <c r="H704" t="s">
        <v>457</v>
      </c>
      <c r="I704" t="s">
        <v>458</v>
      </c>
      <c r="J704">
        <v>66</v>
      </c>
      <c r="K704">
        <v>30523</v>
      </c>
      <c r="L704">
        <v>2014518</v>
      </c>
      <c r="M704">
        <v>87</v>
      </c>
      <c r="N704">
        <v>153</v>
      </c>
      <c r="O704" t="s">
        <v>547</v>
      </c>
      <c r="Q704" t="s">
        <v>477</v>
      </c>
      <c r="R704" t="s">
        <v>472</v>
      </c>
      <c r="S704" t="s">
        <v>444</v>
      </c>
      <c r="T704" t="str">
        <f t="shared" si="10"/>
        <v>OK</v>
      </c>
      <c r="U704" t="str">
        <f>IF(Table2[[#This Row],[Transaction_ID]]="","Missing","OK")</f>
        <v>OK</v>
      </c>
      <c r="V704" t="str">
        <f>IF(COUNTIF(Table2[[#This Row],[Product_ID]],Table2[[#This Row],[Product_ID]])=0,"Invalid Product","OK")</f>
        <v>OK</v>
      </c>
      <c r="W704" t="str">
        <f>IF(COUNTIF(Table2[[#This Row],[Supplier_ID]],Table2[[#This Row],[Supplier_ID]])=0,"Invalid Supplier","OK")</f>
        <v>OK</v>
      </c>
      <c r="X704" t="str">
        <f>IF(COUNTIF(Table2[[#This Row],[Warehouse_ID]],Table2[[#This Row],[Warehouse_ID]])=0,"Invalid Warehouse","OK")</f>
        <v>OK</v>
      </c>
      <c r="Y704" t="str">
        <f>IF(COUNTIF(Table2[[#This Row],[Employee_ID]],Table2[[#This Row],[Employee_ID]])=0,"Invalid Employee","OK")</f>
        <v>OK</v>
      </c>
      <c r="Z704" t="str">
        <f>IF(Table2[[#This Row],[Stock_After]]=Table2[[#This Row],[Stock_After]]+Table2[[#This Row],[Stock_After]]-Table2[[#This Row],[Stock_After]]-Table2[[#This Row],[Stock_After]]+Table2[[#This Row],[Stock_After]],"OK","Error")</f>
        <v>OK</v>
      </c>
      <c r="AA704" t="str">
        <f>IF(ROUND(Table2[[#This Row],[Total_Value]],2)=ROUND(Table2[[#This Row],[Quantity]]*Table2[[#This Row],[Unit_Price]],2),"OK","Error")</f>
        <v>OK</v>
      </c>
      <c r="AB7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4" t="str">
        <f>IF(AND(Table2[[#This Row],[Quantity]]&gt;=0,Table2[[#This Row],[Unit_Price]]&gt;=0),"OK","Error")</f>
        <v>OK</v>
      </c>
      <c r="AD704" t="str">
        <f>IF(Table2[[#This Row],[Stock_After]]=0,"Stock-Out",IF(Table2[[#This Row],[Stock_After]]&lt;=10,"Low Stock","Healthy"))</f>
        <v>Healthy</v>
      </c>
    </row>
    <row r="705" spans="1:30" x14ac:dyDescent="0.5">
      <c r="A705" t="s">
        <v>1369</v>
      </c>
      <c r="B705" s="1">
        <v>46329</v>
      </c>
      <c r="C705" t="s">
        <v>493</v>
      </c>
      <c r="D705" t="s">
        <v>494</v>
      </c>
      <c r="E705" t="s">
        <v>495</v>
      </c>
      <c r="F705" t="s">
        <v>496</v>
      </c>
      <c r="G705" t="s">
        <v>575</v>
      </c>
      <c r="H705" t="s">
        <v>457</v>
      </c>
      <c r="I705" t="s">
        <v>440</v>
      </c>
      <c r="J705">
        <v>25</v>
      </c>
      <c r="K705">
        <v>20436</v>
      </c>
      <c r="L705">
        <v>510900</v>
      </c>
      <c r="M705">
        <v>192</v>
      </c>
      <c r="N705">
        <v>217</v>
      </c>
      <c r="O705" t="s">
        <v>441</v>
      </c>
      <c r="Q705" t="s">
        <v>442</v>
      </c>
      <c r="R705" t="s">
        <v>443</v>
      </c>
      <c r="S705" t="s">
        <v>444</v>
      </c>
      <c r="T705" t="str">
        <f t="shared" si="10"/>
        <v>OK</v>
      </c>
      <c r="U705" t="str">
        <f>IF(Table2[[#This Row],[Transaction_ID]]="","Missing","OK")</f>
        <v>OK</v>
      </c>
      <c r="V705" t="str">
        <f>IF(COUNTIF(Table2[[#This Row],[Product_ID]],Table2[[#This Row],[Product_ID]])=0,"Invalid Product","OK")</f>
        <v>OK</v>
      </c>
      <c r="W705" t="str">
        <f>IF(COUNTIF(Table2[[#This Row],[Supplier_ID]],Table2[[#This Row],[Supplier_ID]])=0,"Invalid Supplier","OK")</f>
        <v>OK</v>
      </c>
      <c r="X705" t="str">
        <f>IF(COUNTIF(Table2[[#This Row],[Warehouse_ID]],Table2[[#This Row],[Warehouse_ID]])=0,"Invalid Warehouse","OK")</f>
        <v>OK</v>
      </c>
      <c r="Y705" t="str">
        <f>IF(COUNTIF(Table2[[#This Row],[Employee_ID]],Table2[[#This Row],[Employee_ID]])=0,"Invalid Employee","OK")</f>
        <v>OK</v>
      </c>
      <c r="Z705" t="str">
        <f>IF(Table2[[#This Row],[Stock_After]]=Table2[[#This Row],[Stock_After]]+Table2[[#This Row],[Stock_After]]-Table2[[#This Row],[Stock_After]]-Table2[[#This Row],[Stock_After]]+Table2[[#This Row],[Stock_After]],"OK","Error")</f>
        <v>OK</v>
      </c>
      <c r="AA705" t="str">
        <f>IF(ROUND(Table2[[#This Row],[Total_Value]],2)=ROUND(Table2[[#This Row],[Quantity]]*Table2[[#This Row],[Unit_Price]],2),"OK","Error")</f>
        <v>OK</v>
      </c>
      <c r="AB7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5" t="str">
        <f>IF(AND(Table2[[#This Row],[Quantity]]&gt;=0,Table2[[#This Row],[Unit_Price]]&gt;=0),"OK","Error")</f>
        <v>OK</v>
      </c>
      <c r="AD705" t="str">
        <f>IF(Table2[[#This Row],[Stock_After]]=0,"Stock-Out",IF(Table2[[#This Row],[Stock_After]]&lt;=10,"Low Stock","Healthy"))</f>
        <v>Healthy</v>
      </c>
    </row>
    <row r="706" spans="1:30" x14ac:dyDescent="0.5">
      <c r="A706" t="s">
        <v>1370</v>
      </c>
      <c r="B706" s="1">
        <v>45755</v>
      </c>
      <c r="C706" t="s">
        <v>435</v>
      </c>
      <c r="D706" t="s">
        <v>436</v>
      </c>
      <c r="E706" t="s">
        <v>437</v>
      </c>
      <c r="F706" t="s">
        <v>179</v>
      </c>
      <c r="G706" t="s">
        <v>509</v>
      </c>
      <c r="H706" t="s">
        <v>457</v>
      </c>
      <c r="I706" t="s">
        <v>463</v>
      </c>
      <c r="J706">
        <v>25</v>
      </c>
      <c r="K706">
        <v>45980</v>
      </c>
      <c r="L706">
        <v>1149500</v>
      </c>
      <c r="M706">
        <v>293</v>
      </c>
      <c r="N706">
        <v>318</v>
      </c>
      <c r="O706" t="s">
        <v>557</v>
      </c>
      <c r="Q706" t="s">
        <v>442</v>
      </c>
      <c r="R706" t="s">
        <v>451</v>
      </c>
      <c r="S706" t="s">
        <v>444</v>
      </c>
      <c r="T706" t="str">
        <f t="shared" ref="T706:T769" si="11">IF(COUNTIF(T708,Q718)&gt;1,"Duplicate","OK")</f>
        <v>OK</v>
      </c>
      <c r="U706" t="str">
        <f>IF(Table2[[#This Row],[Transaction_ID]]="","Missing","OK")</f>
        <v>OK</v>
      </c>
      <c r="V706" t="str">
        <f>IF(COUNTIF(Table2[[#This Row],[Product_ID]],Table2[[#This Row],[Product_ID]])=0,"Invalid Product","OK")</f>
        <v>OK</v>
      </c>
      <c r="W706" t="str">
        <f>IF(COUNTIF(Table2[[#This Row],[Supplier_ID]],Table2[[#This Row],[Supplier_ID]])=0,"Invalid Supplier","OK")</f>
        <v>OK</v>
      </c>
      <c r="X706" t="str">
        <f>IF(COUNTIF(Table2[[#This Row],[Warehouse_ID]],Table2[[#This Row],[Warehouse_ID]])=0,"Invalid Warehouse","OK")</f>
        <v>OK</v>
      </c>
      <c r="Y706" t="str">
        <f>IF(COUNTIF(Table2[[#This Row],[Employee_ID]],Table2[[#This Row],[Employee_ID]])=0,"Invalid Employee","OK")</f>
        <v>OK</v>
      </c>
      <c r="Z706" t="str">
        <f>IF(Table2[[#This Row],[Stock_After]]=Table2[[#This Row],[Stock_After]]+Table2[[#This Row],[Stock_After]]-Table2[[#This Row],[Stock_After]]-Table2[[#This Row],[Stock_After]]+Table2[[#This Row],[Stock_After]],"OK","Error")</f>
        <v>OK</v>
      </c>
      <c r="AA706" t="str">
        <f>IF(ROUND(Table2[[#This Row],[Total_Value]],2)=ROUND(Table2[[#This Row],[Quantity]]*Table2[[#This Row],[Unit_Price]],2),"OK","Error")</f>
        <v>OK</v>
      </c>
      <c r="AB7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6" t="str">
        <f>IF(AND(Table2[[#This Row],[Quantity]]&gt;=0,Table2[[#This Row],[Unit_Price]]&gt;=0),"OK","Error")</f>
        <v>OK</v>
      </c>
      <c r="AD706" t="str">
        <f>IF(Table2[[#This Row],[Stock_After]]=0,"Stock-Out",IF(Table2[[#This Row],[Stock_After]]&lt;=10,"Low Stock","Healthy"))</f>
        <v>Healthy</v>
      </c>
    </row>
    <row r="707" spans="1:30" x14ac:dyDescent="0.5">
      <c r="A707" t="s">
        <v>1371</v>
      </c>
      <c r="B707" s="1">
        <v>46166</v>
      </c>
      <c r="C707" t="s">
        <v>466</v>
      </c>
      <c r="D707" t="s">
        <v>467</v>
      </c>
      <c r="E707" t="s">
        <v>468</v>
      </c>
      <c r="F707" t="s">
        <v>469</v>
      </c>
      <c r="G707" t="s">
        <v>541</v>
      </c>
      <c r="H707" t="s">
        <v>475</v>
      </c>
      <c r="I707" t="s">
        <v>440</v>
      </c>
      <c r="J707">
        <v>7</v>
      </c>
      <c r="K707">
        <v>47189</v>
      </c>
      <c r="L707">
        <v>330323</v>
      </c>
      <c r="M707">
        <v>235</v>
      </c>
      <c r="N707">
        <v>242</v>
      </c>
      <c r="O707" t="s">
        <v>476</v>
      </c>
      <c r="Q707" t="s">
        <v>460</v>
      </c>
      <c r="R707" t="s">
        <v>451</v>
      </c>
      <c r="S707" t="s">
        <v>444</v>
      </c>
      <c r="T707" t="str">
        <f t="shared" si="11"/>
        <v>OK</v>
      </c>
      <c r="U707" t="str">
        <f>IF(Table2[[#This Row],[Transaction_ID]]="","Missing","OK")</f>
        <v>OK</v>
      </c>
      <c r="V707" t="str">
        <f>IF(COUNTIF(Table2[[#This Row],[Product_ID]],Table2[[#This Row],[Product_ID]])=0,"Invalid Product","OK")</f>
        <v>OK</v>
      </c>
      <c r="W707" t="str">
        <f>IF(COUNTIF(Table2[[#This Row],[Supplier_ID]],Table2[[#This Row],[Supplier_ID]])=0,"Invalid Supplier","OK")</f>
        <v>OK</v>
      </c>
      <c r="X707" t="str">
        <f>IF(COUNTIF(Table2[[#This Row],[Warehouse_ID]],Table2[[#This Row],[Warehouse_ID]])=0,"Invalid Warehouse","OK")</f>
        <v>OK</v>
      </c>
      <c r="Y707" t="str">
        <f>IF(COUNTIF(Table2[[#This Row],[Employee_ID]],Table2[[#This Row],[Employee_ID]])=0,"Invalid Employee","OK")</f>
        <v>OK</v>
      </c>
      <c r="Z707" t="str">
        <f>IF(Table2[[#This Row],[Stock_After]]=Table2[[#This Row],[Stock_After]]+Table2[[#This Row],[Stock_After]]-Table2[[#This Row],[Stock_After]]-Table2[[#This Row],[Stock_After]]+Table2[[#This Row],[Stock_After]],"OK","Error")</f>
        <v>OK</v>
      </c>
      <c r="AA707" t="str">
        <f>IF(ROUND(Table2[[#This Row],[Total_Value]],2)=ROUND(Table2[[#This Row],[Quantity]]*Table2[[#This Row],[Unit_Price]],2),"OK","Error")</f>
        <v>OK</v>
      </c>
      <c r="AB7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7" t="str">
        <f>IF(AND(Table2[[#This Row],[Quantity]]&gt;=0,Table2[[#This Row],[Unit_Price]]&gt;=0),"OK","Error")</f>
        <v>OK</v>
      </c>
      <c r="AD707" t="str">
        <f>IF(Table2[[#This Row],[Stock_After]]=0,"Stock-Out",IF(Table2[[#This Row],[Stock_After]]&lt;=10,"Low Stock","Healthy"))</f>
        <v>Healthy</v>
      </c>
    </row>
    <row r="708" spans="1:30" x14ac:dyDescent="0.5">
      <c r="A708" t="s">
        <v>1372</v>
      </c>
      <c r="B708" s="1">
        <v>45986</v>
      </c>
      <c r="C708" t="s">
        <v>435</v>
      </c>
      <c r="D708" t="s">
        <v>436</v>
      </c>
      <c r="E708" t="s">
        <v>437</v>
      </c>
      <c r="F708" t="s">
        <v>179</v>
      </c>
      <c r="G708" t="s">
        <v>538</v>
      </c>
      <c r="H708" t="s">
        <v>531</v>
      </c>
      <c r="I708" t="s">
        <v>440</v>
      </c>
      <c r="J708">
        <v>22</v>
      </c>
      <c r="K708">
        <v>18905</v>
      </c>
      <c r="L708">
        <v>415910</v>
      </c>
      <c r="M708">
        <v>156</v>
      </c>
      <c r="N708">
        <v>178</v>
      </c>
      <c r="O708" t="s">
        <v>569</v>
      </c>
      <c r="Q708" t="s">
        <v>442</v>
      </c>
      <c r="R708" t="s">
        <v>443</v>
      </c>
      <c r="S708" t="s">
        <v>444</v>
      </c>
      <c r="T708" t="str">
        <f t="shared" si="11"/>
        <v>OK</v>
      </c>
      <c r="U708" t="str">
        <f>IF(Table2[[#This Row],[Transaction_ID]]="","Missing","OK")</f>
        <v>OK</v>
      </c>
      <c r="V708" t="str">
        <f>IF(COUNTIF(Table2[[#This Row],[Product_ID]],Table2[[#This Row],[Product_ID]])=0,"Invalid Product","OK")</f>
        <v>OK</v>
      </c>
      <c r="W708" t="str">
        <f>IF(COUNTIF(Table2[[#This Row],[Supplier_ID]],Table2[[#This Row],[Supplier_ID]])=0,"Invalid Supplier","OK")</f>
        <v>OK</v>
      </c>
      <c r="X708" t="str">
        <f>IF(COUNTIF(Table2[[#This Row],[Warehouse_ID]],Table2[[#This Row],[Warehouse_ID]])=0,"Invalid Warehouse","OK")</f>
        <v>OK</v>
      </c>
      <c r="Y708" t="str">
        <f>IF(COUNTIF(Table2[[#This Row],[Employee_ID]],Table2[[#This Row],[Employee_ID]])=0,"Invalid Employee","OK")</f>
        <v>OK</v>
      </c>
      <c r="Z708" t="str">
        <f>IF(Table2[[#This Row],[Stock_After]]=Table2[[#This Row],[Stock_After]]+Table2[[#This Row],[Stock_After]]-Table2[[#This Row],[Stock_After]]-Table2[[#This Row],[Stock_After]]+Table2[[#This Row],[Stock_After]],"OK","Error")</f>
        <v>OK</v>
      </c>
      <c r="AA708" t="str">
        <f>IF(ROUND(Table2[[#This Row],[Total_Value]],2)=ROUND(Table2[[#This Row],[Quantity]]*Table2[[#This Row],[Unit_Price]],2),"OK","Error")</f>
        <v>OK</v>
      </c>
      <c r="AB7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8" t="str">
        <f>IF(AND(Table2[[#This Row],[Quantity]]&gt;=0,Table2[[#This Row],[Unit_Price]]&gt;=0),"OK","Error")</f>
        <v>OK</v>
      </c>
      <c r="AD708" t="str">
        <f>IF(Table2[[#This Row],[Stock_After]]=0,"Stock-Out",IF(Table2[[#This Row],[Stock_After]]&lt;=10,"Low Stock","Healthy"))</f>
        <v>Healthy</v>
      </c>
    </row>
    <row r="709" spans="1:30" x14ac:dyDescent="0.5">
      <c r="A709" t="s">
        <v>1373</v>
      </c>
      <c r="B709" s="1">
        <v>45788</v>
      </c>
      <c r="C709" t="s">
        <v>482</v>
      </c>
      <c r="D709" t="s">
        <v>483</v>
      </c>
      <c r="E709" t="s">
        <v>468</v>
      </c>
      <c r="F709" t="s">
        <v>484</v>
      </c>
      <c r="G709" t="s">
        <v>583</v>
      </c>
      <c r="H709" t="s">
        <v>531</v>
      </c>
      <c r="I709" t="s">
        <v>463</v>
      </c>
      <c r="J709">
        <v>35</v>
      </c>
      <c r="K709">
        <v>26250</v>
      </c>
      <c r="L709">
        <v>918750</v>
      </c>
      <c r="M709">
        <v>356</v>
      </c>
      <c r="N709">
        <v>391</v>
      </c>
      <c r="O709" t="s">
        <v>519</v>
      </c>
      <c r="Q709" t="s">
        <v>442</v>
      </c>
      <c r="R709" t="s">
        <v>472</v>
      </c>
      <c r="S709" t="s">
        <v>444</v>
      </c>
      <c r="T709" t="str">
        <f t="shared" si="11"/>
        <v>OK</v>
      </c>
      <c r="U709" t="str">
        <f>IF(Table2[[#This Row],[Transaction_ID]]="","Missing","OK")</f>
        <v>OK</v>
      </c>
      <c r="V709" t="str">
        <f>IF(COUNTIF(Table2[[#This Row],[Product_ID]],Table2[[#This Row],[Product_ID]])=0,"Invalid Product","OK")</f>
        <v>OK</v>
      </c>
      <c r="W709" t="str">
        <f>IF(COUNTIF(Table2[[#This Row],[Supplier_ID]],Table2[[#This Row],[Supplier_ID]])=0,"Invalid Supplier","OK")</f>
        <v>OK</v>
      </c>
      <c r="X709" t="str">
        <f>IF(COUNTIF(Table2[[#This Row],[Warehouse_ID]],Table2[[#This Row],[Warehouse_ID]])=0,"Invalid Warehouse","OK")</f>
        <v>OK</v>
      </c>
      <c r="Y709" t="str">
        <f>IF(COUNTIF(Table2[[#This Row],[Employee_ID]],Table2[[#This Row],[Employee_ID]])=0,"Invalid Employee","OK")</f>
        <v>OK</v>
      </c>
      <c r="Z709" t="str">
        <f>IF(Table2[[#This Row],[Stock_After]]=Table2[[#This Row],[Stock_After]]+Table2[[#This Row],[Stock_After]]-Table2[[#This Row],[Stock_After]]-Table2[[#This Row],[Stock_After]]+Table2[[#This Row],[Stock_After]],"OK","Error")</f>
        <v>OK</v>
      </c>
      <c r="AA709" t="str">
        <f>IF(ROUND(Table2[[#This Row],[Total_Value]],2)=ROUND(Table2[[#This Row],[Quantity]]*Table2[[#This Row],[Unit_Price]],2),"OK","Error")</f>
        <v>OK</v>
      </c>
      <c r="AB7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09" t="str">
        <f>IF(AND(Table2[[#This Row],[Quantity]]&gt;=0,Table2[[#This Row],[Unit_Price]]&gt;=0),"OK","Error")</f>
        <v>OK</v>
      </c>
      <c r="AD709" t="str">
        <f>IF(Table2[[#This Row],[Stock_After]]=0,"Stock-Out",IF(Table2[[#This Row],[Stock_After]]&lt;=10,"Low Stock","Healthy"))</f>
        <v>Healthy</v>
      </c>
    </row>
    <row r="710" spans="1:30" x14ac:dyDescent="0.5">
      <c r="A710" t="s">
        <v>1374</v>
      </c>
      <c r="B710" s="1">
        <v>45797</v>
      </c>
      <c r="C710" t="s">
        <v>512</v>
      </c>
      <c r="D710" t="s">
        <v>513</v>
      </c>
      <c r="E710" t="s">
        <v>495</v>
      </c>
      <c r="F710" t="s">
        <v>514</v>
      </c>
      <c r="G710" t="s">
        <v>449</v>
      </c>
      <c r="H710" t="s">
        <v>475</v>
      </c>
      <c r="I710" t="s">
        <v>463</v>
      </c>
      <c r="J710">
        <v>39</v>
      </c>
      <c r="K710">
        <v>8629</v>
      </c>
      <c r="L710">
        <v>336531</v>
      </c>
      <c r="M710">
        <v>370</v>
      </c>
      <c r="N710">
        <v>409</v>
      </c>
      <c r="O710" t="s">
        <v>441</v>
      </c>
      <c r="Q710" t="s">
        <v>442</v>
      </c>
      <c r="R710" t="s">
        <v>472</v>
      </c>
      <c r="S710" t="s">
        <v>444</v>
      </c>
      <c r="T710" t="str">
        <f t="shared" si="11"/>
        <v>OK</v>
      </c>
      <c r="U710" t="str">
        <f>IF(Table2[[#This Row],[Transaction_ID]]="","Missing","OK")</f>
        <v>OK</v>
      </c>
      <c r="V710" t="str">
        <f>IF(COUNTIF(Table2[[#This Row],[Product_ID]],Table2[[#This Row],[Product_ID]])=0,"Invalid Product","OK")</f>
        <v>OK</v>
      </c>
      <c r="W710" t="str">
        <f>IF(COUNTIF(Table2[[#This Row],[Supplier_ID]],Table2[[#This Row],[Supplier_ID]])=0,"Invalid Supplier","OK")</f>
        <v>OK</v>
      </c>
      <c r="X710" t="str">
        <f>IF(COUNTIF(Table2[[#This Row],[Warehouse_ID]],Table2[[#This Row],[Warehouse_ID]])=0,"Invalid Warehouse","OK")</f>
        <v>OK</v>
      </c>
      <c r="Y710" t="str">
        <f>IF(COUNTIF(Table2[[#This Row],[Employee_ID]],Table2[[#This Row],[Employee_ID]])=0,"Invalid Employee","OK")</f>
        <v>OK</v>
      </c>
      <c r="Z710" t="str">
        <f>IF(Table2[[#This Row],[Stock_After]]=Table2[[#This Row],[Stock_After]]+Table2[[#This Row],[Stock_After]]-Table2[[#This Row],[Stock_After]]-Table2[[#This Row],[Stock_After]]+Table2[[#This Row],[Stock_After]],"OK","Error")</f>
        <v>OK</v>
      </c>
      <c r="AA710" t="str">
        <f>IF(ROUND(Table2[[#This Row],[Total_Value]],2)=ROUND(Table2[[#This Row],[Quantity]]*Table2[[#This Row],[Unit_Price]],2),"OK","Error")</f>
        <v>OK</v>
      </c>
      <c r="AB7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0" t="str">
        <f>IF(AND(Table2[[#This Row],[Quantity]]&gt;=0,Table2[[#This Row],[Unit_Price]]&gt;=0),"OK","Error")</f>
        <v>OK</v>
      </c>
      <c r="AD710" t="str">
        <f>IF(Table2[[#This Row],[Stock_After]]=0,"Stock-Out",IF(Table2[[#This Row],[Stock_After]]&lt;=10,"Low Stock","Healthy"))</f>
        <v>Healthy</v>
      </c>
    </row>
    <row r="711" spans="1:30" x14ac:dyDescent="0.5">
      <c r="A711" t="s">
        <v>1375</v>
      </c>
      <c r="B711" s="1">
        <v>46365</v>
      </c>
      <c r="C711" t="s">
        <v>435</v>
      </c>
      <c r="D711" t="s">
        <v>436</v>
      </c>
      <c r="E711" t="s">
        <v>437</v>
      </c>
      <c r="F711" t="s">
        <v>179</v>
      </c>
      <c r="G711" t="s">
        <v>456</v>
      </c>
      <c r="H711" t="s">
        <v>439</v>
      </c>
      <c r="I711" t="s">
        <v>487</v>
      </c>
      <c r="J711">
        <v>44</v>
      </c>
      <c r="K711">
        <v>29288</v>
      </c>
      <c r="L711">
        <v>1288672</v>
      </c>
      <c r="M711">
        <v>193</v>
      </c>
      <c r="N711">
        <v>149</v>
      </c>
      <c r="O711" t="s">
        <v>519</v>
      </c>
      <c r="P711" t="s">
        <v>1258</v>
      </c>
      <c r="Q711" t="s">
        <v>464</v>
      </c>
      <c r="R711" t="s">
        <v>451</v>
      </c>
      <c r="S711" t="s">
        <v>444</v>
      </c>
      <c r="T711" t="str">
        <f t="shared" si="11"/>
        <v>OK</v>
      </c>
      <c r="U711" t="str">
        <f>IF(Table2[[#This Row],[Transaction_ID]]="","Missing","OK")</f>
        <v>OK</v>
      </c>
      <c r="V711" t="str">
        <f>IF(COUNTIF(Table2[[#This Row],[Product_ID]],Table2[[#This Row],[Product_ID]])=0,"Invalid Product","OK")</f>
        <v>OK</v>
      </c>
      <c r="W711" t="str">
        <f>IF(COUNTIF(Table2[[#This Row],[Supplier_ID]],Table2[[#This Row],[Supplier_ID]])=0,"Invalid Supplier","OK")</f>
        <v>OK</v>
      </c>
      <c r="X711" t="str">
        <f>IF(COUNTIF(Table2[[#This Row],[Warehouse_ID]],Table2[[#This Row],[Warehouse_ID]])=0,"Invalid Warehouse","OK")</f>
        <v>OK</v>
      </c>
      <c r="Y711" t="str">
        <f>IF(COUNTIF(Table2[[#This Row],[Employee_ID]],Table2[[#This Row],[Employee_ID]])=0,"Invalid Employee","OK")</f>
        <v>OK</v>
      </c>
      <c r="Z711" t="str">
        <f>IF(Table2[[#This Row],[Stock_After]]=Table2[[#This Row],[Stock_After]]+Table2[[#This Row],[Stock_After]]-Table2[[#This Row],[Stock_After]]-Table2[[#This Row],[Stock_After]]+Table2[[#This Row],[Stock_After]],"OK","Error")</f>
        <v>OK</v>
      </c>
      <c r="AA711" t="str">
        <f>IF(ROUND(Table2[[#This Row],[Total_Value]],2)=ROUND(Table2[[#This Row],[Quantity]]*Table2[[#This Row],[Unit_Price]],2),"OK","Error")</f>
        <v>OK</v>
      </c>
      <c r="AB7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1" t="str">
        <f>IF(AND(Table2[[#This Row],[Quantity]]&gt;=0,Table2[[#This Row],[Unit_Price]]&gt;=0),"OK","Error")</f>
        <v>OK</v>
      </c>
      <c r="AD711" t="str">
        <f>IF(Table2[[#This Row],[Stock_After]]=0,"Stock-Out",IF(Table2[[#This Row],[Stock_After]]&lt;=10,"Low Stock","Healthy"))</f>
        <v>Healthy</v>
      </c>
    </row>
    <row r="712" spans="1:30" x14ac:dyDescent="0.5">
      <c r="A712" t="s">
        <v>1376</v>
      </c>
      <c r="B712" s="1">
        <v>46358</v>
      </c>
      <c r="C712" t="s">
        <v>435</v>
      </c>
      <c r="D712" t="s">
        <v>436</v>
      </c>
      <c r="E712" t="s">
        <v>437</v>
      </c>
      <c r="F712" t="s">
        <v>179</v>
      </c>
      <c r="G712" t="s">
        <v>583</v>
      </c>
      <c r="H712" t="s">
        <v>439</v>
      </c>
      <c r="I712" t="s">
        <v>487</v>
      </c>
      <c r="J712">
        <v>17</v>
      </c>
      <c r="K712">
        <v>16816</v>
      </c>
      <c r="L712">
        <v>285872</v>
      </c>
      <c r="M712">
        <v>430</v>
      </c>
      <c r="N712">
        <v>413</v>
      </c>
      <c r="O712" t="s">
        <v>519</v>
      </c>
      <c r="P712" t="s">
        <v>1377</v>
      </c>
      <c r="Q712" t="s">
        <v>477</v>
      </c>
      <c r="R712" t="s">
        <v>472</v>
      </c>
      <c r="S712" t="s">
        <v>444</v>
      </c>
      <c r="T712" t="str">
        <f t="shared" si="11"/>
        <v>OK</v>
      </c>
      <c r="U712" t="str">
        <f>IF(Table2[[#This Row],[Transaction_ID]]="","Missing","OK")</f>
        <v>OK</v>
      </c>
      <c r="V712" t="str">
        <f>IF(COUNTIF(Table2[[#This Row],[Product_ID]],Table2[[#This Row],[Product_ID]])=0,"Invalid Product","OK")</f>
        <v>OK</v>
      </c>
      <c r="W712" t="str">
        <f>IF(COUNTIF(Table2[[#This Row],[Supplier_ID]],Table2[[#This Row],[Supplier_ID]])=0,"Invalid Supplier","OK")</f>
        <v>OK</v>
      </c>
      <c r="X712" t="str">
        <f>IF(COUNTIF(Table2[[#This Row],[Warehouse_ID]],Table2[[#This Row],[Warehouse_ID]])=0,"Invalid Warehouse","OK")</f>
        <v>OK</v>
      </c>
      <c r="Y712" t="str">
        <f>IF(COUNTIF(Table2[[#This Row],[Employee_ID]],Table2[[#This Row],[Employee_ID]])=0,"Invalid Employee","OK")</f>
        <v>OK</v>
      </c>
      <c r="Z712" t="str">
        <f>IF(Table2[[#This Row],[Stock_After]]=Table2[[#This Row],[Stock_After]]+Table2[[#This Row],[Stock_After]]-Table2[[#This Row],[Stock_After]]-Table2[[#This Row],[Stock_After]]+Table2[[#This Row],[Stock_After]],"OK","Error")</f>
        <v>OK</v>
      </c>
      <c r="AA712" t="str">
        <f>IF(ROUND(Table2[[#This Row],[Total_Value]],2)=ROUND(Table2[[#This Row],[Quantity]]*Table2[[#This Row],[Unit_Price]],2),"OK","Error")</f>
        <v>OK</v>
      </c>
      <c r="AB7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2" t="str">
        <f>IF(AND(Table2[[#This Row],[Quantity]]&gt;=0,Table2[[#This Row],[Unit_Price]]&gt;=0),"OK","Error")</f>
        <v>OK</v>
      </c>
      <c r="AD712" t="str">
        <f>IF(Table2[[#This Row],[Stock_After]]=0,"Stock-Out",IF(Table2[[#This Row],[Stock_After]]&lt;=10,"Low Stock","Healthy"))</f>
        <v>Healthy</v>
      </c>
    </row>
    <row r="713" spans="1:30" x14ac:dyDescent="0.5">
      <c r="A713" t="s">
        <v>1378</v>
      </c>
      <c r="B713" s="1">
        <v>45670</v>
      </c>
      <c r="C713" t="s">
        <v>498</v>
      </c>
      <c r="D713" t="s">
        <v>499</v>
      </c>
      <c r="E713" t="s">
        <v>468</v>
      </c>
      <c r="F713" t="s">
        <v>500</v>
      </c>
      <c r="G713" t="s">
        <v>479</v>
      </c>
      <c r="H713" t="s">
        <v>531</v>
      </c>
      <c r="I713" t="s">
        <v>487</v>
      </c>
      <c r="J713">
        <v>84</v>
      </c>
      <c r="K713">
        <v>48156</v>
      </c>
      <c r="L713">
        <v>4045104</v>
      </c>
      <c r="M713">
        <v>232</v>
      </c>
      <c r="N713">
        <v>148</v>
      </c>
      <c r="O713" t="s">
        <v>515</v>
      </c>
      <c r="P713" t="s">
        <v>1379</v>
      </c>
      <c r="Q713" t="s">
        <v>464</v>
      </c>
      <c r="R713" t="s">
        <v>443</v>
      </c>
      <c r="S713" t="s">
        <v>444</v>
      </c>
      <c r="T713" t="str">
        <f t="shared" si="11"/>
        <v>OK</v>
      </c>
      <c r="U713" t="str">
        <f>IF(Table2[[#This Row],[Transaction_ID]]="","Missing","OK")</f>
        <v>OK</v>
      </c>
      <c r="V713" t="str">
        <f>IF(COUNTIF(Table2[[#This Row],[Product_ID]],Table2[[#This Row],[Product_ID]])=0,"Invalid Product","OK")</f>
        <v>OK</v>
      </c>
      <c r="W713" t="str">
        <f>IF(COUNTIF(Table2[[#This Row],[Supplier_ID]],Table2[[#This Row],[Supplier_ID]])=0,"Invalid Supplier","OK")</f>
        <v>OK</v>
      </c>
      <c r="X713" t="str">
        <f>IF(COUNTIF(Table2[[#This Row],[Warehouse_ID]],Table2[[#This Row],[Warehouse_ID]])=0,"Invalid Warehouse","OK")</f>
        <v>OK</v>
      </c>
      <c r="Y713" t="str">
        <f>IF(COUNTIF(Table2[[#This Row],[Employee_ID]],Table2[[#This Row],[Employee_ID]])=0,"Invalid Employee","OK")</f>
        <v>OK</v>
      </c>
      <c r="Z713" t="str">
        <f>IF(Table2[[#This Row],[Stock_After]]=Table2[[#This Row],[Stock_After]]+Table2[[#This Row],[Stock_After]]-Table2[[#This Row],[Stock_After]]-Table2[[#This Row],[Stock_After]]+Table2[[#This Row],[Stock_After]],"OK","Error")</f>
        <v>OK</v>
      </c>
      <c r="AA713" t="str">
        <f>IF(ROUND(Table2[[#This Row],[Total_Value]],2)=ROUND(Table2[[#This Row],[Quantity]]*Table2[[#This Row],[Unit_Price]],2),"OK","Error")</f>
        <v>OK</v>
      </c>
      <c r="AB7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3" t="str">
        <f>IF(AND(Table2[[#This Row],[Quantity]]&gt;=0,Table2[[#This Row],[Unit_Price]]&gt;=0),"OK","Error")</f>
        <v>OK</v>
      </c>
      <c r="AD713" t="str">
        <f>IF(Table2[[#This Row],[Stock_After]]=0,"Stock-Out",IF(Table2[[#This Row],[Stock_After]]&lt;=10,"Low Stock","Healthy"))</f>
        <v>Healthy</v>
      </c>
    </row>
    <row r="714" spans="1:30" x14ac:dyDescent="0.5">
      <c r="A714" t="s">
        <v>1380</v>
      </c>
      <c r="B714" s="1">
        <v>45868</v>
      </c>
      <c r="C714" t="s">
        <v>554</v>
      </c>
      <c r="D714" t="s">
        <v>180</v>
      </c>
      <c r="E714" t="s">
        <v>437</v>
      </c>
      <c r="F714" t="s">
        <v>179</v>
      </c>
      <c r="G714" t="s">
        <v>541</v>
      </c>
      <c r="H714" t="s">
        <v>531</v>
      </c>
      <c r="I714" t="s">
        <v>487</v>
      </c>
      <c r="J714">
        <v>90</v>
      </c>
      <c r="K714">
        <v>38203</v>
      </c>
      <c r="L714">
        <v>3438270</v>
      </c>
      <c r="M714">
        <v>419</v>
      </c>
      <c r="N714">
        <v>329</v>
      </c>
      <c r="O714" t="s">
        <v>505</v>
      </c>
      <c r="P714" t="s">
        <v>1381</v>
      </c>
      <c r="Q714" t="s">
        <v>477</v>
      </c>
      <c r="R714" t="s">
        <v>451</v>
      </c>
      <c r="S714" t="s">
        <v>444</v>
      </c>
      <c r="T714" t="str">
        <f t="shared" si="11"/>
        <v>OK</v>
      </c>
      <c r="U714" t="str">
        <f>IF(Table2[[#This Row],[Transaction_ID]]="","Missing","OK")</f>
        <v>OK</v>
      </c>
      <c r="V714" t="str">
        <f>IF(COUNTIF(Table2[[#This Row],[Product_ID]],Table2[[#This Row],[Product_ID]])=0,"Invalid Product","OK")</f>
        <v>OK</v>
      </c>
      <c r="W714" t="str">
        <f>IF(COUNTIF(Table2[[#This Row],[Supplier_ID]],Table2[[#This Row],[Supplier_ID]])=0,"Invalid Supplier","OK")</f>
        <v>OK</v>
      </c>
      <c r="X714" t="str">
        <f>IF(COUNTIF(Table2[[#This Row],[Warehouse_ID]],Table2[[#This Row],[Warehouse_ID]])=0,"Invalid Warehouse","OK")</f>
        <v>OK</v>
      </c>
      <c r="Y714" t="str">
        <f>IF(COUNTIF(Table2[[#This Row],[Employee_ID]],Table2[[#This Row],[Employee_ID]])=0,"Invalid Employee","OK")</f>
        <v>OK</v>
      </c>
      <c r="Z714" t="str">
        <f>IF(Table2[[#This Row],[Stock_After]]=Table2[[#This Row],[Stock_After]]+Table2[[#This Row],[Stock_After]]-Table2[[#This Row],[Stock_After]]-Table2[[#This Row],[Stock_After]]+Table2[[#This Row],[Stock_After]],"OK","Error")</f>
        <v>OK</v>
      </c>
      <c r="AA714" t="str">
        <f>IF(ROUND(Table2[[#This Row],[Total_Value]],2)=ROUND(Table2[[#This Row],[Quantity]]*Table2[[#This Row],[Unit_Price]],2),"OK","Error")</f>
        <v>OK</v>
      </c>
      <c r="AB7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4" t="str">
        <f>IF(AND(Table2[[#This Row],[Quantity]]&gt;=0,Table2[[#This Row],[Unit_Price]]&gt;=0),"OK","Error")</f>
        <v>OK</v>
      </c>
      <c r="AD714" t="str">
        <f>IF(Table2[[#This Row],[Stock_After]]=0,"Stock-Out",IF(Table2[[#This Row],[Stock_After]]&lt;=10,"Low Stock","Healthy"))</f>
        <v>Healthy</v>
      </c>
    </row>
    <row r="715" spans="1:30" x14ac:dyDescent="0.5">
      <c r="A715" t="s">
        <v>1382</v>
      </c>
      <c r="B715" s="1">
        <v>46008</v>
      </c>
      <c r="C715" t="s">
        <v>493</v>
      </c>
      <c r="D715" t="s">
        <v>494</v>
      </c>
      <c r="E715" t="s">
        <v>495</v>
      </c>
      <c r="F715" t="s">
        <v>496</v>
      </c>
      <c r="G715" t="s">
        <v>575</v>
      </c>
      <c r="H715" t="s">
        <v>531</v>
      </c>
      <c r="I715" t="s">
        <v>440</v>
      </c>
      <c r="J715">
        <v>31</v>
      </c>
      <c r="K715">
        <v>33189</v>
      </c>
      <c r="L715">
        <v>1028859</v>
      </c>
      <c r="M715">
        <v>225</v>
      </c>
      <c r="N715">
        <v>256</v>
      </c>
      <c r="O715" t="s">
        <v>532</v>
      </c>
      <c r="Q715" t="s">
        <v>442</v>
      </c>
      <c r="R715" t="s">
        <v>443</v>
      </c>
      <c r="S715" t="s">
        <v>444</v>
      </c>
      <c r="T715" t="str">
        <f t="shared" si="11"/>
        <v>OK</v>
      </c>
      <c r="U715" t="str">
        <f>IF(Table2[[#This Row],[Transaction_ID]]="","Missing","OK")</f>
        <v>OK</v>
      </c>
      <c r="V715" t="str">
        <f>IF(COUNTIF(Table2[[#This Row],[Product_ID]],Table2[[#This Row],[Product_ID]])=0,"Invalid Product","OK")</f>
        <v>OK</v>
      </c>
      <c r="W715" t="str">
        <f>IF(COUNTIF(Table2[[#This Row],[Supplier_ID]],Table2[[#This Row],[Supplier_ID]])=0,"Invalid Supplier","OK")</f>
        <v>OK</v>
      </c>
      <c r="X715" t="str">
        <f>IF(COUNTIF(Table2[[#This Row],[Warehouse_ID]],Table2[[#This Row],[Warehouse_ID]])=0,"Invalid Warehouse","OK")</f>
        <v>OK</v>
      </c>
      <c r="Y715" t="str">
        <f>IF(COUNTIF(Table2[[#This Row],[Employee_ID]],Table2[[#This Row],[Employee_ID]])=0,"Invalid Employee","OK")</f>
        <v>OK</v>
      </c>
      <c r="Z715" t="str">
        <f>IF(Table2[[#This Row],[Stock_After]]=Table2[[#This Row],[Stock_After]]+Table2[[#This Row],[Stock_After]]-Table2[[#This Row],[Stock_After]]-Table2[[#This Row],[Stock_After]]+Table2[[#This Row],[Stock_After]],"OK","Error")</f>
        <v>OK</v>
      </c>
      <c r="AA715" t="str">
        <f>IF(ROUND(Table2[[#This Row],[Total_Value]],2)=ROUND(Table2[[#This Row],[Quantity]]*Table2[[#This Row],[Unit_Price]],2),"OK","Error")</f>
        <v>OK</v>
      </c>
      <c r="AB7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5" t="str">
        <f>IF(AND(Table2[[#This Row],[Quantity]]&gt;=0,Table2[[#This Row],[Unit_Price]]&gt;=0),"OK","Error")</f>
        <v>OK</v>
      </c>
      <c r="AD715" t="str">
        <f>IF(Table2[[#This Row],[Stock_After]]=0,"Stock-Out",IF(Table2[[#This Row],[Stock_After]]&lt;=10,"Low Stock","Healthy"))</f>
        <v>Healthy</v>
      </c>
    </row>
    <row r="716" spans="1:30" x14ac:dyDescent="0.5">
      <c r="A716" t="s">
        <v>1383</v>
      </c>
      <c r="B716" s="1">
        <v>46175</v>
      </c>
      <c r="C716" t="s">
        <v>493</v>
      </c>
      <c r="D716" t="s">
        <v>494</v>
      </c>
      <c r="E716" t="s">
        <v>495</v>
      </c>
      <c r="F716" t="s">
        <v>496</v>
      </c>
      <c r="G716" t="s">
        <v>583</v>
      </c>
      <c r="H716" t="s">
        <v>439</v>
      </c>
      <c r="I716" t="s">
        <v>458</v>
      </c>
      <c r="J716">
        <v>58</v>
      </c>
      <c r="K716">
        <v>3363</v>
      </c>
      <c r="L716">
        <v>195054</v>
      </c>
      <c r="M716">
        <v>284</v>
      </c>
      <c r="N716">
        <v>226</v>
      </c>
      <c r="O716" t="s">
        <v>503</v>
      </c>
      <c r="Q716" t="s">
        <v>442</v>
      </c>
      <c r="R716" t="s">
        <v>443</v>
      </c>
      <c r="S716" t="s">
        <v>444</v>
      </c>
      <c r="T716" t="str">
        <f t="shared" si="11"/>
        <v>OK</v>
      </c>
      <c r="U716" t="str">
        <f>IF(Table2[[#This Row],[Transaction_ID]]="","Missing","OK")</f>
        <v>OK</v>
      </c>
      <c r="V716" t="str">
        <f>IF(COUNTIF(Table2[[#This Row],[Product_ID]],Table2[[#This Row],[Product_ID]])=0,"Invalid Product","OK")</f>
        <v>OK</v>
      </c>
      <c r="W716" t="str">
        <f>IF(COUNTIF(Table2[[#This Row],[Supplier_ID]],Table2[[#This Row],[Supplier_ID]])=0,"Invalid Supplier","OK")</f>
        <v>OK</v>
      </c>
      <c r="X716" t="str">
        <f>IF(COUNTIF(Table2[[#This Row],[Warehouse_ID]],Table2[[#This Row],[Warehouse_ID]])=0,"Invalid Warehouse","OK")</f>
        <v>OK</v>
      </c>
      <c r="Y716" t="str">
        <f>IF(COUNTIF(Table2[[#This Row],[Employee_ID]],Table2[[#This Row],[Employee_ID]])=0,"Invalid Employee","OK")</f>
        <v>OK</v>
      </c>
      <c r="Z716" t="str">
        <f>IF(Table2[[#This Row],[Stock_After]]=Table2[[#This Row],[Stock_After]]+Table2[[#This Row],[Stock_After]]-Table2[[#This Row],[Stock_After]]-Table2[[#This Row],[Stock_After]]+Table2[[#This Row],[Stock_After]],"OK","Error")</f>
        <v>OK</v>
      </c>
      <c r="AA716" t="str">
        <f>IF(ROUND(Table2[[#This Row],[Total_Value]],2)=ROUND(Table2[[#This Row],[Quantity]]*Table2[[#This Row],[Unit_Price]],2),"OK","Error")</f>
        <v>OK</v>
      </c>
      <c r="AB7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6" t="str">
        <f>IF(AND(Table2[[#This Row],[Quantity]]&gt;=0,Table2[[#This Row],[Unit_Price]]&gt;=0),"OK","Error")</f>
        <v>OK</v>
      </c>
      <c r="AD716" t="str">
        <f>IF(Table2[[#This Row],[Stock_After]]=0,"Stock-Out",IF(Table2[[#This Row],[Stock_After]]&lt;=10,"Low Stock","Healthy"))</f>
        <v>Healthy</v>
      </c>
    </row>
    <row r="717" spans="1:30" x14ac:dyDescent="0.5">
      <c r="A717" t="s">
        <v>1384</v>
      </c>
      <c r="B717" s="1">
        <v>46356</v>
      </c>
      <c r="C717" t="s">
        <v>493</v>
      </c>
      <c r="D717" t="s">
        <v>494</v>
      </c>
      <c r="E717" t="s">
        <v>495</v>
      </c>
      <c r="F717" t="s">
        <v>496</v>
      </c>
      <c r="G717" t="s">
        <v>462</v>
      </c>
      <c r="H717" t="s">
        <v>486</v>
      </c>
      <c r="I717" t="s">
        <v>440</v>
      </c>
      <c r="J717">
        <v>31</v>
      </c>
      <c r="K717">
        <v>44602</v>
      </c>
      <c r="L717">
        <v>1382662</v>
      </c>
      <c r="M717">
        <v>306</v>
      </c>
      <c r="N717">
        <v>337</v>
      </c>
      <c r="O717" t="s">
        <v>528</v>
      </c>
      <c r="Q717" t="s">
        <v>460</v>
      </c>
      <c r="R717" t="s">
        <v>472</v>
      </c>
      <c r="S717" t="s">
        <v>444</v>
      </c>
      <c r="T717" t="str">
        <f t="shared" si="11"/>
        <v>OK</v>
      </c>
      <c r="U717" t="str">
        <f>IF(Table2[[#This Row],[Transaction_ID]]="","Missing","OK")</f>
        <v>OK</v>
      </c>
      <c r="V717" t="str">
        <f>IF(COUNTIF(Table2[[#This Row],[Product_ID]],Table2[[#This Row],[Product_ID]])=0,"Invalid Product","OK")</f>
        <v>OK</v>
      </c>
      <c r="W717" t="str">
        <f>IF(COUNTIF(Table2[[#This Row],[Supplier_ID]],Table2[[#This Row],[Supplier_ID]])=0,"Invalid Supplier","OK")</f>
        <v>OK</v>
      </c>
      <c r="X717" t="str">
        <f>IF(COUNTIF(Table2[[#This Row],[Warehouse_ID]],Table2[[#This Row],[Warehouse_ID]])=0,"Invalid Warehouse","OK")</f>
        <v>OK</v>
      </c>
      <c r="Y717" t="str">
        <f>IF(COUNTIF(Table2[[#This Row],[Employee_ID]],Table2[[#This Row],[Employee_ID]])=0,"Invalid Employee","OK")</f>
        <v>OK</v>
      </c>
      <c r="Z717" t="str">
        <f>IF(Table2[[#This Row],[Stock_After]]=Table2[[#This Row],[Stock_After]]+Table2[[#This Row],[Stock_After]]-Table2[[#This Row],[Stock_After]]-Table2[[#This Row],[Stock_After]]+Table2[[#This Row],[Stock_After]],"OK","Error")</f>
        <v>OK</v>
      </c>
      <c r="AA717" t="str">
        <f>IF(ROUND(Table2[[#This Row],[Total_Value]],2)=ROUND(Table2[[#This Row],[Quantity]]*Table2[[#This Row],[Unit_Price]],2),"OK","Error")</f>
        <v>OK</v>
      </c>
      <c r="AB7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7" t="str">
        <f>IF(AND(Table2[[#This Row],[Quantity]]&gt;=0,Table2[[#This Row],[Unit_Price]]&gt;=0),"OK","Error")</f>
        <v>OK</v>
      </c>
      <c r="AD717" t="str">
        <f>IF(Table2[[#This Row],[Stock_After]]=0,"Stock-Out",IF(Table2[[#This Row],[Stock_After]]&lt;=10,"Low Stock","Healthy"))</f>
        <v>Healthy</v>
      </c>
    </row>
    <row r="718" spans="1:30" x14ac:dyDescent="0.5">
      <c r="A718" t="s">
        <v>1385</v>
      </c>
      <c r="B718" s="1">
        <v>45971</v>
      </c>
      <c r="C718" t="s">
        <v>435</v>
      </c>
      <c r="D718" t="s">
        <v>436</v>
      </c>
      <c r="E718" t="s">
        <v>437</v>
      </c>
      <c r="F718" t="s">
        <v>179</v>
      </c>
      <c r="G718" t="s">
        <v>509</v>
      </c>
      <c r="H718" t="s">
        <v>486</v>
      </c>
      <c r="I718" t="s">
        <v>463</v>
      </c>
      <c r="J718">
        <v>78</v>
      </c>
      <c r="K718">
        <v>10550</v>
      </c>
      <c r="L718">
        <v>822900</v>
      </c>
      <c r="M718">
        <v>296</v>
      </c>
      <c r="N718">
        <v>374</v>
      </c>
      <c r="O718" t="s">
        <v>557</v>
      </c>
      <c r="Q718" t="s">
        <v>477</v>
      </c>
      <c r="R718" t="s">
        <v>472</v>
      </c>
      <c r="S718" t="s">
        <v>444</v>
      </c>
      <c r="T718" t="str">
        <f t="shared" si="11"/>
        <v>OK</v>
      </c>
      <c r="U718" t="str">
        <f>IF(Table2[[#This Row],[Transaction_ID]]="","Missing","OK")</f>
        <v>OK</v>
      </c>
      <c r="V718" t="str">
        <f>IF(COUNTIF(Table2[[#This Row],[Product_ID]],Table2[[#This Row],[Product_ID]])=0,"Invalid Product","OK")</f>
        <v>OK</v>
      </c>
      <c r="W718" t="str">
        <f>IF(COUNTIF(Table2[[#This Row],[Supplier_ID]],Table2[[#This Row],[Supplier_ID]])=0,"Invalid Supplier","OK")</f>
        <v>OK</v>
      </c>
      <c r="X718" t="str">
        <f>IF(COUNTIF(Table2[[#This Row],[Warehouse_ID]],Table2[[#This Row],[Warehouse_ID]])=0,"Invalid Warehouse","OK")</f>
        <v>OK</v>
      </c>
      <c r="Y718" t="str">
        <f>IF(COUNTIF(Table2[[#This Row],[Employee_ID]],Table2[[#This Row],[Employee_ID]])=0,"Invalid Employee","OK")</f>
        <v>OK</v>
      </c>
      <c r="Z718" t="str">
        <f>IF(Table2[[#This Row],[Stock_After]]=Table2[[#This Row],[Stock_After]]+Table2[[#This Row],[Stock_After]]-Table2[[#This Row],[Stock_After]]-Table2[[#This Row],[Stock_After]]+Table2[[#This Row],[Stock_After]],"OK","Error")</f>
        <v>OK</v>
      </c>
      <c r="AA718" t="str">
        <f>IF(ROUND(Table2[[#This Row],[Total_Value]],2)=ROUND(Table2[[#This Row],[Quantity]]*Table2[[#This Row],[Unit_Price]],2),"OK","Error")</f>
        <v>OK</v>
      </c>
      <c r="AB7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8" t="str">
        <f>IF(AND(Table2[[#This Row],[Quantity]]&gt;=0,Table2[[#This Row],[Unit_Price]]&gt;=0),"OK","Error")</f>
        <v>OK</v>
      </c>
      <c r="AD718" t="str">
        <f>IF(Table2[[#This Row],[Stock_After]]=0,"Stock-Out",IF(Table2[[#This Row],[Stock_After]]&lt;=10,"Low Stock","Healthy"))</f>
        <v>Healthy</v>
      </c>
    </row>
    <row r="719" spans="1:30" x14ac:dyDescent="0.5">
      <c r="A719" t="s">
        <v>1386</v>
      </c>
      <c r="B719" s="1">
        <v>45853</v>
      </c>
      <c r="C719" t="s">
        <v>435</v>
      </c>
      <c r="D719" t="s">
        <v>436</v>
      </c>
      <c r="E719" t="s">
        <v>437</v>
      </c>
      <c r="F719" t="s">
        <v>179</v>
      </c>
      <c r="G719" t="s">
        <v>491</v>
      </c>
      <c r="H719" t="s">
        <v>475</v>
      </c>
      <c r="I719" t="s">
        <v>463</v>
      </c>
      <c r="J719">
        <v>45</v>
      </c>
      <c r="K719">
        <v>42016</v>
      </c>
      <c r="L719">
        <v>1890720</v>
      </c>
      <c r="M719">
        <v>180</v>
      </c>
      <c r="N719">
        <v>225</v>
      </c>
      <c r="O719" t="s">
        <v>450</v>
      </c>
      <c r="Q719" t="s">
        <v>464</v>
      </c>
      <c r="R719" t="s">
        <v>472</v>
      </c>
      <c r="S719" t="s">
        <v>444</v>
      </c>
      <c r="T719" t="str">
        <f t="shared" si="11"/>
        <v>OK</v>
      </c>
      <c r="U719" t="str">
        <f>IF(Table2[[#This Row],[Transaction_ID]]="","Missing","OK")</f>
        <v>OK</v>
      </c>
      <c r="V719" t="str">
        <f>IF(COUNTIF(Table2[[#This Row],[Product_ID]],Table2[[#This Row],[Product_ID]])=0,"Invalid Product","OK")</f>
        <v>OK</v>
      </c>
      <c r="W719" t="str">
        <f>IF(COUNTIF(Table2[[#This Row],[Supplier_ID]],Table2[[#This Row],[Supplier_ID]])=0,"Invalid Supplier","OK")</f>
        <v>OK</v>
      </c>
      <c r="X719" t="str">
        <f>IF(COUNTIF(Table2[[#This Row],[Warehouse_ID]],Table2[[#This Row],[Warehouse_ID]])=0,"Invalid Warehouse","OK")</f>
        <v>OK</v>
      </c>
      <c r="Y719" t="str">
        <f>IF(COUNTIF(Table2[[#This Row],[Employee_ID]],Table2[[#This Row],[Employee_ID]])=0,"Invalid Employee","OK")</f>
        <v>OK</v>
      </c>
      <c r="Z719" t="str">
        <f>IF(Table2[[#This Row],[Stock_After]]=Table2[[#This Row],[Stock_After]]+Table2[[#This Row],[Stock_After]]-Table2[[#This Row],[Stock_After]]-Table2[[#This Row],[Stock_After]]+Table2[[#This Row],[Stock_After]],"OK","Error")</f>
        <v>OK</v>
      </c>
      <c r="AA719" t="str">
        <f>IF(ROUND(Table2[[#This Row],[Total_Value]],2)=ROUND(Table2[[#This Row],[Quantity]]*Table2[[#This Row],[Unit_Price]],2),"OK","Error")</f>
        <v>OK</v>
      </c>
      <c r="AB7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19" t="str">
        <f>IF(AND(Table2[[#This Row],[Quantity]]&gt;=0,Table2[[#This Row],[Unit_Price]]&gt;=0),"OK","Error")</f>
        <v>OK</v>
      </c>
      <c r="AD719" t="str">
        <f>IF(Table2[[#This Row],[Stock_After]]=0,"Stock-Out",IF(Table2[[#This Row],[Stock_After]]&lt;=10,"Low Stock","Healthy"))</f>
        <v>Healthy</v>
      </c>
    </row>
    <row r="720" spans="1:30" x14ac:dyDescent="0.5">
      <c r="A720" t="s">
        <v>1387</v>
      </c>
      <c r="B720" s="1">
        <v>45732</v>
      </c>
      <c r="C720" t="s">
        <v>493</v>
      </c>
      <c r="D720" t="s">
        <v>494</v>
      </c>
      <c r="E720" t="s">
        <v>495</v>
      </c>
      <c r="F720" t="s">
        <v>496</v>
      </c>
      <c r="G720" t="s">
        <v>491</v>
      </c>
      <c r="H720" t="s">
        <v>531</v>
      </c>
      <c r="I720" t="s">
        <v>463</v>
      </c>
      <c r="J720">
        <v>81</v>
      </c>
      <c r="K720">
        <v>4918</v>
      </c>
      <c r="L720">
        <v>398358</v>
      </c>
      <c r="M720">
        <v>162</v>
      </c>
      <c r="N720">
        <v>243</v>
      </c>
      <c r="O720" t="s">
        <v>471</v>
      </c>
      <c r="Q720" t="s">
        <v>477</v>
      </c>
      <c r="R720" t="s">
        <v>472</v>
      </c>
      <c r="S720" t="s">
        <v>444</v>
      </c>
      <c r="T720" t="str">
        <f t="shared" si="11"/>
        <v>OK</v>
      </c>
      <c r="U720" t="str">
        <f>IF(Table2[[#This Row],[Transaction_ID]]="","Missing","OK")</f>
        <v>OK</v>
      </c>
      <c r="V720" t="str">
        <f>IF(COUNTIF(Table2[[#This Row],[Product_ID]],Table2[[#This Row],[Product_ID]])=0,"Invalid Product","OK")</f>
        <v>OK</v>
      </c>
      <c r="W720" t="str">
        <f>IF(COUNTIF(Table2[[#This Row],[Supplier_ID]],Table2[[#This Row],[Supplier_ID]])=0,"Invalid Supplier","OK")</f>
        <v>OK</v>
      </c>
      <c r="X720" t="str">
        <f>IF(COUNTIF(Table2[[#This Row],[Warehouse_ID]],Table2[[#This Row],[Warehouse_ID]])=0,"Invalid Warehouse","OK")</f>
        <v>OK</v>
      </c>
      <c r="Y720" t="str">
        <f>IF(COUNTIF(Table2[[#This Row],[Employee_ID]],Table2[[#This Row],[Employee_ID]])=0,"Invalid Employee","OK")</f>
        <v>OK</v>
      </c>
      <c r="Z720" t="str">
        <f>IF(Table2[[#This Row],[Stock_After]]=Table2[[#This Row],[Stock_After]]+Table2[[#This Row],[Stock_After]]-Table2[[#This Row],[Stock_After]]-Table2[[#This Row],[Stock_After]]+Table2[[#This Row],[Stock_After]],"OK","Error")</f>
        <v>OK</v>
      </c>
      <c r="AA720" t="str">
        <f>IF(ROUND(Table2[[#This Row],[Total_Value]],2)=ROUND(Table2[[#This Row],[Quantity]]*Table2[[#This Row],[Unit_Price]],2),"OK","Error")</f>
        <v>OK</v>
      </c>
      <c r="AB7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0" t="str">
        <f>IF(AND(Table2[[#This Row],[Quantity]]&gt;=0,Table2[[#This Row],[Unit_Price]]&gt;=0),"OK","Error")</f>
        <v>OK</v>
      </c>
      <c r="AD720" t="str">
        <f>IF(Table2[[#This Row],[Stock_After]]=0,"Stock-Out",IF(Table2[[#This Row],[Stock_After]]&lt;=10,"Low Stock","Healthy"))</f>
        <v>Healthy</v>
      </c>
    </row>
    <row r="721" spans="1:30" x14ac:dyDescent="0.5">
      <c r="A721" t="s">
        <v>1388</v>
      </c>
      <c r="B721" s="1">
        <v>46232</v>
      </c>
      <c r="C721" t="s">
        <v>498</v>
      </c>
      <c r="D721" t="s">
        <v>499</v>
      </c>
      <c r="E721" t="s">
        <v>468</v>
      </c>
      <c r="F721" t="s">
        <v>500</v>
      </c>
      <c r="G721" t="s">
        <v>541</v>
      </c>
      <c r="H721" t="s">
        <v>439</v>
      </c>
      <c r="I721" t="s">
        <v>463</v>
      </c>
      <c r="J721">
        <v>93</v>
      </c>
      <c r="K721">
        <v>1040</v>
      </c>
      <c r="L721">
        <v>96720</v>
      </c>
      <c r="M721">
        <v>173</v>
      </c>
      <c r="N721">
        <v>266</v>
      </c>
      <c r="O721" t="s">
        <v>598</v>
      </c>
      <c r="Q721" t="s">
        <v>464</v>
      </c>
      <c r="R721" t="s">
        <v>472</v>
      </c>
      <c r="S721" t="s">
        <v>444</v>
      </c>
      <c r="T721" t="str">
        <f t="shared" si="11"/>
        <v>OK</v>
      </c>
      <c r="U721" t="str">
        <f>IF(Table2[[#This Row],[Transaction_ID]]="","Missing","OK")</f>
        <v>OK</v>
      </c>
      <c r="V721" t="str">
        <f>IF(COUNTIF(Table2[[#This Row],[Product_ID]],Table2[[#This Row],[Product_ID]])=0,"Invalid Product","OK")</f>
        <v>OK</v>
      </c>
      <c r="W721" t="str">
        <f>IF(COUNTIF(Table2[[#This Row],[Supplier_ID]],Table2[[#This Row],[Supplier_ID]])=0,"Invalid Supplier","OK")</f>
        <v>OK</v>
      </c>
      <c r="X721" t="str">
        <f>IF(COUNTIF(Table2[[#This Row],[Warehouse_ID]],Table2[[#This Row],[Warehouse_ID]])=0,"Invalid Warehouse","OK")</f>
        <v>OK</v>
      </c>
      <c r="Y721" t="str">
        <f>IF(COUNTIF(Table2[[#This Row],[Employee_ID]],Table2[[#This Row],[Employee_ID]])=0,"Invalid Employee","OK")</f>
        <v>OK</v>
      </c>
      <c r="Z721" t="str">
        <f>IF(Table2[[#This Row],[Stock_After]]=Table2[[#This Row],[Stock_After]]+Table2[[#This Row],[Stock_After]]-Table2[[#This Row],[Stock_After]]-Table2[[#This Row],[Stock_After]]+Table2[[#This Row],[Stock_After]],"OK","Error")</f>
        <v>OK</v>
      </c>
      <c r="AA721" t="str">
        <f>IF(ROUND(Table2[[#This Row],[Total_Value]],2)=ROUND(Table2[[#This Row],[Quantity]]*Table2[[#This Row],[Unit_Price]],2),"OK","Error")</f>
        <v>OK</v>
      </c>
      <c r="AB7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1" t="str">
        <f>IF(AND(Table2[[#This Row],[Quantity]]&gt;=0,Table2[[#This Row],[Unit_Price]]&gt;=0),"OK","Error")</f>
        <v>OK</v>
      </c>
      <c r="AD721" t="str">
        <f>IF(Table2[[#This Row],[Stock_After]]=0,"Stock-Out",IF(Table2[[#This Row],[Stock_After]]&lt;=10,"Low Stock","Healthy"))</f>
        <v>Healthy</v>
      </c>
    </row>
    <row r="722" spans="1:30" x14ac:dyDescent="0.5">
      <c r="A722" t="s">
        <v>1389</v>
      </c>
      <c r="B722" s="1">
        <v>46074</v>
      </c>
      <c r="C722" t="s">
        <v>466</v>
      </c>
      <c r="D722" t="s">
        <v>467</v>
      </c>
      <c r="E722" t="s">
        <v>468</v>
      </c>
      <c r="F722" t="s">
        <v>469</v>
      </c>
      <c r="G722" t="s">
        <v>479</v>
      </c>
      <c r="H722" t="s">
        <v>439</v>
      </c>
      <c r="I722" t="s">
        <v>463</v>
      </c>
      <c r="J722">
        <v>94</v>
      </c>
      <c r="K722">
        <v>15991</v>
      </c>
      <c r="L722">
        <v>1503154</v>
      </c>
      <c r="M722">
        <v>120</v>
      </c>
      <c r="N722">
        <v>214</v>
      </c>
      <c r="O722" t="s">
        <v>505</v>
      </c>
      <c r="Q722" t="s">
        <v>464</v>
      </c>
      <c r="R722" t="s">
        <v>472</v>
      </c>
      <c r="S722" t="s">
        <v>444</v>
      </c>
      <c r="T722" t="str">
        <f t="shared" si="11"/>
        <v>OK</v>
      </c>
      <c r="U722" t="str">
        <f>IF(Table2[[#This Row],[Transaction_ID]]="","Missing","OK")</f>
        <v>OK</v>
      </c>
      <c r="V722" t="str">
        <f>IF(COUNTIF(Table2[[#This Row],[Product_ID]],Table2[[#This Row],[Product_ID]])=0,"Invalid Product","OK")</f>
        <v>OK</v>
      </c>
      <c r="W722" t="str">
        <f>IF(COUNTIF(Table2[[#This Row],[Supplier_ID]],Table2[[#This Row],[Supplier_ID]])=0,"Invalid Supplier","OK")</f>
        <v>OK</v>
      </c>
      <c r="X722" t="str">
        <f>IF(COUNTIF(Table2[[#This Row],[Warehouse_ID]],Table2[[#This Row],[Warehouse_ID]])=0,"Invalid Warehouse","OK")</f>
        <v>OK</v>
      </c>
      <c r="Y722" t="str">
        <f>IF(COUNTIF(Table2[[#This Row],[Employee_ID]],Table2[[#This Row],[Employee_ID]])=0,"Invalid Employee","OK")</f>
        <v>OK</v>
      </c>
      <c r="Z722" t="str">
        <f>IF(Table2[[#This Row],[Stock_After]]=Table2[[#This Row],[Stock_After]]+Table2[[#This Row],[Stock_After]]-Table2[[#This Row],[Stock_After]]-Table2[[#This Row],[Stock_After]]+Table2[[#This Row],[Stock_After]],"OK","Error")</f>
        <v>OK</v>
      </c>
      <c r="AA722" t="str">
        <f>IF(ROUND(Table2[[#This Row],[Total_Value]],2)=ROUND(Table2[[#This Row],[Quantity]]*Table2[[#This Row],[Unit_Price]],2),"OK","Error")</f>
        <v>OK</v>
      </c>
      <c r="AB7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2" t="str">
        <f>IF(AND(Table2[[#This Row],[Quantity]]&gt;=0,Table2[[#This Row],[Unit_Price]]&gt;=0),"OK","Error")</f>
        <v>OK</v>
      </c>
      <c r="AD722" t="str">
        <f>IF(Table2[[#This Row],[Stock_After]]=0,"Stock-Out",IF(Table2[[#This Row],[Stock_After]]&lt;=10,"Low Stock","Healthy"))</f>
        <v>Healthy</v>
      </c>
    </row>
    <row r="723" spans="1:30" x14ac:dyDescent="0.5">
      <c r="A723" t="s">
        <v>1390</v>
      </c>
      <c r="B723" s="1">
        <v>45983</v>
      </c>
      <c r="C723" t="s">
        <v>493</v>
      </c>
      <c r="D723" t="s">
        <v>494</v>
      </c>
      <c r="E723" t="s">
        <v>495</v>
      </c>
      <c r="F723" t="s">
        <v>496</v>
      </c>
      <c r="G723" t="s">
        <v>470</v>
      </c>
      <c r="H723" t="s">
        <v>486</v>
      </c>
      <c r="I723" t="s">
        <v>458</v>
      </c>
      <c r="J723">
        <v>14</v>
      </c>
      <c r="K723">
        <v>41779</v>
      </c>
      <c r="L723">
        <v>584906</v>
      </c>
      <c r="M723">
        <v>337</v>
      </c>
      <c r="N723">
        <v>351</v>
      </c>
      <c r="O723" t="s">
        <v>488</v>
      </c>
      <c r="Q723" t="s">
        <v>464</v>
      </c>
      <c r="R723" t="s">
        <v>443</v>
      </c>
      <c r="S723" t="s">
        <v>444</v>
      </c>
      <c r="T723" t="str">
        <f t="shared" si="11"/>
        <v>OK</v>
      </c>
      <c r="U723" t="str">
        <f>IF(Table2[[#This Row],[Transaction_ID]]="","Missing","OK")</f>
        <v>OK</v>
      </c>
      <c r="V723" t="str">
        <f>IF(COUNTIF(Table2[[#This Row],[Product_ID]],Table2[[#This Row],[Product_ID]])=0,"Invalid Product","OK")</f>
        <v>OK</v>
      </c>
      <c r="W723" t="str">
        <f>IF(COUNTIF(Table2[[#This Row],[Supplier_ID]],Table2[[#This Row],[Supplier_ID]])=0,"Invalid Supplier","OK")</f>
        <v>OK</v>
      </c>
      <c r="X723" t="str">
        <f>IF(COUNTIF(Table2[[#This Row],[Warehouse_ID]],Table2[[#This Row],[Warehouse_ID]])=0,"Invalid Warehouse","OK")</f>
        <v>OK</v>
      </c>
      <c r="Y723" t="str">
        <f>IF(COUNTIF(Table2[[#This Row],[Employee_ID]],Table2[[#This Row],[Employee_ID]])=0,"Invalid Employee","OK")</f>
        <v>OK</v>
      </c>
      <c r="Z723" t="str">
        <f>IF(Table2[[#This Row],[Stock_After]]=Table2[[#This Row],[Stock_After]]+Table2[[#This Row],[Stock_After]]-Table2[[#This Row],[Stock_After]]-Table2[[#This Row],[Stock_After]]+Table2[[#This Row],[Stock_After]],"OK","Error")</f>
        <v>OK</v>
      </c>
      <c r="AA723" t="str">
        <f>IF(ROUND(Table2[[#This Row],[Total_Value]],2)=ROUND(Table2[[#This Row],[Quantity]]*Table2[[#This Row],[Unit_Price]],2),"OK","Error")</f>
        <v>OK</v>
      </c>
      <c r="AB7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3" t="str">
        <f>IF(AND(Table2[[#This Row],[Quantity]]&gt;=0,Table2[[#This Row],[Unit_Price]]&gt;=0),"OK","Error")</f>
        <v>OK</v>
      </c>
      <c r="AD723" t="str">
        <f>IF(Table2[[#This Row],[Stock_After]]=0,"Stock-Out",IF(Table2[[#This Row],[Stock_After]]&lt;=10,"Low Stock","Healthy"))</f>
        <v>Healthy</v>
      </c>
    </row>
    <row r="724" spans="1:30" x14ac:dyDescent="0.5">
      <c r="A724" t="s">
        <v>1391</v>
      </c>
      <c r="B724" s="1">
        <v>45912</v>
      </c>
      <c r="C724" t="s">
        <v>453</v>
      </c>
      <c r="D724" t="s">
        <v>454</v>
      </c>
      <c r="E724" t="s">
        <v>437</v>
      </c>
      <c r="F724" t="s">
        <v>455</v>
      </c>
      <c r="G724" t="s">
        <v>474</v>
      </c>
      <c r="H724" t="s">
        <v>439</v>
      </c>
      <c r="I724" t="s">
        <v>463</v>
      </c>
      <c r="J724">
        <v>92</v>
      </c>
      <c r="K724">
        <v>33435</v>
      </c>
      <c r="L724">
        <v>3076020</v>
      </c>
      <c r="M724">
        <v>158</v>
      </c>
      <c r="N724">
        <v>250</v>
      </c>
      <c r="O724" t="s">
        <v>503</v>
      </c>
      <c r="Q724" t="s">
        <v>460</v>
      </c>
      <c r="R724" t="s">
        <v>451</v>
      </c>
      <c r="S724" t="s">
        <v>444</v>
      </c>
      <c r="T724" t="str">
        <f t="shared" si="11"/>
        <v>OK</v>
      </c>
      <c r="U724" t="str">
        <f>IF(Table2[[#This Row],[Transaction_ID]]="","Missing","OK")</f>
        <v>OK</v>
      </c>
      <c r="V724" t="str">
        <f>IF(COUNTIF(Table2[[#This Row],[Product_ID]],Table2[[#This Row],[Product_ID]])=0,"Invalid Product","OK")</f>
        <v>OK</v>
      </c>
      <c r="W724" t="str">
        <f>IF(COUNTIF(Table2[[#This Row],[Supplier_ID]],Table2[[#This Row],[Supplier_ID]])=0,"Invalid Supplier","OK")</f>
        <v>OK</v>
      </c>
      <c r="X724" t="str">
        <f>IF(COUNTIF(Table2[[#This Row],[Warehouse_ID]],Table2[[#This Row],[Warehouse_ID]])=0,"Invalid Warehouse","OK")</f>
        <v>OK</v>
      </c>
      <c r="Y724" t="str">
        <f>IF(COUNTIF(Table2[[#This Row],[Employee_ID]],Table2[[#This Row],[Employee_ID]])=0,"Invalid Employee","OK")</f>
        <v>OK</v>
      </c>
      <c r="Z724" t="str">
        <f>IF(Table2[[#This Row],[Stock_After]]=Table2[[#This Row],[Stock_After]]+Table2[[#This Row],[Stock_After]]-Table2[[#This Row],[Stock_After]]-Table2[[#This Row],[Stock_After]]+Table2[[#This Row],[Stock_After]],"OK","Error")</f>
        <v>OK</v>
      </c>
      <c r="AA724" t="str">
        <f>IF(ROUND(Table2[[#This Row],[Total_Value]],2)=ROUND(Table2[[#This Row],[Quantity]]*Table2[[#This Row],[Unit_Price]],2),"OK","Error")</f>
        <v>OK</v>
      </c>
      <c r="AB7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4" t="str">
        <f>IF(AND(Table2[[#This Row],[Quantity]]&gt;=0,Table2[[#This Row],[Unit_Price]]&gt;=0),"OK","Error")</f>
        <v>OK</v>
      </c>
      <c r="AD724" t="str">
        <f>IF(Table2[[#This Row],[Stock_After]]=0,"Stock-Out",IF(Table2[[#This Row],[Stock_After]]&lt;=10,"Low Stock","Healthy"))</f>
        <v>Healthy</v>
      </c>
    </row>
    <row r="725" spans="1:30" x14ac:dyDescent="0.5">
      <c r="A725" t="s">
        <v>1392</v>
      </c>
      <c r="B725" s="1">
        <v>45875</v>
      </c>
      <c r="C725" t="s">
        <v>435</v>
      </c>
      <c r="D725" t="s">
        <v>436</v>
      </c>
      <c r="E725" t="s">
        <v>437</v>
      </c>
      <c r="F725" t="s">
        <v>179</v>
      </c>
      <c r="G725" t="s">
        <v>538</v>
      </c>
      <c r="H725" t="s">
        <v>439</v>
      </c>
      <c r="I725" t="s">
        <v>463</v>
      </c>
      <c r="J725">
        <v>40</v>
      </c>
      <c r="K725">
        <v>14809</v>
      </c>
      <c r="L725">
        <v>592360</v>
      </c>
      <c r="M725">
        <v>125</v>
      </c>
      <c r="N725">
        <v>165</v>
      </c>
      <c r="O725" t="s">
        <v>488</v>
      </c>
      <c r="Q725" t="s">
        <v>442</v>
      </c>
      <c r="R725" t="s">
        <v>443</v>
      </c>
      <c r="S725" t="s">
        <v>444</v>
      </c>
      <c r="T725" t="str">
        <f t="shared" si="11"/>
        <v>OK</v>
      </c>
      <c r="U725" t="str">
        <f>IF(Table2[[#This Row],[Transaction_ID]]="","Missing","OK")</f>
        <v>OK</v>
      </c>
      <c r="V725" t="str">
        <f>IF(COUNTIF(Table2[[#This Row],[Product_ID]],Table2[[#This Row],[Product_ID]])=0,"Invalid Product","OK")</f>
        <v>OK</v>
      </c>
      <c r="W725" t="str">
        <f>IF(COUNTIF(Table2[[#This Row],[Supplier_ID]],Table2[[#This Row],[Supplier_ID]])=0,"Invalid Supplier","OK")</f>
        <v>OK</v>
      </c>
      <c r="X725" t="str">
        <f>IF(COUNTIF(Table2[[#This Row],[Warehouse_ID]],Table2[[#This Row],[Warehouse_ID]])=0,"Invalid Warehouse","OK")</f>
        <v>OK</v>
      </c>
      <c r="Y725" t="str">
        <f>IF(COUNTIF(Table2[[#This Row],[Employee_ID]],Table2[[#This Row],[Employee_ID]])=0,"Invalid Employee","OK")</f>
        <v>OK</v>
      </c>
      <c r="Z725" t="str">
        <f>IF(Table2[[#This Row],[Stock_After]]=Table2[[#This Row],[Stock_After]]+Table2[[#This Row],[Stock_After]]-Table2[[#This Row],[Stock_After]]-Table2[[#This Row],[Stock_After]]+Table2[[#This Row],[Stock_After]],"OK","Error")</f>
        <v>OK</v>
      </c>
      <c r="AA725" t="str">
        <f>IF(ROUND(Table2[[#This Row],[Total_Value]],2)=ROUND(Table2[[#This Row],[Quantity]]*Table2[[#This Row],[Unit_Price]],2),"OK","Error")</f>
        <v>OK</v>
      </c>
      <c r="AB7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5" t="str">
        <f>IF(AND(Table2[[#This Row],[Quantity]]&gt;=0,Table2[[#This Row],[Unit_Price]]&gt;=0),"OK","Error")</f>
        <v>OK</v>
      </c>
      <c r="AD725" t="str">
        <f>IF(Table2[[#This Row],[Stock_After]]=0,"Stock-Out",IF(Table2[[#This Row],[Stock_After]]&lt;=10,"Low Stock","Healthy"))</f>
        <v>Healthy</v>
      </c>
    </row>
    <row r="726" spans="1:30" x14ac:dyDescent="0.5">
      <c r="A726" t="s">
        <v>1393</v>
      </c>
      <c r="B726" s="1">
        <v>45948</v>
      </c>
      <c r="C726" t="s">
        <v>493</v>
      </c>
      <c r="D726" t="s">
        <v>494</v>
      </c>
      <c r="E726" t="s">
        <v>495</v>
      </c>
      <c r="F726" t="s">
        <v>496</v>
      </c>
      <c r="G726" t="s">
        <v>456</v>
      </c>
      <c r="H726" t="s">
        <v>457</v>
      </c>
      <c r="I726" t="s">
        <v>463</v>
      </c>
      <c r="J726">
        <v>92</v>
      </c>
      <c r="K726">
        <v>42610</v>
      </c>
      <c r="L726">
        <v>3920120</v>
      </c>
      <c r="M726">
        <v>371</v>
      </c>
      <c r="N726">
        <v>463</v>
      </c>
      <c r="O726" t="s">
        <v>476</v>
      </c>
      <c r="Q726" t="s">
        <v>477</v>
      </c>
      <c r="R726" t="s">
        <v>451</v>
      </c>
      <c r="S726" t="s">
        <v>444</v>
      </c>
      <c r="T726" t="str">
        <f t="shared" si="11"/>
        <v>OK</v>
      </c>
      <c r="U726" t="str">
        <f>IF(Table2[[#This Row],[Transaction_ID]]="","Missing","OK")</f>
        <v>OK</v>
      </c>
      <c r="V726" t="str">
        <f>IF(COUNTIF(Table2[[#This Row],[Product_ID]],Table2[[#This Row],[Product_ID]])=0,"Invalid Product","OK")</f>
        <v>OK</v>
      </c>
      <c r="W726" t="str">
        <f>IF(COUNTIF(Table2[[#This Row],[Supplier_ID]],Table2[[#This Row],[Supplier_ID]])=0,"Invalid Supplier","OK")</f>
        <v>OK</v>
      </c>
      <c r="X726" t="str">
        <f>IF(COUNTIF(Table2[[#This Row],[Warehouse_ID]],Table2[[#This Row],[Warehouse_ID]])=0,"Invalid Warehouse","OK")</f>
        <v>OK</v>
      </c>
      <c r="Y726" t="str">
        <f>IF(COUNTIF(Table2[[#This Row],[Employee_ID]],Table2[[#This Row],[Employee_ID]])=0,"Invalid Employee","OK")</f>
        <v>OK</v>
      </c>
      <c r="Z726" t="str">
        <f>IF(Table2[[#This Row],[Stock_After]]=Table2[[#This Row],[Stock_After]]+Table2[[#This Row],[Stock_After]]-Table2[[#This Row],[Stock_After]]-Table2[[#This Row],[Stock_After]]+Table2[[#This Row],[Stock_After]],"OK","Error")</f>
        <v>OK</v>
      </c>
      <c r="AA726" t="str">
        <f>IF(ROUND(Table2[[#This Row],[Total_Value]],2)=ROUND(Table2[[#This Row],[Quantity]]*Table2[[#This Row],[Unit_Price]],2),"OK","Error")</f>
        <v>OK</v>
      </c>
      <c r="AB7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6" t="str">
        <f>IF(AND(Table2[[#This Row],[Quantity]]&gt;=0,Table2[[#This Row],[Unit_Price]]&gt;=0),"OK","Error")</f>
        <v>OK</v>
      </c>
      <c r="AD726" t="str">
        <f>IF(Table2[[#This Row],[Stock_After]]=0,"Stock-Out",IF(Table2[[#This Row],[Stock_After]]&lt;=10,"Low Stock","Healthy"))</f>
        <v>Healthy</v>
      </c>
    </row>
    <row r="727" spans="1:30" x14ac:dyDescent="0.5">
      <c r="A727" t="s">
        <v>1394</v>
      </c>
      <c r="B727" s="1">
        <v>45994</v>
      </c>
      <c r="C727" t="s">
        <v>482</v>
      </c>
      <c r="D727" t="s">
        <v>483</v>
      </c>
      <c r="E727" t="s">
        <v>468</v>
      </c>
      <c r="F727" t="s">
        <v>484</v>
      </c>
      <c r="G727" t="s">
        <v>462</v>
      </c>
      <c r="H727" t="s">
        <v>475</v>
      </c>
      <c r="I727" t="s">
        <v>487</v>
      </c>
      <c r="J727">
        <v>68</v>
      </c>
      <c r="K727">
        <v>9309</v>
      </c>
      <c r="L727">
        <v>633012</v>
      </c>
      <c r="M727">
        <v>144</v>
      </c>
      <c r="N727">
        <v>76</v>
      </c>
      <c r="O727" t="s">
        <v>544</v>
      </c>
      <c r="P727" t="s">
        <v>1395</v>
      </c>
      <c r="Q727" t="s">
        <v>464</v>
      </c>
      <c r="R727" t="s">
        <v>451</v>
      </c>
      <c r="S727" t="s">
        <v>444</v>
      </c>
      <c r="T727" t="str">
        <f t="shared" si="11"/>
        <v>OK</v>
      </c>
      <c r="U727" t="str">
        <f>IF(Table2[[#This Row],[Transaction_ID]]="","Missing","OK")</f>
        <v>OK</v>
      </c>
      <c r="V727" t="str">
        <f>IF(COUNTIF(Table2[[#This Row],[Product_ID]],Table2[[#This Row],[Product_ID]])=0,"Invalid Product","OK")</f>
        <v>OK</v>
      </c>
      <c r="W727" t="str">
        <f>IF(COUNTIF(Table2[[#This Row],[Supplier_ID]],Table2[[#This Row],[Supplier_ID]])=0,"Invalid Supplier","OK")</f>
        <v>OK</v>
      </c>
      <c r="X727" t="str">
        <f>IF(COUNTIF(Table2[[#This Row],[Warehouse_ID]],Table2[[#This Row],[Warehouse_ID]])=0,"Invalid Warehouse","OK")</f>
        <v>OK</v>
      </c>
      <c r="Y727" t="str">
        <f>IF(COUNTIF(Table2[[#This Row],[Employee_ID]],Table2[[#This Row],[Employee_ID]])=0,"Invalid Employee","OK")</f>
        <v>OK</v>
      </c>
      <c r="Z727" t="str">
        <f>IF(Table2[[#This Row],[Stock_After]]=Table2[[#This Row],[Stock_After]]+Table2[[#This Row],[Stock_After]]-Table2[[#This Row],[Stock_After]]-Table2[[#This Row],[Stock_After]]+Table2[[#This Row],[Stock_After]],"OK","Error")</f>
        <v>OK</v>
      </c>
      <c r="AA727" t="str">
        <f>IF(ROUND(Table2[[#This Row],[Total_Value]],2)=ROUND(Table2[[#This Row],[Quantity]]*Table2[[#This Row],[Unit_Price]],2),"OK","Error")</f>
        <v>OK</v>
      </c>
      <c r="AB7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7" t="str">
        <f>IF(AND(Table2[[#This Row],[Quantity]]&gt;=0,Table2[[#This Row],[Unit_Price]]&gt;=0),"OK","Error")</f>
        <v>OK</v>
      </c>
      <c r="AD727" t="str">
        <f>IF(Table2[[#This Row],[Stock_After]]=0,"Stock-Out",IF(Table2[[#This Row],[Stock_After]]&lt;=10,"Low Stock","Healthy"))</f>
        <v>Healthy</v>
      </c>
    </row>
    <row r="728" spans="1:30" x14ac:dyDescent="0.5">
      <c r="A728" t="s">
        <v>1396</v>
      </c>
      <c r="B728" s="1">
        <v>45752</v>
      </c>
      <c r="C728" t="s">
        <v>498</v>
      </c>
      <c r="D728" t="s">
        <v>499</v>
      </c>
      <c r="E728" t="s">
        <v>468</v>
      </c>
      <c r="F728" t="s">
        <v>500</v>
      </c>
      <c r="G728" t="s">
        <v>541</v>
      </c>
      <c r="H728" t="s">
        <v>531</v>
      </c>
      <c r="I728" t="s">
        <v>458</v>
      </c>
      <c r="J728">
        <v>20</v>
      </c>
      <c r="K728">
        <v>45682</v>
      </c>
      <c r="L728">
        <v>913640</v>
      </c>
      <c r="M728">
        <v>119</v>
      </c>
      <c r="N728">
        <v>99</v>
      </c>
      <c r="O728" t="s">
        <v>480</v>
      </c>
      <c r="Q728" t="s">
        <v>464</v>
      </c>
      <c r="R728" t="s">
        <v>472</v>
      </c>
      <c r="S728" t="s">
        <v>444</v>
      </c>
      <c r="T728" t="str">
        <f t="shared" si="11"/>
        <v>OK</v>
      </c>
      <c r="U728" t="str">
        <f>IF(Table2[[#This Row],[Transaction_ID]]="","Missing","OK")</f>
        <v>OK</v>
      </c>
      <c r="V728" t="str">
        <f>IF(COUNTIF(Table2[[#This Row],[Product_ID]],Table2[[#This Row],[Product_ID]])=0,"Invalid Product","OK")</f>
        <v>OK</v>
      </c>
      <c r="W728" t="str">
        <f>IF(COUNTIF(Table2[[#This Row],[Supplier_ID]],Table2[[#This Row],[Supplier_ID]])=0,"Invalid Supplier","OK")</f>
        <v>OK</v>
      </c>
      <c r="X728" t="str">
        <f>IF(COUNTIF(Table2[[#This Row],[Warehouse_ID]],Table2[[#This Row],[Warehouse_ID]])=0,"Invalid Warehouse","OK")</f>
        <v>OK</v>
      </c>
      <c r="Y728" t="str">
        <f>IF(COUNTIF(Table2[[#This Row],[Employee_ID]],Table2[[#This Row],[Employee_ID]])=0,"Invalid Employee","OK")</f>
        <v>OK</v>
      </c>
      <c r="Z728" t="str">
        <f>IF(Table2[[#This Row],[Stock_After]]=Table2[[#This Row],[Stock_After]]+Table2[[#This Row],[Stock_After]]-Table2[[#This Row],[Stock_After]]-Table2[[#This Row],[Stock_After]]+Table2[[#This Row],[Stock_After]],"OK","Error")</f>
        <v>OK</v>
      </c>
      <c r="AA728" t="str">
        <f>IF(ROUND(Table2[[#This Row],[Total_Value]],2)=ROUND(Table2[[#This Row],[Quantity]]*Table2[[#This Row],[Unit_Price]],2),"OK","Error")</f>
        <v>OK</v>
      </c>
      <c r="AB7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8" t="str">
        <f>IF(AND(Table2[[#This Row],[Quantity]]&gt;=0,Table2[[#This Row],[Unit_Price]]&gt;=0),"OK","Error")</f>
        <v>OK</v>
      </c>
      <c r="AD728" t="str">
        <f>IF(Table2[[#This Row],[Stock_After]]=0,"Stock-Out",IF(Table2[[#This Row],[Stock_After]]&lt;=10,"Low Stock","Healthy"))</f>
        <v>Healthy</v>
      </c>
    </row>
    <row r="729" spans="1:30" x14ac:dyDescent="0.5">
      <c r="A729" t="s">
        <v>1397</v>
      </c>
      <c r="B729" s="1">
        <v>46199</v>
      </c>
      <c r="C729" t="s">
        <v>493</v>
      </c>
      <c r="D729" t="s">
        <v>494</v>
      </c>
      <c r="E729" t="s">
        <v>495</v>
      </c>
      <c r="F729" t="s">
        <v>496</v>
      </c>
      <c r="G729" t="s">
        <v>462</v>
      </c>
      <c r="H729" t="s">
        <v>457</v>
      </c>
      <c r="I729" t="s">
        <v>487</v>
      </c>
      <c r="J729">
        <v>72</v>
      </c>
      <c r="K729">
        <v>27192</v>
      </c>
      <c r="L729">
        <v>1957824</v>
      </c>
      <c r="M729">
        <v>464</v>
      </c>
      <c r="N729">
        <v>392</v>
      </c>
      <c r="O729" t="s">
        <v>503</v>
      </c>
      <c r="P729" t="s">
        <v>1398</v>
      </c>
      <c r="Q729" t="s">
        <v>464</v>
      </c>
      <c r="R729" t="s">
        <v>443</v>
      </c>
      <c r="S729" t="s">
        <v>444</v>
      </c>
      <c r="T729" t="str">
        <f t="shared" si="11"/>
        <v>OK</v>
      </c>
      <c r="U729" t="str">
        <f>IF(Table2[[#This Row],[Transaction_ID]]="","Missing","OK")</f>
        <v>OK</v>
      </c>
      <c r="V729" t="str">
        <f>IF(COUNTIF(Table2[[#This Row],[Product_ID]],Table2[[#This Row],[Product_ID]])=0,"Invalid Product","OK")</f>
        <v>OK</v>
      </c>
      <c r="W729" t="str">
        <f>IF(COUNTIF(Table2[[#This Row],[Supplier_ID]],Table2[[#This Row],[Supplier_ID]])=0,"Invalid Supplier","OK")</f>
        <v>OK</v>
      </c>
      <c r="X729" t="str">
        <f>IF(COUNTIF(Table2[[#This Row],[Warehouse_ID]],Table2[[#This Row],[Warehouse_ID]])=0,"Invalid Warehouse","OK")</f>
        <v>OK</v>
      </c>
      <c r="Y729" t="str">
        <f>IF(COUNTIF(Table2[[#This Row],[Employee_ID]],Table2[[#This Row],[Employee_ID]])=0,"Invalid Employee","OK")</f>
        <v>OK</v>
      </c>
      <c r="Z729" t="str">
        <f>IF(Table2[[#This Row],[Stock_After]]=Table2[[#This Row],[Stock_After]]+Table2[[#This Row],[Stock_After]]-Table2[[#This Row],[Stock_After]]-Table2[[#This Row],[Stock_After]]+Table2[[#This Row],[Stock_After]],"OK","Error")</f>
        <v>OK</v>
      </c>
      <c r="AA729" t="str">
        <f>IF(ROUND(Table2[[#This Row],[Total_Value]],2)=ROUND(Table2[[#This Row],[Quantity]]*Table2[[#This Row],[Unit_Price]],2),"OK","Error")</f>
        <v>OK</v>
      </c>
      <c r="AB7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29" t="str">
        <f>IF(AND(Table2[[#This Row],[Quantity]]&gt;=0,Table2[[#This Row],[Unit_Price]]&gt;=0),"OK","Error")</f>
        <v>OK</v>
      </c>
      <c r="AD729" t="str">
        <f>IF(Table2[[#This Row],[Stock_After]]=0,"Stock-Out",IF(Table2[[#This Row],[Stock_After]]&lt;=10,"Low Stock","Healthy"))</f>
        <v>Healthy</v>
      </c>
    </row>
    <row r="730" spans="1:30" x14ac:dyDescent="0.5">
      <c r="A730" t="s">
        <v>1399</v>
      </c>
      <c r="B730" s="1">
        <v>46058</v>
      </c>
      <c r="C730" t="s">
        <v>466</v>
      </c>
      <c r="D730" t="s">
        <v>467</v>
      </c>
      <c r="E730" t="s">
        <v>468</v>
      </c>
      <c r="F730" t="s">
        <v>469</v>
      </c>
      <c r="G730" t="s">
        <v>456</v>
      </c>
      <c r="H730" t="s">
        <v>531</v>
      </c>
      <c r="I730" t="s">
        <v>458</v>
      </c>
      <c r="J730">
        <v>23</v>
      </c>
      <c r="K730">
        <v>48304</v>
      </c>
      <c r="L730">
        <v>1110992</v>
      </c>
      <c r="M730">
        <v>171</v>
      </c>
      <c r="N730">
        <v>148</v>
      </c>
      <c r="O730" t="s">
        <v>557</v>
      </c>
      <c r="Q730" t="s">
        <v>442</v>
      </c>
      <c r="R730" t="s">
        <v>451</v>
      </c>
      <c r="S730" t="s">
        <v>444</v>
      </c>
      <c r="T730" t="str">
        <f t="shared" si="11"/>
        <v>OK</v>
      </c>
      <c r="U730" t="str">
        <f>IF(Table2[[#This Row],[Transaction_ID]]="","Missing","OK")</f>
        <v>OK</v>
      </c>
      <c r="V730" t="str">
        <f>IF(COUNTIF(Table2[[#This Row],[Product_ID]],Table2[[#This Row],[Product_ID]])=0,"Invalid Product","OK")</f>
        <v>OK</v>
      </c>
      <c r="W730" t="str">
        <f>IF(COUNTIF(Table2[[#This Row],[Supplier_ID]],Table2[[#This Row],[Supplier_ID]])=0,"Invalid Supplier","OK")</f>
        <v>OK</v>
      </c>
      <c r="X730" t="str">
        <f>IF(COUNTIF(Table2[[#This Row],[Warehouse_ID]],Table2[[#This Row],[Warehouse_ID]])=0,"Invalid Warehouse","OK")</f>
        <v>OK</v>
      </c>
      <c r="Y730" t="str">
        <f>IF(COUNTIF(Table2[[#This Row],[Employee_ID]],Table2[[#This Row],[Employee_ID]])=0,"Invalid Employee","OK")</f>
        <v>OK</v>
      </c>
      <c r="Z730" t="str">
        <f>IF(Table2[[#This Row],[Stock_After]]=Table2[[#This Row],[Stock_After]]+Table2[[#This Row],[Stock_After]]-Table2[[#This Row],[Stock_After]]-Table2[[#This Row],[Stock_After]]+Table2[[#This Row],[Stock_After]],"OK","Error")</f>
        <v>OK</v>
      </c>
      <c r="AA730" t="str">
        <f>IF(ROUND(Table2[[#This Row],[Total_Value]],2)=ROUND(Table2[[#This Row],[Quantity]]*Table2[[#This Row],[Unit_Price]],2),"OK","Error")</f>
        <v>OK</v>
      </c>
      <c r="AB7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0" t="str">
        <f>IF(AND(Table2[[#This Row],[Quantity]]&gt;=0,Table2[[#This Row],[Unit_Price]]&gt;=0),"OK","Error")</f>
        <v>OK</v>
      </c>
      <c r="AD730" t="str">
        <f>IF(Table2[[#This Row],[Stock_After]]=0,"Stock-Out",IF(Table2[[#This Row],[Stock_After]]&lt;=10,"Low Stock","Healthy"))</f>
        <v>Healthy</v>
      </c>
    </row>
    <row r="731" spans="1:30" x14ac:dyDescent="0.5">
      <c r="A731" t="s">
        <v>1400</v>
      </c>
      <c r="B731" s="1">
        <v>46022</v>
      </c>
      <c r="C731" t="s">
        <v>512</v>
      </c>
      <c r="D731" t="s">
        <v>513</v>
      </c>
      <c r="E731" t="s">
        <v>495</v>
      </c>
      <c r="F731" t="s">
        <v>514</v>
      </c>
      <c r="G731" t="s">
        <v>485</v>
      </c>
      <c r="H731" t="s">
        <v>439</v>
      </c>
      <c r="I731" t="s">
        <v>463</v>
      </c>
      <c r="J731">
        <v>99</v>
      </c>
      <c r="K731">
        <v>24211</v>
      </c>
      <c r="L731">
        <v>2396889</v>
      </c>
      <c r="M731">
        <v>369</v>
      </c>
      <c r="N731">
        <v>468</v>
      </c>
      <c r="O731" t="s">
        <v>471</v>
      </c>
      <c r="Q731" t="s">
        <v>442</v>
      </c>
      <c r="R731" t="s">
        <v>451</v>
      </c>
      <c r="S731" t="s">
        <v>444</v>
      </c>
      <c r="T731" t="str">
        <f t="shared" si="11"/>
        <v>OK</v>
      </c>
      <c r="U731" t="str">
        <f>IF(Table2[[#This Row],[Transaction_ID]]="","Missing","OK")</f>
        <v>OK</v>
      </c>
      <c r="V731" t="str">
        <f>IF(COUNTIF(Table2[[#This Row],[Product_ID]],Table2[[#This Row],[Product_ID]])=0,"Invalid Product","OK")</f>
        <v>OK</v>
      </c>
      <c r="W731" t="str">
        <f>IF(COUNTIF(Table2[[#This Row],[Supplier_ID]],Table2[[#This Row],[Supplier_ID]])=0,"Invalid Supplier","OK")</f>
        <v>OK</v>
      </c>
      <c r="X731" t="str">
        <f>IF(COUNTIF(Table2[[#This Row],[Warehouse_ID]],Table2[[#This Row],[Warehouse_ID]])=0,"Invalid Warehouse","OK")</f>
        <v>OK</v>
      </c>
      <c r="Y731" t="str">
        <f>IF(COUNTIF(Table2[[#This Row],[Employee_ID]],Table2[[#This Row],[Employee_ID]])=0,"Invalid Employee","OK")</f>
        <v>OK</v>
      </c>
      <c r="Z731" t="str">
        <f>IF(Table2[[#This Row],[Stock_After]]=Table2[[#This Row],[Stock_After]]+Table2[[#This Row],[Stock_After]]-Table2[[#This Row],[Stock_After]]-Table2[[#This Row],[Stock_After]]+Table2[[#This Row],[Stock_After]],"OK","Error")</f>
        <v>OK</v>
      </c>
      <c r="AA731" t="str">
        <f>IF(ROUND(Table2[[#This Row],[Total_Value]],2)=ROUND(Table2[[#This Row],[Quantity]]*Table2[[#This Row],[Unit_Price]],2),"OK","Error")</f>
        <v>OK</v>
      </c>
      <c r="AB7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1" t="str">
        <f>IF(AND(Table2[[#This Row],[Quantity]]&gt;=0,Table2[[#This Row],[Unit_Price]]&gt;=0),"OK","Error")</f>
        <v>OK</v>
      </c>
      <c r="AD731" t="str">
        <f>IF(Table2[[#This Row],[Stock_After]]=0,"Stock-Out",IF(Table2[[#This Row],[Stock_After]]&lt;=10,"Low Stock","Healthy"))</f>
        <v>Healthy</v>
      </c>
    </row>
    <row r="732" spans="1:30" x14ac:dyDescent="0.5">
      <c r="A732" t="s">
        <v>1401</v>
      </c>
      <c r="B732" s="1">
        <v>45976</v>
      </c>
      <c r="C732" t="s">
        <v>453</v>
      </c>
      <c r="D732" t="s">
        <v>454</v>
      </c>
      <c r="E732" t="s">
        <v>437</v>
      </c>
      <c r="F732" t="s">
        <v>455</v>
      </c>
      <c r="G732" t="s">
        <v>538</v>
      </c>
      <c r="H732" t="s">
        <v>457</v>
      </c>
      <c r="I732" t="s">
        <v>458</v>
      </c>
      <c r="J732">
        <v>43</v>
      </c>
      <c r="K732">
        <v>24534</v>
      </c>
      <c r="L732">
        <v>1054962</v>
      </c>
      <c r="M732">
        <v>292</v>
      </c>
      <c r="N732">
        <v>249</v>
      </c>
      <c r="O732" t="s">
        <v>544</v>
      </c>
      <c r="Q732" t="s">
        <v>477</v>
      </c>
      <c r="R732" t="s">
        <v>472</v>
      </c>
      <c r="S732" t="s">
        <v>444</v>
      </c>
      <c r="T732" t="str">
        <f t="shared" si="11"/>
        <v>OK</v>
      </c>
      <c r="U732" t="str">
        <f>IF(Table2[[#This Row],[Transaction_ID]]="","Missing","OK")</f>
        <v>OK</v>
      </c>
      <c r="V732" t="str">
        <f>IF(COUNTIF(Table2[[#This Row],[Product_ID]],Table2[[#This Row],[Product_ID]])=0,"Invalid Product","OK")</f>
        <v>OK</v>
      </c>
      <c r="W732" t="str">
        <f>IF(COUNTIF(Table2[[#This Row],[Supplier_ID]],Table2[[#This Row],[Supplier_ID]])=0,"Invalid Supplier","OK")</f>
        <v>OK</v>
      </c>
      <c r="X732" t="str">
        <f>IF(COUNTIF(Table2[[#This Row],[Warehouse_ID]],Table2[[#This Row],[Warehouse_ID]])=0,"Invalid Warehouse","OK")</f>
        <v>OK</v>
      </c>
      <c r="Y732" t="str">
        <f>IF(COUNTIF(Table2[[#This Row],[Employee_ID]],Table2[[#This Row],[Employee_ID]])=0,"Invalid Employee","OK")</f>
        <v>OK</v>
      </c>
      <c r="Z732" t="str">
        <f>IF(Table2[[#This Row],[Stock_After]]=Table2[[#This Row],[Stock_After]]+Table2[[#This Row],[Stock_After]]-Table2[[#This Row],[Stock_After]]-Table2[[#This Row],[Stock_After]]+Table2[[#This Row],[Stock_After]],"OK","Error")</f>
        <v>OK</v>
      </c>
      <c r="AA732" t="str">
        <f>IF(ROUND(Table2[[#This Row],[Total_Value]],2)=ROUND(Table2[[#This Row],[Quantity]]*Table2[[#This Row],[Unit_Price]],2),"OK","Error")</f>
        <v>OK</v>
      </c>
      <c r="AB7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2" t="str">
        <f>IF(AND(Table2[[#This Row],[Quantity]]&gt;=0,Table2[[#This Row],[Unit_Price]]&gt;=0),"OK","Error")</f>
        <v>OK</v>
      </c>
      <c r="AD732" t="str">
        <f>IF(Table2[[#This Row],[Stock_After]]=0,"Stock-Out",IF(Table2[[#This Row],[Stock_After]]&lt;=10,"Low Stock","Healthy"))</f>
        <v>Healthy</v>
      </c>
    </row>
    <row r="733" spans="1:30" x14ac:dyDescent="0.5">
      <c r="A733" t="s">
        <v>1402</v>
      </c>
      <c r="B733" s="1">
        <v>45984</v>
      </c>
      <c r="C733" t="s">
        <v>512</v>
      </c>
      <c r="D733" t="s">
        <v>513</v>
      </c>
      <c r="E733" t="s">
        <v>495</v>
      </c>
      <c r="F733" t="s">
        <v>514</v>
      </c>
      <c r="G733" t="s">
        <v>575</v>
      </c>
      <c r="H733" t="s">
        <v>457</v>
      </c>
      <c r="I733" t="s">
        <v>463</v>
      </c>
      <c r="J733">
        <v>52</v>
      </c>
      <c r="K733">
        <v>18268</v>
      </c>
      <c r="L733">
        <v>949936</v>
      </c>
      <c r="M733">
        <v>289</v>
      </c>
      <c r="N733">
        <v>341</v>
      </c>
      <c r="O733" t="s">
        <v>519</v>
      </c>
      <c r="Q733" t="s">
        <v>442</v>
      </c>
      <c r="R733" t="s">
        <v>472</v>
      </c>
      <c r="S733" t="s">
        <v>444</v>
      </c>
      <c r="T733" t="str">
        <f t="shared" si="11"/>
        <v>OK</v>
      </c>
      <c r="U733" t="str">
        <f>IF(Table2[[#This Row],[Transaction_ID]]="","Missing","OK")</f>
        <v>OK</v>
      </c>
      <c r="V733" t="str">
        <f>IF(COUNTIF(Table2[[#This Row],[Product_ID]],Table2[[#This Row],[Product_ID]])=0,"Invalid Product","OK")</f>
        <v>OK</v>
      </c>
      <c r="W733" t="str">
        <f>IF(COUNTIF(Table2[[#This Row],[Supplier_ID]],Table2[[#This Row],[Supplier_ID]])=0,"Invalid Supplier","OK")</f>
        <v>OK</v>
      </c>
      <c r="X733" t="str">
        <f>IF(COUNTIF(Table2[[#This Row],[Warehouse_ID]],Table2[[#This Row],[Warehouse_ID]])=0,"Invalid Warehouse","OK")</f>
        <v>OK</v>
      </c>
      <c r="Y733" t="str">
        <f>IF(COUNTIF(Table2[[#This Row],[Employee_ID]],Table2[[#This Row],[Employee_ID]])=0,"Invalid Employee","OK")</f>
        <v>OK</v>
      </c>
      <c r="Z733" t="str">
        <f>IF(Table2[[#This Row],[Stock_After]]=Table2[[#This Row],[Stock_After]]+Table2[[#This Row],[Stock_After]]-Table2[[#This Row],[Stock_After]]-Table2[[#This Row],[Stock_After]]+Table2[[#This Row],[Stock_After]],"OK","Error")</f>
        <v>OK</v>
      </c>
      <c r="AA733" t="str">
        <f>IF(ROUND(Table2[[#This Row],[Total_Value]],2)=ROUND(Table2[[#This Row],[Quantity]]*Table2[[#This Row],[Unit_Price]],2),"OK","Error")</f>
        <v>OK</v>
      </c>
      <c r="AB7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3" t="str">
        <f>IF(AND(Table2[[#This Row],[Quantity]]&gt;=0,Table2[[#This Row],[Unit_Price]]&gt;=0),"OK","Error")</f>
        <v>OK</v>
      </c>
      <c r="AD733" t="str">
        <f>IF(Table2[[#This Row],[Stock_After]]=0,"Stock-Out",IF(Table2[[#This Row],[Stock_After]]&lt;=10,"Low Stock","Healthy"))</f>
        <v>Healthy</v>
      </c>
    </row>
    <row r="734" spans="1:30" x14ac:dyDescent="0.5">
      <c r="A734" t="s">
        <v>1403</v>
      </c>
      <c r="B734" s="1">
        <v>45805</v>
      </c>
      <c r="C734" t="s">
        <v>493</v>
      </c>
      <c r="D734" t="s">
        <v>494</v>
      </c>
      <c r="E734" t="s">
        <v>495</v>
      </c>
      <c r="F734" t="s">
        <v>496</v>
      </c>
      <c r="G734" t="s">
        <v>474</v>
      </c>
      <c r="H734" t="s">
        <v>439</v>
      </c>
      <c r="I734" t="s">
        <v>440</v>
      </c>
      <c r="J734">
        <v>74</v>
      </c>
      <c r="K734">
        <v>47489</v>
      </c>
      <c r="L734">
        <v>3514186</v>
      </c>
      <c r="M734">
        <v>61</v>
      </c>
      <c r="N734">
        <v>135</v>
      </c>
      <c r="O734" t="s">
        <v>557</v>
      </c>
      <c r="Q734" t="s">
        <v>442</v>
      </c>
      <c r="R734" t="s">
        <v>443</v>
      </c>
      <c r="S734" t="s">
        <v>444</v>
      </c>
      <c r="T734" t="str">
        <f t="shared" si="11"/>
        <v>OK</v>
      </c>
      <c r="U734" t="str">
        <f>IF(Table2[[#This Row],[Transaction_ID]]="","Missing","OK")</f>
        <v>OK</v>
      </c>
      <c r="V734" t="str">
        <f>IF(COUNTIF(Table2[[#This Row],[Product_ID]],Table2[[#This Row],[Product_ID]])=0,"Invalid Product","OK")</f>
        <v>OK</v>
      </c>
      <c r="W734" t="str">
        <f>IF(COUNTIF(Table2[[#This Row],[Supplier_ID]],Table2[[#This Row],[Supplier_ID]])=0,"Invalid Supplier","OK")</f>
        <v>OK</v>
      </c>
      <c r="X734" t="str">
        <f>IF(COUNTIF(Table2[[#This Row],[Warehouse_ID]],Table2[[#This Row],[Warehouse_ID]])=0,"Invalid Warehouse","OK")</f>
        <v>OK</v>
      </c>
      <c r="Y734" t="str">
        <f>IF(COUNTIF(Table2[[#This Row],[Employee_ID]],Table2[[#This Row],[Employee_ID]])=0,"Invalid Employee","OK")</f>
        <v>OK</v>
      </c>
      <c r="Z734" t="str">
        <f>IF(Table2[[#This Row],[Stock_After]]=Table2[[#This Row],[Stock_After]]+Table2[[#This Row],[Stock_After]]-Table2[[#This Row],[Stock_After]]-Table2[[#This Row],[Stock_After]]+Table2[[#This Row],[Stock_After]],"OK","Error")</f>
        <v>OK</v>
      </c>
      <c r="AA734" t="str">
        <f>IF(ROUND(Table2[[#This Row],[Total_Value]],2)=ROUND(Table2[[#This Row],[Quantity]]*Table2[[#This Row],[Unit_Price]],2),"OK","Error")</f>
        <v>OK</v>
      </c>
      <c r="AB7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4" t="str">
        <f>IF(AND(Table2[[#This Row],[Quantity]]&gt;=0,Table2[[#This Row],[Unit_Price]]&gt;=0),"OK","Error")</f>
        <v>OK</v>
      </c>
      <c r="AD734" t="str">
        <f>IF(Table2[[#This Row],[Stock_After]]=0,"Stock-Out",IF(Table2[[#This Row],[Stock_After]]&lt;=10,"Low Stock","Healthy"))</f>
        <v>Healthy</v>
      </c>
    </row>
    <row r="735" spans="1:30" x14ac:dyDescent="0.5">
      <c r="A735" t="s">
        <v>1404</v>
      </c>
      <c r="B735" s="1">
        <v>45703</v>
      </c>
      <c r="C735" t="s">
        <v>482</v>
      </c>
      <c r="D735" t="s">
        <v>483</v>
      </c>
      <c r="E735" t="s">
        <v>468</v>
      </c>
      <c r="F735" t="s">
        <v>484</v>
      </c>
      <c r="G735" t="s">
        <v>538</v>
      </c>
      <c r="H735" t="s">
        <v>439</v>
      </c>
      <c r="I735" t="s">
        <v>463</v>
      </c>
      <c r="J735">
        <v>52</v>
      </c>
      <c r="K735">
        <v>801</v>
      </c>
      <c r="L735">
        <v>41652</v>
      </c>
      <c r="M735">
        <v>340</v>
      </c>
      <c r="N735">
        <v>392</v>
      </c>
      <c r="O735" t="s">
        <v>557</v>
      </c>
      <c r="Q735" t="s">
        <v>477</v>
      </c>
      <c r="R735" t="s">
        <v>451</v>
      </c>
      <c r="S735" t="s">
        <v>444</v>
      </c>
      <c r="T735" t="str">
        <f t="shared" si="11"/>
        <v>OK</v>
      </c>
      <c r="U735" t="str">
        <f>IF(Table2[[#This Row],[Transaction_ID]]="","Missing","OK")</f>
        <v>OK</v>
      </c>
      <c r="V735" t="str">
        <f>IF(COUNTIF(Table2[[#This Row],[Product_ID]],Table2[[#This Row],[Product_ID]])=0,"Invalid Product","OK")</f>
        <v>OK</v>
      </c>
      <c r="W735" t="str">
        <f>IF(COUNTIF(Table2[[#This Row],[Supplier_ID]],Table2[[#This Row],[Supplier_ID]])=0,"Invalid Supplier","OK")</f>
        <v>OK</v>
      </c>
      <c r="X735" t="str">
        <f>IF(COUNTIF(Table2[[#This Row],[Warehouse_ID]],Table2[[#This Row],[Warehouse_ID]])=0,"Invalid Warehouse","OK")</f>
        <v>OK</v>
      </c>
      <c r="Y735" t="str">
        <f>IF(COUNTIF(Table2[[#This Row],[Employee_ID]],Table2[[#This Row],[Employee_ID]])=0,"Invalid Employee","OK")</f>
        <v>OK</v>
      </c>
      <c r="Z735" t="str">
        <f>IF(Table2[[#This Row],[Stock_After]]=Table2[[#This Row],[Stock_After]]+Table2[[#This Row],[Stock_After]]-Table2[[#This Row],[Stock_After]]-Table2[[#This Row],[Stock_After]]+Table2[[#This Row],[Stock_After]],"OK","Error")</f>
        <v>OK</v>
      </c>
      <c r="AA735" t="str">
        <f>IF(ROUND(Table2[[#This Row],[Total_Value]],2)=ROUND(Table2[[#This Row],[Quantity]]*Table2[[#This Row],[Unit_Price]],2),"OK","Error")</f>
        <v>OK</v>
      </c>
      <c r="AB7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5" t="str">
        <f>IF(AND(Table2[[#This Row],[Quantity]]&gt;=0,Table2[[#This Row],[Unit_Price]]&gt;=0),"OK","Error")</f>
        <v>OK</v>
      </c>
      <c r="AD735" t="str">
        <f>IF(Table2[[#This Row],[Stock_After]]=0,"Stock-Out",IF(Table2[[#This Row],[Stock_After]]&lt;=10,"Low Stock","Healthy"))</f>
        <v>Healthy</v>
      </c>
    </row>
    <row r="736" spans="1:30" x14ac:dyDescent="0.5">
      <c r="A736" t="s">
        <v>1405</v>
      </c>
      <c r="B736" s="1">
        <v>46071</v>
      </c>
      <c r="C736" t="s">
        <v>435</v>
      </c>
      <c r="D736" t="s">
        <v>436</v>
      </c>
      <c r="E736" t="s">
        <v>437</v>
      </c>
      <c r="F736" t="s">
        <v>179</v>
      </c>
      <c r="G736" t="s">
        <v>555</v>
      </c>
      <c r="H736" t="s">
        <v>486</v>
      </c>
      <c r="I736" t="s">
        <v>463</v>
      </c>
      <c r="J736">
        <v>30</v>
      </c>
      <c r="K736">
        <v>43602</v>
      </c>
      <c r="L736">
        <v>1308060</v>
      </c>
      <c r="M736">
        <v>81</v>
      </c>
      <c r="N736">
        <v>111</v>
      </c>
      <c r="O736" t="s">
        <v>450</v>
      </c>
      <c r="Q736" t="s">
        <v>477</v>
      </c>
      <c r="R736" t="s">
        <v>443</v>
      </c>
      <c r="S736" t="s">
        <v>444</v>
      </c>
      <c r="T736" t="str">
        <f t="shared" si="11"/>
        <v>OK</v>
      </c>
      <c r="U736" t="str">
        <f>IF(Table2[[#This Row],[Transaction_ID]]="","Missing","OK")</f>
        <v>OK</v>
      </c>
      <c r="V736" t="str">
        <f>IF(COUNTIF(Table2[[#This Row],[Product_ID]],Table2[[#This Row],[Product_ID]])=0,"Invalid Product","OK")</f>
        <v>OK</v>
      </c>
      <c r="W736" t="str">
        <f>IF(COUNTIF(Table2[[#This Row],[Supplier_ID]],Table2[[#This Row],[Supplier_ID]])=0,"Invalid Supplier","OK")</f>
        <v>OK</v>
      </c>
      <c r="X736" t="str">
        <f>IF(COUNTIF(Table2[[#This Row],[Warehouse_ID]],Table2[[#This Row],[Warehouse_ID]])=0,"Invalid Warehouse","OK")</f>
        <v>OK</v>
      </c>
      <c r="Y736" t="str">
        <f>IF(COUNTIF(Table2[[#This Row],[Employee_ID]],Table2[[#This Row],[Employee_ID]])=0,"Invalid Employee","OK")</f>
        <v>OK</v>
      </c>
      <c r="Z736" t="str">
        <f>IF(Table2[[#This Row],[Stock_After]]=Table2[[#This Row],[Stock_After]]+Table2[[#This Row],[Stock_After]]-Table2[[#This Row],[Stock_After]]-Table2[[#This Row],[Stock_After]]+Table2[[#This Row],[Stock_After]],"OK","Error")</f>
        <v>OK</v>
      </c>
      <c r="AA736" t="str">
        <f>IF(ROUND(Table2[[#This Row],[Total_Value]],2)=ROUND(Table2[[#This Row],[Quantity]]*Table2[[#This Row],[Unit_Price]],2),"OK","Error")</f>
        <v>OK</v>
      </c>
      <c r="AB7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6" t="str">
        <f>IF(AND(Table2[[#This Row],[Quantity]]&gt;=0,Table2[[#This Row],[Unit_Price]]&gt;=0),"OK","Error")</f>
        <v>OK</v>
      </c>
      <c r="AD736" t="str">
        <f>IF(Table2[[#This Row],[Stock_After]]=0,"Stock-Out",IF(Table2[[#This Row],[Stock_After]]&lt;=10,"Low Stock","Healthy"))</f>
        <v>Healthy</v>
      </c>
    </row>
    <row r="737" spans="1:30" x14ac:dyDescent="0.5">
      <c r="A737" t="s">
        <v>1406</v>
      </c>
      <c r="B737" s="1">
        <v>46248</v>
      </c>
      <c r="C737" t="s">
        <v>512</v>
      </c>
      <c r="D737" t="s">
        <v>513</v>
      </c>
      <c r="E737" t="s">
        <v>495</v>
      </c>
      <c r="F737" t="s">
        <v>514</v>
      </c>
      <c r="G737" t="s">
        <v>509</v>
      </c>
      <c r="H737" t="s">
        <v>439</v>
      </c>
      <c r="I737" t="s">
        <v>487</v>
      </c>
      <c r="J737">
        <v>56</v>
      </c>
      <c r="K737">
        <v>6298</v>
      </c>
      <c r="L737">
        <v>352688</v>
      </c>
      <c r="M737">
        <v>190</v>
      </c>
      <c r="N737">
        <v>134</v>
      </c>
      <c r="O737" t="s">
        <v>505</v>
      </c>
      <c r="P737" t="s">
        <v>1407</v>
      </c>
      <c r="Q737" t="s">
        <v>442</v>
      </c>
      <c r="R737" t="s">
        <v>472</v>
      </c>
      <c r="S737" t="s">
        <v>444</v>
      </c>
      <c r="T737" t="str">
        <f t="shared" si="11"/>
        <v>OK</v>
      </c>
      <c r="U737" t="str">
        <f>IF(Table2[[#This Row],[Transaction_ID]]="","Missing","OK")</f>
        <v>OK</v>
      </c>
      <c r="V737" t="str">
        <f>IF(COUNTIF(Table2[[#This Row],[Product_ID]],Table2[[#This Row],[Product_ID]])=0,"Invalid Product","OK")</f>
        <v>OK</v>
      </c>
      <c r="W737" t="str">
        <f>IF(COUNTIF(Table2[[#This Row],[Supplier_ID]],Table2[[#This Row],[Supplier_ID]])=0,"Invalid Supplier","OK")</f>
        <v>OK</v>
      </c>
      <c r="X737" t="str">
        <f>IF(COUNTIF(Table2[[#This Row],[Warehouse_ID]],Table2[[#This Row],[Warehouse_ID]])=0,"Invalid Warehouse","OK")</f>
        <v>OK</v>
      </c>
      <c r="Y737" t="str">
        <f>IF(COUNTIF(Table2[[#This Row],[Employee_ID]],Table2[[#This Row],[Employee_ID]])=0,"Invalid Employee","OK")</f>
        <v>OK</v>
      </c>
      <c r="Z737" t="str">
        <f>IF(Table2[[#This Row],[Stock_After]]=Table2[[#This Row],[Stock_After]]+Table2[[#This Row],[Stock_After]]-Table2[[#This Row],[Stock_After]]-Table2[[#This Row],[Stock_After]]+Table2[[#This Row],[Stock_After]],"OK","Error")</f>
        <v>OK</v>
      </c>
      <c r="AA737" t="str">
        <f>IF(ROUND(Table2[[#This Row],[Total_Value]],2)=ROUND(Table2[[#This Row],[Quantity]]*Table2[[#This Row],[Unit_Price]],2),"OK","Error")</f>
        <v>OK</v>
      </c>
      <c r="AB7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7" t="str">
        <f>IF(AND(Table2[[#This Row],[Quantity]]&gt;=0,Table2[[#This Row],[Unit_Price]]&gt;=0),"OK","Error")</f>
        <v>OK</v>
      </c>
      <c r="AD737" t="str">
        <f>IF(Table2[[#This Row],[Stock_After]]=0,"Stock-Out",IF(Table2[[#This Row],[Stock_After]]&lt;=10,"Low Stock","Healthy"))</f>
        <v>Healthy</v>
      </c>
    </row>
    <row r="738" spans="1:30" x14ac:dyDescent="0.5">
      <c r="A738" t="s">
        <v>1408</v>
      </c>
      <c r="B738" s="1">
        <v>46183</v>
      </c>
      <c r="C738" t="s">
        <v>512</v>
      </c>
      <c r="D738" t="s">
        <v>513</v>
      </c>
      <c r="E738" t="s">
        <v>495</v>
      </c>
      <c r="F738" t="s">
        <v>514</v>
      </c>
      <c r="G738" t="s">
        <v>538</v>
      </c>
      <c r="H738" t="s">
        <v>457</v>
      </c>
      <c r="I738" t="s">
        <v>487</v>
      </c>
      <c r="J738">
        <v>3</v>
      </c>
      <c r="K738">
        <v>24856</v>
      </c>
      <c r="L738">
        <v>74568</v>
      </c>
      <c r="M738">
        <v>469</v>
      </c>
      <c r="N738">
        <v>466</v>
      </c>
      <c r="O738" t="s">
        <v>450</v>
      </c>
      <c r="P738" t="s">
        <v>1409</v>
      </c>
      <c r="Q738" t="s">
        <v>460</v>
      </c>
      <c r="R738" t="s">
        <v>451</v>
      </c>
      <c r="S738" t="s">
        <v>444</v>
      </c>
      <c r="T738" t="str">
        <f t="shared" si="11"/>
        <v>OK</v>
      </c>
      <c r="U738" t="str">
        <f>IF(Table2[[#This Row],[Transaction_ID]]="","Missing","OK")</f>
        <v>OK</v>
      </c>
      <c r="V738" t="str">
        <f>IF(COUNTIF(Table2[[#This Row],[Product_ID]],Table2[[#This Row],[Product_ID]])=0,"Invalid Product","OK")</f>
        <v>OK</v>
      </c>
      <c r="W738" t="str">
        <f>IF(COUNTIF(Table2[[#This Row],[Supplier_ID]],Table2[[#This Row],[Supplier_ID]])=0,"Invalid Supplier","OK")</f>
        <v>OK</v>
      </c>
      <c r="X738" t="str">
        <f>IF(COUNTIF(Table2[[#This Row],[Warehouse_ID]],Table2[[#This Row],[Warehouse_ID]])=0,"Invalid Warehouse","OK")</f>
        <v>OK</v>
      </c>
      <c r="Y738" t="str">
        <f>IF(COUNTIF(Table2[[#This Row],[Employee_ID]],Table2[[#This Row],[Employee_ID]])=0,"Invalid Employee","OK")</f>
        <v>OK</v>
      </c>
      <c r="Z738" t="str">
        <f>IF(Table2[[#This Row],[Stock_After]]=Table2[[#This Row],[Stock_After]]+Table2[[#This Row],[Stock_After]]-Table2[[#This Row],[Stock_After]]-Table2[[#This Row],[Stock_After]]+Table2[[#This Row],[Stock_After]],"OK","Error")</f>
        <v>OK</v>
      </c>
      <c r="AA738" t="str">
        <f>IF(ROUND(Table2[[#This Row],[Total_Value]],2)=ROUND(Table2[[#This Row],[Quantity]]*Table2[[#This Row],[Unit_Price]],2),"OK","Error")</f>
        <v>OK</v>
      </c>
      <c r="AB7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8" t="str">
        <f>IF(AND(Table2[[#This Row],[Quantity]]&gt;=0,Table2[[#This Row],[Unit_Price]]&gt;=0),"OK","Error")</f>
        <v>OK</v>
      </c>
      <c r="AD738" t="str">
        <f>IF(Table2[[#This Row],[Stock_After]]=0,"Stock-Out",IF(Table2[[#This Row],[Stock_After]]&lt;=10,"Low Stock","Healthy"))</f>
        <v>Healthy</v>
      </c>
    </row>
    <row r="739" spans="1:30" x14ac:dyDescent="0.5">
      <c r="A739" t="s">
        <v>1410</v>
      </c>
      <c r="B739" s="1">
        <v>45944</v>
      </c>
      <c r="C739" t="s">
        <v>435</v>
      </c>
      <c r="D739" t="s">
        <v>436</v>
      </c>
      <c r="E739" t="s">
        <v>437</v>
      </c>
      <c r="F739" t="s">
        <v>179</v>
      </c>
      <c r="G739" t="s">
        <v>456</v>
      </c>
      <c r="H739" t="s">
        <v>457</v>
      </c>
      <c r="I739" t="s">
        <v>487</v>
      </c>
      <c r="J739">
        <v>63</v>
      </c>
      <c r="K739">
        <v>24554</v>
      </c>
      <c r="L739">
        <v>1546902</v>
      </c>
      <c r="M739">
        <v>454</v>
      </c>
      <c r="N739">
        <v>391</v>
      </c>
      <c r="O739" t="s">
        <v>569</v>
      </c>
      <c r="P739" t="s">
        <v>1411</v>
      </c>
      <c r="Q739" t="s">
        <v>442</v>
      </c>
      <c r="R739" t="s">
        <v>472</v>
      </c>
      <c r="S739" t="s">
        <v>444</v>
      </c>
      <c r="T739" t="str">
        <f t="shared" si="11"/>
        <v>OK</v>
      </c>
      <c r="U739" t="str">
        <f>IF(Table2[[#This Row],[Transaction_ID]]="","Missing","OK")</f>
        <v>OK</v>
      </c>
      <c r="V739" t="str">
        <f>IF(COUNTIF(Table2[[#This Row],[Product_ID]],Table2[[#This Row],[Product_ID]])=0,"Invalid Product","OK")</f>
        <v>OK</v>
      </c>
      <c r="W739" t="str">
        <f>IF(COUNTIF(Table2[[#This Row],[Supplier_ID]],Table2[[#This Row],[Supplier_ID]])=0,"Invalid Supplier","OK")</f>
        <v>OK</v>
      </c>
      <c r="X739" t="str">
        <f>IF(COUNTIF(Table2[[#This Row],[Warehouse_ID]],Table2[[#This Row],[Warehouse_ID]])=0,"Invalid Warehouse","OK")</f>
        <v>OK</v>
      </c>
      <c r="Y739" t="str">
        <f>IF(COUNTIF(Table2[[#This Row],[Employee_ID]],Table2[[#This Row],[Employee_ID]])=0,"Invalid Employee","OK")</f>
        <v>OK</v>
      </c>
      <c r="Z739" t="str">
        <f>IF(Table2[[#This Row],[Stock_After]]=Table2[[#This Row],[Stock_After]]+Table2[[#This Row],[Stock_After]]-Table2[[#This Row],[Stock_After]]-Table2[[#This Row],[Stock_After]]+Table2[[#This Row],[Stock_After]],"OK","Error")</f>
        <v>OK</v>
      </c>
      <c r="AA739" t="str">
        <f>IF(ROUND(Table2[[#This Row],[Total_Value]],2)=ROUND(Table2[[#This Row],[Quantity]]*Table2[[#This Row],[Unit_Price]],2),"OK","Error")</f>
        <v>OK</v>
      </c>
      <c r="AB7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39" t="str">
        <f>IF(AND(Table2[[#This Row],[Quantity]]&gt;=0,Table2[[#This Row],[Unit_Price]]&gt;=0),"OK","Error")</f>
        <v>OK</v>
      </c>
      <c r="AD739" t="str">
        <f>IF(Table2[[#This Row],[Stock_After]]=0,"Stock-Out",IF(Table2[[#This Row],[Stock_After]]&lt;=10,"Low Stock","Healthy"))</f>
        <v>Healthy</v>
      </c>
    </row>
    <row r="740" spans="1:30" x14ac:dyDescent="0.5">
      <c r="A740" t="s">
        <v>1412</v>
      </c>
      <c r="B740" s="1">
        <v>46007</v>
      </c>
      <c r="C740" t="s">
        <v>482</v>
      </c>
      <c r="D740" t="s">
        <v>483</v>
      </c>
      <c r="E740" t="s">
        <v>468</v>
      </c>
      <c r="F740" t="s">
        <v>484</v>
      </c>
      <c r="G740" t="s">
        <v>509</v>
      </c>
      <c r="H740" t="s">
        <v>531</v>
      </c>
      <c r="I740" t="s">
        <v>487</v>
      </c>
      <c r="J740">
        <v>29</v>
      </c>
      <c r="K740">
        <v>31810</v>
      </c>
      <c r="L740">
        <v>922490</v>
      </c>
      <c r="M740">
        <v>151</v>
      </c>
      <c r="N740">
        <v>122</v>
      </c>
      <c r="O740" t="s">
        <v>532</v>
      </c>
      <c r="P740" t="s">
        <v>1413</v>
      </c>
      <c r="Q740" t="s">
        <v>477</v>
      </c>
      <c r="R740" t="s">
        <v>443</v>
      </c>
      <c r="S740" t="s">
        <v>444</v>
      </c>
      <c r="T740" t="str">
        <f t="shared" si="11"/>
        <v>OK</v>
      </c>
      <c r="U740" t="str">
        <f>IF(Table2[[#This Row],[Transaction_ID]]="","Missing","OK")</f>
        <v>OK</v>
      </c>
      <c r="V740" t="str">
        <f>IF(COUNTIF(Table2[[#This Row],[Product_ID]],Table2[[#This Row],[Product_ID]])=0,"Invalid Product","OK")</f>
        <v>OK</v>
      </c>
      <c r="W740" t="str">
        <f>IF(COUNTIF(Table2[[#This Row],[Supplier_ID]],Table2[[#This Row],[Supplier_ID]])=0,"Invalid Supplier","OK")</f>
        <v>OK</v>
      </c>
      <c r="X740" t="str">
        <f>IF(COUNTIF(Table2[[#This Row],[Warehouse_ID]],Table2[[#This Row],[Warehouse_ID]])=0,"Invalid Warehouse","OK")</f>
        <v>OK</v>
      </c>
      <c r="Y740" t="str">
        <f>IF(COUNTIF(Table2[[#This Row],[Employee_ID]],Table2[[#This Row],[Employee_ID]])=0,"Invalid Employee","OK")</f>
        <v>OK</v>
      </c>
      <c r="Z740" t="str">
        <f>IF(Table2[[#This Row],[Stock_After]]=Table2[[#This Row],[Stock_After]]+Table2[[#This Row],[Stock_After]]-Table2[[#This Row],[Stock_After]]-Table2[[#This Row],[Stock_After]]+Table2[[#This Row],[Stock_After]],"OK","Error")</f>
        <v>OK</v>
      </c>
      <c r="AA740" t="str">
        <f>IF(ROUND(Table2[[#This Row],[Total_Value]],2)=ROUND(Table2[[#This Row],[Quantity]]*Table2[[#This Row],[Unit_Price]],2),"OK","Error")</f>
        <v>OK</v>
      </c>
      <c r="AB7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0" t="str">
        <f>IF(AND(Table2[[#This Row],[Quantity]]&gt;=0,Table2[[#This Row],[Unit_Price]]&gt;=0),"OK","Error")</f>
        <v>OK</v>
      </c>
      <c r="AD740" t="str">
        <f>IF(Table2[[#This Row],[Stock_After]]=0,"Stock-Out",IF(Table2[[#This Row],[Stock_After]]&lt;=10,"Low Stock","Healthy"))</f>
        <v>Healthy</v>
      </c>
    </row>
    <row r="741" spans="1:30" x14ac:dyDescent="0.5">
      <c r="A741" t="s">
        <v>1414</v>
      </c>
      <c r="B741" s="1">
        <v>45885</v>
      </c>
      <c r="C741" t="s">
        <v>512</v>
      </c>
      <c r="D741" t="s">
        <v>513</v>
      </c>
      <c r="E741" t="s">
        <v>495</v>
      </c>
      <c r="F741" t="s">
        <v>514</v>
      </c>
      <c r="G741" t="s">
        <v>485</v>
      </c>
      <c r="H741" t="s">
        <v>531</v>
      </c>
      <c r="I741" t="s">
        <v>440</v>
      </c>
      <c r="J741">
        <v>65</v>
      </c>
      <c r="K741">
        <v>22298</v>
      </c>
      <c r="L741">
        <v>1449370</v>
      </c>
      <c r="M741">
        <v>195</v>
      </c>
      <c r="N741">
        <v>260</v>
      </c>
      <c r="O741" t="s">
        <v>459</v>
      </c>
      <c r="Q741" t="s">
        <v>442</v>
      </c>
      <c r="R741" t="s">
        <v>443</v>
      </c>
      <c r="S741" t="s">
        <v>444</v>
      </c>
      <c r="T741" t="str">
        <f t="shared" si="11"/>
        <v>OK</v>
      </c>
      <c r="U741" t="str">
        <f>IF(Table2[[#This Row],[Transaction_ID]]="","Missing","OK")</f>
        <v>OK</v>
      </c>
      <c r="V741" t="str">
        <f>IF(COUNTIF(Table2[[#This Row],[Product_ID]],Table2[[#This Row],[Product_ID]])=0,"Invalid Product","OK")</f>
        <v>OK</v>
      </c>
      <c r="W741" t="str">
        <f>IF(COUNTIF(Table2[[#This Row],[Supplier_ID]],Table2[[#This Row],[Supplier_ID]])=0,"Invalid Supplier","OK")</f>
        <v>OK</v>
      </c>
      <c r="X741" t="str">
        <f>IF(COUNTIF(Table2[[#This Row],[Warehouse_ID]],Table2[[#This Row],[Warehouse_ID]])=0,"Invalid Warehouse","OK")</f>
        <v>OK</v>
      </c>
      <c r="Y741" t="str">
        <f>IF(COUNTIF(Table2[[#This Row],[Employee_ID]],Table2[[#This Row],[Employee_ID]])=0,"Invalid Employee","OK")</f>
        <v>OK</v>
      </c>
      <c r="Z741" t="str">
        <f>IF(Table2[[#This Row],[Stock_After]]=Table2[[#This Row],[Stock_After]]+Table2[[#This Row],[Stock_After]]-Table2[[#This Row],[Stock_After]]-Table2[[#This Row],[Stock_After]]+Table2[[#This Row],[Stock_After]],"OK","Error")</f>
        <v>OK</v>
      </c>
      <c r="AA741" t="str">
        <f>IF(ROUND(Table2[[#This Row],[Total_Value]],2)=ROUND(Table2[[#This Row],[Quantity]]*Table2[[#This Row],[Unit_Price]],2),"OK","Error")</f>
        <v>OK</v>
      </c>
      <c r="AB7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1" t="str">
        <f>IF(AND(Table2[[#This Row],[Quantity]]&gt;=0,Table2[[#This Row],[Unit_Price]]&gt;=0),"OK","Error")</f>
        <v>OK</v>
      </c>
      <c r="AD741" t="str">
        <f>IF(Table2[[#This Row],[Stock_After]]=0,"Stock-Out",IF(Table2[[#This Row],[Stock_After]]&lt;=10,"Low Stock","Healthy"))</f>
        <v>Healthy</v>
      </c>
    </row>
    <row r="742" spans="1:30" x14ac:dyDescent="0.5">
      <c r="A742" t="s">
        <v>1415</v>
      </c>
      <c r="B742" s="1">
        <v>45772</v>
      </c>
      <c r="C742" t="s">
        <v>554</v>
      </c>
      <c r="D742" t="s">
        <v>180</v>
      </c>
      <c r="E742" t="s">
        <v>437</v>
      </c>
      <c r="F742" t="s">
        <v>179</v>
      </c>
      <c r="G742" t="s">
        <v>485</v>
      </c>
      <c r="H742" t="s">
        <v>486</v>
      </c>
      <c r="I742" t="s">
        <v>458</v>
      </c>
      <c r="J742">
        <v>49</v>
      </c>
      <c r="K742">
        <v>4641</v>
      </c>
      <c r="L742">
        <v>227409</v>
      </c>
      <c r="M742">
        <v>429</v>
      </c>
      <c r="N742">
        <v>380</v>
      </c>
      <c r="O742" t="s">
        <v>519</v>
      </c>
      <c r="Q742" t="s">
        <v>464</v>
      </c>
      <c r="R742" t="s">
        <v>472</v>
      </c>
      <c r="S742" t="s">
        <v>444</v>
      </c>
      <c r="T742" t="str">
        <f t="shared" si="11"/>
        <v>OK</v>
      </c>
      <c r="U742" t="str">
        <f>IF(Table2[[#This Row],[Transaction_ID]]="","Missing","OK")</f>
        <v>OK</v>
      </c>
      <c r="V742" t="str">
        <f>IF(COUNTIF(Table2[[#This Row],[Product_ID]],Table2[[#This Row],[Product_ID]])=0,"Invalid Product","OK")</f>
        <v>OK</v>
      </c>
      <c r="W742" t="str">
        <f>IF(COUNTIF(Table2[[#This Row],[Supplier_ID]],Table2[[#This Row],[Supplier_ID]])=0,"Invalid Supplier","OK")</f>
        <v>OK</v>
      </c>
      <c r="X742" t="str">
        <f>IF(COUNTIF(Table2[[#This Row],[Warehouse_ID]],Table2[[#This Row],[Warehouse_ID]])=0,"Invalid Warehouse","OK")</f>
        <v>OK</v>
      </c>
      <c r="Y742" t="str">
        <f>IF(COUNTIF(Table2[[#This Row],[Employee_ID]],Table2[[#This Row],[Employee_ID]])=0,"Invalid Employee","OK")</f>
        <v>OK</v>
      </c>
      <c r="Z742" t="str">
        <f>IF(Table2[[#This Row],[Stock_After]]=Table2[[#This Row],[Stock_After]]+Table2[[#This Row],[Stock_After]]-Table2[[#This Row],[Stock_After]]-Table2[[#This Row],[Stock_After]]+Table2[[#This Row],[Stock_After]],"OK","Error")</f>
        <v>OK</v>
      </c>
      <c r="AA742" t="str">
        <f>IF(ROUND(Table2[[#This Row],[Total_Value]],2)=ROUND(Table2[[#This Row],[Quantity]]*Table2[[#This Row],[Unit_Price]],2),"OK","Error")</f>
        <v>OK</v>
      </c>
      <c r="AB7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2" t="str">
        <f>IF(AND(Table2[[#This Row],[Quantity]]&gt;=0,Table2[[#This Row],[Unit_Price]]&gt;=0),"OK","Error")</f>
        <v>OK</v>
      </c>
      <c r="AD742" t="str">
        <f>IF(Table2[[#This Row],[Stock_After]]=0,"Stock-Out",IF(Table2[[#This Row],[Stock_After]]&lt;=10,"Low Stock","Healthy"))</f>
        <v>Healthy</v>
      </c>
    </row>
    <row r="743" spans="1:30" x14ac:dyDescent="0.5">
      <c r="A743" t="s">
        <v>1416</v>
      </c>
      <c r="B743" s="1">
        <v>45884</v>
      </c>
      <c r="C743" t="s">
        <v>512</v>
      </c>
      <c r="D743" t="s">
        <v>513</v>
      </c>
      <c r="E743" t="s">
        <v>495</v>
      </c>
      <c r="F743" t="s">
        <v>514</v>
      </c>
      <c r="G743" t="s">
        <v>518</v>
      </c>
      <c r="H743" t="s">
        <v>457</v>
      </c>
      <c r="I743" t="s">
        <v>463</v>
      </c>
      <c r="J743">
        <v>7</v>
      </c>
      <c r="K743">
        <v>36145</v>
      </c>
      <c r="L743">
        <v>253015</v>
      </c>
      <c r="M743">
        <v>402</v>
      </c>
      <c r="N743">
        <v>409</v>
      </c>
      <c r="O743" t="s">
        <v>515</v>
      </c>
      <c r="Q743" t="s">
        <v>442</v>
      </c>
      <c r="R743" t="s">
        <v>451</v>
      </c>
      <c r="S743" t="s">
        <v>444</v>
      </c>
      <c r="T743" t="str">
        <f t="shared" si="11"/>
        <v>OK</v>
      </c>
      <c r="U743" t="str">
        <f>IF(Table2[[#This Row],[Transaction_ID]]="","Missing","OK")</f>
        <v>OK</v>
      </c>
      <c r="V743" t="str">
        <f>IF(COUNTIF(Table2[[#This Row],[Product_ID]],Table2[[#This Row],[Product_ID]])=0,"Invalid Product","OK")</f>
        <v>OK</v>
      </c>
      <c r="W743" t="str">
        <f>IF(COUNTIF(Table2[[#This Row],[Supplier_ID]],Table2[[#This Row],[Supplier_ID]])=0,"Invalid Supplier","OK")</f>
        <v>OK</v>
      </c>
      <c r="X743" t="str">
        <f>IF(COUNTIF(Table2[[#This Row],[Warehouse_ID]],Table2[[#This Row],[Warehouse_ID]])=0,"Invalid Warehouse","OK")</f>
        <v>OK</v>
      </c>
      <c r="Y743" t="str">
        <f>IF(COUNTIF(Table2[[#This Row],[Employee_ID]],Table2[[#This Row],[Employee_ID]])=0,"Invalid Employee","OK")</f>
        <v>OK</v>
      </c>
      <c r="Z743" t="str">
        <f>IF(Table2[[#This Row],[Stock_After]]=Table2[[#This Row],[Stock_After]]+Table2[[#This Row],[Stock_After]]-Table2[[#This Row],[Stock_After]]-Table2[[#This Row],[Stock_After]]+Table2[[#This Row],[Stock_After]],"OK","Error")</f>
        <v>OK</v>
      </c>
      <c r="AA743" t="str">
        <f>IF(ROUND(Table2[[#This Row],[Total_Value]],2)=ROUND(Table2[[#This Row],[Quantity]]*Table2[[#This Row],[Unit_Price]],2),"OK","Error")</f>
        <v>OK</v>
      </c>
      <c r="AB7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3" t="str">
        <f>IF(AND(Table2[[#This Row],[Quantity]]&gt;=0,Table2[[#This Row],[Unit_Price]]&gt;=0),"OK","Error")</f>
        <v>OK</v>
      </c>
      <c r="AD743" t="str">
        <f>IF(Table2[[#This Row],[Stock_After]]=0,"Stock-Out",IF(Table2[[#This Row],[Stock_After]]&lt;=10,"Low Stock","Healthy"))</f>
        <v>Healthy</v>
      </c>
    </row>
    <row r="744" spans="1:30" x14ac:dyDescent="0.5">
      <c r="A744" t="s">
        <v>1417</v>
      </c>
      <c r="B744" s="1">
        <v>46292</v>
      </c>
      <c r="C744" t="s">
        <v>493</v>
      </c>
      <c r="D744" t="s">
        <v>494</v>
      </c>
      <c r="E744" t="s">
        <v>495</v>
      </c>
      <c r="F744" t="s">
        <v>496</v>
      </c>
      <c r="G744" t="s">
        <v>538</v>
      </c>
      <c r="H744" t="s">
        <v>457</v>
      </c>
      <c r="I744" t="s">
        <v>463</v>
      </c>
      <c r="J744">
        <v>4</v>
      </c>
      <c r="K744">
        <v>8533</v>
      </c>
      <c r="L744">
        <v>34132</v>
      </c>
      <c r="M744">
        <v>332</v>
      </c>
      <c r="N744">
        <v>336</v>
      </c>
      <c r="O744" t="s">
        <v>544</v>
      </c>
      <c r="Q744" t="s">
        <v>464</v>
      </c>
      <c r="R744" t="s">
        <v>443</v>
      </c>
      <c r="S744" t="s">
        <v>444</v>
      </c>
      <c r="T744" t="str">
        <f t="shared" si="11"/>
        <v>OK</v>
      </c>
      <c r="U744" t="str">
        <f>IF(Table2[[#This Row],[Transaction_ID]]="","Missing","OK")</f>
        <v>OK</v>
      </c>
      <c r="V744" t="str">
        <f>IF(COUNTIF(Table2[[#This Row],[Product_ID]],Table2[[#This Row],[Product_ID]])=0,"Invalid Product","OK")</f>
        <v>OK</v>
      </c>
      <c r="W744" t="str">
        <f>IF(COUNTIF(Table2[[#This Row],[Supplier_ID]],Table2[[#This Row],[Supplier_ID]])=0,"Invalid Supplier","OK")</f>
        <v>OK</v>
      </c>
      <c r="X744" t="str">
        <f>IF(COUNTIF(Table2[[#This Row],[Warehouse_ID]],Table2[[#This Row],[Warehouse_ID]])=0,"Invalid Warehouse","OK")</f>
        <v>OK</v>
      </c>
      <c r="Y744" t="str">
        <f>IF(COUNTIF(Table2[[#This Row],[Employee_ID]],Table2[[#This Row],[Employee_ID]])=0,"Invalid Employee","OK")</f>
        <v>OK</v>
      </c>
      <c r="Z744" t="str">
        <f>IF(Table2[[#This Row],[Stock_After]]=Table2[[#This Row],[Stock_After]]+Table2[[#This Row],[Stock_After]]-Table2[[#This Row],[Stock_After]]-Table2[[#This Row],[Stock_After]]+Table2[[#This Row],[Stock_After]],"OK","Error")</f>
        <v>OK</v>
      </c>
      <c r="AA744" t="str">
        <f>IF(ROUND(Table2[[#This Row],[Total_Value]],2)=ROUND(Table2[[#This Row],[Quantity]]*Table2[[#This Row],[Unit_Price]],2),"OK","Error")</f>
        <v>OK</v>
      </c>
      <c r="AB7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4" t="str">
        <f>IF(AND(Table2[[#This Row],[Quantity]]&gt;=0,Table2[[#This Row],[Unit_Price]]&gt;=0),"OK","Error")</f>
        <v>OK</v>
      </c>
      <c r="AD744" t="str">
        <f>IF(Table2[[#This Row],[Stock_After]]=0,"Stock-Out",IF(Table2[[#This Row],[Stock_After]]&lt;=10,"Low Stock","Healthy"))</f>
        <v>Healthy</v>
      </c>
    </row>
    <row r="745" spans="1:30" x14ac:dyDescent="0.5">
      <c r="A745" t="s">
        <v>1418</v>
      </c>
      <c r="B745" s="1">
        <v>45890</v>
      </c>
      <c r="C745" t="s">
        <v>453</v>
      </c>
      <c r="D745" t="s">
        <v>454</v>
      </c>
      <c r="E745" t="s">
        <v>437</v>
      </c>
      <c r="F745" t="s">
        <v>455</v>
      </c>
      <c r="G745" t="s">
        <v>470</v>
      </c>
      <c r="H745" t="s">
        <v>486</v>
      </c>
      <c r="I745" t="s">
        <v>463</v>
      </c>
      <c r="J745">
        <v>44</v>
      </c>
      <c r="K745">
        <v>16568</v>
      </c>
      <c r="L745">
        <v>728992</v>
      </c>
      <c r="M745">
        <v>134</v>
      </c>
      <c r="N745">
        <v>178</v>
      </c>
      <c r="O745" t="s">
        <v>528</v>
      </c>
      <c r="Q745" t="s">
        <v>442</v>
      </c>
      <c r="R745" t="s">
        <v>472</v>
      </c>
      <c r="S745" t="s">
        <v>444</v>
      </c>
      <c r="T745" t="str">
        <f t="shared" si="11"/>
        <v>OK</v>
      </c>
      <c r="U745" t="str">
        <f>IF(Table2[[#This Row],[Transaction_ID]]="","Missing","OK")</f>
        <v>OK</v>
      </c>
      <c r="V745" t="str">
        <f>IF(COUNTIF(Table2[[#This Row],[Product_ID]],Table2[[#This Row],[Product_ID]])=0,"Invalid Product","OK")</f>
        <v>OK</v>
      </c>
      <c r="W745" t="str">
        <f>IF(COUNTIF(Table2[[#This Row],[Supplier_ID]],Table2[[#This Row],[Supplier_ID]])=0,"Invalid Supplier","OK")</f>
        <v>OK</v>
      </c>
      <c r="X745" t="str">
        <f>IF(COUNTIF(Table2[[#This Row],[Warehouse_ID]],Table2[[#This Row],[Warehouse_ID]])=0,"Invalid Warehouse","OK")</f>
        <v>OK</v>
      </c>
      <c r="Y745" t="str">
        <f>IF(COUNTIF(Table2[[#This Row],[Employee_ID]],Table2[[#This Row],[Employee_ID]])=0,"Invalid Employee","OK")</f>
        <v>OK</v>
      </c>
      <c r="Z745" t="str">
        <f>IF(Table2[[#This Row],[Stock_After]]=Table2[[#This Row],[Stock_After]]+Table2[[#This Row],[Stock_After]]-Table2[[#This Row],[Stock_After]]-Table2[[#This Row],[Stock_After]]+Table2[[#This Row],[Stock_After]],"OK","Error")</f>
        <v>OK</v>
      </c>
      <c r="AA745" t="str">
        <f>IF(ROUND(Table2[[#This Row],[Total_Value]],2)=ROUND(Table2[[#This Row],[Quantity]]*Table2[[#This Row],[Unit_Price]],2),"OK","Error")</f>
        <v>OK</v>
      </c>
      <c r="AB7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5" t="str">
        <f>IF(AND(Table2[[#This Row],[Quantity]]&gt;=0,Table2[[#This Row],[Unit_Price]]&gt;=0),"OK","Error")</f>
        <v>OK</v>
      </c>
      <c r="AD745" t="str">
        <f>IF(Table2[[#This Row],[Stock_After]]=0,"Stock-Out",IF(Table2[[#This Row],[Stock_After]]&lt;=10,"Low Stock","Healthy"))</f>
        <v>Healthy</v>
      </c>
    </row>
    <row r="746" spans="1:30" x14ac:dyDescent="0.5">
      <c r="A746" t="s">
        <v>1419</v>
      </c>
      <c r="B746" s="1">
        <v>46293</v>
      </c>
      <c r="C746" t="s">
        <v>453</v>
      </c>
      <c r="D746" t="s">
        <v>454</v>
      </c>
      <c r="E746" t="s">
        <v>437</v>
      </c>
      <c r="F746" t="s">
        <v>455</v>
      </c>
      <c r="G746" t="s">
        <v>438</v>
      </c>
      <c r="H746" t="s">
        <v>531</v>
      </c>
      <c r="I746" t="s">
        <v>487</v>
      </c>
      <c r="J746">
        <v>99</v>
      </c>
      <c r="K746">
        <v>27460</v>
      </c>
      <c r="L746">
        <v>2718540</v>
      </c>
      <c r="M746">
        <v>230</v>
      </c>
      <c r="N746">
        <v>131</v>
      </c>
      <c r="O746" t="s">
        <v>505</v>
      </c>
      <c r="P746" t="s">
        <v>1420</v>
      </c>
      <c r="Q746" t="s">
        <v>477</v>
      </c>
      <c r="R746" t="s">
        <v>443</v>
      </c>
      <c r="S746" t="s">
        <v>444</v>
      </c>
      <c r="T746" t="str">
        <f t="shared" si="11"/>
        <v>OK</v>
      </c>
      <c r="U746" t="str">
        <f>IF(Table2[[#This Row],[Transaction_ID]]="","Missing","OK")</f>
        <v>OK</v>
      </c>
      <c r="V746" t="str">
        <f>IF(COUNTIF(Table2[[#This Row],[Product_ID]],Table2[[#This Row],[Product_ID]])=0,"Invalid Product","OK")</f>
        <v>OK</v>
      </c>
      <c r="W746" t="str">
        <f>IF(COUNTIF(Table2[[#This Row],[Supplier_ID]],Table2[[#This Row],[Supplier_ID]])=0,"Invalid Supplier","OK")</f>
        <v>OK</v>
      </c>
      <c r="X746" t="str">
        <f>IF(COUNTIF(Table2[[#This Row],[Warehouse_ID]],Table2[[#This Row],[Warehouse_ID]])=0,"Invalid Warehouse","OK")</f>
        <v>OK</v>
      </c>
      <c r="Y746" t="str">
        <f>IF(COUNTIF(Table2[[#This Row],[Employee_ID]],Table2[[#This Row],[Employee_ID]])=0,"Invalid Employee","OK")</f>
        <v>OK</v>
      </c>
      <c r="Z746" t="str">
        <f>IF(Table2[[#This Row],[Stock_After]]=Table2[[#This Row],[Stock_After]]+Table2[[#This Row],[Stock_After]]-Table2[[#This Row],[Stock_After]]-Table2[[#This Row],[Stock_After]]+Table2[[#This Row],[Stock_After]],"OK","Error")</f>
        <v>OK</v>
      </c>
      <c r="AA746" t="str">
        <f>IF(ROUND(Table2[[#This Row],[Total_Value]],2)=ROUND(Table2[[#This Row],[Quantity]]*Table2[[#This Row],[Unit_Price]],2),"OK","Error")</f>
        <v>OK</v>
      </c>
      <c r="AB7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6" t="str">
        <f>IF(AND(Table2[[#This Row],[Quantity]]&gt;=0,Table2[[#This Row],[Unit_Price]]&gt;=0),"OK","Error")</f>
        <v>OK</v>
      </c>
      <c r="AD746" t="str">
        <f>IF(Table2[[#This Row],[Stock_After]]=0,"Stock-Out",IF(Table2[[#This Row],[Stock_After]]&lt;=10,"Low Stock","Healthy"))</f>
        <v>Healthy</v>
      </c>
    </row>
    <row r="747" spans="1:30" x14ac:dyDescent="0.5">
      <c r="A747" t="s">
        <v>1421</v>
      </c>
      <c r="B747" s="1">
        <v>46255</v>
      </c>
      <c r="C747" t="s">
        <v>453</v>
      </c>
      <c r="D747" t="s">
        <v>454</v>
      </c>
      <c r="E747" t="s">
        <v>437</v>
      </c>
      <c r="F747" t="s">
        <v>455</v>
      </c>
      <c r="G747" t="s">
        <v>470</v>
      </c>
      <c r="H747" t="s">
        <v>531</v>
      </c>
      <c r="I747" t="s">
        <v>440</v>
      </c>
      <c r="J747">
        <v>77</v>
      </c>
      <c r="K747">
        <v>46732</v>
      </c>
      <c r="L747">
        <v>3598364</v>
      </c>
      <c r="M747">
        <v>350</v>
      </c>
      <c r="N747">
        <v>427</v>
      </c>
      <c r="O747" t="s">
        <v>471</v>
      </c>
      <c r="Q747" t="s">
        <v>477</v>
      </c>
      <c r="R747" t="s">
        <v>472</v>
      </c>
      <c r="S747" t="s">
        <v>444</v>
      </c>
      <c r="T747" t="str">
        <f t="shared" si="11"/>
        <v>OK</v>
      </c>
      <c r="U747" t="str">
        <f>IF(Table2[[#This Row],[Transaction_ID]]="","Missing","OK")</f>
        <v>OK</v>
      </c>
      <c r="V747" t="str">
        <f>IF(COUNTIF(Table2[[#This Row],[Product_ID]],Table2[[#This Row],[Product_ID]])=0,"Invalid Product","OK")</f>
        <v>OK</v>
      </c>
      <c r="W747" t="str">
        <f>IF(COUNTIF(Table2[[#This Row],[Supplier_ID]],Table2[[#This Row],[Supplier_ID]])=0,"Invalid Supplier","OK")</f>
        <v>OK</v>
      </c>
      <c r="X747" t="str">
        <f>IF(COUNTIF(Table2[[#This Row],[Warehouse_ID]],Table2[[#This Row],[Warehouse_ID]])=0,"Invalid Warehouse","OK")</f>
        <v>OK</v>
      </c>
      <c r="Y747" t="str">
        <f>IF(COUNTIF(Table2[[#This Row],[Employee_ID]],Table2[[#This Row],[Employee_ID]])=0,"Invalid Employee","OK")</f>
        <v>OK</v>
      </c>
      <c r="Z747" t="str">
        <f>IF(Table2[[#This Row],[Stock_After]]=Table2[[#This Row],[Stock_After]]+Table2[[#This Row],[Stock_After]]-Table2[[#This Row],[Stock_After]]-Table2[[#This Row],[Stock_After]]+Table2[[#This Row],[Stock_After]],"OK","Error")</f>
        <v>OK</v>
      </c>
      <c r="AA747" t="str">
        <f>IF(ROUND(Table2[[#This Row],[Total_Value]],2)=ROUND(Table2[[#This Row],[Quantity]]*Table2[[#This Row],[Unit_Price]],2),"OK","Error")</f>
        <v>OK</v>
      </c>
      <c r="AB7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7" t="str">
        <f>IF(AND(Table2[[#This Row],[Quantity]]&gt;=0,Table2[[#This Row],[Unit_Price]]&gt;=0),"OK","Error")</f>
        <v>OK</v>
      </c>
      <c r="AD747" t="str">
        <f>IF(Table2[[#This Row],[Stock_After]]=0,"Stock-Out",IF(Table2[[#This Row],[Stock_After]]&lt;=10,"Low Stock","Healthy"))</f>
        <v>Healthy</v>
      </c>
    </row>
    <row r="748" spans="1:30" x14ac:dyDescent="0.5">
      <c r="A748" t="s">
        <v>1422</v>
      </c>
      <c r="B748" s="1">
        <v>46193</v>
      </c>
      <c r="C748" t="s">
        <v>453</v>
      </c>
      <c r="D748" t="s">
        <v>454</v>
      </c>
      <c r="E748" t="s">
        <v>437</v>
      </c>
      <c r="F748" t="s">
        <v>455</v>
      </c>
      <c r="G748" t="s">
        <v>524</v>
      </c>
      <c r="H748" t="s">
        <v>475</v>
      </c>
      <c r="I748" t="s">
        <v>440</v>
      </c>
      <c r="J748">
        <v>86</v>
      </c>
      <c r="K748">
        <v>19022</v>
      </c>
      <c r="L748">
        <v>1635892</v>
      </c>
      <c r="M748">
        <v>264</v>
      </c>
      <c r="N748">
        <v>350</v>
      </c>
      <c r="O748" t="s">
        <v>521</v>
      </c>
      <c r="Q748" t="s">
        <v>442</v>
      </c>
      <c r="R748" t="s">
        <v>443</v>
      </c>
      <c r="S748" t="s">
        <v>444</v>
      </c>
      <c r="T748" t="str">
        <f t="shared" si="11"/>
        <v>OK</v>
      </c>
      <c r="U748" t="str">
        <f>IF(Table2[[#This Row],[Transaction_ID]]="","Missing","OK")</f>
        <v>OK</v>
      </c>
      <c r="V748" t="str">
        <f>IF(COUNTIF(Table2[[#This Row],[Product_ID]],Table2[[#This Row],[Product_ID]])=0,"Invalid Product","OK")</f>
        <v>OK</v>
      </c>
      <c r="W748" t="str">
        <f>IF(COUNTIF(Table2[[#This Row],[Supplier_ID]],Table2[[#This Row],[Supplier_ID]])=0,"Invalid Supplier","OK")</f>
        <v>OK</v>
      </c>
      <c r="X748" t="str">
        <f>IF(COUNTIF(Table2[[#This Row],[Warehouse_ID]],Table2[[#This Row],[Warehouse_ID]])=0,"Invalid Warehouse","OK")</f>
        <v>OK</v>
      </c>
      <c r="Y748" t="str">
        <f>IF(COUNTIF(Table2[[#This Row],[Employee_ID]],Table2[[#This Row],[Employee_ID]])=0,"Invalid Employee","OK")</f>
        <v>OK</v>
      </c>
      <c r="Z748" t="str">
        <f>IF(Table2[[#This Row],[Stock_After]]=Table2[[#This Row],[Stock_After]]+Table2[[#This Row],[Stock_After]]-Table2[[#This Row],[Stock_After]]-Table2[[#This Row],[Stock_After]]+Table2[[#This Row],[Stock_After]],"OK","Error")</f>
        <v>OK</v>
      </c>
      <c r="AA748" t="str">
        <f>IF(ROUND(Table2[[#This Row],[Total_Value]],2)=ROUND(Table2[[#This Row],[Quantity]]*Table2[[#This Row],[Unit_Price]],2),"OK","Error")</f>
        <v>OK</v>
      </c>
      <c r="AB7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8" t="str">
        <f>IF(AND(Table2[[#This Row],[Quantity]]&gt;=0,Table2[[#This Row],[Unit_Price]]&gt;=0),"OK","Error")</f>
        <v>OK</v>
      </c>
      <c r="AD748" t="str">
        <f>IF(Table2[[#This Row],[Stock_After]]=0,"Stock-Out",IF(Table2[[#This Row],[Stock_After]]&lt;=10,"Low Stock","Healthy"))</f>
        <v>Healthy</v>
      </c>
    </row>
    <row r="749" spans="1:30" x14ac:dyDescent="0.5">
      <c r="A749" t="s">
        <v>1423</v>
      </c>
      <c r="B749" s="1">
        <v>46215</v>
      </c>
      <c r="C749" t="s">
        <v>554</v>
      </c>
      <c r="D749" t="s">
        <v>180</v>
      </c>
      <c r="E749" t="s">
        <v>437</v>
      </c>
      <c r="F749" t="s">
        <v>179</v>
      </c>
      <c r="G749" t="s">
        <v>628</v>
      </c>
      <c r="H749" t="s">
        <v>475</v>
      </c>
      <c r="I749" t="s">
        <v>458</v>
      </c>
      <c r="J749">
        <v>2</v>
      </c>
      <c r="K749">
        <v>5624</v>
      </c>
      <c r="L749">
        <v>11248</v>
      </c>
      <c r="M749">
        <v>255</v>
      </c>
      <c r="N749">
        <v>253</v>
      </c>
      <c r="O749" t="s">
        <v>503</v>
      </c>
      <c r="Q749" t="s">
        <v>464</v>
      </c>
      <c r="R749" t="s">
        <v>443</v>
      </c>
      <c r="S749" t="s">
        <v>444</v>
      </c>
      <c r="T749" t="str">
        <f t="shared" si="11"/>
        <v>OK</v>
      </c>
      <c r="U749" t="str">
        <f>IF(Table2[[#This Row],[Transaction_ID]]="","Missing","OK")</f>
        <v>OK</v>
      </c>
      <c r="V749" t="str">
        <f>IF(COUNTIF(Table2[[#This Row],[Product_ID]],Table2[[#This Row],[Product_ID]])=0,"Invalid Product","OK")</f>
        <v>OK</v>
      </c>
      <c r="W749" t="str">
        <f>IF(COUNTIF(Table2[[#This Row],[Supplier_ID]],Table2[[#This Row],[Supplier_ID]])=0,"Invalid Supplier","OK")</f>
        <v>OK</v>
      </c>
      <c r="X749" t="str">
        <f>IF(COUNTIF(Table2[[#This Row],[Warehouse_ID]],Table2[[#This Row],[Warehouse_ID]])=0,"Invalid Warehouse","OK")</f>
        <v>OK</v>
      </c>
      <c r="Y749" t="str">
        <f>IF(COUNTIF(Table2[[#This Row],[Employee_ID]],Table2[[#This Row],[Employee_ID]])=0,"Invalid Employee","OK")</f>
        <v>OK</v>
      </c>
      <c r="Z749" t="str">
        <f>IF(Table2[[#This Row],[Stock_After]]=Table2[[#This Row],[Stock_After]]+Table2[[#This Row],[Stock_After]]-Table2[[#This Row],[Stock_After]]-Table2[[#This Row],[Stock_After]]+Table2[[#This Row],[Stock_After]],"OK","Error")</f>
        <v>OK</v>
      </c>
      <c r="AA749" t="str">
        <f>IF(ROUND(Table2[[#This Row],[Total_Value]],2)=ROUND(Table2[[#This Row],[Quantity]]*Table2[[#This Row],[Unit_Price]],2),"OK","Error")</f>
        <v>OK</v>
      </c>
      <c r="AB7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49" t="str">
        <f>IF(AND(Table2[[#This Row],[Quantity]]&gt;=0,Table2[[#This Row],[Unit_Price]]&gt;=0),"OK","Error")</f>
        <v>OK</v>
      </c>
      <c r="AD749" t="str">
        <f>IF(Table2[[#This Row],[Stock_After]]=0,"Stock-Out",IF(Table2[[#This Row],[Stock_After]]&lt;=10,"Low Stock","Healthy"))</f>
        <v>Healthy</v>
      </c>
    </row>
    <row r="750" spans="1:30" x14ac:dyDescent="0.5">
      <c r="A750" t="s">
        <v>1424</v>
      </c>
      <c r="B750" s="1">
        <v>45944</v>
      </c>
      <c r="C750" t="s">
        <v>435</v>
      </c>
      <c r="D750" t="s">
        <v>436</v>
      </c>
      <c r="E750" t="s">
        <v>437</v>
      </c>
      <c r="F750" t="s">
        <v>179</v>
      </c>
      <c r="G750" t="s">
        <v>538</v>
      </c>
      <c r="H750" t="s">
        <v>439</v>
      </c>
      <c r="I750" t="s">
        <v>487</v>
      </c>
      <c r="J750">
        <v>20</v>
      </c>
      <c r="K750">
        <v>42441</v>
      </c>
      <c r="L750">
        <v>848820</v>
      </c>
      <c r="M750">
        <v>87</v>
      </c>
      <c r="N750">
        <v>67</v>
      </c>
      <c r="O750" t="s">
        <v>501</v>
      </c>
      <c r="P750" t="s">
        <v>1413</v>
      </c>
      <c r="Q750" t="s">
        <v>442</v>
      </c>
      <c r="R750" t="s">
        <v>451</v>
      </c>
      <c r="S750" t="s">
        <v>444</v>
      </c>
      <c r="T750" t="str">
        <f t="shared" si="11"/>
        <v>OK</v>
      </c>
      <c r="U750" t="str">
        <f>IF(Table2[[#This Row],[Transaction_ID]]="","Missing","OK")</f>
        <v>OK</v>
      </c>
      <c r="V750" t="str">
        <f>IF(COUNTIF(Table2[[#This Row],[Product_ID]],Table2[[#This Row],[Product_ID]])=0,"Invalid Product","OK")</f>
        <v>OK</v>
      </c>
      <c r="W750" t="str">
        <f>IF(COUNTIF(Table2[[#This Row],[Supplier_ID]],Table2[[#This Row],[Supplier_ID]])=0,"Invalid Supplier","OK")</f>
        <v>OK</v>
      </c>
      <c r="X750" t="str">
        <f>IF(COUNTIF(Table2[[#This Row],[Warehouse_ID]],Table2[[#This Row],[Warehouse_ID]])=0,"Invalid Warehouse","OK")</f>
        <v>OK</v>
      </c>
      <c r="Y750" t="str">
        <f>IF(COUNTIF(Table2[[#This Row],[Employee_ID]],Table2[[#This Row],[Employee_ID]])=0,"Invalid Employee","OK")</f>
        <v>OK</v>
      </c>
      <c r="Z750" t="str">
        <f>IF(Table2[[#This Row],[Stock_After]]=Table2[[#This Row],[Stock_After]]+Table2[[#This Row],[Stock_After]]-Table2[[#This Row],[Stock_After]]-Table2[[#This Row],[Stock_After]]+Table2[[#This Row],[Stock_After]],"OK","Error")</f>
        <v>OK</v>
      </c>
      <c r="AA750" t="str">
        <f>IF(ROUND(Table2[[#This Row],[Total_Value]],2)=ROUND(Table2[[#This Row],[Quantity]]*Table2[[#This Row],[Unit_Price]],2),"OK","Error")</f>
        <v>OK</v>
      </c>
      <c r="AB7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0" t="str">
        <f>IF(AND(Table2[[#This Row],[Quantity]]&gt;=0,Table2[[#This Row],[Unit_Price]]&gt;=0),"OK","Error")</f>
        <v>OK</v>
      </c>
      <c r="AD750" t="str">
        <f>IF(Table2[[#This Row],[Stock_After]]=0,"Stock-Out",IF(Table2[[#This Row],[Stock_After]]&lt;=10,"Low Stock","Healthy"))</f>
        <v>Healthy</v>
      </c>
    </row>
    <row r="751" spans="1:30" x14ac:dyDescent="0.5">
      <c r="A751" t="s">
        <v>1425</v>
      </c>
      <c r="B751" s="1">
        <v>46325</v>
      </c>
      <c r="C751" t="s">
        <v>446</v>
      </c>
      <c r="D751" t="s">
        <v>447</v>
      </c>
      <c r="E751" t="s">
        <v>437</v>
      </c>
      <c r="F751" t="s">
        <v>448</v>
      </c>
      <c r="G751" t="s">
        <v>534</v>
      </c>
      <c r="H751" t="s">
        <v>457</v>
      </c>
      <c r="I751" t="s">
        <v>487</v>
      </c>
      <c r="J751">
        <v>82</v>
      </c>
      <c r="K751">
        <v>33606</v>
      </c>
      <c r="L751">
        <v>2755692</v>
      </c>
      <c r="M751">
        <v>308</v>
      </c>
      <c r="N751">
        <v>226</v>
      </c>
      <c r="O751" t="s">
        <v>471</v>
      </c>
      <c r="P751" t="s">
        <v>1426</v>
      </c>
      <c r="Q751" t="s">
        <v>460</v>
      </c>
      <c r="R751" t="s">
        <v>472</v>
      </c>
      <c r="S751" t="s">
        <v>444</v>
      </c>
      <c r="T751" t="str">
        <f t="shared" si="11"/>
        <v>OK</v>
      </c>
      <c r="U751" t="str">
        <f>IF(Table2[[#This Row],[Transaction_ID]]="","Missing","OK")</f>
        <v>OK</v>
      </c>
      <c r="V751" t="str">
        <f>IF(COUNTIF(Table2[[#This Row],[Product_ID]],Table2[[#This Row],[Product_ID]])=0,"Invalid Product","OK")</f>
        <v>OK</v>
      </c>
      <c r="W751" t="str">
        <f>IF(COUNTIF(Table2[[#This Row],[Supplier_ID]],Table2[[#This Row],[Supplier_ID]])=0,"Invalid Supplier","OK")</f>
        <v>OK</v>
      </c>
      <c r="X751" t="str">
        <f>IF(COUNTIF(Table2[[#This Row],[Warehouse_ID]],Table2[[#This Row],[Warehouse_ID]])=0,"Invalid Warehouse","OK")</f>
        <v>OK</v>
      </c>
      <c r="Y751" t="str">
        <f>IF(COUNTIF(Table2[[#This Row],[Employee_ID]],Table2[[#This Row],[Employee_ID]])=0,"Invalid Employee","OK")</f>
        <v>OK</v>
      </c>
      <c r="Z751" t="str">
        <f>IF(Table2[[#This Row],[Stock_After]]=Table2[[#This Row],[Stock_After]]+Table2[[#This Row],[Stock_After]]-Table2[[#This Row],[Stock_After]]-Table2[[#This Row],[Stock_After]]+Table2[[#This Row],[Stock_After]],"OK","Error")</f>
        <v>OK</v>
      </c>
      <c r="AA751" t="str">
        <f>IF(ROUND(Table2[[#This Row],[Total_Value]],2)=ROUND(Table2[[#This Row],[Quantity]]*Table2[[#This Row],[Unit_Price]],2),"OK","Error")</f>
        <v>OK</v>
      </c>
      <c r="AB7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1" t="str">
        <f>IF(AND(Table2[[#This Row],[Quantity]]&gt;=0,Table2[[#This Row],[Unit_Price]]&gt;=0),"OK","Error")</f>
        <v>OK</v>
      </c>
      <c r="AD751" t="str">
        <f>IF(Table2[[#This Row],[Stock_After]]=0,"Stock-Out",IF(Table2[[#This Row],[Stock_After]]&lt;=10,"Low Stock","Healthy"))</f>
        <v>Healthy</v>
      </c>
    </row>
    <row r="752" spans="1:30" x14ac:dyDescent="0.5">
      <c r="A752" t="s">
        <v>1427</v>
      </c>
      <c r="B752" s="1">
        <v>45676</v>
      </c>
      <c r="C752" t="s">
        <v>512</v>
      </c>
      <c r="D752" t="s">
        <v>513</v>
      </c>
      <c r="E752" t="s">
        <v>495</v>
      </c>
      <c r="F752" t="s">
        <v>514</v>
      </c>
      <c r="G752" t="s">
        <v>541</v>
      </c>
      <c r="H752" t="s">
        <v>475</v>
      </c>
      <c r="I752" t="s">
        <v>463</v>
      </c>
      <c r="J752">
        <v>57</v>
      </c>
      <c r="K752">
        <v>4681</v>
      </c>
      <c r="L752">
        <v>266817</v>
      </c>
      <c r="M752">
        <v>369</v>
      </c>
      <c r="N752">
        <v>426</v>
      </c>
      <c r="O752" t="s">
        <v>501</v>
      </c>
      <c r="Q752" t="s">
        <v>442</v>
      </c>
      <c r="R752" t="s">
        <v>472</v>
      </c>
      <c r="S752" t="s">
        <v>444</v>
      </c>
      <c r="T752" t="str">
        <f t="shared" si="11"/>
        <v>OK</v>
      </c>
      <c r="U752" t="str">
        <f>IF(Table2[[#This Row],[Transaction_ID]]="","Missing","OK")</f>
        <v>OK</v>
      </c>
      <c r="V752" t="str">
        <f>IF(COUNTIF(Table2[[#This Row],[Product_ID]],Table2[[#This Row],[Product_ID]])=0,"Invalid Product","OK")</f>
        <v>OK</v>
      </c>
      <c r="W752" t="str">
        <f>IF(COUNTIF(Table2[[#This Row],[Supplier_ID]],Table2[[#This Row],[Supplier_ID]])=0,"Invalid Supplier","OK")</f>
        <v>OK</v>
      </c>
      <c r="X752" t="str">
        <f>IF(COUNTIF(Table2[[#This Row],[Warehouse_ID]],Table2[[#This Row],[Warehouse_ID]])=0,"Invalid Warehouse","OK")</f>
        <v>OK</v>
      </c>
      <c r="Y752" t="str">
        <f>IF(COUNTIF(Table2[[#This Row],[Employee_ID]],Table2[[#This Row],[Employee_ID]])=0,"Invalid Employee","OK")</f>
        <v>OK</v>
      </c>
      <c r="Z752" t="str">
        <f>IF(Table2[[#This Row],[Stock_After]]=Table2[[#This Row],[Stock_After]]+Table2[[#This Row],[Stock_After]]-Table2[[#This Row],[Stock_After]]-Table2[[#This Row],[Stock_After]]+Table2[[#This Row],[Stock_After]],"OK","Error")</f>
        <v>OK</v>
      </c>
      <c r="AA752" t="str">
        <f>IF(ROUND(Table2[[#This Row],[Total_Value]],2)=ROUND(Table2[[#This Row],[Quantity]]*Table2[[#This Row],[Unit_Price]],2),"OK","Error")</f>
        <v>OK</v>
      </c>
      <c r="AB7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2" t="str">
        <f>IF(AND(Table2[[#This Row],[Quantity]]&gt;=0,Table2[[#This Row],[Unit_Price]]&gt;=0),"OK","Error")</f>
        <v>OK</v>
      </c>
      <c r="AD752" t="str">
        <f>IF(Table2[[#This Row],[Stock_After]]=0,"Stock-Out",IF(Table2[[#This Row],[Stock_After]]&lt;=10,"Low Stock","Healthy"))</f>
        <v>Healthy</v>
      </c>
    </row>
    <row r="753" spans="1:30" x14ac:dyDescent="0.5">
      <c r="A753" t="s">
        <v>1428</v>
      </c>
      <c r="B753" s="1">
        <v>45817</v>
      </c>
      <c r="C753" t="s">
        <v>512</v>
      </c>
      <c r="D753" t="s">
        <v>513</v>
      </c>
      <c r="E753" t="s">
        <v>495</v>
      </c>
      <c r="F753" t="s">
        <v>514</v>
      </c>
      <c r="G753" t="s">
        <v>470</v>
      </c>
      <c r="H753" t="s">
        <v>475</v>
      </c>
      <c r="I753" t="s">
        <v>440</v>
      </c>
      <c r="J753">
        <v>58</v>
      </c>
      <c r="K753">
        <v>5574</v>
      </c>
      <c r="L753">
        <v>323292</v>
      </c>
      <c r="M753">
        <v>178</v>
      </c>
      <c r="N753">
        <v>236</v>
      </c>
      <c r="O753" t="s">
        <v>515</v>
      </c>
      <c r="Q753" t="s">
        <v>464</v>
      </c>
      <c r="R753" t="s">
        <v>451</v>
      </c>
      <c r="S753" t="s">
        <v>444</v>
      </c>
      <c r="T753" t="str">
        <f t="shared" si="11"/>
        <v>OK</v>
      </c>
      <c r="U753" t="str">
        <f>IF(Table2[[#This Row],[Transaction_ID]]="","Missing","OK")</f>
        <v>OK</v>
      </c>
      <c r="V753" t="str">
        <f>IF(COUNTIF(Table2[[#This Row],[Product_ID]],Table2[[#This Row],[Product_ID]])=0,"Invalid Product","OK")</f>
        <v>OK</v>
      </c>
      <c r="W753" t="str">
        <f>IF(COUNTIF(Table2[[#This Row],[Supplier_ID]],Table2[[#This Row],[Supplier_ID]])=0,"Invalid Supplier","OK")</f>
        <v>OK</v>
      </c>
      <c r="X753" t="str">
        <f>IF(COUNTIF(Table2[[#This Row],[Warehouse_ID]],Table2[[#This Row],[Warehouse_ID]])=0,"Invalid Warehouse","OK")</f>
        <v>OK</v>
      </c>
      <c r="Y753" t="str">
        <f>IF(COUNTIF(Table2[[#This Row],[Employee_ID]],Table2[[#This Row],[Employee_ID]])=0,"Invalid Employee","OK")</f>
        <v>OK</v>
      </c>
      <c r="Z753" t="str">
        <f>IF(Table2[[#This Row],[Stock_After]]=Table2[[#This Row],[Stock_After]]+Table2[[#This Row],[Stock_After]]-Table2[[#This Row],[Stock_After]]-Table2[[#This Row],[Stock_After]]+Table2[[#This Row],[Stock_After]],"OK","Error")</f>
        <v>OK</v>
      </c>
      <c r="AA753" t="str">
        <f>IF(ROUND(Table2[[#This Row],[Total_Value]],2)=ROUND(Table2[[#This Row],[Quantity]]*Table2[[#This Row],[Unit_Price]],2),"OK","Error")</f>
        <v>OK</v>
      </c>
      <c r="AB7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3" t="str">
        <f>IF(AND(Table2[[#This Row],[Quantity]]&gt;=0,Table2[[#This Row],[Unit_Price]]&gt;=0),"OK","Error")</f>
        <v>OK</v>
      </c>
      <c r="AD753" t="str">
        <f>IF(Table2[[#This Row],[Stock_After]]=0,"Stock-Out",IF(Table2[[#This Row],[Stock_After]]&lt;=10,"Low Stock","Healthy"))</f>
        <v>Healthy</v>
      </c>
    </row>
    <row r="754" spans="1:30" x14ac:dyDescent="0.5">
      <c r="A754" t="s">
        <v>1429</v>
      </c>
      <c r="B754" s="1">
        <v>46149</v>
      </c>
      <c r="C754" t="s">
        <v>498</v>
      </c>
      <c r="D754" t="s">
        <v>499</v>
      </c>
      <c r="E754" t="s">
        <v>468</v>
      </c>
      <c r="F754" t="s">
        <v>500</v>
      </c>
      <c r="G754" t="s">
        <v>555</v>
      </c>
      <c r="H754" t="s">
        <v>475</v>
      </c>
      <c r="I754" t="s">
        <v>463</v>
      </c>
      <c r="J754">
        <v>52</v>
      </c>
      <c r="K754">
        <v>23780</v>
      </c>
      <c r="L754">
        <v>1236560</v>
      </c>
      <c r="M754">
        <v>347</v>
      </c>
      <c r="N754">
        <v>399</v>
      </c>
      <c r="O754" t="s">
        <v>521</v>
      </c>
      <c r="Q754" t="s">
        <v>477</v>
      </c>
      <c r="R754" t="s">
        <v>443</v>
      </c>
      <c r="S754" t="s">
        <v>444</v>
      </c>
      <c r="T754" t="str">
        <f t="shared" si="11"/>
        <v>OK</v>
      </c>
      <c r="U754" t="str">
        <f>IF(Table2[[#This Row],[Transaction_ID]]="","Missing","OK")</f>
        <v>OK</v>
      </c>
      <c r="V754" t="str">
        <f>IF(COUNTIF(Table2[[#This Row],[Product_ID]],Table2[[#This Row],[Product_ID]])=0,"Invalid Product","OK")</f>
        <v>OK</v>
      </c>
      <c r="W754" t="str">
        <f>IF(COUNTIF(Table2[[#This Row],[Supplier_ID]],Table2[[#This Row],[Supplier_ID]])=0,"Invalid Supplier","OK")</f>
        <v>OK</v>
      </c>
      <c r="X754" t="str">
        <f>IF(COUNTIF(Table2[[#This Row],[Warehouse_ID]],Table2[[#This Row],[Warehouse_ID]])=0,"Invalid Warehouse","OK")</f>
        <v>OK</v>
      </c>
      <c r="Y754" t="str">
        <f>IF(COUNTIF(Table2[[#This Row],[Employee_ID]],Table2[[#This Row],[Employee_ID]])=0,"Invalid Employee","OK")</f>
        <v>OK</v>
      </c>
      <c r="Z754" t="str">
        <f>IF(Table2[[#This Row],[Stock_After]]=Table2[[#This Row],[Stock_After]]+Table2[[#This Row],[Stock_After]]-Table2[[#This Row],[Stock_After]]-Table2[[#This Row],[Stock_After]]+Table2[[#This Row],[Stock_After]],"OK","Error")</f>
        <v>OK</v>
      </c>
      <c r="AA754" t="str">
        <f>IF(ROUND(Table2[[#This Row],[Total_Value]],2)=ROUND(Table2[[#This Row],[Quantity]]*Table2[[#This Row],[Unit_Price]],2),"OK","Error")</f>
        <v>OK</v>
      </c>
      <c r="AB7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4" t="str">
        <f>IF(AND(Table2[[#This Row],[Quantity]]&gt;=0,Table2[[#This Row],[Unit_Price]]&gt;=0),"OK","Error")</f>
        <v>OK</v>
      </c>
      <c r="AD754" t="str">
        <f>IF(Table2[[#This Row],[Stock_After]]=0,"Stock-Out",IF(Table2[[#This Row],[Stock_After]]&lt;=10,"Low Stock","Healthy"))</f>
        <v>Healthy</v>
      </c>
    </row>
    <row r="755" spans="1:30" x14ac:dyDescent="0.5">
      <c r="A755" t="s">
        <v>1430</v>
      </c>
      <c r="B755" s="1">
        <v>46337</v>
      </c>
      <c r="C755" t="s">
        <v>554</v>
      </c>
      <c r="D755" t="s">
        <v>180</v>
      </c>
      <c r="E755" t="s">
        <v>437</v>
      </c>
      <c r="F755" t="s">
        <v>179</v>
      </c>
      <c r="G755" t="s">
        <v>491</v>
      </c>
      <c r="H755" t="s">
        <v>531</v>
      </c>
      <c r="I755" t="s">
        <v>458</v>
      </c>
      <c r="J755">
        <v>63</v>
      </c>
      <c r="K755">
        <v>42931</v>
      </c>
      <c r="L755">
        <v>2704653</v>
      </c>
      <c r="M755">
        <v>97</v>
      </c>
      <c r="N755">
        <v>34</v>
      </c>
      <c r="O755" t="s">
        <v>544</v>
      </c>
      <c r="Q755" t="s">
        <v>477</v>
      </c>
      <c r="R755" t="s">
        <v>443</v>
      </c>
      <c r="S755" t="s">
        <v>444</v>
      </c>
      <c r="T755" t="str">
        <f t="shared" si="11"/>
        <v>OK</v>
      </c>
      <c r="U755" t="str">
        <f>IF(Table2[[#This Row],[Transaction_ID]]="","Missing","OK")</f>
        <v>OK</v>
      </c>
      <c r="V755" t="str">
        <f>IF(COUNTIF(Table2[[#This Row],[Product_ID]],Table2[[#This Row],[Product_ID]])=0,"Invalid Product","OK")</f>
        <v>OK</v>
      </c>
      <c r="W755" t="str">
        <f>IF(COUNTIF(Table2[[#This Row],[Supplier_ID]],Table2[[#This Row],[Supplier_ID]])=0,"Invalid Supplier","OK")</f>
        <v>OK</v>
      </c>
      <c r="X755" t="str">
        <f>IF(COUNTIF(Table2[[#This Row],[Warehouse_ID]],Table2[[#This Row],[Warehouse_ID]])=0,"Invalid Warehouse","OK")</f>
        <v>OK</v>
      </c>
      <c r="Y755" t="str">
        <f>IF(COUNTIF(Table2[[#This Row],[Employee_ID]],Table2[[#This Row],[Employee_ID]])=0,"Invalid Employee","OK")</f>
        <v>OK</v>
      </c>
      <c r="Z755" t="str">
        <f>IF(Table2[[#This Row],[Stock_After]]=Table2[[#This Row],[Stock_After]]+Table2[[#This Row],[Stock_After]]-Table2[[#This Row],[Stock_After]]-Table2[[#This Row],[Stock_After]]+Table2[[#This Row],[Stock_After]],"OK","Error")</f>
        <v>OK</v>
      </c>
      <c r="AA755" t="str">
        <f>IF(ROUND(Table2[[#This Row],[Total_Value]],2)=ROUND(Table2[[#This Row],[Quantity]]*Table2[[#This Row],[Unit_Price]],2),"OK","Error")</f>
        <v>OK</v>
      </c>
      <c r="AB7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5" t="str">
        <f>IF(AND(Table2[[#This Row],[Quantity]]&gt;=0,Table2[[#This Row],[Unit_Price]]&gt;=0),"OK","Error")</f>
        <v>OK</v>
      </c>
      <c r="AD755" t="str">
        <f>IF(Table2[[#This Row],[Stock_After]]=0,"Stock-Out",IF(Table2[[#This Row],[Stock_After]]&lt;=10,"Low Stock","Healthy"))</f>
        <v>Healthy</v>
      </c>
    </row>
    <row r="756" spans="1:30" x14ac:dyDescent="0.5">
      <c r="A756" t="s">
        <v>1431</v>
      </c>
      <c r="B756" s="1">
        <v>46122</v>
      </c>
      <c r="C756" t="s">
        <v>554</v>
      </c>
      <c r="D756" t="s">
        <v>180</v>
      </c>
      <c r="E756" t="s">
        <v>437</v>
      </c>
      <c r="F756" t="s">
        <v>179</v>
      </c>
      <c r="G756" t="s">
        <v>485</v>
      </c>
      <c r="H756" t="s">
        <v>439</v>
      </c>
      <c r="I756" t="s">
        <v>487</v>
      </c>
      <c r="J756">
        <v>43</v>
      </c>
      <c r="K756">
        <v>14290</v>
      </c>
      <c r="L756">
        <v>614470</v>
      </c>
      <c r="M756">
        <v>474</v>
      </c>
      <c r="N756">
        <v>431</v>
      </c>
      <c r="O756" t="s">
        <v>544</v>
      </c>
      <c r="P756" t="s">
        <v>1409</v>
      </c>
      <c r="Q756" t="s">
        <v>464</v>
      </c>
      <c r="R756" t="s">
        <v>451</v>
      </c>
      <c r="S756" t="s">
        <v>444</v>
      </c>
      <c r="T756" t="str">
        <f t="shared" si="11"/>
        <v>OK</v>
      </c>
      <c r="U756" t="str">
        <f>IF(Table2[[#This Row],[Transaction_ID]]="","Missing","OK")</f>
        <v>OK</v>
      </c>
      <c r="V756" t="str">
        <f>IF(COUNTIF(Table2[[#This Row],[Product_ID]],Table2[[#This Row],[Product_ID]])=0,"Invalid Product","OK")</f>
        <v>OK</v>
      </c>
      <c r="W756" t="str">
        <f>IF(COUNTIF(Table2[[#This Row],[Supplier_ID]],Table2[[#This Row],[Supplier_ID]])=0,"Invalid Supplier","OK")</f>
        <v>OK</v>
      </c>
      <c r="X756" t="str">
        <f>IF(COUNTIF(Table2[[#This Row],[Warehouse_ID]],Table2[[#This Row],[Warehouse_ID]])=0,"Invalid Warehouse","OK")</f>
        <v>OK</v>
      </c>
      <c r="Y756" t="str">
        <f>IF(COUNTIF(Table2[[#This Row],[Employee_ID]],Table2[[#This Row],[Employee_ID]])=0,"Invalid Employee","OK")</f>
        <v>OK</v>
      </c>
      <c r="Z756" t="str">
        <f>IF(Table2[[#This Row],[Stock_After]]=Table2[[#This Row],[Stock_After]]+Table2[[#This Row],[Stock_After]]-Table2[[#This Row],[Stock_After]]-Table2[[#This Row],[Stock_After]]+Table2[[#This Row],[Stock_After]],"OK","Error")</f>
        <v>OK</v>
      </c>
      <c r="AA756" t="str">
        <f>IF(ROUND(Table2[[#This Row],[Total_Value]],2)=ROUND(Table2[[#This Row],[Quantity]]*Table2[[#This Row],[Unit_Price]],2),"OK","Error")</f>
        <v>OK</v>
      </c>
      <c r="AB7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6" t="str">
        <f>IF(AND(Table2[[#This Row],[Quantity]]&gt;=0,Table2[[#This Row],[Unit_Price]]&gt;=0),"OK","Error")</f>
        <v>OK</v>
      </c>
      <c r="AD756" t="str">
        <f>IF(Table2[[#This Row],[Stock_After]]=0,"Stock-Out",IF(Table2[[#This Row],[Stock_After]]&lt;=10,"Low Stock","Healthy"))</f>
        <v>Healthy</v>
      </c>
    </row>
    <row r="757" spans="1:30" x14ac:dyDescent="0.5">
      <c r="A757" t="s">
        <v>1432</v>
      </c>
      <c r="B757" s="1">
        <v>45760</v>
      </c>
      <c r="C757" t="s">
        <v>493</v>
      </c>
      <c r="D757" t="s">
        <v>494</v>
      </c>
      <c r="E757" t="s">
        <v>495</v>
      </c>
      <c r="F757" t="s">
        <v>496</v>
      </c>
      <c r="G757" t="s">
        <v>491</v>
      </c>
      <c r="H757" t="s">
        <v>439</v>
      </c>
      <c r="I757" t="s">
        <v>487</v>
      </c>
      <c r="J757">
        <v>86</v>
      </c>
      <c r="K757">
        <v>19890</v>
      </c>
      <c r="L757">
        <v>1710540</v>
      </c>
      <c r="M757">
        <v>464</v>
      </c>
      <c r="N757">
        <v>378</v>
      </c>
      <c r="O757" t="s">
        <v>501</v>
      </c>
      <c r="P757" t="s">
        <v>1433</v>
      </c>
      <c r="Q757" t="s">
        <v>442</v>
      </c>
      <c r="R757" t="s">
        <v>443</v>
      </c>
      <c r="S757" t="s">
        <v>444</v>
      </c>
      <c r="T757" t="str">
        <f t="shared" si="11"/>
        <v>OK</v>
      </c>
      <c r="U757" t="str">
        <f>IF(Table2[[#This Row],[Transaction_ID]]="","Missing","OK")</f>
        <v>OK</v>
      </c>
      <c r="V757" t="str">
        <f>IF(COUNTIF(Table2[[#This Row],[Product_ID]],Table2[[#This Row],[Product_ID]])=0,"Invalid Product","OK")</f>
        <v>OK</v>
      </c>
      <c r="W757" t="str">
        <f>IF(COUNTIF(Table2[[#This Row],[Supplier_ID]],Table2[[#This Row],[Supplier_ID]])=0,"Invalid Supplier","OK")</f>
        <v>OK</v>
      </c>
      <c r="X757" t="str">
        <f>IF(COUNTIF(Table2[[#This Row],[Warehouse_ID]],Table2[[#This Row],[Warehouse_ID]])=0,"Invalid Warehouse","OK")</f>
        <v>OK</v>
      </c>
      <c r="Y757" t="str">
        <f>IF(COUNTIF(Table2[[#This Row],[Employee_ID]],Table2[[#This Row],[Employee_ID]])=0,"Invalid Employee","OK")</f>
        <v>OK</v>
      </c>
      <c r="Z757" t="str">
        <f>IF(Table2[[#This Row],[Stock_After]]=Table2[[#This Row],[Stock_After]]+Table2[[#This Row],[Stock_After]]-Table2[[#This Row],[Stock_After]]-Table2[[#This Row],[Stock_After]]+Table2[[#This Row],[Stock_After]],"OK","Error")</f>
        <v>OK</v>
      </c>
      <c r="AA757" t="str">
        <f>IF(ROUND(Table2[[#This Row],[Total_Value]],2)=ROUND(Table2[[#This Row],[Quantity]]*Table2[[#This Row],[Unit_Price]],2),"OK","Error")</f>
        <v>OK</v>
      </c>
      <c r="AB7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7" t="str">
        <f>IF(AND(Table2[[#This Row],[Quantity]]&gt;=0,Table2[[#This Row],[Unit_Price]]&gt;=0),"OK","Error")</f>
        <v>OK</v>
      </c>
      <c r="AD757" t="str">
        <f>IF(Table2[[#This Row],[Stock_After]]=0,"Stock-Out",IF(Table2[[#This Row],[Stock_After]]&lt;=10,"Low Stock","Healthy"))</f>
        <v>Healthy</v>
      </c>
    </row>
    <row r="758" spans="1:30" x14ac:dyDescent="0.5">
      <c r="A758" t="s">
        <v>1434</v>
      </c>
      <c r="B758" s="1">
        <v>45880</v>
      </c>
      <c r="C758" t="s">
        <v>507</v>
      </c>
      <c r="D758" t="s">
        <v>508</v>
      </c>
      <c r="E758" t="s">
        <v>437</v>
      </c>
      <c r="F758" t="s">
        <v>159</v>
      </c>
      <c r="G758" t="s">
        <v>550</v>
      </c>
      <c r="H758" t="s">
        <v>531</v>
      </c>
      <c r="I758" t="s">
        <v>463</v>
      </c>
      <c r="J758">
        <v>48</v>
      </c>
      <c r="K758">
        <v>31713</v>
      </c>
      <c r="L758">
        <v>1522224</v>
      </c>
      <c r="M758">
        <v>184</v>
      </c>
      <c r="N758">
        <v>232</v>
      </c>
      <c r="O758" t="s">
        <v>547</v>
      </c>
      <c r="Q758" t="s">
        <v>477</v>
      </c>
      <c r="R758" t="s">
        <v>472</v>
      </c>
      <c r="S758" t="s">
        <v>444</v>
      </c>
      <c r="T758" t="str">
        <f t="shared" si="11"/>
        <v>OK</v>
      </c>
      <c r="U758" t="str">
        <f>IF(Table2[[#This Row],[Transaction_ID]]="","Missing","OK")</f>
        <v>OK</v>
      </c>
      <c r="V758" t="str">
        <f>IF(COUNTIF(Table2[[#This Row],[Product_ID]],Table2[[#This Row],[Product_ID]])=0,"Invalid Product","OK")</f>
        <v>OK</v>
      </c>
      <c r="W758" t="str">
        <f>IF(COUNTIF(Table2[[#This Row],[Supplier_ID]],Table2[[#This Row],[Supplier_ID]])=0,"Invalid Supplier","OK")</f>
        <v>OK</v>
      </c>
      <c r="X758" t="str">
        <f>IF(COUNTIF(Table2[[#This Row],[Warehouse_ID]],Table2[[#This Row],[Warehouse_ID]])=0,"Invalid Warehouse","OK")</f>
        <v>OK</v>
      </c>
      <c r="Y758" t="str">
        <f>IF(COUNTIF(Table2[[#This Row],[Employee_ID]],Table2[[#This Row],[Employee_ID]])=0,"Invalid Employee","OK")</f>
        <v>OK</v>
      </c>
      <c r="Z758" t="str">
        <f>IF(Table2[[#This Row],[Stock_After]]=Table2[[#This Row],[Stock_After]]+Table2[[#This Row],[Stock_After]]-Table2[[#This Row],[Stock_After]]-Table2[[#This Row],[Stock_After]]+Table2[[#This Row],[Stock_After]],"OK","Error")</f>
        <v>OK</v>
      </c>
      <c r="AA758" t="str">
        <f>IF(ROUND(Table2[[#This Row],[Total_Value]],2)=ROUND(Table2[[#This Row],[Quantity]]*Table2[[#This Row],[Unit_Price]],2),"OK","Error")</f>
        <v>OK</v>
      </c>
      <c r="AB7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8" t="str">
        <f>IF(AND(Table2[[#This Row],[Quantity]]&gt;=0,Table2[[#This Row],[Unit_Price]]&gt;=0),"OK","Error")</f>
        <v>OK</v>
      </c>
      <c r="AD758" t="str">
        <f>IF(Table2[[#This Row],[Stock_After]]=0,"Stock-Out",IF(Table2[[#This Row],[Stock_After]]&lt;=10,"Low Stock","Healthy"))</f>
        <v>Healthy</v>
      </c>
    </row>
    <row r="759" spans="1:30" x14ac:dyDescent="0.5">
      <c r="A759" t="s">
        <v>1435</v>
      </c>
      <c r="B759" s="1">
        <v>45788</v>
      </c>
      <c r="C759" t="s">
        <v>446</v>
      </c>
      <c r="D759" t="s">
        <v>447</v>
      </c>
      <c r="E759" t="s">
        <v>437</v>
      </c>
      <c r="F759" t="s">
        <v>448</v>
      </c>
      <c r="G759" t="s">
        <v>518</v>
      </c>
      <c r="H759" t="s">
        <v>457</v>
      </c>
      <c r="I759" t="s">
        <v>487</v>
      </c>
      <c r="J759">
        <v>54</v>
      </c>
      <c r="K759">
        <v>19566</v>
      </c>
      <c r="L759">
        <v>1056564</v>
      </c>
      <c r="M759">
        <v>153</v>
      </c>
      <c r="N759">
        <v>99</v>
      </c>
      <c r="O759" t="s">
        <v>450</v>
      </c>
      <c r="P759" t="s">
        <v>1436</v>
      </c>
      <c r="Q759" t="s">
        <v>442</v>
      </c>
      <c r="R759" t="s">
        <v>451</v>
      </c>
      <c r="S759" t="s">
        <v>444</v>
      </c>
      <c r="T759" t="str">
        <f t="shared" si="11"/>
        <v>OK</v>
      </c>
      <c r="U759" t="str">
        <f>IF(Table2[[#This Row],[Transaction_ID]]="","Missing","OK")</f>
        <v>OK</v>
      </c>
      <c r="V759" t="str">
        <f>IF(COUNTIF(Table2[[#This Row],[Product_ID]],Table2[[#This Row],[Product_ID]])=0,"Invalid Product","OK")</f>
        <v>OK</v>
      </c>
      <c r="W759" t="str">
        <f>IF(COUNTIF(Table2[[#This Row],[Supplier_ID]],Table2[[#This Row],[Supplier_ID]])=0,"Invalid Supplier","OK")</f>
        <v>OK</v>
      </c>
      <c r="X759" t="str">
        <f>IF(COUNTIF(Table2[[#This Row],[Warehouse_ID]],Table2[[#This Row],[Warehouse_ID]])=0,"Invalid Warehouse","OK")</f>
        <v>OK</v>
      </c>
      <c r="Y759" t="str">
        <f>IF(COUNTIF(Table2[[#This Row],[Employee_ID]],Table2[[#This Row],[Employee_ID]])=0,"Invalid Employee","OK")</f>
        <v>OK</v>
      </c>
      <c r="Z759" t="str">
        <f>IF(Table2[[#This Row],[Stock_After]]=Table2[[#This Row],[Stock_After]]+Table2[[#This Row],[Stock_After]]-Table2[[#This Row],[Stock_After]]-Table2[[#This Row],[Stock_After]]+Table2[[#This Row],[Stock_After]],"OK","Error")</f>
        <v>OK</v>
      </c>
      <c r="AA759" t="str">
        <f>IF(ROUND(Table2[[#This Row],[Total_Value]],2)=ROUND(Table2[[#This Row],[Quantity]]*Table2[[#This Row],[Unit_Price]],2),"OK","Error")</f>
        <v>OK</v>
      </c>
      <c r="AB7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59" t="str">
        <f>IF(AND(Table2[[#This Row],[Quantity]]&gt;=0,Table2[[#This Row],[Unit_Price]]&gt;=0),"OK","Error")</f>
        <v>OK</v>
      </c>
      <c r="AD759" t="str">
        <f>IF(Table2[[#This Row],[Stock_After]]=0,"Stock-Out",IF(Table2[[#This Row],[Stock_After]]&lt;=10,"Low Stock","Healthy"))</f>
        <v>Healthy</v>
      </c>
    </row>
    <row r="760" spans="1:30" x14ac:dyDescent="0.5">
      <c r="A760" t="s">
        <v>1437</v>
      </c>
      <c r="B760" s="1">
        <v>45793</v>
      </c>
      <c r="C760" t="s">
        <v>446</v>
      </c>
      <c r="D760" t="s">
        <v>447</v>
      </c>
      <c r="E760" t="s">
        <v>437</v>
      </c>
      <c r="F760" t="s">
        <v>448</v>
      </c>
      <c r="G760" t="s">
        <v>438</v>
      </c>
      <c r="H760" t="s">
        <v>439</v>
      </c>
      <c r="I760" t="s">
        <v>463</v>
      </c>
      <c r="J760">
        <v>85</v>
      </c>
      <c r="K760">
        <v>7163</v>
      </c>
      <c r="L760">
        <v>608855</v>
      </c>
      <c r="M760">
        <v>129</v>
      </c>
      <c r="N760">
        <v>214</v>
      </c>
      <c r="O760" t="s">
        <v>505</v>
      </c>
      <c r="Q760" t="s">
        <v>477</v>
      </c>
      <c r="R760" t="s">
        <v>472</v>
      </c>
      <c r="S760" t="s">
        <v>444</v>
      </c>
      <c r="T760" t="str">
        <f t="shared" si="11"/>
        <v>OK</v>
      </c>
      <c r="U760" t="str">
        <f>IF(Table2[[#This Row],[Transaction_ID]]="","Missing","OK")</f>
        <v>OK</v>
      </c>
      <c r="V760" t="str">
        <f>IF(COUNTIF(Table2[[#This Row],[Product_ID]],Table2[[#This Row],[Product_ID]])=0,"Invalid Product","OK")</f>
        <v>OK</v>
      </c>
      <c r="W760" t="str">
        <f>IF(COUNTIF(Table2[[#This Row],[Supplier_ID]],Table2[[#This Row],[Supplier_ID]])=0,"Invalid Supplier","OK")</f>
        <v>OK</v>
      </c>
      <c r="X760" t="str">
        <f>IF(COUNTIF(Table2[[#This Row],[Warehouse_ID]],Table2[[#This Row],[Warehouse_ID]])=0,"Invalid Warehouse","OK")</f>
        <v>OK</v>
      </c>
      <c r="Y760" t="str">
        <f>IF(COUNTIF(Table2[[#This Row],[Employee_ID]],Table2[[#This Row],[Employee_ID]])=0,"Invalid Employee","OK")</f>
        <v>OK</v>
      </c>
      <c r="Z760" t="str">
        <f>IF(Table2[[#This Row],[Stock_After]]=Table2[[#This Row],[Stock_After]]+Table2[[#This Row],[Stock_After]]-Table2[[#This Row],[Stock_After]]-Table2[[#This Row],[Stock_After]]+Table2[[#This Row],[Stock_After]],"OK","Error")</f>
        <v>OK</v>
      </c>
      <c r="AA760" t="str">
        <f>IF(ROUND(Table2[[#This Row],[Total_Value]],2)=ROUND(Table2[[#This Row],[Quantity]]*Table2[[#This Row],[Unit_Price]],2),"OK","Error")</f>
        <v>OK</v>
      </c>
      <c r="AB7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0" t="str">
        <f>IF(AND(Table2[[#This Row],[Quantity]]&gt;=0,Table2[[#This Row],[Unit_Price]]&gt;=0),"OK","Error")</f>
        <v>OK</v>
      </c>
      <c r="AD760" t="str">
        <f>IF(Table2[[#This Row],[Stock_After]]=0,"Stock-Out",IF(Table2[[#This Row],[Stock_After]]&lt;=10,"Low Stock","Healthy"))</f>
        <v>Healthy</v>
      </c>
    </row>
    <row r="761" spans="1:30" x14ac:dyDescent="0.5">
      <c r="A761" t="s">
        <v>1438</v>
      </c>
      <c r="B761" s="1">
        <v>46170</v>
      </c>
      <c r="C761" t="s">
        <v>435</v>
      </c>
      <c r="D761" t="s">
        <v>436</v>
      </c>
      <c r="E761" t="s">
        <v>437</v>
      </c>
      <c r="F761" t="s">
        <v>179</v>
      </c>
      <c r="G761" t="s">
        <v>470</v>
      </c>
      <c r="H761" t="s">
        <v>475</v>
      </c>
      <c r="I761" t="s">
        <v>440</v>
      </c>
      <c r="J761">
        <v>28</v>
      </c>
      <c r="K761">
        <v>21619</v>
      </c>
      <c r="L761">
        <v>605332</v>
      </c>
      <c r="M761">
        <v>351</v>
      </c>
      <c r="N761">
        <v>379</v>
      </c>
      <c r="O761" t="s">
        <v>569</v>
      </c>
      <c r="Q761" t="s">
        <v>460</v>
      </c>
      <c r="R761" t="s">
        <v>472</v>
      </c>
      <c r="S761" t="s">
        <v>444</v>
      </c>
      <c r="T761" t="str">
        <f t="shared" si="11"/>
        <v>OK</v>
      </c>
      <c r="U761" t="str">
        <f>IF(Table2[[#This Row],[Transaction_ID]]="","Missing","OK")</f>
        <v>OK</v>
      </c>
      <c r="V761" t="str">
        <f>IF(COUNTIF(Table2[[#This Row],[Product_ID]],Table2[[#This Row],[Product_ID]])=0,"Invalid Product","OK")</f>
        <v>OK</v>
      </c>
      <c r="W761" t="str">
        <f>IF(COUNTIF(Table2[[#This Row],[Supplier_ID]],Table2[[#This Row],[Supplier_ID]])=0,"Invalid Supplier","OK")</f>
        <v>OK</v>
      </c>
      <c r="X761" t="str">
        <f>IF(COUNTIF(Table2[[#This Row],[Warehouse_ID]],Table2[[#This Row],[Warehouse_ID]])=0,"Invalid Warehouse","OK")</f>
        <v>OK</v>
      </c>
      <c r="Y761" t="str">
        <f>IF(COUNTIF(Table2[[#This Row],[Employee_ID]],Table2[[#This Row],[Employee_ID]])=0,"Invalid Employee","OK")</f>
        <v>OK</v>
      </c>
      <c r="Z761" t="str">
        <f>IF(Table2[[#This Row],[Stock_After]]=Table2[[#This Row],[Stock_After]]+Table2[[#This Row],[Stock_After]]-Table2[[#This Row],[Stock_After]]-Table2[[#This Row],[Stock_After]]+Table2[[#This Row],[Stock_After]],"OK","Error")</f>
        <v>OK</v>
      </c>
      <c r="AA761" t="str">
        <f>IF(ROUND(Table2[[#This Row],[Total_Value]],2)=ROUND(Table2[[#This Row],[Quantity]]*Table2[[#This Row],[Unit_Price]],2),"OK","Error")</f>
        <v>OK</v>
      </c>
      <c r="AB7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1" t="str">
        <f>IF(AND(Table2[[#This Row],[Quantity]]&gt;=0,Table2[[#This Row],[Unit_Price]]&gt;=0),"OK","Error")</f>
        <v>OK</v>
      </c>
      <c r="AD761" t="str">
        <f>IF(Table2[[#This Row],[Stock_After]]=0,"Stock-Out",IF(Table2[[#This Row],[Stock_After]]&lt;=10,"Low Stock","Healthy"))</f>
        <v>Healthy</v>
      </c>
    </row>
    <row r="762" spans="1:30" x14ac:dyDescent="0.5">
      <c r="A762" t="s">
        <v>1439</v>
      </c>
      <c r="B762" s="1">
        <v>45717</v>
      </c>
      <c r="C762" t="s">
        <v>554</v>
      </c>
      <c r="D762" t="s">
        <v>180</v>
      </c>
      <c r="E762" t="s">
        <v>437</v>
      </c>
      <c r="F762" t="s">
        <v>179</v>
      </c>
      <c r="G762" t="s">
        <v>541</v>
      </c>
      <c r="H762" t="s">
        <v>457</v>
      </c>
      <c r="I762" t="s">
        <v>440</v>
      </c>
      <c r="J762">
        <v>11</v>
      </c>
      <c r="K762">
        <v>37665</v>
      </c>
      <c r="L762">
        <v>414315</v>
      </c>
      <c r="M762">
        <v>304</v>
      </c>
      <c r="N762">
        <v>315</v>
      </c>
      <c r="O762" t="s">
        <v>528</v>
      </c>
      <c r="Q762" t="s">
        <v>477</v>
      </c>
      <c r="R762" t="s">
        <v>451</v>
      </c>
      <c r="S762" t="s">
        <v>444</v>
      </c>
      <c r="T762" t="str">
        <f t="shared" si="11"/>
        <v>OK</v>
      </c>
      <c r="U762" t="str">
        <f>IF(Table2[[#This Row],[Transaction_ID]]="","Missing","OK")</f>
        <v>OK</v>
      </c>
      <c r="V762" t="str">
        <f>IF(COUNTIF(Table2[[#This Row],[Product_ID]],Table2[[#This Row],[Product_ID]])=0,"Invalid Product","OK")</f>
        <v>OK</v>
      </c>
      <c r="W762" t="str">
        <f>IF(COUNTIF(Table2[[#This Row],[Supplier_ID]],Table2[[#This Row],[Supplier_ID]])=0,"Invalid Supplier","OK")</f>
        <v>OK</v>
      </c>
      <c r="X762" t="str">
        <f>IF(COUNTIF(Table2[[#This Row],[Warehouse_ID]],Table2[[#This Row],[Warehouse_ID]])=0,"Invalid Warehouse","OK")</f>
        <v>OK</v>
      </c>
      <c r="Y762" t="str">
        <f>IF(COUNTIF(Table2[[#This Row],[Employee_ID]],Table2[[#This Row],[Employee_ID]])=0,"Invalid Employee","OK")</f>
        <v>OK</v>
      </c>
      <c r="Z762" t="str">
        <f>IF(Table2[[#This Row],[Stock_After]]=Table2[[#This Row],[Stock_After]]+Table2[[#This Row],[Stock_After]]-Table2[[#This Row],[Stock_After]]-Table2[[#This Row],[Stock_After]]+Table2[[#This Row],[Stock_After]],"OK","Error")</f>
        <v>OK</v>
      </c>
      <c r="AA762" t="str">
        <f>IF(ROUND(Table2[[#This Row],[Total_Value]],2)=ROUND(Table2[[#This Row],[Quantity]]*Table2[[#This Row],[Unit_Price]],2),"OK","Error")</f>
        <v>OK</v>
      </c>
      <c r="AB7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2" t="str">
        <f>IF(AND(Table2[[#This Row],[Quantity]]&gt;=0,Table2[[#This Row],[Unit_Price]]&gt;=0),"OK","Error")</f>
        <v>OK</v>
      </c>
      <c r="AD762" t="str">
        <f>IF(Table2[[#This Row],[Stock_After]]=0,"Stock-Out",IF(Table2[[#This Row],[Stock_After]]&lt;=10,"Low Stock","Healthy"))</f>
        <v>Healthy</v>
      </c>
    </row>
    <row r="763" spans="1:30" x14ac:dyDescent="0.5">
      <c r="A763" t="s">
        <v>1440</v>
      </c>
      <c r="B763" s="1">
        <v>46247</v>
      </c>
      <c r="C763" t="s">
        <v>554</v>
      </c>
      <c r="D763" t="s">
        <v>180</v>
      </c>
      <c r="E763" t="s">
        <v>437</v>
      </c>
      <c r="F763" t="s">
        <v>179</v>
      </c>
      <c r="G763" t="s">
        <v>541</v>
      </c>
      <c r="H763" t="s">
        <v>531</v>
      </c>
      <c r="I763" t="s">
        <v>440</v>
      </c>
      <c r="J763">
        <v>40</v>
      </c>
      <c r="K763">
        <v>19245</v>
      </c>
      <c r="L763">
        <v>769800</v>
      </c>
      <c r="M763">
        <v>100</v>
      </c>
      <c r="N763">
        <v>140</v>
      </c>
      <c r="O763" t="s">
        <v>459</v>
      </c>
      <c r="Q763" t="s">
        <v>477</v>
      </c>
      <c r="R763" t="s">
        <v>443</v>
      </c>
      <c r="S763" t="s">
        <v>444</v>
      </c>
      <c r="T763" t="str">
        <f t="shared" si="11"/>
        <v>OK</v>
      </c>
      <c r="U763" t="str">
        <f>IF(Table2[[#This Row],[Transaction_ID]]="","Missing","OK")</f>
        <v>OK</v>
      </c>
      <c r="V763" t="str">
        <f>IF(COUNTIF(Table2[[#This Row],[Product_ID]],Table2[[#This Row],[Product_ID]])=0,"Invalid Product","OK")</f>
        <v>OK</v>
      </c>
      <c r="W763" t="str">
        <f>IF(COUNTIF(Table2[[#This Row],[Supplier_ID]],Table2[[#This Row],[Supplier_ID]])=0,"Invalid Supplier","OK")</f>
        <v>OK</v>
      </c>
      <c r="X763" t="str">
        <f>IF(COUNTIF(Table2[[#This Row],[Warehouse_ID]],Table2[[#This Row],[Warehouse_ID]])=0,"Invalid Warehouse","OK")</f>
        <v>OK</v>
      </c>
      <c r="Y763" t="str">
        <f>IF(COUNTIF(Table2[[#This Row],[Employee_ID]],Table2[[#This Row],[Employee_ID]])=0,"Invalid Employee","OK")</f>
        <v>OK</v>
      </c>
      <c r="Z763" t="str">
        <f>IF(Table2[[#This Row],[Stock_After]]=Table2[[#This Row],[Stock_After]]+Table2[[#This Row],[Stock_After]]-Table2[[#This Row],[Stock_After]]-Table2[[#This Row],[Stock_After]]+Table2[[#This Row],[Stock_After]],"OK","Error")</f>
        <v>OK</v>
      </c>
      <c r="AA763" t="str">
        <f>IF(ROUND(Table2[[#This Row],[Total_Value]],2)=ROUND(Table2[[#This Row],[Quantity]]*Table2[[#This Row],[Unit_Price]],2),"OK","Error")</f>
        <v>OK</v>
      </c>
      <c r="AB7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3" t="str">
        <f>IF(AND(Table2[[#This Row],[Quantity]]&gt;=0,Table2[[#This Row],[Unit_Price]]&gt;=0),"OK","Error")</f>
        <v>OK</v>
      </c>
      <c r="AD763" t="str">
        <f>IF(Table2[[#This Row],[Stock_After]]=0,"Stock-Out",IF(Table2[[#This Row],[Stock_After]]&lt;=10,"Low Stock","Healthy"))</f>
        <v>Healthy</v>
      </c>
    </row>
    <row r="764" spans="1:30" x14ac:dyDescent="0.5">
      <c r="A764" t="s">
        <v>1441</v>
      </c>
      <c r="B764" s="1">
        <v>45772</v>
      </c>
      <c r="C764" t="s">
        <v>466</v>
      </c>
      <c r="D764" t="s">
        <v>467</v>
      </c>
      <c r="E764" t="s">
        <v>468</v>
      </c>
      <c r="F764" t="s">
        <v>469</v>
      </c>
      <c r="G764" t="s">
        <v>538</v>
      </c>
      <c r="H764" t="s">
        <v>457</v>
      </c>
      <c r="I764" t="s">
        <v>440</v>
      </c>
      <c r="J764">
        <v>32</v>
      </c>
      <c r="K764">
        <v>31609</v>
      </c>
      <c r="L764">
        <v>1011488</v>
      </c>
      <c r="M764">
        <v>499</v>
      </c>
      <c r="N764">
        <v>531</v>
      </c>
      <c r="O764" t="s">
        <v>598</v>
      </c>
      <c r="Q764" t="s">
        <v>477</v>
      </c>
      <c r="R764" t="s">
        <v>472</v>
      </c>
      <c r="S764" t="s">
        <v>444</v>
      </c>
      <c r="T764" t="str">
        <f t="shared" si="11"/>
        <v>OK</v>
      </c>
      <c r="U764" t="str">
        <f>IF(Table2[[#This Row],[Transaction_ID]]="","Missing","OK")</f>
        <v>OK</v>
      </c>
      <c r="V764" t="str">
        <f>IF(COUNTIF(Table2[[#This Row],[Product_ID]],Table2[[#This Row],[Product_ID]])=0,"Invalid Product","OK")</f>
        <v>OK</v>
      </c>
      <c r="W764" t="str">
        <f>IF(COUNTIF(Table2[[#This Row],[Supplier_ID]],Table2[[#This Row],[Supplier_ID]])=0,"Invalid Supplier","OK")</f>
        <v>OK</v>
      </c>
      <c r="X764" t="str">
        <f>IF(COUNTIF(Table2[[#This Row],[Warehouse_ID]],Table2[[#This Row],[Warehouse_ID]])=0,"Invalid Warehouse","OK")</f>
        <v>OK</v>
      </c>
      <c r="Y764" t="str">
        <f>IF(COUNTIF(Table2[[#This Row],[Employee_ID]],Table2[[#This Row],[Employee_ID]])=0,"Invalid Employee","OK")</f>
        <v>OK</v>
      </c>
      <c r="Z764" t="str">
        <f>IF(Table2[[#This Row],[Stock_After]]=Table2[[#This Row],[Stock_After]]+Table2[[#This Row],[Stock_After]]-Table2[[#This Row],[Stock_After]]-Table2[[#This Row],[Stock_After]]+Table2[[#This Row],[Stock_After]],"OK","Error")</f>
        <v>OK</v>
      </c>
      <c r="AA764" t="str">
        <f>IF(ROUND(Table2[[#This Row],[Total_Value]],2)=ROUND(Table2[[#This Row],[Quantity]]*Table2[[#This Row],[Unit_Price]],2),"OK","Error")</f>
        <v>OK</v>
      </c>
      <c r="AB7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4" t="str">
        <f>IF(AND(Table2[[#This Row],[Quantity]]&gt;=0,Table2[[#This Row],[Unit_Price]]&gt;=0),"OK","Error")</f>
        <v>OK</v>
      </c>
      <c r="AD764" t="str">
        <f>IF(Table2[[#This Row],[Stock_After]]=0,"Stock-Out",IF(Table2[[#This Row],[Stock_After]]&lt;=10,"Low Stock","Healthy"))</f>
        <v>Healthy</v>
      </c>
    </row>
    <row r="765" spans="1:30" x14ac:dyDescent="0.5">
      <c r="A765" t="s">
        <v>1442</v>
      </c>
      <c r="B765" s="1">
        <v>46246</v>
      </c>
      <c r="C765" t="s">
        <v>435</v>
      </c>
      <c r="D765" t="s">
        <v>436</v>
      </c>
      <c r="E765" t="s">
        <v>437</v>
      </c>
      <c r="F765" t="s">
        <v>179</v>
      </c>
      <c r="G765" t="s">
        <v>479</v>
      </c>
      <c r="H765" t="s">
        <v>457</v>
      </c>
      <c r="I765" t="s">
        <v>487</v>
      </c>
      <c r="J765">
        <v>10</v>
      </c>
      <c r="K765">
        <v>24212</v>
      </c>
      <c r="L765">
        <v>242120</v>
      </c>
      <c r="M765">
        <v>140</v>
      </c>
      <c r="N765">
        <v>130</v>
      </c>
      <c r="O765" t="s">
        <v>598</v>
      </c>
      <c r="P765" t="s">
        <v>1273</v>
      </c>
      <c r="Q765" t="s">
        <v>477</v>
      </c>
      <c r="R765" t="s">
        <v>443</v>
      </c>
      <c r="S765" t="s">
        <v>444</v>
      </c>
      <c r="T765" t="str">
        <f t="shared" si="11"/>
        <v>OK</v>
      </c>
      <c r="U765" t="str">
        <f>IF(Table2[[#This Row],[Transaction_ID]]="","Missing","OK")</f>
        <v>OK</v>
      </c>
      <c r="V765" t="str">
        <f>IF(COUNTIF(Table2[[#This Row],[Product_ID]],Table2[[#This Row],[Product_ID]])=0,"Invalid Product","OK")</f>
        <v>OK</v>
      </c>
      <c r="W765" t="str">
        <f>IF(COUNTIF(Table2[[#This Row],[Supplier_ID]],Table2[[#This Row],[Supplier_ID]])=0,"Invalid Supplier","OK")</f>
        <v>OK</v>
      </c>
      <c r="X765" t="str">
        <f>IF(COUNTIF(Table2[[#This Row],[Warehouse_ID]],Table2[[#This Row],[Warehouse_ID]])=0,"Invalid Warehouse","OK")</f>
        <v>OK</v>
      </c>
      <c r="Y765" t="str">
        <f>IF(COUNTIF(Table2[[#This Row],[Employee_ID]],Table2[[#This Row],[Employee_ID]])=0,"Invalid Employee","OK")</f>
        <v>OK</v>
      </c>
      <c r="Z765" t="str">
        <f>IF(Table2[[#This Row],[Stock_After]]=Table2[[#This Row],[Stock_After]]+Table2[[#This Row],[Stock_After]]-Table2[[#This Row],[Stock_After]]-Table2[[#This Row],[Stock_After]]+Table2[[#This Row],[Stock_After]],"OK","Error")</f>
        <v>OK</v>
      </c>
      <c r="AA765" t="str">
        <f>IF(ROUND(Table2[[#This Row],[Total_Value]],2)=ROUND(Table2[[#This Row],[Quantity]]*Table2[[#This Row],[Unit_Price]],2),"OK","Error")</f>
        <v>OK</v>
      </c>
      <c r="AB7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5" t="str">
        <f>IF(AND(Table2[[#This Row],[Quantity]]&gt;=0,Table2[[#This Row],[Unit_Price]]&gt;=0),"OK","Error")</f>
        <v>OK</v>
      </c>
      <c r="AD765" t="str">
        <f>IF(Table2[[#This Row],[Stock_After]]=0,"Stock-Out",IF(Table2[[#This Row],[Stock_After]]&lt;=10,"Low Stock","Healthy"))</f>
        <v>Healthy</v>
      </c>
    </row>
    <row r="766" spans="1:30" x14ac:dyDescent="0.5">
      <c r="A766" t="s">
        <v>1443</v>
      </c>
      <c r="B766" s="1">
        <v>46026</v>
      </c>
      <c r="C766" t="s">
        <v>446</v>
      </c>
      <c r="D766" t="s">
        <v>447</v>
      </c>
      <c r="E766" t="s">
        <v>437</v>
      </c>
      <c r="F766" t="s">
        <v>448</v>
      </c>
      <c r="G766" t="s">
        <v>575</v>
      </c>
      <c r="H766" t="s">
        <v>457</v>
      </c>
      <c r="I766" t="s">
        <v>440</v>
      </c>
      <c r="J766">
        <v>88</v>
      </c>
      <c r="K766">
        <v>18509</v>
      </c>
      <c r="L766">
        <v>1628792</v>
      </c>
      <c r="M766">
        <v>368</v>
      </c>
      <c r="N766">
        <v>456</v>
      </c>
      <c r="O766" t="s">
        <v>450</v>
      </c>
      <c r="Q766" t="s">
        <v>464</v>
      </c>
      <c r="R766" t="s">
        <v>451</v>
      </c>
      <c r="S766" t="s">
        <v>444</v>
      </c>
      <c r="T766" t="str">
        <f t="shared" si="11"/>
        <v>OK</v>
      </c>
      <c r="U766" t="str">
        <f>IF(Table2[[#This Row],[Transaction_ID]]="","Missing","OK")</f>
        <v>OK</v>
      </c>
      <c r="V766" t="str">
        <f>IF(COUNTIF(Table2[[#This Row],[Product_ID]],Table2[[#This Row],[Product_ID]])=0,"Invalid Product","OK")</f>
        <v>OK</v>
      </c>
      <c r="W766" t="str">
        <f>IF(COUNTIF(Table2[[#This Row],[Supplier_ID]],Table2[[#This Row],[Supplier_ID]])=0,"Invalid Supplier","OK")</f>
        <v>OK</v>
      </c>
      <c r="X766" t="str">
        <f>IF(COUNTIF(Table2[[#This Row],[Warehouse_ID]],Table2[[#This Row],[Warehouse_ID]])=0,"Invalid Warehouse","OK")</f>
        <v>OK</v>
      </c>
      <c r="Y766" t="str">
        <f>IF(COUNTIF(Table2[[#This Row],[Employee_ID]],Table2[[#This Row],[Employee_ID]])=0,"Invalid Employee","OK")</f>
        <v>OK</v>
      </c>
      <c r="Z766" t="str">
        <f>IF(Table2[[#This Row],[Stock_After]]=Table2[[#This Row],[Stock_After]]+Table2[[#This Row],[Stock_After]]-Table2[[#This Row],[Stock_After]]-Table2[[#This Row],[Stock_After]]+Table2[[#This Row],[Stock_After]],"OK","Error")</f>
        <v>OK</v>
      </c>
      <c r="AA766" t="str">
        <f>IF(ROUND(Table2[[#This Row],[Total_Value]],2)=ROUND(Table2[[#This Row],[Quantity]]*Table2[[#This Row],[Unit_Price]],2),"OK","Error")</f>
        <v>OK</v>
      </c>
      <c r="AB7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6" t="str">
        <f>IF(AND(Table2[[#This Row],[Quantity]]&gt;=0,Table2[[#This Row],[Unit_Price]]&gt;=0),"OK","Error")</f>
        <v>OK</v>
      </c>
      <c r="AD766" t="str">
        <f>IF(Table2[[#This Row],[Stock_After]]=0,"Stock-Out",IF(Table2[[#This Row],[Stock_After]]&lt;=10,"Low Stock","Healthy"))</f>
        <v>Healthy</v>
      </c>
    </row>
    <row r="767" spans="1:30" x14ac:dyDescent="0.5">
      <c r="A767" t="s">
        <v>1444</v>
      </c>
      <c r="B767" s="1">
        <v>46143</v>
      </c>
      <c r="C767" t="s">
        <v>482</v>
      </c>
      <c r="D767" t="s">
        <v>483</v>
      </c>
      <c r="E767" t="s">
        <v>468</v>
      </c>
      <c r="F767" t="s">
        <v>484</v>
      </c>
      <c r="G767" t="s">
        <v>462</v>
      </c>
      <c r="H767" t="s">
        <v>457</v>
      </c>
      <c r="I767" t="s">
        <v>440</v>
      </c>
      <c r="J767">
        <v>73</v>
      </c>
      <c r="K767">
        <v>10843</v>
      </c>
      <c r="L767">
        <v>791539</v>
      </c>
      <c r="M767">
        <v>408</v>
      </c>
      <c r="N767">
        <v>481</v>
      </c>
      <c r="O767" t="s">
        <v>488</v>
      </c>
      <c r="Q767" t="s">
        <v>464</v>
      </c>
      <c r="R767" t="s">
        <v>472</v>
      </c>
      <c r="S767" t="s">
        <v>444</v>
      </c>
      <c r="T767" t="str">
        <f t="shared" si="11"/>
        <v>OK</v>
      </c>
      <c r="U767" t="str">
        <f>IF(Table2[[#This Row],[Transaction_ID]]="","Missing","OK")</f>
        <v>OK</v>
      </c>
      <c r="V767" t="str">
        <f>IF(COUNTIF(Table2[[#This Row],[Product_ID]],Table2[[#This Row],[Product_ID]])=0,"Invalid Product","OK")</f>
        <v>OK</v>
      </c>
      <c r="W767" t="str">
        <f>IF(COUNTIF(Table2[[#This Row],[Supplier_ID]],Table2[[#This Row],[Supplier_ID]])=0,"Invalid Supplier","OK")</f>
        <v>OK</v>
      </c>
      <c r="X767" t="str">
        <f>IF(COUNTIF(Table2[[#This Row],[Warehouse_ID]],Table2[[#This Row],[Warehouse_ID]])=0,"Invalid Warehouse","OK")</f>
        <v>OK</v>
      </c>
      <c r="Y767" t="str">
        <f>IF(COUNTIF(Table2[[#This Row],[Employee_ID]],Table2[[#This Row],[Employee_ID]])=0,"Invalid Employee","OK")</f>
        <v>OK</v>
      </c>
      <c r="Z767" t="str">
        <f>IF(Table2[[#This Row],[Stock_After]]=Table2[[#This Row],[Stock_After]]+Table2[[#This Row],[Stock_After]]-Table2[[#This Row],[Stock_After]]-Table2[[#This Row],[Stock_After]]+Table2[[#This Row],[Stock_After]],"OK","Error")</f>
        <v>OK</v>
      </c>
      <c r="AA767" t="str">
        <f>IF(ROUND(Table2[[#This Row],[Total_Value]],2)=ROUND(Table2[[#This Row],[Quantity]]*Table2[[#This Row],[Unit_Price]],2),"OK","Error")</f>
        <v>OK</v>
      </c>
      <c r="AB7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7" t="str">
        <f>IF(AND(Table2[[#This Row],[Quantity]]&gt;=0,Table2[[#This Row],[Unit_Price]]&gt;=0),"OK","Error")</f>
        <v>OK</v>
      </c>
      <c r="AD767" t="str">
        <f>IF(Table2[[#This Row],[Stock_After]]=0,"Stock-Out",IF(Table2[[#This Row],[Stock_After]]&lt;=10,"Low Stock","Healthy"))</f>
        <v>Healthy</v>
      </c>
    </row>
    <row r="768" spans="1:30" x14ac:dyDescent="0.5">
      <c r="A768" t="s">
        <v>1445</v>
      </c>
      <c r="B768" s="1">
        <v>46012</v>
      </c>
      <c r="C768" t="s">
        <v>498</v>
      </c>
      <c r="D768" t="s">
        <v>499</v>
      </c>
      <c r="E768" t="s">
        <v>468</v>
      </c>
      <c r="F768" t="s">
        <v>500</v>
      </c>
      <c r="G768" t="s">
        <v>628</v>
      </c>
      <c r="H768" t="s">
        <v>439</v>
      </c>
      <c r="I768" t="s">
        <v>487</v>
      </c>
      <c r="J768">
        <v>90</v>
      </c>
      <c r="K768">
        <v>18080</v>
      </c>
      <c r="L768">
        <v>1627200</v>
      </c>
      <c r="M768">
        <v>353</v>
      </c>
      <c r="N768">
        <v>263</v>
      </c>
      <c r="O768" t="s">
        <v>521</v>
      </c>
      <c r="P768" t="s">
        <v>1446</v>
      </c>
      <c r="Q768" t="s">
        <v>442</v>
      </c>
      <c r="R768" t="s">
        <v>472</v>
      </c>
      <c r="S768" t="s">
        <v>444</v>
      </c>
      <c r="T768" t="str">
        <f t="shared" si="11"/>
        <v>OK</v>
      </c>
      <c r="U768" t="str">
        <f>IF(Table2[[#This Row],[Transaction_ID]]="","Missing","OK")</f>
        <v>OK</v>
      </c>
      <c r="V768" t="str">
        <f>IF(COUNTIF(Table2[[#This Row],[Product_ID]],Table2[[#This Row],[Product_ID]])=0,"Invalid Product","OK")</f>
        <v>OK</v>
      </c>
      <c r="W768" t="str">
        <f>IF(COUNTIF(Table2[[#This Row],[Supplier_ID]],Table2[[#This Row],[Supplier_ID]])=0,"Invalid Supplier","OK")</f>
        <v>OK</v>
      </c>
      <c r="X768" t="str">
        <f>IF(COUNTIF(Table2[[#This Row],[Warehouse_ID]],Table2[[#This Row],[Warehouse_ID]])=0,"Invalid Warehouse","OK")</f>
        <v>OK</v>
      </c>
      <c r="Y768" t="str">
        <f>IF(COUNTIF(Table2[[#This Row],[Employee_ID]],Table2[[#This Row],[Employee_ID]])=0,"Invalid Employee","OK")</f>
        <v>OK</v>
      </c>
      <c r="Z768" t="str">
        <f>IF(Table2[[#This Row],[Stock_After]]=Table2[[#This Row],[Stock_After]]+Table2[[#This Row],[Stock_After]]-Table2[[#This Row],[Stock_After]]-Table2[[#This Row],[Stock_After]]+Table2[[#This Row],[Stock_After]],"OK","Error")</f>
        <v>OK</v>
      </c>
      <c r="AA768" t="str">
        <f>IF(ROUND(Table2[[#This Row],[Total_Value]],2)=ROUND(Table2[[#This Row],[Quantity]]*Table2[[#This Row],[Unit_Price]],2),"OK","Error")</f>
        <v>OK</v>
      </c>
      <c r="AB7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8" t="str">
        <f>IF(AND(Table2[[#This Row],[Quantity]]&gt;=0,Table2[[#This Row],[Unit_Price]]&gt;=0),"OK","Error")</f>
        <v>OK</v>
      </c>
      <c r="AD768" t="str">
        <f>IF(Table2[[#This Row],[Stock_After]]=0,"Stock-Out",IF(Table2[[#This Row],[Stock_After]]&lt;=10,"Low Stock","Healthy"))</f>
        <v>Healthy</v>
      </c>
    </row>
    <row r="769" spans="1:30" x14ac:dyDescent="0.5">
      <c r="A769" t="s">
        <v>1447</v>
      </c>
      <c r="B769" s="1">
        <v>46221</v>
      </c>
      <c r="C769" t="s">
        <v>482</v>
      </c>
      <c r="D769" t="s">
        <v>483</v>
      </c>
      <c r="E769" t="s">
        <v>468</v>
      </c>
      <c r="F769" t="s">
        <v>484</v>
      </c>
      <c r="G769" t="s">
        <v>449</v>
      </c>
      <c r="H769" t="s">
        <v>457</v>
      </c>
      <c r="I769" t="s">
        <v>463</v>
      </c>
      <c r="J769">
        <v>32</v>
      </c>
      <c r="K769">
        <v>43332</v>
      </c>
      <c r="L769">
        <v>1386624</v>
      </c>
      <c r="M769">
        <v>56</v>
      </c>
      <c r="N769">
        <v>88</v>
      </c>
      <c r="O769" t="s">
        <v>505</v>
      </c>
      <c r="Q769" t="s">
        <v>460</v>
      </c>
      <c r="R769" t="s">
        <v>451</v>
      </c>
      <c r="S769" t="s">
        <v>444</v>
      </c>
      <c r="T769" t="str">
        <f t="shared" si="11"/>
        <v>OK</v>
      </c>
      <c r="U769" t="str">
        <f>IF(Table2[[#This Row],[Transaction_ID]]="","Missing","OK")</f>
        <v>OK</v>
      </c>
      <c r="V769" t="str">
        <f>IF(COUNTIF(Table2[[#This Row],[Product_ID]],Table2[[#This Row],[Product_ID]])=0,"Invalid Product","OK")</f>
        <v>OK</v>
      </c>
      <c r="W769" t="str">
        <f>IF(COUNTIF(Table2[[#This Row],[Supplier_ID]],Table2[[#This Row],[Supplier_ID]])=0,"Invalid Supplier","OK")</f>
        <v>OK</v>
      </c>
      <c r="X769" t="str">
        <f>IF(COUNTIF(Table2[[#This Row],[Warehouse_ID]],Table2[[#This Row],[Warehouse_ID]])=0,"Invalid Warehouse","OK")</f>
        <v>OK</v>
      </c>
      <c r="Y769" t="str">
        <f>IF(COUNTIF(Table2[[#This Row],[Employee_ID]],Table2[[#This Row],[Employee_ID]])=0,"Invalid Employee","OK")</f>
        <v>OK</v>
      </c>
      <c r="Z769" t="str">
        <f>IF(Table2[[#This Row],[Stock_After]]=Table2[[#This Row],[Stock_After]]+Table2[[#This Row],[Stock_After]]-Table2[[#This Row],[Stock_After]]-Table2[[#This Row],[Stock_After]]+Table2[[#This Row],[Stock_After]],"OK","Error")</f>
        <v>OK</v>
      </c>
      <c r="AA769" t="str">
        <f>IF(ROUND(Table2[[#This Row],[Total_Value]],2)=ROUND(Table2[[#This Row],[Quantity]]*Table2[[#This Row],[Unit_Price]],2),"OK","Error")</f>
        <v>OK</v>
      </c>
      <c r="AB7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69" t="str">
        <f>IF(AND(Table2[[#This Row],[Quantity]]&gt;=0,Table2[[#This Row],[Unit_Price]]&gt;=0),"OK","Error")</f>
        <v>OK</v>
      </c>
      <c r="AD769" t="str">
        <f>IF(Table2[[#This Row],[Stock_After]]=0,"Stock-Out",IF(Table2[[#This Row],[Stock_After]]&lt;=10,"Low Stock","Healthy"))</f>
        <v>Healthy</v>
      </c>
    </row>
    <row r="770" spans="1:30" x14ac:dyDescent="0.5">
      <c r="A770" t="s">
        <v>1448</v>
      </c>
      <c r="B770" s="1">
        <v>45905</v>
      </c>
      <c r="C770" t="s">
        <v>493</v>
      </c>
      <c r="D770" t="s">
        <v>494</v>
      </c>
      <c r="E770" t="s">
        <v>495</v>
      </c>
      <c r="F770" t="s">
        <v>496</v>
      </c>
      <c r="G770" t="s">
        <v>456</v>
      </c>
      <c r="H770" t="s">
        <v>439</v>
      </c>
      <c r="I770" t="s">
        <v>458</v>
      </c>
      <c r="J770">
        <v>93</v>
      </c>
      <c r="K770">
        <v>43069</v>
      </c>
      <c r="L770">
        <v>4005417</v>
      </c>
      <c r="M770">
        <v>107</v>
      </c>
      <c r="N770">
        <v>200</v>
      </c>
      <c r="O770" t="s">
        <v>471</v>
      </c>
      <c r="Q770" t="s">
        <v>460</v>
      </c>
      <c r="R770" t="s">
        <v>451</v>
      </c>
      <c r="S770" t="s">
        <v>444</v>
      </c>
      <c r="T770" t="str">
        <f t="shared" ref="T770:T833" si="12">IF(COUNTIF(T772,Q782)&gt;1,"Duplicate","OK")</f>
        <v>OK</v>
      </c>
      <c r="U770" t="str">
        <f>IF(Table2[[#This Row],[Transaction_ID]]="","Missing","OK")</f>
        <v>OK</v>
      </c>
      <c r="V770" t="str">
        <f>IF(COUNTIF(Table2[[#This Row],[Product_ID]],Table2[[#This Row],[Product_ID]])=0,"Invalid Product","OK")</f>
        <v>OK</v>
      </c>
      <c r="W770" t="str">
        <f>IF(COUNTIF(Table2[[#This Row],[Supplier_ID]],Table2[[#This Row],[Supplier_ID]])=0,"Invalid Supplier","OK")</f>
        <v>OK</v>
      </c>
      <c r="X770" t="str">
        <f>IF(COUNTIF(Table2[[#This Row],[Warehouse_ID]],Table2[[#This Row],[Warehouse_ID]])=0,"Invalid Warehouse","OK")</f>
        <v>OK</v>
      </c>
      <c r="Y770" t="str">
        <f>IF(COUNTIF(Table2[[#This Row],[Employee_ID]],Table2[[#This Row],[Employee_ID]])=0,"Invalid Employee","OK")</f>
        <v>OK</v>
      </c>
      <c r="Z770" t="str">
        <f>IF(Table2[[#This Row],[Stock_After]]=Table2[[#This Row],[Stock_After]]+Table2[[#This Row],[Stock_After]]-Table2[[#This Row],[Stock_After]]-Table2[[#This Row],[Stock_After]]+Table2[[#This Row],[Stock_After]],"OK","Error")</f>
        <v>OK</v>
      </c>
      <c r="AA770" t="str">
        <f>IF(ROUND(Table2[[#This Row],[Total_Value]],2)=ROUND(Table2[[#This Row],[Quantity]]*Table2[[#This Row],[Unit_Price]],2),"OK","Error")</f>
        <v>OK</v>
      </c>
      <c r="AB7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0" t="str">
        <f>IF(AND(Table2[[#This Row],[Quantity]]&gt;=0,Table2[[#This Row],[Unit_Price]]&gt;=0),"OK","Error")</f>
        <v>OK</v>
      </c>
      <c r="AD770" t="str">
        <f>IF(Table2[[#This Row],[Stock_After]]=0,"Stock-Out",IF(Table2[[#This Row],[Stock_After]]&lt;=10,"Low Stock","Healthy"))</f>
        <v>Healthy</v>
      </c>
    </row>
    <row r="771" spans="1:30" x14ac:dyDescent="0.5">
      <c r="A771" t="s">
        <v>1449</v>
      </c>
      <c r="B771" s="1">
        <v>46062</v>
      </c>
      <c r="C771" t="s">
        <v>435</v>
      </c>
      <c r="D771" t="s">
        <v>436</v>
      </c>
      <c r="E771" t="s">
        <v>437</v>
      </c>
      <c r="F771" t="s">
        <v>179</v>
      </c>
      <c r="G771" t="s">
        <v>509</v>
      </c>
      <c r="H771" t="s">
        <v>457</v>
      </c>
      <c r="I771" t="s">
        <v>487</v>
      </c>
      <c r="J771">
        <v>35</v>
      </c>
      <c r="K771">
        <v>19881</v>
      </c>
      <c r="L771">
        <v>695835</v>
      </c>
      <c r="M771">
        <v>486</v>
      </c>
      <c r="N771">
        <v>451</v>
      </c>
      <c r="O771" t="s">
        <v>476</v>
      </c>
      <c r="P771" t="s">
        <v>641</v>
      </c>
      <c r="Q771" t="s">
        <v>464</v>
      </c>
      <c r="R771" t="s">
        <v>451</v>
      </c>
      <c r="S771" t="s">
        <v>444</v>
      </c>
      <c r="T771" t="str">
        <f t="shared" si="12"/>
        <v>OK</v>
      </c>
      <c r="U771" t="str">
        <f>IF(Table2[[#This Row],[Transaction_ID]]="","Missing","OK")</f>
        <v>OK</v>
      </c>
      <c r="V771" t="str">
        <f>IF(COUNTIF(Table2[[#This Row],[Product_ID]],Table2[[#This Row],[Product_ID]])=0,"Invalid Product","OK")</f>
        <v>OK</v>
      </c>
      <c r="W771" t="str">
        <f>IF(COUNTIF(Table2[[#This Row],[Supplier_ID]],Table2[[#This Row],[Supplier_ID]])=0,"Invalid Supplier","OK")</f>
        <v>OK</v>
      </c>
      <c r="X771" t="str">
        <f>IF(COUNTIF(Table2[[#This Row],[Warehouse_ID]],Table2[[#This Row],[Warehouse_ID]])=0,"Invalid Warehouse","OK")</f>
        <v>OK</v>
      </c>
      <c r="Y771" t="str">
        <f>IF(COUNTIF(Table2[[#This Row],[Employee_ID]],Table2[[#This Row],[Employee_ID]])=0,"Invalid Employee","OK")</f>
        <v>OK</v>
      </c>
      <c r="Z771" t="str">
        <f>IF(Table2[[#This Row],[Stock_After]]=Table2[[#This Row],[Stock_After]]+Table2[[#This Row],[Stock_After]]-Table2[[#This Row],[Stock_After]]-Table2[[#This Row],[Stock_After]]+Table2[[#This Row],[Stock_After]],"OK","Error")</f>
        <v>OK</v>
      </c>
      <c r="AA771" t="str">
        <f>IF(ROUND(Table2[[#This Row],[Total_Value]],2)=ROUND(Table2[[#This Row],[Quantity]]*Table2[[#This Row],[Unit_Price]],2),"OK","Error")</f>
        <v>OK</v>
      </c>
      <c r="AB7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1" t="str">
        <f>IF(AND(Table2[[#This Row],[Quantity]]&gt;=0,Table2[[#This Row],[Unit_Price]]&gt;=0),"OK","Error")</f>
        <v>OK</v>
      </c>
      <c r="AD771" t="str">
        <f>IF(Table2[[#This Row],[Stock_After]]=0,"Stock-Out",IF(Table2[[#This Row],[Stock_After]]&lt;=10,"Low Stock","Healthy"))</f>
        <v>Healthy</v>
      </c>
    </row>
    <row r="772" spans="1:30" x14ac:dyDescent="0.5">
      <c r="A772" t="s">
        <v>1450</v>
      </c>
      <c r="B772" s="1">
        <v>45738</v>
      </c>
      <c r="C772" t="s">
        <v>453</v>
      </c>
      <c r="D772" t="s">
        <v>454</v>
      </c>
      <c r="E772" t="s">
        <v>437</v>
      </c>
      <c r="F772" t="s">
        <v>455</v>
      </c>
      <c r="G772" t="s">
        <v>538</v>
      </c>
      <c r="H772" t="s">
        <v>457</v>
      </c>
      <c r="I772" t="s">
        <v>458</v>
      </c>
      <c r="J772">
        <v>33</v>
      </c>
      <c r="K772">
        <v>36547</v>
      </c>
      <c r="L772">
        <v>1206051</v>
      </c>
      <c r="M772">
        <v>99</v>
      </c>
      <c r="N772">
        <v>132</v>
      </c>
      <c r="O772" t="s">
        <v>532</v>
      </c>
      <c r="Q772" t="s">
        <v>477</v>
      </c>
      <c r="R772" t="s">
        <v>443</v>
      </c>
      <c r="S772" t="s">
        <v>444</v>
      </c>
      <c r="T772" t="str">
        <f t="shared" si="12"/>
        <v>OK</v>
      </c>
      <c r="U772" t="str">
        <f>IF(Table2[[#This Row],[Transaction_ID]]="","Missing","OK")</f>
        <v>OK</v>
      </c>
      <c r="V772" t="str">
        <f>IF(COUNTIF(Table2[[#This Row],[Product_ID]],Table2[[#This Row],[Product_ID]])=0,"Invalid Product","OK")</f>
        <v>OK</v>
      </c>
      <c r="W772" t="str">
        <f>IF(COUNTIF(Table2[[#This Row],[Supplier_ID]],Table2[[#This Row],[Supplier_ID]])=0,"Invalid Supplier","OK")</f>
        <v>OK</v>
      </c>
      <c r="X772" t="str">
        <f>IF(COUNTIF(Table2[[#This Row],[Warehouse_ID]],Table2[[#This Row],[Warehouse_ID]])=0,"Invalid Warehouse","OK")</f>
        <v>OK</v>
      </c>
      <c r="Y772" t="str">
        <f>IF(COUNTIF(Table2[[#This Row],[Employee_ID]],Table2[[#This Row],[Employee_ID]])=0,"Invalid Employee","OK")</f>
        <v>OK</v>
      </c>
      <c r="Z772" t="str">
        <f>IF(Table2[[#This Row],[Stock_After]]=Table2[[#This Row],[Stock_After]]+Table2[[#This Row],[Stock_After]]-Table2[[#This Row],[Stock_After]]-Table2[[#This Row],[Stock_After]]+Table2[[#This Row],[Stock_After]],"OK","Error")</f>
        <v>OK</v>
      </c>
      <c r="AA772" t="str">
        <f>IF(ROUND(Table2[[#This Row],[Total_Value]],2)=ROUND(Table2[[#This Row],[Quantity]]*Table2[[#This Row],[Unit_Price]],2),"OK","Error")</f>
        <v>OK</v>
      </c>
      <c r="AB7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2" t="str">
        <f>IF(AND(Table2[[#This Row],[Quantity]]&gt;=0,Table2[[#This Row],[Unit_Price]]&gt;=0),"OK","Error")</f>
        <v>OK</v>
      </c>
      <c r="AD772" t="str">
        <f>IF(Table2[[#This Row],[Stock_After]]=0,"Stock-Out",IF(Table2[[#This Row],[Stock_After]]&lt;=10,"Low Stock","Healthy"))</f>
        <v>Healthy</v>
      </c>
    </row>
    <row r="773" spans="1:30" x14ac:dyDescent="0.5">
      <c r="A773" t="s">
        <v>1451</v>
      </c>
      <c r="B773" s="1">
        <v>45708</v>
      </c>
      <c r="C773" t="s">
        <v>554</v>
      </c>
      <c r="D773" t="s">
        <v>180</v>
      </c>
      <c r="E773" t="s">
        <v>437</v>
      </c>
      <c r="F773" t="s">
        <v>179</v>
      </c>
      <c r="G773" t="s">
        <v>456</v>
      </c>
      <c r="H773" t="s">
        <v>475</v>
      </c>
      <c r="I773" t="s">
        <v>440</v>
      </c>
      <c r="J773">
        <v>93</v>
      </c>
      <c r="K773">
        <v>43660</v>
      </c>
      <c r="L773">
        <v>4060380</v>
      </c>
      <c r="M773">
        <v>257</v>
      </c>
      <c r="N773">
        <v>350</v>
      </c>
      <c r="O773" t="s">
        <v>459</v>
      </c>
      <c r="Q773" t="s">
        <v>477</v>
      </c>
      <c r="R773" t="s">
        <v>443</v>
      </c>
      <c r="S773" t="s">
        <v>444</v>
      </c>
      <c r="T773" t="str">
        <f t="shared" si="12"/>
        <v>OK</v>
      </c>
      <c r="U773" t="str">
        <f>IF(Table2[[#This Row],[Transaction_ID]]="","Missing","OK")</f>
        <v>OK</v>
      </c>
      <c r="V773" t="str">
        <f>IF(COUNTIF(Table2[[#This Row],[Product_ID]],Table2[[#This Row],[Product_ID]])=0,"Invalid Product","OK")</f>
        <v>OK</v>
      </c>
      <c r="W773" t="str">
        <f>IF(COUNTIF(Table2[[#This Row],[Supplier_ID]],Table2[[#This Row],[Supplier_ID]])=0,"Invalid Supplier","OK")</f>
        <v>OK</v>
      </c>
      <c r="X773" t="str">
        <f>IF(COUNTIF(Table2[[#This Row],[Warehouse_ID]],Table2[[#This Row],[Warehouse_ID]])=0,"Invalid Warehouse","OK")</f>
        <v>OK</v>
      </c>
      <c r="Y773" t="str">
        <f>IF(COUNTIF(Table2[[#This Row],[Employee_ID]],Table2[[#This Row],[Employee_ID]])=0,"Invalid Employee","OK")</f>
        <v>OK</v>
      </c>
      <c r="Z773" t="str">
        <f>IF(Table2[[#This Row],[Stock_After]]=Table2[[#This Row],[Stock_After]]+Table2[[#This Row],[Stock_After]]-Table2[[#This Row],[Stock_After]]-Table2[[#This Row],[Stock_After]]+Table2[[#This Row],[Stock_After]],"OK","Error")</f>
        <v>OK</v>
      </c>
      <c r="AA773" t="str">
        <f>IF(ROUND(Table2[[#This Row],[Total_Value]],2)=ROUND(Table2[[#This Row],[Quantity]]*Table2[[#This Row],[Unit_Price]],2),"OK","Error")</f>
        <v>OK</v>
      </c>
      <c r="AB7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3" t="str">
        <f>IF(AND(Table2[[#This Row],[Quantity]]&gt;=0,Table2[[#This Row],[Unit_Price]]&gt;=0),"OK","Error")</f>
        <v>OK</v>
      </c>
      <c r="AD773" t="str">
        <f>IF(Table2[[#This Row],[Stock_After]]=0,"Stock-Out",IF(Table2[[#This Row],[Stock_After]]&lt;=10,"Low Stock","Healthy"))</f>
        <v>Healthy</v>
      </c>
    </row>
    <row r="774" spans="1:30" x14ac:dyDescent="0.5">
      <c r="A774" t="s">
        <v>1452</v>
      </c>
      <c r="B774" s="1">
        <v>46380</v>
      </c>
      <c r="C774" t="s">
        <v>554</v>
      </c>
      <c r="D774" t="s">
        <v>180</v>
      </c>
      <c r="E774" t="s">
        <v>437</v>
      </c>
      <c r="F774" t="s">
        <v>179</v>
      </c>
      <c r="G774" t="s">
        <v>518</v>
      </c>
      <c r="H774" t="s">
        <v>457</v>
      </c>
      <c r="I774" t="s">
        <v>458</v>
      </c>
      <c r="J774">
        <v>100</v>
      </c>
      <c r="K774">
        <v>7435</v>
      </c>
      <c r="L774">
        <v>743500</v>
      </c>
      <c r="M774">
        <v>312</v>
      </c>
      <c r="N774">
        <v>412</v>
      </c>
      <c r="O774" t="s">
        <v>505</v>
      </c>
      <c r="Q774" t="s">
        <v>442</v>
      </c>
      <c r="R774" t="s">
        <v>443</v>
      </c>
      <c r="S774" t="s">
        <v>444</v>
      </c>
      <c r="T774" t="str">
        <f t="shared" si="12"/>
        <v>OK</v>
      </c>
      <c r="U774" t="str">
        <f>IF(Table2[[#This Row],[Transaction_ID]]="","Missing","OK")</f>
        <v>OK</v>
      </c>
      <c r="V774" t="str">
        <f>IF(COUNTIF(Table2[[#This Row],[Product_ID]],Table2[[#This Row],[Product_ID]])=0,"Invalid Product","OK")</f>
        <v>OK</v>
      </c>
      <c r="W774" t="str">
        <f>IF(COUNTIF(Table2[[#This Row],[Supplier_ID]],Table2[[#This Row],[Supplier_ID]])=0,"Invalid Supplier","OK")</f>
        <v>OK</v>
      </c>
      <c r="X774" t="str">
        <f>IF(COUNTIF(Table2[[#This Row],[Warehouse_ID]],Table2[[#This Row],[Warehouse_ID]])=0,"Invalid Warehouse","OK")</f>
        <v>OK</v>
      </c>
      <c r="Y774" t="str">
        <f>IF(COUNTIF(Table2[[#This Row],[Employee_ID]],Table2[[#This Row],[Employee_ID]])=0,"Invalid Employee","OK")</f>
        <v>OK</v>
      </c>
      <c r="Z774" t="str">
        <f>IF(Table2[[#This Row],[Stock_After]]=Table2[[#This Row],[Stock_After]]+Table2[[#This Row],[Stock_After]]-Table2[[#This Row],[Stock_After]]-Table2[[#This Row],[Stock_After]]+Table2[[#This Row],[Stock_After]],"OK","Error")</f>
        <v>OK</v>
      </c>
      <c r="AA774" t="str">
        <f>IF(ROUND(Table2[[#This Row],[Total_Value]],2)=ROUND(Table2[[#This Row],[Quantity]]*Table2[[#This Row],[Unit_Price]],2),"OK","Error")</f>
        <v>OK</v>
      </c>
      <c r="AB7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4" t="str">
        <f>IF(AND(Table2[[#This Row],[Quantity]]&gt;=0,Table2[[#This Row],[Unit_Price]]&gt;=0),"OK","Error")</f>
        <v>OK</v>
      </c>
      <c r="AD774" t="str">
        <f>IF(Table2[[#This Row],[Stock_After]]=0,"Stock-Out",IF(Table2[[#This Row],[Stock_After]]&lt;=10,"Low Stock","Healthy"))</f>
        <v>Healthy</v>
      </c>
    </row>
    <row r="775" spans="1:30" x14ac:dyDescent="0.5">
      <c r="A775" t="s">
        <v>1453</v>
      </c>
      <c r="B775" s="1">
        <v>45960</v>
      </c>
      <c r="C775" t="s">
        <v>482</v>
      </c>
      <c r="D775" t="s">
        <v>483</v>
      </c>
      <c r="E775" t="s">
        <v>468</v>
      </c>
      <c r="F775" t="s">
        <v>484</v>
      </c>
      <c r="G775" t="s">
        <v>541</v>
      </c>
      <c r="H775" t="s">
        <v>439</v>
      </c>
      <c r="I775" t="s">
        <v>458</v>
      </c>
      <c r="J775">
        <v>11</v>
      </c>
      <c r="K775">
        <v>24390</v>
      </c>
      <c r="L775">
        <v>268290</v>
      </c>
      <c r="M775">
        <v>270</v>
      </c>
      <c r="N775">
        <v>259</v>
      </c>
      <c r="O775" t="s">
        <v>528</v>
      </c>
      <c r="Q775" t="s">
        <v>477</v>
      </c>
      <c r="R775" t="s">
        <v>443</v>
      </c>
      <c r="S775" t="s">
        <v>444</v>
      </c>
      <c r="T775" t="str">
        <f t="shared" si="12"/>
        <v>OK</v>
      </c>
      <c r="U775" t="str">
        <f>IF(Table2[[#This Row],[Transaction_ID]]="","Missing","OK")</f>
        <v>OK</v>
      </c>
      <c r="V775" t="str">
        <f>IF(COUNTIF(Table2[[#This Row],[Product_ID]],Table2[[#This Row],[Product_ID]])=0,"Invalid Product","OK")</f>
        <v>OK</v>
      </c>
      <c r="W775" t="str">
        <f>IF(COUNTIF(Table2[[#This Row],[Supplier_ID]],Table2[[#This Row],[Supplier_ID]])=0,"Invalid Supplier","OK")</f>
        <v>OK</v>
      </c>
      <c r="X775" t="str">
        <f>IF(COUNTIF(Table2[[#This Row],[Warehouse_ID]],Table2[[#This Row],[Warehouse_ID]])=0,"Invalid Warehouse","OK")</f>
        <v>OK</v>
      </c>
      <c r="Y775" t="str">
        <f>IF(COUNTIF(Table2[[#This Row],[Employee_ID]],Table2[[#This Row],[Employee_ID]])=0,"Invalid Employee","OK")</f>
        <v>OK</v>
      </c>
      <c r="Z775" t="str">
        <f>IF(Table2[[#This Row],[Stock_After]]=Table2[[#This Row],[Stock_After]]+Table2[[#This Row],[Stock_After]]-Table2[[#This Row],[Stock_After]]-Table2[[#This Row],[Stock_After]]+Table2[[#This Row],[Stock_After]],"OK","Error")</f>
        <v>OK</v>
      </c>
      <c r="AA775" t="str">
        <f>IF(ROUND(Table2[[#This Row],[Total_Value]],2)=ROUND(Table2[[#This Row],[Quantity]]*Table2[[#This Row],[Unit_Price]],2),"OK","Error")</f>
        <v>OK</v>
      </c>
      <c r="AB7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5" t="str">
        <f>IF(AND(Table2[[#This Row],[Quantity]]&gt;=0,Table2[[#This Row],[Unit_Price]]&gt;=0),"OK","Error")</f>
        <v>OK</v>
      </c>
      <c r="AD775" t="str">
        <f>IF(Table2[[#This Row],[Stock_After]]=0,"Stock-Out",IF(Table2[[#This Row],[Stock_After]]&lt;=10,"Low Stock","Healthy"))</f>
        <v>Healthy</v>
      </c>
    </row>
    <row r="776" spans="1:30" x14ac:dyDescent="0.5">
      <c r="A776" t="s">
        <v>1454</v>
      </c>
      <c r="B776" s="1">
        <v>45857</v>
      </c>
      <c r="C776" t="s">
        <v>482</v>
      </c>
      <c r="D776" t="s">
        <v>483</v>
      </c>
      <c r="E776" t="s">
        <v>468</v>
      </c>
      <c r="F776" t="s">
        <v>484</v>
      </c>
      <c r="G776" t="s">
        <v>470</v>
      </c>
      <c r="H776" t="s">
        <v>457</v>
      </c>
      <c r="I776" t="s">
        <v>458</v>
      </c>
      <c r="J776">
        <v>74</v>
      </c>
      <c r="K776">
        <v>38227</v>
      </c>
      <c r="L776">
        <v>2828798</v>
      </c>
      <c r="M776">
        <v>97</v>
      </c>
      <c r="N776">
        <v>23</v>
      </c>
      <c r="O776" t="s">
        <v>471</v>
      </c>
      <c r="Q776" t="s">
        <v>477</v>
      </c>
      <c r="R776" t="s">
        <v>451</v>
      </c>
      <c r="S776" t="s">
        <v>444</v>
      </c>
      <c r="T776" t="str">
        <f t="shared" si="12"/>
        <v>OK</v>
      </c>
      <c r="U776" t="str">
        <f>IF(Table2[[#This Row],[Transaction_ID]]="","Missing","OK")</f>
        <v>OK</v>
      </c>
      <c r="V776" t="str">
        <f>IF(COUNTIF(Table2[[#This Row],[Product_ID]],Table2[[#This Row],[Product_ID]])=0,"Invalid Product","OK")</f>
        <v>OK</v>
      </c>
      <c r="W776" t="str">
        <f>IF(COUNTIF(Table2[[#This Row],[Supplier_ID]],Table2[[#This Row],[Supplier_ID]])=0,"Invalid Supplier","OK")</f>
        <v>OK</v>
      </c>
      <c r="X776" t="str">
        <f>IF(COUNTIF(Table2[[#This Row],[Warehouse_ID]],Table2[[#This Row],[Warehouse_ID]])=0,"Invalid Warehouse","OK")</f>
        <v>OK</v>
      </c>
      <c r="Y776" t="str">
        <f>IF(COUNTIF(Table2[[#This Row],[Employee_ID]],Table2[[#This Row],[Employee_ID]])=0,"Invalid Employee","OK")</f>
        <v>OK</v>
      </c>
      <c r="Z776" t="str">
        <f>IF(Table2[[#This Row],[Stock_After]]=Table2[[#This Row],[Stock_After]]+Table2[[#This Row],[Stock_After]]-Table2[[#This Row],[Stock_After]]-Table2[[#This Row],[Stock_After]]+Table2[[#This Row],[Stock_After]],"OK","Error")</f>
        <v>OK</v>
      </c>
      <c r="AA776" t="str">
        <f>IF(ROUND(Table2[[#This Row],[Total_Value]],2)=ROUND(Table2[[#This Row],[Quantity]]*Table2[[#This Row],[Unit_Price]],2),"OK","Error")</f>
        <v>OK</v>
      </c>
      <c r="AB7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6" t="str">
        <f>IF(AND(Table2[[#This Row],[Quantity]]&gt;=0,Table2[[#This Row],[Unit_Price]]&gt;=0),"OK","Error")</f>
        <v>OK</v>
      </c>
      <c r="AD776" t="str">
        <f>IF(Table2[[#This Row],[Stock_After]]=0,"Stock-Out",IF(Table2[[#This Row],[Stock_After]]&lt;=10,"Low Stock","Healthy"))</f>
        <v>Healthy</v>
      </c>
    </row>
    <row r="777" spans="1:30" x14ac:dyDescent="0.5">
      <c r="A777" t="s">
        <v>1455</v>
      </c>
      <c r="B777" s="1">
        <v>46091</v>
      </c>
      <c r="C777" t="s">
        <v>446</v>
      </c>
      <c r="D777" t="s">
        <v>447</v>
      </c>
      <c r="E777" t="s">
        <v>437</v>
      </c>
      <c r="F777" t="s">
        <v>448</v>
      </c>
      <c r="G777" t="s">
        <v>491</v>
      </c>
      <c r="H777" t="s">
        <v>457</v>
      </c>
      <c r="I777" t="s">
        <v>463</v>
      </c>
      <c r="J777">
        <v>15</v>
      </c>
      <c r="K777">
        <v>17152</v>
      </c>
      <c r="L777">
        <v>257280</v>
      </c>
      <c r="M777">
        <v>105</v>
      </c>
      <c r="N777">
        <v>120</v>
      </c>
      <c r="O777" t="s">
        <v>532</v>
      </c>
      <c r="Q777" t="s">
        <v>464</v>
      </c>
      <c r="R777" t="s">
        <v>472</v>
      </c>
      <c r="S777" t="s">
        <v>444</v>
      </c>
      <c r="T777" t="str">
        <f t="shared" si="12"/>
        <v>OK</v>
      </c>
      <c r="U777" t="str">
        <f>IF(Table2[[#This Row],[Transaction_ID]]="","Missing","OK")</f>
        <v>OK</v>
      </c>
      <c r="V777" t="str">
        <f>IF(COUNTIF(Table2[[#This Row],[Product_ID]],Table2[[#This Row],[Product_ID]])=0,"Invalid Product","OK")</f>
        <v>OK</v>
      </c>
      <c r="W777" t="str">
        <f>IF(COUNTIF(Table2[[#This Row],[Supplier_ID]],Table2[[#This Row],[Supplier_ID]])=0,"Invalid Supplier","OK")</f>
        <v>OK</v>
      </c>
      <c r="X777" t="str">
        <f>IF(COUNTIF(Table2[[#This Row],[Warehouse_ID]],Table2[[#This Row],[Warehouse_ID]])=0,"Invalid Warehouse","OK")</f>
        <v>OK</v>
      </c>
      <c r="Y777" t="str">
        <f>IF(COUNTIF(Table2[[#This Row],[Employee_ID]],Table2[[#This Row],[Employee_ID]])=0,"Invalid Employee","OK")</f>
        <v>OK</v>
      </c>
      <c r="Z777" t="str">
        <f>IF(Table2[[#This Row],[Stock_After]]=Table2[[#This Row],[Stock_After]]+Table2[[#This Row],[Stock_After]]-Table2[[#This Row],[Stock_After]]-Table2[[#This Row],[Stock_After]]+Table2[[#This Row],[Stock_After]],"OK","Error")</f>
        <v>OK</v>
      </c>
      <c r="AA777" t="str">
        <f>IF(ROUND(Table2[[#This Row],[Total_Value]],2)=ROUND(Table2[[#This Row],[Quantity]]*Table2[[#This Row],[Unit_Price]],2),"OK","Error")</f>
        <v>OK</v>
      </c>
      <c r="AB7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7" t="str">
        <f>IF(AND(Table2[[#This Row],[Quantity]]&gt;=0,Table2[[#This Row],[Unit_Price]]&gt;=0),"OK","Error")</f>
        <v>OK</v>
      </c>
      <c r="AD777" t="str">
        <f>IF(Table2[[#This Row],[Stock_After]]=0,"Stock-Out",IF(Table2[[#This Row],[Stock_After]]&lt;=10,"Low Stock","Healthy"))</f>
        <v>Healthy</v>
      </c>
    </row>
    <row r="778" spans="1:30" x14ac:dyDescent="0.5">
      <c r="A778" t="s">
        <v>1456</v>
      </c>
      <c r="B778" s="1">
        <v>46138</v>
      </c>
      <c r="C778" t="s">
        <v>493</v>
      </c>
      <c r="D778" t="s">
        <v>494</v>
      </c>
      <c r="E778" t="s">
        <v>495</v>
      </c>
      <c r="F778" t="s">
        <v>496</v>
      </c>
      <c r="G778" t="s">
        <v>550</v>
      </c>
      <c r="H778" t="s">
        <v>439</v>
      </c>
      <c r="I778" t="s">
        <v>487</v>
      </c>
      <c r="J778">
        <v>75</v>
      </c>
      <c r="K778">
        <v>2873</v>
      </c>
      <c r="L778">
        <v>215475</v>
      </c>
      <c r="M778">
        <v>428</v>
      </c>
      <c r="N778">
        <v>353</v>
      </c>
      <c r="O778" t="s">
        <v>569</v>
      </c>
      <c r="P778" t="s">
        <v>1457</v>
      </c>
      <c r="Q778" t="s">
        <v>477</v>
      </c>
      <c r="R778" t="s">
        <v>451</v>
      </c>
      <c r="S778" t="s">
        <v>444</v>
      </c>
      <c r="T778" t="str">
        <f t="shared" si="12"/>
        <v>OK</v>
      </c>
      <c r="U778" t="str">
        <f>IF(Table2[[#This Row],[Transaction_ID]]="","Missing","OK")</f>
        <v>OK</v>
      </c>
      <c r="V778" t="str">
        <f>IF(COUNTIF(Table2[[#This Row],[Product_ID]],Table2[[#This Row],[Product_ID]])=0,"Invalid Product","OK")</f>
        <v>OK</v>
      </c>
      <c r="W778" t="str">
        <f>IF(COUNTIF(Table2[[#This Row],[Supplier_ID]],Table2[[#This Row],[Supplier_ID]])=0,"Invalid Supplier","OK")</f>
        <v>OK</v>
      </c>
      <c r="X778" t="str">
        <f>IF(COUNTIF(Table2[[#This Row],[Warehouse_ID]],Table2[[#This Row],[Warehouse_ID]])=0,"Invalid Warehouse","OK")</f>
        <v>OK</v>
      </c>
      <c r="Y778" t="str">
        <f>IF(COUNTIF(Table2[[#This Row],[Employee_ID]],Table2[[#This Row],[Employee_ID]])=0,"Invalid Employee","OK")</f>
        <v>OK</v>
      </c>
      <c r="Z778" t="str">
        <f>IF(Table2[[#This Row],[Stock_After]]=Table2[[#This Row],[Stock_After]]+Table2[[#This Row],[Stock_After]]-Table2[[#This Row],[Stock_After]]-Table2[[#This Row],[Stock_After]]+Table2[[#This Row],[Stock_After]],"OK","Error")</f>
        <v>OK</v>
      </c>
      <c r="AA778" t="str">
        <f>IF(ROUND(Table2[[#This Row],[Total_Value]],2)=ROUND(Table2[[#This Row],[Quantity]]*Table2[[#This Row],[Unit_Price]],2),"OK","Error")</f>
        <v>OK</v>
      </c>
      <c r="AB7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8" t="str">
        <f>IF(AND(Table2[[#This Row],[Quantity]]&gt;=0,Table2[[#This Row],[Unit_Price]]&gt;=0),"OK","Error")</f>
        <v>OK</v>
      </c>
      <c r="AD778" t="str">
        <f>IF(Table2[[#This Row],[Stock_After]]=0,"Stock-Out",IF(Table2[[#This Row],[Stock_After]]&lt;=10,"Low Stock","Healthy"))</f>
        <v>Healthy</v>
      </c>
    </row>
    <row r="779" spans="1:30" x14ac:dyDescent="0.5">
      <c r="A779" t="s">
        <v>1458</v>
      </c>
      <c r="B779" s="1">
        <v>46373</v>
      </c>
      <c r="C779" t="s">
        <v>507</v>
      </c>
      <c r="D779" t="s">
        <v>508</v>
      </c>
      <c r="E779" t="s">
        <v>437</v>
      </c>
      <c r="F779" t="s">
        <v>159</v>
      </c>
      <c r="G779" t="s">
        <v>550</v>
      </c>
      <c r="H779" t="s">
        <v>439</v>
      </c>
      <c r="I779" t="s">
        <v>463</v>
      </c>
      <c r="J779">
        <v>25</v>
      </c>
      <c r="K779">
        <v>26206</v>
      </c>
      <c r="L779">
        <v>655150</v>
      </c>
      <c r="M779">
        <v>56</v>
      </c>
      <c r="N779">
        <v>81</v>
      </c>
      <c r="O779" t="s">
        <v>598</v>
      </c>
      <c r="Q779" t="s">
        <v>442</v>
      </c>
      <c r="R779" t="s">
        <v>451</v>
      </c>
      <c r="S779" t="s">
        <v>444</v>
      </c>
      <c r="T779" t="str">
        <f t="shared" si="12"/>
        <v>OK</v>
      </c>
      <c r="U779" t="str">
        <f>IF(Table2[[#This Row],[Transaction_ID]]="","Missing","OK")</f>
        <v>OK</v>
      </c>
      <c r="V779" t="str">
        <f>IF(COUNTIF(Table2[[#This Row],[Product_ID]],Table2[[#This Row],[Product_ID]])=0,"Invalid Product","OK")</f>
        <v>OK</v>
      </c>
      <c r="W779" t="str">
        <f>IF(COUNTIF(Table2[[#This Row],[Supplier_ID]],Table2[[#This Row],[Supplier_ID]])=0,"Invalid Supplier","OK")</f>
        <v>OK</v>
      </c>
      <c r="X779" t="str">
        <f>IF(COUNTIF(Table2[[#This Row],[Warehouse_ID]],Table2[[#This Row],[Warehouse_ID]])=0,"Invalid Warehouse","OK")</f>
        <v>OK</v>
      </c>
      <c r="Y779" t="str">
        <f>IF(COUNTIF(Table2[[#This Row],[Employee_ID]],Table2[[#This Row],[Employee_ID]])=0,"Invalid Employee","OK")</f>
        <v>OK</v>
      </c>
      <c r="Z779" t="str">
        <f>IF(Table2[[#This Row],[Stock_After]]=Table2[[#This Row],[Stock_After]]+Table2[[#This Row],[Stock_After]]-Table2[[#This Row],[Stock_After]]-Table2[[#This Row],[Stock_After]]+Table2[[#This Row],[Stock_After]],"OK","Error")</f>
        <v>OK</v>
      </c>
      <c r="AA779" t="str">
        <f>IF(ROUND(Table2[[#This Row],[Total_Value]],2)=ROUND(Table2[[#This Row],[Quantity]]*Table2[[#This Row],[Unit_Price]],2),"OK","Error")</f>
        <v>OK</v>
      </c>
      <c r="AB7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79" t="str">
        <f>IF(AND(Table2[[#This Row],[Quantity]]&gt;=0,Table2[[#This Row],[Unit_Price]]&gt;=0),"OK","Error")</f>
        <v>OK</v>
      </c>
      <c r="AD779" t="str">
        <f>IF(Table2[[#This Row],[Stock_After]]=0,"Stock-Out",IF(Table2[[#This Row],[Stock_After]]&lt;=10,"Low Stock","Healthy"))</f>
        <v>Healthy</v>
      </c>
    </row>
    <row r="780" spans="1:30" x14ac:dyDescent="0.5">
      <c r="A780" t="s">
        <v>1459</v>
      </c>
      <c r="B780" s="1">
        <v>46199</v>
      </c>
      <c r="C780" t="s">
        <v>466</v>
      </c>
      <c r="D780" t="s">
        <v>467</v>
      </c>
      <c r="E780" t="s">
        <v>468</v>
      </c>
      <c r="F780" t="s">
        <v>469</v>
      </c>
      <c r="G780" t="s">
        <v>628</v>
      </c>
      <c r="H780" t="s">
        <v>475</v>
      </c>
      <c r="I780" t="s">
        <v>487</v>
      </c>
      <c r="J780">
        <v>10</v>
      </c>
      <c r="K780">
        <v>10755</v>
      </c>
      <c r="L780">
        <v>107550</v>
      </c>
      <c r="M780">
        <v>319</v>
      </c>
      <c r="N780">
        <v>309</v>
      </c>
      <c r="O780" t="s">
        <v>501</v>
      </c>
      <c r="P780" t="s">
        <v>1460</v>
      </c>
      <c r="Q780" t="s">
        <v>442</v>
      </c>
      <c r="R780" t="s">
        <v>472</v>
      </c>
      <c r="S780" t="s">
        <v>444</v>
      </c>
      <c r="T780" t="str">
        <f t="shared" si="12"/>
        <v>OK</v>
      </c>
      <c r="U780" t="str">
        <f>IF(Table2[[#This Row],[Transaction_ID]]="","Missing","OK")</f>
        <v>OK</v>
      </c>
      <c r="V780" t="str">
        <f>IF(COUNTIF(Table2[[#This Row],[Product_ID]],Table2[[#This Row],[Product_ID]])=0,"Invalid Product","OK")</f>
        <v>OK</v>
      </c>
      <c r="W780" t="str">
        <f>IF(COUNTIF(Table2[[#This Row],[Supplier_ID]],Table2[[#This Row],[Supplier_ID]])=0,"Invalid Supplier","OK")</f>
        <v>OK</v>
      </c>
      <c r="X780" t="str">
        <f>IF(COUNTIF(Table2[[#This Row],[Warehouse_ID]],Table2[[#This Row],[Warehouse_ID]])=0,"Invalid Warehouse","OK")</f>
        <v>OK</v>
      </c>
      <c r="Y780" t="str">
        <f>IF(COUNTIF(Table2[[#This Row],[Employee_ID]],Table2[[#This Row],[Employee_ID]])=0,"Invalid Employee","OK")</f>
        <v>OK</v>
      </c>
      <c r="Z780" t="str">
        <f>IF(Table2[[#This Row],[Stock_After]]=Table2[[#This Row],[Stock_After]]+Table2[[#This Row],[Stock_After]]-Table2[[#This Row],[Stock_After]]-Table2[[#This Row],[Stock_After]]+Table2[[#This Row],[Stock_After]],"OK","Error")</f>
        <v>OK</v>
      </c>
      <c r="AA780" t="str">
        <f>IF(ROUND(Table2[[#This Row],[Total_Value]],2)=ROUND(Table2[[#This Row],[Quantity]]*Table2[[#This Row],[Unit_Price]],2),"OK","Error")</f>
        <v>OK</v>
      </c>
      <c r="AB7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0" t="str">
        <f>IF(AND(Table2[[#This Row],[Quantity]]&gt;=0,Table2[[#This Row],[Unit_Price]]&gt;=0),"OK","Error")</f>
        <v>OK</v>
      </c>
      <c r="AD780" t="str">
        <f>IF(Table2[[#This Row],[Stock_After]]=0,"Stock-Out",IF(Table2[[#This Row],[Stock_After]]&lt;=10,"Low Stock","Healthy"))</f>
        <v>Healthy</v>
      </c>
    </row>
    <row r="781" spans="1:30" x14ac:dyDescent="0.5">
      <c r="A781" t="s">
        <v>1461</v>
      </c>
      <c r="B781" s="1">
        <v>46087</v>
      </c>
      <c r="C781" t="s">
        <v>446</v>
      </c>
      <c r="D781" t="s">
        <v>447</v>
      </c>
      <c r="E781" t="s">
        <v>437</v>
      </c>
      <c r="F781" t="s">
        <v>448</v>
      </c>
      <c r="G781" t="s">
        <v>538</v>
      </c>
      <c r="H781" t="s">
        <v>439</v>
      </c>
      <c r="I781" t="s">
        <v>487</v>
      </c>
      <c r="J781">
        <v>36</v>
      </c>
      <c r="K781">
        <v>7619</v>
      </c>
      <c r="L781">
        <v>274284</v>
      </c>
      <c r="M781">
        <v>327</v>
      </c>
      <c r="N781">
        <v>291</v>
      </c>
      <c r="O781" t="s">
        <v>515</v>
      </c>
      <c r="P781" t="s">
        <v>548</v>
      </c>
      <c r="Q781" t="s">
        <v>464</v>
      </c>
      <c r="R781" t="s">
        <v>443</v>
      </c>
      <c r="S781" t="s">
        <v>444</v>
      </c>
      <c r="T781" t="str">
        <f t="shared" si="12"/>
        <v>OK</v>
      </c>
      <c r="U781" t="str">
        <f>IF(Table2[[#This Row],[Transaction_ID]]="","Missing","OK")</f>
        <v>OK</v>
      </c>
      <c r="V781" t="str">
        <f>IF(COUNTIF(Table2[[#This Row],[Product_ID]],Table2[[#This Row],[Product_ID]])=0,"Invalid Product","OK")</f>
        <v>OK</v>
      </c>
      <c r="W781" t="str">
        <f>IF(COUNTIF(Table2[[#This Row],[Supplier_ID]],Table2[[#This Row],[Supplier_ID]])=0,"Invalid Supplier","OK")</f>
        <v>OK</v>
      </c>
      <c r="X781" t="str">
        <f>IF(COUNTIF(Table2[[#This Row],[Warehouse_ID]],Table2[[#This Row],[Warehouse_ID]])=0,"Invalid Warehouse","OK")</f>
        <v>OK</v>
      </c>
      <c r="Y781" t="str">
        <f>IF(COUNTIF(Table2[[#This Row],[Employee_ID]],Table2[[#This Row],[Employee_ID]])=0,"Invalid Employee","OK")</f>
        <v>OK</v>
      </c>
      <c r="Z781" t="str">
        <f>IF(Table2[[#This Row],[Stock_After]]=Table2[[#This Row],[Stock_After]]+Table2[[#This Row],[Stock_After]]-Table2[[#This Row],[Stock_After]]-Table2[[#This Row],[Stock_After]]+Table2[[#This Row],[Stock_After]],"OK","Error")</f>
        <v>OK</v>
      </c>
      <c r="AA781" t="str">
        <f>IF(ROUND(Table2[[#This Row],[Total_Value]],2)=ROUND(Table2[[#This Row],[Quantity]]*Table2[[#This Row],[Unit_Price]],2),"OK","Error")</f>
        <v>OK</v>
      </c>
      <c r="AB7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1" t="str">
        <f>IF(AND(Table2[[#This Row],[Quantity]]&gt;=0,Table2[[#This Row],[Unit_Price]]&gt;=0),"OK","Error")</f>
        <v>OK</v>
      </c>
      <c r="AD781" t="str">
        <f>IF(Table2[[#This Row],[Stock_After]]=0,"Stock-Out",IF(Table2[[#This Row],[Stock_After]]&lt;=10,"Low Stock","Healthy"))</f>
        <v>Healthy</v>
      </c>
    </row>
    <row r="782" spans="1:30" x14ac:dyDescent="0.5">
      <c r="A782" t="s">
        <v>1462</v>
      </c>
      <c r="B782" s="1">
        <v>45892</v>
      </c>
      <c r="C782" t="s">
        <v>498</v>
      </c>
      <c r="D782" t="s">
        <v>499</v>
      </c>
      <c r="E782" t="s">
        <v>468</v>
      </c>
      <c r="F782" t="s">
        <v>500</v>
      </c>
      <c r="G782" t="s">
        <v>485</v>
      </c>
      <c r="H782" t="s">
        <v>439</v>
      </c>
      <c r="I782" t="s">
        <v>463</v>
      </c>
      <c r="J782">
        <v>46</v>
      </c>
      <c r="K782">
        <v>22430</v>
      </c>
      <c r="L782">
        <v>1031780</v>
      </c>
      <c r="M782">
        <v>50</v>
      </c>
      <c r="N782">
        <v>96</v>
      </c>
      <c r="O782" t="s">
        <v>521</v>
      </c>
      <c r="Q782" t="s">
        <v>460</v>
      </c>
      <c r="R782" t="s">
        <v>443</v>
      </c>
      <c r="S782" t="s">
        <v>444</v>
      </c>
      <c r="T782" t="str">
        <f t="shared" si="12"/>
        <v>OK</v>
      </c>
      <c r="U782" t="str">
        <f>IF(Table2[[#This Row],[Transaction_ID]]="","Missing","OK")</f>
        <v>OK</v>
      </c>
      <c r="V782" t="str">
        <f>IF(COUNTIF(Table2[[#This Row],[Product_ID]],Table2[[#This Row],[Product_ID]])=0,"Invalid Product","OK")</f>
        <v>OK</v>
      </c>
      <c r="W782" t="str">
        <f>IF(COUNTIF(Table2[[#This Row],[Supplier_ID]],Table2[[#This Row],[Supplier_ID]])=0,"Invalid Supplier","OK")</f>
        <v>OK</v>
      </c>
      <c r="X782" t="str">
        <f>IF(COUNTIF(Table2[[#This Row],[Warehouse_ID]],Table2[[#This Row],[Warehouse_ID]])=0,"Invalid Warehouse","OK")</f>
        <v>OK</v>
      </c>
      <c r="Y782" t="str">
        <f>IF(COUNTIF(Table2[[#This Row],[Employee_ID]],Table2[[#This Row],[Employee_ID]])=0,"Invalid Employee","OK")</f>
        <v>OK</v>
      </c>
      <c r="Z782" t="str">
        <f>IF(Table2[[#This Row],[Stock_After]]=Table2[[#This Row],[Stock_After]]+Table2[[#This Row],[Stock_After]]-Table2[[#This Row],[Stock_After]]-Table2[[#This Row],[Stock_After]]+Table2[[#This Row],[Stock_After]],"OK","Error")</f>
        <v>OK</v>
      </c>
      <c r="AA782" t="str">
        <f>IF(ROUND(Table2[[#This Row],[Total_Value]],2)=ROUND(Table2[[#This Row],[Quantity]]*Table2[[#This Row],[Unit_Price]],2),"OK","Error")</f>
        <v>OK</v>
      </c>
      <c r="AB7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2" t="str">
        <f>IF(AND(Table2[[#This Row],[Quantity]]&gt;=0,Table2[[#This Row],[Unit_Price]]&gt;=0),"OK","Error")</f>
        <v>OK</v>
      </c>
      <c r="AD782" t="str">
        <f>IF(Table2[[#This Row],[Stock_After]]=0,"Stock-Out",IF(Table2[[#This Row],[Stock_After]]&lt;=10,"Low Stock","Healthy"))</f>
        <v>Healthy</v>
      </c>
    </row>
    <row r="783" spans="1:30" x14ac:dyDescent="0.5">
      <c r="A783" t="s">
        <v>1463</v>
      </c>
      <c r="B783" s="1">
        <v>45832</v>
      </c>
      <c r="C783" t="s">
        <v>466</v>
      </c>
      <c r="D783" t="s">
        <v>467</v>
      </c>
      <c r="E783" t="s">
        <v>468</v>
      </c>
      <c r="F783" t="s">
        <v>469</v>
      </c>
      <c r="G783" t="s">
        <v>479</v>
      </c>
      <c r="H783" t="s">
        <v>486</v>
      </c>
      <c r="I783" t="s">
        <v>458</v>
      </c>
      <c r="J783">
        <v>17</v>
      </c>
      <c r="K783">
        <v>21260</v>
      </c>
      <c r="L783">
        <v>361420</v>
      </c>
      <c r="M783">
        <v>295</v>
      </c>
      <c r="N783">
        <v>312</v>
      </c>
      <c r="O783" t="s">
        <v>480</v>
      </c>
      <c r="Q783" t="s">
        <v>464</v>
      </c>
      <c r="R783" t="s">
        <v>472</v>
      </c>
      <c r="S783" t="s">
        <v>444</v>
      </c>
      <c r="T783" t="str">
        <f t="shared" si="12"/>
        <v>OK</v>
      </c>
      <c r="U783" t="str">
        <f>IF(Table2[[#This Row],[Transaction_ID]]="","Missing","OK")</f>
        <v>OK</v>
      </c>
      <c r="V783" t="str">
        <f>IF(COUNTIF(Table2[[#This Row],[Product_ID]],Table2[[#This Row],[Product_ID]])=0,"Invalid Product","OK")</f>
        <v>OK</v>
      </c>
      <c r="W783" t="str">
        <f>IF(COUNTIF(Table2[[#This Row],[Supplier_ID]],Table2[[#This Row],[Supplier_ID]])=0,"Invalid Supplier","OK")</f>
        <v>OK</v>
      </c>
      <c r="X783" t="str">
        <f>IF(COUNTIF(Table2[[#This Row],[Warehouse_ID]],Table2[[#This Row],[Warehouse_ID]])=0,"Invalid Warehouse","OK")</f>
        <v>OK</v>
      </c>
      <c r="Y783" t="str">
        <f>IF(COUNTIF(Table2[[#This Row],[Employee_ID]],Table2[[#This Row],[Employee_ID]])=0,"Invalid Employee","OK")</f>
        <v>OK</v>
      </c>
      <c r="Z783" t="str">
        <f>IF(Table2[[#This Row],[Stock_After]]=Table2[[#This Row],[Stock_After]]+Table2[[#This Row],[Stock_After]]-Table2[[#This Row],[Stock_After]]-Table2[[#This Row],[Stock_After]]+Table2[[#This Row],[Stock_After]],"OK","Error")</f>
        <v>OK</v>
      </c>
      <c r="AA783" t="str">
        <f>IF(ROUND(Table2[[#This Row],[Total_Value]],2)=ROUND(Table2[[#This Row],[Quantity]]*Table2[[#This Row],[Unit_Price]],2),"OK","Error")</f>
        <v>OK</v>
      </c>
      <c r="AB7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3" t="str">
        <f>IF(AND(Table2[[#This Row],[Quantity]]&gt;=0,Table2[[#This Row],[Unit_Price]]&gt;=0),"OK","Error")</f>
        <v>OK</v>
      </c>
      <c r="AD783" t="str">
        <f>IF(Table2[[#This Row],[Stock_After]]=0,"Stock-Out",IF(Table2[[#This Row],[Stock_After]]&lt;=10,"Low Stock","Healthy"))</f>
        <v>Healthy</v>
      </c>
    </row>
    <row r="784" spans="1:30" x14ac:dyDescent="0.5">
      <c r="A784" t="s">
        <v>1464</v>
      </c>
      <c r="B784" s="1">
        <v>46191</v>
      </c>
      <c r="C784" t="s">
        <v>466</v>
      </c>
      <c r="D784" t="s">
        <v>467</v>
      </c>
      <c r="E784" t="s">
        <v>468</v>
      </c>
      <c r="F784" t="s">
        <v>469</v>
      </c>
      <c r="G784" t="s">
        <v>524</v>
      </c>
      <c r="H784" t="s">
        <v>531</v>
      </c>
      <c r="I784" t="s">
        <v>440</v>
      </c>
      <c r="J784">
        <v>57</v>
      </c>
      <c r="K784">
        <v>14589</v>
      </c>
      <c r="L784">
        <v>831573</v>
      </c>
      <c r="M784">
        <v>253</v>
      </c>
      <c r="N784">
        <v>310</v>
      </c>
      <c r="O784" t="s">
        <v>532</v>
      </c>
      <c r="Q784" t="s">
        <v>464</v>
      </c>
      <c r="R784" t="s">
        <v>443</v>
      </c>
      <c r="S784" t="s">
        <v>444</v>
      </c>
      <c r="T784" t="str">
        <f t="shared" si="12"/>
        <v>OK</v>
      </c>
      <c r="U784" t="str">
        <f>IF(Table2[[#This Row],[Transaction_ID]]="","Missing","OK")</f>
        <v>OK</v>
      </c>
      <c r="V784" t="str">
        <f>IF(COUNTIF(Table2[[#This Row],[Product_ID]],Table2[[#This Row],[Product_ID]])=0,"Invalid Product","OK")</f>
        <v>OK</v>
      </c>
      <c r="W784" t="str">
        <f>IF(COUNTIF(Table2[[#This Row],[Supplier_ID]],Table2[[#This Row],[Supplier_ID]])=0,"Invalid Supplier","OK")</f>
        <v>OK</v>
      </c>
      <c r="X784" t="str">
        <f>IF(COUNTIF(Table2[[#This Row],[Warehouse_ID]],Table2[[#This Row],[Warehouse_ID]])=0,"Invalid Warehouse","OK")</f>
        <v>OK</v>
      </c>
      <c r="Y784" t="str">
        <f>IF(COUNTIF(Table2[[#This Row],[Employee_ID]],Table2[[#This Row],[Employee_ID]])=0,"Invalid Employee","OK")</f>
        <v>OK</v>
      </c>
      <c r="Z784" t="str">
        <f>IF(Table2[[#This Row],[Stock_After]]=Table2[[#This Row],[Stock_After]]+Table2[[#This Row],[Stock_After]]-Table2[[#This Row],[Stock_After]]-Table2[[#This Row],[Stock_After]]+Table2[[#This Row],[Stock_After]],"OK","Error")</f>
        <v>OK</v>
      </c>
      <c r="AA784" t="str">
        <f>IF(ROUND(Table2[[#This Row],[Total_Value]],2)=ROUND(Table2[[#This Row],[Quantity]]*Table2[[#This Row],[Unit_Price]],2),"OK","Error")</f>
        <v>OK</v>
      </c>
      <c r="AB7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4" t="str">
        <f>IF(AND(Table2[[#This Row],[Quantity]]&gt;=0,Table2[[#This Row],[Unit_Price]]&gt;=0),"OK","Error")</f>
        <v>OK</v>
      </c>
      <c r="AD784" t="str">
        <f>IF(Table2[[#This Row],[Stock_After]]=0,"Stock-Out",IF(Table2[[#This Row],[Stock_After]]&lt;=10,"Low Stock","Healthy"))</f>
        <v>Healthy</v>
      </c>
    </row>
    <row r="785" spans="1:30" x14ac:dyDescent="0.5">
      <c r="A785" t="s">
        <v>1465</v>
      </c>
      <c r="B785" s="1">
        <v>46221</v>
      </c>
      <c r="C785" t="s">
        <v>507</v>
      </c>
      <c r="D785" t="s">
        <v>508</v>
      </c>
      <c r="E785" t="s">
        <v>437</v>
      </c>
      <c r="F785" t="s">
        <v>159</v>
      </c>
      <c r="G785" t="s">
        <v>485</v>
      </c>
      <c r="H785" t="s">
        <v>531</v>
      </c>
      <c r="I785" t="s">
        <v>487</v>
      </c>
      <c r="J785">
        <v>13</v>
      </c>
      <c r="K785">
        <v>9196</v>
      </c>
      <c r="L785">
        <v>119548</v>
      </c>
      <c r="M785">
        <v>427</v>
      </c>
      <c r="N785">
        <v>414</v>
      </c>
      <c r="O785" t="s">
        <v>480</v>
      </c>
      <c r="P785" t="s">
        <v>1466</v>
      </c>
      <c r="Q785" t="s">
        <v>442</v>
      </c>
      <c r="R785" t="s">
        <v>443</v>
      </c>
      <c r="S785" t="s">
        <v>444</v>
      </c>
      <c r="T785" t="str">
        <f t="shared" si="12"/>
        <v>OK</v>
      </c>
      <c r="U785" t="str">
        <f>IF(Table2[[#This Row],[Transaction_ID]]="","Missing","OK")</f>
        <v>OK</v>
      </c>
      <c r="V785" t="str">
        <f>IF(COUNTIF(Table2[[#This Row],[Product_ID]],Table2[[#This Row],[Product_ID]])=0,"Invalid Product","OK")</f>
        <v>OK</v>
      </c>
      <c r="W785" t="str">
        <f>IF(COUNTIF(Table2[[#This Row],[Supplier_ID]],Table2[[#This Row],[Supplier_ID]])=0,"Invalid Supplier","OK")</f>
        <v>OK</v>
      </c>
      <c r="X785" t="str">
        <f>IF(COUNTIF(Table2[[#This Row],[Warehouse_ID]],Table2[[#This Row],[Warehouse_ID]])=0,"Invalid Warehouse","OK")</f>
        <v>OK</v>
      </c>
      <c r="Y785" t="str">
        <f>IF(COUNTIF(Table2[[#This Row],[Employee_ID]],Table2[[#This Row],[Employee_ID]])=0,"Invalid Employee","OK")</f>
        <v>OK</v>
      </c>
      <c r="Z785" t="str">
        <f>IF(Table2[[#This Row],[Stock_After]]=Table2[[#This Row],[Stock_After]]+Table2[[#This Row],[Stock_After]]-Table2[[#This Row],[Stock_After]]-Table2[[#This Row],[Stock_After]]+Table2[[#This Row],[Stock_After]],"OK","Error")</f>
        <v>OK</v>
      </c>
      <c r="AA785" t="str">
        <f>IF(ROUND(Table2[[#This Row],[Total_Value]],2)=ROUND(Table2[[#This Row],[Quantity]]*Table2[[#This Row],[Unit_Price]],2),"OK","Error")</f>
        <v>OK</v>
      </c>
      <c r="AB7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5" t="str">
        <f>IF(AND(Table2[[#This Row],[Quantity]]&gt;=0,Table2[[#This Row],[Unit_Price]]&gt;=0),"OK","Error")</f>
        <v>OK</v>
      </c>
      <c r="AD785" t="str">
        <f>IF(Table2[[#This Row],[Stock_After]]=0,"Stock-Out",IF(Table2[[#This Row],[Stock_After]]&lt;=10,"Low Stock","Healthy"))</f>
        <v>Healthy</v>
      </c>
    </row>
    <row r="786" spans="1:30" x14ac:dyDescent="0.5">
      <c r="A786" t="s">
        <v>1467</v>
      </c>
      <c r="B786" s="1">
        <v>45824</v>
      </c>
      <c r="C786" t="s">
        <v>453</v>
      </c>
      <c r="D786" t="s">
        <v>454</v>
      </c>
      <c r="E786" t="s">
        <v>437</v>
      </c>
      <c r="F786" t="s">
        <v>455</v>
      </c>
      <c r="G786" t="s">
        <v>509</v>
      </c>
      <c r="H786" t="s">
        <v>486</v>
      </c>
      <c r="I786" t="s">
        <v>440</v>
      </c>
      <c r="J786">
        <v>93</v>
      </c>
      <c r="K786">
        <v>5699</v>
      </c>
      <c r="L786">
        <v>530007</v>
      </c>
      <c r="M786">
        <v>188</v>
      </c>
      <c r="N786">
        <v>281</v>
      </c>
      <c r="O786" t="s">
        <v>528</v>
      </c>
      <c r="Q786" t="s">
        <v>460</v>
      </c>
      <c r="R786" t="s">
        <v>451</v>
      </c>
      <c r="S786" t="s">
        <v>444</v>
      </c>
      <c r="T786" t="str">
        <f t="shared" si="12"/>
        <v>OK</v>
      </c>
      <c r="U786" t="str">
        <f>IF(Table2[[#This Row],[Transaction_ID]]="","Missing","OK")</f>
        <v>OK</v>
      </c>
      <c r="V786" t="str">
        <f>IF(COUNTIF(Table2[[#This Row],[Product_ID]],Table2[[#This Row],[Product_ID]])=0,"Invalid Product","OK")</f>
        <v>OK</v>
      </c>
      <c r="W786" t="str">
        <f>IF(COUNTIF(Table2[[#This Row],[Supplier_ID]],Table2[[#This Row],[Supplier_ID]])=0,"Invalid Supplier","OK")</f>
        <v>OK</v>
      </c>
      <c r="X786" t="str">
        <f>IF(COUNTIF(Table2[[#This Row],[Warehouse_ID]],Table2[[#This Row],[Warehouse_ID]])=0,"Invalid Warehouse","OK")</f>
        <v>OK</v>
      </c>
      <c r="Y786" t="str">
        <f>IF(COUNTIF(Table2[[#This Row],[Employee_ID]],Table2[[#This Row],[Employee_ID]])=0,"Invalid Employee","OK")</f>
        <v>OK</v>
      </c>
      <c r="Z786" t="str">
        <f>IF(Table2[[#This Row],[Stock_After]]=Table2[[#This Row],[Stock_After]]+Table2[[#This Row],[Stock_After]]-Table2[[#This Row],[Stock_After]]-Table2[[#This Row],[Stock_After]]+Table2[[#This Row],[Stock_After]],"OK","Error")</f>
        <v>OK</v>
      </c>
      <c r="AA786" t="str">
        <f>IF(ROUND(Table2[[#This Row],[Total_Value]],2)=ROUND(Table2[[#This Row],[Quantity]]*Table2[[#This Row],[Unit_Price]],2),"OK","Error")</f>
        <v>OK</v>
      </c>
      <c r="AB7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6" t="str">
        <f>IF(AND(Table2[[#This Row],[Quantity]]&gt;=0,Table2[[#This Row],[Unit_Price]]&gt;=0),"OK","Error")</f>
        <v>OK</v>
      </c>
      <c r="AD786" t="str">
        <f>IF(Table2[[#This Row],[Stock_After]]=0,"Stock-Out",IF(Table2[[#This Row],[Stock_After]]&lt;=10,"Low Stock","Healthy"))</f>
        <v>Healthy</v>
      </c>
    </row>
    <row r="787" spans="1:30" x14ac:dyDescent="0.5">
      <c r="A787" t="s">
        <v>1468</v>
      </c>
      <c r="B787" s="1">
        <v>46321</v>
      </c>
      <c r="C787" t="s">
        <v>493</v>
      </c>
      <c r="D787" t="s">
        <v>494</v>
      </c>
      <c r="E787" t="s">
        <v>495</v>
      </c>
      <c r="F787" t="s">
        <v>496</v>
      </c>
      <c r="G787" t="s">
        <v>550</v>
      </c>
      <c r="H787" t="s">
        <v>475</v>
      </c>
      <c r="I787" t="s">
        <v>440</v>
      </c>
      <c r="J787">
        <v>74</v>
      </c>
      <c r="K787">
        <v>38739</v>
      </c>
      <c r="L787">
        <v>2866686</v>
      </c>
      <c r="M787">
        <v>190</v>
      </c>
      <c r="N787">
        <v>264</v>
      </c>
      <c r="O787" t="s">
        <v>521</v>
      </c>
      <c r="Q787" t="s">
        <v>464</v>
      </c>
      <c r="R787" t="s">
        <v>472</v>
      </c>
      <c r="S787" t="s">
        <v>444</v>
      </c>
      <c r="T787" t="str">
        <f t="shared" si="12"/>
        <v>OK</v>
      </c>
      <c r="U787" t="str">
        <f>IF(Table2[[#This Row],[Transaction_ID]]="","Missing","OK")</f>
        <v>OK</v>
      </c>
      <c r="V787" t="str">
        <f>IF(COUNTIF(Table2[[#This Row],[Product_ID]],Table2[[#This Row],[Product_ID]])=0,"Invalid Product","OK")</f>
        <v>OK</v>
      </c>
      <c r="W787" t="str">
        <f>IF(COUNTIF(Table2[[#This Row],[Supplier_ID]],Table2[[#This Row],[Supplier_ID]])=0,"Invalid Supplier","OK")</f>
        <v>OK</v>
      </c>
      <c r="X787" t="str">
        <f>IF(COUNTIF(Table2[[#This Row],[Warehouse_ID]],Table2[[#This Row],[Warehouse_ID]])=0,"Invalid Warehouse","OK")</f>
        <v>OK</v>
      </c>
      <c r="Y787" t="str">
        <f>IF(COUNTIF(Table2[[#This Row],[Employee_ID]],Table2[[#This Row],[Employee_ID]])=0,"Invalid Employee","OK")</f>
        <v>OK</v>
      </c>
      <c r="Z787" t="str">
        <f>IF(Table2[[#This Row],[Stock_After]]=Table2[[#This Row],[Stock_After]]+Table2[[#This Row],[Stock_After]]-Table2[[#This Row],[Stock_After]]-Table2[[#This Row],[Stock_After]]+Table2[[#This Row],[Stock_After]],"OK","Error")</f>
        <v>OK</v>
      </c>
      <c r="AA787" t="str">
        <f>IF(ROUND(Table2[[#This Row],[Total_Value]],2)=ROUND(Table2[[#This Row],[Quantity]]*Table2[[#This Row],[Unit_Price]],2),"OK","Error")</f>
        <v>OK</v>
      </c>
      <c r="AB7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7" t="str">
        <f>IF(AND(Table2[[#This Row],[Quantity]]&gt;=0,Table2[[#This Row],[Unit_Price]]&gt;=0),"OK","Error")</f>
        <v>OK</v>
      </c>
      <c r="AD787" t="str">
        <f>IF(Table2[[#This Row],[Stock_After]]=0,"Stock-Out",IF(Table2[[#This Row],[Stock_After]]&lt;=10,"Low Stock","Healthy"))</f>
        <v>Healthy</v>
      </c>
    </row>
    <row r="788" spans="1:30" x14ac:dyDescent="0.5">
      <c r="A788" t="s">
        <v>1469</v>
      </c>
      <c r="B788" s="1">
        <v>45958</v>
      </c>
      <c r="C788" t="s">
        <v>507</v>
      </c>
      <c r="D788" t="s">
        <v>508</v>
      </c>
      <c r="E788" t="s">
        <v>437</v>
      </c>
      <c r="F788" t="s">
        <v>159</v>
      </c>
      <c r="G788" t="s">
        <v>470</v>
      </c>
      <c r="H788" t="s">
        <v>475</v>
      </c>
      <c r="I788" t="s">
        <v>440</v>
      </c>
      <c r="J788">
        <v>39</v>
      </c>
      <c r="K788">
        <v>17798</v>
      </c>
      <c r="L788">
        <v>694122</v>
      </c>
      <c r="M788">
        <v>62</v>
      </c>
      <c r="N788">
        <v>101</v>
      </c>
      <c r="O788" t="s">
        <v>488</v>
      </c>
      <c r="Q788" t="s">
        <v>460</v>
      </c>
      <c r="R788" t="s">
        <v>451</v>
      </c>
      <c r="S788" t="s">
        <v>444</v>
      </c>
      <c r="T788" t="str">
        <f t="shared" si="12"/>
        <v>OK</v>
      </c>
      <c r="U788" t="str">
        <f>IF(Table2[[#This Row],[Transaction_ID]]="","Missing","OK")</f>
        <v>OK</v>
      </c>
      <c r="V788" t="str">
        <f>IF(COUNTIF(Table2[[#This Row],[Product_ID]],Table2[[#This Row],[Product_ID]])=0,"Invalid Product","OK")</f>
        <v>OK</v>
      </c>
      <c r="W788" t="str">
        <f>IF(COUNTIF(Table2[[#This Row],[Supplier_ID]],Table2[[#This Row],[Supplier_ID]])=0,"Invalid Supplier","OK")</f>
        <v>OK</v>
      </c>
      <c r="X788" t="str">
        <f>IF(COUNTIF(Table2[[#This Row],[Warehouse_ID]],Table2[[#This Row],[Warehouse_ID]])=0,"Invalid Warehouse","OK")</f>
        <v>OK</v>
      </c>
      <c r="Y788" t="str">
        <f>IF(COUNTIF(Table2[[#This Row],[Employee_ID]],Table2[[#This Row],[Employee_ID]])=0,"Invalid Employee","OK")</f>
        <v>OK</v>
      </c>
      <c r="Z788" t="str">
        <f>IF(Table2[[#This Row],[Stock_After]]=Table2[[#This Row],[Stock_After]]+Table2[[#This Row],[Stock_After]]-Table2[[#This Row],[Stock_After]]-Table2[[#This Row],[Stock_After]]+Table2[[#This Row],[Stock_After]],"OK","Error")</f>
        <v>OK</v>
      </c>
      <c r="AA788" t="str">
        <f>IF(ROUND(Table2[[#This Row],[Total_Value]],2)=ROUND(Table2[[#This Row],[Quantity]]*Table2[[#This Row],[Unit_Price]],2),"OK","Error")</f>
        <v>OK</v>
      </c>
      <c r="AB7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8" t="str">
        <f>IF(AND(Table2[[#This Row],[Quantity]]&gt;=0,Table2[[#This Row],[Unit_Price]]&gt;=0),"OK","Error")</f>
        <v>OK</v>
      </c>
      <c r="AD788" t="str">
        <f>IF(Table2[[#This Row],[Stock_After]]=0,"Stock-Out",IF(Table2[[#This Row],[Stock_After]]&lt;=10,"Low Stock","Healthy"))</f>
        <v>Healthy</v>
      </c>
    </row>
    <row r="789" spans="1:30" x14ac:dyDescent="0.5">
      <c r="A789" t="s">
        <v>1470</v>
      </c>
      <c r="B789" s="1">
        <v>45987</v>
      </c>
      <c r="C789" t="s">
        <v>482</v>
      </c>
      <c r="D789" t="s">
        <v>483</v>
      </c>
      <c r="E789" t="s">
        <v>468</v>
      </c>
      <c r="F789" t="s">
        <v>484</v>
      </c>
      <c r="G789" t="s">
        <v>524</v>
      </c>
      <c r="H789" t="s">
        <v>475</v>
      </c>
      <c r="I789" t="s">
        <v>440</v>
      </c>
      <c r="J789">
        <v>18</v>
      </c>
      <c r="K789">
        <v>12976</v>
      </c>
      <c r="L789">
        <v>233568</v>
      </c>
      <c r="M789">
        <v>414</v>
      </c>
      <c r="N789">
        <v>432</v>
      </c>
      <c r="O789" t="s">
        <v>476</v>
      </c>
      <c r="Q789" t="s">
        <v>442</v>
      </c>
      <c r="R789" t="s">
        <v>451</v>
      </c>
      <c r="S789" t="s">
        <v>444</v>
      </c>
      <c r="T789" t="str">
        <f t="shared" si="12"/>
        <v>OK</v>
      </c>
      <c r="U789" t="str">
        <f>IF(Table2[[#This Row],[Transaction_ID]]="","Missing","OK")</f>
        <v>OK</v>
      </c>
      <c r="V789" t="str">
        <f>IF(COUNTIF(Table2[[#This Row],[Product_ID]],Table2[[#This Row],[Product_ID]])=0,"Invalid Product","OK")</f>
        <v>OK</v>
      </c>
      <c r="W789" t="str">
        <f>IF(COUNTIF(Table2[[#This Row],[Supplier_ID]],Table2[[#This Row],[Supplier_ID]])=0,"Invalid Supplier","OK")</f>
        <v>OK</v>
      </c>
      <c r="X789" t="str">
        <f>IF(COUNTIF(Table2[[#This Row],[Warehouse_ID]],Table2[[#This Row],[Warehouse_ID]])=0,"Invalid Warehouse","OK")</f>
        <v>OK</v>
      </c>
      <c r="Y789" t="str">
        <f>IF(COUNTIF(Table2[[#This Row],[Employee_ID]],Table2[[#This Row],[Employee_ID]])=0,"Invalid Employee","OK")</f>
        <v>OK</v>
      </c>
      <c r="Z789" t="str">
        <f>IF(Table2[[#This Row],[Stock_After]]=Table2[[#This Row],[Stock_After]]+Table2[[#This Row],[Stock_After]]-Table2[[#This Row],[Stock_After]]-Table2[[#This Row],[Stock_After]]+Table2[[#This Row],[Stock_After]],"OK","Error")</f>
        <v>OK</v>
      </c>
      <c r="AA789" t="str">
        <f>IF(ROUND(Table2[[#This Row],[Total_Value]],2)=ROUND(Table2[[#This Row],[Quantity]]*Table2[[#This Row],[Unit_Price]],2),"OK","Error")</f>
        <v>OK</v>
      </c>
      <c r="AB7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89" t="str">
        <f>IF(AND(Table2[[#This Row],[Quantity]]&gt;=0,Table2[[#This Row],[Unit_Price]]&gt;=0),"OK","Error")</f>
        <v>OK</v>
      </c>
      <c r="AD789" t="str">
        <f>IF(Table2[[#This Row],[Stock_After]]=0,"Stock-Out",IF(Table2[[#This Row],[Stock_After]]&lt;=10,"Low Stock","Healthy"))</f>
        <v>Healthy</v>
      </c>
    </row>
    <row r="790" spans="1:30" x14ac:dyDescent="0.5">
      <c r="A790" t="s">
        <v>1471</v>
      </c>
      <c r="B790" s="1">
        <v>45727</v>
      </c>
      <c r="C790" t="s">
        <v>466</v>
      </c>
      <c r="D790" t="s">
        <v>467</v>
      </c>
      <c r="E790" t="s">
        <v>468</v>
      </c>
      <c r="F790" t="s">
        <v>469</v>
      </c>
      <c r="G790" t="s">
        <v>575</v>
      </c>
      <c r="H790" t="s">
        <v>457</v>
      </c>
      <c r="I790" t="s">
        <v>458</v>
      </c>
      <c r="J790">
        <v>81</v>
      </c>
      <c r="K790">
        <v>46726</v>
      </c>
      <c r="L790">
        <v>3784806</v>
      </c>
      <c r="M790">
        <v>230</v>
      </c>
      <c r="N790">
        <v>149</v>
      </c>
      <c r="O790" t="s">
        <v>521</v>
      </c>
      <c r="Q790" t="s">
        <v>460</v>
      </c>
      <c r="R790" t="s">
        <v>472</v>
      </c>
      <c r="S790" t="s">
        <v>444</v>
      </c>
      <c r="T790" t="str">
        <f t="shared" si="12"/>
        <v>OK</v>
      </c>
      <c r="U790" t="str">
        <f>IF(Table2[[#This Row],[Transaction_ID]]="","Missing","OK")</f>
        <v>OK</v>
      </c>
      <c r="V790" t="str">
        <f>IF(COUNTIF(Table2[[#This Row],[Product_ID]],Table2[[#This Row],[Product_ID]])=0,"Invalid Product","OK")</f>
        <v>OK</v>
      </c>
      <c r="W790" t="str">
        <f>IF(COUNTIF(Table2[[#This Row],[Supplier_ID]],Table2[[#This Row],[Supplier_ID]])=0,"Invalid Supplier","OK")</f>
        <v>OK</v>
      </c>
      <c r="X790" t="str">
        <f>IF(COUNTIF(Table2[[#This Row],[Warehouse_ID]],Table2[[#This Row],[Warehouse_ID]])=0,"Invalid Warehouse","OK")</f>
        <v>OK</v>
      </c>
      <c r="Y790" t="str">
        <f>IF(COUNTIF(Table2[[#This Row],[Employee_ID]],Table2[[#This Row],[Employee_ID]])=0,"Invalid Employee","OK")</f>
        <v>OK</v>
      </c>
      <c r="Z790" t="str">
        <f>IF(Table2[[#This Row],[Stock_After]]=Table2[[#This Row],[Stock_After]]+Table2[[#This Row],[Stock_After]]-Table2[[#This Row],[Stock_After]]-Table2[[#This Row],[Stock_After]]+Table2[[#This Row],[Stock_After]],"OK","Error")</f>
        <v>OK</v>
      </c>
      <c r="AA790" t="str">
        <f>IF(ROUND(Table2[[#This Row],[Total_Value]],2)=ROUND(Table2[[#This Row],[Quantity]]*Table2[[#This Row],[Unit_Price]],2),"OK","Error")</f>
        <v>OK</v>
      </c>
      <c r="AB7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0" t="str">
        <f>IF(AND(Table2[[#This Row],[Quantity]]&gt;=0,Table2[[#This Row],[Unit_Price]]&gt;=0),"OK","Error")</f>
        <v>OK</v>
      </c>
      <c r="AD790" t="str">
        <f>IF(Table2[[#This Row],[Stock_After]]=0,"Stock-Out",IF(Table2[[#This Row],[Stock_After]]&lt;=10,"Low Stock","Healthy"))</f>
        <v>Healthy</v>
      </c>
    </row>
    <row r="791" spans="1:30" x14ac:dyDescent="0.5">
      <c r="A791" t="s">
        <v>1472</v>
      </c>
      <c r="B791" s="1">
        <v>45951</v>
      </c>
      <c r="C791" t="s">
        <v>435</v>
      </c>
      <c r="D791" t="s">
        <v>436</v>
      </c>
      <c r="E791" t="s">
        <v>437</v>
      </c>
      <c r="F791" t="s">
        <v>179</v>
      </c>
      <c r="G791" t="s">
        <v>518</v>
      </c>
      <c r="H791" t="s">
        <v>457</v>
      </c>
      <c r="I791" t="s">
        <v>463</v>
      </c>
      <c r="J791">
        <v>45</v>
      </c>
      <c r="K791">
        <v>46329</v>
      </c>
      <c r="L791">
        <v>2084805</v>
      </c>
      <c r="M791">
        <v>284</v>
      </c>
      <c r="N791">
        <v>329</v>
      </c>
      <c r="O791" t="s">
        <v>557</v>
      </c>
      <c r="Q791" t="s">
        <v>460</v>
      </c>
      <c r="R791" t="s">
        <v>472</v>
      </c>
      <c r="S791" t="s">
        <v>444</v>
      </c>
      <c r="T791" t="str">
        <f t="shared" si="12"/>
        <v>OK</v>
      </c>
      <c r="U791" t="str">
        <f>IF(Table2[[#This Row],[Transaction_ID]]="","Missing","OK")</f>
        <v>OK</v>
      </c>
      <c r="V791" t="str">
        <f>IF(COUNTIF(Table2[[#This Row],[Product_ID]],Table2[[#This Row],[Product_ID]])=0,"Invalid Product","OK")</f>
        <v>OK</v>
      </c>
      <c r="W791" t="str">
        <f>IF(COUNTIF(Table2[[#This Row],[Supplier_ID]],Table2[[#This Row],[Supplier_ID]])=0,"Invalid Supplier","OK")</f>
        <v>OK</v>
      </c>
      <c r="X791" t="str">
        <f>IF(COUNTIF(Table2[[#This Row],[Warehouse_ID]],Table2[[#This Row],[Warehouse_ID]])=0,"Invalid Warehouse","OK")</f>
        <v>OK</v>
      </c>
      <c r="Y791" t="str">
        <f>IF(COUNTIF(Table2[[#This Row],[Employee_ID]],Table2[[#This Row],[Employee_ID]])=0,"Invalid Employee","OK")</f>
        <v>OK</v>
      </c>
      <c r="Z791" t="str">
        <f>IF(Table2[[#This Row],[Stock_After]]=Table2[[#This Row],[Stock_After]]+Table2[[#This Row],[Stock_After]]-Table2[[#This Row],[Stock_After]]-Table2[[#This Row],[Stock_After]]+Table2[[#This Row],[Stock_After]],"OK","Error")</f>
        <v>OK</v>
      </c>
      <c r="AA791" t="str">
        <f>IF(ROUND(Table2[[#This Row],[Total_Value]],2)=ROUND(Table2[[#This Row],[Quantity]]*Table2[[#This Row],[Unit_Price]],2),"OK","Error")</f>
        <v>OK</v>
      </c>
      <c r="AB7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1" t="str">
        <f>IF(AND(Table2[[#This Row],[Quantity]]&gt;=0,Table2[[#This Row],[Unit_Price]]&gt;=0),"OK","Error")</f>
        <v>OK</v>
      </c>
      <c r="AD791" t="str">
        <f>IF(Table2[[#This Row],[Stock_After]]=0,"Stock-Out",IF(Table2[[#This Row],[Stock_After]]&lt;=10,"Low Stock","Healthy"))</f>
        <v>Healthy</v>
      </c>
    </row>
    <row r="792" spans="1:30" x14ac:dyDescent="0.5">
      <c r="A792" t="s">
        <v>1473</v>
      </c>
      <c r="B792" s="1">
        <v>45841</v>
      </c>
      <c r="C792" t="s">
        <v>466</v>
      </c>
      <c r="D792" t="s">
        <v>467</v>
      </c>
      <c r="E792" t="s">
        <v>468</v>
      </c>
      <c r="F792" t="s">
        <v>469</v>
      </c>
      <c r="G792" t="s">
        <v>518</v>
      </c>
      <c r="H792" t="s">
        <v>531</v>
      </c>
      <c r="I792" t="s">
        <v>440</v>
      </c>
      <c r="J792">
        <v>75</v>
      </c>
      <c r="K792">
        <v>34336</v>
      </c>
      <c r="L792">
        <v>2575200</v>
      </c>
      <c r="M792">
        <v>220</v>
      </c>
      <c r="N792">
        <v>295</v>
      </c>
      <c r="O792" t="s">
        <v>569</v>
      </c>
      <c r="Q792" t="s">
        <v>442</v>
      </c>
      <c r="R792" t="s">
        <v>443</v>
      </c>
      <c r="S792" t="s">
        <v>444</v>
      </c>
      <c r="T792" t="str">
        <f t="shared" si="12"/>
        <v>OK</v>
      </c>
      <c r="U792" t="str">
        <f>IF(Table2[[#This Row],[Transaction_ID]]="","Missing","OK")</f>
        <v>OK</v>
      </c>
      <c r="V792" t="str">
        <f>IF(COUNTIF(Table2[[#This Row],[Product_ID]],Table2[[#This Row],[Product_ID]])=0,"Invalid Product","OK")</f>
        <v>OK</v>
      </c>
      <c r="W792" t="str">
        <f>IF(COUNTIF(Table2[[#This Row],[Supplier_ID]],Table2[[#This Row],[Supplier_ID]])=0,"Invalid Supplier","OK")</f>
        <v>OK</v>
      </c>
      <c r="X792" t="str">
        <f>IF(COUNTIF(Table2[[#This Row],[Warehouse_ID]],Table2[[#This Row],[Warehouse_ID]])=0,"Invalid Warehouse","OK")</f>
        <v>OK</v>
      </c>
      <c r="Y792" t="str">
        <f>IF(COUNTIF(Table2[[#This Row],[Employee_ID]],Table2[[#This Row],[Employee_ID]])=0,"Invalid Employee","OK")</f>
        <v>OK</v>
      </c>
      <c r="Z792" t="str">
        <f>IF(Table2[[#This Row],[Stock_After]]=Table2[[#This Row],[Stock_After]]+Table2[[#This Row],[Stock_After]]-Table2[[#This Row],[Stock_After]]-Table2[[#This Row],[Stock_After]]+Table2[[#This Row],[Stock_After]],"OK","Error")</f>
        <v>OK</v>
      </c>
      <c r="AA792" t="str">
        <f>IF(ROUND(Table2[[#This Row],[Total_Value]],2)=ROUND(Table2[[#This Row],[Quantity]]*Table2[[#This Row],[Unit_Price]],2),"OK","Error")</f>
        <v>OK</v>
      </c>
      <c r="AB7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2" t="str">
        <f>IF(AND(Table2[[#This Row],[Quantity]]&gt;=0,Table2[[#This Row],[Unit_Price]]&gt;=0),"OK","Error")</f>
        <v>OK</v>
      </c>
      <c r="AD792" t="str">
        <f>IF(Table2[[#This Row],[Stock_After]]=0,"Stock-Out",IF(Table2[[#This Row],[Stock_After]]&lt;=10,"Low Stock","Healthy"))</f>
        <v>Healthy</v>
      </c>
    </row>
    <row r="793" spans="1:30" x14ac:dyDescent="0.5">
      <c r="A793" t="s">
        <v>1474</v>
      </c>
      <c r="B793" s="1">
        <v>46145</v>
      </c>
      <c r="C793" t="s">
        <v>446</v>
      </c>
      <c r="D793" t="s">
        <v>447</v>
      </c>
      <c r="E793" t="s">
        <v>437</v>
      </c>
      <c r="F793" t="s">
        <v>448</v>
      </c>
      <c r="G793" t="s">
        <v>462</v>
      </c>
      <c r="H793" t="s">
        <v>439</v>
      </c>
      <c r="I793" t="s">
        <v>458</v>
      </c>
      <c r="J793">
        <v>44</v>
      </c>
      <c r="K793">
        <v>1636</v>
      </c>
      <c r="L793">
        <v>71984</v>
      </c>
      <c r="M793">
        <v>119</v>
      </c>
      <c r="N793">
        <v>163</v>
      </c>
      <c r="O793" t="s">
        <v>557</v>
      </c>
      <c r="Q793" t="s">
        <v>477</v>
      </c>
      <c r="R793" t="s">
        <v>472</v>
      </c>
      <c r="S793" t="s">
        <v>444</v>
      </c>
      <c r="T793" t="str">
        <f t="shared" si="12"/>
        <v>OK</v>
      </c>
      <c r="U793" t="str">
        <f>IF(Table2[[#This Row],[Transaction_ID]]="","Missing","OK")</f>
        <v>OK</v>
      </c>
      <c r="V793" t="str">
        <f>IF(COUNTIF(Table2[[#This Row],[Product_ID]],Table2[[#This Row],[Product_ID]])=0,"Invalid Product","OK")</f>
        <v>OK</v>
      </c>
      <c r="W793" t="str">
        <f>IF(COUNTIF(Table2[[#This Row],[Supplier_ID]],Table2[[#This Row],[Supplier_ID]])=0,"Invalid Supplier","OK")</f>
        <v>OK</v>
      </c>
      <c r="X793" t="str">
        <f>IF(COUNTIF(Table2[[#This Row],[Warehouse_ID]],Table2[[#This Row],[Warehouse_ID]])=0,"Invalid Warehouse","OK")</f>
        <v>OK</v>
      </c>
      <c r="Y793" t="str">
        <f>IF(COUNTIF(Table2[[#This Row],[Employee_ID]],Table2[[#This Row],[Employee_ID]])=0,"Invalid Employee","OK")</f>
        <v>OK</v>
      </c>
      <c r="Z793" t="str">
        <f>IF(Table2[[#This Row],[Stock_After]]=Table2[[#This Row],[Stock_After]]+Table2[[#This Row],[Stock_After]]-Table2[[#This Row],[Stock_After]]-Table2[[#This Row],[Stock_After]]+Table2[[#This Row],[Stock_After]],"OK","Error")</f>
        <v>OK</v>
      </c>
      <c r="AA793" t="str">
        <f>IF(ROUND(Table2[[#This Row],[Total_Value]],2)=ROUND(Table2[[#This Row],[Quantity]]*Table2[[#This Row],[Unit_Price]],2),"OK","Error")</f>
        <v>OK</v>
      </c>
      <c r="AB7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3" t="str">
        <f>IF(AND(Table2[[#This Row],[Quantity]]&gt;=0,Table2[[#This Row],[Unit_Price]]&gt;=0),"OK","Error")</f>
        <v>OK</v>
      </c>
      <c r="AD793" t="str">
        <f>IF(Table2[[#This Row],[Stock_After]]=0,"Stock-Out",IF(Table2[[#This Row],[Stock_After]]&lt;=10,"Low Stock","Healthy"))</f>
        <v>Healthy</v>
      </c>
    </row>
    <row r="794" spans="1:30" x14ac:dyDescent="0.5">
      <c r="A794" t="s">
        <v>1475</v>
      </c>
      <c r="B794" s="1">
        <v>45754</v>
      </c>
      <c r="C794" t="s">
        <v>507</v>
      </c>
      <c r="D794" t="s">
        <v>508</v>
      </c>
      <c r="E794" t="s">
        <v>437</v>
      </c>
      <c r="F794" t="s">
        <v>159</v>
      </c>
      <c r="G794" t="s">
        <v>575</v>
      </c>
      <c r="H794" t="s">
        <v>439</v>
      </c>
      <c r="I794" t="s">
        <v>463</v>
      </c>
      <c r="J794">
        <v>55</v>
      </c>
      <c r="K794">
        <v>3515</v>
      </c>
      <c r="L794">
        <v>193325</v>
      </c>
      <c r="M794">
        <v>394</v>
      </c>
      <c r="N794">
        <v>449</v>
      </c>
      <c r="O794" t="s">
        <v>532</v>
      </c>
      <c r="Q794" t="s">
        <v>477</v>
      </c>
      <c r="R794" t="s">
        <v>451</v>
      </c>
      <c r="S794" t="s">
        <v>444</v>
      </c>
      <c r="T794" t="str">
        <f t="shared" si="12"/>
        <v>OK</v>
      </c>
      <c r="U794" t="str">
        <f>IF(Table2[[#This Row],[Transaction_ID]]="","Missing","OK")</f>
        <v>OK</v>
      </c>
      <c r="V794" t="str">
        <f>IF(COUNTIF(Table2[[#This Row],[Product_ID]],Table2[[#This Row],[Product_ID]])=0,"Invalid Product","OK")</f>
        <v>OK</v>
      </c>
      <c r="W794" t="str">
        <f>IF(COUNTIF(Table2[[#This Row],[Supplier_ID]],Table2[[#This Row],[Supplier_ID]])=0,"Invalid Supplier","OK")</f>
        <v>OK</v>
      </c>
      <c r="X794" t="str">
        <f>IF(COUNTIF(Table2[[#This Row],[Warehouse_ID]],Table2[[#This Row],[Warehouse_ID]])=0,"Invalid Warehouse","OK")</f>
        <v>OK</v>
      </c>
      <c r="Y794" t="str">
        <f>IF(COUNTIF(Table2[[#This Row],[Employee_ID]],Table2[[#This Row],[Employee_ID]])=0,"Invalid Employee","OK")</f>
        <v>OK</v>
      </c>
      <c r="Z794" t="str">
        <f>IF(Table2[[#This Row],[Stock_After]]=Table2[[#This Row],[Stock_After]]+Table2[[#This Row],[Stock_After]]-Table2[[#This Row],[Stock_After]]-Table2[[#This Row],[Stock_After]]+Table2[[#This Row],[Stock_After]],"OK","Error")</f>
        <v>OK</v>
      </c>
      <c r="AA794" t="str">
        <f>IF(ROUND(Table2[[#This Row],[Total_Value]],2)=ROUND(Table2[[#This Row],[Quantity]]*Table2[[#This Row],[Unit_Price]],2),"OK","Error")</f>
        <v>OK</v>
      </c>
      <c r="AB7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4" t="str">
        <f>IF(AND(Table2[[#This Row],[Quantity]]&gt;=0,Table2[[#This Row],[Unit_Price]]&gt;=0),"OK","Error")</f>
        <v>OK</v>
      </c>
      <c r="AD794" t="str">
        <f>IF(Table2[[#This Row],[Stock_After]]=0,"Stock-Out",IF(Table2[[#This Row],[Stock_After]]&lt;=10,"Low Stock","Healthy"))</f>
        <v>Healthy</v>
      </c>
    </row>
    <row r="795" spans="1:30" x14ac:dyDescent="0.5">
      <c r="A795" t="s">
        <v>1476</v>
      </c>
      <c r="B795" s="1">
        <v>45748</v>
      </c>
      <c r="C795" t="s">
        <v>554</v>
      </c>
      <c r="D795" t="s">
        <v>180</v>
      </c>
      <c r="E795" t="s">
        <v>437</v>
      </c>
      <c r="F795" t="s">
        <v>179</v>
      </c>
      <c r="G795" t="s">
        <v>541</v>
      </c>
      <c r="H795" t="s">
        <v>475</v>
      </c>
      <c r="I795" t="s">
        <v>458</v>
      </c>
      <c r="J795">
        <v>44</v>
      </c>
      <c r="K795">
        <v>36857</v>
      </c>
      <c r="L795">
        <v>1621708</v>
      </c>
      <c r="M795">
        <v>220</v>
      </c>
      <c r="N795">
        <v>264</v>
      </c>
      <c r="O795" t="s">
        <v>471</v>
      </c>
      <c r="Q795" t="s">
        <v>442</v>
      </c>
      <c r="R795" t="s">
        <v>472</v>
      </c>
      <c r="S795" t="s">
        <v>444</v>
      </c>
      <c r="T795" t="str">
        <f t="shared" si="12"/>
        <v>OK</v>
      </c>
      <c r="U795" t="str">
        <f>IF(Table2[[#This Row],[Transaction_ID]]="","Missing","OK")</f>
        <v>OK</v>
      </c>
      <c r="V795" t="str">
        <f>IF(COUNTIF(Table2[[#This Row],[Product_ID]],Table2[[#This Row],[Product_ID]])=0,"Invalid Product","OK")</f>
        <v>OK</v>
      </c>
      <c r="W795" t="str">
        <f>IF(COUNTIF(Table2[[#This Row],[Supplier_ID]],Table2[[#This Row],[Supplier_ID]])=0,"Invalid Supplier","OK")</f>
        <v>OK</v>
      </c>
      <c r="X795" t="str">
        <f>IF(COUNTIF(Table2[[#This Row],[Warehouse_ID]],Table2[[#This Row],[Warehouse_ID]])=0,"Invalid Warehouse","OK")</f>
        <v>OK</v>
      </c>
      <c r="Y795" t="str">
        <f>IF(COUNTIF(Table2[[#This Row],[Employee_ID]],Table2[[#This Row],[Employee_ID]])=0,"Invalid Employee","OK")</f>
        <v>OK</v>
      </c>
      <c r="Z795" t="str">
        <f>IF(Table2[[#This Row],[Stock_After]]=Table2[[#This Row],[Stock_After]]+Table2[[#This Row],[Stock_After]]-Table2[[#This Row],[Stock_After]]-Table2[[#This Row],[Stock_After]]+Table2[[#This Row],[Stock_After]],"OK","Error")</f>
        <v>OK</v>
      </c>
      <c r="AA795" t="str">
        <f>IF(ROUND(Table2[[#This Row],[Total_Value]],2)=ROUND(Table2[[#This Row],[Quantity]]*Table2[[#This Row],[Unit_Price]],2),"OK","Error")</f>
        <v>OK</v>
      </c>
      <c r="AB7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5" t="str">
        <f>IF(AND(Table2[[#This Row],[Quantity]]&gt;=0,Table2[[#This Row],[Unit_Price]]&gt;=0),"OK","Error")</f>
        <v>OK</v>
      </c>
      <c r="AD795" t="str">
        <f>IF(Table2[[#This Row],[Stock_After]]=0,"Stock-Out",IF(Table2[[#This Row],[Stock_After]]&lt;=10,"Low Stock","Healthy"))</f>
        <v>Healthy</v>
      </c>
    </row>
    <row r="796" spans="1:30" x14ac:dyDescent="0.5">
      <c r="A796" t="s">
        <v>1477</v>
      </c>
      <c r="B796" s="1">
        <v>46276</v>
      </c>
      <c r="C796" t="s">
        <v>554</v>
      </c>
      <c r="D796" t="s">
        <v>180</v>
      </c>
      <c r="E796" t="s">
        <v>437</v>
      </c>
      <c r="F796" t="s">
        <v>179</v>
      </c>
      <c r="G796" t="s">
        <v>491</v>
      </c>
      <c r="H796" t="s">
        <v>531</v>
      </c>
      <c r="I796" t="s">
        <v>487</v>
      </c>
      <c r="J796">
        <v>58</v>
      </c>
      <c r="K796">
        <v>27205</v>
      </c>
      <c r="L796">
        <v>1577890</v>
      </c>
      <c r="M796">
        <v>321</v>
      </c>
      <c r="N796">
        <v>263</v>
      </c>
      <c r="O796" t="s">
        <v>501</v>
      </c>
      <c r="P796" t="s">
        <v>1478</v>
      </c>
      <c r="Q796" t="s">
        <v>460</v>
      </c>
      <c r="R796" t="s">
        <v>443</v>
      </c>
      <c r="S796" t="s">
        <v>444</v>
      </c>
      <c r="T796" t="str">
        <f t="shared" si="12"/>
        <v>OK</v>
      </c>
      <c r="U796" t="str">
        <f>IF(Table2[[#This Row],[Transaction_ID]]="","Missing","OK")</f>
        <v>OK</v>
      </c>
      <c r="V796" t="str">
        <f>IF(COUNTIF(Table2[[#This Row],[Product_ID]],Table2[[#This Row],[Product_ID]])=0,"Invalid Product","OK")</f>
        <v>OK</v>
      </c>
      <c r="W796" t="str">
        <f>IF(COUNTIF(Table2[[#This Row],[Supplier_ID]],Table2[[#This Row],[Supplier_ID]])=0,"Invalid Supplier","OK")</f>
        <v>OK</v>
      </c>
      <c r="X796" t="str">
        <f>IF(COUNTIF(Table2[[#This Row],[Warehouse_ID]],Table2[[#This Row],[Warehouse_ID]])=0,"Invalid Warehouse","OK")</f>
        <v>OK</v>
      </c>
      <c r="Y796" t="str">
        <f>IF(COUNTIF(Table2[[#This Row],[Employee_ID]],Table2[[#This Row],[Employee_ID]])=0,"Invalid Employee","OK")</f>
        <v>OK</v>
      </c>
      <c r="Z796" t="str">
        <f>IF(Table2[[#This Row],[Stock_After]]=Table2[[#This Row],[Stock_After]]+Table2[[#This Row],[Stock_After]]-Table2[[#This Row],[Stock_After]]-Table2[[#This Row],[Stock_After]]+Table2[[#This Row],[Stock_After]],"OK","Error")</f>
        <v>OK</v>
      </c>
      <c r="AA796" t="str">
        <f>IF(ROUND(Table2[[#This Row],[Total_Value]],2)=ROUND(Table2[[#This Row],[Quantity]]*Table2[[#This Row],[Unit_Price]],2),"OK","Error")</f>
        <v>OK</v>
      </c>
      <c r="AB7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6" t="str">
        <f>IF(AND(Table2[[#This Row],[Quantity]]&gt;=0,Table2[[#This Row],[Unit_Price]]&gt;=0),"OK","Error")</f>
        <v>OK</v>
      </c>
      <c r="AD796" t="str">
        <f>IF(Table2[[#This Row],[Stock_After]]=0,"Stock-Out",IF(Table2[[#This Row],[Stock_After]]&lt;=10,"Low Stock","Healthy"))</f>
        <v>Healthy</v>
      </c>
    </row>
    <row r="797" spans="1:30" x14ac:dyDescent="0.5">
      <c r="A797" t="s">
        <v>1479</v>
      </c>
      <c r="B797" s="1">
        <v>46347</v>
      </c>
      <c r="C797" t="s">
        <v>554</v>
      </c>
      <c r="D797" t="s">
        <v>180</v>
      </c>
      <c r="E797" t="s">
        <v>437</v>
      </c>
      <c r="F797" t="s">
        <v>179</v>
      </c>
      <c r="G797" t="s">
        <v>491</v>
      </c>
      <c r="H797" t="s">
        <v>486</v>
      </c>
      <c r="I797" t="s">
        <v>487</v>
      </c>
      <c r="J797">
        <v>18</v>
      </c>
      <c r="K797">
        <v>17751</v>
      </c>
      <c r="L797">
        <v>319518</v>
      </c>
      <c r="M797">
        <v>437</v>
      </c>
      <c r="N797">
        <v>419</v>
      </c>
      <c r="O797" t="s">
        <v>505</v>
      </c>
      <c r="P797" t="s">
        <v>1480</v>
      </c>
      <c r="Q797" t="s">
        <v>477</v>
      </c>
      <c r="R797" t="s">
        <v>443</v>
      </c>
      <c r="S797" t="s">
        <v>444</v>
      </c>
      <c r="T797" t="str">
        <f t="shared" si="12"/>
        <v>OK</v>
      </c>
      <c r="U797" t="str">
        <f>IF(Table2[[#This Row],[Transaction_ID]]="","Missing","OK")</f>
        <v>OK</v>
      </c>
      <c r="V797" t="str">
        <f>IF(COUNTIF(Table2[[#This Row],[Product_ID]],Table2[[#This Row],[Product_ID]])=0,"Invalid Product","OK")</f>
        <v>OK</v>
      </c>
      <c r="W797" t="str">
        <f>IF(COUNTIF(Table2[[#This Row],[Supplier_ID]],Table2[[#This Row],[Supplier_ID]])=0,"Invalid Supplier","OK")</f>
        <v>OK</v>
      </c>
      <c r="X797" t="str">
        <f>IF(COUNTIF(Table2[[#This Row],[Warehouse_ID]],Table2[[#This Row],[Warehouse_ID]])=0,"Invalid Warehouse","OK")</f>
        <v>OK</v>
      </c>
      <c r="Y797" t="str">
        <f>IF(COUNTIF(Table2[[#This Row],[Employee_ID]],Table2[[#This Row],[Employee_ID]])=0,"Invalid Employee","OK")</f>
        <v>OK</v>
      </c>
      <c r="Z797" t="str">
        <f>IF(Table2[[#This Row],[Stock_After]]=Table2[[#This Row],[Stock_After]]+Table2[[#This Row],[Stock_After]]-Table2[[#This Row],[Stock_After]]-Table2[[#This Row],[Stock_After]]+Table2[[#This Row],[Stock_After]],"OK","Error")</f>
        <v>OK</v>
      </c>
      <c r="AA797" t="str">
        <f>IF(ROUND(Table2[[#This Row],[Total_Value]],2)=ROUND(Table2[[#This Row],[Quantity]]*Table2[[#This Row],[Unit_Price]],2),"OK","Error")</f>
        <v>OK</v>
      </c>
      <c r="AB7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7" t="str">
        <f>IF(AND(Table2[[#This Row],[Quantity]]&gt;=0,Table2[[#This Row],[Unit_Price]]&gt;=0),"OK","Error")</f>
        <v>OK</v>
      </c>
      <c r="AD797" t="str">
        <f>IF(Table2[[#This Row],[Stock_After]]=0,"Stock-Out",IF(Table2[[#This Row],[Stock_After]]&lt;=10,"Low Stock","Healthy"))</f>
        <v>Healthy</v>
      </c>
    </row>
    <row r="798" spans="1:30" x14ac:dyDescent="0.5">
      <c r="A798" t="s">
        <v>1481</v>
      </c>
      <c r="B798" s="1">
        <v>46226</v>
      </c>
      <c r="C798" t="s">
        <v>446</v>
      </c>
      <c r="D798" t="s">
        <v>447</v>
      </c>
      <c r="E798" t="s">
        <v>437</v>
      </c>
      <c r="F798" t="s">
        <v>448</v>
      </c>
      <c r="G798" t="s">
        <v>534</v>
      </c>
      <c r="H798" t="s">
        <v>486</v>
      </c>
      <c r="I798" t="s">
        <v>458</v>
      </c>
      <c r="J798">
        <v>32</v>
      </c>
      <c r="K798">
        <v>30763</v>
      </c>
      <c r="L798">
        <v>984416</v>
      </c>
      <c r="M798">
        <v>344</v>
      </c>
      <c r="N798">
        <v>376</v>
      </c>
      <c r="O798" t="s">
        <v>557</v>
      </c>
      <c r="Q798" t="s">
        <v>442</v>
      </c>
      <c r="R798" t="s">
        <v>472</v>
      </c>
      <c r="S798" t="s">
        <v>444</v>
      </c>
      <c r="T798" t="str">
        <f t="shared" si="12"/>
        <v>OK</v>
      </c>
      <c r="U798" t="str">
        <f>IF(Table2[[#This Row],[Transaction_ID]]="","Missing","OK")</f>
        <v>OK</v>
      </c>
      <c r="V798" t="str">
        <f>IF(COUNTIF(Table2[[#This Row],[Product_ID]],Table2[[#This Row],[Product_ID]])=0,"Invalid Product","OK")</f>
        <v>OK</v>
      </c>
      <c r="W798" t="str">
        <f>IF(COUNTIF(Table2[[#This Row],[Supplier_ID]],Table2[[#This Row],[Supplier_ID]])=0,"Invalid Supplier","OK")</f>
        <v>OK</v>
      </c>
      <c r="X798" t="str">
        <f>IF(COUNTIF(Table2[[#This Row],[Warehouse_ID]],Table2[[#This Row],[Warehouse_ID]])=0,"Invalid Warehouse","OK")</f>
        <v>OK</v>
      </c>
      <c r="Y798" t="str">
        <f>IF(COUNTIF(Table2[[#This Row],[Employee_ID]],Table2[[#This Row],[Employee_ID]])=0,"Invalid Employee","OK")</f>
        <v>OK</v>
      </c>
      <c r="Z798" t="str">
        <f>IF(Table2[[#This Row],[Stock_After]]=Table2[[#This Row],[Stock_After]]+Table2[[#This Row],[Stock_After]]-Table2[[#This Row],[Stock_After]]-Table2[[#This Row],[Stock_After]]+Table2[[#This Row],[Stock_After]],"OK","Error")</f>
        <v>OK</v>
      </c>
      <c r="AA798" t="str">
        <f>IF(ROUND(Table2[[#This Row],[Total_Value]],2)=ROUND(Table2[[#This Row],[Quantity]]*Table2[[#This Row],[Unit_Price]],2),"OK","Error")</f>
        <v>OK</v>
      </c>
      <c r="AB7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8" t="str">
        <f>IF(AND(Table2[[#This Row],[Quantity]]&gt;=0,Table2[[#This Row],[Unit_Price]]&gt;=0),"OK","Error")</f>
        <v>OK</v>
      </c>
      <c r="AD798" t="str">
        <f>IF(Table2[[#This Row],[Stock_After]]=0,"Stock-Out",IF(Table2[[#This Row],[Stock_After]]&lt;=10,"Low Stock","Healthy"))</f>
        <v>Healthy</v>
      </c>
    </row>
    <row r="799" spans="1:30" x14ac:dyDescent="0.5">
      <c r="A799" t="s">
        <v>1482</v>
      </c>
      <c r="B799" s="1">
        <v>46368</v>
      </c>
      <c r="C799" t="s">
        <v>554</v>
      </c>
      <c r="D799" t="s">
        <v>180</v>
      </c>
      <c r="E799" t="s">
        <v>437</v>
      </c>
      <c r="F799" t="s">
        <v>179</v>
      </c>
      <c r="G799" t="s">
        <v>575</v>
      </c>
      <c r="H799" t="s">
        <v>439</v>
      </c>
      <c r="I799" t="s">
        <v>487</v>
      </c>
      <c r="J799">
        <v>41</v>
      </c>
      <c r="K799">
        <v>23668</v>
      </c>
      <c r="L799">
        <v>970388</v>
      </c>
      <c r="M799">
        <v>473</v>
      </c>
      <c r="N799">
        <v>432</v>
      </c>
      <c r="O799" t="s">
        <v>569</v>
      </c>
      <c r="P799" t="s">
        <v>539</v>
      </c>
      <c r="Q799" t="s">
        <v>442</v>
      </c>
      <c r="R799" t="s">
        <v>472</v>
      </c>
      <c r="S799" t="s">
        <v>444</v>
      </c>
      <c r="T799" t="str">
        <f t="shared" si="12"/>
        <v>OK</v>
      </c>
      <c r="U799" t="str">
        <f>IF(Table2[[#This Row],[Transaction_ID]]="","Missing","OK")</f>
        <v>OK</v>
      </c>
      <c r="V799" t="str">
        <f>IF(COUNTIF(Table2[[#This Row],[Product_ID]],Table2[[#This Row],[Product_ID]])=0,"Invalid Product","OK")</f>
        <v>OK</v>
      </c>
      <c r="W799" t="str">
        <f>IF(COUNTIF(Table2[[#This Row],[Supplier_ID]],Table2[[#This Row],[Supplier_ID]])=0,"Invalid Supplier","OK")</f>
        <v>OK</v>
      </c>
      <c r="X799" t="str">
        <f>IF(COUNTIF(Table2[[#This Row],[Warehouse_ID]],Table2[[#This Row],[Warehouse_ID]])=0,"Invalid Warehouse","OK")</f>
        <v>OK</v>
      </c>
      <c r="Y799" t="str">
        <f>IF(COUNTIF(Table2[[#This Row],[Employee_ID]],Table2[[#This Row],[Employee_ID]])=0,"Invalid Employee","OK")</f>
        <v>OK</v>
      </c>
      <c r="Z799" t="str">
        <f>IF(Table2[[#This Row],[Stock_After]]=Table2[[#This Row],[Stock_After]]+Table2[[#This Row],[Stock_After]]-Table2[[#This Row],[Stock_After]]-Table2[[#This Row],[Stock_After]]+Table2[[#This Row],[Stock_After]],"OK","Error")</f>
        <v>OK</v>
      </c>
      <c r="AA799" t="str">
        <f>IF(ROUND(Table2[[#This Row],[Total_Value]],2)=ROUND(Table2[[#This Row],[Quantity]]*Table2[[#This Row],[Unit_Price]],2),"OK","Error")</f>
        <v>OK</v>
      </c>
      <c r="AB7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799" t="str">
        <f>IF(AND(Table2[[#This Row],[Quantity]]&gt;=0,Table2[[#This Row],[Unit_Price]]&gt;=0),"OK","Error")</f>
        <v>OK</v>
      </c>
      <c r="AD799" t="str">
        <f>IF(Table2[[#This Row],[Stock_After]]=0,"Stock-Out",IF(Table2[[#This Row],[Stock_After]]&lt;=10,"Low Stock","Healthy"))</f>
        <v>Healthy</v>
      </c>
    </row>
    <row r="800" spans="1:30" x14ac:dyDescent="0.5">
      <c r="A800" t="s">
        <v>1483</v>
      </c>
      <c r="B800" s="1">
        <v>46223</v>
      </c>
      <c r="C800" t="s">
        <v>507</v>
      </c>
      <c r="D800" t="s">
        <v>508</v>
      </c>
      <c r="E800" t="s">
        <v>437</v>
      </c>
      <c r="F800" t="s">
        <v>159</v>
      </c>
      <c r="G800" t="s">
        <v>456</v>
      </c>
      <c r="H800" t="s">
        <v>439</v>
      </c>
      <c r="I800" t="s">
        <v>463</v>
      </c>
      <c r="J800">
        <v>96</v>
      </c>
      <c r="K800">
        <v>16721</v>
      </c>
      <c r="L800">
        <v>1605216</v>
      </c>
      <c r="M800">
        <v>335</v>
      </c>
      <c r="N800">
        <v>431</v>
      </c>
      <c r="O800" t="s">
        <v>528</v>
      </c>
      <c r="Q800" t="s">
        <v>464</v>
      </c>
      <c r="R800" t="s">
        <v>472</v>
      </c>
      <c r="S800" t="s">
        <v>444</v>
      </c>
      <c r="T800" t="str">
        <f t="shared" si="12"/>
        <v>OK</v>
      </c>
      <c r="U800" t="str">
        <f>IF(Table2[[#This Row],[Transaction_ID]]="","Missing","OK")</f>
        <v>OK</v>
      </c>
      <c r="V800" t="str">
        <f>IF(COUNTIF(Table2[[#This Row],[Product_ID]],Table2[[#This Row],[Product_ID]])=0,"Invalid Product","OK")</f>
        <v>OK</v>
      </c>
      <c r="W800" t="str">
        <f>IF(COUNTIF(Table2[[#This Row],[Supplier_ID]],Table2[[#This Row],[Supplier_ID]])=0,"Invalid Supplier","OK")</f>
        <v>OK</v>
      </c>
      <c r="X800" t="str">
        <f>IF(COUNTIF(Table2[[#This Row],[Warehouse_ID]],Table2[[#This Row],[Warehouse_ID]])=0,"Invalid Warehouse","OK")</f>
        <v>OK</v>
      </c>
      <c r="Y800" t="str">
        <f>IF(COUNTIF(Table2[[#This Row],[Employee_ID]],Table2[[#This Row],[Employee_ID]])=0,"Invalid Employee","OK")</f>
        <v>OK</v>
      </c>
      <c r="Z800" t="str">
        <f>IF(Table2[[#This Row],[Stock_After]]=Table2[[#This Row],[Stock_After]]+Table2[[#This Row],[Stock_After]]-Table2[[#This Row],[Stock_After]]-Table2[[#This Row],[Stock_After]]+Table2[[#This Row],[Stock_After]],"OK","Error")</f>
        <v>OK</v>
      </c>
      <c r="AA800" t="str">
        <f>IF(ROUND(Table2[[#This Row],[Total_Value]],2)=ROUND(Table2[[#This Row],[Quantity]]*Table2[[#This Row],[Unit_Price]],2),"OK","Error")</f>
        <v>OK</v>
      </c>
      <c r="AB8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0" t="str">
        <f>IF(AND(Table2[[#This Row],[Quantity]]&gt;=0,Table2[[#This Row],[Unit_Price]]&gt;=0),"OK","Error")</f>
        <v>OK</v>
      </c>
      <c r="AD800" t="str">
        <f>IF(Table2[[#This Row],[Stock_After]]=0,"Stock-Out",IF(Table2[[#This Row],[Stock_After]]&lt;=10,"Low Stock","Healthy"))</f>
        <v>Healthy</v>
      </c>
    </row>
    <row r="801" spans="1:30" x14ac:dyDescent="0.5">
      <c r="A801" t="s">
        <v>1484</v>
      </c>
      <c r="B801" s="1">
        <v>46334</v>
      </c>
      <c r="C801" t="s">
        <v>498</v>
      </c>
      <c r="D801" t="s">
        <v>499</v>
      </c>
      <c r="E801" t="s">
        <v>468</v>
      </c>
      <c r="F801" t="s">
        <v>500</v>
      </c>
      <c r="G801" t="s">
        <v>462</v>
      </c>
      <c r="H801" t="s">
        <v>457</v>
      </c>
      <c r="I801" t="s">
        <v>463</v>
      </c>
      <c r="J801">
        <v>100</v>
      </c>
      <c r="K801">
        <v>14433</v>
      </c>
      <c r="L801">
        <v>1443300</v>
      </c>
      <c r="M801">
        <v>168</v>
      </c>
      <c r="N801">
        <v>268</v>
      </c>
      <c r="O801" t="s">
        <v>569</v>
      </c>
      <c r="Q801" t="s">
        <v>442</v>
      </c>
      <c r="R801" t="s">
        <v>443</v>
      </c>
      <c r="S801" t="s">
        <v>444</v>
      </c>
      <c r="T801" t="str">
        <f t="shared" si="12"/>
        <v>OK</v>
      </c>
      <c r="U801" t="str">
        <f>IF(Table2[[#This Row],[Transaction_ID]]="","Missing","OK")</f>
        <v>OK</v>
      </c>
      <c r="V801" t="str">
        <f>IF(COUNTIF(Table2[[#This Row],[Product_ID]],Table2[[#This Row],[Product_ID]])=0,"Invalid Product","OK")</f>
        <v>OK</v>
      </c>
      <c r="W801" t="str">
        <f>IF(COUNTIF(Table2[[#This Row],[Supplier_ID]],Table2[[#This Row],[Supplier_ID]])=0,"Invalid Supplier","OK")</f>
        <v>OK</v>
      </c>
      <c r="X801" t="str">
        <f>IF(COUNTIF(Table2[[#This Row],[Warehouse_ID]],Table2[[#This Row],[Warehouse_ID]])=0,"Invalid Warehouse","OK")</f>
        <v>OK</v>
      </c>
      <c r="Y801" t="str">
        <f>IF(COUNTIF(Table2[[#This Row],[Employee_ID]],Table2[[#This Row],[Employee_ID]])=0,"Invalid Employee","OK")</f>
        <v>OK</v>
      </c>
      <c r="Z801" t="str">
        <f>IF(Table2[[#This Row],[Stock_After]]=Table2[[#This Row],[Stock_After]]+Table2[[#This Row],[Stock_After]]-Table2[[#This Row],[Stock_After]]-Table2[[#This Row],[Stock_After]]+Table2[[#This Row],[Stock_After]],"OK","Error")</f>
        <v>OK</v>
      </c>
      <c r="AA801" t="str">
        <f>IF(ROUND(Table2[[#This Row],[Total_Value]],2)=ROUND(Table2[[#This Row],[Quantity]]*Table2[[#This Row],[Unit_Price]],2),"OK","Error")</f>
        <v>OK</v>
      </c>
      <c r="AB8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1" t="str">
        <f>IF(AND(Table2[[#This Row],[Quantity]]&gt;=0,Table2[[#This Row],[Unit_Price]]&gt;=0),"OK","Error")</f>
        <v>OK</v>
      </c>
      <c r="AD801" t="str">
        <f>IF(Table2[[#This Row],[Stock_After]]=0,"Stock-Out",IF(Table2[[#This Row],[Stock_After]]&lt;=10,"Low Stock","Healthy"))</f>
        <v>Healthy</v>
      </c>
    </row>
    <row r="802" spans="1:30" x14ac:dyDescent="0.5">
      <c r="A802" t="s">
        <v>1485</v>
      </c>
      <c r="B802" s="1">
        <v>46344</v>
      </c>
      <c r="C802" t="s">
        <v>446</v>
      </c>
      <c r="D802" t="s">
        <v>447</v>
      </c>
      <c r="E802" t="s">
        <v>437</v>
      </c>
      <c r="F802" t="s">
        <v>448</v>
      </c>
      <c r="G802" t="s">
        <v>474</v>
      </c>
      <c r="H802" t="s">
        <v>486</v>
      </c>
      <c r="I802" t="s">
        <v>458</v>
      </c>
      <c r="J802">
        <v>88</v>
      </c>
      <c r="K802">
        <v>10098</v>
      </c>
      <c r="L802">
        <v>888624</v>
      </c>
      <c r="M802">
        <v>114</v>
      </c>
      <c r="N802">
        <v>202</v>
      </c>
      <c r="O802" t="s">
        <v>505</v>
      </c>
      <c r="Q802" t="s">
        <v>464</v>
      </c>
      <c r="R802" t="s">
        <v>451</v>
      </c>
      <c r="S802" t="s">
        <v>444</v>
      </c>
      <c r="T802" t="str">
        <f t="shared" si="12"/>
        <v>OK</v>
      </c>
      <c r="U802" t="str">
        <f>IF(Table2[[#This Row],[Transaction_ID]]="","Missing","OK")</f>
        <v>OK</v>
      </c>
      <c r="V802" t="str">
        <f>IF(COUNTIF(Table2[[#This Row],[Product_ID]],Table2[[#This Row],[Product_ID]])=0,"Invalid Product","OK")</f>
        <v>OK</v>
      </c>
      <c r="W802" t="str">
        <f>IF(COUNTIF(Table2[[#This Row],[Supplier_ID]],Table2[[#This Row],[Supplier_ID]])=0,"Invalid Supplier","OK")</f>
        <v>OK</v>
      </c>
      <c r="X802" t="str">
        <f>IF(COUNTIF(Table2[[#This Row],[Warehouse_ID]],Table2[[#This Row],[Warehouse_ID]])=0,"Invalid Warehouse","OK")</f>
        <v>OK</v>
      </c>
      <c r="Y802" t="str">
        <f>IF(COUNTIF(Table2[[#This Row],[Employee_ID]],Table2[[#This Row],[Employee_ID]])=0,"Invalid Employee","OK")</f>
        <v>OK</v>
      </c>
      <c r="Z802" t="str">
        <f>IF(Table2[[#This Row],[Stock_After]]=Table2[[#This Row],[Stock_After]]+Table2[[#This Row],[Stock_After]]-Table2[[#This Row],[Stock_After]]-Table2[[#This Row],[Stock_After]]+Table2[[#This Row],[Stock_After]],"OK","Error")</f>
        <v>OK</v>
      </c>
      <c r="AA802" t="str">
        <f>IF(ROUND(Table2[[#This Row],[Total_Value]],2)=ROUND(Table2[[#This Row],[Quantity]]*Table2[[#This Row],[Unit_Price]],2),"OK","Error")</f>
        <v>OK</v>
      </c>
      <c r="AB8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2" t="str">
        <f>IF(AND(Table2[[#This Row],[Quantity]]&gt;=0,Table2[[#This Row],[Unit_Price]]&gt;=0),"OK","Error")</f>
        <v>OK</v>
      </c>
      <c r="AD802" t="str">
        <f>IF(Table2[[#This Row],[Stock_After]]=0,"Stock-Out",IF(Table2[[#This Row],[Stock_After]]&lt;=10,"Low Stock","Healthy"))</f>
        <v>Healthy</v>
      </c>
    </row>
    <row r="803" spans="1:30" x14ac:dyDescent="0.5">
      <c r="A803" t="s">
        <v>1486</v>
      </c>
      <c r="B803" s="1">
        <v>46069</v>
      </c>
      <c r="C803" t="s">
        <v>453</v>
      </c>
      <c r="D803" t="s">
        <v>454</v>
      </c>
      <c r="E803" t="s">
        <v>437</v>
      </c>
      <c r="F803" t="s">
        <v>455</v>
      </c>
      <c r="G803" t="s">
        <v>474</v>
      </c>
      <c r="H803" t="s">
        <v>439</v>
      </c>
      <c r="I803" t="s">
        <v>487</v>
      </c>
      <c r="J803">
        <v>41</v>
      </c>
      <c r="K803">
        <v>32685</v>
      </c>
      <c r="L803">
        <v>1340085</v>
      </c>
      <c r="M803">
        <v>151</v>
      </c>
      <c r="N803">
        <v>110</v>
      </c>
      <c r="O803" t="s">
        <v>505</v>
      </c>
      <c r="P803" t="s">
        <v>1487</v>
      </c>
      <c r="Q803" t="s">
        <v>477</v>
      </c>
      <c r="R803" t="s">
        <v>472</v>
      </c>
      <c r="S803" t="s">
        <v>444</v>
      </c>
      <c r="T803" t="str">
        <f t="shared" si="12"/>
        <v>OK</v>
      </c>
      <c r="U803" t="str">
        <f>IF(Table2[[#This Row],[Transaction_ID]]="","Missing","OK")</f>
        <v>OK</v>
      </c>
      <c r="V803" t="str">
        <f>IF(COUNTIF(Table2[[#This Row],[Product_ID]],Table2[[#This Row],[Product_ID]])=0,"Invalid Product","OK")</f>
        <v>OK</v>
      </c>
      <c r="W803" t="str">
        <f>IF(COUNTIF(Table2[[#This Row],[Supplier_ID]],Table2[[#This Row],[Supplier_ID]])=0,"Invalid Supplier","OK")</f>
        <v>OK</v>
      </c>
      <c r="X803" t="str">
        <f>IF(COUNTIF(Table2[[#This Row],[Warehouse_ID]],Table2[[#This Row],[Warehouse_ID]])=0,"Invalid Warehouse","OK")</f>
        <v>OK</v>
      </c>
      <c r="Y803" t="str">
        <f>IF(COUNTIF(Table2[[#This Row],[Employee_ID]],Table2[[#This Row],[Employee_ID]])=0,"Invalid Employee","OK")</f>
        <v>OK</v>
      </c>
      <c r="Z803" t="str">
        <f>IF(Table2[[#This Row],[Stock_After]]=Table2[[#This Row],[Stock_After]]+Table2[[#This Row],[Stock_After]]-Table2[[#This Row],[Stock_After]]-Table2[[#This Row],[Stock_After]]+Table2[[#This Row],[Stock_After]],"OK","Error")</f>
        <v>OK</v>
      </c>
      <c r="AA803" t="str">
        <f>IF(ROUND(Table2[[#This Row],[Total_Value]],2)=ROUND(Table2[[#This Row],[Quantity]]*Table2[[#This Row],[Unit_Price]],2),"OK","Error")</f>
        <v>OK</v>
      </c>
      <c r="AB8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3" t="str">
        <f>IF(AND(Table2[[#This Row],[Quantity]]&gt;=0,Table2[[#This Row],[Unit_Price]]&gt;=0),"OK","Error")</f>
        <v>OK</v>
      </c>
      <c r="AD803" t="str">
        <f>IF(Table2[[#This Row],[Stock_After]]=0,"Stock-Out",IF(Table2[[#This Row],[Stock_After]]&lt;=10,"Low Stock","Healthy"))</f>
        <v>Healthy</v>
      </c>
    </row>
    <row r="804" spans="1:30" x14ac:dyDescent="0.5">
      <c r="A804" t="s">
        <v>1488</v>
      </c>
      <c r="B804" s="1">
        <v>45765</v>
      </c>
      <c r="C804" t="s">
        <v>554</v>
      </c>
      <c r="D804" t="s">
        <v>180</v>
      </c>
      <c r="E804" t="s">
        <v>437</v>
      </c>
      <c r="F804" t="s">
        <v>179</v>
      </c>
      <c r="G804" t="s">
        <v>485</v>
      </c>
      <c r="H804" t="s">
        <v>475</v>
      </c>
      <c r="I804" t="s">
        <v>440</v>
      </c>
      <c r="J804">
        <v>95</v>
      </c>
      <c r="K804">
        <v>5205</v>
      </c>
      <c r="L804">
        <v>494475</v>
      </c>
      <c r="M804">
        <v>191</v>
      </c>
      <c r="N804">
        <v>286</v>
      </c>
      <c r="O804" t="s">
        <v>471</v>
      </c>
      <c r="Q804" t="s">
        <v>442</v>
      </c>
      <c r="R804" t="s">
        <v>451</v>
      </c>
      <c r="S804" t="s">
        <v>444</v>
      </c>
      <c r="T804" t="str">
        <f t="shared" si="12"/>
        <v>OK</v>
      </c>
      <c r="U804" t="str">
        <f>IF(Table2[[#This Row],[Transaction_ID]]="","Missing","OK")</f>
        <v>OK</v>
      </c>
      <c r="V804" t="str">
        <f>IF(COUNTIF(Table2[[#This Row],[Product_ID]],Table2[[#This Row],[Product_ID]])=0,"Invalid Product","OK")</f>
        <v>OK</v>
      </c>
      <c r="W804" t="str">
        <f>IF(COUNTIF(Table2[[#This Row],[Supplier_ID]],Table2[[#This Row],[Supplier_ID]])=0,"Invalid Supplier","OK")</f>
        <v>OK</v>
      </c>
      <c r="X804" t="str">
        <f>IF(COUNTIF(Table2[[#This Row],[Warehouse_ID]],Table2[[#This Row],[Warehouse_ID]])=0,"Invalid Warehouse","OK")</f>
        <v>OK</v>
      </c>
      <c r="Y804" t="str">
        <f>IF(COUNTIF(Table2[[#This Row],[Employee_ID]],Table2[[#This Row],[Employee_ID]])=0,"Invalid Employee","OK")</f>
        <v>OK</v>
      </c>
      <c r="Z804" t="str">
        <f>IF(Table2[[#This Row],[Stock_After]]=Table2[[#This Row],[Stock_After]]+Table2[[#This Row],[Stock_After]]-Table2[[#This Row],[Stock_After]]-Table2[[#This Row],[Stock_After]]+Table2[[#This Row],[Stock_After]],"OK","Error")</f>
        <v>OK</v>
      </c>
      <c r="AA804" t="str">
        <f>IF(ROUND(Table2[[#This Row],[Total_Value]],2)=ROUND(Table2[[#This Row],[Quantity]]*Table2[[#This Row],[Unit_Price]],2),"OK","Error")</f>
        <v>OK</v>
      </c>
      <c r="AB8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4" t="str">
        <f>IF(AND(Table2[[#This Row],[Quantity]]&gt;=0,Table2[[#This Row],[Unit_Price]]&gt;=0),"OK","Error")</f>
        <v>OK</v>
      </c>
      <c r="AD804" t="str">
        <f>IF(Table2[[#This Row],[Stock_After]]=0,"Stock-Out",IF(Table2[[#This Row],[Stock_After]]&lt;=10,"Low Stock","Healthy"))</f>
        <v>Healthy</v>
      </c>
    </row>
    <row r="805" spans="1:30" x14ac:dyDescent="0.5">
      <c r="A805" t="s">
        <v>1489</v>
      </c>
      <c r="B805" s="1">
        <v>46175</v>
      </c>
      <c r="C805" t="s">
        <v>554</v>
      </c>
      <c r="D805" t="s">
        <v>180</v>
      </c>
      <c r="E805" t="s">
        <v>437</v>
      </c>
      <c r="F805" t="s">
        <v>179</v>
      </c>
      <c r="G805" t="s">
        <v>438</v>
      </c>
      <c r="H805" t="s">
        <v>457</v>
      </c>
      <c r="I805" t="s">
        <v>458</v>
      </c>
      <c r="J805">
        <v>14</v>
      </c>
      <c r="K805">
        <v>25270</v>
      </c>
      <c r="L805">
        <v>353780</v>
      </c>
      <c r="M805">
        <v>51</v>
      </c>
      <c r="N805">
        <v>37</v>
      </c>
      <c r="O805" t="s">
        <v>557</v>
      </c>
      <c r="Q805" t="s">
        <v>477</v>
      </c>
      <c r="R805" t="s">
        <v>451</v>
      </c>
      <c r="S805" t="s">
        <v>444</v>
      </c>
      <c r="T805" t="str">
        <f t="shared" si="12"/>
        <v>OK</v>
      </c>
      <c r="U805" t="str">
        <f>IF(Table2[[#This Row],[Transaction_ID]]="","Missing","OK")</f>
        <v>OK</v>
      </c>
      <c r="V805" t="str">
        <f>IF(COUNTIF(Table2[[#This Row],[Product_ID]],Table2[[#This Row],[Product_ID]])=0,"Invalid Product","OK")</f>
        <v>OK</v>
      </c>
      <c r="W805" t="str">
        <f>IF(COUNTIF(Table2[[#This Row],[Supplier_ID]],Table2[[#This Row],[Supplier_ID]])=0,"Invalid Supplier","OK")</f>
        <v>OK</v>
      </c>
      <c r="X805" t="str">
        <f>IF(COUNTIF(Table2[[#This Row],[Warehouse_ID]],Table2[[#This Row],[Warehouse_ID]])=0,"Invalid Warehouse","OK")</f>
        <v>OK</v>
      </c>
      <c r="Y805" t="str">
        <f>IF(COUNTIF(Table2[[#This Row],[Employee_ID]],Table2[[#This Row],[Employee_ID]])=0,"Invalid Employee","OK")</f>
        <v>OK</v>
      </c>
      <c r="Z805" t="str">
        <f>IF(Table2[[#This Row],[Stock_After]]=Table2[[#This Row],[Stock_After]]+Table2[[#This Row],[Stock_After]]-Table2[[#This Row],[Stock_After]]-Table2[[#This Row],[Stock_After]]+Table2[[#This Row],[Stock_After]],"OK","Error")</f>
        <v>OK</v>
      </c>
      <c r="AA805" t="str">
        <f>IF(ROUND(Table2[[#This Row],[Total_Value]],2)=ROUND(Table2[[#This Row],[Quantity]]*Table2[[#This Row],[Unit_Price]],2),"OK","Error")</f>
        <v>OK</v>
      </c>
      <c r="AB8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5" t="str">
        <f>IF(AND(Table2[[#This Row],[Quantity]]&gt;=0,Table2[[#This Row],[Unit_Price]]&gt;=0),"OK","Error")</f>
        <v>OK</v>
      </c>
      <c r="AD805" t="str">
        <f>IF(Table2[[#This Row],[Stock_After]]=0,"Stock-Out",IF(Table2[[#This Row],[Stock_After]]&lt;=10,"Low Stock","Healthy"))</f>
        <v>Healthy</v>
      </c>
    </row>
    <row r="806" spans="1:30" x14ac:dyDescent="0.5">
      <c r="A806" t="s">
        <v>1490</v>
      </c>
      <c r="B806" s="1">
        <v>45758</v>
      </c>
      <c r="C806" t="s">
        <v>493</v>
      </c>
      <c r="D806" t="s">
        <v>494</v>
      </c>
      <c r="E806" t="s">
        <v>495</v>
      </c>
      <c r="F806" t="s">
        <v>496</v>
      </c>
      <c r="G806" t="s">
        <v>479</v>
      </c>
      <c r="H806" t="s">
        <v>457</v>
      </c>
      <c r="I806" t="s">
        <v>487</v>
      </c>
      <c r="J806">
        <v>82</v>
      </c>
      <c r="K806">
        <v>19638</v>
      </c>
      <c r="L806">
        <v>1610316</v>
      </c>
      <c r="M806">
        <v>352</v>
      </c>
      <c r="N806">
        <v>270</v>
      </c>
      <c r="O806" t="s">
        <v>441</v>
      </c>
      <c r="P806" t="s">
        <v>745</v>
      </c>
      <c r="Q806" t="s">
        <v>477</v>
      </c>
      <c r="R806" t="s">
        <v>472</v>
      </c>
      <c r="S806" t="s">
        <v>444</v>
      </c>
      <c r="T806" t="str">
        <f t="shared" si="12"/>
        <v>OK</v>
      </c>
      <c r="U806" t="str">
        <f>IF(Table2[[#This Row],[Transaction_ID]]="","Missing","OK")</f>
        <v>OK</v>
      </c>
      <c r="V806" t="str">
        <f>IF(COUNTIF(Table2[[#This Row],[Product_ID]],Table2[[#This Row],[Product_ID]])=0,"Invalid Product","OK")</f>
        <v>OK</v>
      </c>
      <c r="W806" t="str">
        <f>IF(COUNTIF(Table2[[#This Row],[Supplier_ID]],Table2[[#This Row],[Supplier_ID]])=0,"Invalid Supplier","OK")</f>
        <v>OK</v>
      </c>
      <c r="X806" t="str">
        <f>IF(COUNTIF(Table2[[#This Row],[Warehouse_ID]],Table2[[#This Row],[Warehouse_ID]])=0,"Invalid Warehouse","OK")</f>
        <v>OK</v>
      </c>
      <c r="Y806" t="str">
        <f>IF(COUNTIF(Table2[[#This Row],[Employee_ID]],Table2[[#This Row],[Employee_ID]])=0,"Invalid Employee","OK")</f>
        <v>OK</v>
      </c>
      <c r="Z806" t="str">
        <f>IF(Table2[[#This Row],[Stock_After]]=Table2[[#This Row],[Stock_After]]+Table2[[#This Row],[Stock_After]]-Table2[[#This Row],[Stock_After]]-Table2[[#This Row],[Stock_After]]+Table2[[#This Row],[Stock_After]],"OK","Error")</f>
        <v>OK</v>
      </c>
      <c r="AA806" t="str">
        <f>IF(ROUND(Table2[[#This Row],[Total_Value]],2)=ROUND(Table2[[#This Row],[Quantity]]*Table2[[#This Row],[Unit_Price]],2),"OK","Error")</f>
        <v>OK</v>
      </c>
      <c r="AB8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6" t="str">
        <f>IF(AND(Table2[[#This Row],[Quantity]]&gt;=0,Table2[[#This Row],[Unit_Price]]&gt;=0),"OK","Error")</f>
        <v>OK</v>
      </c>
      <c r="AD806" t="str">
        <f>IF(Table2[[#This Row],[Stock_After]]=0,"Stock-Out",IF(Table2[[#This Row],[Stock_After]]&lt;=10,"Low Stock","Healthy"))</f>
        <v>Healthy</v>
      </c>
    </row>
    <row r="807" spans="1:30" x14ac:dyDescent="0.5">
      <c r="A807" t="s">
        <v>1491</v>
      </c>
      <c r="B807" s="1">
        <v>45961</v>
      </c>
      <c r="C807" t="s">
        <v>435</v>
      </c>
      <c r="D807" t="s">
        <v>436</v>
      </c>
      <c r="E807" t="s">
        <v>437</v>
      </c>
      <c r="F807" t="s">
        <v>179</v>
      </c>
      <c r="G807" t="s">
        <v>485</v>
      </c>
      <c r="H807" t="s">
        <v>439</v>
      </c>
      <c r="I807" t="s">
        <v>463</v>
      </c>
      <c r="J807">
        <v>6</v>
      </c>
      <c r="K807">
        <v>5009</v>
      </c>
      <c r="L807">
        <v>30054</v>
      </c>
      <c r="M807">
        <v>157</v>
      </c>
      <c r="N807">
        <v>163</v>
      </c>
      <c r="O807" t="s">
        <v>519</v>
      </c>
      <c r="Q807" t="s">
        <v>464</v>
      </c>
      <c r="R807" t="s">
        <v>451</v>
      </c>
      <c r="S807" t="s">
        <v>444</v>
      </c>
      <c r="T807" t="str">
        <f t="shared" si="12"/>
        <v>OK</v>
      </c>
      <c r="U807" t="str">
        <f>IF(Table2[[#This Row],[Transaction_ID]]="","Missing","OK")</f>
        <v>OK</v>
      </c>
      <c r="V807" t="str">
        <f>IF(COUNTIF(Table2[[#This Row],[Product_ID]],Table2[[#This Row],[Product_ID]])=0,"Invalid Product","OK")</f>
        <v>OK</v>
      </c>
      <c r="W807" t="str">
        <f>IF(COUNTIF(Table2[[#This Row],[Supplier_ID]],Table2[[#This Row],[Supplier_ID]])=0,"Invalid Supplier","OK")</f>
        <v>OK</v>
      </c>
      <c r="X807" t="str">
        <f>IF(COUNTIF(Table2[[#This Row],[Warehouse_ID]],Table2[[#This Row],[Warehouse_ID]])=0,"Invalid Warehouse","OK")</f>
        <v>OK</v>
      </c>
      <c r="Y807" t="str">
        <f>IF(COUNTIF(Table2[[#This Row],[Employee_ID]],Table2[[#This Row],[Employee_ID]])=0,"Invalid Employee","OK")</f>
        <v>OK</v>
      </c>
      <c r="Z807" t="str">
        <f>IF(Table2[[#This Row],[Stock_After]]=Table2[[#This Row],[Stock_After]]+Table2[[#This Row],[Stock_After]]-Table2[[#This Row],[Stock_After]]-Table2[[#This Row],[Stock_After]]+Table2[[#This Row],[Stock_After]],"OK","Error")</f>
        <v>OK</v>
      </c>
      <c r="AA807" t="str">
        <f>IF(ROUND(Table2[[#This Row],[Total_Value]],2)=ROUND(Table2[[#This Row],[Quantity]]*Table2[[#This Row],[Unit_Price]],2),"OK","Error")</f>
        <v>OK</v>
      </c>
      <c r="AB8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7" t="str">
        <f>IF(AND(Table2[[#This Row],[Quantity]]&gt;=0,Table2[[#This Row],[Unit_Price]]&gt;=0),"OK","Error")</f>
        <v>OK</v>
      </c>
      <c r="AD807" t="str">
        <f>IF(Table2[[#This Row],[Stock_After]]=0,"Stock-Out",IF(Table2[[#This Row],[Stock_After]]&lt;=10,"Low Stock","Healthy"))</f>
        <v>Healthy</v>
      </c>
    </row>
    <row r="808" spans="1:30" x14ac:dyDescent="0.5">
      <c r="A808" t="s">
        <v>1492</v>
      </c>
      <c r="B808" s="1">
        <v>45779</v>
      </c>
      <c r="C808" t="s">
        <v>507</v>
      </c>
      <c r="D808" t="s">
        <v>508</v>
      </c>
      <c r="E808" t="s">
        <v>437</v>
      </c>
      <c r="F808" t="s">
        <v>159</v>
      </c>
      <c r="G808" t="s">
        <v>518</v>
      </c>
      <c r="H808" t="s">
        <v>486</v>
      </c>
      <c r="I808" t="s">
        <v>458</v>
      </c>
      <c r="J808">
        <v>11</v>
      </c>
      <c r="K808">
        <v>44901</v>
      </c>
      <c r="L808">
        <v>493911</v>
      </c>
      <c r="M808">
        <v>125</v>
      </c>
      <c r="N808">
        <v>136</v>
      </c>
      <c r="O808" t="s">
        <v>450</v>
      </c>
      <c r="Q808" t="s">
        <v>460</v>
      </c>
      <c r="R808" t="s">
        <v>443</v>
      </c>
      <c r="S808" t="s">
        <v>444</v>
      </c>
      <c r="T808" t="str">
        <f t="shared" si="12"/>
        <v>OK</v>
      </c>
      <c r="U808" t="str">
        <f>IF(Table2[[#This Row],[Transaction_ID]]="","Missing","OK")</f>
        <v>OK</v>
      </c>
      <c r="V808" t="str">
        <f>IF(COUNTIF(Table2[[#This Row],[Product_ID]],Table2[[#This Row],[Product_ID]])=0,"Invalid Product","OK")</f>
        <v>OK</v>
      </c>
      <c r="W808" t="str">
        <f>IF(COUNTIF(Table2[[#This Row],[Supplier_ID]],Table2[[#This Row],[Supplier_ID]])=0,"Invalid Supplier","OK")</f>
        <v>OK</v>
      </c>
      <c r="X808" t="str">
        <f>IF(COUNTIF(Table2[[#This Row],[Warehouse_ID]],Table2[[#This Row],[Warehouse_ID]])=0,"Invalid Warehouse","OK")</f>
        <v>OK</v>
      </c>
      <c r="Y808" t="str">
        <f>IF(COUNTIF(Table2[[#This Row],[Employee_ID]],Table2[[#This Row],[Employee_ID]])=0,"Invalid Employee","OK")</f>
        <v>OK</v>
      </c>
      <c r="Z808" t="str">
        <f>IF(Table2[[#This Row],[Stock_After]]=Table2[[#This Row],[Stock_After]]+Table2[[#This Row],[Stock_After]]-Table2[[#This Row],[Stock_After]]-Table2[[#This Row],[Stock_After]]+Table2[[#This Row],[Stock_After]],"OK","Error")</f>
        <v>OK</v>
      </c>
      <c r="AA808" t="str">
        <f>IF(ROUND(Table2[[#This Row],[Total_Value]],2)=ROUND(Table2[[#This Row],[Quantity]]*Table2[[#This Row],[Unit_Price]],2),"OK","Error")</f>
        <v>OK</v>
      </c>
      <c r="AB8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8" t="str">
        <f>IF(AND(Table2[[#This Row],[Quantity]]&gt;=0,Table2[[#This Row],[Unit_Price]]&gt;=0),"OK","Error")</f>
        <v>OK</v>
      </c>
      <c r="AD808" t="str">
        <f>IF(Table2[[#This Row],[Stock_After]]=0,"Stock-Out",IF(Table2[[#This Row],[Stock_After]]&lt;=10,"Low Stock","Healthy"))</f>
        <v>Healthy</v>
      </c>
    </row>
    <row r="809" spans="1:30" x14ac:dyDescent="0.5">
      <c r="A809" t="s">
        <v>1493</v>
      </c>
      <c r="B809" s="1">
        <v>45736</v>
      </c>
      <c r="C809" t="s">
        <v>493</v>
      </c>
      <c r="D809" t="s">
        <v>494</v>
      </c>
      <c r="E809" t="s">
        <v>495</v>
      </c>
      <c r="F809" t="s">
        <v>496</v>
      </c>
      <c r="G809" t="s">
        <v>474</v>
      </c>
      <c r="H809" t="s">
        <v>475</v>
      </c>
      <c r="I809" t="s">
        <v>440</v>
      </c>
      <c r="J809">
        <v>83</v>
      </c>
      <c r="K809">
        <v>14585</v>
      </c>
      <c r="L809">
        <v>1210555</v>
      </c>
      <c r="M809">
        <v>395</v>
      </c>
      <c r="N809">
        <v>478</v>
      </c>
      <c r="O809" t="s">
        <v>503</v>
      </c>
      <c r="Q809" t="s">
        <v>460</v>
      </c>
      <c r="R809" t="s">
        <v>443</v>
      </c>
      <c r="S809" t="s">
        <v>444</v>
      </c>
      <c r="T809" t="str">
        <f t="shared" si="12"/>
        <v>OK</v>
      </c>
      <c r="U809" t="str">
        <f>IF(Table2[[#This Row],[Transaction_ID]]="","Missing","OK")</f>
        <v>OK</v>
      </c>
      <c r="V809" t="str">
        <f>IF(COUNTIF(Table2[[#This Row],[Product_ID]],Table2[[#This Row],[Product_ID]])=0,"Invalid Product","OK")</f>
        <v>OK</v>
      </c>
      <c r="W809" t="str">
        <f>IF(COUNTIF(Table2[[#This Row],[Supplier_ID]],Table2[[#This Row],[Supplier_ID]])=0,"Invalid Supplier","OK")</f>
        <v>OK</v>
      </c>
      <c r="X809" t="str">
        <f>IF(COUNTIF(Table2[[#This Row],[Warehouse_ID]],Table2[[#This Row],[Warehouse_ID]])=0,"Invalid Warehouse","OK")</f>
        <v>OK</v>
      </c>
      <c r="Y809" t="str">
        <f>IF(COUNTIF(Table2[[#This Row],[Employee_ID]],Table2[[#This Row],[Employee_ID]])=0,"Invalid Employee","OK")</f>
        <v>OK</v>
      </c>
      <c r="Z809" t="str">
        <f>IF(Table2[[#This Row],[Stock_After]]=Table2[[#This Row],[Stock_After]]+Table2[[#This Row],[Stock_After]]-Table2[[#This Row],[Stock_After]]-Table2[[#This Row],[Stock_After]]+Table2[[#This Row],[Stock_After]],"OK","Error")</f>
        <v>OK</v>
      </c>
      <c r="AA809" t="str">
        <f>IF(ROUND(Table2[[#This Row],[Total_Value]],2)=ROUND(Table2[[#This Row],[Quantity]]*Table2[[#This Row],[Unit_Price]],2),"OK","Error")</f>
        <v>OK</v>
      </c>
      <c r="AB8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09" t="str">
        <f>IF(AND(Table2[[#This Row],[Quantity]]&gt;=0,Table2[[#This Row],[Unit_Price]]&gt;=0),"OK","Error")</f>
        <v>OK</v>
      </c>
      <c r="AD809" t="str">
        <f>IF(Table2[[#This Row],[Stock_After]]=0,"Stock-Out",IF(Table2[[#This Row],[Stock_After]]&lt;=10,"Low Stock","Healthy"))</f>
        <v>Healthy</v>
      </c>
    </row>
    <row r="810" spans="1:30" x14ac:dyDescent="0.5">
      <c r="A810" t="s">
        <v>1494</v>
      </c>
      <c r="B810" s="1">
        <v>46346</v>
      </c>
      <c r="C810" t="s">
        <v>493</v>
      </c>
      <c r="D810" t="s">
        <v>494</v>
      </c>
      <c r="E810" t="s">
        <v>495</v>
      </c>
      <c r="F810" t="s">
        <v>496</v>
      </c>
      <c r="G810" t="s">
        <v>491</v>
      </c>
      <c r="H810" t="s">
        <v>439</v>
      </c>
      <c r="I810" t="s">
        <v>458</v>
      </c>
      <c r="J810">
        <v>4</v>
      </c>
      <c r="K810">
        <v>27298</v>
      </c>
      <c r="L810">
        <v>109192</v>
      </c>
      <c r="M810">
        <v>265</v>
      </c>
      <c r="N810">
        <v>269</v>
      </c>
      <c r="O810" t="s">
        <v>441</v>
      </c>
      <c r="Q810" t="s">
        <v>477</v>
      </c>
      <c r="R810" t="s">
        <v>451</v>
      </c>
      <c r="S810" t="s">
        <v>444</v>
      </c>
      <c r="T810" t="str">
        <f t="shared" si="12"/>
        <v>OK</v>
      </c>
      <c r="U810" t="str">
        <f>IF(Table2[[#This Row],[Transaction_ID]]="","Missing","OK")</f>
        <v>OK</v>
      </c>
      <c r="V810" t="str">
        <f>IF(COUNTIF(Table2[[#This Row],[Product_ID]],Table2[[#This Row],[Product_ID]])=0,"Invalid Product","OK")</f>
        <v>OK</v>
      </c>
      <c r="W810" t="str">
        <f>IF(COUNTIF(Table2[[#This Row],[Supplier_ID]],Table2[[#This Row],[Supplier_ID]])=0,"Invalid Supplier","OK")</f>
        <v>OK</v>
      </c>
      <c r="X810" t="str">
        <f>IF(COUNTIF(Table2[[#This Row],[Warehouse_ID]],Table2[[#This Row],[Warehouse_ID]])=0,"Invalid Warehouse","OK")</f>
        <v>OK</v>
      </c>
      <c r="Y810" t="str">
        <f>IF(COUNTIF(Table2[[#This Row],[Employee_ID]],Table2[[#This Row],[Employee_ID]])=0,"Invalid Employee","OK")</f>
        <v>OK</v>
      </c>
      <c r="Z810" t="str">
        <f>IF(Table2[[#This Row],[Stock_After]]=Table2[[#This Row],[Stock_After]]+Table2[[#This Row],[Stock_After]]-Table2[[#This Row],[Stock_After]]-Table2[[#This Row],[Stock_After]]+Table2[[#This Row],[Stock_After]],"OK","Error")</f>
        <v>OK</v>
      </c>
      <c r="AA810" t="str">
        <f>IF(ROUND(Table2[[#This Row],[Total_Value]],2)=ROUND(Table2[[#This Row],[Quantity]]*Table2[[#This Row],[Unit_Price]],2),"OK","Error")</f>
        <v>OK</v>
      </c>
      <c r="AB8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0" t="str">
        <f>IF(AND(Table2[[#This Row],[Quantity]]&gt;=0,Table2[[#This Row],[Unit_Price]]&gt;=0),"OK","Error")</f>
        <v>OK</v>
      </c>
      <c r="AD810" t="str">
        <f>IF(Table2[[#This Row],[Stock_After]]=0,"Stock-Out",IF(Table2[[#This Row],[Stock_After]]&lt;=10,"Low Stock","Healthy"))</f>
        <v>Healthy</v>
      </c>
    </row>
    <row r="811" spans="1:30" x14ac:dyDescent="0.5">
      <c r="A811" t="s">
        <v>1495</v>
      </c>
      <c r="B811" s="1">
        <v>46377</v>
      </c>
      <c r="C811" t="s">
        <v>498</v>
      </c>
      <c r="D811" t="s">
        <v>499</v>
      </c>
      <c r="E811" t="s">
        <v>468</v>
      </c>
      <c r="F811" t="s">
        <v>500</v>
      </c>
      <c r="G811" t="s">
        <v>538</v>
      </c>
      <c r="H811" t="s">
        <v>439</v>
      </c>
      <c r="I811" t="s">
        <v>463</v>
      </c>
      <c r="J811">
        <v>20</v>
      </c>
      <c r="K811">
        <v>45652</v>
      </c>
      <c r="L811">
        <v>913040</v>
      </c>
      <c r="M811">
        <v>403</v>
      </c>
      <c r="N811">
        <v>423</v>
      </c>
      <c r="O811" t="s">
        <v>503</v>
      </c>
      <c r="Q811" t="s">
        <v>477</v>
      </c>
      <c r="R811" t="s">
        <v>443</v>
      </c>
      <c r="S811" t="s">
        <v>444</v>
      </c>
      <c r="T811" t="str">
        <f t="shared" si="12"/>
        <v>OK</v>
      </c>
      <c r="U811" t="str">
        <f>IF(Table2[[#This Row],[Transaction_ID]]="","Missing","OK")</f>
        <v>OK</v>
      </c>
      <c r="V811" t="str">
        <f>IF(COUNTIF(Table2[[#This Row],[Product_ID]],Table2[[#This Row],[Product_ID]])=0,"Invalid Product","OK")</f>
        <v>OK</v>
      </c>
      <c r="W811" t="str">
        <f>IF(COUNTIF(Table2[[#This Row],[Supplier_ID]],Table2[[#This Row],[Supplier_ID]])=0,"Invalid Supplier","OK")</f>
        <v>OK</v>
      </c>
      <c r="X811" t="str">
        <f>IF(COUNTIF(Table2[[#This Row],[Warehouse_ID]],Table2[[#This Row],[Warehouse_ID]])=0,"Invalid Warehouse","OK")</f>
        <v>OK</v>
      </c>
      <c r="Y811" t="str">
        <f>IF(COUNTIF(Table2[[#This Row],[Employee_ID]],Table2[[#This Row],[Employee_ID]])=0,"Invalid Employee","OK")</f>
        <v>OK</v>
      </c>
      <c r="Z811" t="str">
        <f>IF(Table2[[#This Row],[Stock_After]]=Table2[[#This Row],[Stock_After]]+Table2[[#This Row],[Stock_After]]-Table2[[#This Row],[Stock_After]]-Table2[[#This Row],[Stock_After]]+Table2[[#This Row],[Stock_After]],"OK","Error")</f>
        <v>OK</v>
      </c>
      <c r="AA811" t="str">
        <f>IF(ROUND(Table2[[#This Row],[Total_Value]],2)=ROUND(Table2[[#This Row],[Quantity]]*Table2[[#This Row],[Unit_Price]],2),"OK","Error")</f>
        <v>OK</v>
      </c>
      <c r="AB8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1" t="str">
        <f>IF(AND(Table2[[#This Row],[Quantity]]&gt;=0,Table2[[#This Row],[Unit_Price]]&gt;=0),"OK","Error")</f>
        <v>OK</v>
      </c>
      <c r="AD811" t="str">
        <f>IF(Table2[[#This Row],[Stock_After]]=0,"Stock-Out",IF(Table2[[#This Row],[Stock_After]]&lt;=10,"Low Stock","Healthy"))</f>
        <v>Healthy</v>
      </c>
    </row>
    <row r="812" spans="1:30" x14ac:dyDescent="0.5">
      <c r="A812" t="s">
        <v>1496</v>
      </c>
      <c r="B812" s="1">
        <v>46128</v>
      </c>
      <c r="C812" t="s">
        <v>453</v>
      </c>
      <c r="D812" t="s">
        <v>454</v>
      </c>
      <c r="E812" t="s">
        <v>437</v>
      </c>
      <c r="F812" t="s">
        <v>455</v>
      </c>
      <c r="G812" t="s">
        <v>550</v>
      </c>
      <c r="H812" t="s">
        <v>457</v>
      </c>
      <c r="I812" t="s">
        <v>458</v>
      </c>
      <c r="J812">
        <v>87</v>
      </c>
      <c r="K812">
        <v>9614</v>
      </c>
      <c r="L812">
        <v>836418</v>
      </c>
      <c r="M812">
        <v>155</v>
      </c>
      <c r="N812">
        <v>68</v>
      </c>
      <c r="O812" t="s">
        <v>450</v>
      </c>
      <c r="Q812" t="s">
        <v>464</v>
      </c>
      <c r="R812" t="s">
        <v>451</v>
      </c>
      <c r="S812" t="s">
        <v>444</v>
      </c>
      <c r="T812" t="str">
        <f t="shared" si="12"/>
        <v>OK</v>
      </c>
      <c r="U812" t="str">
        <f>IF(Table2[[#This Row],[Transaction_ID]]="","Missing","OK")</f>
        <v>OK</v>
      </c>
      <c r="V812" t="str">
        <f>IF(COUNTIF(Table2[[#This Row],[Product_ID]],Table2[[#This Row],[Product_ID]])=0,"Invalid Product","OK")</f>
        <v>OK</v>
      </c>
      <c r="W812" t="str">
        <f>IF(COUNTIF(Table2[[#This Row],[Supplier_ID]],Table2[[#This Row],[Supplier_ID]])=0,"Invalid Supplier","OK")</f>
        <v>OK</v>
      </c>
      <c r="X812" t="str">
        <f>IF(COUNTIF(Table2[[#This Row],[Warehouse_ID]],Table2[[#This Row],[Warehouse_ID]])=0,"Invalid Warehouse","OK")</f>
        <v>OK</v>
      </c>
      <c r="Y812" t="str">
        <f>IF(COUNTIF(Table2[[#This Row],[Employee_ID]],Table2[[#This Row],[Employee_ID]])=0,"Invalid Employee","OK")</f>
        <v>OK</v>
      </c>
      <c r="Z812" t="str">
        <f>IF(Table2[[#This Row],[Stock_After]]=Table2[[#This Row],[Stock_After]]+Table2[[#This Row],[Stock_After]]-Table2[[#This Row],[Stock_After]]-Table2[[#This Row],[Stock_After]]+Table2[[#This Row],[Stock_After]],"OK","Error")</f>
        <v>OK</v>
      </c>
      <c r="AA812" t="str">
        <f>IF(ROUND(Table2[[#This Row],[Total_Value]],2)=ROUND(Table2[[#This Row],[Quantity]]*Table2[[#This Row],[Unit_Price]],2),"OK","Error")</f>
        <v>OK</v>
      </c>
      <c r="AB8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2" t="str">
        <f>IF(AND(Table2[[#This Row],[Quantity]]&gt;=0,Table2[[#This Row],[Unit_Price]]&gt;=0),"OK","Error")</f>
        <v>OK</v>
      </c>
      <c r="AD812" t="str">
        <f>IF(Table2[[#This Row],[Stock_After]]=0,"Stock-Out",IF(Table2[[#This Row],[Stock_After]]&lt;=10,"Low Stock","Healthy"))</f>
        <v>Healthy</v>
      </c>
    </row>
    <row r="813" spans="1:30" x14ac:dyDescent="0.5">
      <c r="A813" t="s">
        <v>1497</v>
      </c>
      <c r="B813" s="1">
        <v>46117</v>
      </c>
      <c r="C813" t="s">
        <v>466</v>
      </c>
      <c r="D813" t="s">
        <v>467</v>
      </c>
      <c r="E813" t="s">
        <v>468</v>
      </c>
      <c r="F813" t="s">
        <v>469</v>
      </c>
      <c r="G813" t="s">
        <v>474</v>
      </c>
      <c r="H813" t="s">
        <v>457</v>
      </c>
      <c r="I813" t="s">
        <v>440</v>
      </c>
      <c r="J813">
        <v>38</v>
      </c>
      <c r="K813">
        <v>17918</v>
      </c>
      <c r="L813">
        <v>680884</v>
      </c>
      <c r="M813">
        <v>136</v>
      </c>
      <c r="N813">
        <v>174</v>
      </c>
      <c r="O813" t="s">
        <v>544</v>
      </c>
      <c r="Q813" t="s">
        <v>460</v>
      </c>
      <c r="R813" t="s">
        <v>472</v>
      </c>
      <c r="S813" t="s">
        <v>444</v>
      </c>
      <c r="T813" t="str">
        <f t="shared" si="12"/>
        <v>OK</v>
      </c>
      <c r="U813" t="str">
        <f>IF(Table2[[#This Row],[Transaction_ID]]="","Missing","OK")</f>
        <v>OK</v>
      </c>
      <c r="V813" t="str">
        <f>IF(COUNTIF(Table2[[#This Row],[Product_ID]],Table2[[#This Row],[Product_ID]])=0,"Invalid Product","OK")</f>
        <v>OK</v>
      </c>
      <c r="W813" t="str">
        <f>IF(COUNTIF(Table2[[#This Row],[Supplier_ID]],Table2[[#This Row],[Supplier_ID]])=0,"Invalid Supplier","OK")</f>
        <v>OK</v>
      </c>
      <c r="X813" t="str">
        <f>IF(COUNTIF(Table2[[#This Row],[Warehouse_ID]],Table2[[#This Row],[Warehouse_ID]])=0,"Invalid Warehouse","OK")</f>
        <v>OK</v>
      </c>
      <c r="Y813" t="str">
        <f>IF(COUNTIF(Table2[[#This Row],[Employee_ID]],Table2[[#This Row],[Employee_ID]])=0,"Invalid Employee","OK")</f>
        <v>OK</v>
      </c>
      <c r="Z813" t="str">
        <f>IF(Table2[[#This Row],[Stock_After]]=Table2[[#This Row],[Stock_After]]+Table2[[#This Row],[Stock_After]]-Table2[[#This Row],[Stock_After]]-Table2[[#This Row],[Stock_After]]+Table2[[#This Row],[Stock_After]],"OK","Error")</f>
        <v>OK</v>
      </c>
      <c r="AA813" t="str">
        <f>IF(ROUND(Table2[[#This Row],[Total_Value]],2)=ROUND(Table2[[#This Row],[Quantity]]*Table2[[#This Row],[Unit_Price]],2),"OK","Error")</f>
        <v>OK</v>
      </c>
      <c r="AB8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3" t="str">
        <f>IF(AND(Table2[[#This Row],[Quantity]]&gt;=0,Table2[[#This Row],[Unit_Price]]&gt;=0),"OK","Error")</f>
        <v>OK</v>
      </c>
      <c r="AD813" t="str">
        <f>IF(Table2[[#This Row],[Stock_After]]=0,"Stock-Out",IF(Table2[[#This Row],[Stock_After]]&lt;=10,"Low Stock","Healthy"))</f>
        <v>Healthy</v>
      </c>
    </row>
    <row r="814" spans="1:30" x14ac:dyDescent="0.5">
      <c r="A814" t="s">
        <v>1498</v>
      </c>
      <c r="B814" s="1">
        <v>45686</v>
      </c>
      <c r="C814" t="s">
        <v>482</v>
      </c>
      <c r="D814" t="s">
        <v>483</v>
      </c>
      <c r="E814" t="s">
        <v>468</v>
      </c>
      <c r="F814" t="s">
        <v>484</v>
      </c>
      <c r="G814" t="s">
        <v>491</v>
      </c>
      <c r="H814" t="s">
        <v>457</v>
      </c>
      <c r="I814" t="s">
        <v>487</v>
      </c>
      <c r="J814">
        <v>80</v>
      </c>
      <c r="K814">
        <v>34504</v>
      </c>
      <c r="L814">
        <v>2760320</v>
      </c>
      <c r="M814">
        <v>147</v>
      </c>
      <c r="N814">
        <v>67</v>
      </c>
      <c r="O814" t="s">
        <v>459</v>
      </c>
      <c r="P814" t="s">
        <v>1499</v>
      </c>
      <c r="Q814" t="s">
        <v>460</v>
      </c>
      <c r="R814" t="s">
        <v>472</v>
      </c>
      <c r="S814" t="s">
        <v>444</v>
      </c>
      <c r="T814" t="str">
        <f t="shared" si="12"/>
        <v>OK</v>
      </c>
      <c r="U814" t="str">
        <f>IF(Table2[[#This Row],[Transaction_ID]]="","Missing","OK")</f>
        <v>OK</v>
      </c>
      <c r="V814" t="str">
        <f>IF(COUNTIF(Table2[[#This Row],[Product_ID]],Table2[[#This Row],[Product_ID]])=0,"Invalid Product","OK")</f>
        <v>OK</v>
      </c>
      <c r="W814" t="str">
        <f>IF(COUNTIF(Table2[[#This Row],[Supplier_ID]],Table2[[#This Row],[Supplier_ID]])=0,"Invalid Supplier","OK")</f>
        <v>OK</v>
      </c>
      <c r="X814" t="str">
        <f>IF(COUNTIF(Table2[[#This Row],[Warehouse_ID]],Table2[[#This Row],[Warehouse_ID]])=0,"Invalid Warehouse","OK")</f>
        <v>OK</v>
      </c>
      <c r="Y814" t="str">
        <f>IF(COUNTIF(Table2[[#This Row],[Employee_ID]],Table2[[#This Row],[Employee_ID]])=0,"Invalid Employee","OK")</f>
        <v>OK</v>
      </c>
      <c r="Z814" t="str">
        <f>IF(Table2[[#This Row],[Stock_After]]=Table2[[#This Row],[Stock_After]]+Table2[[#This Row],[Stock_After]]-Table2[[#This Row],[Stock_After]]-Table2[[#This Row],[Stock_After]]+Table2[[#This Row],[Stock_After]],"OK","Error")</f>
        <v>OK</v>
      </c>
      <c r="AA814" t="str">
        <f>IF(ROUND(Table2[[#This Row],[Total_Value]],2)=ROUND(Table2[[#This Row],[Quantity]]*Table2[[#This Row],[Unit_Price]],2),"OK","Error")</f>
        <v>OK</v>
      </c>
      <c r="AB8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4" t="str">
        <f>IF(AND(Table2[[#This Row],[Quantity]]&gt;=0,Table2[[#This Row],[Unit_Price]]&gt;=0),"OK","Error")</f>
        <v>OK</v>
      </c>
      <c r="AD814" t="str">
        <f>IF(Table2[[#This Row],[Stock_After]]=0,"Stock-Out",IF(Table2[[#This Row],[Stock_After]]&lt;=10,"Low Stock","Healthy"))</f>
        <v>Healthy</v>
      </c>
    </row>
    <row r="815" spans="1:30" x14ac:dyDescent="0.5">
      <c r="A815" t="s">
        <v>1500</v>
      </c>
      <c r="B815" s="1">
        <v>46238</v>
      </c>
      <c r="C815" t="s">
        <v>482</v>
      </c>
      <c r="D815" t="s">
        <v>483</v>
      </c>
      <c r="E815" t="s">
        <v>468</v>
      </c>
      <c r="F815" t="s">
        <v>484</v>
      </c>
      <c r="G815" t="s">
        <v>479</v>
      </c>
      <c r="H815" t="s">
        <v>457</v>
      </c>
      <c r="I815" t="s">
        <v>440</v>
      </c>
      <c r="J815">
        <v>57</v>
      </c>
      <c r="K815">
        <v>13510</v>
      </c>
      <c r="L815">
        <v>770070</v>
      </c>
      <c r="M815">
        <v>266</v>
      </c>
      <c r="N815">
        <v>323</v>
      </c>
      <c r="O815" t="s">
        <v>471</v>
      </c>
      <c r="Q815" t="s">
        <v>464</v>
      </c>
      <c r="R815" t="s">
        <v>451</v>
      </c>
      <c r="S815" t="s">
        <v>444</v>
      </c>
      <c r="T815" t="str">
        <f t="shared" si="12"/>
        <v>OK</v>
      </c>
      <c r="U815" t="str">
        <f>IF(Table2[[#This Row],[Transaction_ID]]="","Missing","OK")</f>
        <v>OK</v>
      </c>
      <c r="V815" t="str">
        <f>IF(COUNTIF(Table2[[#This Row],[Product_ID]],Table2[[#This Row],[Product_ID]])=0,"Invalid Product","OK")</f>
        <v>OK</v>
      </c>
      <c r="W815" t="str">
        <f>IF(COUNTIF(Table2[[#This Row],[Supplier_ID]],Table2[[#This Row],[Supplier_ID]])=0,"Invalid Supplier","OK")</f>
        <v>OK</v>
      </c>
      <c r="X815" t="str">
        <f>IF(COUNTIF(Table2[[#This Row],[Warehouse_ID]],Table2[[#This Row],[Warehouse_ID]])=0,"Invalid Warehouse","OK")</f>
        <v>OK</v>
      </c>
      <c r="Y815" t="str">
        <f>IF(COUNTIF(Table2[[#This Row],[Employee_ID]],Table2[[#This Row],[Employee_ID]])=0,"Invalid Employee","OK")</f>
        <v>OK</v>
      </c>
      <c r="Z815" t="str">
        <f>IF(Table2[[#This Row],[Stock_After]]=Table2[[#This Row],[Stock_After]]+Table2[[#This Row],[Stock_After]]-Table2[[#This Row],[Stock_After]]-Table2[[#This Row],[Stock_After]]+Table2[[#This Row],[Stock_After]],"OK","Error")</f>
        <v>OK</v>
      </c>
      <c r="AA815" t="str">
        <f>IF(ROUND(Table2[[#This Row],[Total_Value]],2)=ROUND(Table2[[#This Row],[Quantity]]*Table2[[#This Row],[Unit_Price]],2),"OK","Error")</f>
        <v>OK</v>
      </c>
      <c r="AB8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5" t="str">
        <f>IF(AND(Table2[[#This Row],[Quantity]]&gt;=0,Table2[[#This Row],[Unit_Price]]&gt;=0),"OK","Error")</f>
        <v>OK</v>
      </c>
      <c r="AD815" t="str">
        <f>IF(Table2[[#This Row],[Stock_After]]=0,"Stock-Out",IF(Table2[[#This Row],[Stock_After]]&lt;=10,"Low Stock","Healthy"))</f>
        <v>Healthy</v>
      </c>
    </row>
    <row r="816" spans="1:30" x14ac:dyDescent="0.5">
      <c r="A816" t="s">
        <v>1501</v>
      </c>
      <c r="B816" s="1">
        <v>45978</v>
      </c>
      <c r="C816" t="s">
        <v>498</v>
      </c>
      <c r="D816" t="s">
        <v>499</v>
      </c>
      <c r="E816" t="s">
        <v>468</v>
      </c>
      <c r="F816" t="s">
        <v>500</v>
      </c>
      <c r="G816" t="s">
        <v>470</v>
      </c>
      <c r="H816" t="s">
        <v>457</v>
      </c>
      <c r="I816" t="s">
        <v>463</v>
      </c>
      <c r="J816">
        <v>21</v>
      </c>
      <c r="K816">
        <v>1758</v>
      </c>
      <c r="L816">
        <v>36918</v>
      </c>
      <c r="M816">
        <v>473</v>
      </c>
      <c r="N816">
        <v>494</v>
      </c>
      <c r="O816" t="s">
        <v>488</v>
      </c>
      <c r="Q816" t="s">
        <v>464</v>
      </c>
      <c r="R816" t="s">
        <v>451</v>
      </c>
      <c r="S816" t="s">
        <v>444</v>
      </c>
      <c r="T816" t="str">
        <f t="shared" si="12"/>
        <v>OK</v>
      </c>
      <c r="U816" t="str">
        <f>IF(Table2[[#This Row],[Transaction_ID]]="","Missing","OK")</f>
        <v>OK</v>
      </c>
      <c r="V816" t="str">
        <f>IF(COUNTIF(Table2[[#This Row],[Product_ID]],Table2[[#This Row],[Product_ID]])=0,"Invalid Product","OK")</f>
        <v>OK</v>
      </c>
      <c r="W816" t="str">
        <f>IF(COUNTIF(Table2[[#This Row],[Supplier_ID]],Table2[[#This Row],[Supplier_ID]])=0,"Invalid Supplier","OK")</f>
        <v>OK</v>
      </c>
      <c r="X816" t="str">
        <f>IF(COUNTIF(Table2[[#This Row],[Warehouse_ID]],Table2[[#This Row],[Warehouse_ID]])=0,"Invalid Warehouse","OK")</f>
        <v>OK</v>
      </c>
      <c r="Y816" t="str">
        <f>IF(COUNTIF(Table2[[#This Row],[Employee_ID]],Table2[[#This Row],[Employee_ID]])=0,"Invalid Employee","OK")</f>
        <v>OK</v>
      </c>
      <c r="Z816" t="str">
        <f>IF(Table2[[#This Row],[Stock_After]]=Table2[[#This Row],[Stock_After]]+Table2[[#This Row],[Stock_After]]-Table2[[#This Row],[Stock_After]]-Table2[[#This Row],[Stock_After]]+Table2[[#This Row],[Stock_After]],"OK","Error")</f>
        <v>OK</v>
      </c>
      <c r="AA816" t="str">
        <f>IF(ROUND(Table2[[#This Row],[Total_Value]],2)=ROUND(Table2[[#This Row],[Quantity]]*Table2[[#This Row],[Unit_Price]],2),"OK","Error")</f>
        <v>OK</v>
      </c>
      <c r="AB8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6" t="str">
        <f>IF(AND(Table2[[#This Row],[Quantity]]&gt;=0,Table2[[#This Row],[Unit_Price]]&gt;=0),"OK","Error")</f>
        <v>OK</v>
      </c>
      <c r="AD816" t="str">
        <f>IF(Table2[[#This Row],[Stock_After]]=0,"Stock-Out",IF(Table2[[#This Row],[Stock_After]]&lt;=10,"Low Stock","Healthy"))</f>
        <v>Healthy</v>
      </c>
    </row>
    <row r="817" spans="1:30" x14ac:dyDescent="0.5">
      <c r="A817" t="s">
        <v>1502</v>
      </c>
      <c r="B817" s="1">
        <v>45979</v>
      </c>
      <c r="C817" t="s">
        <v>435</v>
      </c>
      <c r="D817" t="s">
        <v>436</v>
      </c>
      <c r="E817" t="s">
        <v>437</v>
      </c>
      <c r="F817" t="s">
        <v>179</v>
      </c>
      <c r="G817" t="s">
        <v>541</v>
      </c>
      <c r="H817" t="s">
        <v>475</v>
      </c>
      <c r="I817" t="s">
        <v>463</v>
      </c>
      <c r="J817">
        <v>10</v>
      </c>
      <c r="K817">
        <v>16072</v>
      </c>
      <c r="L817">
        <v>160720</v>
      </c>
      <c r="M817">
        <v>59</v>
      </c>
      <c r="N817">
        <v>69</v>
      </c>
      <c r="O817" t="s">
        <v>505</v>
      </c>
      <c r="Q817" t="s">
        <v>464</v>
      </c>
      <c r="R817" t="s">
        <v>472</v>
      </c>
      <c r="S817" t="s">
        <v>444</v>
      </c>
      <c r="T817" t="str">
        <f t="shared" si="12"/>
        <v>OK</v>
      </c>
      <c r="U817" t="str">
        <f>IF(Table2[[#This Row],[Transaction_ID]]="","Missing","OK")</f>
        <v>OK</v>
      </c>
      <c r="V817" t="str">
        <f>IF(COUNTIF(Table2[[#This Row],[Product_ID]],Table2[[#This Row],[Product_ID]])=0,"Invalid Product","OK")</f>
        <v>OK</v>
      </c>
      <c r="W817" t="str">
        <f>IF(COUNTIF(Table2[[#This Row],[Supplier_ID]],Table2[[#This Row],[Supplier_ID]])=0,"Invalid Supplier","OK")</f>
        <v>OK</v>
      </c>
      <c r="X817" t="str">
        <f>IF(COUNTIF(Table2[[#This Row],[Warehouse_ID]],Table2[[#This Row],[Warehouse_ID]])=0,"Invalid Warehouse","OK")</f>
        <v>OK</v>
      </c>
      <c r="Y817" t="str">
        <f>IF(COUNTIF(Table2[[#This Row],[Employee_ID]],Table2[[#This Row],[Employee_ID]])=0,"Invalid Employee","OK")</f>
        <v>OK</v>
      </c>
      <c r="Z817" t="str">
        <f>IF(Table2[[#This Row],[Stock_After]]=Table2[[#This Row],[Stock_After]]+Table2[[#This Row],[Stock_After]]-Table2[[#This Row],[Stock_After]]-Table2[[#This Row],[Stock_After]]+Table2[[#This Row],[Stock_After]],"OK","Error")</f>
        <v>OK</v>
      </c>
      <c r="AA817" t="str">
        <f>IF(ROUND(Table2[[#This Row],[Total_Value]],2)=ROUND(Table2[[#This Row],[Quantity]]*Table2[[#This Row],[Unit_Price]],2),"OK","Error")</f>
        <v>OK</v>
      </c>
      <c r="AB8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7" t="str">
        <f>IF(AND(Table2[[#This Row],[Quantity]]&gt;=0,Table2[[#This Row],[Unit_Price]]&gt;=0),"OK","Error")</f>
        <v>OK</v>
      </c>
      <c r="AD817" t="str">
        <f>IF(Table2[[#This Row],[Stock_After]]=0,"Stock-Out",IF(Table2[[#This Row],[Stock_After]]&lt;=10,"Low Stock","Healthy"))</f>
        <v>Healthy</v>
      </c>
    </row>
    <row r="818" spans="1:30" x14ac:dyDescent="0.5">
      <c r="A818" t="s">
        <v>1503</v>
      </c>
      <c r="B818" s="1">
        <v>46309</v>
      </c>
      <c r="C818" t="s">
        <v>507</v>
      </c>
      <c r="D818" t="s">
        <v>508</v>
      </c>
      <c r="E818" t="s">
        <v>437</v>
      </c>
      <c r="F818" t="s">
        <v>159</v>
      </c>
      <c r="G818" t="s">
        <v>462</v>
      </c>
      <c r="H818" t="s">
        <v>439</v>
      </c>
      <c r="I818" t="s">
        <v>487</v>
      </c>
      <c r="J818">
        <v>40</v>
      </c>
      <c r="K818">
        <v>12389</v>
      </c>
      <c r="L818">
        <v>495560</v>
      </c>
      <c r="M818">
        <v>433</v>
      </c>
      <c r="N818">
        <v>393</v>
      </c>
      <c r="O818" t="s">
        <v>521</v>
      </c>
      <c r="P818" t="s">
        <v>1213</v>
      </c>
      <c r="Q818" t="s">
        <v>477</v>
      </c>
      <c r="R818" t="s">
        <v>443</v>
      </c>
      <c r="S818" t="s">
        <v>444</v>
      </c>
      <c r="T818" t="str">
        <f t="shared" si="12"/>
        <v>OK</v>
      </c>
      <c r="U818" t="str">
        <f>IF(Table2[[#This Row],[Transaction_ID]]="","Missing","OK")</f>
        <v>OK</v>
      </c>
      <c r="V818" t="str">
        <f>IF(COUNTIF(Table2[[#This Row],[Product_ID]],Table2[[#This Row],[Product_ID]])=0,"Invalid Product","OK")</f>
        <v>OK</v>
      </c>
      <c r="W818" t="str">
        <f>IF(COUNTIF(Table2[[#This Row],[Supplier_ID]],Table2[[#This Row],[Supplier_ID]])=0,"Invalid Supplier","OK")</f>
        <v>OK</v>
      </c>
      <c r="X818" t="str">
        <f>IF(COUNTIF(Table2[[#This Row],[Warehouse_ID]],Table2[[#This Row],[Warehouse_ID]])=0,"Invalid Warehouse","OK")</f>
        <v>OK</v>
      </c>
      <c r="Y818" t="str">
        <f>IF(COUNTIF(Table2[[#This Row],[Employee_ID]],Table2[[#This Row],[Employee_ID]])=0,"Invalid Employee","OK")</f>
        <v>OK</v>
      </c>
      <c r="Z818" t="str">
        <f>IF(Table2[[#This Row],[Stock_After]]=Table2[[#This Row],[Stock_After]]+Table2[[#This Row],[Stock_After]]-Table2[[#This Row],[Stock_After]]-Table2[[#This Row],[Stock_After]]+Table2[[#This Row],[Stock_After]],"OK","Error")</f>
        <v>OK</v>
      </c>
      <c r="AA818" t="str">
        <f>IF(ROUND(Table2[[#This Row],[Total_Value]],2)=ROUND(Table2[[#This Row],[Quantity]]*Table2[[#This Row],[Unit_Price]],2),"OK","Error")</f>
        <v>OK</v>
      </c>
      <c r="AB8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8" t="str">
        <f>IF(AND(Table2[[#This Row],[Quantity]]&gt;=0,Table2[[#This Row],[Unit_Price]]&gt;=0),"OK","Error")</f>
        <v>OK</v>
      </c>
      <c r="AD818" t="str">
        <f>IF(Table2[[#This Row],[Stock_After]]=0,"Stock-Out",IF(Table2[[#This Row],[Stock_After]]&lt;=10,"Low Stock","Healthy"))</f>
        <v>Healthy</v>
      </c>
    </row>
    <row r="819" spans="1:30" x14ac:dyDescent="0.5">
      <c r="A819" t="s">
        <v>1504</v>
      </c>
      <c r="B819" s="1">
        <v>46352</v>
      </c>
      <c r="C819" t="s">
        <v>512</v>
      </c>
      <c r="D819" t="s">
        <v>513</v>
      </c>
      <c r="E819" t="s">
        <v>495</v>
      </c>
      <c r="F819" t="s">
        <v>514</v>
      </c>
      <c r="G819" t="s">
        <v>550</v>
      </c>
      <c r="H819" t="s">
        <v>475</v>
      </c>
      <c r="I819" t="s">
        <v>463</v>
      </c>
      <c r="J819">
        <v>14</v>
      </c>
      <c r="K819">
        <v>45261</v>
      </c>
      <c r="L819">
        <v>633654</v>
      </c>
      <c r="M819">
        <v>208</v>
      </c>
      <c r="N819">
        <v>222</v>
      </c>
      <c r="O819" t="s">
        <v>521</v>
      </c>
      <c r="Q819" t="s">
        <v>460</v>
      </c>
      <c r="R819" t="s">
        <v>472</v>
      </c>
      <c r="S819" t="s">
        <v>444</v>
      </c>
      <c r="T819" t="str">
        <f t="shared" si="12"/>
        <v>OK</v>
      </c>
      <c r="U819" t="str">
        <f>IF(Table2[[#This Row],[Transaction_ID]]="","Missing","OK")</f>
        <v>OK</v>
      </c>
      <c r="V819" t="str">
        <f>IF(COUNTIF(Table2[[#This Row],[Product_ID]],Table2[[#This Row],[Product_ID]])=0,"Invalid Product","OK")</f>
        <v>OK</v>
      </c>
      <c r="W819" t="str">
        <f>IF(COUNTIF(Table2[[#This Row],[Supplier_ID]],Table2[[#This Row],[Supplier_ID]])=0,"Invalid Supplier","OK")</f>
        <v>OK</v>
      </c>
      <c r="X819" t="str">
        <f>IF(COUNTIF(Table2[[#This Row],[Warehouse_ID]],Table2[[#This Row],[Warehouse_ID]])=0,"Invalid Warehouse","OK")</f>
        <v>OK</v>
      </c>
      <c r="Y819" t="str">
        <f>IF(COUNTIF(Table2[[#This Row],[Employee_ID]],Table2[[#This Row],[Employee_ID]])=0,"Invalid Employee","OK")</f>
        <v>OK</v>
      </c>
      <c r="Z819" t="str">
        <f>IF(Table2[[#This Row],[Stock_After]]=Table2[[#This Row],[Stock_After]]+Table2[[#This Row],[Stock_After]]-Table2[[#This Row],[Stock_After]]-Table2[[#This Row],[Stock_After]]+Table2[[#This Row],[Stock_After]],"OK","Error")</f>
        <v>OK</v>
      </c>
      <c r="AA819" t="str">
        <f>IF(ROUND(Table2[[#This Row],[Total_Value]],2)=ROUND(Table2[[#This Row],[Quantity]]*Table2[[#This Row],[Unit_Price]],2),"OK","Error")</f>
        <v>OK</v>
      </c>
      <c r="AB8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19" t="str">
        <f>IF(AND(Table2[[#This Row],[Quantity]]&gt;=0,Table2[[#This Row],[Unit_Price]]&gt;=0),"OK","Error")</f>
        <v>OK</v>
      </c>
      <c r="AD819" t="str">
        <f>IF(Table2[[#This Row],[Stock_After]]=0,"Stock-Out",IF(Table2[[#This Row],[Stock_After]]&lt;=10,"Low Stock","Healthy"))</f>
        <v>Healthy</v>
      </c>
    </row>
    <row r="820" spans="1:30" x14ac:dyDescent="0.5">
      <c r="A820" t="s">
        <v>1505</v>
      </c>
      <c r="B820" s="1">
        <v>46203</v>
      </c>
      <c r="C820" t="s">
        <v>453</v>
      </c>
      <c r="D820" t="s">
        <v>454</v>
      </c>
      <c r="E820" t="s">
        <v>437</v>
      </c>
      <c r="F820" t="s">
        <v>455</v>
      </c>
      <c r="G820" t="s">
        <v>583</v>
      </c>
      <c r="H820" t="s">
        <v>486</v>
      </c>
      <c r="I820" t="s">
        <v>463</v>
      </c>
      <c r="J820">
        <v>93</v>
      </c>
      <c r="K820">
        <v>19031</v>
      </c>
      <c r="L820">
        <v>1769883</v>
      </c>
      <c r="M820">
        <v>94</v>
      </c>
      <c r="N820">
        <v>187</v>
      </c>
      <c r="O820" t="s">
        <v>557</v>
      </c>
      <c r="Q820" t="s">
        <v>477</v>
      </c>
      <c r="R820" t="s">
        <v>472</v>
      </c>
      <c r="S820" t="s">
        <v>444</v>
      </c>
      <c r="T820" t="str">
        <f t="shared" si="12"/>
        <v>OK</v>
      </c>
      <c r="U820" t="str">
        <f>IF(Table2[[#This Row],[Transaction_ID]]="","Missing","OK")</f>
        <v>OK</v>
      </c>
      <c r="V820" t="str">
        <f>IF(COUNTIF(Table2[[#This Row],[Product_ID]],Table2[[#This Row],[Product_ID]])=0,"Invalid Product","OK")</f>
        <v>OK</v>
      </c>
      <c r="W820" t="str">
        <f>IF(COUNTIF(Table2[[#This Row],[Supplier_ID]],Table2[[#This Row],[Supplier_ID]])=0,"Invalid Supplier","OK")</f>
        <v>OK</v>
      </c>
      <c r="X820" t="str">
        <f>IF(COUNTIF(Table2[[#This Row],[Warehouse_ID]],Table2[[#This Row],[Warehouse_ID]])=0,"Invalid Warehouse","OK")</f>
        <v>OK</v>
      </c>
      <c r="Y820" t="str">
        <f>IF(COUNTIF(Table2[[#This Row],[Employee_ID]],Table2[[#This Row],[Employee_ID]])=0,"Invalid Employee","OK")</f>
        <v>OK</v>
      </c>
      <c r="Z820" t="str">
        <f>IF(Table2[[#This Row],[Stock_After]]=Table2[[#This Row],[Stock_After]]+Table2[[#This Row],[Stock_After]]-Table2[[#This Row],[Stock_After]]-Table2[[#This Row],[Stock_After]]+Table2[[#This Row],[Stock_After]],"OK","Error")</f>
        <v>OK</v>
      </c>
      <c r="AA820" t="str">
        <f>IF(ROUND(Table2[[#This Row],[Total_Value]],2)=ROUND(Table2[[#This Row],[Quantity]]*Table2[[#This Row],[Unit_Price]],2),"OK","Error")</f>
        <v>OK</v>
      </c>
      <c r="AB8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0" t="str">
        <f>IF(AND(Table2[[#This Row],[Quantity]]&gt;=0,Table2[[#This Row],[Unit_Price]]&gt;=0),"OK","Error")</f>
        <v>OK</v>
      </c>
      <c r="AD820" t="str">
        <f>IF(Table2[[#This Row],[Stock_After]]=0,"Stock-Out",IF(Table2[[#This Row],[Stock_After]]&lt;=10,"Low Stock","Healthy"))</f>
        <v>Healthy</v>
      </c>
    </row>
    <row r="821" spans="1:30" x14ac:dyDescent="0.5">
      <c r="A821" t="s">
        <v>1506</v>
      </c>
      <c r="B821" s="1">
        <v>45962</v>
      </c>
      <c r="C821" t="s">
        <v>466</v>
      </c>
      <c r="D821" t="s">
        <v>467</v>
      </c>
      <c r="E821" t="s">
        <v>468</v>
      </c>
      <c r="F821" t="s">
        <v>469</v>
      </c>
      <c r="G821" t="s">
        <v>491</v>
      </c>
      <c r="H821" t="s">
        <v>475</v>
      </c>
      <c r="I821" t="s">
        <v>487</v>
      </c>
      <c r="J821">
        <v>74</v>
      </c>
      <c r="K821">
        <v>23683</v>
      </c>
      <c r="L821">
        <v>1752542</v>
      </c>
      <c r="M821">
        <v>365</v>
      </c>
      <c r="N821">
        <v>291</v>
      </c>
      <c r="O821" t="s">
        <v>532</v>
      </c>
      <c r="P821" t="s">
        <v>1507</v>
      </c>
      <c r="Q821" t="s">
        <v>464</v>
      </c>
      <c r="R821" t="s">
        <v>472</v>
      </c>
      <c r="S821" t="s">
        <v>444</v>
      </c>
      <c r="T821" t="str">
        <f t="shared" si="12"/>
        <v>OK</v>
      </c>
      <c r="U821" t="str">
        <f>IF(Table2[[#This Row],[Transaction_ID]]="","Missing","OK")</f>
        <v>OK</v>
      </c>
      <c r="V821" t="str">
        <f>IF(COUNTIF(Table2[[#This Row],[Product_ID]],Table2[[#This Row],[Product_ID]])=0,"Invalid Product","OK")</f>
        <v>OK</v>
      </c>
      <c r="W821" t="str">
        <f>IF(COUNTIF(Table2[[#This Row],[Supplier_ID]],Table2[[#This Row],[Supplier_ID]])=0,"Invalid Supplier","OK")</f>
        <v>OK</v>
      </c>
      <c r="X821" t="str">
        <f>IF(COUNTIF(Table2[[#This Row],[Warehouse_ID]],Table2[[#This Row],[Warehouse_ID]])=0,"Invalid Warehouse","OK")</f>
        <v>OK</v>
      </c>
      <c r="Y821" t="str">
        <f>IF(COUNTIF(Table2[[#This Row],[Employee_ID]],Table2[[#This Row],[Employee_ID]])=0,"Invalid Employee","OK")</f>
        <v>OK</v>
      </c>
      <c r="Z821" t="str">
        <f>IF(Table2[[#This Row],[Stock_After]]=Table2[[#This Row],[Stock_After]]+Table2[[#This Row],[Stock_After]]-Table2[[#This Row],[Stock_After]]-Table2[[#This Row],[Stock_After]]+Table2[[#This Row],[Stock_After]],"OK","Error")</f>
        <v>OK</v>
      </c>
      <c r="AA821" t="str">
        <f>IF(ROUND(Table2[[#This Row],[Total_Value]],2)=ROUND(Table2[[#This Row],[Quantity]]*Table2[[#This Row],[Unit_Price]],2),"OK","Error")</f>
        <v>OK</v>
      </c>
      <c r="AB8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1" t="str">
        <f>IF(AND(Table2[[#This Row],[Quantity]]&gt;=0,Table2[[#This Row],[Unit_Price]]&gt;=0),"OK","Error")</f>
        <v>OK</v>
      </c>
      <c r="AD821" t="str">
        <f>IF(Table2[[#This Row],[Stock_After]]=0,"Stock-Out",IF(Table2[[#This Row],[Stock_After]]&lt;=10,"Low Stock","Healthy"))</f>
        <v>Healthy</v>
      </c>
    </row>
    <row r="822" spans="1:30" x14ac:dyDescent="0.5">
      <c r="A822" t="s">
        <v>1508</v>
      </c>
      <c r="B822" s="1">
        <v>46290</v>
      </c>
      <c r="C822" t="s">
        <v>498</v>
      </c>
      <c r="D822" t="s">
        <v>499</v>
      </c>
      <c r="E822" t="s">
        <v>468</v>
      </c>
      <c r="F822" t="s">
        <v>500</v>
      </c>
      <c r="G822" t="s">
        <v>485</v>
      </c>
      <c r="H822" t="s">
        <v>439</v>
      </c>
      <c r="I822" t="s">
        <v>487</v>
      </c>
      <c r="J822">
        <v>38</v>
      </c>
      <c r="K822">
        <v>38787</v>
      </c>
      <c r="L822">
        <v>1473906</v>
      </c>
      <c r="M822">
        <v>266</v>
      </c>
      <c r="N822">
        <v>228</v>
      </c>
      <c r="O822" t="s">
        <v>488</v>
      </c>
      <c r="P822" t="s">
        <v>1509</v>
      </c>
      <c r="Q822" t="s">
        <v>477</v>
      </c>
      <c r="R822" t="s">
        <v>472</v>
      </c>
      <c r="S822" t="s">
        <v>444</v>
      </c>
      <c r="T822" t="str">
        <f t="shared" si="12"/>
        <v>OK</v>
      </c>
      <c r="U822" t="str">
        <f>IF(Table2[[#This Row],[Transaction_ID]]="","Missing","OK")</f>
        <v>OK</v>
      </c>
      <c r="V822" t="str">
        <f>IF(COUNTIF(Table2[[#This Row],[Product_ID]],Table2[[#This Row],[Product_ID]])=0,"Invalid Product","OK")</f>
        <v>OK</v>
      </c>
      <c r="W822" t="str">
        <f>IF(COUNTIF(Table2[[#This Row],[Supplier_ID]],Table2[[#This Row],[Supplier_ID]])=0,"Invalid Supplier","OK")</f>
        <v>OK</v>
      </c>
      <c r="X822" t="str">
        <f>IF(COUNTIF(Table2[[#This Row],[Warehouse_ID]],Table2[[#This Row],[Warehouse_ID]])=0,"Invalid Warehouse","OK")</f>
        <v>OK</v>
      </c>
      <c r="Y822" t="str">
        <f>IF(COUNTIF(Table2[[#This Row],[Employee_ID]],Table2[[#This Row],[Employee_ID]])=0,"Invalid Employee","OK")</f>
        <v>OK</v>
      </c>
      <c r="Z822" t="str">
        <f>IF(Table2[[#This Row],[Stock_After]]=Table2[[#This Row],[Stock_After]]+Table2[[#This Row],[Stock_After]]-Table2[[#This Row],[Stock_After]]-Table2[[#This Row],[Stock_After]]+Table2[[#This Row],[Stock_After]],"OK","Error")</f>
        <v>OK</v>
      </c>
      <c r="AA822" t="str">
        <f>IF(ROUND(Table2[[#This Row],[Total_Value]],2)=ROUND(Table2[[#This Row],[Quantity]]*Table2[[#This Row],[Unit_Price]],2),"OK","Error")</f>
        <v>OK</v>
      </c>
      <c r="AB8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2" t="str">
        <f>IF(AND(Table2[[#This Row],[Quantity]]&gt;=0,Table2[[#This Row],[Unit_Price]]&gt;=0),"OK","Error")</f>
        <v>OK</v>
      </c>
      <c r="AD822" t="str">
        <f>IF(Table2[[#This Row],[Stock_After]]=0,"Stock-Out",IF(Table2[[#This Row],[Stock_After]]&lt;=10,"Low Stock","Healthy"))</f>
        <v>Healthy</v>
      </c>
    </row>
    <row r="823" spans="1:30" x14ac:dyDescent="0.5">
      <c r="A823" t="s">
        <v>1510</v>
      </c>
      <c r="B823" s="1">
        <v>46222</v>
      </c>
      <c r="C823" t="s">
        <v>482</v>
      </c>
      <c r="D823" t="s">
        <v>483</v>
      </c>
      <c r="E823" t="s">
        <v>468</v>
      </c>
      <c r="F823" t="s">
        <v>484</v>
      </c>
      <c r="G823" t="s">
        <v>518</v>
      </c>
      <c r="H823" t="s">
        <v>531</v>
      </c>
      <c r="I823" t="s">
        <v>487</v>
      </c>
      <c r="J823">
        <v>61</v>
      </c>
      <c r="K823">
        <v>45329</v>
      </c>
      <c r="L823">
        <v>2765069</v>
      </c>
      <c r="M823">
        <v>227</v>
      </c>
      <c r="N823">
        <v>166</v>
      </c>
      <c r="O823" t="s">
        <v>503</v>
      </c>
      <c r="P823" t="s">
        <v>1511</v>
      </c>
      <c r="Q823" t="s">
        <v>464</v>
      </c>
      <c r="R823" t="s">
        <v>451</v>
      </c>
      <c r="S823" t="s">
        <v>444</v>
      </c>
      <c r="T823" t="str">
        <f t="shared" si="12"/>
        <v>OK</v>
      </c>
      <c r="U823" t="str">
        <f>IF(Table2[[#This Row],[Transaction_ID]]="","Missing","OK")</f>
        <v>OK</v>
      </c>
      <c r="V823" t="str">
        <f>IF(COUNTIF(Table2[[#This Row],[Product_ID]],Table2[[#This Row],[Product_ID]])=0,"Invalid Product","OK")</f>
        <v>OK</v>
      </c>
      <c r="W823" t="str">
        <f>IF(COUNTIF(Table2[[#This Row],[Supplier_ID]],Table2[[#This Row],[Supplier_ID]])=0,"Invalid Supplier","OK")</f>
        <v>OK</v>
      </c>
      <c r="X823" t="str">
        <f>IF(COUNTIF(Table2[[#This Row],[Warehouse_ID]],Table2[[#This Row],[Warehouse_ID]])=0,"Invalid Warehouse","OK")</f>
        <v>OK</v>
      </c>
      <c r="Y823" t="str">
        <f>IF(COUNTIF(Table2[[#This Row],[Employee_ID]],Table2[[#This Row],[Employee_ID]])=0,"Invalid Employee","OK")</f>
        <v>OK</v>
      </c>
      <c r="Z823" t="str">
        <f>IF(Table2[[#This Row],[Stock_After]]=Table2[[#This Row],[Stock_After]]+Table2[[#This Row],[Stock_After]]-Table2[[#This Row],[Stock_After]]-Table2[[#This Row],[Stock_After]]+Table2[[#This Row],[Stock_After]],"OK","Error")</f>
        <v>OK</v>
      </c>
      <c r="AA823" t="str">
        <f>IF(ROUND(Table2[[#This Row],[Total_Value]],2)=ROUND(Table2[[#This Row],[Quantity]]*Table2[[#This Row],[Unit_Price]],2),"OK","Error")</f>
        <v>OK</v>
      </c>
      <c r="AB8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3" t="str">
        <f>IF(AND(Table2[[#This Row],[Quantity]]&gt;=0,Table2[[#This Row],[Unit_Price]]&gt;=0),"OK","Error")</f>
        <v>OK</v>
      </c>
      <c r="AD823" t="str">
        <f>IF(Table2[[#This Row],[Stock_After]]=0,"Stock-Out",IF(Table2[[#This Row],[Stock_After]]&lt;=10,"Low Stock","Healthy"))</f>
        <v>Healthy</v>
      </c>
    </row>
    <row r="824" spans="1:30" x14ac:dyDescent="0.5">
      <c r="A824" t="s">
        <v>1512</v>
      </c>
      <c r="B824" s="1">
        <v>46331</v>
      </c>
      <c r="C824" t="s">
        <v>498</v>
      </c>
      <c r="D824" t="s">
        <v>499</v>
      </c>
      <c r="E824" t="s">
        <v>468</v>
      </c>
      <c r="F824" t="s">
        <v>500</v>
      </c>
      <c r="G824" t="s">
        <v>538</v>
      </c>
      <c r="H824" t="s">
        <v>531</v>
      </c>
      <c r="I824" t="s">
        <v>458</v>
      </c>
      <c r="J824">
        <v>46</v>
      </c>
      <c r="K824">
        <v>45550</v>
      </c>
      <c r="L824">
        <v>2095300</v>
      </c>
      <c r="M824">
        <v>338</v>
      </c>
      <c r="N824">
        <v>292</v>
      </c>
      <c r="O824" t="s">
        <v>450</v>
      </c>
      <c r="Q824" t="s">
        <v>460</v>
      </c>
      <c r="R824" t="s">
        <v>472</v>
      </c>
      <c r="S824" t="s">
        <v>444</v>
      </c>
      <c r="T824" t="str">
        <f t="shared" si="12"/>
        <v>OK</v>
      </c>
      <c r="U824" t="str">
        <f>IF(Table2[[#This Row],[Transaction_ID]]="","Missing","OK")</f>
        <v>OK</v>
      </c>
      <c r="V824" t="str">
        <f>IF(COUNTIF(Table2[[#This Row],[Product_ID]],Table2[[#This Row],[Product_ID]])=0,"Invalid Product","OK")</f>
        <v>OK</v>
      </c>
      <c r="W824" t="str">
        <f>IF(COUNTIF(Table2[[#This Row],[Supplier_ID]],Table2[[#This Row],[Supplier_ID]])=0,"Invalid Supplier","OK")</f>
        <v>OK</v>
      </c>
      <c r="X824" t="str">
        <f>IF(COUNTIF(Table2[[#This Row],[Warehouse_ID]],Table2[[#This Row],[Warehouse_ID]])=0,"Invalid Warehouse","OK")</f>
        <v>OK</v>
      </c>
      <c r="Y824" t="str">
        <f>IF(COUNTIF(Table2[[#This Row],[Employee_ID]],Table2[[#This Row],[Employee_ID]])=0,"Invalid Employee","OK")</f>
        <v>OK</v>
      </c>
      <c r="Z824" t="str">
        <f>IF(Table2[[#This Row],[Stock_After]]=Table2[[#This Row],[Stock_After]]+Table2[[#This Row],[Stock_After]]-Table2[[#This Row],[Stock_After]]-Table2[[#This Row],[Stock_After]]+Table2[[#This Row],[Stock_After]],"OK","Error")</f>
        <v>OK</v>
      </c>
      <c r="AA824" t="str">
        <f>IF(ROUND(Table2[[#This Row],[Total_Value]],2)=ROUND(Table2[[#This Row],[Quantity]]*Table2[[#This Row],[Unit_Price]],2),"OK","Error")</f>
        <v>OK</v>
      </c>
      <c r="AB8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4" t="str">
        <f>IF(AND(Table2[[#This Row],[Quantity]]&gt;=0,Table2[[#This Row],[Unit_Price]]&gt;=0),"OK","Error")</f>
        <v>OK</v>
      </c>
      <c r="AD824" t="str">
        <f>IF(Table2[[#This Row],[Stock_After]]=0,"Stock-Out",IF(Table2[[#This Row],[Stock_After]]&lt;=10,"Low Stock","Healthy"))</f>
        <v>Healthy</v>
      </c>
    </row>
    <row r="825" spans="1:30" x14ac:dyDescent="0.5">
      <c r="A825" t="s">
        <v>1513</v>
      </c>
      <c r="B825" s="1">
        <v>45797</v>
      </c>
      <c r="C825" t="s">
        <v>554</v>
      </c>
      <c r="D825" t="s">
        <v>180</v>
      </c>
      <c r="E825" t="s">
        <v>437</v>
      </c>
      <c r="F825" t="s">
        <v>179</v>
      </c>
      <c r="G825" t="s">
        <v>449</v>
      </c>
      <c r="H825" t="s">
        <v>439</v>
      </c>
      <c r="I825" t="s">
        <v>440</v>
      </c>
      <c r="J825">
        <v>13</v>
      </c>
      <c r="K825">
        <v>9733</v>
      </c>
      <c r="L825">
        <v>126529</v>
      </c>
      <c r="M825">
        <v>278</v>
      </c>
      <c r="N825">
        <v>291</v>
      </c>
      <c r="O825" t="s">
        <v>488</v>
      </c>
      <c r="Q825" t="s">
        <v>464</v>
      </c>
      <c r="R825" t="s">
        <v>451</v>
      </c>
      <c r="S825" t="s">
        <v>444</v>
      </c>
      <c r="T825" t="str">
        <f t="shared" si="12"/>
        <v>OK</v>
      </c>
      <c r="U825" t="str">
        <f>IF(Table2[[#This Row],[Transaction_ID]]="","Missing","OK")</f>
        <v>OK</v>
      </c>
      <c r="V825" t="str">
        <f>IF(COUNTIF(Table2[[#This Row],[Product_ID]],Table2[[#This Row],[Product_ID]])=0,"Invalid Product","OK")</f>
        <v>OK</v>
      </c>
      <c r="W825" t="str">
        <f>IF(COUNTIF(Table2[[#This Row],[Supplier_ID]],Table2[[#This Row],[Supplier_ID]])=0,"Invalid Supplier","OK")</f>
        <v>OK</v>
      </c>
      <c r="X825" t="str">
        <f>IF(COUNTIF(Table2[[#This Row],[Warehouse_ID]],Table2[[#This Row],[Warehouse_ID]])=0,"Invalid Warehouse","OK")</f>
        <v>OK</v>
      </c>
      <c r="Y825" t="str">
        <f>IF(COUNTIF(Table2[[#This Row],[Employee_ID]],Table2[[#This Row],[Employee_ID]])=0,"Invalid Employee","OK")</f>
        <v>OK</v>
      </c>
      <c r="Z825" t="str">
        <f>IF(Table2[[#This Row],[Stock_After]]=Table2[[#This Row],[Stock_After]]+Table2[[#This Row],[Stock_After]]-Table2[[#This Row],[Stock_After]]-Table2[[#This Row],[Stock_After]]+Table2[[#This Row],[Stock_After]],"OK","Error")</f>
        <v>OK</v>
      </c>
      <c r="AA825" t="str">
        <f>IF(ROUND(Table2[[#This Row],[Total_Value]],2)=ROUND(Table2[[#This Row],[Quantity]]*Table2[[#This Row],[Unit_Price]],2),"OK","Error")</f>
        <v>OK</v>
      </c>
      <c r="AB8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5" t="str">
        <f>IF(AND(Table2[[#This Row],[Quantity]]&gt;=0,Table2[[#This Row],[Unit_Price]]&gt;=0),"OK","Error")</f>
        <v>OK</v>
      </c>
      <c r="AD825" t="str">
        <f>IF(Table2[[#This Row],[Stock_After]]=0,"Stock-Out",IF(Table2[[#This Row],[Stock_After]]&lt;=10,"Low Stock","Healthy"))</f>
        <v>Healthy</v>
      </c>
    </row>
    <row r="826" spans="1:30" x14ac:dyDescent="0.5">
      <c r="A826" t="s">
        <v>1514</v>
      </c>
      <c r="B826" s="1">
        <v>46365</v>
      </c>
      <c r="C826" t="s">
        <v>435</v>
      </c>
      <c r="D826" t="s">
        <v>436</v>
      </c>
      <c r="E826" t="s">
        <v>437</v>
      </c>
      <c r="F826" t="s">
        <v>179</v>
      </c>
      <c r="G826" t="s">
        <v>509</v>
      </c>
      <c r="H826" t="s">
        <v>486</v>
      </c>
      <c r="I826" t="s">
        <v>458</v>
      </c>
      <c r="J826">
        <v>77</v>
      </c>
      <c r="K826">
        <v>28176</v>
      </c>
      <c r="L826">
        <v>2169552</v>
      </c>
      <c r="M826">
        <v>325</v>
      </c>
      <c r="N826">
        <v>248</v>
      </c>
      <c r="O826" t="s">
        <v>501</v>
      </c>
      <c r="Q826" t="s">
        <v>477</v>
      </c>
      <c r="R826" t="s">
        <v>443</v>
      </c>
      <c r="S826" t="s">
        <v>444</v>
      </c>
      <c r="T826" t="str">
        <f t="shared" si="12"/>
        <v>OK</v>
      </c>
      <c r="U826" t="str">
        <f>IF(Table2[[#This Row],[Transaction_ID]]="","Missing","OK")</f>
        <v>OK</v>
      </c>
      <c r="V826" t="str">
        <f>IF(COUNTIF(Table2[[#This Row],[Product_ID]],Table2[[#This Row],[Product_ID]])=0,"Invalid Product","OK")</f>
        <v>OK</v>
      </c>
      <c r="W826" t="str">
        <f>IF(COUNTIF(Table2[[#This Row],[Supplier_ID]],Table2[[#This Row],[Supplier_ID]])=0,"Invalid Supplier","OK")</f>
        <v>OK</v>
      </c>
      <c r="X826" t="str">
        <f>IF(COUNTIF(Table2[[#This Row],[Warehouse_ID]],Table2[[#This Row],[Warehouse_ID]])=0,"Invalid Warehouse","OK")</f>
        <v>OK</v>
      </c>
      <c r="Y826" t="str">
        <f>IF(COUNTIF(Table2[[#This Row],[Employee_ID]],Table2[[#This Row],[Employee_ID]])=0,"Invalid Employee","OK")</f>
        <v>OK</v>
      </c>
      <c r="Z826" t="str">
        <f>IF(Table2[[#This Row],[Stock_After]]=Table2[[#This Row],[Stock_After]]+Table2[[#This Row],[Stock_After]]-Table2[[#This Row],[Stock_After]]-Table2[[#This Row],[Stock_After]]+Table2[[#This Row],[Stock_After]],"OK","Error")</f>
        <v>OK</v>
      </c>
      <c r="AA826" t="str">
        <f>IF(ROUND(Table2[[#This Row],[Total_Value]],2)=ROUND(Table2[[#This Row],[Quantity]]*Table2[[#This Row],[Unit_Price]],2),"OK","Error")</f>
        <v>OK</v>
      </c>
      <c r="AB8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6" t="str">
        <f>IF(AND(Table2[[#This Row],[Quantity]]&gt;=0,Table2[[#This Row],[Unit_Price]]&gt;=0),"OK","Error")</f>
        <v>OK</v>
      </c>
      <c r="AD826" t="str">
        <f>IF(Table2[[#This Row],[Stock_After]]=0,"Stock-Out",IF(Table2[[#This Row],[Stock_After]]&lt;=10,"Low Stock","Healthy"))</f>
        <v>Healthy</v>
      </c>
    </row>
    <row r="827" spans="1:30" x14ac:dyDescent="0.5">
      <c r="A827" t="s">
        <v>1515</v>
      </c>
      <c r="B827" s="1">
        <v>45686</v>
      </c>
      <c r="C827" t="s">
        <v>446</v>
      </c>
      <c r="D827" t="s">
        <v>447</v>
      </c>
      <c r="E827" t="s">
        <v>437</v>
      </c>
      <c r="F827" t="s">
        <v>448</v>
      </c>
      <c r="G827" t="s">
        <v>628</v>
      </c>
      <c r="H827" t="s">
        <v>439</v>
      </c>
      <c r="I827" t="s">
        <v>458</v>
      </c>
      <c r="J827">
        <v>88</v>
      </c>
      <c r="K827">
        <v>45801</v>
      </c>
      <c r="L827">
        <v>4030488</v>
      </c>
      <c r="M827">
        <v>327</v>
      </c>
      <c r="N827">
        <v>415</v>
      </c>
      <c r="O827" t="s">
        <v>521</v>
      </c>
      <c r="Q827" t="s">
        <v>464</v>
      </c>
      <c r="R827" t="s">
        <v>472</v>
      </c>
      <c r="S827" t="s">
        <v>444</v>
      </c>
      <c r="T827" t="str">
        <f t="shared" si="12"/>
        <v>OK</v>
      </c>
      <c r="U827" t="str">
        <f>IF(Table2[[#This Row],[Transaction_ID]]="","Missing","OK")</f>
        <v>OK</v>
      </c>
      <c r="V827" t="str">
        <f>IF(COUNTIF(Table2[[#This Row],[Product_ID]],Table2[[#This Row],[Product_ID]])=0,"Invalid Product","OK")</f>
        <v>OK</v>
      </c>
      <c r="W827" t="str">
        <f>IF(COUNTIF(Table2[[#This Row],[Supplier_ID]],Table2[[#This Row],[Supplier_ID]])=0,"Invalid Supplier","OK")</f>
        <v>OK</v>
      </c>
      <c r="X827" t="str">
        <f>IF(COUNTIF(Table2[[#This Row],[Warehouse_ID]],Table2[[#This Row],[Warehouse_ID]])=0,"Invalid Warehouse","OK")</f>
        <v>OK</v>
      </c>
      <c r="Y827" t="str">
        <f>IF(COUNTIF(Table2[[#This Row],[Employee_ID]],Table2[[#This Row],[Employee_ID]])=0,"Invalid Employee","OK")</f>
        <v>OK</v>
      </c>
      <c r="Z827" t="str">
        <f>IF(Table2[[#This Row],[Stock_After]]=Table2[[#This Row],[Stock_After]]+Table2[[#This Row],[Stock_After]]-Table2[[#This Row],[Stock_After]]-Table2[[#This Row],[Stock_After]]+Table2[[#This Row],[Stock_After]],"OK","Error")</f>
        <v>OK</v>
      </c>
      <c r="AA827" t="str">
        <f>IF(ROUND(Table2[[#This Row],[Total_Value]],2)=ROUND(Table2[[#This Row],[Quantity]]*Table2[[#This Row],[Unit_Price]],2),"OK","Error")</f>
        <v>OK</v>
      </c>
      <c r="AB8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7" t="str">
        <f>IF(AND(Table2[[#This Row],[Quantity]]&gt;=0,Table2[[#This Row],[Unit_Price]]&gt;=0),"OK","Error")</f>
        <v>OK</v>
      </c>
      <c r="AD827" t="str">
        <f>IF(Table2[[#This Row],[Stock_After]]=0,"Stock-Out",IF(Table2[[#This Row],[Stock_After]]&lt;=10,"Low Stock","Healthy"))</f>
        <v>Healthy</v>
      </c>
    </row>
    <row r="828" spans="1:30" x14ac:dyDescent="0.5">
      <c r="A828" t="s">
        <v>1516</v>
      </c>
      <c r="B828" s="1">
        <v>46353</v>
      </c>
      <c r="C828" t="s">
        <v>446</v>
      </c>
      <c r="D828" t="s">
        <v>447</v>
      </c>
      <c r="E828" t="s">
        <v>437</v>
      </c>
      <c r="F828" t="s">
        <v>448</v>
      </c>
      <c r="G828" t="s">
        <v>462</v>
      </c>
      <c r="H828" t="s">
        <v>439</v>
      </c>
      <c r="I828" t="s">
        <v>463</v>
      </c>
      <c r="J828">
        <v>67</v>
      </c>
      <c r="K828">
        <v>7645</v>
      </c>
      <c r="L828">
        <v>512215</v>
      </c>
      <c r="M828">
        <v>318</v>
      </c>
      <c r="N828">
        <v>385</v>
      </c>
      <c r="O828" t="s">
        <v>501</v>
      </c>
      <c r="Q828" t="s">
        <v>464</v>
      </c>
      <c r="R828" t="s">
        <v>451</v>
      </c>
      <c r="S828" t="s">
        <v>444</v>
      </c>
      <c r="T828" t="str">
        <f t="shared" si="12"/>
        <v>OK</v>
      </c>
      <c r="U828" t="str">
        <f>IF(Table2[[#This Row],[Transaction_ID]]="","Missing","OK")</f>
        <v>OK</v>
      </c>
      <c r="V828" t="str">
        <f>IF(COUNTIF(Table2[[#This Row],[Product_ID]],Table2[[#This Row],[Product_ID]])=0,"Invalid Product","OK")</f>
        <v>OK</v>
      </c>
      <c r="W828" t="str">
        <f>IF(COUNTIF(Table2[[#This Row],[Supplier_ID]],Table2[[#This Row],[Supplier_ID]])=0,"Invalid Supplier","OK")</f>
        <v>OK</v>
      </c>
      <c r="X828" t="str">
        <f>IF(COUNTIF(Table2[[#This Row],[Warehouse_ID]],Table2[[#This Row],[Warehouse_ID]])=0,"Invalid Warehouse","OK")</f>
        <v>OK</v>
      </c>
      <c r="Y828" t="str">
        <f>IF(COUNTIF(Table2[[#This Row],[Employee_ID]],Table2[[#This Row],[Employee_ID]])=0,"Invalid Employee","OK")</f>
        <v>OK</v>
      </c>
      <c r="Z828" t="str">
        <f>IF(Table2[[#This Row],[Stock_After]]=Table2[[#This Row],[Stock_After]]+Table2[[#This Row],[Stock_After]]-Table2[[#This Row],[Stock_After]]-Table2[[#This Row],[Stock_After]]+Table2[[#This Row],[Stock_After]],"OK","Error")</f>
        <v>OK</v>
      </c>
      <c r="AA828" t="str">
        <f>IF(ROUND(Table2[[#This Row],[Total_Value]],2)=ROUND(Table2[[#This Row],[Quantity]]*Table2[[#This Row],[Unit_Price]],2),"OK","Error")</f>
        <v>OK</v>
      </c>
      <c r="AB8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8" t="str">
        <f>IF(AND(Table2[[#This Row],[Quantity]]&gt;=0,Table2[[#This Row],[Unit_Price]]&gt;=0),"OK","Error")</f>
        <v>OK</v>
      </c>
      <c r="AD828" t="str">
        <f>IF(Table2[[#This Row],[Stock_After]]=0,"Stock-Out",IF(Table2[[#This Row],[Stock_After]]&lt;=10,"Low Stock","Healthy"))</f>
        <v>Healthy</v>
      </c>
    </row>
    <row r="829" spans="1:30" x14ac:dyDescent="0.5">
      <c r="A829" t="s">
        <v>1517</v>
      </c>
      <c r="B829" s="1">
        <v>45744</v>
      </c>
      <c r="C829" t="s">
        <v>512</v>
      </c>
      <c r="D829" t="s">
        <v>513</v>
      </c>
      <c r="E829" t="s">
        <v>495</v>
      </c>
      <c r="F829" t="s">
        <v>514</v>
      </c>
      <c r="G829" t="s">
        <v>583</v>
      </c>
      <c r="H829" t="s">
        <v>475</v>
      </c>
      <c r="I829" t="s">
        <v>440</v>
      </c>
      <c r="J829">
        <v>74</v>
      </c>
      <c r="K829">
        <v>47589</v>
      </c>
      <c r="L829">
        <v>3521586</v>
      </c>
      <c r="M829">
        <v>426</v>
      </c>
      <c r="N829">
        <v>500</v>
      </c>
      <c r="O829" t="s">
        <v>488</v>
      </c>
      <c r="Q829" t="s">
        <v>477</v>
      </c>
      <c r="R829" t="s">
        <v>451</v>
      </c>
      <c r="S829" t="s">
        <v>444</v>
      </c>
      <c r="T829" t="str">
        <f t="shared" si="12"/>
        <v>OK</v>
      </c>
      <c r="U829" t="str">
        <f>IF(Table2[[#This Row],[Transaction_ID]]="","Missing","OK")</f>
        <v>OK</v>
      </c>
      <c r="V829" t="str">
        <f>IF(COUNTIF(Table2[[#This Row],[Product_ID]],Table2[[#This Row],[Product_ID]])=0,"Invalid Product","OK")</f>
        <v>OK</v>
      </c>
      <c r="W829" t="str">
        <f>IF(COUNTIF(Table2[[#This Row],[Supplier_ID]],Table2[[#This Row],[Supplier_ID]])=0,"Invalid Supplier","OK")</f>
        <v>OK</v>
      </c>
      <c r="X829" t="str">
        <f>IF(COUNTIF(Table2[[#This Row],[Warehouse_ID]],Table2[[#This Row],[Warehouse_ID]])=0,"Invalid Warehouse","OK")</f>
        <v>OK</v>
      </c>
      <c r="Y829" t="str">
        <f>IF(COUNTIF(Table2[[#This Row],[Employee_ID]],Table2[[#This Row],[Employee_ID]])=0,"Invalid Employee","OK")</f>
        <v>OK</v>
      </c>
      <c r="Z829" t="str">
        <f>IF(Table2[[#This Row],[Stock_After]]=Table2[[#This Row],[Stock_After]]+Table2[[#This Row],[Stock_After]]-Table2[[#This Row],[Stock_After]]-Table2[[#This Row],[Stock_After]]+Table2[[#This Row],[Stock_After]],"OK","Error")</f>
        <v>OK</v>
      </c>
      <c r="AA829" t="str">
        <f>IF(ROUND(Table2[[#This Row],[Total_Value]],2)=ROUND(Table2[[#This Row],[Quantity]]*Table2[[#This Row],[Unit_Price]],2),"OK","Error")</f>
        <v>OK</v>
      </c>
      <c r="AB8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29" t="str">
        <f>IF(AND(Table2[[#This Row],[Quantity]]&gt;=0,Table2[[#This Row],[Unit_Price]]&gt;=0),"OK","Error")</f>
        <v>OK</v>
      </c>
      <c r="AD829" t="str">
        <f>IF(Table2[[#This Row],[Stock_After]]=0,"Stock-Out",IF(Table2[[#This Row],[Stock_After]]&lt;=10,"Low Stock","Healthy"))</f>
        <v>Healthy</v>
      </c>
    </row>
    <row r="830" spans="1:30" x14ac:dyDescent="0.5">
      <c r="A830" t="s">
        <v>1518</v>
      </c>
      <c r="B830" s="1">
        <v>46317</v>
      </c>
      <c r="C830" t="s">
        <v>554</v>
      </c>
      <c r="D830" t="s">
        <v>180</v>
      </c>
      <c r="E830" t="s">
        <v>437</v>
      </c>
      <c r="F830" t="s">
        <v>179</v>
      </c>
      <c r="G830" t="s">
        <v>534</v>
      </c>
      <c r="H830" t="s">
        <v>439</v>
      </c>
      <c r="I830" t="s">
        <v>487</v>
      </c>
      <c r="J830">
        <v>63</v>
      </c>
      <c r="K830">
        <v>28453</v>
      </c>
      <c r="L830">
        <v>1792539</v>
      </c>
      <c r="M830">
        <v>101</v>
      </c>
      <c r="N830">
        <v>38</v>
      </c>
      <c r="O830" t="s">
        <v>528</v>
      </c>
      <c r="P830" t="s">
        <v>1103</v>
      </c>
      <c r="Q830" t="s">
        <v>442</v>
      </c>
      <c r="R830" t="s">
        <v>443</v>
      </c>
      <c r="S830" t="s">
        <v>444</v>
      </c>
      <c r="T830" t="str">
        <f t="shared" si="12"/>
        <v>OK</v>
      </c>
      <c r="U830" t="str">
        <f>IF(Table2[[#This Row],[Transaction_ID]]="","Missing","OK")</f>
        <v>OK</v>
      </c>
      <c r="V830" t="str">
        <f>IF(COUNTIF(Table2[[#This Row],[Product_ID]],Table2[[#This Row],[Product_ID]])=0,"Invalid Product","OK")</f>
        <v>OK</v>
      </c>
      <c r="W830" t="str">
        <f>IF(COUNTIF(Table2[[#This Row],[Supplier_ID]],Table2[[#This Row],[Supplier_ID]])=0,"Invalid Supplier","OK")</f>
        <v>OK</v>
      </c>
      <c r="X830" t="str">
        <f>IF(COUNTIF(Table2[[#This Row],[Warehouse_ID]],Table2[[#This Row],[Warehouse_ID]])=0,"Invalid Warehouse","OK")</f>
        <v>OK</v>
      </c>
      <c r="Y830" t="str">
        <f>IF(COUNTIF(Table2[[#This Row],[Employee_ID]],Table2[[#This Row],[Employee_ID]])=0,"Invalid Employee","OK")</f>
        <v>OK</v>
      </c>
      <c r="Z830" t="str">
        <f>IF(Table2[[#This Row],[Stock_After]]=Table2[[#This Row],[Stock_After]]+Table2[[#This Row],[Stock_After]]-Table2[[#This Row],[Stock_After]]-Table2[[#This Row],[Stock_After]]+Table2[[#This Row],[Stock_After]],"OK","Error")</f>
        <v>OK</v>
      </c>
      <c r="AA830" t="str">
        <f>IF(ROUND(Table2[[#This Row],[Total_Value]],2)=ROUND(Table2[[#This Row],[Quantity]]*Table2[[#This Row],[Unit_Price]],2),"OK","Error")</f>
        <v>OK</v>
      </c>
      <c r="AB8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0" t="str">
        <f>IF(AND(Table2[[#This Row],[Quantity]]&gt;=0,Table2[[#This Row],[Unit_Price]]&gt;=0),"OK","Error")</f>
        <v>OK</v>
      </c>
      <c r="AD830" t="str">
        <f>IF(Table2[[#This Row],[Stock_After]]=0,"Stock-Out",IF(Table2[[#This Row],[Stock_After]]&lt;=10,"Low Stock","Healthy"))</f>
        <v>Healthy</v>
      </c>
    </row>
    <row r="831" spans="1:30" x14ac:dyDescent="0.5">
      <c r="A831" t="s">
        <v>1519</v>
      </c>
      <c r="B831" s="1">
        <v>45898</v>
      </c>
      <c r="C831" t="s">
        <v>466</v>
      </c>
      <c r="D831" t="s">
        <v>467</v>
      </c>
      <c r="E831" t="s">
        <v>468</v>
      </c>
      <c r="F831" t="s">
        <v>469</v>
      </c>
      <c r="G831" t="s">
        <v>479</v>
      </c>
      <c r="H831" t="s">
        <v>439</v>
      </c>
      <c r="I831" t="s">
        <v>463</v>
      </c>
      <c r="J831">
        <v>86</v>
      </c>
      <c r="K831">
        <v>7741</v>
      </c>
      <c r="L831">
        <v>665726</v>
      </c>
      <c r="M831">
        <v>140</v>
      </c>
      <c r="N831">
        <v>226</v>
      </c>
      <c r="O831" t="s">
        <v>471</v>
      </c>
      <c r="Q831" t="s">
        <v>464</v>
      </c>
      <c r="R831" t="s">
        <v>451</v>
      </c>
      <c r="S831" t="s">
        <v>444</v>
      </c>
      <c r="T831" t="str">
        <f t="shared" si="12"/>
        <v>OK</v>
      </c>
      <c r="U831" t="str">
        <f>IF(Table2[[#This Row],[Transaction_ID]]="","Missing","OK")</f>
        <v>OK</v>
      </c>
      <c r="V831" t="str">
        <f>IF(COUNTIF(Table2[[#This Row],[Product_ID]],Table2[[#This Row],[Product_ID]])=0,"Invalid Product","OK")</f>
        <v>OK</v>
      </c>
      <c r="W831" t="str">
        <f>IF(COUNTIF(Table2[[#This Row],[Supplier_ID]],Table2[[#This Row],[Supplier_ID]])=0,"Invalid Supplier","OK")</f>
        <v>OK</v>
      </c>
      <c r="X831" t="str">
        <f>IF(COUNTIF(Table2[[#This Row],[Warehouse_ID]],Table2[[#This Row],[Warehouse_ID]])=0,"Invalid Warehouse","OK")</f>
        <v>OK</v>
      </c>
      <c r="Y831" t="str">
        <f>IF(COUNTIF(Table2[[#This Row],[Employee_ID]],Table2[[#This Row],[Employee_ID]])=0,"Invalid Employee","OK")</f>
        <v>OK</v>
      </c>
      <c r="Z831" t="str">
        <f>IF(Table2[[#This Row],[Stock_After]]=Table2[[#This Row],[Stock_After]]+Table2[[#This Row],[Stock_After]]-Table2[[#This Row],[Stock_After]]-Table2[[#This Row],[Stock_After]]+Table2[[#This Row],[Stock_After]],"OK","Error")</f>
        <v>OK</v>
      </c>
      <c r="AA831" t="str">
        <f>IF(ROUND(Table2[[#This Row],[Total_Value]],2)=ROUND(Table2[[#This Row],[Quantity]]*Table2[[#This Row],[Unit_Price]],2),"OK","Error")</f>
        <v>OK</v>
      </c>
      <c r="AB8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1" t="str">
        <f>IF(AND(Table2[[#This Row],[Quantity]]&gt;=0,Table2[[#This Row],[Unit_Price]]&gt;=0),"OK","Error")</f>
        <v>OK</v>
      </c>
      <c r="AD831" t="str">
        <f>IF(Table2[[#This Row],[Stock_After]]=0,"Stock-Out",IF(Table2[[#This Row],[Stock_After]]&lt;=10,"Low Stock","Healthy"))</f>
        <v>Healthy</v>
      </c>
    </row>
    <row r="832" spans="1:30" x14ac:dyDescent="0.5">
      <c r="A832" t="s">
        <v>1520</v>
      </c>
      <c r="B832" s="1">
        <v>46347</v>
      </c>
      <c r="C832" t="s">
        <v>512</v>
      </c>
      <c r="D832" t="s">
        <v>513</v>
      </c>
      <c r="E832" t="s">
        <v>495</v>
      </c>
      <c r="F832" t="s">
        <v>514</v>
      </c>
      <c r="G832" t="s">
        <v>485</v>
      </c>
      <c r="H832" t="s">
        <v>486</v>
      </c>
      <c r="I832" t="s">
        <v>463</v>
      </c>
      <c r="J832">
        <v>17</v>
      </c>
      <c r="K832">
        <v>35941</v>
      </c>
      <c r="L832">
        <v>610997</v>
      </c>
      <c r="M832">
        <v>371</v>
      </c>
      <c r="N832">
        <v>388</v>
      </c>
      <c r="O832" t="s">
        <v>528</v>
      </c>
      <c r="Q832" t="s">
        <v>464</v>
      </c>
      <c r="R832" t="s">
        <v>443</v>
      </c>
      <c r="S832" t="s">
        <v>444</v>
      </c>
      <c r="T832" t="str">
        <f t="shared" si="12"/>
        <v>OK</v>
      </c>
      <c r="U832" t="str">
        <f>IF(Table2[[#This Row],[Transaction_ID]]="","Missing","OK")</f>
        <v>OK</v>
      </c>
      <c r="V832" t="str">
        <f>IF(COUNTIF(Table2[[#This Row],[Product_ID]],Table2[[#This Row],[Product_ID]])=0,"Invalid Product","OK")</f>
        <v>OK</v>
      </c>
      <c r="W832" t="str">
        <f>IF(COUNTIF(Table2[[#This Row],[Supplier_ID]],Table2[[#This Row],[Supplier_ID]])=0,"Invalid Supplier","OK")</f>
        <v>OK</v>
      </c>
      <c r="X832" t="str">
        <f>IF(COUNTIF(Table2[[#This Row],[Warehouse_ID]],Table2[[#This Row],[Warehouse_ID]])=0,"Invalid Warehouse","OK")</f>
        <v>OK</v>
      </c>
      <c r="Y832" t="str">
        <f>IF(COUNTIF(Table2[[#This Row],[Employee_ID]],Table2[[#This Row],[Employee_ID]])=0,"Invalid Employee","OK")</f>
        <v>OK</v>
      </c>
      <c r="Z832" t="str">
        <f>IF(Table2[[#This Row],[Stock_After]]=Table2[[#This Row],[Stock_After]]+Table2[[#This Row],[Stock_After]]-Table2[[#This Row],[Stock_After]]-Table2[[#This Row],[Stock_After]]+Table2[[#This Row],[Stock_After]],"OK","Error")</f>
        <v>OK</v>
      </c>
      <c r="AA832" t="str">
        <f>IF(ROUND(Table2[[#This Row],[Total_Value]],2)=ROUND(Table2[[#This Row],[Quantity]]*Table2[[#This Row],[Unit_Price]],2),"OK","Error")</f>
        <v>OK</v>
      </c>
      <c r="AB8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2" t="str">
        <f>IF(AND(Table2[[#This Row],[Quantity]]&gt;=0,Table2[[#This Row],[Unit_Price]]&gt;=0),"OK","Error")</f>
        <v>OK</v>
      </c>
      <c r="AD832" t="str">
        <f>IF(Table2[[#This Row],[Stock_After]]=0,"Stock-Out",IF(Table2[[#This Row],[Stock_After]]&lt;=10,"Low Stock","Healthy"))</f>
        <v>Healthy</v>
      </c>
    </row>
    <row r="833" spans="1:30" x14ac:dyDescent="0.5">
      <c r="A833" t="s">
        <v>1521</v>
      </c>
      <c r="B833" s="1">
        <v>46142</v>
      </c>
      <c r="C833" t="s">
        <v>512</v>
      </c>
      <c r="D833" t="s">
        <v>513</v>
      </c>
      <c r="E833" t="s">
        <v>495</v>
      </c>
      <c r="F833" t="s">
        <v>514</v>
      </c>
      <c r="G833" t="s">
        <v>550</v>
      </c>
      <c r="H833" t="s">
        <v>457</v>
      </c>
      <c r="I833" t="s">
        <v>463</v>
      </c>
      <c r="J833">
        <v>87</v>
      </c>
      <c r="K833">
        <v>34469</v>
      </c>
      <c r="L833">
        <v>2998803</v>
      </c>
      <c r="M833">
        <v>427</v>
      </c>
      <c r="N833">
        <v>514</v>
      </c>
      <c r="O833" t="s">
        <v>476</v>
      </c>
      <c r="Q833" t="s">
        <v>477</v>
      </c>
      <c r="R833" t="s">
        <v>443</v>
      </c>
      <c r="S833" t="s">
        <v>444</v>
      </c>
      <c r="T833" t="str">
        <f t="shared" si="12"/>
        <v>OK</v>
      </c>
      <c r="U833" t="str">
        <f>IF(Table2[[#This Row],[Transaction_ID]]="","Missing","OK")</f>
        <v>OK</v>
      </c>
      <c r="V833" t="str">
        <f>IF(COUNTIF(Table2[[#This Row],[Product_ID]],Table2[[#This Row],[Product_ID]])=0,"Invalid Product","OK")</f>
        <v>OK</v>
      </c>
      <c r="W833" t="str">
        <f>IF(COUNTIF(Table2[[#This Row],[Supplier_ID]],Table2[[#This Row],[Supplier_ID]])=0,"Invalid Supplier","OK")</f>
        <v>OK</v>
      </c>
      <c r="X833" t="str">
        <f>IF(COUNTIF(Table2[[#This Row],[Warehouse_ID]],Table2[[#This Row],[Warehouse_ID]])=0,"Invalid Warehouse","OK")</f>
        <v>OK</v>
      </c>
      <c r="Y833" t="str">
        <f>IF(COUNTIF(Table2[[#This Row],[Employee_ID]],Table2[[#This Row],[Employee_ID]])=0,"Invalid Employee","OK")</f>
        <v>OK</v>
      </c>
      <c r="Z833" t="str">
        <f>IF(Table2[[#This Row],[Stock_After]]=Table2[[#This Row],[Stock_After]]+Table2[[#This Row],[Stock_After]]-Table2[[#This Row],[Stock_After]]-Table2[[#This Row],[Stock_After]]+Table2[[#This Row],[Stock_After]],"OK","Error")</f>
        <v>OK</v>
      </c>
      <c r="AA833" t="str">
        <f>IF(ROUND(Table2[[#This Row],[Total_Value]],2)=ROUND(Table2[[#This Row],[Quantity]]*Table2[[#This Row],[Unit_Price]],2),"OK","Error")</f>
        <v>OK</v>
      </c>
      <c r="AB8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3" t="str">
        <f>IF(AND(Table2[[#This Row],[Quantity]]&gt;=0,Table2[[#This Row],[Unit_Price]]&gt;=0),"OK","Error")</f>
        <v>OK</v>
      </c>
      <c r="AD833" t="str">
        <f>IF(Table2[[#This Row],[Stock_After]]=0,"Stock-Out",IF(Table2[[#This Row],[Stock_After]]&lt;=10,"Low Stock","Healthy"))</f>
        <v>Healthy</v>
      </c>
    </row>
    <row r="834" spans="1:30" x14ac:dyDescent="0.5">
      <c r="A834" t="s">
        <v>1522</v>
      </c>
      <c r="B834" s="1">
        <v>46258</v>
      </c>
      <c r="C834" t="s">
        <v>512</v>
      </c>
      <c r="D834" t="s">
        <v>513</v>
      </c>
      <c r="E834" t="s">
        <v>495</v>
      </c>
      <c r="F834" t="s">
        <v>514</v>
      </c>
      <c r="G834" t="s">
        <v>518</v>
      </c>
      <c r="H834" t="s">
        <v>475</v>
      </c>
      <c r="I834" t="s">
        <v>487</v>
      </c>
      <c r="J834">
        <v>47</v>
      </c>
      <c r="K834">
        <v>33884</v>
      </c>
      <c r="L834">
        <v>1592548</v>
      </c>
      <c r="M834">
        <v>360</v>
      </c>
      <c r="N834">
        <v>313</v>
      </c>
      <c r="O834" t="s">
        <v>450</v>
      </c>
      <c r="P834" t="s">
        <v>1523</v>
      </c>
      <c r="Q834" t="s">
        <v>477</v>
      </c>
      <c r="R834" t="s">
        <v>472</v>
      </c>
      <c r="S834" t="s">
        <v>444</v>
      </c>
      <c r="T834" t="str">
        <f t="shared" ref="T834:T897" si="13">IF(COUNTIF(T836,Q846)&gt;1,"Duplicate","OK")</f>
        <v>OK</v>
      </c>
      <c r="U834" t="str">
        <f>IF(Table2[[#This Row],[Transaction_ID]]="","Missing","OK")</f>
        <v>OK</v>
      </c>
      <c r="V834" t="str">
        <f>IF(COUNTIF(Table2[[#This Row],[Product_ID]],Table2[[#This Row],[Product_ID]])=0,"Invalid Product","OK")</f>
        <v>OK</v>
      </c>
      <c r="W834" t="str">
        <f>IF(COUNTIF(Table2[[#This Row],[Supplier_ID]],Table2[[#This Row],[Supplier_ID]])=0,"Invalid Supplier","OK")</f>
        <v>OK</v>
      </c>
      <c r="X834" t="str">
        <f>IF(COUNTIF(Table2[[#This Row],[Warehouse_ID]],Table2[[#This Row],[Warehouse_ID]])=0,"Invalid Warehouse","OK")</f>
        <v>OK</v>
      </c>
      <c r="Y834" t="str">
        <f>IF(COUNTIF(Table2[[#This Row],[Employee_ID]],Table2[[#This Row],[Employee_ID]])=0,"Invalid Employee","OK")</f>
        <v>OK</v>
      </c>
      <c r="Z834" t="str">
        <f>IF(Table2[[#This Row],[Stock_After]]=Table2[[#This Row],[Stock_After]]+Table2[[#This Row],[Stock_After]]-Table2[[#This Row],[Stock_After]]-Table2[[#This Row],[Stock_After]]+Table2[[#This Row],[Stock_After]],"OK","Error")</f>
        <v>OK</v>
      </c>
      <c r="AA834" t="str">
        <f>IF(ROUND(Table2[[#This Row],[Total_Value]],2)=ROUND(Table2[[#This Row],[Quantity]]*Table2[[#This Row],[Unit_Price]],2),"OK","Error")</f>
        <v>OK</v>
      </c>
      <c r="AB8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4" t="str">
        <f>IF(AND(Table2[[#This Row],[Quantity]]&gt;=0,Table2[[#This Row],[Unit_Price]]&gt;=0),"OK","Error")</f>
        <v>OK</v>
      </c>
      <c r="AD834" t="str">
        <f>IF(Table2[[#This Row],[Stock_After]]=0,"Stock-Out",IF(Table2[[#This Row],[Stock_After]]&lt;=10,"Low Stock","Healthy"))</f>
        <v>Healthy</v>
      </c>
    </row>
    <row r="835" spans="1:30" x14ac:dyDescent="0.5">
      <c r="A835" t="s">
        <v>1524</v>
      </c>
      <c r="B835" s="1">
        <v>46386</v>
      </c>
      <c r="C835" t="s">
        <v>512</v>
      </c>
      <c r="D835" t="s">
        <v>513</v>
      </c>
      <c r="E835" t="s">
        <v>495</v>
      </c>
      <c r="F835" t="s">
        <v>514</v>
      </c>
      <c r="G835" t="s">
        <v>583</v>
      </c>
      <c r="H835" t="s">
        <v>486</v>
      </c>
      <c r="I835" t="s">
        <v>463</v>
      </c>
      <c r="J835">
        <v>96</v>
      </c>
      <c r="K835">
        <v>49659</v>
      </c>
      <c r="L835">
        <v>4767264</v>
      </c>
      <c r="M835">
        <v>390</v>
      </c>
      <c r="N835">
        <v>486</v>
      </c>
      <c r="O835" t="s">
        <v>515</v>
      </c>
      <c r="Q835" t="s">
        <v>477</v>
      </c>
      <c r="R835" t="s">
        <v>443</v>
      </c>
      <c r="S835" t="s">
        <v>444</v>
      </c>
      <c r="T835" t="str">
        <f t="shared" si="13"/>
        <v>OK</v>
      </c>
      <c r="U835" t="str">
        <f>IF(Table2[[#This Row],[Transaction_ID]]="","Missing","OK")</f>
        <v>OK</v>
      </c>
      <c r="V835" t="str">
        <f>IF(COUNTIF(Table2[[#This Row],[Product_ID]],Table2[[#This Row],[Product_ID]])=0,"Invalid Product","OK")</f>
        <v>OK</v>
      </c>
      <c r="W835" t="str">
        <f>IF(COUNTIF(Table2[[#This Row],[Supplier_ID]],Table2[[#This Row],[Supplier_ID]])=0,"Invalid Supplier","OK")</f>
        <v>OK</v>
      </c>
      <c r="X835" t="str">
        <f>IF(COUNTIF(Table2[[#This Row],[Warehouse_ID]],Table2[[#This Row],[Warehouse_ID]])=0,"Invalid Warehouse","OK")</f>
        <v>OK</v>
      </c>
      <c r="Y835" t="str">
        <f>IF(COUNTIF(Table2[[#This Row],[Employee_ID]],Table2[[#This Row],[Employee_ID]])=0,"Invalid Employee","OK")</f>
        <v>OK</v>
      </c>
      <c r="Z835" t="str">
        <f>IF(Table2[[#This Row],[Stock_After]]=Table2[[#This Row],[Stock_After]]+Table2[[#This Row],[Stock_After]]-Table2[[#This Row],[Stock_After]]-Table2[[#This Row],[Stock_After]]+Table2[[#This Row],[Stock_After]],"OK","Error")</f>
        <v>OK</v>
      </c>
      <c r="AA835" t="str">
        <f>IF(ROUND(Table2[[#This Row],[Total_Value]],2)=ROUND(Table2[[#This Row],[Quantity]]*Table2[[#This Row],[Unit_Price]],2),"OK","Error")</f>
        <v>OK</v>
      </c>
      <c r="AB8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5" t="str">
        <f>IF(AND(Table2[[#This Row],[Quantity]]&gt;=0,Table2[[#This Row],[Unit_Price]]&gt;=0),"OK","Error")</f>
        <v>OK</v>
      </c>
      <c r="AD835" t="str">
        <f>IF(Table2[[#This Row],[Stock_After]]=0,"Stock-Out",IF(Table2[[#This Row],[Stock_After]]&lt;=10,"Low Stock","Healthy"))</f>
        <v>Healthy</v>
      </c>
    </row>
    <row r="836" spans="1:30" x14ac:dyDescent="0.5">
      <c r="A836" t="s">
        <v>1525</v>
      </c>
      <c r="B836" s="1">
        <v>45890</v>
      </c>
      <c r="C836" t="s">
        <v>482</v>
      </c>
      <c r="D836" t="s">
        <v>483</v>
      </c>
      <c r="E836" t="s">
        <v>468</v>
      </c>
      <c r="F836" t="s">
        <v>484</v>
      </c>
      <c r="G836" t="s">
        <v>575</v>
      </c>
      <c r="H836" t="s">
        <v>457</v>
      </c>
      <c r="I836" t="s">
        <v>463</v>
      </c>
      <c r="J836">
        <v>14</v>
      </c>
      <c r="K836">
        <v>42414</v>
      </c>
      <c r="L836">
        <v>593796</v>
      </c>
      <c r="M836">
        <v>167</v>
      </c>
      <c r="N836">
        <v>181</v>
      </c>
      <c r="O836" t="s">
        <v>569</v>
      </c>
      <c r="Q836" t="s">
        <v>477</v>
      </c>
      <c r="R836" t="s">
        <v>443</v>
      </c>
      <c r="S836" t="s">
        <v>444</v>
      </c>
      <c r="T836" t="str">
        <f t="shared" si="13"/>
        <v>OK</v>
      </c>
      <c r="U836" t="str">
        <f>IF(Table2[[#This Row],[Transaction_ID]]="","Missing","OK")</f>
        <v>OK</v>
      </c>
      <c r="V836" t="str">
        <f>IF(COUNTIF(Table2[[#This Row],[Product_ID]],Table2[[#This Row],[Product_ID]])=0,"Invalid Product","OK")</f>
        <v>OK</v>
      </c>
      <c r="W836" t="str">
        <f>IF(COUNTIF(Table2[[#This Row],[Supplier_ID]],Table2[[#This Row],[Supplier_ID]])=0,"Invalid Supplier","OK")</f>
        <v>OK</v>
      </c>
      <c r="X836" t="str">
        <f>IF(COUNTIF(Table2[[#This Row],[Warehouse_ID]],Table2[[#This Row],[Warehouse_ID]])=0,"Invalid Warehouse","OK")</f>
        <v>OK</v>
      </c>
      <c r="Y836" t="str">
        <f>IF(COUNTIF(Table2[[#This Row],[Employee_ID]],Table2[[#This Row],[Employee_ID]])=0,"Invalid Employee","OK")</f>
        <v>OK</v>
      </c>
      <c r="Z836" t="str">
        <f>IF(Table2[[#This Row],[Stock_After]]=Table2[[#This Row],[Stock_After]]+Table2[[#This Row],[Stock_After]]-Table2[[#This Row],[Stock_After]]-Table2[[#This Row],[Stock_After]]+Table2[[#This Row],[Stock_After]],"OK","Error")</f>
        <v>OK</v>
      </c>
      <c r="AA836" t="str">
        <f>IF(ROUND(Table2[[#This Row],[Total_Value]],2)=ROUND(Table2[[#This Row],[Quantity]]*Table2[[#This Row],[Unit_Price]],2),"OK","Error")</f>
        <v>OK</v>
      </c>
      <c r="AB8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6" t="str">
        <f>IF(AND(Table2[[#This Row],[Quantity]]&gt;=0,Table2[[#This Row],[Unit_Price]]&gt;=0),"OK","Error")</f>
        <v>OK</v>
      </c>
      <c r="AD836" t="str">
        <f>IF(Table2[[#This Row],[Stock_After]]=0,"Stock-Out",IF(Table2[[#This Row],[Stock_After]]&lt;=10,"Low Stock","Healthy"))</f>
        <v>Healthy</v>
      </c>
    </row>
    <row r="837" spans="1:30" x14ac:dyDescent="0.5">
      <c r="A837" t="s">
        <v>1526</v>
      </c>
      <c r="B837" s="1">
        <v>45695</v>
      </c>
      <c r="C837" t="s">
        <v>554</v>
      </c>
      <c r="D837" t="s">
        <v>180</v>
      </c>
      <c r="E837" t="s">
        <v>437</v>
      </c>
      <c r="F837" t="s">
        <v>179</v>
      </c>
      <c r="G837" t="s">
        <v>470</v>
      </c>
      <c r="H837" t="s">
        <v>475</v>
      </c>
      <c r="I837" t="s">
        <v>458</v>
      </c>
      <c r="J837">
        <v>2</v>
      </c>
      <c r="K837">
        <v>1107</v>
      </c>
      <c r="L837">
        <v>2214</v>
      </c>
      <c r="M837">
        <v>321</v>
      </c>
      <c r="N837">
        <v>323</v>
      </c>
      <c r="O837" t="s">
        <v>557</v>
      </c>
      <c r="Q837" t="s">
        <v>464</v>
      </c>
      <c r="R837" t="s">
        <v>443</v>
      </c>
      <c r="S837" t="s">
        <v>444</v>
      </c>
      <c r="T837" t="str">
        <f t="shared" si="13"/>
        <v>OK</v>
      </c>
      <c r="U837" t="str">
        <f>IF(Table2[[#This Row],[Transaction_ID]]="","Missing","OK")</f>
        <v>OK</v>
      </c>
      <c r="V837" t="str">
        <f>IF(COUNTIF(Table2[[#This Row],[Product_ID]],Table2[[#This Row],[Product_ID]])=0,"Invalid Product","OK")</f>
        <v>OK</v>
      </c>
      <c r="W837" t="str">
        <f>IF(COUNTIF(Table2[[#This Row],[Supplier_ID]],Table2[[#This Row],[Supplier_ID]])=0,"Invalid Supplier","OK")</f>
        <v>OK</v>
      </c>
      <c r="X837" t="str">
        <f>IF(COUNTIF(Table2[[#This Row],[Warehouse_ID]],Table2[[#This Row],[Warehouse_ID]])=0,"Invalid Warehouse","OK")</f>
        <v>OK</v>
      </c>
      <c r="Y837" t="str">
        <f>IF(COUNTIF(Table2[[#This Row],[Employee_ID]],Table2[[#This Row],[Employee_ID]])=0,"Invalid Employee","OK")</f>
        <v>OK</v>
      </c>
      <c r="Z837" t="str">
        <f>IF(Table2[[#This Row],[Stock_After]]=Table2[[#This Row],[Stock_After]]+Table2[[#This Row],[Stock_After]]-Table2[[#This Row],[Stock_After]]-Table2[[#This Row],[Stock_After]]+Table2[[#This Row],[Stock_After]],"OK","Error")</f>
        <v>OK</v>
      </c>
      <c r="AA837" t="str">
        <f>IF(ROUND(Table2[[#This Row],[Total_Value]],2)=ROUND(Table2[[#This Row],[Quantity]]*Table2[[#This Row],[Unit_Price]],2),"OK","Error")</f>
        <v>OK</v>
      </c>
      <c r="AB8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7" t="str">
        <f>IF(AND(Table2[[#This Row],[Quantity]]&gt;=0,Table2[[#This Row],[Unit_Price]]&gt;=0),"OK","Error")</f>
        <v>OK</v>
      </c>
      <c r="AD837" t="str">
        <f>IF(Table2[[#This Row],[Stock_After]]=0,"Stock-Out",IF(Table2[[#This Row],[Stock_After]]&lt;=10,"Low Stock","Healthy"))</f>
        <v>Healthy</v>
      </c>
    </row>
    <row r="838" spans="1:30" x14ac:dyDescent="0.5">
      <c r="A838" t="s">
        <v>1527</v>
      </c>
      <c r="B838" s="1">
        <v>45805</v>
      </c>
      <c r="C838" t="s">
        <v>435</v>
      </c>
      <c r="D838" t="s">
        <v>436</v>
      </c>
      <c r="E838" t="s">
        <v>437</v>
      </c>
      <c r="F838" t="s">
        <v>179</v>
      </c>
      <c r="G838" t="s">
        <v>474</v>
      </c>
      <c r="H838" t="s">
        <v>457</v>
      </c>
      <c r="I838" t="s">
        <v>463</v>
      </c>
      <c r="J838">
        <v>53</v>
      </c>
      <c r="K838">
        <v>25824</v>
      </c>
      <c r="L838">
        <v>1368672</v>
      </c>
      <c r="M838">
        <v>99</v>
      </c>
      <c r="N838">
        <v>152</v>
      </c>
      <c r="O838" t="s">
        <v>528</v>
      </c>
      <c r="Q838" t="s">
        <v>460</v>
      </c>
      <c r="R838" t="s">
        <v>451</v>
      </c>
      <c r="S838" t="s">
        <v>444</v>
      </c>
      <c r="T838" t="str">
        <f t="shared" si="13"/>
        <v>OK</v>
      </c>
      <c r="U838" t="str">
        <f>IF(Table2[[#This Row],[Transaction_ID]]="","Missing","OK")</f>
        <v>OK</v>
      </c>
      <c r="V838" t="str">
        <f>IF(COUNTIF(Table2[[#This Row],[Product_ID]],Table2[[#This Row],[Product_ID]])=0,"Invalid Product","OK")</f>
        <v>OK</v>
      </c>
      <c r="W838" t="str">
        <f>IF(COUNTIF(Table2[[#This Row],[Supplier_ID]],Table2[[#This Row],[Supplier_ID]])=0,"Invalid Supplier","OK")</f>
        <v>OK</v>
      </c>
      <c r="X838" t="str">
        <f>IF(COUNTIF(Table2[[#This Row],[Warehouse_ID]],Table2[[#This Row],[Warehouse_ID]])=0,"Invalid Warehouse","OK")</f>
        <v>OK</v>
      </c>
      <c r="Y838" t="str">
        <f>IF(COUNTIF(Table2[[#This Row],[Employee_ID]],Table2[[#This Row],[Employee_ID]])=0,"Invalid Employee","OK")</f>
        <v>OK</v>
      </c>
      <c r="Z838" t="str">
        <f>IF(Table2[[#This Row],[Stock_After]]=Table2[[#This Row],[Stock_After]]+Table2[[#This Row],[Stock_After]]-Table2[[#This Row],[Stock_After]]-Table2[[#This Row],[Stock_After]]+Table2[[#This Row],[Stock_After]],"OK","Error")</f>
        <v>OK</v>
      </c>
      <c r="AA838" t="str">
        <f>IF(ROUND(Table2[[#This Row],[Total_Value]],2)=ROUND(Table2[[#This Row],[Quantity]]*Table2[[#This Row],[Unit_Price]],2),"OK","Error")</f>
        <v>OK</v>
      </c>
      <c r="AB8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8" t="str">
        <f>IF(AND(Table2[[#This Row],[Quantity]]&gt;=0,Table2[[#This Row],[Unit_Price]]&gt;=0),"OK","Error")</f>
        <v>OK</v>
      </c>
      <c r="AD838" t="str">
        <f>IF(Table2[[#This Row],[Stock_After]]=0,"Stock-Out",IF(Table2[[#This Row],[Stock_After]]&lt;=10,"Low Stock","Healthy"))</f>
        <v>Healthy</v>
      </c>
    </row>
    <row r="839" spans="1:30" x14ac:dyDescent="0.5">
      <c r="A839" t="s">
        <v>1528</v>
      </c>
      <c r="B839" s="1">
        <v>46080</v>
      </c>
      <c r="C839" t="s">
        <v>512</v>
      </c>
      <c r="D839" t="s">
        <v>513</v>
      </c>
      <c r="E839" t="s">
        <v>495</v>
      </c>
      <c r="F839" t="s">
        <v>514</v>
      </c>
      <c r="G839" t="s">
        <v>474</v>
      </c>
      <c r="H839" t="s">
        <v>457</v>
      </c>
      <c r="I839" t="s">
        <v>463</v>
      </c>
      <c r="J839">
        <v>66</v>
      </c>
      <c r="K839">
        <v>11361</v>
      </c>
      <c r="L839">
        <v>749826</v>
      </c>
      <c r="M839">
        <v>271</v>
      </c>
      <c r="N839">
        <v>337</v>
      </c>
      <c r="O839" t="s">
        <v>544</v>
      </c>
      <c r="Q839" t="s">
        <v>442</v>
      </c>
      <c r="R839" t="s">
        <v>443</v>
      </c>
      <c r="S839" t="s">
        <v>444</v>
      </c>
      <c r="T839" t="str">
        <f t="shared" si="13"/>
        <v>OK</v>
      </c>
      <c r="U839" t="str">
        <f>IF(Table2[[#This Row],[Transaction_ID]]="","Missing","OK")</f>
        <v>OK</v>
      </c>
      <c r="V839" t="str">
        <f>IF(COUNTIF(Table2[[#This Row],[Product_ID]],Table2[[#This Row],[Product_ID]])=0,"Invalid Product","OK")</f>
        <v>OK</v>
      </c>
      <c r="W839" t="str">
        <f>IF(COUNTIF(Table2[[#This Row],[Supplier_ID]],Table2[[#This Row],[Supplier_ID]])=0,"Invalid Supplier","OK")</f>
        <v>OK</v>
      </c>
      <c r="X839" t="str">
        <f>IF(COUNTIF(Table2[[#This Row],[Warehouse_ID]],Table2[[#This Row],[Warehouse_ID]])=0,"Invalid Warehouse","OK")</f>
        <v>OK</v>
      </c>
      <c r="Y839" t="str">
        <f>IF(COUNTIF(Table2[[#This Row],[Employee_ID]],Table2[[#This Row],[Employee_ID]])=0,"Invalid Employee","OK")</f>
        <v>OK</v>
      </c>
      <c r="Z839" t="str">
        <f>IF(Table2[[#This Row],[Stock_After]]=Table2[[#This Row],[Stock_After]]+Table2[[#This Row],[Stock_After]]-Table2[[#This Row],[Stock_After]]-Table2[[#This Row],[Stock_After]]+Table2[[#This Row],[Stock_After]],"OK","Error")</f>
        <v>OK</v>
      </c>
      <c r="AA839" t="str">
        <f>IF(ROUND(Table2[[#This Row],[Total_Value]],2)=ROUND(Table2[[#This Row],[Quantity]]*Table2[[#This Row],[Unit_Price]],2),"OK","Error")</f>
        <v>OK</v>
      </c>
      <c r="AB8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39" t="str">
        <f>IF(AND(Table2[[#This Row],[Quantity]]&gt;=0,Table2[[#This Row],[Unit_Price]]&gt;=0),"OK","Error")</f>
        <v>OK</v>
      </c>
      <c r="AD839" t="str">
        <f>IF(Table2[[#This Row],[Stock_After]]=0,"Stock-Out",IF(Table2[[#This Row],[Stock_After]]&lt;=10,"Low Stock","Healthy"))</f>
        <v>Healthy</v>
      </c>
    </row>
    <row r="840" spans="1:30" x14ac:dyDescent="0.5">
      <c r="A840" t="s">
        <v>1529</v>
      </c>
      <c r="B840" s="1">
        <v>45939</v>
      </c>
      <c r="C840" t="s">
        <v>435</v>
      </c>
      <c r="D840" t="s">
        <v>436</v>
      </c>
      <c r="E840" t="s">
        <v>437</v>
      </c>
      <c r="F840" t="s">
        <v>179</v>
      </c>
      <c r="G840" t="s">
        <v>534</v>
      </c>
      <c r="H840" t="s">
        <v>439</v>
      </c>
      <c r="I840" t="s">
        <v>463</v>
      </c>
      <c r="J840">
        <v>4</v>
      </c>
      <c r="K840">
        <v>25656</v>
      </c>
      <c r="L840">
        <v>102624</v>
      </c>
      <c r="M840">
        <v>293</v>
      </c>
      <c r="N840">
        <v>297</v>
      </c>
      <c r="O840" t="s">
        <v>521</v>
      </c>
      <c r="Q840" t="s">
        <v>460</v>
      </c>
      <c r="R840" t="s">
        <v>443</v>
      </c>
      <c r="S840" t="s">
        <v>444</v>
      </c>
      <c r="T840" t="str">
        <f t="shared" si="13"/>
        <v>OK</v>
      </c>
      <c r="U840" t="str">
        <f>IF(Table2[[#This Row],[Transaction_ID]]="","Missing","OK")</f>
        <v>OK</v>
      </c>
      <c r="V840" t="str">
        <f>IF(COUNTIF(Table2[[#This Row],[Product_ID]],Table2[[#This Row],[Product_ID]])=0,"Invalid Product","OK")</f>
        <v>OK</v>
      </c>
      <c r="W840" t="str">
        <f>IF(COUNTIF(Table2[[#This Row],[Supplier_ID]],Table2[[#This Row],[Supplier_ID]])=0,"Invalid Supplier","OK")</f>
        <v>OK</v>
      </c>
      <c r="X840" t="str">
        <f>IF(COUNTIF(Table2[[#This Row],[Warehouse_ID]],Table2[[#This Row],[Warehouse_ID]])=0,"Invalid Warehouse","OK")</f>
        <v>OK</v>
      </c>
      <c r="Y840" t="str">
        <f>IF(COUNTIF(Table2[[#This Row],[Employee_ID]],Table2[[#This Row],[Employee_ID]])=0,"Invalid Employee","OK")</f>
        <v>OK</v>
      </c>
      <c r="Z840" t="str">
        <f>IF(Table2[[#This Row],[Stock_After]]=Table2[[#This Row],[Stock_After]]+Table2[[#This Row],[Stock_After]]-Table2[[#This Row],[Stock_After]]-Table2[[#This Row],[Stock_After]]+Table2[[#This Row],[Stock_After]],"OK","Error")</f>
        <v>OK</v>
      </c>
      <c r="AA840" t="str">
        <f>IF(ROUND(Table2[[#This Row],[Total_Value]],2)=ROUND(Table2[[#This Row],[Quantity]]*Table2[[#This Row],[Unit_Price]],2),"OK","Error")</f>
        <v>OK</v>
      </c>
      <c r="AB8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0" t="str">
        <f>IF(AND(Table2[[#This Row],[Quantity]]&gt;=0,Table2[[#This Row],[Unit_Price]]&gt;=0),"OK","Error")</f>
        <v>OK</v>
      </c>
      <c r="AD840" t="str">
        <f>IF(Table2[[#This Row],[Stock_After]]=0,"Stock-Out",IF(Table2[[#This Row],[Stock_After]]&lt;=10,"Low Stock","Healthy"))</f>
        <v>Healthy</v>
      </c>
    </row>
    <row r="841" spans="1:30" x14ac:dyDescent="0.5">
      <c r="A841" t="s">
        <v>1530</v>
      </c>
      <c r="B841" s="1">
        <v>45905</v>
      </c>
      <c r="C841" t="s">
        <v>507</v>
      </c>
      <c r="D841" t="s">
        <v>508</v>
      </c>
      <c r="E841" t="s">
        <v>437</v>
      </c>
      <c r="F841" t="s">
        <v>159</v>
      </c>
      <c r="G841" t="s">
        <v>583</v>
      </c>
      <c r="H841" t="s">
        <v>439</v>
      </c>
      <c r="I841" t="s">
        <v>440</v>
      </c>
      <c r="J841">
        <v>52</v>
      </c>
      <c r="K841">
        <v>16891</v>
      </c>
      <c r="L841">
        <v>878332</v>
      </c>
      <c r="M841">
        <v>351</v>
      </c>
      <c r="N841">
        <v>403</v>
      </c>
      <c r="O841" t="s">
        <v>598</v>
      </c>
      <c r="Q841" t="s">
        <v>442</v>
      </c>
      <c r="R841" t="s">
        <v>443</v>
      </c>
      <c r="S841" t="s">
        <v>444</v>
      </c>
      <c r="T841" t="str">
        <f t="shared" si="13"/>
        <v>OK</v>
      </c>
      <c r="U841" t="str">
        <f>IF(Table2[[#This Row],[Transaction_ID]]="","Missing","OK")</f>
        <v>OK</v>
      </c>
      <c r="V841" t="str">
        <f>IF(COUNTIF(Table2[[#This Row],[Product_ID]],Table2[[#This Row],[Product_ID]])=0,"Invalid Product","OK")</f>
        <v>OK</v>
      </c>
      <c r="W841" t="str">
        <f>IF(COUNTIF(Table2[[#This Row],[Supplier_ID]],Table2[[#This Row],[Supplier_ID]])=0,"Invalid Supplier","OK")</f>
        <v>OK</v>
      </c>
      <c r="X841" t="str">
        <f>IF(COUNTIF(Table2[[#This Row],[Warehouse_ID]],Table2[[#This Row],[Warehouse_ID]])=0,"Invalid Warehouse","OK")</f>
        <v>OK</v>
      </c>
      <c r="Y841" t="str">
        <f>IF(COUNTIF(Table2[[#This Row],[Employee_ID]],Table2[[#This Row],[Employee_ID]])=0,"Invalid Employee","OK")</f>
        <v>OK</v>
      </c>
      <c r="Z841" t="str">
        <f>IF(Table2[[#This Row],[Stock_After]]=Table2[[#This Row],[Stock_After]]+Table2[[#This Row],[Stock_After]]-Table2[[#This Row],[Stock_After]]-Table2[[#This Row],[Stock_After]]+Table2[[#This Row],[Stock_After]],"OK","Error")</f>
        <v>OK</v>
      </c>
      <c r="AA841" t="str">
        <f>IF(ROUND(Table2[[#This Row],[Total_Value]],2)=ROUND(Table2[[#This Row],[Quantity]]*Table2[[#This Row],[Unit_Price]],2),"OK","Error")</f>
        <v>OK</v>
      </c>
      <c r="AB8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1" t="str">
        <f>IF(AND(Table2[[#This Row],[Quantity]]&gt;=0,Table2[[#This Row],[Unit_Price]]&gt;=0),"OK","Error")</f>
        <v>OK</v>
      </c>
      <c r="AD841" t="str">
        <f>IF(Table2[[#This Row],[Stock_After]]=0,"Stock-Out",IF(Table2[[#This Row],[Stock_After]]&lt;=10,"Low Stock","Healthy"))</f>
        <v>Healthy</v>
      </c>
    </row>
    <row r="842" spans="1:30" x14ac:dyDescent="0.5">
      <c r="A842" t="s">
        <v>1531</v>
      </c>
      <c r="B842" s="1">
        <v>45811</v>
      </c>
      <c r="C842" t="s">
        <v>554</v>
      </c>
      <c r="D842" t="s">
        <v>180</v>
      </c>
      <c r="E842" t="s">
        <v>437</v>
      </c>
      <c r="F842" t="s">
        <v>179</v>
      </c>
      <c r="G842" t="s">
        <v>555</v>
      </c>
      <c r="H842" t="s">
        <v>475</v>
      </c>
      <c r="I842" t="s">
        <v>487</v>
      </c>
      <c r="J842">
        <v>69</v>
      </c>
      <c r="K842">
        <v>20026</v>
      </c>
      <c r="L842">
        <v>1381794</v>
      </c>
      <c r="M842">
        <v>449</v>
      </c>
      <c r="N842">
        <v>380</v>
      </c>
      <c r="O842" t="s">
        <v>476</v>
      </c>
      <c r="P842" t="s">
        <v>1532</v>
      </c>
      <c r="Q842" t="s">
        <v>460</v>
      </c>
      <c r="R842" t="s">
        <v>443</v>
      </c>
      <c r="S842" t="s">
        <v>444</v>
      </c>
      <c r="T842" t="str">
        <f t="shared" si="13"/>
        <v>OK</v>
      </c>
      <c r="U842" t="str">
        <f>IF(Table2[[#This Row],[Transaction_ID]]="","Missing","OK")</f>
        <v>OK</v>
      </c>
      <c r="V842" t="str">
        <f>IF(COUNTIF(Table2[[#This Row],[Product_ID]],Table2[[#This Row],[Product_ID]])=0,"Invalid Product","OK")</f>
        <v>OK</v>
      </c>
      <c r="W842" t="str">
        <f>IF(COUNTIF(Table2[[#This Row],[Supplier_ID]],Table2[[#This Row],[Supplier_ID]])=0,"Invalid Supplier","OK")</f>
        <v>OK</v>
      </c>
      <c r="X842" t="str">
        <f>IF(COUNTIF(Table2[[#This Row],[Warehouse_ID]],Table2[[#This Row],[Warehouse_ID]])=0,"Invalid Warehouse","OK")</f>
        <v>OK</v>
      </c>
      <c r="Y842" t="str">
        <f>IF(COUNTIF(Table2[[#This Row],[Employee_ID]],Table2[[#This Row],[Employee_ID]])=0,"Invalid Employee","OK")</f>
        <v>OK</v>
      </c>
      <c r="Z842" t="str">
        <f>IF(Table2[[#This Row],[Stock_After]]=Table2[[#This Row],[Stock_After]]+Table2[[#This Row],[Stock_After]]-Table2[[#This Row],[Stock_After]]-Table2[[#This Row],[Stock_After]]+Table2[[#This Row],[Stock_After]],"OK","Error")</f>
        <v>OK</v>
      </c>
      <c r="AA842" t="str">
        <f>IF(ROUND(Table2[[#This Row],[Total_Value]],2)=ROUND(Table2[[#This Row],[Quantity]]*Table2[[#This Row],[Unit_Price]],2),"OK","Error")</f>
        <v>OK</v>
      </c>
      <c r="AB8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2" t="str">
        <f>IF(AND(Table2[[#This Row],[Quantity]]&gt;=0,Table2[[#This Row],[Unit_Price]]&gt;=0),"OK","Error")</f>
        <v>OK</v>
      </c>
      <c r="AD842" t="str">
        <f>IF(Table2[[#This Row],[Stock_After]]=0,"Stock-Out",IF(Table2[[#This Row],[Stock_After]]&lt;=10,"Low Stock","Healthy"))</f>
        <v>Healthy</v>
      </c>
    </row>
    <row r="843" spans="1:30" x14ac:dyDescent="0.5">
      <c r="A843" t="s">
        <v>1533</v>
      </c>
      <c r="B843" s="1">
        <v>46138</v>
      </c>
      <c r="C843" t="s">
        <v>507</v>
      </c>
      <c r="D843" t="s">
        <v>508</v>
      </c>
      <c r="E843" t="s">
        <v>437</v>
      </c>
      <c r="F843" t="s">
        <v>159</v>
      </c>
      <c r="G843" t="s">
        <v>462</v>
      </c>
      <c r="H843" t="s">
        <v>531</v>
      </c>
      <c r="I843" t="s">
        <v>440</v>
      </c>
      <c r="J843">
        <v>9</v>
      </c>
      <c r="K843">
        <v>47239</v>
      </c>
      <c r="L843">
        <v>425151</v>
      </c>
      <c r="M843">
        <v>198</v>
      </c>
      <c r="N843">
        <v>207</v>
      </c>
      <c r="O843" t="s">
        <v>598</v>
      </c>
      <c r="Q843" t="s">
        <v>464</v>
      </c>
      <c r="R843" t="s">
        <v>443</v>
      </c>
      <c r="S843" t="s">
        <v>444</v>
      </c>
      <c r="T843" t="str">
        <f t="shared" si="13"/>
        <v>OK</v>
      </c>
      <c r="U843" t="str">
        <f>IF(Table2[[#This Row],[Transaction_ID]]="","Missing","OK")</f>
        <v>OK</v>
      </c>
      <c r="V843" t="str">
        <f>IF(COUNTIF(Table2[[#This Row],[Product_ID]],Table2[[#This Row],[Product_ID]])=0,"Invalid Product","OK")</f>
        <v>OK</v>
      </c>
      <c r="W843" t="str">
        <f>IF(COUNTIF(Table2[[#This Row],[Supplier_ID]],Table2[[#This Row],[Supplier_ID]])=0,"Invalid Supplier","OK")</f>
        <v>OK</v>
      </c>
      <c r="X843" t="str">
        <f>IF(COUNTIF(Table2[[#This Row],[Warehouse_ID]],Table2[[#This Row],[Warehouse_ID]])=0,"Invalid Warehouse","OK")</f>
        <v>OK</v>
      </c>
      <c r="Y843" t="str">
        <f>IF(COUNTIF(Table2[[#This Row],[Employee_ID]],Table2[[#This Row],[Employee_ID]])=0,"Invalid Employee","OK")</f>
        <v>OK</v>
      </c>
      <c r="Z843" t="str">
        <f>IF(Table2[[#This Row],[Stock_After]]=Table2[[#This Row],[Stock_After]]+Table2[[#This Row],[Stock_After]]-Table2[[#This Row],[Stock_After]]-Table2[[#This Row],[Stock_After]]+Table2[[#This Row],[Stock_After]],"OK","Error")</f>
        <v>OK</v>
      </c>
      <c r="AA843" t="str">
        <f>IF(ROUND(Table2[[#This Row],[Total_Value]],2)=ROUND(Table2[[#This Row],[Quantity]]*Table2[[#This Row],[Unit_Price]],2),"OK","Error")</f>
        <v>OK</v>
      </c>
      <c r="AB8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3" t="str">
        <f>IF(AND(Table2[[#This Row],[Quantity]]&gt;=0,Table2[[#This Row],[Unit_Price]]&gt;=0),"OK","Error")</f>
        <v>OK</v>
      </c>
      <c r="AD843" t="str">
        <f>IF(Table2[[#This Row],[Stock_After]]=0,"Stock-Out",IF(Table2[[#This Row],[Stock_After]]&lt;=10,"Low Stock","Healthy"))</f>
        <v>Healthy</v>
      </c>
    </row>
    <row r="844" spans="1:30" x14ac:dyDescent="0.5">
      <c r="A844" t="s">
        <v>1534</v>
      </c>
      <c r="B844" s="1">
        <v>46318</v>
      </c>
      <c r="C844" t="s">
        <v>512</v>
      </c>
      <c r="D844" t="s">
        <v>513</v>
      </c>
      <c r="E844" t="s">
        <v>495</v>
      </c>
      <c r="F844" t="s">
        <v>514</v>
      </c>
      <c r="G844" t="s">
        <v>509</v>
      </c>
      <c r="H844" t="s">
        <v>457</v>
      </c>
      <c r="I844" t="s">
        <v>463</v>
      </c>
      <c r="J844">
        <v>61</v>
      </c>
      <c r="K844">
        <v>34999</v>
      </c>
      <c r="L844">
        <v>2134939</v>
      </c>
      <c r="M844">
        <v>173</v>
      </c>
      <c r="N844">
        <v>234</v>
      </c>
      <c r="O844" t="s">
        <v>528</v>
      </c>
      <c r="Q844" t="s">
        <v>460</v>
      </c>
      <c r="R844" t="s">
        <v>443</v>
      </c>
      <c r="S844" t="s">
        <v>444</v>
      </c>
      <c r="T844" t="str">
        <f t="shared" si="13"/>
        <v>OK</v>
      </c>
      <c r="U844" t="str">
        <f>IF(Table2[[#This Row],[Transaction_ID]]="","Missing","OK")</f>
        <v>OK</v>
      </c>
      <c r="V844" t="str">
        <f>IF(COUNTIF(Table2[[#This Row],[Product_ID]],Table2[[#This Row],[Product_ID]])=0,"Invalid Product","OK")</f>
        <v>OK</v>
      </c>
      <c r="W844" t="str">
        <f>IF(COUNTIF(Table2[[#This Row],[Supplier_ID]],Table2[[#This Row],[Supplier_ID]])=0,"Invalid Supplier","OK")</f>
        <v>OK</v>
      </c>
      <c r="X844" t="str">
        <f>IF(COUNTIF(Table2[[#This Row],[Warehouse_ID]],Table2[[#This Row],[Warehouse_ID]])=0,"Invalid Warehouse","OK")</f>
        <v>OK</v>
      </c>
      <c r="Y844" t="str">
        <f>IF(COUNTIF(Table2[[#This Row],[Employee_ID]],Table2[[#This Row],[Employee_ID]])=0,"Invalid Employee","OK")</f>
        <v>OK</v>
      </c>
      <c r="Z844" t="str">
        <f>IF(Table2[[#This Row],[Stock_After]]=Table2[[#This Row],[Stock_After]]+Table2[[#This Row],[Stock_After]]-Table2[[#This Row],[Stock_After]]-Table2[[#This Row],[Stock_After]]+Table2[[#This Row],[Stock_After]],"OK","Error")</f>
        <v>OK</v>
      </c>
      <c r="AA844" t="str">
        <f>IF(ROUND(Table2[[#This Row],[Total_Value]],2)=ROUND(Table2[[#This Row],[Quantity]]*Table2[[#This Row],[Unit_Price]],2),"OK","Error")</f>
        <v>OK</v>
      </c>
      <c r="AB8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4" t="str">
        <f>IF(AND(Table2[[#This Row],[Quantity]]&gt;=0,Table2[[#This Row],[Unit_Price]]&gt;=0),"OK","Error")</f>
        <v>OK</v>
      </c>
      <c r="AD844" t="str">
        <f>IF(Table2[[#This Row],[Stock_After]]=0,"Stock-Out",IF(Table2[[#This Row],[Stock_After]]&lt;=10,"Low Stock","Healthy"))</f>
        <v>Healthy</v>
      </c>
    </row>
    <row r="845" spans="1:30" x14ac:dyDescent="0.5">
      <c r="A845" t="s">
        <v>1535</v>
      </c>
      <c r="B845" s="1">
        <v>46046</v>
      </c>
      <c r="C845" t="s">
        <v>466</v>
      </c>
      <c r="D845" t="s">
        <v>467</v>
      </c>
      <c r="E845" t="s">
        <v>468</v>
      </c>
      <c r="F845" t="s">
        <v>469</v>
      </c>
      <c r="G845" t="s">
        <v>456</v>
      </c>
      <c r="H845" t="s">
        <v>531</v>
      </c>
      <c r="I845" t="s">
        <v>440</v>
      </c>
      <c r="J845">
        <v>8</v>
      </c>
      <c r="K845">
        <v>27265</v>
      </c>
      <c r="L845">
        <v>218120</v>
      </c>
      <c r="M845">
        <v>464</v>
      </c>
      <c r="N845">
        <v>472</v>
      </c>
      <c r="O845" t="s">
        <v>476</v>
      </c>
      <c r="Q845" t="s">
        <v>464</v>
      </c>
      <c r="R845" t="s">
        <v>451</v>
      </c>
      <c r="S845" t="s">
        <v>444</v>
      </c>
      <c r="T845" t="str">
        <f t="shared" si="13"/>
        <v>OK</v>
      </c>
      <c r="U845" t="str">
        <f>IF(Table2[[#This Row],[Transaction_ID]]="","Missing","OK")</f>
        <v>OK</v>
      </c>
      <c r="V845" t="str">
        <f>IF(COUNTIF(Table2[[#This Row],[Product_ID]],Table2[[#This Row],[Product_ID]])=0,"Invalid Product","OK")</f>
        <v>OK</v>
      </c>
      <c r="W845" t="str">
        <f>IF(COUNTIF(Table2[[#This Row],[Supplier_ID]],Table2[[#This Row],[Supplier_ID]])=0,"Invalid Supplier","OK")</f>
        <v>OK</v>
      </c>
      <c r="X845" t="str">
        <f>IF(COUNTIF(Table2[[#This Row],[Warehouse_ID]],Table2[[#This Row],[Warehouse_ID]])=0,"Invalid Warehouse","OK")</f>
        <v>OK</v>
      </c>
      <c r="Y845" t="str">
        <f>IF(COUNTIF(Table2[[#This Row],[Employee_ID]],Table2[[#This Row],[Employee_ID]])=0,"Invalid Employee","OK")</f>
        <v>OK</v>
      </c>
      <c r="Z845" t="str">
        <f>IF(Table2[[#This Row],[Stock_After]]=Table2[[#This Row],[Stock_After]]+Table2[[#This Row],[Stock_After]]-Table2[[#This Row],[Stock_After]]-Table2[[#This Row],[Stock_After]]+Table2[[#This Row],[Stock_After]],"OK","Error")</f>
        <v>OK</v>
      </c>
      <c r="AA845" t="str">
        <f>IF(ROUND(Table2[[#This Row],[Total_Value]],2)=ROUND(Table2[[#This Row],[Quantity]]*Table2[[#This Row],[Unit_Price]],2),"OK","Error")</f>
        <v>OK</v>
      </c>
      <c r="AB8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5" t="str">
        <f>IF(AND(Table2[[#This Row],[Quantity]]&gt;=0,Table2[[#This Row],[Unit_Price]]&gt;=0),"OK","Error")</f>
        <v>OK</v>
      </c>
      <c r="AD845" t="str">
        <f>IF(Table2[[#This Row],[Stock_After]]=0,"Stock-Out",IF(Table2[[#This Row],[Stock_After]]&lt;=10,"Low Stock","Healthy"))</f>
        <v>Healthy</v>
      </c>
    </row>
    <row r="846" spans="1:30" x14ac:dyDescent="0.5">
      <c r="A846" t="s">
        <v>1536</v>
      </c>
      <c r="B846" s="1">
        <v>46147</v>
      </c>
      <c r="C846" t="s">
        <v>554</v>
      </c>
      <c r="D846" t="s">
        <v>180</v>
      </c>
      <c r="E846" t="s">
        <v>437</v>
      </c>
      <c r="F846" t="s">
        <v>179</v>
      </c>
      <c r="G846" t="s">
        <v>438</v>
      </c>
      <c r="H846" t="s">
        <v>486</v>
      </c>
      <c r="I846" t="s">
        <v>487</v>
      </c>
      <c r="J846">
        <v>67</v>
      </c>
      <c r="K846">
        <v>48167</v>
      </c>
      <c r="L846">
        <v>3227189</v>
      </c>
      <c r="M846">
        <v>280</v>
      </c>
      <c r="N846">
        <v>213</v>
      </c>
      <c r="O846" t="s">
        <v>519</v>
      </c>
      <c r="P846" t="s">
        <v>769</v>
      </c>
      <c r="Q846" t="s">
        <v>442</v>
      </c>
      <c r="R846" t="s">
        <v>443</v>
      </c>
      <c r="S846" t="s">
        <v>444</v>
      </c>
      <c r="T846" t="str">
        <f t="shared" si="13"/>
        <v>OK</v>
      </c>
      <c r="U846" t="str">
        <f>IF(Table2[[#This Row],[Transaction_ID]]="","Missing","OK")</f>
        <v>OK</v>
      </c>
      <c r="V846" t="str">
        <f>IF(COUNTIF(Table2[[#This Row],[Product_ID]],Table2[[#This Row],[Product_ID]])=0,"Invalid Product","OK")</f>
        <v>OK</v>
      </c>
      <c r="W846" t="str">
        <f>IF(COUNTIF(Table2[[#This Row],[Supplier_ID]],Table2[[#This Row],[Supplier_ID]])=0,"Invalid Supplier","OK")</f>
        <v>OK</v>
      </c>
      <c r="X846" t="str">
        <f>IF(COUNTIF(Table2[[#This Row],[Warehouse_ID]],Table2[[#This Row],[Warehouse_ID]])=0,"Invalid Warehouse","OK")</f>
        <v>OK</v>
      </c>
      <c r="Y846" t="str">
        <f>IF(COUNTIF(Table2[[#This Row],[Employee_ID]],Table2[[#This Row],[Employee_ID]])=0,"Invalid Employee","OK")</f>
        <v>OK</v>
      </c>
      <c r="Z846" t="str">
        <f>IF(Table2[[#This Row],[Stock_After]]=Table2[[#This Row],[Stock_After]]+Table2[[#This Row],[Stock_After]]-Table2[[#This Row],[Stock_After]]-Table2[[#This Row],[Stock_After]]+Table2[[#This Row],[Stock_After]],"OK","Error")</f>
        <v>OK</v>
      </c>
      <c r="AA846" t="str">
        <f>IF(ROUND(Table2[[#This Row],[Total_Value]],2)=ROUND(Table2[[#This Row],[Quantity]]*Table2[[#This Row],[Unit_Price]],2),"OK","Error")</f>
        <v>OK</v>
      </c>
      <c r="AB8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6" t="str">
        <f>IF(AND(Table2[[#This Row],[Quantity]]&gt;=0,Table2[[#This Row],[Unit_Price]]&gt;=0),"OK","Error")</f>
        <v>OK</v>
      </c>
      <c r="AD846" t="str">
        <f>IF(Table2[[#This Row],[Stock_After]]=0,"Stock-Out",IF(Table2[[#This Row],[Stock_After]]&lt;=10,"Low Stock","Healthy"))</f>
        <v>Healthy</v>
      </c>
    </row>
    <row r="847" spans="1:30" x14ac:dyDescent="0.5">
      <c r="A847" t="s">
        <v>1537</v>
      </c>
      <c r="B847" s="1">
        <v>45960</v>
      </c>
      <c r="C847" t="s">
        <v>466</v>
      </c>
      <c r="D847" t="s">
        <v>467</v>
      </c>
      <c r="E847" t="s">
        <v>468</v>
      </c>
      <c r="F847" t="s">
        <v>469</v>
      </c>
      <c r="G847" t="s">
        <v>509</v>
      </c>
      <c r="H847" t="s">
        <v>439</v>
      </c>
      <c r="I847" t="s">
        <v>458</v>
      </c>
      <c r="J847">
        <v>5</v>
      </c>
      <c r="K847">
        <v>45632</v>
      </c>
      <c r="L847">
        <v>228160</v>
      </c>
      <c r="M847">
        <v>254</v>
      </c>
      <c r="N847">
        <v>259</v>
      </c>
      <c r="O847" t="s">
        <v>488</v>
      </c>
      <c r="Q847" t="s">
        <v>464</v>
      </c>
      <c r="R847" t="s">
        <v>472</v>
      </c>
      <c r="S847" t="s">
        <v>444</v>
      </c>
      <c r="T847" t="str">
        <f t="shared" si="13"/>
        <v>OK</v>
      </c>
      <c r="U847" t="str">
        <f>IF(Table2[[#This Row],[Transaction_ID]]="","Missing","OK")</f>
        <v>OK</v>
      </c>
      <c r="V847" t="str">
        <f>IF(COUNTIF(Table2[[#This Row],[Product_ID]],Table2[[#This Row],[Product_ID]])=0,"Invalid Product","OK")</f>
        <v>OK</v>
      </c>
      <c r="W847" t="str">
        <f>IF(COUNTIF(Table2[[#This Row],[Supplier_ID]],Table2[[#This Row],[Supplier_ID]])=0,"Invalid Supplier","OK")</f>
        <v>OK</v>
      </c>
      <c r="X847" t="str">
        <f>IF(COUNTIF(Table2[[#This Row],[Warehouse_ID]],Table2[[#This Row],[Warehouse_ID]])=0,"Invalid Warehouse","OK")</f>
        <v>OK</v>
      </c>
      <c r="Y847" t="str">
        <f>IF(COUNTIF(Table2[[#This Row],[Employee_ID]],Table2[[#This Row],[Employee_ID]])=0,"Invalid Employee","OK")</f>
        <v>OK</v>
      </c>
      <c r="Z847" t="str">
        <f>IF(Table2[[#This Row],[Stock_After]]=Table2[[#This Row],[Stock_After]]+Table2[[#This Row],[Stock_After]]-Table2[[#This Row],[Stock_After]]-Table2[[#This Row],[Stock_After]]+Table2[[#This Row],[Stock_After]],"OK","Error")</f>
        <v>OK</v>
      </c>
      <c r="AA847" t="str">
        <f>IF(ROUND(Table2[[#This Row],[Total_Value]],2)=ROUND(Table2[[#This Row],[Quantity]]*Table2[[#This Row],[Unit_Price]],2),"OK","Error")</f>
        <v>OK</v>
      </c>
      <c r="AB8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7" t="str">
        <f>IF(AND(Table2[[#This Row],[Quantity]]&gt;=0,Table2[[#This Row],[Unit_Price]]&gt;=0),"OK","Error")</f>
        <v>OK</v>
      </c>
      <c r="AD847" t="str">
        <f>IF(Table2[[#This Row],[Stock_After]]=0,"Stock-Out",IF(Table2[[#This Row],[Stock_After]]&lt;=10,"Low Stock","Healthy"))</f>
        <v>Healthy</v>
      </c>
    </row>
    <row r="848" spans="1:30" x14ac:dyDescent="0.5">
      <c r="A848" t="s">
        <v>1538</v>
      </c>
      <c r="B848" s="1">
        <v>45919</v>
      </c>
      <c r="C848" t="s">
        <v>512</v>
      </c>
      <c r="D848" t="s">
        <v>513</v>
      </c>
      <c r="E848" t="s">
        <v>495</v>
      </c>
      <c r="F848" t="s">
        <v>514</v>
      </c>
      <c r="G848" t="s">
        <v>509</v>
      </c>
      <c r="H848" t="s">
        <v>457</v>
      </c>
      <c r="I848" t="s">
        <v>463</v>
      </c>
      <c r="J848">
        <v>82</v>
      </c>
      <c r="K848">
        <v>1871</v>
      </c>
      <c r="L848">
        <v>153422</v>
      </c>
      <c r="M848">
        <v>121</v>
      </c>
      <c r="N848">
        <v>203</v>
      </c>
      <c r="O848" t="s">
        <v>450</v>
      </c>
      <c r="Q848" t="s">
        <v>442</v>
      </c>
      <c r="R848" t="s">
        <v>472</v>
      </c>
      <c r="S848" t="s">
        <v>444</v>
      </c>
      <c r="T848" t="str">
        <f t="shared" si="13"/>
        <v>OK</v>
      </c>
      <c r="U848" t="str">
        <f>IF(Table2[[#This Row],[Transaction_ID]]="","Missing","OK")</f>
        <v>OK</v>
      </c>
      <c r="V848" t="str">
        <f>IF(COUNTIF(Table2[[#This Row],[Product_ID]],Table2[[#This Row],[Product_ID]])=0,"Invalid Product","OK")</f>
        <v>OK</v>
      </c>
      <c r="W848" t="str">
        <f>IF(COUNTIF(Table2[[#This Row],[Supplier_ID]],Table2[[#This Row],[Supplier_ID]])=0,"Invalid Supplier","OK")</f>
        <v>OK</v>
      </c>
      <c r="X848" t="str">
        <f>IF(COUNTIF(Table2[[#This Row],[Warehouse_ID]],Table2[[#This Row],[Warehouse_ID]])=0,"Invalid Warehouse","OK")</f>
        <v>OK</v>
      </c>
      <c r="Y848" t="str">
        <f>IF(COUNTIF(Table2[[#This Row],[Employee_ID]],Table2[[#This Row],[Employee_ID]])=0,"Invalid Employee","OK")</f>
        <v>OK</v>
      </c>
      <c r="Z848" t="str">
        <f>IF(Table2[[#This Row],[Stock_After]]=Table2[[#This Row],[Stock_After]]+Table2[[#This Row],[Stock_After]]-Table2[[#This Row],[Stock_After]]-Table2[[#This Row],[Stock_After]]+Table2[[#This Row],[Stock_After]],"OK","Error")</f>
        <v>OK</v>
      </c>
      <c r="AA848" t="str">
        <f>IF(ROUND(Table2[[#This Row],[Total_Value]],2)=ROUND(Table2[[#This Row],[Quantity]]*Table2[[#This Row],[Unit_Price]],2),"OK","Error")</f>
        <v>OK</v>
      </c>
      <c r="AB8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8" t="str">
        <f>IF(AND(Table2[[#This Row],[Quantity]]&gt;=0,Table2[[#This Row],[Unit_Price]]&gt;=0),"OK","Error")</f>
        <v>OK</v>
      </c>
      <c r="AD848" t="str">
        <f>IF(Table2[[#This Row],[Stock_After]]=0,"Stock-Out",IF(Table2[[#This Row],[Stock_After]]&lt;=10,"Low Stock","Healthy"))</f>
        <v>Healthy</v>
      </c>
    </row>
    <row r="849" spans="1:30" x14ac:dyDescent="0.5">
      <c r="A849" t="s">
        <v>1539</v>
      </c>
      <c r="B849" s="1">
        <v>46078</v>
      </c>
      <c r="C849" t="s">
        <v>554</v>
      </c>
      <c r="D849" t="s">
        <v>180</v>
      </c>
      <c r="E849" t="s">
        <v>437</v>
      </c>
      <c r="F849" t="s">
        <v>179</v>
      </c>
      <c r="G849" t="s">
        <v>518</v>
      </c>
      <c r="H849" t="s">
        <v>531</v>
      </c>
      <c r="I849" t="s">
        <v>487</v>
      </c>
      <c r="J849">
        <v>58</v>
      </c>
      <c r="K849">
        <v>28217</v>
      </c>
      <c r="L849">
        <v>1636586</v>
      </c>
      <c r="M849">
        <v>50</v>
      </c>
      <c r="N849">
        <v>0</v>
      </c>
      <c r="O849" t="s">
        <v>569</v>
      </c>
      <c r="P849" t="s">
        <v>1540</v>
      </c>
      <c r="Q849" t="s">
        <v>442</v>
      </c>
      <c r="R849" t="s">
        <v>451</v>
      </c>
      <c r="S849" t="s">
        <v>444</v>
      </c>
      <c r="T849" t="str">
        <f t="shared" si="13"/>
        <v>OK</v>
      </c>
      <c r="U849" t="str">
        <f>IF(Table2[[#This Row],[Transaction_ID]]="","Missing","OK")</f>
        <v>OK</v>
      </c>
      <c r="V849" t="str">
        <f>IF(COUNTIF(Table2[[#This Row],[Product_ID]],Table2[[#This Row],[Product_ID]])=0,"Invalid Product","OK")</f>
        <v>OK</v>
      </c>
      <c r="W849" t="str">
        <f>IF(COUNTIF(Table2[[#This Row],[Supplier_ID]],Table2[[#This Row],[Supplier_ID]])=0,"Invalid Supplier","OK")</f>
        <v>OK</v>
      </c>
      <c r="X849" t="str">
        <f>IF(COUNTIF(Table2[[#This Row],[Warehouse_ID]],Table2[[#This Row],[Warehouse_ID]])=0,"Invalid Warehouse","OK")</f>
        <v>OK</v>
      </c>
      <c r="Y849" t="str">
        <f>IF(COUNTIF(Table2[[#This Row],[Employee_ID]],Table2[[#This Row],[Employee_ID]])=0,"Invalid Employee","OK")</f>
        <v>OK</v>
      </c>
      <c r="Z849" t="str">
        <f>IF(Table2[[#This Row],[Stock_After]]=Table2[[#This Row],[Stock_After]]+Table2[[#This Row],[Stock_After]]-Table2[[#This Row],[Stock_After]]-Table2[[#This Row],[Stock_After]]+Table2[[#This Row],[Stock_After]],"OK","Error")</f>
        <v>OK</v>
      </c>
      <c r="AA849" t="str">
        <f>IF(ROUND(Table2[[#This Row],[Total_Value]],2)=ROUND(Table2[[#This Row],[Quantity]]*Table2[[#This Row],[Unit_Price]],2),"OK","Error")</f>
        <v>OK</v>
      </c>
      <c r="AB8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49" t="str">
        <f>IF(AND(Table2[[#This Row],[Quantity]]&gt;=0,Table2[[#This Row],[Unit_Price]]&gt;=0),"OK","Error")</f>
        <v>OK</v>
      </c>
      <c r="AD849" t="str">
        <f>IF(Table2[[#This Row],[Stock_After]]=0,"Stock-Out",IF(Table2[[#This Row],[Stock_After]]&lt;=10,"Low Stock","Healthy"))</f>
        <v>Stock-Out</v>
      </c>
    </row>
    <row r="850" spans="1:30" x14ac:dyDescent="0.5">
      <c r="A850" t="s">
        <v>1541</v>
      </c>
      <c r="B850" s="1">
        <v>46333</v>
      </c>
      <c r="C850" t="s">
        <v>512</v>
      </c>
      <c r="D850" t="s">
        <v>513</v>
      </c>
      <c r="E850" t="s">
        <v>495</v>
      </c>
      <c r="F850" t="s">
        <v>514</v>
      </c>
      <c r="G850" t="s">
        <v>474</v>
      </c>
      <c r="H850" t="s">
        <v>475</v>
      </c>
      <c r="I850" t="s">
        <v>440</v>
      </c>
      <c r="J850">
        <v>97</v>
      </c>
      <c r="K850">
        <v>33469</v>
      </c>
      <c r="L850">
        <v>3246493</v>
      </c>
      <c r="M850">
        <v>380</v>
      </c>
      <c r="N850">
        <v>477</v>
      </c>
      <c r="O850" t="s">
        <v>557</v>
      </c>
      <c r="Q850" t="s">
        <v>442</v>
      </c>
      <c r="R850" t="s">
        <v>451</v>
      </c>
      <c r="S850" t="s">
        <v>444</v>
      </c>
      <c r="T850" t="str">
        <f t="shared" si="13"/>
        <v>OK</v>
      </c>
      <c r="U850" t="str">
        <f>IF(Table2[[#This Row],[Transaction_ID]]="","Missing","OK")</f>
        <v>OK</v>
      </c>
      <c r="V850" t="str">
        <f>IF(COUNTIF(Table2[[#This Row],[Product_ID]],Table2[[#This Row],[Product_ID]])=0,"Invalid Product","OK")</f>
        <v>OK</v>
      </c>
      <c r="W850" t="str">
        <f>IF(COUNTIF(Table2[[#This Row],[Supplier_ID]],Table2[[#This Row],[Supplier_ID]])=0,"Invalid Supplier","OK")</f>
        <v>OK</v>
      </c>
      <c r="X850" t="str">
        <f>IF(COUNTIF(Table2[[#This Row],[Warehouse_ID]],Table2[[#This Row],[Warehouse_ID]])=0,"Invalid Warehouse","OK")</f>
        <v>OK</v>
      </c>
      <c r="Y850" t="str">
        <f>IF(COUNTIF(Table2[[#This Row],[Employee_ID]],Table2[[#This Row],[Employee_ID]])=0,"Invalid Employee","OK")</f>
        <v>OK</v>
      </c>
      <c r="Z850" t="str">
        <f>IF(Table2[[#This Row],[Stock_After]]=Table2[[#This Row],[Stock_After]]+Table2[[#This Row],[Stock_After]]-Table2[[#This Row],[Stock_After]]-Table2[[#This Row],[Stock_After]]+Table2[[#This Row],[Stock_After]],"OK","Error")</f>
        <v>OK</v>
      </c>
      <c r="AA850" t="str">
        <f>IF(ROUND(Table2[[#This Row],[Total_Value]],2)=ROUND(Table2[[#This Row],[Quantity]]*Table2[[#This Row],[Unit_Price]],2),"OK","Error")</f>
        <v>OK</v>
      </c>
      <c r="AB8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0" t="str">
        <f>IF(AND(Table2[[#This Row],[Quantity]]&gt;=0,Table2[[#This Row],[Unit_Price]]&gt;=0),"OK","Error")</f>
        <v>OK</v>
      </c>
      <c r="AD850" t="str">
        <f>IF(Table2[[#This Row],[Stock_After]]=0,"Stock-Out",IF(Table2[[#This Row],[Stock_After]]&lt;=10,"Low Stock","Healthy"))</f>
        <v>Healthy</v>
      </c>
    </row>
    <row r="851" spans="1:30" x14ac:dyDescent="0.5">
      <c r="A851" t="s">
        <v>1542</v>
      </c>
      <c r="B851" s="1">
        <v>46194</v>
      </c>
      <c r="C851" t="s">
        <v>498</v>
      </c>
      <c r="D851" t="s">
        <v>499</v>
      </c>
      <c r="E851" t="s">
        <v>468</v>
      </c>
      <c r="F851" t="s">
        <v>500</v>
      </c>
      <c r="G851" t="s">
        <v>534</v>
      </c>
      <c r="H851" t="s">
        <v>475</v>
      </c>
      <c r="I851" t="s">
        <v>440</v>
      </c>
      <c r="J851">
        <v>26</v>
      </c>
      <c r="K851">
        <v>28935</v>
      </c>
      <c r="L851">
        <v>752310</v>
      </c>
      <c r="M851">
        <v>443</v>
      </c>
      <c r="N851">
        <v>469</v>
      </c>
      <c r="O851" t="s">
        <v>459</v>
      </c>
      <c r="Q851" t="s">
        <v>460</v>
      </c>
      <c r="R851" t="s">
        <v>472</v>
      </c>
      <c r="S851" t="s">
        <v>444</v>
      </c>
      <c r="T851" t="str">
        <f t="shared" si="13"/>
        <v>OK</v>
      </c>
      <c r="U851" t="str">
        <f>IF(Table2[[#This Row],[Transaction_ID]]="","Missing","OK")</f>
        <v>OK</v>
      </c>
      <c r="V851" t="str">
        <f>IF(COUNTIF(Table2[[#This Row],[Product_ID]],Table2[[#This Row],[Product_ID]])=0,"Invalid Product","OK")</f>
        <v>OK</v>
      </c>
      <c r="W851" t="str">
        <f>IF(COUNTIF(Table2[[#This Row],[Supplier_ID]],Table2[[#This Row],[Supplier_ID]])=0,"Invalid Supplier","OK")</f>
        <v>OK</v>
      </c>
      <c r="X851" t="str">
        <f>IF(COUNTIF(Table2[[#This Row],[Warehouse_ID]],Table2[[#This Row],[Warehouse_ID]])=0,"Invalid Warehouse","OK")</f>
        <v>OK</v>
      </c>
      <c r="Y851" t="str">
        <f>IF(COUNTIF(Table2[[#This Row],[Employee_ID]],Table2[[#This Row],[Employee_ID]])=0,"Invalid Employee","OK")</f>
        <v>OK</v>
      </c>
      <c r="Z851" t="str">
        <f>IF(Table2[[#This Row],[Stock_After]]=Table2[[#This Row],[Stock_After]]+Table2[[#This Row],[Stock_After]]-Table2[[#This Row],[Stock_After]]-Table2[[#This Row],[Stock_After]]+Table2[[#This Row],[Stock_After]],"OK","Error")</f>
        <v>OK</v>
      </c>
      <c r="AA851" t="str">
        <f>IF(ROUND(Table2[[#This Row],[Total_Value]],2)=ROUND(Table2[[#This Row],[Quantity]]*Table2[[#This Row],[Unit_Price]],2),"OK","Error")</f>
        <v>OK</v>
      </c>
      <c r="AB8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1" t="str">
        <f>IF(AND(Table2[[#This Row],[Quantity]]&gt;=0,Table2[[#This Row],[Unit_Price]]&gt;=0),"OK","Error")</f>
        <v>OK</v>
      </c>
      <c r="AD851" t="str">
        <f>IF(Table2[[#This Row],[Stock_After]]=0,"Stock-Out",IF(Table2[[#This Row],[Stock_After]]&lt;=10,"Low Stock","Healthy"))</f>
        <v>Healthy</v>
      </c>
    </row>
    <row r="852" spans="1:30" x14ac:dyDescent="0.5">
      <c r="A852" t="s">
        <v>1543</v>
      </c>
      <c r="B852" s="1">
        <v>45999</v>
      </c>
      <c r="C852" t="s">
        <v>512</v>
      </c>
      <c r="D852" t="s">
        <v>513</v>
      </c>
      <c r="E852" t="s">
        <v>495</v>
      </c>
      <c r="F852" t="s">
        <v>514</v>
      </c>
      <c r="G852" t="s">
        <v>438</v>
      </c>
      <c r="H852" t="s">
        <v>531</v>
      </c>
      <c r="I852" t="s">
        <v>463</v>
      </c>
      <c r="J852">
        <v>1</v>
      </c>
      <c r="K852">
        <v>21938</v>
      </c>
      <c r="L852">
        <v>21938</v>
      </c>
      <c r="M852">
        <v>182</v>
      </c>
      <c r="N852">
        <v>183</v>
      </c>
      <c r="O852" t="s">
        <v>471</v>
      </c>
      <c r="Q852" t="s">
        <v>442</v>
      </c>
      <c r="R852" t="s">
        <v>472</v>
      </c>
      <c r="S852" t="s">
        <v>444</v>
      </c>
      <c r="T852" t="str">
        <f t="shared" si="13"/>
        <v>OK</v>
      </c>
      <c r="U852" t="str">
        <f>IF(Table2[[#This Row],[Transaction_ID]]="","Missing","OK")</f>
        <v>OK</v>
      </c>
      <c r="V852" t="str">
        <f>IF(COUNTIF(Table2[[#This Row],[Product_ID]],Table2[[#This Row],[Product_ID]])=0,"Invalid Product","OK")</f>
        <v>OK</v>
      </c>
      <c r="W852" t="str">
        <f>IF(COUNTIF(Table2[[#This Row],[Supplier_ID]],Table2[[#This Row],[Supplier_ID]])=0,"Invalid Supplier","OK")</f>
        <v>OK</v>
      </c>
      <c r="X852" t="str">
        <f>IF(COUNTIF(Table2[[#This Row],[Warehouse_ID]],Table2[[#This Row],[Warehouse_ID]])=0,"Invalid Warehouse","OK")</f>
        <v>OK</v>
      </c>
      <c r="Y852" t="str">
        <f>IF(COUNTIF(Table2[[#This Row],[Employee_ID]],Table2[[#This Row],[Employee_ID]])=0,"Invalid Employee","OK")</f>
        <v>OK</v>
      </c>
      <c r="Z852" t="str">
        <f>IF(Table2[[#This Row],[Stock_After]]=Table2[[#This Row],[Stock_After]]+Table2[[#This Row],[Stock_After]]-Table2[[#This Row],[Stock_After]]-Table2[[#This Row],[Stock_After]]+Table2[[#This Row],[Stock_After]],"OK","Error")</f>
        <v>OK</v>
      </c>
      <c r="AA852" t="str">
        <f>IF(ROUND(Table2[[#This Row],[Total_Value]],2)=ROUND(Table2[[#This Row],[Quantity]]*Table2[[#This Row],[Unit_Price]],2),"OK","Error")</f>
        <v>OK</v>
      </c>
      <c r="AB8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2" t="str">
        <f>IF(AND(Table2[[#This Row],[Quantity]]&gt;=0,Table2[[#This Row],[Unit_Price]]&gt;=0),"OK","Error")</f>
        <v>OK</v>
      </c>
      <c r="AD852" t="str">
        <f>IF(Table2[[#This Row],[Stock_After]]=0,"Stock-Out",IF(Table2[[#This Row],[Stock_After]]&lt;=10,"Low Stock","Healthy"))</f>
        <v>Healthy</v>
      </c>
    </row>
    <row r="853" spans="1:30" x14ac:dyDescent="0.5">
      <c r="A853" t="s">
        <v>1544</v>
      </c>
      <c r="B853" s="1">
        <v>45965</v>
      </c>
      <c r="C853" t="s">
        <v>453</v>
      </c>
      <c r="D853" t="s">
        <v>454</v>
      </c>
      <c r="E853" t="s">
        <v>437</v>
      </c>
      <c r="F853" t="s">
        <v>455</v>
      </c>
      <c r="G853" t="s">
        <v>456</v>
      </c>
      <c r="H853" t="s">
        <v>457</v>
      </c>
      <c r="I853" t="s">
        <v>440</v>
      </c>
      <c r="J853">
        <v>30</v>
      </c>
      <c r="K853">
        <v>14701</v>
      </c>
      <c r="L853">
        <v>441030</v>
      </c>
      <c r="M853">
        <v>350</v>
      </c>
      <c r="N853">
        <v>380</v>
      </c>
      <c r="O853" t="s">
        <v>471</v>
      </c>
      <c r="Q853" t="s">
        <v>460</v>
      </c>
      <c r="R853" t="s">
        <v>451</v>
      </c>
      <c r="S853" t="s">
        <v>444</v>
      </c>
      <c r="T853" t="str">
        <f t="shared" si="13"/>
        <v>OK</v>
      </c>
      <c r="U853" t="str">
        <f>IF(Table2[[#This Row],[Transaction_ID]]="","Missing","OK")</f>
        <v>OK</v>
      </c>
      <c r="V853" t="str">
        <f>IF(COUNTIF(Table2[[#This Row],[Product_ID]],Table2[[#This Row],[Product_ID]])=0,"Invalid Product","OK")</f>
        <v>OK</v>
      </c>
      <c r="W853" t="str">
        <f>IF(COUNTIF(Table2[[#This Row],[Supplier_ID]],Table2[[#This Row],[Supplier_ID]])=0,"Invalid Supplier","OK")</f>
        <v>OK</v>
      </c>
      <c r="X853" t="str">
        <f>IF(COUNTIF(Table2[[#This Row],[Warehouse_ID]],Table2[[#This Row],[Warehouse_ID]])=0,"Invalid Warehouse","OK")</f>
        <v>OK</v>
      </c>
      <c r="Y853" t="str">
        <f>IF(COUNTIF(Table2[[#This Row],[Employee_ID]],Table2[[#This Row],[Employee_ID]])=0,"Invalid Employee","OK")</f>
        <v>OK</v>
      </c>
      <c r="Z853" t="str">
        <f>IF(Table2[[#This Row],[Stock_After]]=Table2[[#This Row],[Stock_After]]+Table2[[#This Row],[Stock_After]]-Table2[[#This Row],[Stock_After]]-Table2[[#This Row],[Stock_After]]+Table2[[#This Row],[Stock_After]],"OK","Error")</f>
        <v>OK</v>
      </c>
      <c r="AA853" t="str">
        <f>IF(ROUND(Table2[[#This Row],[Total_Value]],2)=ROUND(Table2[[#This Row],[Quantity]]*Table2[[#This Row],[Unit_Price]],2),"OK","Error")</f>
        <v>OK</v>
      </c>
      <c r="AB8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3" t="str">
        <f>IF(AND(Table2[[#This Row],[Quantity]]&gt;=0,Table2[[#This Row],[Unit_Price]]&gt;=0),"OK","Error")</f>
        <v>OK</v>
      </c>
      <c r="AD853" t="str">
        <f>IF(Table2[[#This Row],[Stock_After]]=0,"Stock-Out",IF(Table2[[#This Row],[Stock_After]]&lt;=10,"Low Stock","Healthy"))</f>
        <v>Healthy</v>
      </c>
    </row>
    <row r="854" spans="1:30" x14ac:dyDescent="0.5">
      <c r="A854" t="s">
        <v>1545</v>
      </c>
      <c r="B854" s="1">
        <v>45716</v>
      </c>
      <c r="C854" t="s">
        <v>512</v>
      </c>
      <c r="D854" t="s">
        <v>513</v>
      </c>
      <c r="E854" t="s">
        <v>495</v>
      </c>
      <c r="F854" t="s">
        <v>514</v>
      </c>
      <c r="G854" t="s">
        <v>456</v>
      </c>
      <c r="H854" t="s">
        <v>439</v>
      </c>
      <c r="I854" t="s">
        <v>463</v>
      </c>
      <c r="J854">
        <v>5</v>
      </c>
      <c r="K854">
        <v>26554</v>
      </c>
      <c r="L854">
        <v>132770</v>
      </c>
      <c r="M854">
        <v>102</v>
      </c>
      <c r="N854">
        <v>107</v>
      </c>
      <c r="O854" t="s">
        <v>459</v>
      </c>
      <c r="Q854" t="s">
        <v>442</v>
      </c>
      <c r="R854" t="s">
        <v>443</v>
      </c>
      <c r="S854" t="s">
        <v>444</v>
      </c>
      <c r="T854" t="str">
        <f t="shared" si="13"/>
        <v>OK</v>
      </c>
      <c r="U854" t="str">
        <f>IF(Table2[[#This Row],[Transaction_ID]]="","Missing","OK")</f>
        <v>OK</v>
      </c>
      <c r="V854" t="str">
        <f>IF(COUNTIF(Table2[[#This Row],[Product_ID]],Table2[[#This Row],[Product_ID]])=0,"Invalid Product","OK")</f>
        <v>OK</v>
      </c>
      <c r="W854" t="str">
        <f>IF(COUNTIF(Table2[[#This Row],[Supplier_ID]],Table2[[#This Row],[Supplier_ID]])=0,"Invalid Supplier","OK")</f>
        <v>OK</v>
      </c>
      <c r="X854" t="str">
        <f>IF(COUNTIF(Table2[[#This Row],[Warehouse_ID]],Table2[[#This Row],[Warehouse_ID]])=0,"Invalid Warehouse","OK")</f>
        <v>OK</v>
      </c>
      <c r="Y854" t="str">
        <f>IF(COUNTIF(Table2[[#This Row],[Employee_ID]],Table2[[#This Row],[Employee_ID]])=0,"Invalid Employee","OK")</f>
        <v>OK</v>
      </c>
      <c r="Z854" t="str">
        <f>IF(Table2[[#This Row],[Stock_After]]=Table2[[#This Row],[Stock_After]]+Table2[[#This Row],[Stock_After]]-Table2[[#This Row],[Stock_After]]-Table2[[#This Row],[Stock_After]]+Table2[[#This Row],[Stock_After]],"OK","Error")</f>
        <v>OK</v>
      </c>
      <c r="AA854" t="str">
        <f>IF(ROUND(Table2[[#This Row],[Total_Value]],2)=ROUND(Table2[[#This Row],[Quantity]]*Table2[[#This Row],[Unit_Price]],2),"OK","Error")</f>
        <v>OK</v>
      </c>
      <c r="AB8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4" t="str">
        <f>IF(AND(Table2[[#This Row],[Quantity]]&gt;=0,Table2[[#This Row],[Unit_Price]]&gt;=0),"OK","Error")</f>
        <v>OK</v>
      </c>
      <c r="AD854" t="str">
        <f>IF(Table2[[#This Row],[Stock_After]]=0,"Stock-Out",IF(Table2[[#This Row],[Stock_After]]&lt;=10,"Low Stock","Healthy"))</f>
        <v>Healthy</v>
      </c>
    </row>
    <row r="855" spans="1:30" x14ac:dyDescent="0.5">
      <c r="A855" t="s">
        <v>1546</v>
      </c>
      <c r="B855" s="1">
        <v>45822</v>
      </c>
      <c r="C855" t="s">
        <v>446</v>
      </c>
      <c r="D855" t="s">
        <v>447</v>
      </c>
      <c r="E855" t="s">
        <v>437</v>
      </c>
      <c r="F855" t="s">
        <v>448</v>
      </c>
      <c r="G855" t="s">
        <v>628</v>
      </c>
      <c r="H855" t="s">
        <v>457</v>
      </c>
      <c r="I855" t="s">
        <v>440</v>
      </c>
      <c r="J855">
        <v>29</v>
      </c>
      <c r="K855">
        <v>5864</v>
      </c>
      <c r="L855">
        <v>170056</v>
      </c>
      <c r="M855">
        <v>347</v>
      </c>
      <c r="N855">
        <v>376</v>
      </c>
      <c r="O855" t="s">
        <v>569</v>
      </c>
      <c r="Q855" t="s">
        <v>460</v>
      </c>
      <c r="R855" t="s">
        <v>472</v>
      </c>
      <c r="S855" t="s">
        <v>444</v>
      </c>
      <c r="T855" t="str">
        <f t="shared" si="13"/>
        <v>OK</v>
      </c>
      <c r="U855" t="str">
        <f>IF(Table2[[#This Row],[Transaction_ID]]="","Missing","OK")</f>
        <v>OK</v>
      </c>
      <c r="V855" t="str">
        <f>IF(COUNTIF(Table2[[#This Row],[Product_ID]],Table2[[#This Row],[Product_ID]])=0,"Invalid Product","OK")</f>
        <v>OK</v>
      </c>
      <c r="W855" t="str">
        <f>IF(COUNTIF(Table2[[#This Row],[Supplier_ID]],Table2[[#This Row],[Supplier_ID]])=0,"Invalid Supplier","OK")</f>
        <v>OK</v>
      </c>
      <c r="X855" t="str">
        <f>IF(COUNTIF(Table2[[#This Row],[Warehouse_ID]],Table2[[#This Row],[Warehouse_ID]])=0,"Invalid Warehouse","OK")</f>
        <v>OK</v>
      </c>
      <c r="Y855" t="str">
        <f>IF(COUNTIF(Table2[[#This Row],[Employee_ID]],Table2[[#This Row],[Employee_ID]])=0,"Invalid Employee","OK")</f>
        <v>OK</v>
      </c>
      <c r="Z855" t="str">
        <f>IF(Table2[[#This Row],[Stock_After]]=Table2[[#This Row],[Stock_After]]+Table2[[#This Row],[Stock_After]]-Table2[[#This Row],[Stock_After]]-Table2[[#This Row],[Stock_After]]+Table2[[#This Row],[Stock_After]],"OK","Error")</f>
        <v>OK</v>
      </c>
      <c r="AA855" t="str">
        <f>IF(ROUND(Table2[[#This Row],[Total_Value]],2)=ROUND(Table2[[#This Row],[Quantity]]*Table2[[#This Row],[Unit_Price]],2),"OK","Error")</f>
        <v>OK</v>
      </c>
      <c r="AB8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5" t="str">
        <f>IF(AND(Table2[[#This Row],[Quantity]]&gt;=0,Table2[[#This Row],[Unit_Price]]&gt;=0),"OK","Error")</f>
        <v>OK</v>
      </c>
      <c r="AD855" t="str">
        <f>IF(Table2[[#This Row],[Stock_After]]=0,"Stock-Out",IF(Table2[[#This Row],[Stock_After]]&lt;=10,"Low Stock","Healthy"))</f>
        <v>Healthy</v>
      </c>
    </row>
    <row r="856" spans="1:30" x14ac:dyDescent="0.5">
      <c r="A856" t="s">
        <v>1547</v>
      </c>
      <c r="B856" s="1">
        <v>45927</v>
      </c>
      <c r="C856" t="s">
        <v>493</v>
      </c>
      <c r="D856" t="s">
        <v>494</v>
      </c>
      <c r="E856" t="s">
        <v>495</v>
      </c>
      <c r="F856" t="s">
        <v>496</v>
      </c>
      <c r="G856" t="s">
        <v>524</v>
      </c>
      <c r="H856" t="s">
        <v>475</v>
      </c>
      <c r="I856" t="s">
        <v>463</v>
      </c>
      <c r="J856">
        <v>63</v>
      </c>
      <c r="K856">
        <v>37172</v>
      </c>
      <c r="L856">
        <v>2341836</v>
      </c>
      <c r="M856">
        <v>329</v>
      </c>
      <c r="N856">
        <v>392</v>
      </c>
      <c r="O856" t="s">
        <v>557</v>
      </c>
      <c r="Q856" t="s">
        <v>464</v>
      </c>
      <c r="R856" t="s">
        <v>472</v>
      </c>
      <c r="S856" t="s">
        <v>444</v>
      </c>
      <c r="T856" t="str">
        <f t="shared" si="13"/>
        <v>OK</v>
      </c>
      <c r="U856" t="str">
        <f>IF(Table2[[#This Row],[Transaction_ID]]="","Missing","OK")</f>
        <v>OK</v>
      </c>
      <c r="V856" t="str">
        <f>IF(COUNTIF(Table2[[#This Row],[Product_ID]],Table2[[#This Row],[Product_ID]])=0,"Invalid Product","OK")</f>
        <v>OK</v>
      </c>
      <c r="W856" t="str">
        <f>IF(COUNTIF(Table2[[#This Row],[Supplier_ID]],Table2[[#This Row],[Supplier_ID]])=0,"Invalid Supplier","OK")</f>
        <v>OK</v>
      </c>
      <c r="X856" t="str">
        <f>IF(COUNTIF(Table2[[#This Row],[Warehouse_ID]],Table2[[#This Row],[Warehouse_ID]])=0,"Invalid Warehouse","OK")</f>
        <v>OK</v>
      </c>
      <c r="Y856" t="str">
        <f>IF(COUNTIF(Table2[[#This Row],[Employee_ID]],Table2[[#This Row],[Employee_ID]])=0,"Invalid Employee","OK")</f>
        <v>OK</v>
      </c>
      <c r="Z856" t="str">
        <f>IF(Table2[[#This Row],[Stock_After]]=Table2[[#This Row],[Stock_After]]+Table2[[#This Row],[Stock_After]]-Table2[[#This Row],[Stock_After]]-Table2[[#This Row],[Stock_After]]+Table2[[#This Row],[Stock_After]],"OK","Error")</f>
        <v>OK</v>
      </c>
      <c r="AA856" t="str">
        <f>IF(ROUND(Table2[[#This Row],[Total_Value]],2)=ROUND(Table2[[#This Row],[Quantity]]*Table2[[#This Row],[Unit_Price]],2),"OK","Error")</f>
        <v>OK</v>
      </c>
      <c r="AB8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6" t="str">
        <f>IF(AND(Table2[[#This Row],[Quantity]]&gt;=0,Table2[[#This Row],[Unit_Price]]&gt;=0),"OK","Error")</f>
        <v>OK</v>
      </c>
      <c r="AD856" t="str">
        <f>IF(Table2[[#This Row],[Stock_After]]=0,"Stock-Out",IF(Table2[[#This Row],[Stock_After]]&lt;=10,"Low Stock","Healthy"))</f>
        <v>Healthy</v>
      </c>
    </row>
    <row r="857" spans="1:30" x14ac:dyDescent="0.5">
      <c r="A857" t="s">
        <v>1548</v>
      </c>
      <c r="B857" s="1">
        <v>46108</v>
      </c>
      <c r="C857" t="s">
        <v>512</v>
      </c>
      <c r="D857" t="s">
        <v>513</v>
      </c>
      <c r="E857" t="s">
        <v>495</v>
      </c>
      <c r="F857" t="s">
        <v>514</v>
      </c>
      <c r="G857" t="s">
        <v>550</v>
      </c>
      <c r="H857" t="s">
        <v>475</v>
      </c>
      <c r="I857" t="s">
        <v>487</v>
      </c>
      <c r="J857">
        <v>39</v>
      </c>
      <c r="K857">
        <v>7670</v>
      </c>
      <c r="L857">
        <v>299130</v>
      </c>
      <c r="M857">
        <v>58</v>
      </c>
      <c r="N857">
        <v>19</v>
      </c>
      <c r="O857" t="s">
        <v>528</v>
      </c>
      <c r="P857" t="s">
        <v>1549</v>
      </c>
      <c r="Q857" t="s">
        <v>464</v>
      </c>
      <c r="R857" t="s">
        <v>472</v>
      </c>
      <c r="S857" t="s">
        <v>444</v>
      </c>
      <c r="T857" t="str">
        <f t="shared" si="13"/>
        <v>OK</v>
      </c>
      <c r="U857" t="str">
        <f>IF(Table2[[#This Row],[Transaction_ID]]="","Missing","OK")</f>
        <v>OK</v>
      </c>
      <c r="V857" t="str">
        <f>IF(COUNTIF(Table2[[#This Row],[Product_ID]],Table2[[#This Row],[Product_ID]])=0,"Invalid Product","OK")</f>
        <v>OK</v>
      </c>
      <c r="W857" t="str">
        <f>IF(COUNTIF(Table2[[#This Row],[Supplier_ID]],Table2[[#This Row],[Supplier_ID]])=0,"Invalid Supplier","OK")</f>
        <v>OK</v>
      </c>
      <c r="X857" t="str">
        <f>IF(COUNTIF(Table2[[#This Row],[Warehouse_ID]],Table2[[#This Row],[Warehouse_ID]])=0,"Invalid Warehouse","OK")</f>
        <v>OK</v>
      </c>
      <c r="Y857" t="str">
        <f>IF(COUNTIF(Table2[[#This Row],[Employee_ID]],Table2[[#This Row],[Employee_ID]])=0,"Invalid Employee","OK")</f>
        <v>OK</v>
      </c>
      <c r="Z857" t="str">
        <f>IF(Table2[[#This Row],[Stock_After]]=Table2[[#This Row],[Stock_After]]+Table2[[#This Row],[Stock_After]]-Table2[[#This Row],[Stock_After]]-Table2[[#This Row],[Stock_After]]+Table2[[#This Row],[Stock_After]],"OK","Error")</f>
        <v>OK</v>
      </c>
      <c r="AA857" t="str">
        <f>IF(ROUND(Table2[[#This Row],[Total_Value]],2)=ROUND(Table2[[#This Row],[Quantity]]*Table2[[#This Row],[Unit_Price]],2),"OK","Error")</f>
        <v>OK</v>
      </c>
      <c r="AB8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7" t="str">
        <f>IF(AND(Table2[[#This Row],[Quantity]]&gt;=0,Table2[[#This Row],[Unit_Price]]&gt;=0),"OK","Error")</f>
        <v>OK</v>
      </c>
      <c r="AD857" t="str">
        <f>IF(Table2[[#This Row],[Stock_After]]=0,"Stock-Out",IF(Table2[[#This Row],[Stock_After]]&lt;=10,"Low Stock","Healthy"))</f>
        <v>Healthy</v>
      </c>
    </row>
    <row r="858" spans="1:30" x14ac:dyDescent="0.5">
      <c r="A858" t="s">
        <v>1550</v>
      </c>
      <c r="B858" s="1">
        <v>46301</v>
      </c>
      <c r="C858" t="s">
        <v>466</v>
      </c>
      <c r="D858" t="s">
        <v>467</v>
      </c>
      <c r="E858" t="s">
        <v>468</v>
      </c>
      <c r="F858" t="s">
        <v>469</v>
      </c>
      <c r="G858" t="s">
        <v>583</v>
      </c>
      <c r="H858" t="s">
        <v>457</v>
      </c>
      <c r="I858" t="s">
        <v>487</v>
      </c>
      <c r="J858">
        <v>50</v>
      </c>
      <c r="K858">
        <v>25760</v>
      </c>
      <c r="L858">
        <v>1288000</v>
      </c>
      <c r="M858">
        <v>464</v>
      </c>
      <c r="N858">
        <v>414</v>
      </c>
      <c r="O858" t="s">
        <v>528</v>
      </c>
      <c r="P858" t="s">
        <v>1551</v>
      </c>
      <c r="Q858" t="s">
        <v>460</v>
      </c>
      <c r="R858" t="s">
        <v>472</v>
      </c>
      <c r="S858" t="s">
        <v>444</v>
      </c>
      <c r="T858" t="str">
        <f t="shared" si="13"/>
        <v>OK</v>
      </c>
      <c r="U858" t="str">
        <f>IF(Table2[[#This Row],[Transaction_ID]]="","Missing","OK")</f>
        <v>OK</v>
      </c>
      <c r="V858" t="str">
        <f>IF(COUNTIF(Table2[[#This Row],[Product_ID]],Table2[[#This Row],[Product_ID]])=0,"Invalid Product","OK")</f>
        <v>OK</v>
      </c>
      <c r="W858" t="str">
        <f>IF(COUNTIF(Table2[[#This Row],[Supplier_ID]],Table2[[#This Row],[Supplier_ID]])=0,"Invalid Supplier","OK")</f>
        <v>OK</v>
      </c>
      <c r="X858" t="str">
        <f>IF(COUNTIF(Table2[[#This Row],[Warehouse_ID]],Table2[[#This Row],[Warehouse_ID]])=0,"Invalid Warehouse","OK")</f>
        <v>OK</v>
      </c>
      <c r="Y858" t="str">
        <f>IF(COUNTIF(Table2[[#This Row],[Employee_ID]],Table2[[#This Row],[Employee_ID]])=0,"Invalid Employee","OK")</f>
        <v>OK</v>
      </c>
      <c r="Z858" t="str">
        <f>IF(Table2[[#This Row],[Stock_After]]=Table2[[#This Row],[Stock_After]]+Table2[[#This Row],[Stock_After]]-Table2[[#This Row],[Stock_After]]-Table2[[#This Row],[Stock_After]]+Table2[[#This Row],[Stock_After]],"OK","Error")</f>
        <v>OK</v>
      </c>
      <c r="AA858" t="str">
        <f>IF(ROUND(Table2[[#This Row],[Total_Value]],2)=ROUND(Table2[[#This Row],[Quantity]]*Table2[[#This Row],[Unit_Price]],2),"OK","Error")</f>
        <v>OK</v>
      </c>
      <c r="AB8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8" t="str">
        <f>IF(AND(Table2[[#This Row],[Quantity]]&gt;=0,Table2[[#This Row],[Unit_Price]]&gt;=0),"OK","Error")</f>
        <v>OK</v>
      </c>
      <c r="AD858" t="str">
        <f>IF(Table2[[#This Row],[Stock_After]]=0,"Stock-Out",IF(Table2[[#This Row],[Stock_After]]&lt;=10,"Low Stock","Healthy"))</f>
        <v>Healthy</v>
      </c>
    </row>
    <row r="859" spans="1:30" x14ac:dyDescent="0.5">
      <c r="A859" t="s">
        <v>1552</v>
      </c>
      <c r="B859" s="1">
        <v>46330</v>
      </c>
      <c r="C859" t="s">
        <v>512</v>
      </c>
      <c r="D859" t="s">
        <v>513</v>
      </c>
      <c r="E859" t="s">
        <v>495</v>
      </c>
      <c r="F859" t="s">
        <v>514</v>
      </c>
      <c r="G859" t="s">
        <v>509</v>
      </c>
      <c r="H859" t="s">
        <v>475</v>
      </c>
      <c r="I859" t="s">
        <v>487</v>
      </c>
      <c r="J859">
        <v>79</v>
      </c>
      <c r="K859">
        <v>1691</v>
      </c>
      <c r="L859">
        <v>133589</v>
      </c>
      <c r="M859">
        <v>377</v>
      </c>
      <c r="N859">
        <v>298</v>
      </c>
      <c r="O859" t="s">
        <v>503</v>
      </c>
      <c r="P859" t="s">
        <v>1213</v>
      </c>
      <c r="Q859" t="s">
        <v>477</v>
      </c>
      <c r="R859" t="s">
        <v>451</v>
      </c>
      <c r="S859" t="s">
        <v>444</v>
      </c>
      <c r="T859" t="str">
        <f t="shared" si="13"/>
        <v>OK</v>
      </c>
      <c r="U859" t="str">
        <f>IF(Table2[[#This Row],[Transaction_ID]]="","Missing","OK")</f>
        <v>OK</v>
      </c>
      <c r="V859" t="str">
        <f>IF(COUNTIF(Table2[[#This Row],[Product_ID]],Table2[[#This Row],[Product_ID]])=0,"Invalid Product","OK")</f>
        <v>OK</v>
      </c>
      <c r="W859" t="str">
        <f>IF(COUNTIF(Table2[[#This Row],[Supplier_ID]],Table2[[#This Row],[Supplier_ID]])=0,"Invalid Supplier","OK")</f>
        <v>OK</v>
      </c>
      <c r="X859" t="str">
        <f>IF(COUNTIF(Table2[[#This Row],[Warehouse_ID]],Table2[[#This Row],[Warehouse_ID]])=0,"Invalid Warehouse","OK")</f>
        <v>OK</v>
      </c>
      <c r="Y859" t="str">
        <f>IF(COUNTIF(Table2[[#This Row],[Employee_ID]],Table2[[#This Row],[Employee_ID]])=0,"Invalid Employee","OK")</f>
        <v>OK</v>
      </c>
      <c r="Z859" t="str">
        <f>IF(Table2[[#This Row],[Stock_After]]=Table2[[#This Row],[Stock_After]]+Table2[[#This Row],[Stock_After]]-Table2[[#This Row],[Stock_After]]-Table2[[#This Row],[Stock_After]]+Table2[[#This Row],[Stock_After]],"OK","Error")</f>
        <v>OK</v>
      </c>
      <c r="AA859" t="str">
        <f>IF(ROUND(Table2[[#This Row],[Total_Value]],2)=ROUND(Table2[[#This Row],[Quantity]]*Table2[[#This Row],[Unit_Price]],2),"OK","Error")</f>
        <v>OK</v>
      </c>
      <c r="AB8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59" t="str">
        <f>IF(AND(Table2[[#This Row],[Quantity]]&gt;=0,Table2[[#This Row],[Unit_Price]]&gt;=0),"OK","Error")</f>
        <v>OK</v>
      </c>
      <c r="AD859" t="str">
        <f>IF(Table2[[#This Row],[Stock_After]]=0,"Stock-Out",IF(Table2[[#This Row],[Stock_After]]&lt;=10,"Low Stock","Healthy"))</f>
        <v>Healthy</v>
      </c>
    </row>
    <row r="860" spans="1:30" x14ac:dyDescent="0.5">
      <c r="A860" t="s">
        <v>1553</v>
      </c>
      <c r="B860" s="1">
        <v>46096</v>
      </c>
      <c r="C860" t="s">
        <v>435</v>
      </c>
      <c r="D860" t="s">
        <v>436</v>
      </c>
      <c r="E860" t="s">
        <v>437</v>
      </c>
      <c r="F860" t="s">
        <v>179</v>
      </c>
      <c r="G860" t="s">
        <v>438</v>
      </c>
      <c r="H860" t="s">
        <v>531</v>
      </c>
      <c r="I860" t="s">
        <v>463</v>
      </c>
      <c r="J860">
        <v>57</v>
      </c>
      <c r="K860">
        <v>10091</v>
      </c>
      <c r="L860">
        <v>575187</v>
      </c>
      <c r="M860">
        <v>111</v>
      </c>
      <c r="N860">
        <v>168</v>
      </c>
      <c r="O860" t="s">
        <v>480</v>
      </c>
      <c r="Q860" t="s">
        <v>460</v>
      </c>
      <c r="R860" t="s">
        <v>472</v>
      </c>
      <c r="S860" t="s">
        <v>444</v>
      </c>
      <c r="T860" t="str">
        <f t="shared" si="13"/>
        <v>OK</v>
      </c>
      <c r="U860" t="str">
        <f>IF(Table2[[#This Row],[Transaction_ID]]="","Missing","OK")</f>
        <v>OK</v>
      </c>
      <c r="V860" t="str">
        <f>IF(COUNTIF(Table2[[#This Row],[Product_ID]],Table2[[#This Row],[Product_ID]])=0,"Invalid Product","OK")</f>
        <v>OK</v>
      </c>
      <c r="W860" t="str">
        <f>IF(COUNTIF(Table2[[#This Row],[Supplier_ID]],Table2[[#This Row],[Supplier_ID]])=0,"Invalid Supplier","OK")</f>
        <v>OK</v>
      </c>
      <c r="X860" t="str">
        <f>IF(COUNTIF(Table2[[#This Row],[Warehouse_ID]],Table2[[#This Row],[Warehouse_ID]])=0,"Invalid Warehouse","OK")</f>
        <v>OK</v>
      </c>
      <c r="Y860" t="str">
        <f>IF(COUNTIF(Table2[[#This Row],[Employee_ID]],Table2[[#This Row],[Employee_ID]])=0,"Invalid Employee","OK")</f>
        <v>OK</v>
      </c>
      <c r="Z860" t="str">
        <f>IF(Table2[[#This Row],[Stock_After]]=Table2[[#This Row],[Stock_After]]+Table2[[#This Row],[Stock_After]]-Table2[[#This Row],[Stock_After]]-Table2[[#This Row],[Stock_After]]+Table2[[#This Row],[Stock_After]],"OK","Error")</f>
        <v>OK</v>
      </c>
      <c r="AA860" t="str">
        <f>IF(ROUND(Table2[[#This Row],[Total_Value]],2)=ROUND(Table2[[#This Row],[Quantity]]*Table2[[#This Row],[Unit_Price]],2),"OK","Error")</f>
        <v>OK</v>
      </c>
      <c r="AB8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0" t="str">
        <f>IF(AND(Table2[[#This Row],[Quantity]]&gt;=0,Table2[[#This Row],[Unit_Price]]&gt;=0),"OK","Error")</f>
        <v>OK</v>
      </c>
      <c r="AD860" t="str">
        <f>IF(Table2[[#This Row],[Stock_After]]=0,"Stock-Out",IF(Table2[[#This Row],[Stock_After]]&lt;=10,"Low Stock","Healthy"))</f>
        <v>Healthy</v>
      </c>
    </row>
    <row r="861" spans="1:30" x14ac:dyDescent="0.5">
      <c r="A861" t="s">
        <v>1554</v>
      </c>
      <c r="B861" s="1">
        <v>46213</v>
      </c>
      <c r="C861" t="s">
        <v>493</v>
      </c>
      <c r="D861" t="s">
        <v>494</v>
      </c>
      <c r="E861" t="s">
        <v>495</v>
      </c>
      <c r="F861" t="s">
        <v>496</v>
      </c>
      <c r="G861" t="s">
        <v>583</v>
      </c>
      <c r="H861" t="s">
        <v>439</v>
      </c>
      <c r="I861" t="s">
        <v>440</v>
      </c>
      <c r="J861">
        <v>99</v>
      </c>
      <c r="K861">
        <v>340</v>
      </c>
      <c r="L861">
        <v>33660</v>
      </c>
      <c r="M861">
        <v>376</v>
      </c>
      <c r="N861">
        <v>475</v>
      </c>
      <c r="O861" t="s">
        <v>480</v>
      </c>
      <c r="Q861" t="s">
        <v>460</v>
      </c>
      <c r="R861" t="s">
        <v>443</v>
      </c>
      <c r="S861" t="s">
        <v>444</v>
      </c>
      <c r="T861" t="str">
        <f t="shared" si="13"/>
        <v>OK</v>
      </c>
      <c r="U861" t="str">
        <f>IF(Table2[[#This Row],[Transaction_ID]]="","Missing","OK")</f>
        <v>OK</v>
      </c>
      <c r="V861" t="str">
        <f>IF(COUNTIF(Table2[[#This Row],[Product_ID]],Table2[[#This Row],[Product_ID]])=0,"Invalid Product","OK")</f>
        <v>OK</v>
      </c>
      <c r="W861" t="str">
        <f>IF(COUNTIF(Table2[[#This Row],[Supplier_ID]],Table2[[#This Row],[Supplier_ID]])=0,"Invalid Supplier","OK")</f>
        <v>OK</v>
      </c>
      <c r="X861" t="str">
        <f>IF(COUNTIF(Table2[[#This Row],[Warehouse_ID]],Table2[[#This Row],[Warehouse_ID]])=0,"Invalid Warehouse","OK")</f>
        <v>OK</v>
      </c>
      <c r="Y861" t="str">
        <f>IF(COUNTIF(Table2[[#This Row],[Employee_ID]],Table2[[#This Row],[Employee_ID]])=0,"Invalid Employee","OK")</f>
        <v>OK</v>
      </c>
      <c r="Z861" t="str">
        <f>IF(Table2[[#This Row],[Stock_After]]=Table2[[#This Row],[Stock_After]]+Table2[[#This Row],[Stock_After]]-Table2[[#This Row],[Stock_After]]-Table2[[#This Row],[Stock_After]]+Table2[[#This Row],[Stock_After]],"OK","Error")</f>
        <v>OK</v>
      </c>
      <c r="AA861" t="str">
        <f>IF(ROUND(Table2[[#This Row],[Total_Value]],2)=ROUND(Table2[[#This Row],[Quantity]]*Table2[[#This Row],[Unit_Price]],2),"OK","Error")</f>
        <v>OK</v>
      </c>
      <c r="AB8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1" t="str">
        <f>IF(AND(Table2[[#This Row],[Quantity]]&gt;=0,Table2[[#This Row],[Unit_Price]]&gt;=0),"OK","Error")</f>
        <v>OK</v>
      </c>
      <c r="AD861" t="str">
        <f>IF(Table2[[#This Row],[Stock_After]]=0,"Stock-Out",IF(Table2[[#This Row],[Stock_After]]&lt;=10,"Low Stock","Healthy"))</f>
        <v>Healthy</v>
      </c>
    </row>
    <row r="862" spans="1:30" x14ac:dyDescent="0.5">
      <c r="A862" t="s">
        <v>1555</v>
      </c>
      <c r="B862" s="1">
        <v>46013</v>
      </c>
      <c r="C862" t="s">
        <v>466</v>
      </c>
      <c r="D862" t="s">
        <v>467</v>
      </c>
      <c r="E862" t="s">
        <v>468</v>
      </c>
      <c r="F862" t="s">
        <v>469</v>
      </c>
      <c r="G862" t="s">
        <v>491</v>
      </c>
      <c r="H862" t="s">
        <v>439</v>
      </c>
      <c r="I862" t="s">
        <v>463</v>
      </c>
      <c r="J862">
        <v>43</v>
      </c>
      <c r="K862">
        <v>35723</v>
      </c>
      <c r="L862">
        <v>1536089</v>
      </c>
      <c r="M862">
        <v>378</v>
      </c>
      <c r="N862">
        <v>421</v>
      </c>
      <c r="O862" t="s">
        <v>471</v>
      </c>
      <c r="Q862" t="s">
        <v>460</v>
      </c>
      <c r="R862" t="s">
        <v>443</v>
      </c>
      <c r="S862" t="s">
        <v>444</v>
      </c>
      <c r="T862" t="str">
        <f t="shared" si="13"/>
        <v>OK</v>
      </c>
      <c r="U862" t="str">
        <f>IF(Table2[[#This Row],[Transaction_ID]]="","Missing","OK")</f>
        <v>OK</v>
      </c>
      <c r="V862" t="str">
        <f>IF(COUNTIF(Table2[[#This Row],[Product_ID]],Table2[[#This Row],[Product_ID]])=0,"Invalid Product","OK")</f>
        <v>OK</v>
      </c>
      <c r="W862" t="str">
        <f>IF(COUNTIF(Table2[[#This Row],[Supplier_ID]],Table2[[#This Row],[Supplier_ID]])=0,"Invalid Supplier","OK")</f>
        <v>OK</v>
      </c>
      <c r="X862" t="str">
        <f>IF(COUNTIF(Table2[[#This Row],[Warehouse_ID]],Table2[[#This Row],[Warehouse_ID]])=0,"Invalid Warehouse","OK")</f>
        <v>OK</v>
      </c>
      <c r="Y862" t="str">
        <f>IF(COUNTIF(Table2[[#This Row],[Employee_ID]],Table2[[#This Row],[Employee_ID]])=0,"Invalid Employee","OK")</f>
        <v>OK</v>
      </c>
      <c r="Z862" t="str">
        <f>IF(Table2[[#This Row],[Stock_After]]=Table2[[#This Row],[Stock_After]]+Table2[[#This Row],[Stock_After]]-Table2[[#This Row],[Stock_After]]-Table2[[#This Row],[Stock_After]]+Table2[[#This Row],[Stock_After]],"OK","Error")</f>
        <v>OK</v>
      </c>
      <c r="AA862" t="str">
        <f>IF(ROUND(Table2[[#This Row],[Total_Value]],2)=ROUND(Table2[[#This Row],[Quantity]]*Table2[[#This Row],[Unit_Price]],2),"OK","Error")</f>
        <v>OK</v>
      </c>
      <c r="AB8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2" t="str">
        <f>IF(AND(Table2[[#This Row],[Quantity]]&gt;=0,Table2[[#This Row],[Unit_Price]]&gt;=0),"OK","Error")</f>
        <v>OK</v>
      </c>
      <c r="AD862" t="str">
        <f>IF(Table2[[#This Row],[Stock_After]]=0,"Stock-Out",IF(Table2[[#This Row],[Stock_After]]&lt;=10,"Low Stock","Healthy"))</f>
        <v>Healthy</v>
      </c>
    </row>
    <row r="863" spans="1:30" x14ac:dyDescent="0.5">
      <c r="A863" t="s">
        <v>1556</v>
      </c>
      <c r="B863" s="1">
        <v>45658</v>
      </c>
      <c r="C863" t="s">
        <v>435</v>
      </c>
      <c r="D863" t="s">
        <v>436</v>
      </c>
      <c r="E863" t="s">
        <v>437</v>
      </c>
      <c r="F863" t="s">
        <v>179</v>
      </c>
      <c r="G863" t="s">
        <v>491</v>
      </c>
      <c r="H863" t="s">
        <v>486</v>
      </c>
      <c r="I863" t="s">
        <v>440</v>
      </c>
      <c r="J863">
        <v>45</v>
      </c>
      <c r="K863">
        <v>37560</v>
      </c>
      <c r="L863">
        <v>1690200</v>
      </c>
      <c r="M863">
        <v>480</v>
      </c>
      <c r="N863">
        <v>525</v>
      </c>
      <c r="O863" t="s">
        <v>528</v>
      </c>
      <c r="Q863" t="s">
        <v>464</v>
      </c>
      <c r="R863" t="s">
        <v>472</v>
      </c>
      <c r="S863" t="s">
        <v>444</v>
      </c>
      <c r="T863" t="str">
        <f t="shared" si="13"/>
        <v>OK</v>
      </c>
      <c r="U863" t="str">
        <f>IF(Table2[[#This Row],[Transaction_ID]]="","Missing","OK")</f>
        <v>OK</v>
      </c>
      <c r="V863" t="str">
        <f>IF(COUNTIF(Table2[[#This Row],[Product_ID]],Table2[[#This Row],[Product_ID]])=0,"Invalid Product","OK")</f>
        <v>OK</v>
      </c>
      <c r="W863" t="str">
        <f>IF(COUNTIF(Table2[[#This Row],[Supplier_ID]],Table2[[#This Row],[Supplier_ID]])=0,"Invalid Supplier","OK")</f>
        <v>OK</v>
      </c>
      <c r="X863" t="str">
        <f>IF(COUNTIF(Table2[[#This Row],[Warehouse_ID]],Table2[[#This Row],[Warehouse_ID]])=0,"Invalid Warehouse","OK")</f>
        <v>OK</v>
      </c>
      <c r="Y863" t="str">
        <f>IF(COUNTIF(Table2[[#This Row],[Employee_ID]],Table2[[#This Row],[Employee_ID]])=0,"Invalid Employee","OK")</f>
        <v>OK</v>
      </c>
      <c r="Z863" t="str">
        <f>IF(Table2[[#This Row],[Stock_After]]=Table2[[#This Row],[Stock_After]]+Table2[[#This Row],[Stock_After]]-Table2[[#This Row],[Stock_After]]-Table2[[#This Row],[Stock_After]]+Table2[[#This Row],[Stock_After]],"OK","Error")</f>
        <v>OK</v>
      </c>
      <c r="AA863" t="str">
        <f>IF(ROUND(Table2[[#This Row],[Total_Value]],2)=ROUND(Table2[[#This Row],[Quantity]]*Table2[[#This Row],[Unit_Price]],2),"OK","Error")</f>
        <v>OK</v>
      </c>
      <c r="AB8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3" t="str">
        <f>IF(AND(Table2[[#This Row],[Quantity]]&gt;=0,Table2[[#This Row],[Unit_Price]]&gt;=0),"OK","Error")</f>
        <v>OK</v>
      </c>
      <c r="AD863" t="str">
        <f>IF(Table2[[#This Row],[Stock_After]]=0,"Stock-Out",IF(Table2[[#This Row],[Stock_After]]&lt;=10,"Low Stock","Healthy"))</f>
        <v>Healthy</v>
      </c>
    </row>
    <row r="864" spans="1:30" x14ac:dyDescent="0.5">
      <c r="A864" t="s">
        <v>1557</v>
      </c>
      <c r="B864" s="1">
        <v>46003</v>
      </c>
      <c r="C864" t="s">
        <v>554</v>
      </c>
      <c r="D864" t="s">
        <v>180</v>
      </c>
      <c r="E864" t="s">
        <v>437</v>
      </c>
      <c r="F864" t="s">
        <v>179</v>
      </c>
      <c r="G864" t="s">
        <v>509</v>
      </c>
      <c r="H864" t="s">
        <v>475</v>
      </c>
      <c r="I864" t="s">
        <v>463</v>
      </c>
      <c r="J864">
        <v>48</v>
      </c>
      <c r="K864">
        <v>12473</v>
      </c>
      <c r="L864">
        <v>598704</v>
      </c>
      <c r="M864">
        <v>237</v>
      </c>
      <c r="N864">
        <v>285</v>
      </c>
      <c r="O864" t="s">
        <v>515</v>
      </c>
      <c r="Q864" t="s">
        <v>464</v>
      </c>
      <c r="R864" t="s">
        <v>451</v>
      </c>
      <c r="S864" t="s">
        <v>444</v>
      </c>
      <c r="T864" t="str">
        <f t="shared" si="13"/>
        <v>OK</v>
      </c>
      <c r="U864" t="str">
        <f>IF(Table2[[#This Row],[Transaction_ID]]="","Missing","OK")</f>
        <v>OK</v>
      </c>
      <c r="V864" t="str">
        <f>IF(COUNTIF(Table2[[#This Row],[Product_ID]],Table2[[#This Row],[Product_ID]])=0,"Invalid Product","OK")</f>
        <v>OK</v>
      </c>
      <c r="W864" t="str">
        <f>IF(COUNTIF(Table2[[#This Row],[Supplier_ID]],Table2[[#This Row],[Supplier_ID]])=0,"Invalid Supplier","OK")</f>
        <v>OK</v>
      </c>
      <c r="X864" t="str">
        <f>IF(COUNTIF(Table2[[#This Row],[Warehouse_ID]],Table2[[#This Row],[Warehouse_ID]])=0,"Invalid Warehouse","OK")</f>
        <v>OK</v>
      </c>
      <c r="Y864" t="str">
        <f>IF(COUNTIF(Table2[[#This Row],[Employee_ID]],Table2[[#This Row],[Employee_ID]])=0,"Invalid Employee","OK")</f>
        <v>OK</v>
      </c>
      <c r="Z864" t="str">
        <f>IF(Table2[[#This Row],[Stock_After]]=Table2[[#This Row],[Stock_After]]+Table2[[#This Row],[Stock_After]]-Table2[[#This Row],[Stock_After]]-Table2[[#This Row],[Stock_After]]+Table2[[#This Row],[Stock_After]],"OK","Error")</f>
        <v>OK</v>
      </c>
      <c r="AA864" t="str">
        <f>IF(ROUND(Table2[[#This Row],[Total_Value]],2)=ROUND(Table2[[#This Row],[Quantity]]*Table2[[#This Row],[Unit_Price]],2),"OK","Error")</f>
        <v>OK</v>
      </c>
      <c r="AB8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4" t="str">
        <f>IF(AND(Table2[[#This Row],[Quantity]]&gt;=0,Table2[[#This Row],[Unit_Price]]&gt;=0),"OK","Error")</f>
        <v>OK</v>
      </c>
      <c r="AD864" t="str">
        <f>IF(Table2[[#This Row],[Stock_After]]=0,"Stock-Out",IF(Table2[[#This Row],[Stock_After]]&lt;=10,"Low Stock","Healthy"))</f>
        <v>Healthy</v>
      </c>
    </row>
    <row r="865" spans="1:30" x14ac:dyDescent="0.5">
      <c r="A865" t="s">
        <v>1558</v>
      </c>
      <c r="B865" s="1">
        <v>45789</v>
      </c>
      <c r="C865" t="s">
        <v>498</v>
      </c>
      <c r="D865" t="s">
        <v>499</v>
      </c>
      <c r="E865" t="s">
        <v>468</v>
      </c>
      <c r="F865" t="s">
        <v>500</v>
      </c>
      <c r="G865" t="s">
        <v>509</v>
      </c>
      <c r="H865" t="s">
        <v>531</v>
      </c>
      <c r="I865" t="s">
        <v>463</v>
      </c>
      <c r="J865">
        <v>26</v>
      </c>
      <c r="K865">
        <v>35173</v>
      </c>
      <c r="L865">
        <v>914498</v>
      </c>
      <c r="M865">
        <v>433</v>
      </c>
      <c r="N865">
        <v>459</v>
      </c>
      <c r="O865" t="s">
        <v>544</v>
      </c>
      <c r="Q865" t="s">
        <v>477</v>
      </c>
      <c r="R865" t="s">
        <v>451</v>
      </c>
      <c r="S865" t="s">
        <v>444</v>
      </c>
      <c r="T865" t="str">
        <f t="shared" si="13"/>
        <v>OK</v>
      </c>
      <c r="U865" t="str">
        <f>IF(Table2[[#This Row],[Transaction_ID]]="","Missing","OK")</f>
        <v>OK</v>
      </c>
      <c r="V865" t="str">
        <f>IF(COUNTIF(Table2[[#This Row],[Product_ID]],Table2[[#This Row],[Product_ID]])=0,"Invalid Product","OK")</f>
        <v>OK</v>
      </c>
      <c r="W865" t="str">
        <f>IF(COUNTIF(Table2[[#This Row],[Supplier_ID]],Table2[[#This Row],[Supplier_ID]])=0,"Invalid Supplier","OK")</f>
        <v>OK</v>
      </c>
      <c r="X865" t="str">
        <f>IF(COUNTIF(Table2[[#This Row],[Warehouse_ID]],Table2[[#This Row],[Warehouse_ID]])=0,"Invalid Warehouse","OK")</f>
        <v>OK</v>
      </c>
      <c r="Y865" t="str">
        <f>IF(COUNTIF(Table2[[#This Row],[Employee_ID]],Table2[[#This Row],[Employee_ID]])=0,"Invalid Employee","OK")</f>
        <v>OK</v>
      </c>
      <c r="Z865" t="str">
        <f>IF(Table2[[#This Row],[Stock_After]]=Table2[[#This Row],[Stock_After]]+Table2[[#This Row],[Stock_After]]-Table2[[#This Row],[Stock_After]]-Table2[[#This Row],[Stock_After]]+Table2[[#This Row],[Stock_After]],"OK","Error")</f>
        <v>OK</v>
      </c>
      <c r="AA865" t="str">
        <f>IF(ROUND(Table2[[#This Row],[Total_Value]],2)=ROUND(Table2[[#This Row],[Quantity]]*Table2[[#This Row],[Unit_Price]],2),"OK","Error")</f>
        <v>OK</v>
      </c>
      <c r="AB8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5" t="str">
        <f>IF(AND(Table2[[#This Row],[Quantity]]&gt;=0,Table2[[#This Row],[Unit_Price]]&gt;=0),"OK","Error")</f>
        <v>OK</v>
      </c>
      <c r="AD865" t="str">
        <f>IF(Table2[[#This Row],[Stock_After]]=0,"Stock-Out",IF(Table2[[#This Row],[Stock_After]]&lt;=10,"Low Stock","Healthy"))</f>
        <v>Healthy</v>
      </c>
    </row>
    <row r="866" spans="1:30" x14ac:dyDescent="0.5">
      <c r="A866" t="s">
        <v>1559</v>
      </c>
      <c r="B866" s="1">
        <v>46246</v>
      </c>
      <c r="C866" t="s">
        <v>507</v>
      </c>
      <c r="D866" t="s">
        <v>508</v>
      </c>
      <c r="E866" t="s">
        <v>437</v>
      </c>
      <c r="F866" t="s">
        <v>159</v>
      </c>
      <c r="G866" t="s">
        <v>524</v>
      </c>
      <c r="H866" t="s">
        <v>439</v>
      </c>
      <c r="I866" t="s">
        <v>463</v>
      </c>
      <c r="J866">
        <v>82</v>
      </c>
      <c r="K866">
        <v>886</v>
      </c>
      <c r="L866">
        <v>72652</v>
      </c>
      <c r="M866">
        <v>292</v>
      </c>
      <c r="N866">
        <v>374</v>
      </c>
      <c r="O866" t="s">
        <v>471</v>
      </c>
      <c r="Q866" t="s">
        <v>477</v>
      </c>
      <c r="R866" t="s">
        <v>443</v>
      </c>
      <c r="S866" t="s">
        <v>444</v>
      </c>
      <c r="T866" t="str">
        <f t="shared" si="13"/>
        <v>OK</v>
      </c>
      <c r="U866" t="str">
        <f>IF(Table2[[#This Row],[Transaction_ID]]="","Missing","OK")</f>
        <v>OK</v>
      </c>
      <c r="V866" t="str">
        <f>IF(COUNTIF(Table2[[#This Row],[Product_ID]],Table2[[#This Row],[Product_ID]])=0,"Invalid Product","OK")</f>
        <v>OK</v>
      </c>
      <c r="W866" t="str">
        <f>IF(COUNTIF(Table2[[#This Row],[Supplier_ID]],Table2[[#This Row],[Supplier_ID]])=0,"Invalid Supplier","OK")</f>
        <v>OK</v>
      </c>
      <c r="X866" t="str">
        <f>IF(COUNTIF(Table2[[#This Row],[Warehouse_ID]],Table2[[#This Row],[Warehouse_ID]])=0,"Invalid Warehouse","OK")</f>
        <v>OK</v>
      </c>
      <c r="Y866" t="str">
        <f>IF(COUNTIF(Table2[[#This Row],[Employee_ID]],Table2[[#This Row],[Employee_ID]])=0,"Invalid Employee","OK")</f>
        <v>OK</v>
      </c>
      <c r="Z866" t="str">
        <f>IF(Table2[[#This Row],[Stock_After]]=Table2[[#This Row],[Stock_After]]+Table2[[#This Row],[Stock_After]]-Table2[[#This Row],[Stock_After]]-Table2[[#This Row],[Stock_After]]+Table2[[#This Row],[Stock_After]],"OK","Error")</f>
        <v>OK</v>
      </c>
      <c r="AA866" t="str">
        <f>IF(ROUND(Table2[[#This Row],[Total_Value]],2)=ROUND(Table2[[#This Row],[Quantity]]*Table2[[#This Row],[Unit_Price]],2),"OK","Error")</f>
        <v>OK</v>
      </c>
      <c r="AB8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6" t="str">
        <f>IF(AND(Table2[[#This Row],[Quantity]]&gt;=0,Table2[[#This Row],[Unit_Price]]&gt;=0),"OK","Error")</f>
        <v>OK</v>
      </c>
      <c r="AD866" t="str">
        <f>IF(Table2[[#This Row],[Stock_After]]=0,"Stock-Out",IF(Table2[[#This Row],[Stock_After]]&lt;=10,"Low Stock","Healthy"))</f>
        <v>Healthy</v>
      </c>
    </row>
    <row r="867" spans="1:30" x14ac:dyDescent="0.5">
      <c r="A867" t="s">
        <v>1560</v>
      </c>
      <c r="B867" s="1">
        <v>45950</v>
      </c>
      <c r="C867" t="s">
        <v>554</v>
      </c>
      <c r="D867" t="s">
        <v>180</v>
      </c>
      <c r="E867" t="s">
        <v>437</v>
      </c>
      <c r="F867" t="s">
        <v>179</v>
      </c>
      <c r="G867" t="s">
        <v>575</v>
      </c>
      <c r="H867" t="s">
        <v>439</v>
      </c>
      <c r="I867" t="s">
        <v>487</v>
      </c>
      <c r="J867">
        <v>65</v>
      </c>
      <c r="K867">
        <v>38004</v>
      </c>
      <c r="L867">
        <v>2470260</v>
      </c>
      <c r="M867">
        <v>136</v>
      </c>
      <c r="N867">
        <v>71</v>
      </c>
      <c r="O867" t="s">
        <v>544</v>
      </c>
      <c r="P867" t="s">
        <v>1561</v>
      </c>
      <c r="Q867" t="s">
        <v>460</v>
      </c>
      <c r="R867" t="s">
        <v>443</v>
      </c>
      <c r="S867" t="s">
        <v>444</v>
      </c>
      <c r="T867" t="str">
        <f t="shared" si="13"/>
        <v>OK</v>
      </c>
      <c r="U867" t="str">
        <f>IF(Table2[[#This Row],[Transaction_ID]]="","Missing","OK")</f>
        <v>OK</v>
      </c>
      <c r="V867" t="str">
        <f>IF(COUNTIF(Table2[[#This Row],[Product_ID]],Table2[[#This Row],[Product_ID]])=0,"Invalid Product","OK")</f>
        <v>OK</v>
      </c>
      <c r="W867" t="str">
        <f>IF(COUNTIF(Table2[[#This Row],[Supplier_ID]],Table2[[#This Row],[Supplier_ID]])=0,"Invalid Supplier","OK")</f>
        <v>OK</v>
      </c>
      <c r="X867" t="str">
        <f>IF(COUNTIF(Table2[[#This Row],[Warehouse_ID]],Table2[[#This Row],[Warehouse_ID]])=0,"Invalid Warehouse","OK")</f>
        <v>OK</v>
      </c>
      <c r="Y867" t="str">
        <f>IF(COUNTIF(Table2[[#This Row],[Employee_ID]],Table2[[#This Row],[Employee_ID]])=0,"Invalid Employee","OK")</f>
        <v>OK</v>
      </c>
      <c r="Z867" t="str">
        <f>IF(Table2[[#This Row],[Stock_After]]=Table2[[#This Row],[Stock_After]]+Table2[[#This Row],[Stock_After]]-Table2[[#This Row],[Stock_After]]-Table2[[#This Row],[Stock_After]]+Table2[[#This Row],[Stock_After]],"OK","Error")</f>
        <v>OK</v>
      </c>
      <c r="AA867" t="str">
        <f>IF(ROUND(Table2[[#This Row],[Total_Value]],2)=ROUND(Table2[[#This Row],[Quantity]]*Table2[[#This Row],[Unit_Price]],2),"OK","Error")</f>
        <v>OK</v>
      </c>
      <c r="AB8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7" t="str">
        <f>IF(AND(Table2[[#This Row],[Quantity]]&gt;=0,Table2[[#This Row],[Unit_Price]]&gt;=0),"OK","Error")</f>
        <v>OK</v>
      </c>
      <c r="AD867" t="str">
        <f>IF(Table2[[#This Row],[Stock_After]]=0,"Stock-Out",IF(Table2[[#This Row],[Stock_After]]&lt;=10,"Low Stock","Healthy"))</f>
        <v>Healthy</v>
      </c>
    </row>
    <row r="868" spans="1:30" x14ac:dyDescent="0.5">
      <c r="A868" t="s">
        <v>1562</v>
      </c>
      <c r="B868" s="1">
        <v>46215</v>
      </c>
      <c r="C868" t="s">
        <v>482</v>
      </c>
      <c r="D868" t="s">
        <v>483</v>
      </c>
      <c r="E868" t="s">
        <v>468</v>
      </c>
      <c r="F868" t="s">
        <v>484</v>
      </c>
      <c r="G868" t="s">
        <v>524</v>
      </c>
      <c r="H868" t="s">
        <v>486</v>
      </c>
      <c r="I868" t="s">
        <v>487</v>
      </c>
      <c r="J868">
        <v>93</v>
      </c>
      <c r="K868">
        <v>33176</v>
      </c>
      <c r="L868">
        <v>3085368</v>
      </c>
      <c r="M868">
        <v>488</v>
      </c>
      <c r="N868">
        <v>395</v>
      </c>
      <c r="O868" t="s">
        <v>480</v>
      </c>
      <c r="P868" t="s">
        <v>1563</v>
      </c>
      <c r="Q868" t="s">
        <v>464</v>
      </c>
      <c r="R868" t="s">
        <v>472</v>
      </c>
      <c r="S868" t="s">
        <v>444</v>
      </c>
      <c r="T868" t="str">
        <f t="shared" si="13"/>
        <v>OK</v>
      </c>
      <c r="U868" t="str">
        <f>IF(Table2[[#This Row],[Transaction_ID]]="","Missing","OK")</f>
        <v>OK</v>
      </c>
      <c r="V868" t="str">
        <f>IF(COUNTIF(Table2[[#This Row],[Product_ID]],Table2[[#This Row],[Product_ID]])=0,"Invalid Product","OK")</f>
        <v>OK</v>
      </c>
      <c r="W868" t="str">
        <f>IF(COUNTIF(Table2[[#This Row],[Supplier_ID]],Table2[[#This Row],[Supplier_ID]])=0,"Invalid Supplier","OK")</f>
        <v>OK</v>
      </c>
      <c r="X868" t="str">
        <f>IF(COUNTIF(Table2[[#This Row],[Warehouse_ID]],Table2[[#This Row],[Warehouse_ID]])=0,"Invalid Warehouse","OK")</f>
        <v>OK</v>
      </c>
      <c r="Y868" t="str">
        <f>IF(COUNTIF(Table2[[#This Row],[Employee_ID]],Table2[[#This Row],[Employee_ID]])=0,"Invalid Employee","OK")</f>
        <v>OK</v>
      </c>
      <c r="Z868" t="str">
        <f>IF(Table2[[#This Row],[Stock_After]]=Table2[[#This Row],[Stock_After]]+Table2[[#This Row],[Stock_After]]-Table2[[#This Row],[Stock_After]]-Table2[[#This Row],[Stock_After]]+Table2[[#This Row],[Stock_After]],"OK","Error")</f>
        <v>OK</v>
      </c>
      <c r="AA868" t="str">
        <f>IF(ROUND(Table2[[#This Row],[Total_Value]],2)=ROUND(Table2[[#This Row],[Quantity]]*Table2[[#This Row],[Unit_Price]],2),"OK","Error")</f>
        <v>OK</v>
      </c>
      <c r="AB8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8" t="str">
        <f>IF(AND(Table2[[#This Row],[Quantity]]&gt;=0,Table2[[#This Row],[Unit_Price]]&gt;=0),"OK","Error")</f>
        <v>OK</v>
      </c>
      <c r="AD868" t="str">
        <f>IF(Table2[[#This Row],[Stock_After]]=0,"Stock-Out",IF(Table2[[#This Row],[Stock_After]]&lt;=10,"Low Stock","Healthy"))</f>
        <v>Healthy</v>
      </c>
    </row>
    <row r="869" spans="1:30" x14ac:dyDescent="0.5">
      <c r="A869" t="s">
        <v>1564</v>
      </c>
      <c r="B869" s="1">
        <v>45687</v>
      </c>
      <c r="C869" t="s">
        <v>554</v>
      </c>
      <c r="D869" t="s">
        <v>180</v>
      </c>
      <c r="E869" t="s">
        <v>437</v>
      </c>
      <c r="F869" t="s">
        <v>179</v>
      </c>
      <c r="G869" t="s">
        <v>538</v>
      </c>
      <c r="H869" t="s">
        <v>457</v>
      </c>
      <c r="I869" t="s">
        <v>463</v>
      </c>
      <c r="J869">
        <v>58</v>
      </c>
      <c r="K869">
        <v>37309</v>
      </c>
      <c r="L869">
        <v>2163922</v>
      </c>
      <c r="M869">
        <v>351</v>
      </c>
      <c r="N869">
        <v>409</v>
      </c>
      <c r="O869" t="s">
        <v>532</v>
      </c>
      <c r="Q869" t="s">
        <v>442</v>
      </c>
      <c r="R869" t="s">
        <v>443</v>
      </c>
      <c r="S869" t="s">
        <v>444</v>
      </c>
      <c r="T869" t="str">
        <f t="shared" si="13"/>
        <v>OK</v>
      </c>
      <c r="U869" t="str">
        <f>IF(Table2[[#This Row],[Transaction_ID]]="","Missing","OK")</f>
        <v>OK</v>
      </c>
      <c r="V869" t="str">
        <f>IF(COUNTIF(Table2[[#This Row],[Product_ID]],Table2[[#This Row],[Product_ID]])=0,"Invalid Product","OK")</f>
        <v>OK</v>
      </c>
      <c r="W869" t="str">
        <f>IF(COUNTIF(Table2[[#This Row],[Supplier_ID]],Table2[[#This Row],[Supplier_ID]])=0,"Invalid Supplier","OK")</f>
        <v>OK</v>
      </c>
      <c r="X869" t="str">
        <f>IF(COUNTIF(Table2[[#This Row],[Warehouse_ID]],Table2[[#This Row],[Warehouse_ID]])=0,"Invalid Warehouse","OK")</f>
        <v>OK</v>
      </c>
      <c r="Y869" t="str">
        <f>IF(COUNTIF(Table2[[#This Row],[Employee_ID]],Table2[[#This Row],[Employee_ID]])=0,"Invalid Employee","OK")</f>
        <v>OK</v>
      </c>
      <c r="Z869" t="str">
        <f>IF(Table2[[#This Row],[Stock_After]]=Table2[[#This Row],[Stock_After]]+Table2[[#This Row],[Stock_After]]-Table2[[#This Row],[Stock_After]]-Table2[[#This Row],[Stock_After]]+Table2[[#This Row],[Stock_After]],"OK","Error")</f>
        <v>OK</v>
      </c>
      <c r="AA869" t="str">
        <f>IF(ROUND(Table2[[#This Row],[Total_Value]],2)=ROUND(Table2[[#This Row],[Quantity]]*Table2[[#This Row],[Unit_Price]],2),"OK","Error")</f>
        <v>OK</v>
      </c>
      <c r="AB8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69" t="str">
        <f>IF(AND(Table2[[#This Row],[Quantity]]&gt;=0,Table2[[#This Row],[Unit_Price]]&gt;=0),"OK","Error")</f>
        <v>OK</v>
      </c>
      <c r="AD869" t="str">
        <f>IF(Table2[[#This Row],[Stock_After]]=0,"Stock-Out",IF(Table2[[#This Row],[Stock_After]]&lt;=10,"Low Stock","Healthy"))</f>
        <v>Healthy</v>
      </c>
    </row>
    <row r="870" spans="1:30" x14ac:dyDescent="0.5">
      <c r="A870" t="s">
        <v>1565</v>
      </c>
      <c r="B870" s="1">
        <v>45789</v>
      </c>
      <c r="C870" t="s">
        <v>446</v>
      </c>
      <c r="D870" t="s">
        <v>447</v>
      </c>
      <c r="E870" t="s">
        <v>437</v>
      </c>
      <c r="F870" t="s">
        <v>448</v>
      </c>
      <c r="G870" t="s">
        <v>555</v>
      </c>
      <c r="H870" t="s">
        <v>457</v>
      </c>
      <c r="I870" t="s">
        <v>440</v>
      </c>
      <c r="J870">
        <v>37</v>
      </c>
      <c r="K870">
        <v>8033</v>
      </c>
      <c r="L870">
        <v>297221</v>
      </c>
      <c r="M870">
        <v>409</v>
      </c>
      <c r="N870">
        <v>446</v>
      </c>
      <c r="O870" t="s">
        <v>598</v>
      </c>
      <c r="Q870" t="s">
        <v>477</v>
      </c>
      <c r="R870" t="s">
        <v>443</v>
      </c>
      <c r="S870" t="s">
        <v>444</v>
      </c>
      <c r="T870" t="str">
        <f t="shared" si="13"/>
        <v>OK</v>
      </c>
      <c r="U870" t="str">
        <f>IF(Table2[[#This Row],[Transaction_ID]]="","Missing","OK")</f>
        <v>OK</v>
      </c>
      <c r="V870" t="str">
        <f>IF(COUNTIF(Table2[[#This Row],[Product_ID]],Table2[[#This Row],[Product_ID]])=0,"Invalid Product","OK")</f>
        <v>OK</v>
      </c>
      <c r="W870" t="str">
        <f>IF(COUNTIF(Table2[[#This Row],[Supplier_ID]],Table2[[#This Row],[Supplier_ID]])=0,"Invalid Supplier","OK")</f>
        <v>OK</v>
      </c>
      <c r="X870" t="str">
        <f>IF(COUNTIF(Table2[[#This Row],[Warehouse_ID]],Table2[[#This Row],[Warehouse_ID]])=0,"Invalid Warehouse","OK")</f>
        <v>OK</v>
      </c>
      <c r="Y870" t="str">
        <f>IF(COUNTIF(Table2[[#This Row],[Employee_ID]],Table2[[#This Row],[Employee_ID]])=0,"Invalid Employee","OK")</f>
        <v>OK</v>
      </c>
      <c r="Z870" t="str">
        <f>IF(Table2[[#This Row],[Stock_After]]=Table2[[#This Row],[Stock_After]]+Table2[[#This Row],[Stock_After]]-Table2[[#This Row],[Stock_After]]-Table2[[#This Row],[Stock_After]]+Table2[[#This Row],[Stock_After]],"OK","Error")</f>
        <v>OK</v>
      </c>
      <c r="AA870" t="str">
        <f>IF(ROUND(Table2[[#This Row],[Total_Value]],2)=ROUND(Table2[[#This Row],[Quantity]]*Table2[[#This Row],[Unit_Price]],2),"OK","Error")</f>
        <v>OK</v>
      </c>
      <c r="AB8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0" t="str">
        <f>IF(AND(Table2[[#This Row],[Quantity]]&gt;=0,Table2[[#This Row],[Unit_Price]]&gt;=0),"OK","Error")</f>
        <v>OK</v>
      </c>
      <c r="AD870" t="str">
        <f>IF(Table2[[#This Row],[Stock_After]]=0,"Stock-Out",IF(Table2[[#This Row],[Stock_After]]&lt;=10,"Low Stock","Healthy"))</f>
        <v>Healthy</v>
      </c>
    </row>
    <row r="871" spans="1:30" x14ac:dyDescent="0.5">
      <c r="A871" t="s">
        <v>1566</v>
      </c>
      <c r="B871" s="1">
        <v>45717</v>
      </c>
      <c r="C871" t="s">
        <v>507</v>
      </c>
      <c r="D871" t="s">
        <v>508</v>
      </c>
      <c r="E871" t="s">
        <v>437</v>
      </c>
      <c r="F871" t="s">
        <v>159</v>
      </c>
      <c r="G871" t="s">
        <v>550</v>
      </c>
      <c r="H871" t="s">
        <v>457</v>
      </c>
      <c r="I871" t="s">
        <v>487</v>
      </c>
      <c r="J871">
        <v>94</v>
      </c>
      <c r="K871">
        <v>22042</v>
      </c>
      <c r="L871">
        <v>2071948</v>
      </c>
      <c r="M871">
        <v>322</v>
      </c>
      <c r="N871">
        <v>228</v>
      </c>
      <c r="O871" t="s">
        <v>503</v>
      </c>
      <c r="P871" t="s">
        <v>1567</v>
      </c>
      <c r="Q871" t="s">
        <v>464</v>
      </c>
      <c r="R871" t="s">
        <v>451</v>
      </c>
      <c r="S871" t="s">
        <v>444</v>
      </c>
      <c r="T871" t="str">
        <f t="shared" si="13"/>
        <v>OK</v>
      </c>
      <c r="U871" t="str">
        <f>IF(Table2[[#This Row],[Transaction_ID]]="","Missing","OK")</f>
        <v>OK</v>
      </c>
      <c r="V871" t="str">
        <f>IF(COUNTIF(Table2[[#This Row],[Product_ID]],Table2[[#This Row],[Product_ID]])=0,"Invalid Product","OK")</f>
        <v>OK</v>
      </c>
      <c r="W871" t="str">
        <f>IF(COUNTIF(Table2[[#This Row],[Supplier_ID]],Table2[[#This Row],[Supplier_ID]])=0,"Invalid Supplier","OK")</f>
        <v>OK</v>
      </c>
      <c r="X871" t="str">
        <f>IF(COUNTIF(Table2[[#This Row],[Warehouse_ID]],Table2[[#This Row],[Warehouse_ID]])=0,"Invalid Warehouse","OK")</f>
        <v>OK</v>
      </c>
      <c r="Y871" t="str">
        <f>IF(COUNTIF(Table2[[#This Row],[Employee_ID]],Table2[[#This Row],[Employee_ID]])=0,"Invalid Employee","OK")</f>
        <v>OK</v>
      </c>
      <c r="Z871" t="str">
        <f>IF(Table2[[#This Row],[Stock_After]]=Table2[[#This Row],[Stock_After]]+Table2[[#This Row],[Stock_After]]-Table2[[#This Row],[Stock_After]]-Table2[[#This Row],[Stock_After]]+Table2[[#This Row],[Stock_After]],"OK","Error")</f>
        <v>OK</v>
      </c>
      <c r="AA871" t="str">
        <f>IF(ROUND(Table2[[#This Row],[Total_Value]],2)=ROUND(Table2[[#This Row],[Quantity]]*Table2[[#This Row],[Unit_Price]],2),"OK","Error")</f>
        <v>OK</v>
      </c>
      <c r="AB8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1" t="str">
        <f>IF(AND(Table2[[#This Row],[Quantity]]&gt;=0,Table2[[#This Row],[Unit_Price]]&gt;=0),"OK","Error")</f>
        <v>OK</v>
      </c>
      <c r="AD871" t="str">
        <f>IF(Table2[[#This Row],[Stock_After]]=0,"Stock-Out",IF(Table2[[#This Row],[Stock_After]]&lt;=10,"Low Stock","Healthy"))</f>
        <v>Healthy</v>
      </c>
    </row>
    <row r="872" spans="1:30" x14ac:dyDescent="0.5">
      <c r="A872" t="s">
        <v>1568</v>
      </c>
      <c r="B872" s="1">
        <v>46380</v>
      </c>
      <c r="C872" t="s">
        <v>446</v>
      </c>
      <c r="D872" t="s">
        <v>447</v>
      </c>
      <c r="E872" t="s">
        <v>437</v>
      </c>
      <c r="F872" t="s">
        <v>448</v>
      </c>
      <c r="G872" t="s">
        <v>575</v>
      </c>
      <c r="H872" t="s">
        <v>457</v>
      </c>
      <c r="I872" t="s">
        <v>463</v>
      </c>
      <c r="J872">
        <v>97</v>
      </c>
      <c r="K872">
        <v>28874</v>
      </c>
      <c r="L872">
        <v>2800778</v>
      </c>
      <c r="M872">
        <v>374</v>
      </c>
      <c r="N872">
        <v>471</v>
      </c>
      <c r="O872" t="s">
        <v>459</v>
      </c>
      <c r="Q872" t="s">
        <v>442</v>
      </c>
      <c r="R872" t="s">
        <v>451</v>
      </c>
      <c r="S872" t="s">
        <v>444</v>
      </c>
      <c r="T872" t="str">
        <f t="shared" si="13"/>
        <v>OK</v>
      </c>
      <c r="U872" t="str">
        <f>IF(Table2[[#This Row],[Transaction_ID]]="","Missing","OK")</f>
        <v>OK</v>
      </c>
      <c r="V872" t="str">
        <f>IF(COUNTIF(Table2[[#This Row],[Product_ID]],Table2[[#This Row],[Product_ID]])=0,"Invalid Product","OK")</f>
        <v>OK</v>
      </c>
      <c r="W872" t="str">
        <f>IF(COUNTIF(Table2[[#This Row],[Supplier_ID]],Table2[[#This Row],[Supplier_ID]])=0,"Invalid Supplier","OK")</f>
        <v>OK</v>
      </c>
      <c r="X872" t="str">
        <f>IF(COUNTIF(Table2[[#This Row],[Warehouse_ID]],Table2[[#This Row],[Warehouse_ID]])=0,"Invalid Warehouse","OK")</f>
        <v>OK</v>
      </c>
      <c r="Y872" t="str">
        <f>IF(COUNTIF(Table2[[#This Row],[Employee_ID]],Table2[[#This Row],[Employee_ID]])=0,"Invalid Employee","OK")</f>
        <v>OK</v>
      </c>
      <c r="Z872" t="str">
        <f>IF(Table2[[#This Row],[Stock_After]]=Table2[[#This Row],[Stock_After]]+Table2[[#This Row],[Stock_After]]-Table2[[#This Row],[Stock_After]]-Table2[[#This Row],[Stock_After]]+Table2[[#This Row],[Stock_After]],"OK","Error")</f>
        <v>OK</v>
      </c>
      <c r="AA872" t="str">
        <f>IF(ROUND(Table2[[#This Row],[Total_Value]],2)=ROUND(Table2[[#This Row],[Quantity]]*Table2[[#This Row],[Unit_Price]],2),"OK","Error")</f>
        <v>OK</v>
      </c>
      <c r="AB8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2" t="str">
        <f>IF(AND(Table2[[#This Row],[Quantity]]&gt;=0,Table2[[#This Row],[Unit_Price]]&gt;=0),"OK","Error")</f>
        <v>OK</v>
      </c>
      <c r="AD872" t="str">
        <f>IF(Table2[[#This Row],[Stock_After]]=0,"Stock-Out",IF(Table2[[#This Row],[Stock_After]]&lt;=10,"Low Stock","Healthy"))</f>
        <v>Healthy</v>
      </c>
    </row>
    <row r="873" spans="1:30" x14ac:dyDescent="0.5">
      <c r="A873" t="s">
        <v>1569</v>
      </c>
      <c r="B873" s="1">
        <v>46002</v>
      </c>
      <c r="C873" t="s">
        <v>435</v>
      </c>
      <c r="D873" t="s">
        <v>436</v>
      </c>
      <c r="E873" t="s">
        <v>437</v>
      </c>
      <c r="F873" t="s">
        <v>179</v>
      </c>
      <c r="G873" t="s">
        <v>479</v>
      </c>
      <c r="H873" t="s">
        <v>531</v>
      </c>
      <c r="I873" t="s">
        <v>463</v>
      </c>
      <c r="J873">
        <v>52</v>
      </c>
      <c r="K873">
        <v>24671</v>
      </c>
      <c r="L873">
        <v>1282892</v>
      </c>
      <c r="M873">
        <v>306</v>
      </c>
      <c r="N873">
        <v>358</v>
      </c>
      <c r="O873" t="s">
        <v>459</v>
      </c>
      <c r="Q873" t="s">
        <v>442</v>
      </c>
      <c r="R873" t="s">
        <v>451</v>
      </c>
      <c r="S873" t="s">
        <v>444</v>
      </c>
      <c r="T873" t="str">
        <f t="shared" si="13"/>
        <v>OK</v>
      </c>
      <c r="U873" t="str">
        <f>IF(Table2[[#This Row],[Transaction_ID]]="","Missing","OK")</f>
        <v>OK</v>
      </c>
      <c r="V873" t="str">
        <f>IF(COUNTIF(Table2[[#This Row],[Product_ID]],Table2[[#This Row],[Product_ID]])=0,"Invalid Product","OK")</f>
        <v>OK</v>
      </c>
      <c r="W873" t="str">
        <f>IF(COUNTIF(Table2[[#This Row],[Supplier_ID]],Table2[[#This Row],[Supplier_ID]])=0,"Invalid Supplier","OK")</f>
        <v>OK</v>
      </c>
      <c r="X873" t="str">
        <f>IF(COUNTIF(Table2[[#This Row],[Warehouse_ID]],Table2[[#This Row],[Warehouse_ID]])=0,"Invalid Warehouse","OK")</f>
        <v>OK</v>
      </c>
      <c r="Y873" t="str">
        <f>IF(COUNTIF(Table2[[#This Row],[Employee_ID]],Table2[[#This Row],[Employee_ID]])=0,"Invalid Employee","OK")</f>
        <v>OK</v>
      </c>
      <c r="Z873" t="str">
        <f>IF(Table2[[#This Row],[Stock_After]]=Table2[[#This Row],[Stock_After]]+Table2[[#This Row],[Stock_After]]-Table2[[#This Row],[Stock_After]]-Table2[[#This Row],[Stock_After]]+Table2[[#This Row],[Stock_After]],"OK","Error")</f>
        <v>OK</v>
      </c>
      <c r="AA873" t="str">
        <f>IF(ROUND(Table2[[#This Row],[Total_Value]],2)=ROUND(Table2[[#This Row],[Quantity]]*Table2[[#This Row],[Unit_Price]],2),"OK","Error")</f>
        <v>OK</v>
      </c>
      <c r="AB8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3" t="str">
        <f>IF(AND(Table2[[#This Row],[Quantity]]&gt;=0,Table2[[#This Row],[Unit_Price]]&gt;=0),"OK","Error")</f>
        <v>OK</v>
      </c>
      <c r="AD873" t="str">
        <f>IF(Table2[[#This Row],[Stock_After]]=0,"Stock-Out",IF(Table2[[#This Row],[Stock_After]]&lt;=10,"Low Stock","Healthy"))</f>
        <v>Healthy</v>
      </c>
    </row>
    <row r="874" spans="1:30" x14ac:dyDescent="0.5">
      <c r="A874" t="s">
        <v>1570</v>
      </c>
      <c r="B874" s="1">
        <v>46077</v>
      </c>
      <c r="C874" t="s">
        <v>453</v>
      </c>
      <c r="D874" t="s">
        <v>454</v>
      </c>
      <c r="E874" t="s">
        <v>437</v>
      </c>
      <c r="F874" t="s">
        <v>455</v>
      </c>
      <c r="G874" t="s">
        <v>456</v>
      </c>
      <c r="H874" t="s">
        <v>531</v>
      </c>
      <c r="I874" t="s">
        <v>458</v>
      </c>
      <c r="J874">
        <v>87</v>
      </c>
      <c r="K874">
        <v>39309</v>
      </c>
      <c r="L874">
        <v>3419883</v>
      </c>
      <c r="M874">
        <v>416</v>
      </c>
      <c r="N874">
        <v>503</v>
      </c>
      <c r="O874" t="s">
        <v>598</v>
      </c>
      <c r="Q874" t="s">
        <v>464</v>
      </c>
      <c r="R874" t="s">
        <v>443</v>
      </c>
      <c r="S874" t="s">
        <v>444</v>
      </c>
      <c r="T874" t="str">
        <f t="shared" si="13"/>
        <v>OK</v>
      </c>
      <c r="U874" t="str">
        <f>IF(Table2[[#This Row],[Transaction_ID]]="","Missing","OK")</f>
        <v>OK</v>
      </c>
      <c r="V874" t="str">
        <f>IF(COUNTIF(Table2[[#This Row],[Product_ID]],Table2[[#This Row],[Product_ID]])=0,"Invalid Product","OK")</f>
        <v>OK</v>
      </c>
      <c r="W874" t="str">
        <f>IF(COUNTIF(Table2[[#This Row],[Supplier_ID]],Table2[[#This Row],[Supplier_ID]])=0,"Invalid Supplier","OK")</f>
        <v>OK</v>
      </c>
      <c r="X874" t="str">
        <f>IF(COUNTIF(Table2[[#This Row],[Warehouse_ID]],Table2[[#This Row],[Warehouse_ID]])=0,"Invalid Warehouse","OK")</f>
        <v>OK</v>
      </c>
      <c r="Y874" t="str">
        <f>IF(COUNTIF(Table2[[#This Row],[Employee_ID]],Table2[[#This Row],[Employee_ID]])=0,"Invalid Employee","OK")</f>
        <v>OK</v>
      </c>
      <c r="Z874" t="str">
        <f>IF(Table2[[#This Row],[Stock_After]]=Table2[[#This Row],[Stock_After]]+Table2[[#This Row],[Stock_After]]-Table2[[#This Row],[Stock_After]]-Table2[[#This Row],[Stock_After]]+Table2[[#This Row],[Stock_After]],"OK","Error")</f>
        <v>OK</v>
      </c>
      <c r="AA874" t="str">
        <f>IF(ROUND(Table2[[#This Row],[Total_Value]],2)=ROUND(Table2[[#This Row],[Quantity]]*Table2[[#This Row],[Unit_Price]],2),"OK","Error")</f>
        <v>OK</v>
      </c>
      <c r="AB8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4" t="str">
        <f>IF(AND(Table2[[#This Row],[Quantity]]&gt;=0,Table2[[#This Row],[Unit_Price]]&gt;=0),"OK","Error")</f>
        <v>OK</v>
      </c>
      <c r="AD874" t="str">
        <f>IF(Table2[[#This Row],[Stock_After]]=0,"Stock-Out",IF(Table2[[#This Row],[Stock_After]]&lt;=10,"Low Stock","Healthy"))</f>
        <v>Healthy</v>
      </c>
    </row>
    <row r="875" spans="1:30" x14ac:dyDescent="0.5">
      <c r="A875" t="s">
        <v>1571</v>
      </c>
      <c r="B875" s="1">
        <v>46060</v>
      </c>
      <c r="C875" t="s">
        <v>466</v>
      </c>
      <c r="D875" t="s">
        <v>467</v>
      </c>
      <c r="E875" t="s">
        <v>468</v>
      </c>
      <c r="F875" t="s">
        <v>469</v>
      </c>
      <c r="G875" t="s">
        <v>462</v>
      </c>
      <c r="H875" t="s">
        <v>531</v>
      </c>
      <c r="I875" t="s">
        <v>487</v>
      </c>
      <c r="J875">
        <v>60</v>
      </c>
      <c r="K875">
        <v>8736</v>
      </c>
      <c r="L875">
        <v>524160</v>
      </c>
      <c r="M875">
        <v>285</v>
      </c>
      <c r="N875">
        <v>225</v>
      </c>
      <c r="O875" t="s">
        <v>515</v>
      </c>
      <c r="P875" t="s">
        <v>1213</v>
      </c>
      <c r="Q875" t="s">
        <v>460</v>
      </c>
      <c r="R875" t="s">
        <v>451</v>
      </c>
      <c r="S875" t="s">
        <v>444</v>
      </c>
      <c r="T875" t="str">
        <f t="shared" si="13"/>
        <v>OK</v>
      </c>
      <c r="U875" t="str">
        <f>IF(Table2[[#This Row],[Transaction_ID]]="","Missing","OK")</f>
        <v>OK</v>
      </c>
      <c r="V875" t="str">
        <f>IF(COUNTIF(Table2[[#This Row],[Product_ID]],Table2[[#This Row],[Product_ID]])=0,"Invalid Product","OK")</f>
        <v>OK</v>
      </c>
      <c r="W875" t="str">
        <f>IF(COUNTIF(Table2[[#This Row],[Supplier_ID]],Table2[[#This Row],[Supplier_ID]])=0,"Invalid Supplier","OK")</f>
        <v>OK</v>
      </c>
      <c r="X875" t="str">
        <f>IF(COUNTIF(Table2[[#This Row],[Warehouse_ID]],Table2[[#This Row],[Warehouse_ID]])=0,"Invalid Warehouse","OK")</f>
        <v>OK</v>
      </c>
      <c r="Y875" t="str">
        <f>IF(COUNTIF(Table2[[#This Row],[Employee_ID]],Table2[[#This Row],[Employee_ID]])=0,"Invalid Employee","OK")</f>
        <v>OK</v>
      </c>
      <c r="Z875" t="str">
        <f>IF(Table2[[#This Row],[Stock_After]]=Table2[[#This Row],[Stock_After]]+Table2[[#This Row],[Stock_After]]-Table2[[#This Row],[Stock_After]]-Table2[[#This Row],[Stock_After]]+Table2[[#This Row],[Stock_After]],"OK","Error")</f>
        <v>OK</v>
      </c>
      <c r="AA875" t="str">
        <f>IF(ROUND(Table2[[#This Row],[Total_Value]],2)=ROUND(Table2[[#This Row],[Quantity]]*Table2[[#This Row],[Unit_Price]],2),"OK","Error")</f>
        <v>OK</v>
      </c>
      <c r="AB8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5" t="str">
        <f>IF(AND(Table2[[#This Row],[Quantity]]&gt;=0,Table2[[#This Row],[Unit_Price]]&gt;=0),"OK","Error")</f>
        <v>OK</v>
      </c>
      <c r="AD875" t="str">
        <f>IF(Table2[[#This Row],[Stock_After]]=0,"Stock-Out",IF(Table2[[#This Row],[Stock_After]]&lt;=10,"Low Stock","Healthy"))</f>
        <v>Healthy</v>
      </c>
    </row>
    <row r="876" spans="1:30" x14ac:dyDescent="0.5">
      <c r="A876" t="s">
        <v>1572</v>
      </c>
      <c r="B876" s="1">
        <v>46059</v>
      </c>
      <c r="C876" t="s">
        <v>512</v>
      </c>
      <c r="D876" t="s">
        <v>513</v>
      </c>
      <c r="E876" t="s">
        <v>495</v>
      </c>
      <c r="F876" t="s">
        <v>514</v>
      </c>
      <c r="G876" t="s">
        <v>538</v>
      </c>
      <c r="H876" t="s">
        <v>457</v>
      </c>
      <c r="I876" t="s">
        <v>487</v>
      </c>
      <c r="J876">
        <v>100</v>
      </c>
      <c r="K876">
        <v>39640</v>
      </c>
      <c r="L876">
        <v>3964000</v>
      </c>
      <c r="M876">
        <v>80</v>
      </c>
      <c r="N876">
        <v>0</v>
      </c>
      <c r="O876" t="s">
        <v>441</v>
      </c>
      <c r="P876" t="s">
        <v>1509</v>
      </c>
      <c r="Q876" t="s">
        <v>442</v>
      </c>
      <c r="R876" t="s">
        <v>451</v>
      </c>
      <c r="S876" t="s">
        <v>444</v>
      </c>
      <c r="T876" t="str">
        <f t="shared" si="13"/>
        <v>OK</v>
      </c>
      <c r="U876" t="str">
        <f>IF(Table2[[#This Row],[Transaction_ID]]="","Missing","OK")</f>
        <v>OK</v>
      </c>
      <c r="V876" t="str">
        <f>IF(COUNTIF(Table2[[#This Row],[Product_ID]],Table2[[#This Row],[Product_ID]])=0,"Invalid Product","OK")</f>
        <v>OK</v>
      </c>
      <c r="W876" t="str">
        <f>IF(COUNTIF(Table2[[#This Row],[Supplier_ID]],Table2[[#This Row],[Supplier_ID]])=0,"Invalid Supplier","OK")</f>
        <v>OK</v>
      </c>
      <c r="X876" t="str">
        <f>IF(COUNTIF(Table2[[#This Row],[Warehouse_ID]],Table2[[#This Row],[Warehouse_ID]])=0,"Invalid Warehouse","OK")</f>
        <v>OK</v>
      </c>
      <c r="Y876" t="str">
        <f>IF(COUNTIF(Table2[[#This Row],[Employee_ID]],Table2[[#This Row],[Employee_ID]])=0,"Invalid Employee","OK")</f>
        <v>OK</v>
      </c>
      <c r="Z876" t="str">
        <f>IF(Table2[[#This Row],[Stock_After]]=Table2[[#This Row],[Stock_After]]+Table2[[#This Row],[Stock_After]]-Table2[[#This Row],[Stock_After]]-Table2[[#This Row],[Stock_After]]+Table2[[#This Row],[Stock_After]],"OK","Error")</f>
        <v>OK</v>
      </c>
      <c r="AA876" t="str">
        <f>IF(ROUND(Table2[[#This Row],[Total_Value]],2)=ROUND(Table2[[#This Row],[Quantity]]*Table2[[#This Row],[Unit_Price]],2),"OK","Error")</f>
        <v>OK</v>
      </c>
      <c r="AB8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6" t="str">
        <f>IF(AND(Table2[[#This Row],[Quantity]]&gt;=0,Table2[[#This Row],[Unit_Price]]&gt;=0),"OK","Error")</f>
        <v>OK</v>
      </c>
      <c r="AD876" t="str">
        <f>IF(Table2[[#This Row],[Stock_After]]=0,"Stock-Out",IF(Table2[[#This Row],[Stock_After]]&lt;=10,"Low Stock","Healthy"))</f>
        <v>Stock-Out</v>
      </c>
    </row>
    <row r="877" spans="1:30" x14ac:dyDescent="0.5">
      <c r="A877" t="s">
        <v>1573</v>
      </c>
      <c r="B877" s="1">
        <v>46073</v>
      </c>
      <c r="C877" t="s">
        <v>512</v>
      </c>
      <c r="D877" t="s">
        <v>513</v>
      </c>
      <c r="E877" t="s">
        <v>495</v>
      </c>
      <c r="F877" t="s">
        <v>514</v>
      </c>
      <c r="G877" t="s">
        <v>474</v>
      </c>
      <c r="H877" t="s">
        <v>457</v>
      </c>
      <c r="I877" t="s">
        <v>463</v>
      </c>
      <c r="J877">
        <v>64</v>
      </c>
      <c r="K877">
        <v>35652</v>
      </c>
      <c r="L877">
        <v>2281728</v>
      </c>
      <c r="M877">
        <v>241</v>
      </c>
      <c r="N877">
        <v>305</v>
      </c>
      <c r="O877" t="s">
        <v>501</v>
      </c>
      <c r="Q877" t="s">
        <v>477</v>
      </c>
      <c r="R877" t="s">
        <v>451</v>
      </c>
      <c r="S877" t="s">
        <v>444</v>
      </c>
      <c r="T877" t="str">
        <f t="shared" si="13"/>
        <v>OK</v>
      </c>
      <c r="U877" t="str">
        <f>IF(Table2[[#This Row],[Transaction_ID]]="","Missing","OK")</f>
        <v>OK</v>
      </c>
      <c r="V877" t="str">
        <f>IF(COUNTIF(Table2[[#This Row],[Product_ID]],Table2[[#This Row],[Product_ID]])=0,"Invalid Product","OK")</f>
        <v>OK</v>
      </c>
      <c r="W877" t="str">
        <f>IF(COUNTIF(Table2[[#This Row],[Supplier_ID]],Table2[[#This Row],[Supplier_ID]])=0,"Invalid Supplier","OK")</f>
        <v>OK</v>
      </c>
      <c r="X877" t="str">
        <f>IF(COUNTIF(Table2[[#This Row],[Warehouse_ID]],Table2[[#This Row],[Warehouse_ID]])=0,"Invalid Warehouse","OK")</f>
        <v>OK</v>
      </c>
      <c r="Y877" t="str">
        <f>IF(COUNTIF(Table2[[#This Row],[Employee_ID]],Table2[[#This Row],[Employee_ID]])=0,"Invalid Employee","OK")</f>
        <v>OK</v>
      </c>
      <c r="Z877" t="str">
        <f>IF(Table2[[#This Row],[Stock_After]]=Table2[[#This Row],[Stock_After]]+Table2[[#This Row],[Stock_After]]-Table2[[#This Row],[Stock_After]]-Table2[[#This Row],[Stock_After]]+Table2[[#This Row],[Stock_After]],"OK","Error")</f>
        <v>OK</v>
      </c>
      <c r="AA877" t="str">
        <f>IF(ROUND(Table2[[#This Row],[Total_Value]],2)=ROUND(Table2[[#This Row],[Quantity]]*Table2[[#This Row],[Unit_Price]],2),"OK","Error")</f>
        <v>OK</v>
      </c>
      <c r="AB8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7" t="str">
        <f>IF(AND(Table2[[#This Row],[Quantity]]&gt;=0,Table2[[#This Row],[Unit_Price]]&gt;=0),"OK","Error")</f>
        <v>OK</v>
      </c>
      <c r="AD877" t="str">
        <f>IF(Table2[[#This Row],[Stock_After]]=0,"Stock-Out",IF(Table2[[#This Row],[Stock_After]]&lt;=10,"Low Stock","Healthy"))</f>
        <v>Healthy</v>
      </c>
    </row>
    <row r="878" spans="1:30" x14ac:dyDescent="0.5">
      <c r="A878" t="s">
        <v>1574</v>
      </c>
      <c r="B878" s="1">
        <v>45723</v>
      </c>
      <c r="C878" t="s">
        <v>554</v>
      </c>
      <c r="D878" t="s">
        <v>180</v>
      </c>
      <c r="E878" t="s">
        <v>437</v>
      </c>
      <c r="F878" t="s">
        <v>179</v>
      </c>
      <c r="G878" t="s">
        <v>541</v>
      </c>
      <c r="H878" t="s">
        <v>486</v>
      </c>
      <c r="I878" t="s">
        <v>458</v>
      </c>
      <c r="J878">
        <v>68</v>
      </c>
      <c r="K878">
        <v>49228</v>
      </c>
      <c r="L878">
        <v>3347504</v>
      </c>
      <c r="M878">
        <v>161</v>
      </c>
      <c r="N878">
        <v>229</v>
      </c>
      <c r="O878" t="s">
        <v>450</v>
      </c>
      <c r="Q878" t="s">
        <v>477</v>
      </c>
      <c r="R878" t="s">
        <v>451</v>
      </c>
      <c r="S878" t="s">
        <v>444</v>
      </c>
      <c r="T878" t="str">
        <f t="shared" si="13"/>
        <v>OK</v>
      </c>
      <c r="U878" t="str">
        <f>IF(Table2[[#This Row],[Transaction_ID]]="","Missing","OK")</f>
        <v>OK</v>
      </c>
      <c r="V878" t="str">
        <f>IF(COUNTIF(Table2[[#This Row],[Product_ID]],Table2[[#This Row],[Product_ID]])=0,"Invalid Product","OK")</f>
        <v>OK</v>
      </c>
      <c r="W878" t="str">
        <f>IF(COUNTIF(Table2[[#This Row],[Supplier_ID]],Table2[[#This Row],[Supplier_ID]])=0,"Invalid Supplier","OK")</f>
        <v>OK</v>
      </c>
      <c r="X878" t="str">
        <f>IF(COUNTIF(Table2[[#This Row],[Warehouse_ID]],Table2[[#This Row],[Warehouse_ID]])=0,"Invalid Warehouse","OK")</f>
        <v>OK</v>
      </c>
      <c r="Y878" t="str">
        <f>IF(COUNTIF(Table2[[#This Row],[Employee_ID]],Table2[[#This Row],[Employee_ID]])=0,"Invalid Employee","OK")</f>
        <v>OK</v>
      </c>
      <c r="Z878" t="str">
        <f>IF(Table2[[#This Row],[Stock_After]]=Table2[[#This Row],[Stock_After]]+Table2[[#This Row],[Stock_After]]-Table2[[#This Row],[Stock_After]]-Table2[[#This Row],[Stock_After]]+Table2[[#This Row],[Stock_After]],"OK","Error")</f>
        <v>OK</v>
      </c>
      <c r="AA878" t="str">
        <f>IF(ROUND(Table2[[#This Row],[Total_Value]],2)=ROUND(Table2[[#This Row],[Quantity]]*Table2[[#This Row],[Unit_Price]],2),"OK","Error")</f>
        <v>OK</v>
      </c>
      <c r="AB8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8" t="str">
        <f>IF(AND(Table2[[#This Row],[Quantity]]&gt;=0,Table2[[#This Row],[Unit_Price]]&gt;=0),"OK","Error")</f>
        <v>OK</v>
      </c>
      <c r="AD878" t="str">
        <f>IF(Table2[[#This Row],[Stock_After]]=0,"Stock-Out",IF(Table2[[#This Row],[Stock_After]]&lt;=10,"Low Stock","Healthy"))</f>
        <v>Healthy</v>
      </c>
    </row>
    <row r="879" spans="1:30" x14ac:dyDescent="0.5">
      <c r="A879" t="s">
        <v>1575</v>
      </c>
      <c r="B879" s="1">
        <v>46049</v>
      </c>
      <c r="C879" t="s">
        <v>466</v>
      </c>
      <c r="D879" t="s">
        <v>467</v>
      </c>
      <c r="E879" t="s">
        <v>468</v>
      </c>
      <c r="F879" t="s">
        <v>469</v>
      </c>
      <c r="G879" t="s">
        <v>541</v>
      </c>
      <c r="H879" t="s">
        <v>439</v>
      </c>
      <c r="I879" t="s">
        <v>463</v>
      </c>
      <c r="J879">
        <v>27</v>
      </c>
      <c r="K879">
        <v>37041</v>
      </c>
      <c r="L879">
        <v>1000107</v>
      </c>
      <c r="M879">
        <v>420</v>
      </c>
      <c r="N879">
        <v>447</v>
      </c>
      <c r="O879" t="s">
        <v>547</v>
      </c>
      <c r="Q879" t="s">
        <v>442</v>
      </c>
      <c r="R879" t="s">
        <v>472</v>
      </c>
      <c r="S879" t="s">
        <v>444</v>
      </c>
      <c r="T879" t="str">
        <f t="shared" si="13"/>
        <v>OK</v>
      </c>
      <c r="U879" t="str">
        <f>IF(Table2[[#This Row],[Transaction_ID]]="","Missing","OK")</f>
        <v>OK</v>
      </c>
      <c r="V879" t="str">
        <f>IF(COUNTIF(Table2[[#This Row],[Product_ID]],Table2[[#This Row],[Product_ID]])=0,"Invalid Product","OK")</f>
        <v>OK</v>
      </c>
      <c r="W879" t="str">
        <f>IF(COUNTIF(Table2[[#This Row],[Supplier_ID]],Table2[[#This Row],[Supplier_ID]])=0,"Invalid Supplier","OK")</f>
        <v>OK</v>
      </c>
      <c r="X879" t="str">
        <f>IF(COUNTIF(Table2[[#This Row],[Warehouse_ID]],Table2[[#This Row],[Warehouse_ID]])=0,"Invalid Warehouse","OK")</f>
        <v>OK</v>
      </c>
      <c r="Y879" t="str">
        <f>IF(COUNTIF(Table2[[#This Row],[Employee_ID]],Table2[[#This Row],[Employee_ID]])=0,"Invalid Employee","OK")</f>
        <v>OK</v>
      </c>
      <c r="Z879" t="str">
        <f>IF(Table2[[#This Row],[Stock_After]]=Table2[[#This Row],[Stock_After]]+Table2[[#This Row],[Stock_After]]-Table2[[#This Row],[Stock_After]]-Table2[[#This Row],[Stock_After]]+Table2[[#This Row],[Stock_After]],"OK","Error")</f>
        <v>OK</v>
      </c>
      <c r="AA879" t="str">
        <f>IF(ROUND(Table2[[#This Row],[Total_Value]],2)=ROUND(Table2[[#This Row],[Quantity]]*Table2[[#This Row],[Unit_Price]],2),"OK","Error")</f>
        <v>OK</v>
      </c>
      <c r="AB8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79" t="str">
        <f>IF(AND(Table2[[#This Row],[Quantity]]&gt;=0,Table2[[#This Row],[Unit_Price]]&gt;=0),"OK","Error")</f>
        <v>OK</v>
      </c>
      <c r="AD879" t="str">
        <f>IF(Table2[[#This Row],[Stock_After]]=0,"Stock-Out",IF(Table2[[#This Row],[Stock_After]]&lt;=10,"Low Stock","Healthy"))</f>
        <v>Healthy</v>
      </c>
    </row>
    <row r="880" spans="1:30" x14ac:dyDescent="0.5">
      <c r="A880" t="s">
        <v>1576</v>
      </c>
      <c r="B880" s="1">
        <v>45915</v>
      </c>
      <c r="C880" t="s">
        <v>507</v>
      </c>
      <c r="D880" t="s">
        <v>508</v>
      </c>
      <c r="E880" t="s">
        <v>437</v>
      </c>
      <c r="F880" t="s">
        <v>159</v>
      </c>
      <c r="G880" t="s">
        <v>518</v>
      </c>
      <c r="H880" t="s">
        <v>486</v>
      </c>
      <c r="I880" t="s">
        <v>487</v>
      </c>
      <c r="J880">
        <v>90</v>
      </c>
      <c r="K880">
        <v>36307</v>
      </c>
      <c r="L880">
        <v>3267630</v>
      </c>
      <c r="M880">
        <v>347</v>
      </c>
      <c r="N880">
        <v>257</v>
      </c>
      <c r="O880" t="s">
        <v>515</v>
      </c>
      <c r="P880" t="s">
        <v>1577</v>
      </c>
      <c r="Q880" t="s">
        <v>442</v>
      </c>
      <c r="R880" t="s">
        <v>451</v>
      </c>
      <c r="S880" t="s">
        <v>444</v>
      </c>
      <c r="T880" t="str">
        <f t="shared" si="13"/>
        <v>OK</v>
      </c>
      <c r="U880" t="str">
        <f>IF(Table2[[#This Row],[Transaction_ID]]="","Missing","OK")</f>
        <v>OK</v>
      </c>
      <c r="V880" t="str">
        <f>IF(COUNTIF(Table2[[#This Row],[Product_ID]],Table2[[#This Row],[Product_ID]])=0,"Invalid Product","OK")</f>
        <v>OK</v>
      </c>
      <c r="W880" t="str">
        <f>IF(COUNTIF(Table2[[#This Row],[Supplier_ID]],Table2[[#This Row],[Supplier_ID]])=0,"Invalid Supplier","OK")</f>
        <v>OK</v>
      </c>
      <c r="X880" t="str">
        <f>IF(COUNTIF(Table2[[#This Row],[Warehouse_ID]],Table2[[#This Row],[Warehouse_ID]])=0,"Invalid Warehouse","OK")</f>
        <v>OK</v>
      </c>
      <c r="Y880" t="str">
        <f>IF(COUNTIF(Table2[[#This Row],[Employee_ID]],Table2[[#This Row],[Employee_ID]])=0,"Invalid Employee","OK")</f>
        <v>OK</v>
      </c>
      <c r="Z880" t="str">
        <f>IF(Table2[[#This Row],[Stock_After]]=Table2[[#This Row],[Stock_After]]+Table2[[#This Row],[Stock_After]]-Table2[[#This Row],[Stock_After]]-Table2[[#This Row],[Stock_After]]+Table2[[#This Row],[Stock_After]],"OK","Error")</f>
        <v>OK</v>
      </c>
      <c r="AA880" t="str">
        <f>IF(ROUND(Table2[[#This Row],[Total_Value]],2)=ROUND(Table2[[#This Row],[Quantity]]*Table2[[#This Row],[Unit_Price]],2),"OK","Error")</f>
        <v>OK</v>
      </c>
      <c r="AB8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0" t="str">
        <f>IF(AND(Table2[[#This Row],[Quantity]]&gt;=0,Table2[[#This Row],[Unit_Price]]&gt;=0),"OK","Error")</f>
        <v>OK</v>
      </c>
      <c r="AD880" t="str">
        <f>IF(Table2[[#This Row],[Stock_After]]=0,"Stock-Out",IF(Table2[[#This Row],[Stock_After]]&lt;=10,"Low Stock","Healthy"))</f>
        <v>Healthy</v>
      </c>
    </row>
    <row r="881" spans="1:30" x14ac:dyDescent="0.5">
      <c r="A881" t="s">
        <v>1578</v>
      </c>
      <c r="B881" s="1">
        <v>46387</v>
      </c>
      <c r="C881" t="s">
        <v>498</v>
      </c>
      <c r="D881" t="s">
        <v>499</v>
      </c>
      <c r="E881" t="s">
        <v>468</v>
      </c>
      <c r="F881" t="s">
        <v>500</v>
      </c>
      <c r="G881" t="s">
        <v>462</v>
      </c>
      <c r="H881" t="s">
        <v>457</v>
      </c>
      <c r="I881" t="s">
        <v>487</v>
      </c>
      <c r="J881">
        <v>39</v>
      </c>
      <c r="K881">
        <v>6551</v>
      </c>
      <c r="L881">
        <v>255489</v>
      </c>
      <c r="M881">
        <v>355</v>
      </c>
      <c r="N881">
        <v>316</v>
      </c>
      <c r="O881" t="s">
        <v>547</v>
      </c>
      <c r="P881" t="s">
        <v>1579</v>
      </c>
      <c r="Q881" t="s">
        <v>477</v>
      </c>
      <c r="R881" t="s">
        <v>443</v>
      </c>
      <c r="S881" t="s">
        <v>444</v>
      </c>
      <c r="T881" t="str">
        <f t="shared" si="13"/>
        <v>OK</v>
      </c>
      <c r="U881" t="str">
        <f>IF(Table2[[#This Row],[Transaction_ID]]="","Missing","OK")</f>
        <v>OK</v>
      </c>
      <c r="V881" t="str">
        <f>IF(COUNTIF(Table2[[#This Row],[Product_ID]],Table2[[#This Row],[Product_ID]])=0,"Invalid Product","OK")</f>
        <v>OK</v>
      </c>
      <c r="W881" t="str">
        <f>IF(COUNTIF(Table2[[#This Row],[Supplier_ID]],Table2[[#This Row],[Supplier_ID]])=0,"Invalid Supplier","OK")</f>
        <v>OK</v>
      </c>
      <c r="X881" t="str">
        <f>IF(COUNTIF(Table2[[#This Row],[Warehouse_ID]],Table2[[#This Row],[Warehouse_ID]])=0,"Invalid Warehouse","OK")</f>
        <v>OK</v>
      </c>
      <c r="Y881" t="str">
        <f>IF(COUNTIF(Table2[[#This Row],[Employee_ID]],Table2[[#This Row],[Employee_ID]])=0,"Invalid Employee","OK")</f>
        <v>OK</v>
      </c>
      <c r="Z881" t="str">
        <f>IF(Table2[[#This Row],[Stock_After]]=Table2[[#This Row],[Stock_After]]+Table2[[#This Row],[Stock_After]]-Table2[[#This Row],[Stock_After]]-Table2[[#This Row],[Stock_After]]+Table2[[#This Row],[Stock_After]],"OK","Error")</f>
        <v>OK</v>
      </c>
      <c r="AA881" t="str">
        <f>IF(ROUND(Table2[[#This Row],[Total_Value]],2)=ROUND(Table2[[#This Row],[Quantity]]*Table2[[#This Row],[Unit_Price]],2),"OK","Error")</f>
        <v>OK</v>
      </c>
      <c r="AB8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1" t="str">
        <f>IF(AND(Table2[[#This Row],[Quantity]]&gt;=0,Table2[[#This Row],[Unit_Price]]&gt;=0),"OK","Error")</f>
        <v>OK</v>
      </c>
      <c r="AD881" t="str">
        <f>IF(Table2[[#This Row],[Stock_After]]=0,"Stock-Out",IF(Table2[[#This Row],[Stock_After]]&lt;=10,"Low Stock","Healthy"))</f>
        <v>Healthy</v>
      </c>
    </row>
    <row r="882" spans="1:30" x14ac:dyDescent="0.5">
      <c r="A882" t="s">
        <v>1580</v>
      </c>
      <c r="B882" s="1">
        <v>46348</v>
      </c>
      <c r="C882" t="s">
        <v>453</v>
      </c>
      <c r="D882" t="s">
        <v>454</v>
      </c>
      <c r="E882" t="s">
        <v>437</v>
      </c>
      <c r="F882" t="s">
        <v>455</v>
      </c>
      <c r="G882" t="s">
        <v>509</v>
      </c>
      <c r="H882" t="s">
        <v>486</v>
      </c>
      <c r="I882" t="s">
        <v>487</v>
      </c>
      <c r="J882">
        <v>8</v>
      </c>
      <c r="K882">
        <v>40931</v>
      </c>
      <c r="L882">
        <v>327448</v>
      </c>
      <c r="M882">
        <v>217</v>
      </c>
      <c r="N882">
        <v>209</v>
      </c>
      <c r="O882" t="s">
        <v>557</v>
      </c>
      <c r="P882" t="s">
        <v>1523</v>
      </c>
      <c r="Q882" t="s">
        <v>460</v>
      </c>
      <c r="R882" t="s">
        <v>472</v>
      </c>
      <c r="S882" t="s">
        <v>444</v>
      </c>
      <c r="T882" t="str">
        <f t="shared" si="13"/>
        <v>OK</v>
      </c>
      <c r="U882" t="str">
        <f>IF(Table2[[#This Row],[Transaction_ID]]="","Missing","OK")</f>
        <v>OK</v>
      </c>
      <c r="V882" t="str">
        <f>IF(COUNTIF(Table2[[#This Row],[Product_ID]],Table2[[#This Row],[Product_ID]])=0,"Invalid Product","OK")</f>
        <v>OK</v>
      </c>
      <c r="W882" t="str">
        <f>IF(COUNTIF(Table2[[#This Row],[Supplier_ID]],Table2[[#This Row],[Supplier_ID]])=0,"Invalid Supplier","OK")</f>
        <v>OK</v>
      </c>
      <c r="X882" t="str">
        <f>IF(COUNTIF(Table2[[#This Row],[Warehouse_ID]],Table2[[#This Row],[Warehouse_ID]])=0,"Invalid Warehouse","OK")</f>
        <v>OK</v>
      </c>
      <c r="Y882" t="str">
        <f>IF(COUNTIF(Table2[[#This Row],[Employee_ID]],Table2[[#This Row],[Employee_ID]])=0,"Invalid Employee","OK")</f>
        <v>OK</v>
      </c>
      <c r="Z882" t="str">
        <f>IF(Table2[[#This Row],[Stock_After]]=Table2[[#This Row],[Stock_After]]+Table2[[#This Row],[Stock_After]]-Table2[[#This Row],[Stock_After]]-Table2[[#This Row],[Stock_After]]+Table2[[#This Row],[Stock_After]],"OK","Error")</f>
        <v>OK</v>
      </c>
      <c r="AA882" t="str">
        <f>IF(ROUND(Table2[[#This Row],[Total_Value]],2)=ROUND(Table2[[#This Row],[Quantity]]*Table2[[#This Row],[Unit_Price]],2),"OK","Error")</f>
        <v>OK</v>
      </c>
      <c r="AB8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2" t="str">
        <f>IF(AND(Table2[[#This Row],[Quantity]]&gt;=0,Table2[[#This Row],[Unit_Price]]&gt;=0),"OK","Error")</f>
        <v>OK</v>
      </c>
      <c r="AD882" t="str">
        <f>IF(Table2[[#This Row],[Stock_After]]=0,"Stock-Out",IF(Table2[[#This Row],[Stock_After]]&lt;=10,"Low Stock","Healthy"))</f>
        <v>Healthy</v>
      </c>
    </row>
    <row r="883" spans="1:30" x14ac:dyDescent="0.5">
      <c r="A883" t="s">
        <v>1581</v>
      </c>
      <c r="B883" s="1">
        <v>46201</v>
      </c>
      <c r="C883" t="s">
        <v>498</v>
      </c>
      <c r="D883" t="s">
        <v>499</v>
      </c>
      <c r="E883" t="s">
        <v>468</v>
      </c>
      <c r="F883" t="s">
        <v>500</v>
      </c>
      <c r="G883" t="s">
        <v>583</v>
      </c>
      <c r="H883" t="s">
        <v>486</v>
      </c>
      <c r="I883" t="s">
        <v>440</v>
      </c>
      <c r="J883">
        <v>23</v>
      </c>
      <c r="K883">
        <v>29052</v>
      </c>
      <c r="L883">
        <v>668196</v>
      </c>
      <c r="M883">
        <v>331</v>
      </c>
      <c r="N883">
        <v>354</v>
      </c>
      <c r="O883" t="s">
        <v>519</v>
      </c>
      <c r="Q883" t="s">
        <v>442</v>
      </c>
      <c r="R883" t="s">
        <v>451</v>
      </c>
      <c r="S883" t="s">
        <v>444</v>
      </c>
      <c r="T883" t="str">
        <f t="shared" si="13"/>
        <v>OK</v>
      </c>
      <c r="U883" t="str">
        <f>IF(Table2[[#This Row],[Transaction_ID]]="","Missing","OK")</f>
        <v>OK</v>
      </c>
      <c r="V883" t="str">
        <f>IF(COUNTIF(Table2[[#This Row],[Product_ID]],Table2[[#This Row],[Product_ID]])=0,"Invalid Product","OK")</f>
        <v>OK</v>
      </c>
      <c r="W883" t="str">
        <f>IF(COUNTIF(Table2[[#This Row],[Supplier_ID]],Table2[[#This Row],[Supplier_ID]])=0,"Invalid Supplier","OK")</f>
        <v>OK</v>
      </c>
      <c r="X883" t="str">
        <f>IF(COUNTIF(Table2[[#This Row],[Warehouse_ID]],Table2[[#This Row],[Warehouse_ID]])=0,"Invalid Warehouse","OK")</f>
        <v>OK</v>
      </c>
      <c r="Y883" t="str">
        <f>IF(COUNTIF(Table2[[#This Row],[Employee_ID]],Table2[[#This Row],[Employee_ID]])=0,"Invalid Employee","OK")</f>
        <v>OK</v>
      </c>
      <c r="Z883" t="str">
        <f>IF(Table2[[#This Row],[Stock_After]]=Table2[[#This Row],[Stock_After]]+Table2[[#This Row],[Stock_After]]-Table2[[#This Row],[Stock_After]]-Table2[[#This Row],[Stock_After]]+Table2[[#This Row],[Stock_After]],"OK","Error")</f>
        <v>OK</v>
      </c>
      <c r="AA883" t="str">
        <f>IF(ROUND(Table2[[#This Row],[Total_Value]],2)=ROUND(Table2[[#This Row],[Quantity]]*Table2[[#This Row],[Unit_Price]],2),"OK","Error")</f>
        <v>OK</v>
      </c>
      <c r="AB8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3" t="str">
        <f>IF(AND(Table2[[#This Row],[Quantity]]&gt;=0,Table2[[#This Row],[Unit_Price]]&gt;=0),"OK","Error")</f>
        <v>OK</v>
      </c>
      <c r="AD883" t="str">
        <f>IF(Table2[[#This Row],[Stock_After]]=0,"Stock-Out",IF(Table2[[#This Row],[Stock_After]]&lt;=10,"Low Stock","Healthy"))</f>
        <v>Healthy</v>
      </c>
    </row>
    <row r="884" spans="1:30" x14ac:dyDescent="0.5">
      <c r="A884" t="s">
        <v>1582</v>
      </c>
      <c r="B884" s="1">
        <v>46246</v>
      </c>
      <c r="C884" t="s">
        <v>453</v>
      </c>
      <c r="D884" t="s">
        <v>454</v>
      </c>
      <c r="E884" t="s">
        <v>437</v>
      </c>
      <c r="F884" t="s">
        <v>455</v>
      </c>
      <c r="G884" t="s">
        <v>491</v>
      </c>
      <c r="H884" t="s">
        <v>439</v>
      </c>
      <c r="I884" t="s">
        <v>458</v>
      </c>
      <c r="J884">
        <v>74</v>
      </c>
      <c r="K884">
        <v>6901</v>
      </c>
      <c r="L884">
        <v>510674</v>
      </c>
      <c r="M884">
        <v>324</v>
      </c>
      <c r="N884">
        <v>250</v>
      </c>
      <c r="O884" t="s">
        <v>544</v>
      </c>
      <c r="Q884" t="s">
        <v>442</v>
      </c>
      <c r="R884" t="s">
        <v>451</v>
      </c>
      <c r="S884" t="s">
        <v>444</v>
      </c>
      <c r="T884" t="str">
        <f t="shared" si="13"/>
        <v>OK</v>
      </c>
      <c r="U884" t="str">
        <f>IF(Table2[[#This Row],[Transaction_ID]]="","Missing","OK")</f>
        <v>OK</v>
      </c>
      <c r="V884" t="str">
        <f>IF(COUNTIF(Table2[[#This Row],[Product_ID]],Table2[[#This Row],[Product_ID]])=0,"Invalid Product","OK")</f>
        <v>OK</v>
      </c>
      <c r="W884" t="str">
        <f>IF(COUNTIF(Table2[[#This Row],[Supplier_ID]],Table2[[#This Row],[Supplier_ID]])=0,"Invalid Supplier","OK")</f>
        <v>OK</v>
      </c>
      <c r="X884" t="str">
        <f>IF(COUNTIF(Table2[[#This Row],[Warehouse_ID]],Table2[[#This Row],[Warehouse_ID]])=0,"Invalid Warehouse","OK")</f>
        <v>OK</v>
      </c>
      <c r="Y884" t="str">
        <f>IF(COUNTIF(Table2[[#This Row],[Employee_ID]],Table2[[#This Row],[Employee_ID]])=0,"Invalid Employee","OK")</f>
        <v>OK</v>
      </c>
      <c r="Z884" t="str">
        <f>IF(Table2[[#This Row],[Stock_After]]=Table2[[#This Row],[Stock_After]]+Table2[[#This Row],[Stock_After]]-Table2[[#This Row],[Stock_After]]-Table2[[#This Row],[Stock_After]]+Table2[[#This Row],[Stock_After]],"OK","Error")</f>
        <v>OK</v>
      </c>
      <c r="AA884" t="str">
        <f>IF(ROUND(Table2[[#This Row],[Total_Value]],2)=ROUND(Table2[[#This Row],[Quantity]]*Table2[[#This Row],[Unit_Price]],2),"OK","Error")</f>
        <v>OK</v>
      </c>
      <c r="AB8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4" t="str">
        <f>IF(AND(Table2[[#This Row],[Quantity]]&gt;=0,Table2[[#This Row],[Unit_Price]]&gt;=0),"OK","Error")</f>
        <v>OK</v>
      </c>
      <c r="AD884" t="str">
        <f>IF(Table2[[#This Row],[Stock_After]]=0,"Stock-Out",IF(Table2[[#This Row],[Stock_After]]&lt;=10,"Low Stock","Healthy"))</f>
        <v>Healthy</v>
      </c>
    </row>
    <row r="885" spans="1:30" x14ac:dyDescent="0.5">
      <c r="A885" t="s">
        <v>1583</v>
      </c>
      <c r="B885" s="1">
        <v>45845</v>
      </c>
      <c r="C885" t="s">
        <v>498</v>
      </c>
      <c r="D885" t="s">
        <v>499</v>
      </c>
      <c r="E885" t="s">
        <v>468</v>
      </c>
      <c r="F885" t="s">
        <v>500</v>
      </c>
      <c r="G885" t="s">
        <v>541</v>
      </c>
      <c r="H885" t="s">
        <v>486</v>
      </c>
      <c r="I885" t="s">
        <v>440</v>
      </c>
      <c r="J885">
        <v>40</v>
      </c>
      <c r="K885">
        <v>10324</v>
      </c>
      <c r="L885">
        <v>412960</v>
      </c>
      <c r="M885">
        <v>68</v>
      </c>
      <c r="N885">
        <v>108</v>
      </c>
      <c r="O885" t="s">
        <v>459</v>
      </c>
      <c r="Q885" t="s">
        <v>442</v>
      </c>
      <c r="R885" t="s">
        <v>451</v>
      </c>
      <c r="S885" t="s">
        <v>444</v>
      </c>
      <c r="T885" t="str">
        <f t="shared" si="13"/>
        <v>OK</v>
      </c>
      <c r="U885" t="str">
        <f>IF(Table2[[#This Row],[Transaction_ID]]="","Missing","OK")</f>
        <v>OK</v>
      </c>
      <c r="V885" t="str">
        <f>IF(COUNTIF(Table2[[#This Row],[Product_ID]],Table2[[#This Row],[Product_ID]])=0,"Invalid Product","OK")</f>
        <v>OK</v>
      </c>
      <c r="W885" t="str">
        <f>IF(COUNTIF(Table2[[#This Row],[Supplier_ID]],Table2[[#This Row],[Supplier_ID]])=0,"Invalid Supplier","OK")</f>
        <v>OK</v>
      </c>
      <c r="X885" t="str">
        <f>IF(COUNTIF(Table2[[#This Row],[Warehouse_ID]],Table2[[#This Row],[Warehouse_ID]])=0,"Invalid Warehouse","OK")</f>
        <v>OK</v>
      </c>
      <c r="Y885" t="str">
        <f>IF(COUNTIF(Table2[[#This Row],[Employee_ID]],Table2[[#This Row],[Employee_ID]])=0,"Invalid Employee","OK")</f>
        <v>OK</v>
      </c>
      <c r="Z885" t="str">
        <f>IF(Table2[[#This Row],[Stock_After]]=Table2[[#This Row],[Stock_After]]+Table2[[#This Row],[Stock_After]]-Table2[[#This Row],[Stock_After]]-Table2[[#This Row],[Stock_After]]+Table2[[#This Row],[Stock_After]],"OK","Error")</f>
        <v>OK</v>
      </c>
      <c r="AA885" t="str">
        <f>IF(ROUND(Table2[[#This Row],[Total_Value]],2)=ROUND(Table2[[#This Row],[Quantity]]*Table2[[#This Row],[Unit_Price]],2),"OK","Error")</f>
        <v>OK</v>
      </c>
      <c r="AB8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5" t="str">
        <f>IF(AND(Table2[[#This Row],[Quantity]]&gt;=0,Table2[[#This Row],[Unit_Price]]&gt;=0),"OK","Error")</f>
        <v>OK</v>
      </c>
      <c r="AD885" t="str">
        <f>IF(Table2[[#This Row],[Stock_After]]=0,"Stock-Out",IF(Table2[[#This Row],[Stock_After]]&lt;=10,"Low Stock","Healthy"))</f>
        <v>Healthy</v>
      </c>
    </row>
    <row r="886" spans="1:30" x14ac:dyDescent="0.5">
      <c r="A886" t="s">
        <v>1584</v>
      </c>
      <c r="B886" s="1">
        <v>46066</v>
      </c>
      <c r="C886" t="s">
        <v>466</v>
      </c>
      <c r="D886" t="s">
        <v>467</v>
      </c>
      <c r="E886" t="s">
        <v>468</v>
      </c>
      <c r="F886" t="s">
        <v>469</v>
      </c>
      <c r="G886" t="s">
        <v>485</v>
      </c>
      <c r="H886" t="s">
        <v>457</v>
      </c>
      <c r="I886" t="s">
        <v>463</v>
      </c>
      <c r="J886">
        <v>97</v>
      </c>
      <c r="K886">
        <v>20872</v>
      </c>
      <c r="L886">
        <v>2024584</v>
      </c>
      <c r="M886">
        <v>340</v>
      </c>
      <c r="N886">
        <v>437</v>
      </c>
      <c r="O886" t="s">
        <v>471</v>
      </c>
      <c r="Q886" t="s">
        <v>442</v>
      </c>
      <c r="R886" t="s">
        <v>443</v>
      </c>
      <c r="S886" t="s">
        <v>444</v>
      </c>
      <c r="T886" t="str">
        <f t="shared" si="13"/>
        <v>OK</v>
      </c>
      <c r="U886" t="str">
        <f>IF(Table2[[#This Row],[Transaction_ID]]="","Missing","OK")</f>
        <v>OK</v>
      </c>
      <c r="V886" t="str">
        <f>IF(COUNTIF(Table2[[#This Row],[Product_ID]],Table2[[#This Row],[Product_ID]])=0,"Invalid Product","OK")</f>
        <v>OK</v>
      </c>
      <c r="W886" t="str">
        <f>IF(COUNTIF(Table2[[#This Row],[Supplier_ID]],Table2[[#This Row],[Supplier_ID]])=0,"Invalid Supplier","OK")</f>
        <v>OK</v>
      </c>
      <c r="X886" t="str">
        <f>IF(COUNTIF(Table2[[#This Row],[Warehouse_ID]],Table2[[#This Row],[Warehouse_ID]])=0,"Invalid Warehouse","OK")</f>
        <v>OK</v>
      </c>
      <c r="Y886" t="str">
        <f>IF(COUNTIF(Table2[[#This Row],[Employee_ID]],Table2[[#This Row],[Employee_ID]])=0,"Invalid Employee","OK")</f>
        <v>OK</v>
      </c>
      <c r="Z886" t="str">
        <f>IF(Table2[[#This Row],[Stock_After]]=Table2[[#This Row],[Stock_After]]+Table2[[#This Row],[Stock_After]]-Table2[[#This Row],[Stock_After]]-Table2[[#This Row],[Stock_After]]+Table2[[#This Row],[Stock_After]],"OK","Error")</f>
        <v>OK</v>
      </c>
      <c r="AA886" t="str">
        <f>IF(ROUND(Table2[[#This Row],[Total_Value]],2)=ROUND(Table2[[#This Row],[Quantity]]*Table2[[#This Row],[Unit_Price]],2),"OK","Error")</f>
        <v>OK</v>
      </c>
      <c r="AB8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6" t="str">
        <f>IF(AND(Table2[[#This Row],[Quantity]]&gt;=0,Table2[[#This Row],[Unit_Price]]&gt;=0),"OK","Error")</f>
        <v>OK</v>
      </c>
      <c r="AD886" t="str">
        <f>IF(Table2[[#This Row],[Stock_After]]=0,"Stock-Out",IF(Table2[[#This Row],[Stock_After]]&lt;=10,"Low Stock","Healthy"))</f>
        <v>Healthy</v>
      </c>
    </row>
    <row r="887" spans="1:30" x14ac:dyDescent="0.5">
      <c r="A887" t="s">
        <v>1585</v>
      </c>
      <c r="B887" s="1">
        <v>45773</v>
      </c>
      <c r="C887" t="s">
        <v>435</v>
      </c>
      <c r="D887" t="s">
        <v>436</v>
      </c>
      <c r="E887" t="s">
        <v>437</v>
      </c>
      <c r="F887" t="s">
        <v>179</v>
      </c>
      <c r="G887" t="s">
        <v>456</v>
      </c>
      <c r="H887" t="s">
        <v>439</v>
      </c>
      <c r="I887" t="s">
        <v>463</v>
      </c>
      <c r="J887">
        <v>78</v>
      </c>
      <c r="K887">
        <v>17982</v>
      </c>
      <c r="L887">
        <v>1402596</v>
      </c>
      <c r="M887">
        <v>192</v>
      </c>
      <c r="N887">
        <v>270</v>
      </c>
      <c r="O887" t="s">
        <v>441</v>
      </c>
      <c r="Q887" t="s">
        <v>460</v>
      </c>
      <c r="R887" t="s">
        <v>451</v>
      </c>
      <c r="S887" t="s">
        <v>444</v>
      </c>
      <c r="T887" t="str">
        <f t="shared" si="13"/>
        <v>OK</v>
      </c>
      <c r="U887" t="str">
        <f>IF(Table2[[#This Row],[Transaction_ID]]="","Missing","OK")</f>
        <v>OK</v>
      </c>
      <c r="V887" t="str">
        <f>IF(COUNTIF(Table2[[#This Row],[Product_ID]],Table2[[#This Row],[Product_ID]])=0,"Invalid Product","OK")</f>
        <v>OK</v>
      </c>
      <c r="W887" t="str">
        <f>IF(COUNTIF(Table2[[#This Row],[Supplier_ID]],Table2[[#This Row],[Supplier_ID]])=0,"Invalid Supplier","OK")</f>
        <v>OK</v>
      </c>
      <c r="X887" t="str">
        <f>IF(COUNTIF(Table2[[#This Row],[Warehouse_ID]],Table2[[#This Row],[Warehouse_ID]])=0,"Invalid Warehouse","OK")</f>
        <v>OK</v>
      </c>
      <c r="Y887" t="str">
        <f>IF(COUNTIF(Table2[[#This Row],[Employee_ID]],Table2[[#This Row],[Employee_ID]])=0,"Invalid Employee","OK")</f>
        <v>OK</v>
      </c>
      <c r="Z887" t="str">
        <f>IF(Table2[[#This Row],[Stock_After]]=Table2[[#This Row],[Stock_After]]+Table2[[#This Row],[Stock_After]]-Table2[[#This Row],[Stock_After]]-Table2[[#This Row],[Stock_After]]+Table2[[#This Row],[Stock_After]],"OK","Error")</f>
        <v>OK</v>
      </c>
      <c r="AA887" t="str">
        <f>IF(ROUND(Table2[[#This Row],[Total_Value]],2)=ROUND(Table2[[#This Row],[Quantity]]*Table2[[#This Row],[Unit_Price]],2),"OK","Error")</f>
        <v>OK</v>
      </c>
      <c r="AB8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7" t="str">
        <f>IF(AND(Table2[[#This Row],[Quantity]]&gt;=0,Table2[[#This Row],[Unit_Price]]&gt;=0),"OK","Error")</f>
        <v>OK</v>
      </c>
      <c r="AD887" t="str">
        <f>IF(Table2[[#This Row],[Stock_After]]=0,"Stock-Out",IF(Table2[[#This Row],[Stock_After]]&lt;=10,"Low Stock","Healthy"))</f>
        <v>Healthy</v>
      </c>
    </row>
    <row r="888" spans="1:30" x14ac:dyDescent="0.5">
      <c r="A888" t="s">
        <v>1586</v>
      </c>
      <c r="B888" s="1">
        <v>45980</v>
      </c>
      <c r="C888" t="s">
        <v>446</v>
      </c>
      <c r="D888" t="s">
        <v>447</v>
      </c>
      <c r="E888" t="s">
        <v>437</v>
      </c>
      <c r="F888" t="s">
        <v>448</v>
      </c>
      <c r="G888" t="s">
        <v>479</v>
      </c>
      <c r="H888" t="s">
        <v>486</v>
      </c>
      <c r="I888" t="s">
        <v>487</v>
      </c>
      <c r="J888">
        <v>84</v>
      </c>
      <c r="K888">
        <v>18644</v>
      </c>
      <c r="L888">
        <v>1566096</v>
      </c>
      <c r="M888">
        <v>306</v>
      </c>
      <c r="N888">
        <v>222</v>
      </c>
      <c r="O888" t="s">
        <v>598</v>
      </c>
      <c r="P888" t="s">
        <v>1587</v>
      </c>
      <c r="Q888" t="s">
        <v>460</v>
      </c>
      <c r="R888" t="s">
        <v>443</v>
      </c>
      <c r="S888" t="s">
        <v>444</v>
      </c>
      <c r="T888" t="str">
        <f t="shared" si="13"/>
        <v>OK</v>
      </c>
      <c r="U888" t="str">
        <f>IF(Table2[[#This Row],[Transaction_ID]]="","Missing","OK")</f>
        <v>OK</v>
      </c>
      <c r="V888" t="str">
        <f>IF(COUNTIF(Table2[[#This Row],[Product_ID]],Table2[[#This Row],[Product_ID]])=0,"Invalid Product","OK")</f>
        <v>OK</v>
      </c>
      <c r="W888" t="str">
        <f>IF(COUNTIF(Table2[[#This Row],[Supplier_ID]],Table2[[#This Row],[Supplier_ID]])=0,"Invalid Supplier","OK")</f>
        <v>OK</v>
      </c>
      <c r="X888" t="str">
        <f>IF(COUNTIF(Table2[[#This Row],[Warehouse_ID]],Table2[[#This Row],[Warehouse_ID]])=0,"Invalid Warehouse","OK")</f>
        <v>OK</v>
      </c>
      <c r="Y888" t="str">
        <f>IF(COUNTIF(Table2[[#This Row],[Employee_ID]],Table2[[#This Row],[Employee_ID]])=0,"Invalid Employee","OK")</f>
        <v>OK</v>
      </c>
      <c r="Z888" t="str">
        <f>IF(Table2[[#This Row],[Stock_After]]=Table2[[#This Row],[Stock_After]]+Table2[[#This Row],[Stock_After]]-Table2[[#This Row],[Stock_After]]-Table2[[#This Row],[Stock_After]]+Table2[[#This Row],[Stock_After]],"OK","Error")</f>
        <v>OK</v>
      </c>
      <c r="AA888" t="str">
        <f>IF(ROUND(Table2[[#This Row],[Total_Value]],2)=ROUND(Table2[[#This Row],[Quantity]]*Table2[[#This Row],[Unit_Price]],2),"OK","Error")</f>
        <v>OK</v>
      </c>
      <c r="AB8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8" t="str">
        <f>IF(AND(Table2[[#This Row],[Quantity]]&gt;=0,Table2[[#This Row],[Unit_Price]]&gt;=0),"OK","Error")</f>
        <v>OK</v>
      </c>
      <c r="AD888" t="str">
        <f>IF(Table2[[#This Row],[Stock_After]]=0,"Stock-Out",IF(Table2[[#This Row],[Stock_After]]&lt;=10,"Low Stock","Healthy"))</f>
        <v>Healthy</v>
      </c>
    </row>
    <row r="889" spans="1:30" x14ac:dyDescent="0.5">
      <c r="A889" t="s">
        <v>1588</v>
      </c>
      <c r="B889" s="1">
        <v>45854</v>
      </c>
      <c r="C889" t="s">
        <v>493</v>
      </c>
      <c r="D889" t="s">
        <v>494</v>
      </c>
      <c r="E889" t="s">
        <v>495</v>
      </c>
      <c r="F889" t="s">
        <v>496</v>
      </c>
      <c r="G889" t="s">
        <v>538</v>
      </c>
      <c r="H889" t="s">
        <v>439</v>
      </c>
      <c r="I889" t="s">
        <v>440</v>
      </c>
      <c r="J889">
        <v>84</v>
      </c>
      <c r="K889">
        <v>36060</v>
      </c>
      <c r="L889">
        <v>3029040</v>
      </c>
      <c r="M889">
        <v>102</v>
      </c>
      <c r="N889">
        <v>186</v>
      </c>
      <c r="O889" t="s">
        <v>476</v>
      </c>
      <c r="Q889" t="s">
        <v>442</v>
      </c>
      <c r="R889" t="s">
        <v>472</v>
      </c>
      <c r="S889" t="s">
        <v>444</v>
      </c>
      <c r="T889" t="str">
        <f t="shared" si="13"/>
        <v>OK</v>
      </c>
      <c r="U889" t="str">
        <f>IF(Table2[[#This Row],[Transaction_ID]]="","Missing","OK")</f>
        <v>OK</v>
      </c>
      <c r="V889" t="str">
        <f>IF(COUNTIF(Table2[[#This Row],[Product_ID]],Table2[[#This Row],[Product_ID]])=0,"Invalid Product","OK")</f>
        <v>OK</v>
      </c>
      <c r="W889" t="str">
        <f>IF(COUNTIF(Table2[[#This Row],[Supplier_ID]],Table2[[#This Row],[Supplier_ID]])=0,"Invalid Supplier","OK")</f>
        <v>OK</v>
      </c>
      <c r="X889" t="str">
        <f>IF(COUNTIF(Table2[[#This Row],[Warehouse_ID]],Table2[[#This Row],[Warehouse_ID]])=0,"Invalid Warehouse","OK")</f>
        <v>OK</v>
      </c>
      <c r="Y889" t="str">
        <f>IF(COUNTIF(Table2[[#This Row],[Employee_ID]],Table2[[#This Row],[Employee_ID]])=0,"Invalid Employee","OK")</f>
        <v>OK</v>
      </c>
      <c r="Z889" t="str">
        <f>IF(Table2[[#This Row],[Stock_After]]=Table2[[#This Row],[Stock_After]]+Table2[[#This Row],[Stock_After]]-Table2[[#This Row],[Stock_After]]-Table2[[#This Row],[Stock_After]]+Table2[[#This Row],[Stock_After]],"OK","Error")</f>
        <v>OK</v>
      </c>
      <c r="AA889" t="str">
        <f>IF(ROUND(Table2[[#This Row],[Total_Value]],2)=ROUND(Table2[[#This Row],[Quantity]]*Table2[[#This Row],[Unit_Price]],2),"OK","Error")</f>
        <v>OK</v>
      </c>
      <c r="AB8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89" t="str">
        <f>IF(AND(Table2[[#This Row],[Quantity]]&gt;=0,Table2[[#This Row],[Unit_Price]]&gt;=0),"OK","Error")</f>
        <v>OK</v>
      </c>
      <c r="AD889" t="str">
        <f>IF(Table2[[#This Row],[Stock_After]]=0,"Stock-Out",IF(Table2[[#This Row],[Stock_After]]&lt;=10,"Low Stock","Healthy"))</f>
        <v>Healthy</v>
      </c>
    </row>
    <row r="890" spans="1:30" x14ac:dyDescent="0.5">
      <c r="A890" t="s">
        <v>1589</v>
      </c>
      <c r="B890" s="1">
        <v>45913</v>
      </c>
      <c r="C890" t="s">
        <v>466</v>
      </c>
      <c r="D890" t="s">
        <v>467</v>
      </c>
      <c r="E890" t="s">
        <v>468</v>
      </c>
      <c r="F890" t="s">
        <v>469</v>
      </c>
      <c r="G890" t="s">
        <v>575</v>
      </c>
      <c r="H890" t="s">
        <v>531</v>
      </c>
      <c r="I890" t="s">
        <v>458</v>
      </c>
      <c r="J890">
        <v>99</v>
      </c>
      <c r="K890">
        <v>48054</v>
      </c>
      <c r="L890">
        <v>4757346</v>
      </c>
      <c r="M890">
        <v>179</v>
      </c>
      <c r="N890">
        <v>80</v>
      </c>
      <c r="O890" t="s">
        <v>441</v>
      </c>
      <c r="Q890" t="s">
        <v>442</v>
      </c>
      <c r="R890" t="s">
        <v>443</v>
      </c>
      <c r="S890" t="s">
        <v>444</v>
      </c>
      <c r="T890" t="str">
        <f t="shared" si="13"/>
        <v>OK</v>
      </c>
      <c r="U890" t="str">
        <f>IF(Table2[[#This Row],[Transaction_ID]]="","Missing","OK")</f>
        <v>OK</v>
      </c>
      <c r="V890" t="str">
        <f>IF(COUNTIF(Table2[[#This Row],[Product_ID]],Table2[[#This Row],[Product_ID]])=0,"Invalid Product","OK")</f>
        <v>OK</v>
      </c>
      <c r="W890" t="str">
        <f>IF(COUNTIF(Table2[[#This Row],[Supplier_ID]],Table2[[#This Row],[Supplier_ID]])=0,"Invalid Supplier","OK")</f>
        <v>OK</v>
      </c>
      <c r="X890" t="str">
        <f>IF(COUNTIF(Table2[[#This Row],[Warehouse_ID]],Table2[[#This Row],[Warehouse_ID]])=0,"Invalid Warehouse","OK")</f>
        <v>OK</v>
      </c>
      <c r="Y890" t="str">
        <f>IF(COUNTIF(Table2[[#This Row],[Employee_ID]],Table2[[#This Row],[Employee_ID]])=0,"Invalid Employee","OK")</f>
        <v>OK</v>
      </c>
      <c r="Z890" t="str">
        <f>IF(Table2[[#This Row],[Stock_After]]=Table2[[#This Row],[Stock_After]]+Table2[[#This Row],[Stock_After]]-Table2[[#This Row],[Stock_After]]-Table2[[#This Row],[Stock_After]]+Table2[[#This Row],[Stock_After]],"OK","Error")</f>
        <v>OK</v>
      </c>
      <c r="AA890" t="str">
        <f>IF(ROUND(Table2[[#This Row],[Total_Value]],2)=ROUND(Table2[[#This Row],[Quantity]]*Table2[[#This Row],[Unit_Price]],2),"OK","Error")</f>
        <v>OK</v>
      </c>
      <c r="AB8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0" t="str">
        <f>IF(AND(Table2[[#This Row],[Quantity]]&gt;=0,Table2[[#This Row],[Unit_Price]]&gt;=0),"OK","Error")</f>
        <v>OK</v>
      </c>
      <c r="AD890" t="str">
        <f>IF(Table2[[#This Row],[Stock_After]]=0,"Stock-Out",IF(Table2[[#This Row],[Stock_After]]&lt;=10,"Low Stock","Healthy"))</f>
        <v>Healthy</v>
      </c>
    </row>
    <row r="891" spans="1:30" x14ac:dyDescent="0.5">
      <c r="A891" t="s">
        <v>1590</v>
      </c>
      <c r="B891" s="1">
        <v>46382</v>
      </c>
      <c r="C891" t="s">
        <v>554</v>
      </c>
      <c r="D891" t="s">
        <v>180</v>
      </c>
      <c r="E891" t="s">
        <v>437</v>
      </c>
      <c r="F891" t="s">
        <v>179</v>
      </c>
      <c r="G891" t="s">
        <v>462</v>
      </c>
      <c r="H891" t="s">
        <v>457</v>
      </c>
      <c r="I891" t="s">
        <v>458</v>
      </c>
      <c r="J891">
        <v>11</v>
      </c>
      <c r="K891">
        <v>8000</v>
      </c>
      <c r="L891">
        <v>88000</v>
      </c>
      <c r="M891">
        <v>337</v>
      </c>
      <c r="N891">
        <v>348</v>
      </c>
      <c r="O891" t="s">
        <v>480</v>
      </c>
      <c r="Q891" t="s">
        <v>464</v>
      </c>
      <c r="R891" t="s">
        <v>443</v>
      </c>
      <c r="S891" t="s">
        <v>444</v>
      </c>
      <c r="T891" t="str">
        <f t="shared" si="13"/>
        <v>OK</v>
      </c>
      <c r="U891" t="str">
        <f>IF(Table2[[#This Row],[Transaction_ID]]="","Missing","OK")</f>
        <v>OK</v>
      </c>
      <c r="V891" t="str">
        <f>IF(COUNTIF(Table2[[#This Row],[Product_ID]],Table2[[#This Row],[Product_ID]])=0,"Invalid Product","OK")</f>
        <v>OK</v>
      </c>
      <c r="W891" t="str">
        <f>IF(COUNTIF(Table2[[#This Row],[Supplier_ID]],Table2[[#This Row],[Supplier_ID]])=0,"Invalid Supplier","OK")</f>
        <v>OK</v>
      </c>
      <c r="X891" t="str">
        <f>IF(COUNTIF(Table2[[#This Row],[Warehouse_ID]],Table2[[#This Row],[Warehouse_ID]])=0,"Invalid Warehouse","OK")</f>
        <v>OK</v>
      </c>
      <c r="Y891" t="str">
        <f>IF(COUNTIF(Table2[[#This Row],[Employee_ID]],Table2[[#This Row],[Employee_ID]])=0,"Invalid Employee","OK")</f>
        <v>OK</v>
      </c>
      <c r="Z891" t="str">
        <f>IF(Table2[[#This Row],[Stock_After]]=Table2[[#This Row],[Stock_After]]+Table2[[#This Row],[Stock_After]]-Table2[[#This Row],[Stock_After]]-Table2[[#This Row],[Stock_After]]+Table2[[#This Row],[Stock_After]],"OK","Error")</f>
        <v>OK</v>
      </c>
      <c r="AA891" t="str">
        <f>IF(ROUND(Table2[[#This Row],[Total_Value]],2)=ROUND(Table2[[#This Row],[Quantity]]*Table2[[#This Row],[Unit_Price]],2),"OK","Error")</f>
        <v>OK</v>
      </c>
      <c r="AB8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1" t="str">
        <f>IF(AND(Table2[[#This Row],[Quantity]]&gt;=0,Table2[[#This Row],[Unit_Price]]&gt;=0),"OK","Error")</f>
        <v>OK</v>
      </c>
      <c r="AD891" t="str">
        <f>IF(Table2[[#This Row],[Stock_After]]=0,"Stock-Out",IF(Table2[[#This Row],[Stock_After]]&lt;=10,"Low Stock","Healthy"))</f>
        <v>Healthy</v>
      </c>
    </row>
    <row r="892" spans="1:30" x14ac:dyDescent="0.5">
      <c r="A892" t="s">
        <v>1591</v>
      </c>
      <c r="B892" s="1">
        <v>45760</v>
      </c>
      <c r="C892" t="s">
        <v>498</v>
      </c>
      <c r="D892" t="s">
        <v>499</v>
      </c>
      <c r="E892" t="s">
        <v>468</v>
      </c>
      <c r="F892" t="s">
        <v>500</v>
      </c>
      <c r="G892" t="s">
        <v>462</v>
      </c>
      <c r="H892" t="s">
        <v>457</v>
      </c>
      <c r="I892" t="s">
        <v>440</v>
      </c>
      <c r="J892">
        <v>38</v>
      </c>
      <c r="K892">
        <v>18747</v>
      </c>
      <c r="L892">
        <v>712386</v>
      </c>
      <c r="M892">
        <v>468</v>
      </c>
      <c r="N892">
        <v>506</v>
      </c>
      <c r="O892" t="s">
        <v>505</v>
      </c>
      <c r="Q892" t="s">
        <v>460</v>
      </c>
      <c r="R892" t="s">
        <v>472</v>
      </c>
      <c r="S892" t="s">
        <v>444</v>
      </c>
      <c r="T892" t="str">
        <f t="shared" si="13"/>
        <v>OK</v>
      </c>
      <c r="U892" t="str">
        <f>IF(Table2[[#This Row],[Transaction_ID]]="","Missing","OK")</f>
        <v>OK</v>
      </c>
      <c r="V892" t="str">
        <f>IF(COUNTIF(Table2[[#This Row],[Product_ID]],Table2[[#This Row],[Product_ID]])=0,"Invalid Product","OK")</f>
        <v>OK</v>
      </c>
      <c r="W892" t="str">
        <f>IF(COUNTIF(Table2[[#This Row],[Supplier_ID]],Table2[[#This Row],[Supplier_ID]])=0,"Invalid Supplier","OK")</f>
        <v>OK</v>
      </c>
      <c r="X892" t="str">
        <f>IF(COUNTIF(Table2[[#This Row],[Warehouse_ID]],Table2[[#This Row],[Warehouse_ID]])=0,"Invalid Warehouse","OK")</f>
        <v>OK</v>
      </c>
      <c r="Y892" t="str">
        <f>IF(COUNTIF(Table2[[#This Row],[Employee_ID]],Table2[[#This Row],[Employee_ID]])=0,"Invalid Employee","OK")</f>
        <v>OK</v>
      </c>
      <c r="Z892" t="str">
        <f>IF(Table2[[#This Row],[Stock_After]]=Table2[[#This Row],[Stock_After]]+Table2[[#This Row],[Stock_After]]-Table2[[#This Row],[Stock_After]]-Table2[[#This Row],[Stock_After]]+Table2[[#This Row],[Stock_After]],"OK","Error")</f>
        <v>OK</v>
      </c>
      <c r="AA892" t="str">
        <f>IF(ROUND(Table2[[#This Row],[Total_Value]],2)=ROUND(Table2[[#This Row],[Quantity]]*Table2[[#This Row],[Unit_Price]],2),"OK","Error")</f>
        <v>OK</v>
      </c>
      <c r="AB8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2" t="str">
        <f>IF(AND(Table2[[#This Row],[Quantity]]&gt;=0,Table2[[#This Row],[Unit_Price]]&gt;=0),"OK","Error")</f>
        <v>OK</v>
      </c>
      <c r="AD892" t="str">
        <f>IF(Table2[[#This Row],[Stock_After]]=0,"Stock-Out",IF(Table2[[#This Row],[Stock_After]]&lt;=10,"Low Stock","Healthy"))</f>
        <v>Healthy</v>
      </c>
    </row>
    <row r="893" spans="1:30" x14ac:dyDescent="0.5">
      <c r="A893" t="s">
        <v>1592</v>
      </c>
      <c r="B893" s="1">
        <v>46164</v>
      </c>
      <c r="C893" t="s">
        <v>493</v>
      </c>
      <c r="D893" t="s">
        <v>494</v>
      </c>
      <c r="E893" t="s">
        <v>495</v>
      </c>
      <c r="F893" t="s">
        <v>496</v>
      </c>
      <c r="G893" t="s">
        <v>575</v>
      </c>
      <c r="H893" t="s">
        <v>439</v>
      </c>
      <c r="I893" t="s">
        <v>463</v>
      </c>
      <c r="J893">
        <v>47</v>
      </c>
      <c r="K893">
        <v>47952</v>
      </c>
      <c r="L893">
        <v>2253744</v>
      </c>
      <c r="M893">
        <v>275</v>
      </c>
      <c r="N893">
        <v>322</v>
      </c>
      <c r="O893" t="s">
        <v>503</v>
      </c>
      <c r="Q893" t="s">
        <v>464</v>
      </c>
      <c r="R893" t="s">
        <v>472</v>
      </c>
      <c r="S893" t="s">
        <v>444</v>
      </c>
      <c r="T893" t="str">
        <f t="shared" si="13"/>
        <v>OK</v>
      </c>
      <c r="U893" t="str">
        <f>IF(Table2[[#This Row],[Transaction_ID]]="","Missing","OK")</f>
        <v>OK</v>
      </c>
      <c r="V893" t="str">
        <f>IF(COUNTIF(Table2[[#This Row],[Product_ID]],Table2[[#This Row],[Product_ID]])=0,"Invalid Product","OK")</f>
        <v>OK</v>
      </c>
      <c r="W893" t="str">
        <f>IF(COUNTIF(Table2[[#This Row],[Supplier_ID]],Table2[[#This Row],[Supplier_ID]])=0,"Invalid Supplier","OK")</f>
        <v>OK</v>
      </c>
      <c r="X893" t="str">
        <f>IF(COUNTIF(Table2[[#This Row],[Warehouse_ID]],Table2[[#This Row],[Warehouse_ID]])=0,"Invalid Warehouse","OK")</f>
        <v>OK</v>
      </c>
      <c r="Y893" t="str">
        <f>IF(COUNTIF(Table2[[#This Row],[Employee_ID]],Table2[[#This Row],[Employee_ID]])=0,"Invalid Employee","OK")</f>
        <v>OK</v>
      </c>
      <c r="Z893" t="str">
        <f>IF(Table2[[#This Row],[Stock_After]]=Table2[[#This Row],[Stock_After]]+Table2[[#This Row],[Stock_After]]-Table2[[#This Row],[Stock_After]]-Table2[[#This Row],[Stock_After]]+Table2[[#This Row],[Stock_After]],"OK","Error")</f>
        <v>OK</v>
      </c>
      <c r="AA893" t="str">
        <f>IF(ROUND(Table2[[#This Row],[Total_Value]],2)=ROUND(Table2[[#This Row],[Quantity]]*Table2[[#This Row],[Unit_Price]],2),"OK","Error")</f>
        <v>OK</v>
      </c>
      <c r="AB8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3" t="str">
        <f>IF(AND(Table2[[#This Row],[Quantity]]&gt;=0,Table2[[#This Row],[Unit_Price]]&gt;=0),"OK","Error")</f>
        <v>OK</v>
      </c>
      <c r="AD893" t="str">
        <f>IF(Table2[[#This Row],[Stock_After]]=0,"Stock-Out",IF(Table2[[#This Row],[Stock_After]]&lt;=10,"Low Stock","Healthy"))</f>
        <v>Healthy</v>
      </c>
    </row>
    <row r="894" spans="1:30" x14ac:dyDescent="0.5">
      <c r="A894" t="s">
        <v>1593</v>
      </c>
      <c r="B894" s="1">
        <v>46177</v>
      </c>
      <c r="C894" t="s">
        <v>554</v>
      </c>
      <c r="D894" t="s">
        <v>180</v>
      </c>
      <c r="E894" t="s">
        <v>437</v>
      </c>
      <c r="F894" t="s">
        <v>179</v>
      </c>
      <c r="G894" t="s">
        <v>485</v>
      </c>
      <c r="H894" t="s">
        <v>475</v>
      </c>
      <c r="I894" t="s">
        <v>487</v>
      </c>
      <c r="J894">
        <v>79</v>
      </c>
      <c r="K894">
        <v>39887</v>
      </c>
      <c r="L894">
        <v>3151073</v>
      </c>
      <c r="M894">
        <v>386</v>
      </c>
      <c r="N894">
        <v>307</v>
      </c>
      <c r="O894" t="s">
        <v>521</v>
      </c>
      <c r="P894" t="s">
        <v>1594</v>
      </c>
      <c r="Q894" t="s">
        <v>442</v>
      </c>
      <c r="R894" t="s">
        <v>443</v>
      </c>
      <c r="S894" t="s">
        <v>444</v>
      </c>
      <c r="T894" t="str">
        <f t="shared" si="13"/>
        <v>OK</v>
      </c>
      <c r="U894" t="str">
        <f>IF(Table2[[#This Row],[Transaction_ID]]="","Missing","OK")</f>
        <v>OK</v>
      </c>
      <c r="V894" t="str">
        <f>IF(COUNTIF(Table2[[#This Row],[Product_ID]],Table2[[#This Row],[Product_ID]])=0,"Invalid Product","OK")</f>
        <v>OK</v>
      </c>
      <c r="W894" t="str">
        <f>IF(COUNTIF(Table2[[#This Row],[Supplier_ID]],Table2[[#This Row],[Supplier_ID]])=0,"Invalid Supplier","OK")</f>
        <v>OK</v>
      </c>
      <c r="X894" t="str">
        <f>IF(COUNTIF(Table2[[#This Row],[Warehouse_ID]],Table2[[#This Row],[Warehouse_ID]])=0,"Invalid Warehouse","OK")</f>
        <v>OK</v>
      </c>
      <c r="Y894" t="str">
        <f>IF(COUNTIF(Table2[[#This Row],[Employee_ID]],Table2[[#This Row],[Employee_ID]])=0,"Invalid Employee","OK")</f>
        <v>OK</v>
      </c>
      <c r="Z894" t="str">
        <f>IF(Table2[[#This Row],[Stock_After]]=Table2[[#This Row],[Stock_After]]+Table2[[#This Row],[Stock_After]]-Table2[[#This Row],[Stock_After]]-Table2[[#This Row],[Stock_After]]+Table2[[#This Row],[Stock_After]],"OK","Error")</f>
        <v>OK</v>
      </c>
      <c r="AA894" t="str">
        <f>IF(ROUND(Table2[[#This Row],[Total_Value]],2)=ROUND(Table2[[#This Row],[Quantity]]*Table2[[#This Row],[Unit_Price]],2),"OK","Error")</f>
        <v>OK</v>
      </c>
      <c r="AB8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4" t="str">
        <f>IF(AND(Table2[[#This Row],[Quantity]]&gt;=0,Table2[[#This Row],[Unit_Price]]&gt;=0),"OK","Error")</f>
        <v>OK</v>
      </c>
      <c r="AD894" t="str">
        <f>IF(Table2[[#This Row],[Stock_After]]=0,"Stock-Out",IF(Table2[[#This Row],[Stock_After]]&lt;=10,"Low Stock","Healthy"))</f>
        <v>Healthy</v>
      </c>
    </row>
    <row r="895" spans="1:30" x14ac:dyDescent="0.5">
      <c r="A895" t="s">
        <v>1595</v>
      </c>
      <c r="B895" s="1">
        <v>46168</v>
      </c>
      <c r="C895" t="s">
        <v>453</v>
      </c>
      <c r="D895" t="s">
        <v>454</v>
      </c>
      <c r="E895" t="s">
        <v>437</v>
      </c>
      <c r="F895" t="s">
        <v>455</v>
      </c>
      <c r="G895" t="s">
        <v>555</v>
      </c>
      <c r="H895" t="s">
        <v>439</v>
      </c>
      <c r="I895" t="s">
        <v>487</v>
      </c>
      <c r="J895">
        <v>21</v>
      </c>
      <c r="K895">
        <v>18053</v>
      </c>
      <c r="L895">
        <v>379113</v>
      </c>
      <c r="M895">
        <v>263</v>
      </c>
      <c r="N895">
        <v>242</v>
      </c>
      <c r="O895" t="s">
        <v>557</v>
      </c>
      <c r="P895" t="s">
        <v>1334</v>
      </c>
      <c r="Q895" t="s">
        <v>442</v>
      </c>
      <c r="R895" t="s">
        <v>451</v>
      </c>
      <c r="S895" t="s">
        <v>444</v>
      </c>
      <c r="T895" t="str">
        <f t="shared" si="13"/>
        <v>OK</v>
      </c>
      <c r="U895" t="str">
        <f>IF(Table2[[#This Row],[Transaction_ID]]="","Missing","OK")</f>
        <v>OK</v>
      </c>
      <c r="V895" t="str">
        <f>IF(COUNTIF(Table2[[#This Row],[Product_ID]],Table2[[#This Row],[Product_ID]])=0,"Invalid Product","OK")</f>
        <v>OK</v>
      </c>
      <c r="W895" t="str">
        <f>IF(COUNTIF(Table2[[#This Row],[Supplier_ID]],Table2[[#This Row],[Supplier_ID]])=0,"Invalid Supplier","OK")</f>
        <v>OK</v>
      </c>
      <c r="X895" t="str">
        <f>IF(COUNTIF(Table2[[#This Row],[Warehouse_ID]],Table2[[#This Row],[Warehouse_ID]])=0,"Invalid Warehouse","OK")</f>
        <v>OK</v>
      </c>
      <c r="Y895" t="str">
        <f>IF(COUNTIF(Table2[[#This Row],[Employee_ID]],Table2[[#This Row],[Employee_ID]])=0,"Invalid Employee","OK")</f>
        <v>OK</v>
      </c>
      <c r="Z895" t="str">
        <f>IF(Table2[[#This Row],[Stock_After]]=Table2[[#This Row],[Stock_After]]+Table2[[#This Row],[Stock_After]]-Table2[[#This Row],[Stock_After]]-Table2[[#This Row],[Stock_After]]+Table2[[#This Row],[Stock_After]],"OK","Error")</f>
        <v>OK</v>
      </c>
      <c r="AA895" t="str">
        <f>IF(ROUND(Table2[[#This Row],[Total_Value]],2)=ROUND(Table2[[#This Row],[Quantity]]*Table2[[#This Row],[Unit_Price]],2),"OK","Error")</f>
        <v>OK</v>
      </c>
      <c r="AB8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5" t="str">
        <f>IF(AND(Table2[[#This Row],[Quantity]]&gt;=0,Table2[[#This Row],[Unit_Price]]&gt;=0),"OK","Error")</f>
        <v>OK</v>
      </c>
      <c r="AD895" t="str">
        <f>IF(Table2[[#This Row],[Stock_After]]=0,"Stock-Out",IF(Table2[[#This Row],[Stock_After]]&lt;=10,"Low Stock","Healthy"))</f>
        <v>Healthy</v>
      </c>
    </row>
    <row r="896" spans="1:30" x14ac:dyDescent="0.5">
      <c r="A896" t="s">
        <v>1596</v>
      </c>
      <c r="B896" s="1">
        <v>46119</v>
      </c>
      <c r="C896" t="s">
        <v>435</v>
      </c>
      <c r="D896" t="s">
        <v>436</v>
      </c>
      <c r="E896" t="s">
        <v>437</v>
      </c>
      <c r="F896" t="s">
        <v>179</v>
      </c>
      <c r="G896" t="s">
        <v>438</v>
      </c>
      <c r="H896" t="s">
        <v>457</v>
      </c>
      <c r="I896" t="s">
        <v>440</v>
      </c>
      <c r="J896">
        <v>76</v>
      </c>
      <c r="K896">
        <v>11469</v>
      </c>
      <c r="L896">
        <v>871644</v>
      </c>
      <c r="M896">
        <v>322</v>
      </c>
      <c r="N896">
        <v>398</v>
      </c>
      <c r="O896" t="s">
        <v>450</v>
      </c>
      <c r="Q896" t="s">
        <v>477</v>
      </c>
      <c r="R896" t="s">
        <v>451</v>
      </c>
      <c r="S896" t="s">
        <v>444</v>
      </c>
      <c r="T896" t="str">
        <f t="shared" si="13"/>
        <v>OK</v>
      </c>
      <c r="U896" t="str">
        <f>IF(Table2[[#This Row],[Transaction_ID]]="","Missing","OK")</f>
        <v>OK</v>
      </c>
      <c r="V896" t="str">
        <f>IF(COUNTIF(Table2[[#This Row],[Product_ID]],Table2[[#This Row],[Product_ID]])=0,"Invalid Product","OK")</f>
        <v>OK</v>
      </c>
      <c r="W896" t="str">
        <f>IF(COUNTIF(Table2[[#This Row],[Supplier_ID]],Table2[[#This Row],[Supplier_ID]])=0,"Invalid Supplier","OK")</f>
        <v>OK</v>
      </c>
      <c r="X896" t="str">
        <f>IF(COUNTIF(Table2[[#This Row],[Warehouse_ID]],Table2[[#This Row],[Warehouse_ID]])=0,"Invalid Warehouse","OK")</f>
        <v>OK</v>
      </c>
      <c r="Y896" t="str">
        <f>IF(COUNTIF(Table2[[#This Row],[Employee_ID]],Table2[[#This Row],[Employee_ID]])=0,"Invalid Employee","OK")</f>
        <v>OK</v>
      </c>
      <c r="Z896" t="str">
        <f>IF(Table2[[#This Row],[Stock_After]]=Table2[[#This Row],[Stock_After]]+Table2[[#This Row],[Stock_After]]-Table2[[#This Row],[Stock_After]]-Table2[[#This Row],[Stock_After]]+Table2[[#This Row],[Stock_After]],"OK","Error")</f>
        <v>OK</v>
      </c>
      <c r="AA896" t="str">
        <f>IF(ROUND(Table2[[#This Row],[Total_Value]],2)=ROUND(Table2[[#This Row],[Quantity]]*Table2[[#This Row],[Unit_Price]],2),"OK","Error")</f>
        <v>OK</v>
      </c>
      <c r="AB8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6" t="str">
        <f>IF(AND(Table2[[#This Row],[Quantity]]&gt;=0,Table2[[#This Row],[Unit_Price]]&gt;=0),"OK","Error")</f>
        <v>OK</v>
      </c>
      <c r="AD896" t="str">
        <f>IF(Table2[[#This Row],[Stock_After]]=0,"Stock-Out",IF(Table2[[#This Row],[Stock_After]]&lt;=10,"Low Stock","Healthy"))</f>
        <v>Healthy</v>
      </c>
    </row>
    <row r="897" spans="1:30" x14ac:dyDescent="0.5">
      <c r="A897" t="s">
        <v>1597</v>
      </c>
      <c r="B897" s="1">
        <v>46033</v>
      </c>
      <c r="C897" t="s">
        <v>512</v>
      </c>
      <c r="D897" t="s">
        <v>513</v>
      </c>
      <c r="E897" t="s">
        <v>495</v>
      </c>
      <c r="F897" t="s">
        <v>514</v>
      </c>
      <c r="G897" t="s">
        <v>541</v>
      </c>
      <c r="H897" t="s">
        <v>457</v>
      </c>
      <c r="I897" t="s">
        <v>458</v>
      </c>
      <c r="J897">
        <v>76</v>
      </c>
      <c r="K897">
        <v>42689</v>
      </c>
      <c r="L897">
        <v>3244364</v>
      </c>
      <c r="M897">
        <v>66</v>
      </c>
      <c r="N897">
        <v>142</v>
      </c>
      <c r="O897" t="s">
        <v>480</v>
      </c>
      <c r="Q897" t="s">
        <v>477</v>
      </c>
      <c r="R897" t="s">
        <v>443</v>
      </c>
      <c r="S897" t="s">
        <v>444</v>
      </c>
      <c r="T897" t="str">
        <f t="shared" si="13"/>
        <v>OK</v>
      </c>
      <c r="U897" t="str">
        <f>IF(Table2[[#This Row],[Transaction_ID]]="","Missing","OK")</f>
        <v>OK</v>
      </c>
      <c r="V897" t="str">
        <f>IF(COUNTIF(Table2[[#This Row],[Product_ID]],Table2[[#This Row],[Product_ID]])=0,"Invalid Product","OK")</f>
        <v>OK</v>
      </c>
      <c r="W897" t="str">
        <f>IF(COUNTIF(Table2[[#This Row],[Supplier_ID]],Table2[[#This Row],[Supplier_ID]])=0,"Invalid Supplier","OK")</f>
        <v>OK</v>
      </c>
      <c r="X897" t="str">
        <f>IF(COUNTIF(Table2[[#This Row],[Warehouse_ID]],Table2[[#This Row],[Warehouse_ID]])=0,"Invalid Warehouse","OK")</f>
        <v>OK</v>
      </c>
      <c r="Y897" t="str">
        <f>IF(COUNTIF(Table2[[#This Row],[Employee_ID]],Table2[[#This Row],[Employee_ID]])=0,"Invalid Employee","OK")</f>
        <v>OK</v>
      </c>
      <c r="Z897" t="str">
        <f>IF(Table2[[#This Row],[Stock_After]]=Table2[[#This Row],[Stock_After]]+Table2[[#This Row],[Stock_After]]-Table2[[#This Row],[Stock_After]]-Table2[[#This Row],[Stock_After]]+Table2[[#This Row],[Stock_After]],"OK","Error")</f>
        <v>OK</v>
      </c>
      <c r="AA897" t="str">
        <f>IF(ROUND(Table2[[#This Row],[Total_Value]],2)=ROUND(Table2[[#This Row],[Quantity]]*Table2[[#This Row],[Unit_Price]],2),"OK","Error")</f>
        <v>OK</v>
      </c>
      <c r="AB8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7" t="str">
        <f>IF(AND(Table2[[#This Row],[Quantity]]&gt;=0,Table2[[#This Row],[Unit_Price]]&gt;=0),"OK","Error")</f>
        <v>OK</v>
      </c>
      <c r="AD897" t="str">
        <f>IF(Table2[[#This Row],[Stock_After]]=0,"Stock-Out",IF(Table2[[#This Row],[Stock_After]]&lt;=10,"Low Stock","Healthy"))</f>
        <v>Healthy</v>
      </c>
    </row>
    <row r="898" spans="1:30" x14ac:dyDescent="0.5">
      <c r="A898" t="s">
        <v>1598</v>
      </c>
      <c r="B898" s="1">
        <v>46137</v>
      </c>
      <c r="C898" t="s">
        <v>498</v>
      </c>
      <c r="D898" t="s">
        <v>499</v>
      </c>
      <c r="E898" t="s">
        <v>468</v>
      </c>
      <c r="F898" t="s">
        <v>500</v>
      </c>
      <c r="G898" t="s">
        <v>583</v>
      </c>
      <c r="H898" t="s">
        <v>439</v>
      </c>
      <c r="I898" t="s">
        <v>458</v>
      </c>
      <c r="J898">
        <v>79</v>
      </c>
      <c r="K898">
        <v>12079</v>
      </c>
      <c r="L898">
        <v>954241</v>
      </c>
      <c r="M898">
        <v>318</v>
      </c>
      <c r="N898">
        <v>239</v>
      </c>
      <c r="O898" t="s">
        <v>505</v>
      </c>
      <c r="Q898" t="s">
        <v>460</v>
      </c>
      <c r="R898" t="s">
        <v>451</v>
      </c>
      <c r="S898" t="s">
        <v>444</v>
      </c>
      <c r="T898" t="str">
        <f t="shared" ref="T898:T961" si="14">IF(COUNTIF(T900,Q910)&gt;1,"Duplicate","OK")</f>
        <v>OK</v>
      </c>
      <c r="U898" t="str">
        <f>IF(Table2[[#This Row],[Transaction_ID]]="","Missing","OK")</f>
        <v>OK</v>
      </c>
      <c r="V898" t="str">
        <f>IF(COUNTIF(Table2[[#This Row],[Product_ID]],Table2[[#This Row],[Product_ID]])=0,"Invalid Product","OK")</f>
        <v>OK</v>
      </c>
      <c r="W898" t="str">
        <f>IF(COUNTIF(Table2[[#This Row],[Supplier_ID]],Table2[[#This Row],[Supplier_ID]])=0,"Invalid Supplier","OK")</f>
        <v>OK</v>
      </c>
      <c r="X898" t="str">
        <f>IF(COUNTIF(Table2[[#This Row],[Warehouse_ID]],Table2[[#This Row],[Warehouse_ID]])=0,"Invalid Warehouse","OK")</f>
        <v>OK</v>
      </c>
      <c r="Y898" t="str">
        <f>IF(COUNTIF(Table2[[#This Row],[Employee_ID]],Table2[[#This Row],[Employee_ID]])=0,"Invalid Employee","OK")</f>
        <v>OK</v>
      </c>
      <c r="Z898" t="str">
        <f>IF(Table2[[#This Row],[Stock_After]]=Table2[[#This Row],[Stock_After]]+Table2[[#This Row],[Stock_After]]-Table2[[#This Row],[Stock_After]]-Table2[[#This Row],[Stock_After]]+Table2[[#This Row],[Stock_After]],"OK","Error")</f>
        <v>OK</v>
      </c>
      <c r="AA898" t="str">
        <f>IF(ROUND(Table2[[#This Row],[Total_Value]],2)=ROUND(Table2[[#This Row],[Quantity]]*Table2[[#This Row],[Unit_Price]],2),"OK","Error")</f>
        <v>OK</v>
      </c>
      <c r="AB8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8" t="str">
        <f>IF(AND(Table2[[#This Row],[Quantity]]&gt;=0,Table2[[#This Row],[Unit_Price]]&gt;=0),"OK","Error")</f>
        <v>OK</v>
      </c>
      <c r="AD898" t="str">
        <f>IF(Table2[[#This Row],[Stock_After]]=0,"Stock-Out",IF(Table2[[#This Row],[Stock_After]]&lt;=10,"Low Stock","Healthy"))</f>
        <v>Healthy</v>
      </c>
    </row>
    <row r="899" spans="1:30" x14ac:dyDescent="0.5">
      <c r="A899" t="s">
        <v>1599</v>
      </c>
      <c r="B899" s="1">
        <v>45983</v>
      </c>
      <c r="C899" t="s">
        <v>554</v>
      </c>
      <c r="D899" t="s">
        <v>180</v>
      </c>
      <c r="E899" t="s">
        <v>437</v>
      </c>
      <c r="F899" t="s">
        <v>179</v>
      </c>
      <c r="G899" t="s">
        <v>485</v>
      </c>
      <c r="H899" t="s">
        <v>531</v>
      </c>
      <c r="I899" t="s">
        <v>458</v>
      </c>
      <c r="J899">
        <v>87</v>
      </c>
      <c r="K899">
        <v>28817</v>
      </c>
      <c r="L899">
        <v>2507079</v>
      </c>
      <c r="M899">
        <v>386</v>
      </c>
      <c r="N899">
        <v>299</v>
      </c>
      <c r="O899" t="s">
        <v>503</v>
      </c>
      <c r="Q899" t="s">
        <v>464</v>
      </c>
      <c r="R899" t="s">
        <v>451</v>
      </c>
      <c r="S899" t="s">
        <v>444</v>
      </c>
      <c r="T899" t="str">
        <f t="shared" si="14"/>
        <v>OK</v>
      </c>
      <c r="U899" t="str">
        <f>IF(Table2[[#This Row],[Transaction_ID]]="","Missing","OK")</f>
        <v>OK</v>
      </c>
      <c r="V899" t="str">
        <f>IF(COUNTIF(Table2[[#This Row],[Product_ID]],Table2[[#This Row],[Product_ID]])=0,"Invalid Product","OK")</f>
        <v>OK</v>
      </c>
      <c r="W899" t="str">
        <f>IF(COUNTIF(Table2[[#This Row],[Supplier_ID]],Table2[[#This Row],[Supplier_ID]])=0,"Invalid Supplier","OK")</f>
        <v>OK</v>
      </c>
      <c r="X899" t="str">
        <f>IF(COUNTIF(Table2[[#This Row],[Warehouse_ID]],Table2[[#This Row],[Warehouse_ID]])=0,"Invalid Warehouse","OK")</f>
        <v>OK</v>
      </c>
      <c r="Y899" t="str">
        <f>IF(COUNTIF(Table2[[#This Row],[Employee_ID]],Table2[[#This Row],[Employee_ID]])=0,"Invalid Employee","OK")</f>
        <v>OK</v>
      </c>
      <c r="Z899" t="str">
        <f>IF(Table2[[#This Row],[Stock_After]]=Table2[[#This Row],[Stock_After]]+Table2[[#This Row],[Stock_After]]-Table2[[#This Row],[Stock_After]]-Table2[[#This Row],[Stock_After]]+Table2[[#This Row],[Stock_After]],"OK","Error")</f>
        <v>OK</v>
      </c>
      <c r="AA899" t="str">
        <f>IF(ROUND(Table2[[#This Row],[Total_Value]],2)=ROUND(Table2[[#This Row],[Quantity]]*Table2[[#This Row],[Unit_Price]],2),"OK","Error")</f>
        <v>OK</v>
      </c>
      <c r="AB8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899" t="str">
        <f>IF(AND(Table2[[#This Row],[Quantity]]&gt;=0,Table2[[#This Row],[Unit_Price]]&gt;=0),"OK","Error")</f>
        <v>OK</v>
      </c>
      <c r="AD899" t="str">
        <f>IF(Table2[[#This Row],[Stock_After]]=0,"Stock-Out",IF(Table2[[#This Row],[Stock_After]]&lt;=10,"Low Stock","Healthy"))</f>
        <v>Healthy</v>
      </c>
    </row>
    <row r="900" spans="1:30" x14ac:dyDescent="0.5">
      <c r="A900" t="s">
        <v>1600</v>
      </c>
      <c r="B900" s="1">
        <v>46192</v>
      </c>
      <c r="C900" t="s">
        <v>498</v>
      </c>
      <c r="D900" t="s">
        <v>499</v>
      </c>
      <c r="E900" t="s">
        <v>468</v>
      </c>
      <c r="F900" t="s">
        <v>500</v>
      </c>
      <c r="G900" t="s">
        <v>555</v>
      </c>
      <c r="H900" t="s">
        <v>475</v>
      </c>
      <c r="I900" t="s">
        <v>440</v>
      </c>
      <c r="J900">
        <v>7</v>
      </c>
      <c r="K900">
        <v>8976</v>
      </c>
      <c r="L900">
        <v>62832</v>
      </c>
      <c r="M900">
        <v>218</v>
      </c>
      <c r="N900">
        <v>225</v>
      </c>
      <c r="O900" t="s">
        <v>519</v>
      </c>
      <c r="Q900" t="s">
        <v>442</v>
      </c>
      <c r="R900" t="s">
        <v>443</v>
      </c>
      <c r="S900" t="s">
        <v>444</v>
      </c>
      <c r="T900" t="str">
        <f t="shared" si="14"/>
        <v>OK</v>
      </c>
      <c r="U900" t="str">
        <f>IF(Table2[[#This Row],[Transaction_ID]]="","Missing","OK")</f>
        <v>OK</v>
      </c>
      <c r="V900" t="str">
        <f>IF(COUNTIF(Table2[[#This Row],[Product_ID]],Table2[[#This Row],[Product_ID]])=0,"Invalid Product","OK")</f>
        <v>OK</v>
      </c>
      <c r="W900" t="str">
        <f>IF(COUNTIF(Table2[[#This Row],[Supplier_ID]],Table2[[#This Row],[Supplier_ID]])=0,"Invalid Supplier","OK")</f>
        <v>OK</v>
      </c>
      <c r="X900" t="str">
        <f>IF(COUNTIF(Table2[[#This Row],[Warehouse_ID]],Table2[[#This Row],[Warehouse_ID]])=0,"Invalid Warehouse","OK")</f>
        <v>OK</v>
      </c>
      <c r="Y900" t="str">
        <f>IF(COUNTIF(Table2[[#This Row],[Employee_ID]],Table2[[#This Row],[Employee_ID]])=0,"Invalid Employee","OK")</f>
        <v>OK</v>
      </c>
      <c r="Z900" t="str">
        <f>IF(Table2[[#This Row],[Stock_After]]=Table2[[#This Row],[Stock_After]]+Table2[[#This Row],[Stock_After]]-Table2[[#This Row],[Stock_After]]-Table2[[#This Row],[Stock_After]]+Table2[[#This Row],[Stock_After]],"OK","Error")</f>
        <v>OK</v>
      </c>
      <c r="AA900" t="str">
        <f>IF(ROUND(Table2[[#This Row],[Total_Value]],2)=ROUND(Table2[[#This Row],[Quantity]]*Table2[[#This Row],[Unit_Price]],2),"OK","Error")</f>
        <v>OK</v>
      </c>
      <c r="AB9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0" t="str">
        <f>IF(AND(Table2[[#This Row],[Quantity]]&gt;=0,Table2[[#This Row],[Unit_Price]]&gt;=0),"OK","Error")</f>
        <v>OK</v>
      </c>
      <c r="AD900" t="str">
        <f>IF(Table2[[#This Row],[Stock_After]]=0,"Stock-Out",IF(Table2[[#This Row],[Stock_After]]&lt;=10,"Low Stock","Healthy"))</f>
        <v>Healthy</v>
      </c>
    </row>
    <row r="901" spans="1:30" x14ac:dyDescent="0.5">
      <c r="A901" t="s">
        <v>1601</v>
      </c>
      <c r="B901" s="1">
        <v>46099</v>
      </c>
      <c r="C901" t="s">
        <v>453</v>
      </c>
      <c r="D901" t="s">
        <v>454</v>
      </c>
      <c r="E901" t="s">
        <v>437</v>
      </c>
      <c r="F901" t="s">
        <v>455</v>
      </c>
      <c r="G901" t="s">
        <v>534</v>
      </c>
      <c r="H901" t="s">
        <v>531</v>
      </c>
      <c r="I901" t="s">
        <v>487</v>
      </c>
      <c r="J901">
        <v>22</v>
      </c>
      <c r="K901">
        <v>4898</v>
      </c>
      <c r="L901">
        <v>107756</v>
      </c>
      <c r="M901">
        <v>215</v>
      </c>
      <c r="N901">
        <v>193</v>
      </c>
      <c r="O901" t="s">
        <v>521</v>
      </c>
      <c r="P901" t="s">
        <v>1602</v>
      </c>
      <c r="Q901" t="s">
        <v>442</v>
      </c>
      <c r="R901" t="s">
        <v>443</v>
      </c>
      <c r="S901" t="s">
        <v>444</v>
      </c>
      <c r="T901" t="str">
        <f t="shared" si="14"/>
        <v>OK</v>
      </c>
      <c r="U901" t="str">
        <f>IF(Table2[[#This Row],[Transaction_ID]]="","Missing","OK")</f>
        <v>OK</v>
      </c>
      <c r="V901" t="str">
        <f>IF(COUNTIF(Table2[[#This Row],[Product_ID]],Table2[[#This Row],[Product_ID]])=0,"Invalid Product","OK")</f>
        <v>OK</v>
      </c>
      <c r="W901" t="str">
        <f>IF(COUNTIF(Table2[[#This Row],[Supplier_ID]],Table2[[#This Row],[Supplier_ID]])=0,"Invalid Supplier","OK")</f>
        <v>OK</v>
      </c>
      <c r="X901" t="str">
        <f>IF(COUNTIF(Table2[[#This Row],[Warehouse_ID]],Table2[[#This Row],[Warehouse_ID]])=0,"Invalid Warehouse","OK")</f>
        <v>OK</v>
      </c>
      <c r="Y901" t="str">
        <f>IF(COUNTIF(Table2[[#This Row],[Employee_ID]],Table2[[#This Row],[Employee_ID]])=0,"Invalid Employee","OK")</f>
        <v>OK</v>
      </c>
      <c r="Z901" t="str">
        <f>IF(Table2[[#This Row],[Stock_After]]=Table2[[#This Row],[Stock_After]]+Table2[[#This Row],[Stock_After]]-Table2[[#This Row],[Stock_After]]-Table2[[#This Row],[Stock_After]]+Table2[[#This Row],[Stock_After]],"OK","Error")</f>
        <v>OK</v>
      </c>
      <c r="AA901" t="str">
        <f>IF(ROUND(Table2[[#This Row],[Total_Value]],2)=ROUND(Table2[[#This Row],[Quantity]]*Table2[[#This Row],[Unit_Price]],2),"OK","Error")</f>
        <v>OK</v>
      </c>
      <c r="AB9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1" t="str">
        <f>IF(AND(Table2[[#This Row],[Quantity]]&gt;=0,Table2[[#This Row],[Unit_Price]]&gt;=0),"OK","Error")</f>
        <v>OK</v>
      </c>
      <c r="AD901" t="str">
        <f>IF(Table2[[#This Row],[Stock_After]]=0,"Stock-Out",IF(Table2[[#This Row],[Stock_After]]&lt;=10,"Low Stock","Healthy"))</f>
        <v>Healthy</v>
      </c>
    </row>
    <row r="902" spans="1:30" x14ac:dyDescent="0.5">
      <c r="A902" t="s">
        <v>1603</v>
      </c>
      <c r="B902" s="1">
        <v>46363</v>
      </c>
      <c r="C902" t="s">
        <v>507</v>
      </c>
      <c r="D902" t="s">
        <v>508</v>
      </c>
      <c r="E902" t="s">
        <v>437</v>
      </c>
      <c r="F902" t="s">
        <v>159</v>
      </c>
      <c r="G902" t="s">
        <v>628</v>
      </c>
      <c r="H902" t="s">
        <v>531</v>
      </c>
      <c r="I902" t="s">
        <v>487</v>
      </c>
      <c r="J902">
        <v>1</v>
      </c>
      <c r="K902">
        <v>29082</v>
      </c>
      <c r="L902">
        <v>29082</v>
      </c>
      <c r="M902">
        <v>490</v>
      </c>
      <c r="N902">
        <v>489</v>
      </c>
      <c r="O902" t="s">
        <v>505</v>
      </c>
      <c r="P902" t="s">
        <v>807</v>
      </c>
      <c r="Q902" t="s">
        <v>477</v>
      </c>
      <c r="R902" t="s">
        <v>451</v>
      </c>
      <c r="S902" t="s">
        <v>444</v>
      </c>
      <c r="T902" t="str">
        <f t="shared" si="14"/>
        <v>OK</v>
      </c>
      <c r="U902" t="str">
        <f>IF(Table2[[#This Row],[Transaction_ID]]="","Missing","OK")</f>
        <v>OK</v>
      </c>
      <c r="V902" t="str">
        <f>IF(COUNTIF(Table2[[#This Row],[Product_ID]],Table2[[#This Row],[Product_ID]])=0,"Invalid Product","OK")</f>
        <v>OK</v>
      </c>
      <c r="W902" t="str">
        <f>IF(COUNTIF(Table2[[#This Row],[Supplier_ID]],Table2[[#This Row],[Supplier_ID]])=0,"Invalid Supplier","OK")</f>
        <v>OK</v>
      </c>
      <c r="X902" t="str">
        <f>IF(COUNTIF(Table2[[#This Row],[Warehouse_ID]],Table2[[#This Row],[Warehouse_ID]])=0,"Invalid Warehouse","OK")</f>
        <v>OK</v>
      </c>
      <c r="Y902" t="str">
        <f>IF(COUNTIF(Table2[[#This Row],[Employee_ID]],Table2[[#This Row],[Employee_ID]])=0,"Invalid Employee","OK")</f>
        <v>OK</v>
      </c>
      <c r="Z902" t="str">
        <f>IF(Table2[[#This Row],[Stock_After]]=Table2[[#This Row],[Stock_After]]+Table2[[#This Row],[Stock_After]]-Table2[[#This Row],[Stock_After]]-Table2[[#This Row],[Stock_After]]+Table2[[#This Row],[Stock_After]],"OK","Error")</f>
        <v>OK</v>
      </c>
      <c r="AA902" t="str">
        <f>IF(ROUND(Table2[[#This Row],[Total_Value]],2)=ROUND(Table2[[#This Row],[Quantity]]*Table2[[#This Row],[Unit_Price]],2),"OK","Error")</f>
        <v>OK</v>
      </c>
      <c r="AB9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2" t="str">
        <f>IF(AND(Table2[[#This Row],[Quantity]]&gt;=0,Table2[[#This Row],[Unit_Price]]&gt;=0),"OK","Error")</f>
        <v>OK</v>
      </c>
      <c r="AD902" t="str">
        <f>IF(Table2[[#This Row],[Stock_After]]=0,"Stock-Out",IF(Table2[[#This Row],[Stock_After]]&lt;=10,"Low Stock","Healthy"))</f>
        <v>Healthy</v>
      </c>
    </row>
    <row r="903" spans="1:30" x14ac:dyDescent="0.5">
      <c r="A903" t="s">
        <v>1604</v>
      </c>
      <c r="B903" s="1">
        <v>45680</v>
      </c>
      <c r="C903" t="s">
        <v>446</v>
      </c>
      <c r="D903" t="s">
        <v>447</v>
      </c>
      <c r="E903" t="s">
        <v>437</v>
      </c>
      <c r="F903" t="s">
        <v>448</v>
      </c>
      <c r="G903" t="s">
        <v>541</v>
      </c>
      <c r="H903" t="s">
        <v>457</v>
      </c>
      <c r="I903" t="s">
        <v>463</v>
      </c>
      <c r="J903">
        <v>18</v>
      </c>
      <c r="K903">
        <v>36766</v>
      </c>
      <c r="L903">
        <v>661788</v>
      </c>
      <c r="M903">
        <v>105</v>
      </c>
      <c r="N903">
        <v>123</v>
      </c>
      <c r="O903" t="s">
        <v>441</v>
      </c>
      <c r="Q903" t="s">
        <v>477</v>
      </c>
      <c r="R903" t="s">
        <v>451</v>
      </c>
      <c r="S903" t="s">
        <v>444</v>
      </c>
      <c r="T903" t="str">
        <f t="shared" si="14"/>
        <v>OK</v>
      </c>
      <c r="U903" t="str">
        <f>IF(Table2[[#This Row],[Transaction_ID]]="","Missing","OK")</f>
        <v>OK</v>
      </c>
      <c r="V903" t="str">
        <f>IF(COUNTIF(Table2[[#This Row],[Product_ID]],Table2[[#This Row],[Product_ID]])=0,"Invalid Product","OK")</f>
        <v>OK</v>
      </c>
      <c r="W903" t="str">
        <f>IF(COUNTIF(Table2[[#This Row],[Supplier_ID]],Table2[[#This Row],[Supplier_ID]])=0,"Invalid Supplier","OK")</f>
        <v>OK</v>
      </c>
      <c r="X903" t="str">
        <f>IF(COUNTIF(Table2[[#This Row],[Warehouse_ID]],Table2[[#This Row],[Warehouse_ID]])=0,"Invalid Warehouse","OK")</f>
        <v>OK</v>
      </c>
      <c r="Y903" t="str">
        <f>IF(COUNTIF(Table2[[#This Row],[Employee_ID]],Table2[[#This Row],[Employee_ID]])=0,"Invalid Employee","OK")</f>
        <v>OK</v>
      </c>
      <c r="Z903" t="str">
        <f>IF(Table2[[#This Row],[Stock_After]]=Table2[[#This Row],[Stock_After]]+Table2[[#This Row],[Stock_After]]-Table2[[#This Row],[Stock_After]]-Table2[[#This Row],[Stock_After]]+Table2[[#This Row],[Stock_After]],"OK","Error")</f>
        <v>OK</v>
      </c>
      <c r="AA903" t="str">
        <f>IF(ROUND(Table2[[#This Row],[Total_Value]],2)=ROUND(Table2[[#This Row],[Quantity]]*Table2[[#This Row],[Unit_Price]],2),"OK","Error")</f>
        <v>OK</v>
      </c>
      <c r="AB9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3" t="str">
        <f>IF(AND(Table2[[#This Row],[Quantity]]&gt;=0,Table2[[#This Row],[Unit_Price]]&gt;=0),"OK","Error")</f>
        <v>OK</v>
      </c>
      <c r="AD903" t="str">
        <f>IF(Table2[[#This Row],[Stock_After]]=0,"Stock-Out",IF(Table2[[#This Row],[Stock_After]]&lt;=10,"Low Stock","Healthy"))</f>
        <v>Healthy</v>
      </c>
    </row>
    <row r="904" spans="1:30" x14ac:dyDescent="0.5">
      <c r="A904" t="s">
        <v>1605</v>
      </c>
      <c r="B904" s="1">
        <v>45691</v>
      </c>
      <c r="C904" t="s">
        <v>512</v>
      </c>
      <c r="D904" t="s">
        <v>513</v>
      </c>
      <c r="E904" t="s">
        <v>495</v>
      </c>
      <c r="F904" t="s">
        <v>514</v>
      </c>
      <c r="G904" t="s">
        <v>462</v>
      </c>
      <c r="H904" t="s">
        <v>475</v>
      </c>
      <c r="I904" t="s">
        <v>487</v>
      </c>
      <c r="J904">
        <v>31</v>
      </c>
      <c r="K904">
        <v>32244</v>
      </c>
      <c r="L904">
        <v>999564</v>
      </c>
      <c r="M904">
        <v>483</v>
      </c>
      <c r="N904">
        <v>452</v>
      </c>
      <c r="O904" t="s">
        <v>569</v>
      </c>
      <c r="P904" t="s">
        <v>1606</v>
      </c>
      <c r="Q904" t="s">
        <v>442</v>
      </c>
      <c r="R904" t="s">
        <v>443</v>
      </c>
      <c r="S904" t="s">
        <v>444</v>
      </c>
      <c r="T904" t="str">
        <f t="shared" si="14"/>
        <v>OK</v>
      </c>
      <c r="U904" t="str">
        <f>IF(Table2[[#This Row],[Transaction_ID]]="","Missing","OK")</f>
        <v>OK</v>
      </c>
      <c r="V904" t="str">
        <f>IF(COUNTIF(Table2[[#This Row],[Product_ID]],Table2[[#This Row],[Product_ID]])=0,"Invalid Product","OK")</f>
        <v>OK</v>
      </c>
      <c r="W904" t="str">
        <f>IF(COUNTIF(Table2[[#This Row],[Supplier_ID]],Table2[[#This Row],[Supplier_ID]])=0,"Invalid Supplier","OK")</f>
        <v>OK</v>
      </c>
      <c r="X904" t="str">
        <f>IF(COUNTIF(Table2[[#This Row],[Warehouse_ID]],Table2[[#This Row],[Warehouse_ID]])=0,"Invalid Warehouse","OK")</f>
        <v>OK</v>
      </c>
      <c r="Y904" t="str">
        <f>IF(COUNTIF(Table2[[#This Row],[Employee_ID]],Table2[[#This Row],[Employee_ID]])=0,"Invalid Employee","OK")</f>
        <v>OK</v>
      </c>
      <c r="Z904" t="str">
        <f>IF(Table2[[#This Row],[Stock_After]]=Table2[[#This Row],[Stock_After]]+Table2[[#This Row],[Stock_After]]-Table2[[#This Row],[Stock_After]]-Table2[[#This Row],[Stock_After]]+Table2[[#This Row],[Stock_After]],"OK","Error")</f>
        <v>OK</v>
      </c>
      <c r="AA904" t="str">
        <f>IF(ROUND(Table2[[#This Row],[Total_Value]],2)=ROUND(Table2[[#This Row],[Quantity]]*Table2[[#This Row],[Unit_Price]],2),"OK","Error")</f>
        <v>OK</v>
      </c>
      <c r="AB9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4" t="str">
        <f>IF(AND(Table2[[#This Row],[Quantity]]&gt;=0,Table2[[#This Row],[Unit_Price]]&gt;=0),"OK","Error")</f>
        <v>OK</v>
      </c>
      <c r="AD904" t="str">
        <f>IF(Table2[[#This Row],[Stock_After]]=0,"Stock-Out",IF(Table2[[#This Row],[Stock_After]]&lt;=10,"Low Stock","Healthy"))</f>
        <v>Healthy</v>
      </c>
    </row>
    <row r="905" spans="1:30" x14ac:dyDescent="0.5">
      <c r="A905" t="s">
        <v>1607</v>
      </c>
      <c r="B905" s="1">
        <v>45737</v>
      </c>
      <c r="C905" t="s">
        <v>466</v>
      </c>
      <c r="D905" t="s">
        <v>467</v>
      </c>
      <c r="E905" t="s">
        <v>468</v>
      </c>
      <c r="F905" t="s">
        <v>469</v>
      </c>
      <c r="G905" t="s">
        <v>575</v>
      </c>
      <c r="H905" t="s">
        <v>439</v>
      </c>
      <c r="I905" t="s">
        <v>440</v>
      </c>
      <c r="J905">
        <v>32</v>
      </c>
      <c r="K905">
        <v>4796</v>
      </c>
      <c r="L905">
        <v>153472</v>
      </c>
      <c r="M905">
        <v>99</v>
      </c>
      <c r="N905">
        <v>131</v>
      </c>
      <c r="O905" t="s">
        <v>505</v>
      </c>
      <c r="Q905" t="s">
        <v>442</v>
      </c>
      <c r="R905" t="s">
        <v>472</v>
      </c>
      <c r="S905" t="s">
        <v>444</v>
      </c>
      <c r="T905" t="str">
        <f t="shared" si="14"/>
        <v>OK</v>
      </c>
      <c r="U905" t="str">
        <f>IF(Table2[[#This Row],[Transaction_ID]]="","Missing","OK")</f>
        <v>OK</v>
      </c>
      <c r="V905" t="str">
        <f>IF(COUNTIF(Table2[[#This Row],[Product_ID]],Table2[[#This Row],[Product_ID]])=0,"Invalid Product","OK")</f>
        <v>OK</v>
      </c>
      <c r="W905" t="str">
        <f>IF(COUNTIF(Table2[[#This Row],[Supplier_ID]],Table2[[#This Row],[Supplier_ID]])=0,"Invalid Supplier","OK")</f>
        <v>OK</v>
      </c>
      <c r="X905" t="str">
        <f>IF(COUNTIF(Table2[[#This Row],[Warehouse_ID]],Table2[[#This Row],[Warehouse_ID]])=0,"Invalid Warehouse","OK")</f>
        <v>OK</v>
      </c>
      <c r="Y905" t="str">
        <f>IF(COUNTIF(Table2[[#This Row],[Employee_ID]],Table2[[#This Row],[Employee_ID]])=0,"Invalid Employee","OK")</f>
        <v>OK</v>
      </c>
      <c r="Z905" t="str">
        <f>IF(Table2[[#This Row],[Stock_After]]=Table2[[#This Row],[Stock_After]]+Table2[[#This Row],[Stock_After]]-Table2[[#This Row],[Stock_After]]-Table2[[#This Row],[Stock_After]]+Table2[[#This Row],[Stock_After]],"OK","Error")</f>
        <v>OK</v>
      </c>
      <c r="AA905" t="str">
        <f>IF(ROUND(Table2[[#This Row],[Total_Value]],2)=ROUND(Table2[[#This Row],[Quantity]]*Table2[[#This Row],[Unit_Price]],2),"OK","Error")</f>
        <v>OK</v>
      </c>
      <c r="AB9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5" t="str">
        <f>IF(AND(Table2[[#This Row],[Quantity]]&gt;=0,Table2[[#This Row],[Unit_Price]]&gt;=0),"OK","Error")</f>
        <v>OK</v>
      </c>
      <c r="AD905" t="str">
        <f>IF(Table2[[#This Row],[Stock_After]]=0,"Stock-Out",IF(Table2[[#This Row],[Stock_After]]&lt;=10,"Low Stock","Healthy"))</f>
        <v>Healthy</v>
      </c>
    </row>
    <row r="906" spans="1:30" x14ac:dyDescent="0.5">
      <c r="A906" t="s">
        <v>1608</v>
      </c>
      <c r="B906" s="1">
        <v>45687</v>
      </c>
      <c r="C906" t="s">
        <v>498</v>
      </c>
      <c r="D906" t="s">
        <v>499</v>
      </c>
      <c r="E906" t="s">
        <v>468</v>
      </c>
      <c r="F906" t="s">
        <v>500</v>
      </c>
      <c r="G906" t="s">
        <v>555</v>
      </c>
      <c r="H906" t="s">
        <v>457</v>
      </c>
      <c r="I906" t="s">
        <v>458</v>
      </c>
      <c r="J906">
        <v>68</v>
      </c>
      <c r="K906">
        <v>14452</v>
      </c>
      <c r="L906">
        <v>982736</v>
      </c>
      <c r="M906">
        <v>456</v>
      </c>
      <c r="N906">
        <v>524</v>
      </c>
      <c r="O906" t="s">
        <v>547</v>
      </c>
      <c r="Q906" t="s">
        <v>460</v>
      </c>
      <c r="R906" t="s">
        <v>472</v>
      </c>
      <c r="S906" t="s">
        <v>444</v>
      </c>
      <c r="T906" t="str">
        <f t="shared" si="14"/>
        <v>OK</v>
      </c>
      <c r="U906" t="str">
        <f>IF(Table2[[#This Row],[Transaction_ID]]="","Missing","OK")</f>
        <v>OK</v>
      </c>
      <c r="V906" t="str">
        <f>IF(COUNTIF(Table2[[#This Row],[Product_ID]],Table2[[#This Row],[Product_ID]])=0,"Invalid Product","OK")</f>
        <v>OK</v>
      </c>
      <c r="W906" t="str">
        <f>IF(COUNTIF(Table2[[#This Row],[Supplier_ID]],Table2[[#This Row],[Supplier_ID]])=0,"Invalid Supplier","OK")</f>
        <v>OK</v>
      </c>
      <c r="X906" t="str">
        <f>IF(COUNTIF(Table2[[#This Row],[Warehouse_ID]],Table2[[#This Row],[Warehouse_ID]])=0,"Invalid Warehouse","OK")</f>
        <v>OK</v>
      </c>
      <c r="Y906" t="str">
        <f>IF(COUNTIF(Table2[[#This Row],[Employee_ID]],Table2[[#This Row],[Employee_ID]])=0,"Invalid Employee","OK")</f>
        <v>OK</v>
      </c>
      <c r="Z906" t="str">
        <f>IF(Table2[[#This Row],[Stock_After]]=Table2[[#This Row],[Stock_After]]+Table2[[#This Row],[Stock_After]]-Table2[[#This Row],[Stock_After]]-Table2[[#This Row],[Stock_After]]+Table2[[#This Row],[Stock_After]],"OK","Error")</f>
        <v>OK</v>
      </c>
      <c r="AA906" t="str">
        <f>IF(ROUND(Table2[[#This Row],[Total_Value]],2)=ROUND(Table2[[#This Row],[Quantity]]*Table2[[#This Row],[Unit_Price]],2),"OK","Error")</f>
        <v>OK</v>
      </c>
      <c r="AB9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6" t="str">
        <f>IF(AND(Table2[[#This Row],[Quantity]]&gt;=0,Table2[[#This Row],[Unit_Price]]&gt;=0),"OK","Error")</f>
        <v>OK</v>
      </c>
      <c r="AD906" t="str">
        <f>IF(Table2[[#This Row],[Stock_After]]=0,"Stock-Out",IF(Table2[[#This Row],[Stock_After]]&lt;=10,"Low Stock","Healthy"))</f>
        <v>Healthy</v>
      </c>
    </row>
    <row r="907" spans="1:30" x14ac:dyDescent="0.5">
      <c r="A907" t="s">
        <v>1609</v>
      </c>
      <c r="B907" s="1">
        <v>46276</v>
      </c>
      <c r="C907" t="s">
        <v>453</v>
      </c>
      <c r="D907" t="s">
        <v>454</v>
      </c>
      <c r="E907" t="s">
        <v>437</v>
      </c>
      <c r="F907" t="s">
        <v>455</v>
      </c>
      <c r="G907" t="s">
        <v>462</v>
      </c>
      <c r="H907" t="s">
        <v>475</v>
      </c>
      <c r="I907" t="s">
        <v>463</v>
      </c>
      <c r="J907">
        <v>44</v>
      </c>
      <c r="K907">
        <v>27187</v>
      </c>
      <c r="L907">
        <v>1196228</v>
      </c>
      <c r="M907">
        <v>481</v>
      </c>
      <c r="N907">
        <v>525</v>
      </c>
      <c r="O907" t="s">
        <v>501</v>
      </c>
      <c r="Q907" t="s">
        <v>464</v>
      </c>
      <c r="R907" t="s">
        <v>472</v>
      </c>
      <c r="S907" t="s">
        <v>444</v>
      </c>
      <c r="T907" t="str">
        <f t="shared" si="14"/>
        <v>OK</v>
      </c>
      <c r="U907" t="str">
        <f>IF(Table2[[#This Row],[Transaction_ID]]="","Missing","OK")</f>
        <v>OK</v>
      </c>
      <c r="V907" t="str">
        <f>IF(COUNTIF(Table2[[#This Row],[Product_ID]],Table2[[#This Row],[Product_ID]])=0,"Invalid Product","OK")</f>
        <v>OK</v>
      </c>
      <c r="W907" t="str">
        <f>IF(COUNTIF(Table2[[#This Row],[Supplier_ID]],Table2[[#This Row],[Supplier_ID]])=0,"Invalid Supplier","OK")</f>
        <v>OK</v>
      </c>
      <c r="X907" t="str">
        <f>IF(COUNTIF(Table2[[#This Row],[Warehouse_ID]],Table2[[#This Row],[Warehouse_ID]])=0,"Invalid Warehouse","OK")</f>
        <v>OK</v>
      </c>
      <c r="Y907" t="str">
        <f>IF(COUNTIF(Table2[[#This Row],[Employee_ID]],Table2[[#This Row],[Employee_ID]])=0,"Invalid Employee","OK")</f>
        <v>OK</v>
      </c>
      <c r="Z907" t="str">
        <f>IF(Table2[[#This Row],[Stock_After]]=Table2[[#This Row],[Stock_After]]+Table2[[#This Row],[Stock_After]]-Table2[[#This Row],[Stock_After]]-Table2[[#This Row],[Stock_After]]+Table2[[#This Row],[Stock_After]],"OK","Error")</f>
        <v>OK</v>
      </c>
      <c r="AA907" t="str">
        <f>IF(ROUND(Table2[[#This Row],[Total_Value]],2)=ROUND(Table2[[#This Row],[Quantity]]*Table2[[#This Row],[Unit_Price]],2),"OK","Error")</f>
        <v>OK</v>
      </c>
      <c r="AB9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7" t="str">
        <f>IF(AND(Table2[[#This Row],[Quantity]]&gt;=0,Table2[[#This Row],[Unit_Price]]&gt;=0),"OK","Error")</f>
        <v>OK</v>
      </c>
      <c r="AD907" t="str">
        <f>IF(Table2[[#This Row],[Stock_After]]=0,"Stock-Out",IF(Table2[[#This Row],[Stock_After]]&lt;=10,"Low Stock","Healthy"))</f>
        <v>Healthy</v>
      </c>
    </row>
    <row r="908" spans="1:30" x14ac:dyDescent="0.5">
      <c r="A908" t="s">
        <v>1610</v>
      </c>
      <c r="B908" s="1">
        <v>45821</v>
      </c>
      <c r="C908" t="s">
        <v>466</v>
      </c>
      <c r="D908" t="s">
        <v>467</v>
      </c>
      <c r="E908" t="s">
        <v>468</v>
      </c>
      <c r="F908" t="s">
        <v>469</v>
      </c>
      <c r="G908" t="s">
        <v>485</v>
      </c>
      <c r="H908" t="s">
        <v>475</v>
      </c>
      <c r="I908" t="s">
        <v>440</v>
      </c>
      <c r="J908">
        <v>99</v>
      </c>
      <c r="K908">
        <v>26585</v>
      </c>
      <c r="L908">
        <v>2631915</v>
      </c>
      <c r="M908">
        <v>183</v>
      </c>
      <c r="N908">
        <v>282</v>
      </c>
      <c r="O908" t="s">
        <v>488</v>
      </c>
      <c r="Q908" t="s">
        <v>464</v>
      </c>
      <c r="R908" t="s">
        <v>451</v>
      </c>
      <c r="S908" t="s">
        <v>444</v>
      </c>
      <c r="T908" t="str">
        <f t="shared" si="14"/>
        <v>OK</v>
      </c>
      <c r="U908" t="str">
        <f>IF(Table2[[#This Row],[Transaction_ID]]="","Missing","OK")</f>
        <v>OK</v>
      </c>
      <c r="V908" t="str">
        <f>IF(COUNTIF(Table2[[#This Row],[Product_ID]],Table2[[#This Row],[Product_ID]])=0,"Invalid Product","OK")</f>
        <v>OK</v>
      </c>
      <c r="W908" t="str">
        <f>IF(COUNTIF(Table2[[#This Row],[Supplier_ID]],Table2[[#This Row],[Supplier_ID]])=0,"Invalid Supplier","OK")</f>
        <v>OK</v>
      </c>
      <c r="X908" t="str">
        <f>IF(COUNTIF(Table2[[#This Row],[Warehouse_ID]],Table2[[#This Row],[Warehouse_ID]])=0,"Invalid Warehouse","OK")</f>
        <v>OK</v>
      </c>
      <c r="Y908" t="str">
        <f>IF(COUNTIF(Table2[[#This Row],[Employee_ID]],Table2[[#This Row],[Employee_ID]])=0,"Invalid Employee","OK")</f>
        <v>OK</v>
      </c>
      <c r="Z908" t="str">
        <f>IF(Table2[[#This Row],[Stock_After]]=Table2[[#This Row],[Stock_After]]+Table2[[#This Row],[Stock_After]]-Table2[[#This Row],[Stock_After]]-Table2[[#This Row],[Stock_After]]+Table2[[#This Row],[Stock_After]],"OK","Error")</f>
        <v>OK</v>
      </c>
      <c r="AA908" t="str">
        <f>IF(ROUND(Table2[[#This Row],[Total_Value]],2)=ROUND(Table2[[#This Row],[Quantity]]*Table2[[#This Row],[Unit_Price]],2),"OK","Error")</f>
        <v>OK</v>
      </c>
      <c r="AB9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8" t="str">
        <f>IF(AND(Table2[[#This Row],[Quantity]]&gt;=0,Table2[[#This Row],[Unit_Price]]&gt;=0),"OK","Error")</f>
        <v>OK</v>
      </c>
      <c r="AD908" t="str">
        <f>IF(Table2[[#This Row],[Stock_After]]=0,"Stock-Out",IF(Table2[[#This Row],[Stock_After]]&lt;=10,"Low Stock","Healthy"))</f>
        <v>Healthy</v>
      </c>
    </row>
    <row r="909" spans="1:30" x14ac:dyDescent="0.5">
      <c r="A909" t="s">
        <v>1611</v>
      </c>
      <c r="B909" s="1">
        <v>45728</v>
      </c>
      <c r="C909" t="s">
        <v>512</v>
      </c>
      <c r="D909" t="s">
        <v>513</v>
      </c>
      <c r="E909" t="s">
        <v>495</v>
      </c>
      <c r="F909" t="s">
        <v>514</v>
      </c>
      <c r="G909" t="s">
        <v>449</v>
      </c>
      <c r="H909" t="s">
        <v>457</v>
      </c>
      <c r="I909" t="s">
        <v>463</v>
      </c>
      <c r="J909">
        <v>40</v>
      </c>
      <c r="K909">
        <v>35451</v>
      </c>
      <c r="L909">
        <v>1418040</v>
      </c>
      <c r="M909">
        <v>390</v>
      </c>
      <c r="N909">
        <v>430</v>
      </c>
      <c r="O909" t="s">
        <v>476</v>
      </c>
      <c r="Q909" t="s">
        <v>442</v>
      </c>
      <c r="R909" t="s">
        <v>451</v>
      </c>
      <c r="S909" t="s">
        <v>444</v>
      </c>
      <c r="T909" t="str">
        <f t="shared" si="14"/>
        <v>OK</v>
      </c>
      <c r="U909" t="str">
        <f>IF(Table2[[#This Row],[Transaction_ID]]="","Missing","OK")</f>
        <v>OK</v>
      </c>
      <c r="V909" t="str">
        <f>IF(COUNTIF(Table2[[#This Row],[Product_ID]],Table2[[#This Row],[Product_ID]])=0,"Invalid Product","OK")</f>
        <v>OK</v>
      </c>
      <c r="W909" t="str">
        <f>IF(COUNTIF(Table2[[#This Row],[Supplier_ID]],Table2[[#This Row],[Supplier_ID]])=0,"Invalid Supplier","OK")</f>
        <v>OK</v>
      </c>
      <c r="X909" t="str">
        <f>IF(COUNTIF(Table2[[#This Row],[Warehouse_ID]],Table2[[#This Row],[Warehouse_ID]])=0,"Invalid Warehouse","OK")</f>
        <v>OK</v>
      </c>
      <c r="Y909" t="str">
        <f>IF(COUNTIF(Table2[[#This Row],[Employee_ID]],Table2[[#This Row],[Employee_ID]])=0,"Invalid Employee","OK")</f>
        <v>OK</v>
      </c>
      <c r="Z909" t="str">
        <f>IF(Table2[[#This Row],[Stock_After]]=Table2[[#This Row],[Stock_After]]+Table2[[#This Row],[Stock_After]]-Table2[[#This Row],[Stock_After]]-Table2[[#This Row],[Stock_After]]+Table2[[#This Row],[Stock_After]],"OK","Error")</f>
        <v>OK</v>
      </c>
      <c r="AA909" t="str">
        <f>IF(ROUND(Table2[[#This Row],[Total_Value]],2)=ROUND(Table2[[#This Row],[Quantity]]*Table2[[#This Row],[Unit_Price]],2),"OK","Error")</f>
        <v>OK</v>
      </c>
      <c r="AB9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09" t="str">
        <f>IF(AND(Table2[[#This Row],[Quantity]]&gt;=0,Table2[[#This Row],[Unit_Price]]&gt;=0),"OK","Error")</f>
        <v>OK</v>
      </c>
      <c r="AD909" t="str">
        <f>IF(Table2[[#This Row],[Stock_After]]=0,"Stock-Out",IF(Table2[[#This Row],[Stock_After]]&lt;=10,"Low Stock","Healthy"))</f>
        <v>Healthy</v>
      </c>
    </row>
    <row r="910" spans="1:30" x14ac:dyDescent="0.5">
      <c r="A910" t="s">
        <v>1612</v>
      </c>
      <c r="B910" s="1">
        <v>46210</v>
      </c>
      <c r="C910" t="s">
        <v>482</v>
      </c>
      <c r="D910" t="s">
        <v>483</v>
      </c>
      <c r="E910" t="s">
        <v>468</v>
      </c>
      <c r="F910" t="s">
        <v>484</v>
      </c>
      <c r="G910" t="s">
        <v>470</v>
      </c>
      <c r="H910" t="s">
        <v>475</v>
      </c>
      <c r="I910" t="s">
        <v>440</v>
      </c>
      <c r="J910">
        <v>13</v>
      </c>
      <c r="K910">
        <v>22780</v>
      </c>
      <c r="L910">
        <v>296140</v>
      </c>
      <c r="M910">
        <v>173</v>
      </c>
      <c r="N910">
        <v>186</v>
      </c>
      <c r="O910" t="s">
        <v>557</v>
      </c>
      <c r="Q910" t="s">
        <v>477</v>
      </c>
      <c r="R910" t="s">
        <v>451</v>
      </c>
      <c r="S910" t="s">
        <v>444</v>
      </c>
      <c r="T910" t="str">
        <f t="shared" si="14"/>
        <v>OK</v>
      </c>
      <c r="U910" t="str">
        <f>IF(Table2[[#This Row],[Transaction_ID]]="","Missing","OK")</f>
        <v>OK</v>
      </c>
      <c r="V910" t="str">
        <f>IF(COUNTIF(Table2[[#This Row],[Product_ID]],Table2[[#This Row],[Product_ID]])=0,"Invalid Product","OK")</f>
        <v>OK</v>
      </c>
      <c r="W910" t="str">
        <f>IF(COUNTIF(Table2[[#This Row],[Supplier_ID]],Table2[[#This Row],[Supplier_ID]])=0,"Invalid Supplier","OK")</f>
        <v>OK</v>
      </c>
      <c r="X910" t="str">
        <f>IF(COUNTIF(Table2[[#This Row],[Warehouse_ID]],Table2[[#This Row],[Warehouse_ID]])=0,"Invalid Warehouse","OK")</f>
        <v>OK</v>
      </c>
      <c r="Y910" t="str">
        <f>IF(COUNTIF(Table2[[#This Row],[Employee_ID]],Table2[[#This Row],[Employee_ID]])=0,"Invalid Employee","OK")</f>
        <v>OK</v>
      </c>
      <c r="Z910" t="str">
        <f>IF(Table2[[#This Row],[Stock_After]]=Table2[[#This Row],[Stock_After]]+Table2[[#This Row],[Stock_After]]-Table2[[#This Row],[Stock_After]]-Table2[[#This Row],[Stock_After]]+Table2[[#This Row],[Stock_After]],"OK","Error")</f>
        <v>OK</v>
      </c>
      <c r="AA910" t="str">
        <f>IF(ROUND(Table2[[#This Row],[Total_Value]],2)=ROUND(Table2[[#This Row],[Quantity]]*Table2[[#This Row],[Unit_Price]],2),"OK","Error")</f>
        <v>OK</v>
      </c>
      <c r="AB9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0" t="str">
        <f>IF(AND(Table2[[#This Row],[Quantity]]&gt;=0,Table2[[#This Row],[Unit_Price]]&gt;=0),"OK","Error")</f>
        <v>OK</v>
      </c>
      <c r="AD910" t="str">
        <f>IF(Table2[[#This Row],[Stock_After]]=0,"Stock-Out",IF(Table2[[#This Row],[Stock_After]]&lt;=10,"Low Stock","Healthy"))</f>
        <v>Healthy</v>
      </c>
    </row>
    <row r="911" spans="1:30" x14ac:dyDescent="0.5">
      <c r="A911" t="s">
        <v>1613</v>
      </c>
      <c r="B911" s="1">
        <v>45843</v>
      </c>
      <c r="C911" t="s">
        <v>498</v>
      </c>
      <c r="D911" t="s">
        <v>499</v>
      </c>
      <c r="E911" t="s">
        <v>468</v>
      </c>
      <c r="F911" t="s">
        <v>500</v>
      </c>
      <c r="G911" t="s">
        <v>491</v>
      </c>
      <c r="H911" t="s">
        <v>439</v>
      </c>
      <c r="I911" t="s">
        <v>440</v>
      </c>
      <c r="J911">
        <v>85</v>
      </c>
      <c r="K911">
        <v>42073</v>
      </c>
      <c r="L911">
        <v>3576205</v>
      </c>
      <c r="M911">
        <v>395</v>
      </c>
      <c r="N911">
        <v>480</v>
      </c>
      <c r="O911" t="s">
        <v>528</v>
      </c>
      <c r="Q911" t="s">
        <v>442</v>
      </c>
      <c r="R911" t="s">
        <v>443</v>
      </c>
      <c r="S911" t="s">
        <v>444</v>
      </c>
      <c r="T911" t="str">
        <f t="shared" si="14"/>
        <v>OK</v>
      </c>
      <c r="U911" t="str">
        <f>IF(Table2[[#This Row],[Transaction_ID]]="","Missing","OK")</f>
        <v>OK</v>
      </c>
      <c r="V911" t="str">
        <f>IF(COUNTIF(Table2[[#This Row],[Product_ID]],Table2[[#This Row],[Product_ID]])=0,"Invalid Product","OK")</f>
        <v>OK</v>
      </c>
      <c r="W911" t="str">
        <f>IF(COUNTIF(Table2[[#This Row],[Supplier_ID]],Table2[[#This Row],[Supplier_ID]])=0,"Invalid Supplier","OK")</f>
        <v>OK</v>
      </c>
      <c r="X911" t="str">
        <f>IF(COUNTIF(Table2[[#This Row],[Warehouse_ID]],Table2[[#This Row],[Warehouse_ID]])=0,"Invalid Warehouse","OK")</f>
        <v>OK</v>
      </c>
      <c r="Y911" t="str">
        <f>IF(COUNTIF(Table2[[#This Row],[Employee_ID]],Table2[[#This Row],[Employee_ID]])=0,"Invalid Employee","OK")</f>
        <v>OK</v>
      </c>
      <c r="Z911" t="str">
        <f>IF(Table2[[#This Row],[Stock_After]]=Table2[[#This Row],[Stock_After]]+Table2[[#This Row],[Stock_After]]-Table2[[#This Row],[Stock_After]]-Table2[[#This Row],[Stock_After]]+Table2[[#This Row],[Stock_After]],"OK","Error")</f>
        <v>OK</v>
      </c>
      <c r="AA911" t="str">
        <f>IF(ROUND(Table2[[#This Row],[Total_Value]],2)=ROUND(Table2[[#This Row],[Quantity]]*Table2[[#This Row],[Unit_Price]],2),"OK","Error")</f>
        <v>OK</v>
      </c>
      <c r="AB9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1" t="str">
        <f>IF(AND(Table2[[#This Row],[Quantity]]&gt;=0,Table2[[#This Row],[Unit_Price]]&gt;=0),"OK","Error")</f>
        <v>OK</v>
      </c>
      <c r="AD911" t="str">
        <f>IF(Table2[[#This Row],[Stock_After]]=0,"Stock-Out",IF(Table2[[#This Row],[Stock_After]]&lt;=10,"Low Stock","Healthy"))</f>
        <v>Healthy</v>
      </c>
    </row>
    <row r="912" spans="1:30" x14ac:dyDescent="0.5">
      <c r="A912" t="s">
        <v>1614</v>
      </c>
      <c r="B912" s="1">
        <v>45877</v>
      </c>
      <c r="C912" t="s">
        <v>435</v>
      </c>
      <c r="D912" t="s">
        <v>436</v>
      </c>
      <c r="E912" t="s">
        <v>437</v>
      </c>
      <c r="F912" t="s">
        <v>179</v>
      </c>
      <c r="G912" t="s">
        <v>449</v>
      </c>
      <c r="H912" t="s">
        <v>457</v>
      </c>
      <c r="I912" t="s">
        <v>463</v>
      </c>
      <c r="J912">
        <v>94</v>
      </c>
      <c r="K912">
        <v>44748</v>
      </c>
      <c r="L912">
        <v>4206312</v>
      </c>
      <c r="M912">
        <v>174</v>
      </c>
      <c r="N912">
        <v>268</v>
      </c>
      <c r="O912" t="s">
        <v>501</v>
      </c>
      <c r="Q912" t="s">
        <v>464</v>
      </c>
      <c r="R912" t="s">
        <v>443</v>
      </c>
      <c r="S912" t="s">
        <v>444</v>
      </c>
      <c r="T912" t="str">
        <f t="shared" si="14"/>
        <v>OK</v>
      </c>
      <c r="U912" t="str">
        <f>IF(Table2[[#This Row],[Transaction_ID]]="","Missing","OK")</f>
        <v>OK</v>
      </c>
      <c r="V912" t="str">
        <f>IF(COUNTIF(Table2[[#This Row],[Product_ID]],Table2[[#This Row],[Product_ID]])=0,"Invalid Product","OK")</f>
        <v>OK</v>
      </c>
      <c r="W912" t="str">
        <f>IF(COUNTIF(Table2[[#This Row],[Supplier_ID]],Table2[[#This Row],[Supplier_ID]])=0,"Invalid Supplier","OK")</f>
        <v>OK</v>
      </c>
      <c r="X912" t="str">
        <f>IF(COUNTIF(Table2[[#This Row],[Warehouse_ID]],Table2[[#This Row],[Warehouse_ID]])=0,"Invalid Warehouse","OK")</f>
        <v>OK</v>
      </c>
      <c r="Y912" t="str">
        <f>IF(COUNTIF(Table2[[#This Row],[Employee_ID]],Table2[[#This Row],[Employee_ID]])=0,"Invalid Employee","OK")</f>
        <v>OK</v>
      </c>
      <c r="Z912" t="str">
        <f>IF(Table2[[#This Row],[Stock_After]]=Table2[[#This Row],[Stock_After]]+Table2[[#This Row],[Stock_After]]-Table2[[#This Row],[Stock_After]]-Table2[[#This Row],[Stock_After]]+Table2[[#This Row],[Stock_After]],"OK","Error")</f>
        <v>OK</v>
      </c>
      <c r="AA912" t="str">
        <f>IF(ROUND(Table2[[#This Row],[Total_Value]],2)=ROUND(Table2[[#This Row],[Quantity]]*Table2[[#This Row],[Unit_Price]],2),"OK","Error")</f>
        <v>OK</v>
      </c>
      <c r="AB9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2" t="str">
        <f>IF(AND(Table2[[#This Row],[Quantity]]&gt;=0,Table2[[#This Row],[Unit_Price]]&gt;=0),"OK","Error")</f>
        <v>OK</v>
      </c>
      <c r="AD912" t="str">
        <f>IF(Table2[[#This Row],[Stock_After]]=0,"Stock-Out",IF(Table2[[#This Row],[Stock_After]]&lt;=10,"Low Stock","Healthy"))</f>
        <v>Healthy</v>
      </c>
    </row>
    <row r="913" spans="1:30" x14ac:dyDescent="0.5">
      <c r="A913" t="s">
        <v>1615</v>
      </c>
      <c r="B913" s="1">
        <v>45792</v>
      </c>
      <c r="C913" t="s">
        <v>554</v>
      </c>
      <c r="D913" t="s">
        <v>180</v>
      </c>
      <c r="E913" t="s">
        <v>437</v>
      </c>
      <c r="F913" t="s">
        <v>179</v>
      </c>
      <c r="G913" t="s">
        <v>575</v>
      </c>
      <c r="H913" t="s">
        <v>439</v>
      </c>
      <c r="I913" t="s">
        <v>463</v>
      </c>
      <c r="J913">
        <v>28</v>
      </c>
      <c r="K913">
        <v>28739</v>
      </c>
      <c r="L913">
        <v>804692</v>
      </c>
      <c r="M913">
        <v>169</v>
      </c>
      <c r="N913">
        <v>197</v>
      </c>
      <c r="O913" t="s">
        <v>501</v>
      </c>
      <c r="Q913" t="s">
        <v>477</v>
      </c>
      <c r="R913" t="s">
        <v>472</v>
      </c>
      <c r="S913" t="s">
        <v>444</v>
      </c>
      <c r="T913" t="str">
        <f t="shared" si="14"/>
        <v>OK</v>
      </c>
      <c r="U913" t="str">
        <f>IF(Table2[[#This Row],[Transaction_ID]]="","Missing","OK")</f>
        <v>OK</v>
      </c>
      <c r="V913" t="str">
        <f>IF(COUNTIF(Table2[[#This Row],[Product_ID]],Table2[[#This Row],[Product_ID]])=0,"Invalid Product","OK")</f>
        <v>OK</v>
      </c>
      <c r="W913" t="str">
        <f>IF(COUNTIF(Table2[[#This Row],[Supplier_ID]],Table2[[#This Row],[Supplier_ID]])=0,"Invalid Supplier","OK")</f>
        <v>OK</v>
      </c>
      <c r="X913" t="str">
        <f>IF(COUNTIF(Table2[[#This Row],[Warehouse_ID]],Table2[[#This Row],[Warehouse_ID]])=0,"Invalid Warehouse","OK")</f>
        <v>OK</v>
      </c>
      <c r="Y913" t="str">
        <f>IF(COUNTIF(Table2[[#This Row],[Employee_ID]],Table2[[#This Row],[Employee_ID]])=0,"Invalid Employee","OK")</f>
        <v>OK</v>
      </c>
      <c r="Z913" t="str">
        <f>IF(Table2[[#This Row],[Stock_After]]=Table2[[#This Row],[Stock_After]]+Table2[[#This Row],[Stock_After]]-Table2[[#This Row],[Stock_After]]-Table2[[#This Row],[Stock_After]]+Table2[[#This Row],[Stock_After]],"OK","Error")</f>
        <v>OK</v>
      </c>
      <c r="AA913" t="str">
        <f>IF(ROUND(Table2[[#This Row],[Total_Value]],2)=ROUND(Table2[[#This Row],[Quantity]]*Table2[[#This Row],[Unit_Price]],2),"OK","Error")</f>
        <v>OK</v>
      </c>
      <c r="AB9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3" t="str">
        <f>IF(AND(Table2[[#This Row],[Quantity]]&gt;=0,Table2[[#This Row],[Unit_Price]]&gt;=0),"OK","Error")</f>
        <v>OK</v>
      </c>
      <c r="AD913" t="str">
        <f>IF(Table2[[#This Row],[Stock_After]]=0,"Stock-Out",IF(Table2[[#This Row],[Stock_After]]&lt;=10,"Low Stock","Healthy"))</f>
        <v>Healthy</v>
      </c>
    </row>
    <row r="914" spans="1:30" x14ac:dyDescent="0.5">
      <c r="A914" t="s">
        <v>1616</v>
      </c>
      <c r="B914" s="1">
        <v>45819</v>
      </c>
      <c r="C914" t="s">
        <v>446</v>
      </c>
      <c r="D914" t="s">
        <v>447</v>
      </c>
      <c r="E914" t="s">
        <v>437</v>
      </c>
      <c r="F914" t="s">
        <v>448</v>
      </c>
      <c r="G914" t="s">
        <v>462</v>
      </c>
      <c r="H914" t="s">
        <v>531</v>
      </c>
      <c r="I914" t="s">
        <v>458</v>
      </c>
      <c r="J914">
        <v>75</v>
      </c>
      <c r="K914">
        <v>41934</v>
      </c>
      <c r="L914">
        <v>3145050</v>
      </c>
      <c r="M914">
        <v>209</v>
      </c>
      <c r="N914">
        <v>134</v>
      </c>
      <c r="O914" t="s">
        <v>544</v>
      </c>
      <c r="Q914" t="s">
        <v>442</v>
      </c>
      <c r="R914" t="s">
        <v>443</v>
      </c>
      <c r="S914" t="s">
        <v>444</v>
      </c>
      <c r="T914" t="str">
        <f t="shared" si="14"/>
        <v>OK</v>
      </c>
      <c r="U914" t="str">
        <f>IF(Table2[[#This Row],[Transaction_ID]]="","Missing","OK")</f>
        <v>OK</v>
      </c>
      <c r="V914" t="str">
        <f>IF(COUNTIF(Table2[[#This Row],[Product_ID]],Table2[[#This Row],[Product_ID]])=0,"Invalid Product","OK")</f>
        <v>OK</v>
      </c>
      <c r="W914" t="str">
        <f>IF(COUNTIF(Table2[[#This Row],[Supplier_ID]],Table2[[#This Row],[Supplier_ID]])=0,"Invalid Supplier","OK")</f>
        <v>OK</v>
      </c>
      <c r="X914" t="str">
        <f>IF(COUNTIF(Table2[[#This Row],[Warehouse_ID]],Table2[[#This Row],[Warehouse_ID]])=0,"Invalid Warehouse","OK")</f>
        <v>OK</v>
      </c>
      <c r="Y914" t="str">
        <f>IF(COUNTIF(Table2[[#This Row],[Employee_ID]],Table2[[#This Row],[Employee_ID]])=0,"Invalid Employee","OK")</f>
        <v>OK</v>
      </c>
      <c r="Z914" t="str">
        <f>IF(Table2[[#This Row],[Stock_After]]=Table2[[#This Row],[Stock_After]]+Table2[[#This Row],[Stock_After]]-Table2[[#This Row],[Stock_After]]-Table2[[#This Row],[Stock_After]]+Table2[[#This Row],[Stock_After]],"OK","Error")</f>
        <v>OK</v>
      </c>
      <c r="AA914" t="str">
        <f>IF(ROUND(Table2[[#This Row],[Total_Value]],2)=ROUND(Table2[[#This Row],[Quantity]]*Table2[[#This Row],[Unit_Price]],2),"OK","Error")</f>
        <v>OK</v>
      </c>
      <c r="AB9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4" t="str">
        <f>IF(AND(Table2[[#This Row],[Quantity]]&gt;=0,Table2[[#This Row],[Unit_Price]]&gt;=0),"OK","Error")</f>
        <v>OK</v>
      </c>
      <c r="AD914" t="str">
        <f>IF(Table2[[#This Row],[Stock_After]]=0,"Stock-Out",IF(Table2[[#This Row],[Stock_After]]&lt;=10,"Low Stock","Healthy"))</f>
        <v>Healthy</v>
      </c>
    </row>
    <row r="915" spans="1:30" x14ac:dyDescent="0.5">
      <c r="A915" t="s">
        <v>1617</v>
      </c>
      <c r="B915" s="1">
        <v>45846</v>
      </c>
      <c r="C915" t="s">
        <v>507</v>
      </c>
      <c r="D915" t="s">
        <v>508</v>
      </c>
      <c r="E915" t="s">
        <v>437</v>
      </c>
      <c r="F915" t="s">
        <v>159</v>
      </c>
      <c r="G915" t="s">
        <v>438</v>
      </c>
      <c r="H915" t="s">
        <v>439</v>
      </c>
      <c r="I915" t="s">
        <v>463</v>
      </c>
      <c r="J915">
        <v>37</v>
      </c>
      <c r="K915">
        <v>9870</v>
      </c>
      <c r="L915">
        <v>365190</v>
      </c>
      <c r="M915">
        <v>455</v>
      </c>
      <c r="N915">
        <v>492</v>
      </c>
      <c r="O915" t="s">
        <v>515</v>
      </c>
      <c r="Q915" t="s">
        <v>460</v>
      </c>
      <c r="R915" t="s">
        <v>443</v>
      </c>
      <c r="S915" t="s">
        <v>444</v>
      </c>
      <c r="T915" t="str">
        <f t="shared" si="14"/>
        <v>OK</v>
      </c>
      <c r="U915" t="str">
        <f>IF(Table2[[#This Row],[Transaction_ID]]="","Missing","OK")</f>
        <v>OK</v>
      </c>
      <c r="V915" t="str">
        <f>IF(COUNTIF(Table2[[#This Row],[Product_ID]],Table2[[#This Row],[Product_ID]])=0,"Invalid Product","OK")</f>
        <v>OK</v>
      </c>
      <c r="W915" t="str">
        <f>IF(COUNTIF(Table2[[#This Row],[Supplier_ID]],Table2[[#This Row],[Supplier_ID]])=0,"Invalid Supplier","OK")</f>
        <v>OK</v>
      </c>
      <c r="X915" t="str">
        <f>IF(COUNTIF(Table2[[#This Row],[Warehouse_ID]],Table2[[#This Row],[Warehouse_ID]])=0,"Invalid Warehouse","OK")</f>
        <v>OK</v>
      </c>
      <c r="Y915" t="str">
        <f>IF(COUNTIF(Table2[[#This Row],[Employee_ID]],Table2[[#This Row],[Employee_ID]])=0,"Invalid Employee","OK")</f>
        <v>OK</v>
      </c>
      <c r="Z915" t="str">
        <f>IF(Table2[[#This Row],[Stock_After]]=Table2[[#This Row],[Stock_After]]+Table2[[#This Row],[Stock_After]]-Table2[[#This Row],[Stock_After]]-Table2[[#This Row],[Stock_After]]+Table2[[#This Row],[Stock_After]],"OK","Error")</f>
        <v>OK</v>
      </c>
      <c r="AA915" t="str">
        <f>IF(ROUND(Table2[[#This Row],[Total_Value]],2)=ROUND(Table2[[#This Row],[Quantity]]*Table2[[#This Row],[Unit_Price]],2),"OK","Error")</f>
        <v>OK</v>
      </c>
      <c r="AB9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5" t="str">
        <f>IF(AND(Table2[[#This Row],[Quantity]]&gt;=0,Table2[[#This Row],[Unit_Price]]&gt;=0),"OK","Error")</f>
        <v>OK</v>
      </c>
      <c r="AD915" t="str">
        <f>IF(Table2[[#This Row],[Stock_After]]=0,"Stock-Out",IF(Table2[[#This Row],[Stock_After]]&lt;=10,"Low Stock","Healthy"))</f>
        <v>Healthy</v>
      </c>
    </row>
    <row r="916" spans="1:30" x14ac:dyDescent="0.5">
      <c r="A916" t="s">
        <v>1618</v>
      </c>
      <c r="B916" s="1">
        <v>45670</v>
      </c>
      <c r="C916" t="s">
        <v>453</v>
      </c>
      <c r="D916" t="s">
        <v>454</v>
      </c>
      <c r="E916" t="s">
        <v>437</v>
      </c>
      <c r="F916" t="s">
        <v>455</v>
      </c>
      <c r="G916" t="s">
        <v>534</v>
      </c>
      <c r="H916" t="s">
        <v>531</v>
      </c>
      <c r="I916" t="s">
        <v>463</v>
      </c>
      <c r="J916">
        <v>63</v>
      </c>
      <c r="K916">
        <v>33517</v>
      </c>
      <c r="L916">
        <v>2111571</v>
      </c>
      <c r="M916">
        <v>125</v>
      </c>
      <c r="N916">
        <v>188</v>
      </c>
      <c r="O916" t="s">
        <v>544</v>
      </c>
      <c r="Q916" t="s">
        <v>477</v>
      </c>
      <c r="R916" t="s">
        <v>443</v>
      </c>
      <c r="S916" t="s">
        <v>444</v>
      </c>
      <c r="T916" t="str">
        <f t="shared" si="14"/>
        <v>OK</v>
      </c>
      <c r="U916" t="str">
        <f>IF(Table2[[#This Row],[Transaction_ID]]="","Missing","OK")</f>
        <v>OK</v>
      </c>
      <c r="V916" t="str">
        <f>IF(COUNTIF(Table2[[#This Row],[Product_ID]],Table2[[#This Row],[Product_ID]])=0,"Invalid Product","OK")</f>
        <v>OK</v>
      </c>
      <c r="W916" t="str">
        <f>IF(COUNTIF(Table2[[#This Row],[Supplier_ID]],Table2[[#This Row],[Supplier_ID]])=0,"Invalid Supplier","OK")</f>
        <v>OK</v>
      </c>
      <c r="X916" t="str">
        <f>IF(COUNTIF(Table2[[#This Row],[Warehouse_ID]],Table2[[#This Row],[Warehouse_ID]])=0,"Invalid Warehouse","OK")</f>
        <v>OK</v>
      </c>
      <c r="Y916" t="str">
        <f>IF(COUNTIF(Table2[[#This Row],[Employee_ID]],Table2[[#This Row],[Employee_ID]])=0,"Invalid Employee","OK")</f>
        <v>OK</v>
      </c>
      <c r="Z916" t="str">
        <f>IF(Table2[[#This Row],[Stock_After]]=Table2[[#This Row],[Stock_After]]+Table2[[#This Row],[Stock_After]]-Table2[[#This Row],[Stock_After]]-Table2[[#This Row],[Stock_After]]+Table2[[#This Row],[Stock_After]],"OK","Error")</f>
        <v>OK</v>
      </c>
      <c r="AA916" t="str">
        <f>IF(ROUND(Table2[[#This Row],[Total_Value]],2)=ROUND(Table2[[#This Row],[Quantity]]*Table2[[#This Row],[Unit_Price]],2),"OK","Error")</f>
        <v>OK</v>
      </c>
      <c r="AB9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6" t="str">
        <f>IF(AND(Table2[[#This Row],[Quantity]]&gt;=0,Table2[[#This Row],[Unit_Price]]&gt;=0),"OK","Error")</f>
        <v>OK</v>
      </c>
      <c r="AD916" t="str">
        <f>IF(Table2[[#This Row],[Stock_After]]=0,"Stock-Out",IF(Table2[[#This Row],[Stock_After]]&lt;=10,"Low Stock","Healthy"))</f>
        <v>Healthy</v>
      </c>
    </row>
    <row r="917" spans="1:30" x14ac:dyDescent="0.5">
      <c r="A917" t="s">
        <v>1619</v>
      </c>
      <c r="B917" s="1">
        <v>45738</v>
      </c>
      <c r="C917" t="s">
        <v>493</v>
      </c>
      <c r="D917" t="s">
        <v>494</v>
      </c>
      <c r="E917" t="s">
        <v>495</v>
      </c>
      <c r="F917" t="s">
        <v>496</v>
      </c>
      <c r="G917" t="s">
        <v>509</v>
      </c>
      <c r="H917" t="s">
        <v>439</v>
      </c>
      <c r="I917" t="s">
        <v>440</v>
      </c>
      <c r="J917">
        <v>58</v>
      </c>
      <c r="K917">
        <v>23605</v>
      </c>
      <c r="L917">
        <v>1369090</v>
      </c>
      <c r="M917">
        <v>73</v>
      </c>
      <c r="N917">
        <v>131</v>
      </c>
      <c r="O917" t="s">
        <v>441</v>
      </c>
      <c r="Q917" t="s">
        <v>477</v>
      </c>
      <c r="R917" t="s">
        <v>451</v>
      </c>
      <c r="S917" t="s">
        <v>444</v>
      </c>
      <c r="T917" t="str">
        <f t="shared" si="14"/>
        <v>OK</v>
      </c>
      <c r="U917" t="str">
        <f>IF(Table2[[#This Row],[Transaction_ID]]="","Missing","OK")</f>
        <v>OK</v>
      </c>
      <c r="V917" t="str">
        <f>IF(COUNTIF(Table2[[#This Row],[Product_ID]],Table2[[#This Row],[Product_ID]])=0,"Invalid Product","OK")</f>
        <v>OK</v>
      </c>
      <c r="W917" t="str">
        <f>IF(COUNTIF(Table2[[#This Row],[Supplier_ID]],Table2[[#This Row],[Supplier_ID]])=0,"Invalid Supplier","OK")</f>
        <v>OK</v>
      </c>
      <c r="X917" t="str">
        <f>IF(COUNTIF(Table2[[#This Row],[Warehouse_ID]],Table2[[#This Row],[Warehouse_ID]])=0,"Invalid Warehouse","OK")</f>
        <v>OK</v>
      </c>
      <c r="Y917" t="str">
        <f>IF(COUNTIF(Table2[[#This Row],[Employee_ID]],Table2[[#This Row],[Employee_ID]])=0,"Invalid Employee","OK")</f>
        <v>OK</v>
      </c>
      <c r="Z917" t="str">
        <f>IF(Table2[[#This Row],[Stock_After]]=Table2[[#This Row],[Stock_After]]+Table2[[#This Row],[Stock_After]]-Table2[[#This Row],[Stock_After]]-Table2[[#This Row],[Stock_After]]+Table2[[#This Row],[Stock_After]],"OK","Error")</f>
        <v>OK</v>
      </c>
      <c r="AA917" t="str">
        <f>IF(ROUND(Table2[[#This Row],[Total_Value]],2)=ROUND(Table2[[#This Row],[Quantity]]*Table2[[#This Row],[Unit_Price]],2),"OK","Error")</f>
        <v>OK</v>
      </c>
      <c r="AB9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7" t="str">
        <f>IF(AND(Table2[[#This Row],[Quantity]]&gt;=0,Table2[[#This Row],[Unit_Price]]&gt;=0),"OK","Error")</f>
        <v>OK</v>
      </c>
      <c r="AD917" t="str">
        <f>IF(Table2[[#This Row],[Stock_After]]=0,"Stock-Out",IF(Table2[[#This Row],[Stock_After]]&lt;=10,"Low Stock","Healthy"))</f>
        <v>Healthy</v>
      </c>
    </row>
    <row r="918" spans="1:30" x14ac:dyDescent="0.5">
      <c r="A918" t="s">
        <v>1620</v>
      </c>
      <c r="B918" s="1">
        <v>46379</v>
      </c>
      <c r="C918" t="s">
        <v>512</v>
      </c>
      <c r="D918" t="s">
        <v>513</v>
      </c>
      <c r="E918" t="s">
        <v>495</v>
      </c>
      <c r="F918" t="s">
        <v>514</v>
      </c>
      <c r="G918" t="s">
        <v>449</v>
      </c>
      <c r="H918" t="s">
        <v>439</v>
      </c>
      <c r="I918" t="s">
        <v>440</v>
      </c>
      <c r="J918">
        <v>52</v>
      </c>
      <c r="K918">
        <v>2616</v>
      </c>
      <c r="L918">
        <v>136032</v>
      </c>
      <c r="M918">
        <v>154</v>
      </c>
      <c r="N918">
        <v>206</v>
      </c>
      <c r="O918" t="s">
        <v>557</v>
      </c>
      <c r="Q918" t="s">
        <v>460</v>
      </c>
      <c r="R918" t="s">
        <v>451</v>
      </c>
      <c r="S918" t="s">
        <v>444</v>
      </c>
      <c r="T918" t="str">
        <f t="shared" si="14"/>
        <v>OK</v>
      </c>
      <c r="U918" t="str">
        <f>IF(Table2[[#This Row],[Transaction_ID]]="","Missing","OK")</f>
        <v>OK</v>
      </c>
      <c r="V918" t="str">
        <f>IF(COUNTIF(Table2[[#This Row],[Product_ID]],Table2[[#This Row],[Product_ID]])=0,"Invalid Product","OK")</f>
        <v>OK</v>
      </c>
      <c r="W918" t="str">
        <f>IF(COUNTIF(Table2[[#This Row],[Supplier_ID]],Table2[[#This Row],[Supplier_ID]])=0,"Invalid Supplier","OK")</f>
        <v>OK</v>
      </c>
      <c r="X918" t="str">
        <f>IF(COUNTIF(Table2[[#This Row],[Warehouse_ID]],Table2[[#This Row],[Warehouse_ID]])=0,"Invalid Warehouse","OK")</f>
        <v>OK</v>
      </c>
      <c r="Y918" t="str">
        <f>IF(COUNTIF(Table2[[#This Row],[Employee_ID]],Table2[[#This Row],[Employee_ID]])=0,"Invalid Employee","OK")</f>
        <v>OK</v>
      </c>
      <c r="Z918" t="str">
        <f>IF(Table2[[#This Row],[Stock_After]]=Table2[[#This Row],[Stock_After]]+Table2[[#This Row],[Stock_After]]-Table2[[#This Row],[Stock_After]]-Table2[[#This Row],[Stock_After]]+Table2[[#This Row],[Stock_After]],"OK","Error")</f>
        <v>OK</v>
      </c>
      <c r="AA918" t="str">
        <f>IF(ROUND(Table2[[#This Row],[Total_Value]],2)=ROUND(Table2[[#This Row],[Quantity]]*Table2[[#This Row],[Unit_Price]],2),"OK","Error")</f>
        <v>OK</v>
      </c>
      <c r="AB9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8" t="str">
        <f>IF(AND(Table2[[#This Row],[Quantity]]&gt;=0,Table2[[#This Row],[Unit_Price]]&gt;=0),"OK","Error")</f>
        <v>OK</v>
      </c>
      <c r="AD918" t="str">
        <f>IF(Table2[[#This Row],[Stock_After]]=0,"Stock-Out",IF(Table2[[#This Row],[Stock_After]]&lt;=10,"Low Stock","Healthy"))</f>
        <v>Healthy</v>
      </c>
    </row>
    <row r="919" spans="1:30" x14ac:dyDescent="0.5">
      <c r="A919" t="s">
        <v>1621</v>
      </c>
      <c r="B919" s="1">
        <v>45882</v>
      </c>
      <c r="C919" t="s">
        <v>498</v>
      </c>
      <c r="D919" t="s">
        <v>499</v>
      </c>
      <c r="E919" t="s">
        <v>468</v>
      </c>
      <c r="F919" t="s">
        <v>500</v>
      </c>
      <c r="G919" t="s">
        <v>479</v>
      </c>
      <c r="H919" t="s">
        <v>531</v>
      </c>
      <c r="I919" t="s">
        <v>463</v>
      </c>
      <c r="J919">
        <v>82</v>
      </c>
      <c r="K919">
        <v>3420</v>
      </c>
      <c r="L919">
        <v>280440</v>
      </c>
      <c r="M919">
        <v>268</v>
      </c>
      <c r="N919">
        <v>350</v>
      </c>
      <c r="O919" t="s">
        <v>488</v>
      </c>
      <c r="Q919" t="s">
        <v>460</v>
      </c>
      <c r="R919" t="s">
        <v>443</v>
      </c>
      <c r="S919" t="s">
        <v>444</v>
      </c>
      <c r="T919" t="str">
        <f t="shared" si="14"/>
        <v>OK</v>
      </c>
      <c r="U919" t="str">
        <f>IF(Table2[[#This Row],[Transaction_ID]]="","Missing","OK")</f>
        <v>OK</v>
      </c>
      <c r="V919" t="str">
        <f>IF(COUNTIF(Table2[[#This Row],[Product_ID]],Table2[[#This Row],[Product_ID]])=0,"Invalid Product","OK")</f>
        <v>OK</v>
      </c>
      <c r="W919" t="str">
        <f>IF(COUNTIF(Table2[[#This Row],[Supplier_ID]],Table2[[#This Row],[Supplier_ID]])=0,"Invalid Supplier","OK")</f>
        <v>OK</v>
      </c>
      <c r="X919" t="str">
        <f>IF(COUNTIF(Table2[[#This Row],[Warehouse_ID]],Table2[[#This Row],[Warehouse_ID]])=0,"Invalid Warehouse","OK")</f>
        <v>OK</v>
      </c>
      <c r="Y919" t="str">
        <f>IF(COUNTIF(Table2[[#This Row],[Employee_ID]],Table2[[#This Row],[Employee_ID]])=0,"Invalid Employee","OK")</f>
        <v>OK</v>
      </c>
      <c r="Z919" t="str">
        <f>IF(Table2[[#This Row],[Stock_After]]=Table2[[#This Row],[Stock_After]]+Table2[[#This Row],[Stock_After]]-Table2[[#This Row],[Stock_After]]-Table2[[#This Row],[Stock_After]]+Table2[[#This Row],[Stock_After]],"OK","Error")</f>
        <v>OK</v>
      </c>
      <c r="AA919" t="str">
        <f>IF(ROUND(Table2[[#This Row],[Total_Value]],2)=ROUND(Table2[[#This Row],[Quantity]]*Table2[[#This Row],[Unit_Price]],2),"OK","Error")</f>
        <v>OK</v>
      </c>
      <c r="AB9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19" t="str">
        <f>IF(AND(Table2[[#This Row],[Quantity]]&gt;=0,Table2[[#This Row],[Unit_Price]]&gt;=0),"OK","Error")</f>
        <v>OK</v>
      </c>
      <c r="AD919" t="str">
        <f>IF(Table2[[#This Row],[Stock_After]]=0,"Stock-Out",IF(Table2[[#This Row],[Stock_After]]&lt;=10,"Low Stock","Healthy"))</f>
        <v>Healthy</v>
      </c>
    </row>
    <row r="920" spans="1:30" x14ac:dyDescent="0.5">
      <c r="A920" t="s">
        <v>1622</v>
      </c>
      <c r="B920" s="1">
        <v>46123</v>
      </c>
      <c r="C920" t="s">
        <v>507</v>
      </c>
      <c r="D920" t="s">
        <v>508</v>
      </c>
      <c r="E920" t="s">
        <v>437</v>
      </c>
      <c r="F920" t="s">
        <v>159</v>
      </c>
      <c r="G920" t="s">
        <v>541</v>
      </c>
      <c r="H920" t="s">
        <v>439</v>
      </c>
      <c r="I920" t="s">
        <v>463</v>
      </c>
      <c r="J920">
        <v>63</v>
      </c>
      <c r="K920">
        <v>41784</v>
      </c>
      <c r="L920">
        <v>2632392</v>
      </c>
      <c r="M920">
        <v>350</v>
      </c>
      <c r="N920">
        <v>413</v>
      </c>
      <c r="O920" t="s">
        <v>519</v>
      </c>
      <c r="Q920" t="s">
        <v>442</v>
      </c>
      <c r="R920" t="s">
        <v>472</v>
      </c>
      <c r="S920" t="s">
        <v>444</v>
      </c>
      <c r="T920" t="str">
        <f t="shared" si="14"/>
        <v>OK</v>
      </c>
      <c r="U920" t="str">
        <f>IF(Table2[[#This Row],[Transaction_ID]]="","Missing","OK")</f>
        <v>OK</v>
      </c>
      <c r="V920" t="str">
        <f>IF(COUNTIF(Table2[[#This Row],[Product_ID]],Table2[[#This Row],[Product_ID]])=0,"Invalid Product","OK")</f>
        <v>OK</v>
      </c>
      <c r="W920" t="str">
        <f>IF(COUNTIF(Table2[[#This Row],[Supplier_ID]],Table2[[#This Row],[Supplier_ID]])=0,"Invalid Supplier","OK")</f>
        <v>OK</v>
      </c>
      <c r="X920" t="str">
        <f>IF(COUNTIF(Table2[[#This Row],[Warehouse_ID]],Table2[[#This Row],[Warehouse_ID]])=0,"Invalid Warehouse","OK")</f>
        <v>OK</v>
      </c>
      <c r="Y920" t="str">
        <f>IF(COUNTIF(Table2[[#This Row],[Employee_ID]],Table2[[#This Row],[Employee_ID]])=0,"Invalid Employee","OK")</f>
        <v>OK</v>
      </c>
      <c r="Z920" t="str">
        <f>IF(Table2[[#This Row],[Stock_After]]=Table2[[#This Row],[Stock_After]]+Table2[[#This Row],[Stock_After]]-Table2[[#This Row],[Stock_After]]-Table2[[#This Row],[Stock_After]]+Table2[[#This Row],[Stock_After]],"OK","Error")</f>
        <v>OK</v>
      </c>
      <c r="AA920" t="str">
        <f>IF(ROUND(Table2[[#This Row],[Total_Value]],2)=ROUND(Table2[[#This Row],[Quantity]]*Table2[[#This Row],[Unit_Price]],2),"OK","Error")</f>
        <v>OK</v>
      </c>
      <c r="AB9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0" t="str">
        <f>IF(AND(Table2[[#This Row],[Quantity]]&gt;=0,Table2[[#This Row],[Unit_Price]]&gt;=0),"OK","Error")</f>
        <v>OK</v>
      </c>
      <c r="AD920" t="str">
        <f>IF(Table2[[#This Row],[Stock_After]]=0,"Stock-Out",IF(Table2[[#This Row],[Stock_After]]&lt;=10,"Low Stock","Healthy"))</f>
        <v>Healthy</v>
      </c>
    </row>
    <row r="921" spans="1:30" x14ac:dyDescent="0.5">
      <c r="A921" t="s">
        <v>1623</v>
      </c>
      <c r="B921" s="1">
        <v>45762</v>
      </c>
      <c r="C921" t="s">
        <v>512</v>
      </c>
      <c r="D921" t="s">
        <v>513</v>
      </c>
      <c r="E921" t="s">
        <v>495</v>
      </c>
      <c r="F921" t="s">
        <v>514</v>
      </c>
      <c r="G921" t="s">
        <v>491</v>
      </c>
      <c r="H921" t="s">
        <v>439</v>
      </c>
      <c r="I921" t="s">
        <v>487</v>
      </c>
      <c r="J921">
        <v>23</v>
      </c>
      <c r="K921">
        <v>1389</v>
      </c>
      <c r="L921">
        <v>31947</v>
      </c>
      <c r="M921">
        <v>467</v>
      </c>
      <c r="N921">
        <v>444</v>
      </c>
      <c r="O921" t="s">
        <v>532</v>
      </c>
      <c r="P921" t="s">
        <v>1563</v>
      </c>
      <c r="Q921" t="s">
        <v>464</v>
      </c>
      <c r="R921" t="s">
        <v>472</v>
      </c>
      <c r="S921" t="s">
        <v>444</v>
      </c>
      <c r="T921" t="str">
        <f t="shared" si="14"/>
        <v>OK</v>
      </c>
      <c r="U921" t="str">
        <f>IF(Table2[[#This Row],[Transaction_ID]]="","Missing","OK")</f>
        <v>OK</v>
      </c>
      <c r="V921" t="str">
        <f>IF(COUNTIF(Table2[[#This Row],[Product_ID]],Table2[[#This Row],[Product_ID]])=0,"Invalid Product","OK")</f>
        <v>OK</v>
      </c>
      <c r="W921" t="str">
        <f>IF(COUNTIF(Table2[[#This Row],[Supplier_ID]],Table2[[#This Row],[Supplier_ID]])=0,"Invalid Supplier","OK")</f>
        <v>OK</v>
      </c>
      <c r="X921" t="str">
        <f>IF(COUNTIF(Table2[[#This Row],[Warehouse_ID]],Table2[[#This Row],[Warehouse_ID]])=0,"Invalid Warehouse","OK")</f>
        <v>OK</v>
      </c>
      <c r="Y921" t="str">
        <f>IF(COUNTIF(Table2[[#This Row],[Employee_ID]],Table2[[#This Row],[Employee_ID]])=0,"Invalid Employee","OK")</f>
        <v>OK</v>
      </c>
      <c r="Z921" t="str">
        <f>IF(Table2[[#This Row],[Stock_After]]=Table2[[#This Row],[Stock_After]]+Table2[[#This Row],[Stock_After]]-Table2[[#This Row],[Stock_After]]-Table2[[#This Row],[Stock_After]]+Table2[[#This Row],[Stock_After]],"OK","Error")</f>
        <v>OK</v>
      </c>
      <c r="AA921" t="str">
        <f>IF(ROUND(Table2[[#This Row],[Total_Value]],2)=ROUND(Table2[[#This Row],[Quantity]]*Table2[[#This Row],[Unit_Price]],2),"OK","Error")</f>
        <v>OK</v>
      </c>
      <c r="AB9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1" t="str">
        <f>IF(AND(Table2[[#This Row],[Quantity]]&gt;=0,Table2[[#This Row],[Unit_Price]]&gt;=0),"OK","Error")</f>
        <v>OK</v>
      </c>
      <c r="AD921" t="str">
        <f>IF(Table2[[#This Row],[Stock_After]]=0,"Stock-Out",IF(Table2[[#This Row],[Stock_After]]&lt;=10,"Low Stock","Healthy"))</f>
        <v>Healthy</v>
      </c>
    </row>
    <row r="922" spans="1:30" x14ac:dyDescent="0.5">
      <c r="A922" t="s">
        <v>1624</v>
      </c>
      <c r="B922" s="1">
        <v>46290</v>
      </c>
      <c r="C922" t="s">
        <v>453</v>
      </c>
      <c r="D922" t="s">
        <v>454</v>
      </c>
      <c r="E922" t="s">
        <v>437</v>
      </c>
      <c r="F922" t="s">
        <v>455</v>
      </c>
      <c r="G922" t="s">
        <v>456</v>
      </c>
      <c r="H922" t="s">
        <v>486</v>
      </c>
      <c r="I922" t="s">
        <v>440</v>
      </c>
      <c r="J922">
        <v>5</v>
      </c>
      <c r="K922">
        <v>23278</v>
      </c>
      <c r="L922">
        <v>116390</v>
      </c>
      <c r="M922">
        <v>316</v>
      </c>
      <c r="N922">
        <v>321</v>
      </c>
      <c r="O922" t="s">
        <v>547</v>
      </c>
      <c r="Q922" t="s">
        <v>442</v>
      </c>
      <c r="R922" t="s">
        <v>443</v>
      </c>
      <c r="S922" t="s">
        <v>444</v>
      </c>
      <c r="T922" t="str">
        <f t="shared" si="14"/>
        <v>OK</v>
      </c>
      <c r="U922" t="str">
        <f>IF(Table2[[#This Row],[Transaction_ID]]="","Missing","OK")</f>
        <v>OK</v>
      </c>
      <c r="V922" t="str">
        <f>IF(COUNTIF(Table2[[#This Row],[Product_ID]],Table2[[#This Row],[Product_ID]])=0,"Invalid Product","OK")</f>
        <v>OK</v>
      </c>
      <c r="W922" t="str">
        <f>IF(COUNTIF(Table2[[#This Row],[Supplier_ID]],Table2[[#This Row],[Supplier_ID]])=0,"Invalid Supplier","OK")</f>
        <v>OK</v>
      </c>
      <c r="X922" t="str">
        <f>IF(COUNTIF(Table2[[#This Row],[Warehouse_ID]],Table2[[#This Row],[Warehouse_ID]])=0,"Invalid Warehouse","OK")</f>
        <v>OK</v>
      </c>
      <c r="Y922" t="str">
        <f>IF(COUNTIF(Table2[[#This Row],[Employee_ID]],Table2[[#This Row],[Employee_ID]])=0,"Invalid Employee","OK")</f>
        <v>OK</v>
      </c>
      <c r="Z922" t="str">
        <f>IF(Table2[[#This Row],[Stock_After]]=Table2[[#This Row],[Stock_After]]+Table2[[#This Row],[Stock_After]]-Table2[[#This Row],[Stock_After]]-Table2[[#This Row],[Stock_After]]+Table2[[#This Row],[Stock_After]],"OK","Error")</f>
        <v>OK</v>
      </c>
      <c r="AA922" t="str">
        <f>IF(ROUND(Table2[[#This Row],[Total_Value]],2)=ROUND(Table2[[#This Row],[Quantity]]*Table2[[#This Row],[Unit_Price]],2),"OK","Error")</f>
        <v>OK</v>
      </c>
      <c r="AB9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2" t="str">
        <f>IF(AND(Table2[[#This Row],[Quantity]]&gt;=0,Table2[[#This Row],[Unit_Price]]&gt;=0),"OK","Error")</f>
        <v>OK</v>
      </c>
      <c r="AD922" t="str">
        <f>IF(Table2[[#This Row],[Stock_After]]=0,"Stock-Out",IF(Table2[[#This Row],[Stock_After]]&lt;=10,"Low Stock","Healthy"))</f>
        <v>Healthy</v>
      </c>
    </row>
    <row r="923" spans="1:30" x14ac:dyDescent="0.5">
      <c r="A923" t="s">
        <v>1625</v>
      </c>
      <c r="B923" s="1">
        <v>45772</v>
      </c>
      <c r="C923" t="s">
        <v>482</v>
      </c>
      <c r="D923" t="s">
        <v>483</v>
      </c>
      <c r="E923" t="s">
        <v>468</v>
      </c>
      <c r="F923" t="s">
        <v>484</v>
      </c>
      <c r="G923" t="s">
        <v>628</v>
      </c>
      <c r="H923" t="s">
        <v>486</v>
      </c>
      <c r="I923" t="s">
        <v>458</v>
      </c>
      <c r="J923">
        <v>99</v>
      </c>
      <c r="K923">
        <v>40899</v>
      </c>
      <c r="L923">
        <v>4049001</v>
      </c>
      <c r="M923">
        <v>200</v>
      </c>
      <c r="N923">
        <v>101</v>
      </c>
      <c r="O923" t="s">
        <v>521</v>
      </c>
      <c r="Q923" t="s">
        <v>464</v>
      </c>
      <c r="R923" t="s">
        <v>443</v>
      </c>
      <c r="S923" t="s">
        <v>444</v>
      </c>
      <c r="T923" t="str">
        <f t="shared" si="14"/>
        <v>OK</v>
      </c>
      <c r="U923" t="str">
        <f>IF(Table2[[#This Row],[Transaction_ID]]="","Missing","OK")</f>
        <v>OK</v>
      </c>
      <c r="V923" t="str">
        <f>IF(COUNTIF(Table2[[#This Row],[Product_ID]],Table2[[#This Row],[Product_ID]])=0,"Invalid Product","OK")</f>
        <v>OK</v>
      </c>
      <c r="W923" t="str">
        <f>IF(COUNTIF(Table2[[#This Row],[Supplier_ID]],Table2[[#This Row],[Supplier_ID]])=0,"Invalid Supplier","OK")</f>
        <v>OK</v>
      </c>
      <c r="X923" t="str">
        <f>IF(COUNTIF(Table2[[#This Row],[Warehouse_ID]],Table2[[#This Row],[Warehouse_ID]])=0,"Invalid Warehouse","OK")</f>
        <v>OK</v>
      </c>
      <c r="Y923" t="str">
        <f>IF(COUNTIF(Table2[[#This Row],[Employee_ID]],Table2[[#This Row],[Employee_ID]])=0,"Invalid Employee","OK")</f>
        <v>OK</v>
      </c>
      <c r="Z923" t="str">
        <f>IF(Table2[[#This Row],[Stock_After]]=Table2[[#This Row],[Stock_After]]+Table2[[#This Row],[Stock_After]]-Table2[[#This Row],[Stock_After]]-Table2[[#This Row],[Stock_After]]+Table2[[#This Row],[Stock_After]],"OK","Error")</f>
        <v>OK</v>
      </c>
      <c r="AA923" t="str">
        <f>IF(ROUND(Table2[[#This Row],[Total_Value]],2)=ROUND(Table2[[#This Row],[Quantity]]*Table2[[#This Row],[Unit_Price]],2),"OK","Error")</f>
        <v>OK</v>
      </c>
      <c r="AB9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3" t="str">
        <f>IF(AND(Table2[[#This Row],[Quantity]]&gt;=0,Table2[[#This Row],[Unit_Price]]&gt;=0),"OK","Error")</f>
        <v>OK</v>
      </c>
      <c r="AD923" t="str">
        <f>IF(Table2[[#This Row],[Stock_After]]=0,"Stock-Out",IF(Table2[[#This Row],[Stock_After]]&lt;=10,"Low Stock","Healthy"))</f>
        <v>Healthy</v>
      </c>
    </row>
    <row r="924" spans="1:30" x14ac:dyDescent="0.5">
      <c r="A924" t="s">
        <v>1626</v>
      </c>
      <c r="B924" s="1">
        <v>46182</v>
      </c>
      <c r="C924" t="s">
        <v>453</v>
      </c>
      <c r="D924" t="s">
        <v>454</v>
      </c>
      <c r="E924" t="s">
        <v>437</v>
      </c>
      <c r="F924" t="s">
        <v>455</v>
      </c>
      <c r="G924" t="s">
        <v>538</v>
      </c>
      <c r="H924" t="s">
        <v>457</v>
      </c>
      <c r="I924" t="s">
        <v>458</v>
      </c>
      <c r="J924">
        <v>57</v>
      </c>
      <c r="K924">
        <v>10488</v>
      </c>
      <c r="L924">
        <v>597816</v>
      </c>
      <c r="M924">
        <v>426</v>
      </c>
      <c r="N924">
        <v>483</v>
      </c>
      <c r="O924" t="s">
        <v>480</v>
      </c>
      <c r="Q924" t="s">
        <v>460</v>
      </c>
      <c r="R924" t="s">
        <v>472</v>
      </c>
      <c r="S924" t="s">
        <v>444</v>
      </c>
      <c r="T924" t="str">
        <f t="shared" si="14"/>
        <v>OK</v>
      </c>
      <c r="U924" t="str">
        <f>IF(Table2[[#This Row],[Transaction_ID]]="","Missing","OK")</f>
        <v>OK</v>
      </c>
      <c r="V924" t="str">
        <f>IF(COUNTIF(Table2[[#This Row],[Product_ID]],Table2[[#This Row],[Product_ID]])=0,"Invalid Product","OK")</f>
        <v>OK</v>
      </c>
      <c r="W924" t="str">
        <f>IF(COUNTIF(Table2[[#This Row],[Supplier_ID]],Table2[[#This Row],[Supplier_ID]])=0,"Invalid Supplier","OK")</f>
        <v>OK</v>
      </c>
      <c r="X924" t="str">
        <f>IF(COUNTIF(Table2[[#This Row],[Warehouse_ID]],Table2[[#This Row],[Warehouse_ID]])=0,"Invalid Warehouse","OK")</f>
        <v>OK</v>
      </c>
      <c r="Y924" t="str">
        <f>IF(COUNTIF(Table2[[#This Row],[Employee_ID]],Table2[[#This Row],[Employee_ID]])=0,"Invalid Employee","OK")</f>
        <v>OK</v>
      </c>
      <c r="Z924" t="str">
        <f>IF(Table2[[#This Row],[Stock_After]]=Table2[[#This Row],[Stock_After]]+Table2[[#This Row],[Stock_After]]-Table2[[#This Row],[Stock_After]]-Table2[[#This Row],[Stock_After]]+Table2[[#This Row],[Stock_After]],"OK","Error")</f>
        <v>OK</v>
      </c>
      <c r="AA924" t="str">
        <f>IF(ROUND(Table2[[#This Row],[Total_Value]],2)=ROUND(Table2[[#This Row],[Quantity]]*Table2[[#This Row],[Unit_Price]],2),"OK","Error")</f>
        <v>OK</v>
      </c>
      <c r="AB9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4" t="str">
        <f>IF(AND(Table2[[#This Row],[Quantity]]&gt;=0,Table2[[#This Row],[Unit_Price]]&gt;=0),"OK","Error")</f>
        <v>OK</v>
      </c>
      <c r="AD924" t="str">
        <f>IF(Table2[[#This Row],[Stock_After]]=0,"Stock-Out",IF(Table2[[#This Row],[Stock_After]]&lt;=10,"Low Stock","Healthy"))</f>
        <v>Healthy</v>
      </c>
    </row>
    <row r="925" spans="1:30" x14ac:dyDescent="0.5">
      <c r="A925" t="s">
        <v>1627</v>
      </c>
      <c r="B925" s="1">
        <v>46232</v>
      </c>
      <c r="C925" t="s">
        <v>453</v>
      </c>
      <c r="D925" t="s">
        <v>454</v>
      </c>
      <c r="E925" t="s">
        <v>437</v>
      </c>
      <c r="F925" t="s">
        <v>455</v>
      </c>
      <c r="G925" t="s">
        <v>462</v>
      </c>
      <c r="H925" t="s">
        <v>475</v>
      </c>
      <c r="I925" t="s">
        <v>458</v>
      </c>
      <c r="J925">
        <v>25</v>
      </c>
      <c r="K925">
        <v>33233</v>
      </c>
      <c r="L925">
        <v>830825</v>
      </c>
      <c r="M925">
        <v>212</v>
      </c>
      <c r="N925">
        <v>237</v>
      </c>
      <c r="O925" t="s">
        <v>569</v>
      </c>
      <c r="Q925" t="s">
        <v>464</v>
      </c>
      <c r="R925" t="s">
        <v>443</v>
      </c>
      <c r="S925" t="s">
        <v>444</v>
      </c>
      <c r="T925" t="str">
        <f t="shared" si="14"/>
        <v>OK</v>
      </c>
      <c r="U925" t="str">
        <f>IF(Table2[[#This Row],[Transaction_ID]]="","Missing","OK")</f>
        <v>OK</v>
      </c>
      <c r="V925" t="str">
        <f>IF(COUNTIF(Table2[[#This Row],[Product_ID]],Table2[[#This Row],[Product_ID]])=0,"Invalid Product","OK")</f>
        <v>OK</v>
      </c>
      <c r="W925" t="str">
        <f>IF(COUNTIF(Table2[[#This Row],[Supplier_ID]],Table2[[#This Row],[Supplier_ID]])=0,"Invalid Supplier","OK")</f>
        <v>OK</v>
      </c>
      <c r="X925" t="str">
        <f>IF(COUNTIF(Table2[[#This Row],[Warehouse_ID]],Table2[[#This Row],[Warehouse_ID]])=0,"Invalid Warehouse","OK")</f>
        <v>OK</v>
      </c>
      <c r="Y925" t="str">
        <f>IF(COUNTIF(Table2[[#This Row],[Employee_ID]],Table2[[#This Row],[Employee_ID]])=0,"Invalid Employee","OK")</f>
        <v>OK</v>
      </c>
      <c r="Z925" t="str">
        <f>IF(Table2[[#This Row],[Stock_After]]=Table2[[#This Row],[Stock_After]]+Table2[[#This Row],[Stock_After]]-Table2[[#This Row],[Stock_After]]-Table2[[#This Row],[Stock_After]]+Table2[[#This Row],[Stock_After]],"OK","Error")</f>
        <v>OK</v>
      </c>
      <c r="AA925" t="str">
        <f>IF(ROUND(Table2[[#This Row],[Total_Value]],2)=ROUND(Table2[[#This Row],[Quantity]]*Table2[[#This Row],[Unit_Price]],2),"OK","Error")</f>
        <v>OK</v>
      </c>
      <c r="AB9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5" t="str">
        <f>IF(AND(Table2[[#This Row],[Quantity]]&gt;=0,Table2[[#This Row],[Unit_Price]]&gt;=0),"OK","Error")</f>
        <v>OK</v>
      </c>
      <c r="AD925" t="str">
        <f>IF(Table2[[#This Row],[Stock_After]]=0,"Stock-Out",IF(Table2[[#This Row],[Stock_After]]&lt;=10,"Low Stock","Healthy"))</f>
        <v>Healthy</v>
      </c>
    </row>
    <row r="926" spans="1:30" x14ac:dyDescent="0.5">
      <c r="A926" t="s">
        <v>1628</v>
      </c>
      <c r="B926" s="1">
        <v>46246</v>
      </c>
      <c r="C926" t="s">
        <v>466</v>
      </c>
      <c r="D926" t="s">
        <v>467</v>
      </c>
      <c r="E926" t="s">
        <v>468</v>
      </c>
      <c r="F926" t="s">
        <v>469</v>
      </c>
      <c r="G926" t="s">
        <v>449</v>
      </c>
      <c r="H926" t="s">
        <v>439</v>
      </c>
      <c r="I926" t="s">
        <v>458</v>
      </c>
      <c r="J926">
        <v>32</v>
      </c>
      <c r="K926">
        <v>32568</v>
      </c>
      <c r="L926">
        <v>1042176</v>
      </c>
      <c r="M926">
        <v>250</v>
      </c>
      <c r="N926">
        <v>218</v>
      </c>
      <c r="O926" t="s">
        <v>521</v>
      </c>
      <c r="Q926" t="s">
        <v>460</v>
      </c>
      <c r="R926" t="s">
        <v>472</v>
      </c>
      <c r="S926" t="s">
        <v>444</v>
      </c>
      <c r="T926" t="str">
        <f t="shared" si="14"/>
        <v>OK</v>
      </c>
      <c r="U926" t="str">
        <f>IF(Table2[[#This Row],[Transaction_ID]]="","Missing","OK")</f>
        <v>OK</v>
      </c>
      <c r="V926" t="str">
        <f>IF(COUNTIF(Table2[[#This Row],[Product_ID]],Table2[[#This Row],[Product_ID]])=0,"Invalid Product","OK")</f>
        <v>OK</v>
      </c>
      <c r="W926" t="str">
        <f>IF(COUNTIF(Table2[[#This Row],[Supplier_ID]],Table2[[#This Row],[Supplier_ID]])=0,"Invalid Supplier","OK")</f>
        <v>OK</v>
      </c>
      <c r="X926" t="str">
        <f>IF(COUNTIF(Table2[[#This Row],[Warehouse_ID]],Table2[[#This Row],[Warehouse_ID]])=0,"Invalid Warehouse","OK")</f>
        <v>OK</v>
      </c>
      <c r="Y926" t="str">
        <f>IF(COUNTIF(Table2[[#This Row],[Employee_ID]],Table2[[#This Row],[Employee_ID]])=0,"Invalid Employee","OK")</f>
        <v>OK</v>
      </c>
      <c r="Z926" t="str">
        <f>IF(Table2[[#This Row],[Stock_After]]=Table2[[#This Row],[Stock_After]]+Table2[[#This Row],[Stock_After]]-Table2[[#This Row],[Stock_After]]-Table2[[#This Row],[Stock_After]]+Table2[[#This Row],[Stock_After]],"OK","Error")</f>
        <v>OK</v>
      </c>
      <c r="AA926" t="str">
        <f>IF(ROUND(Table2[[#This Row],[Total_Value]],2)=ROUND(Table2[[#This Row],[Quantity]]*Table2[[#This Row],[Unit_Price]],2),"OK","Error")</f>
        <v>OK</v>
      </c>
      <c r="AB9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6" t="str">
        <f>IF(AND(Table2[[#This Row],[Quantity]]&gt;=0,Table2[[#This Row],[Unit_Price]]&gt;=0),"OK","Error")</f>
        <v>OK</v>
      </c>
      <c r="AD926" t="str">
        <f>IF(Table2[[#This Row],[Stock_After]]=0,"Stock-Out",IF(Table2[[#This Row],[Stock_After]]&lt;=10,"Low Stock","Healthy"))</f>
        <v>Healthy</v>
      </c>
    </row>
    <row r="927" spans="1:30" x14ac:dyDescent="0.5">
      <c r="A927" t="s">
        <v>1629</v>
      </c>
      <c r="B927" s="1">
        <v>46080</v>
      </c>
      <c r="C927" t="s">
        <v>466</v>
      </c>
      <c r="D927" t="s">
        <v>467</v>
      </c>
      <c r="E927" t="s">
        <v>468</v>
      </c>
      <c r="F927" t="s">
        <v>469</v>
      </c>
      <c r="G927" t="s">
        <v>491</v>
      </c>
      <c r="H927" t="s">
        <v>486</v>
      </c>
      <c r="I927" t="s">
        <v>487</v>
      </c>
      <c r="J927">
        <v>58</v>
      </c>
      <c r="K927">
        <v>32112</v>
      </c>
      <c r="L927">
        <v>1862496</v>
      </c>
      <c r="M927">
        <v>265</v>
      </c>
      <c r="N927">
        <v>207</v>
      </c>
      <c r="O927" t="s">
        <v>557</v>
      </c>
      <c r="P927" t="s">
        <v>1630</v>
      </c>
      <c r="Q927" t="s">
        <v>442</v>
      </c>
      <c r="R927" t="s">
        <v>472</v>
      </c>
      <c r="S927" t="s">
        <v>444</v>
      </c>
      <c r="T927" t="str">
        <f t="shared" si="14"/>
        <v>OK</v>
      </c>
      <c r="U927" t="str">
        <f>IF(Table2[[#This Row],[Transaction_ID]]="","Missing","OK")</f>
        <v>OK</v>
      </c>
      <c r="V927" t="str">
        <f>IF(COUNTIF(Table2[[#This Row],[Product_ID]],Table2[[#This Row],[Product_ID]])=0,"Invalid Product","OK")</f>
        <v>OK</v>
      </c>
      <c r="W927" t="str">
        <f>IF(COUNTIF(Table2[[#This Row],[Supplier_ID]],Table2[[#This Row],[Supplier_ID]])=0,"Invalid Supplier","OK")</f>
        <v>OK</v>
      </c>
      <c r="X927" t="str">
        <f>IF(COUNTIF(Table2[[#This Row],[Warehouse_ID]],Table2[[#This Row],[Warehouse_ID]])=0,"Invalid Warehouse","OK")</f>
        <v>OK</v>
      </c>
      <c r="Y927" t="str">
        <f>IF(COUNTIF(Table2[[#This Row],[Employee_ID]],Table2[[#This Row],[Employee_ID]])=0,"Invalid Employee","OK")</f>
        <v>OK</v>
      </c>
      <c r="Z927" t="str">
        <f>IF(Table2[[#This Row],[Stock_After]]=Table2[[#This Row],[Stock_After]]+Table2[[#This Row],[Stock_After]]-Table2[[#This Row],[Stock_After]]-Table2[[#This Row],[Stock_After]]+Table2[[#This Row],[Stock_After]],"OK","Error")</f>
        <v>OK</v>
      </c>
      <c r="AA927" t="str">
        <f>IF(ROUND(Table2[[#This Row],[Total_Value]],2)=ROUND(Table2[[#This Row],[Quantity]]*Table2[[#This Row],[Unit_Price]],2),"OK","Error")</f>
        <v>OK</v>
      </c>
      <c r="AB9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7" t="str">
        <f>IF(AND(Table2[[#This Row],[Quantity]]&gt;=0,Table2[[#This Row],[Unit_Price]]&gt;=0),"OK","Error")</f>
        <v>OK</v>
      </c>
      <c r="AD927" t="str">
        <f>IF(Table2[[#This Row],[Stock_After]]=0,"Stock-Out",IF(Table2[[#This Row],[Stock_After]]&lt;=10,"Low Stock","Healthy"))</f>
        <v>Healthy</v>
      </c>
    </row>
    <row r="928" spans="1:30" x14ac:dyDescent="0.5">
      <c r="A928" t="s">
        <v>1631</v>
      </c>
      <c r="B928" s="1">
        <v>46055</v>
      </c>
      <c r="C928" t="s">
        <v>507</v>
      </c>
      <c r="D928" t="s">
        <v>508</v>
      </c>
      <c r="E928" t="s">
        <v>437</v>
      </c>
      <c r="F928" t="s">
        <v>159</v>
      </c>
      <c r="G928" t="s">
        <v>456</v>
      </c>
      <c r="H928" t="s">
        <v>475</v>
      </c>
      <c r="I928" t="s">
        <v>487</v>
      </c>
      <c r="J928">
        <v>30</v>
      </c>
      <c r="K928">
        <v>4163</v>
      </c>
      <c r="L928">
        <v>124890</v>
      </c>
      <c r="M928">
        <v>214</v>
      </c>
      <c r="N928">
        <v>184</v>
      </c>
      <c r="O928" t="s">
        <v>544</v>
      </c>
      <c r="P928" t="s">
        <v>1632</v>
      </c>
      <c r="Q928" t="s">
        <v>477</v>
      </c>
      <c r="R928" t="s">
        <v>443</v>
      </c>
      <c r="S928" t="s">
        <v>444</v>
      </c>
      <c r="T928" t="str">
        <f t="shared" si="14"/>
        <v>OK</v>
      </c>
      <c r="U928" t="str">
        <f>IF(Table2[[#This Row],[Transaction_ID]]="","Missing","OK")</f>
        <v>OK</v>
      </c>
      <c r="V928" t="str">
        <f>IF(COUNTIF(Table2[[#This Row],[Product_ID]],Table2[[#This Row],[Product_ID]])=0,"Invalid Product","OK")</f>
        <v>OK</v>
      </c>
      <c r="W928" t="str">
        <f>IF(COUNTIF(Table2[[#This Row],[Supplier_ID]],Table2[[#This Row],[Supplier_ID]])=0,"Invalid Supplier","OK")</f>
        <v>OK</v>
      </c>
      <c r="X928" t="str">
        <f>IF(COUNTIF(Table2[[#This Row],[Warehouse_ID]],Table2[[#This Row],[Warehouse_ID]])=0,"Invalid Warehouse","OK")</f>
        <v>OK</v>
      </c>
      <c r="Y928" t="str">
        <f>IF(COUNTIF(Table2[[#This Row],[Employee_ID]],Table2[[#This Row],[Employee_ID]])=0,"Invalid Employee","OK")</f>
        <v>OK</v>
      </c>
      <c r="Z928" t="str">
        <f>IF(Table2[[#This Row],[Stock_After]]=Table2[[#This Row],[Stock_After]]+Table2[[#This Row],[Stock_After]]-Table2[[#This Row],[Stock_After]]-Table2[[#This Row],[Stock_After]]+Table2[[#This Row],[Stock_After]],"OK","Error")</f>
        <v>OK</v>
      </c>
      <c r="AA928" t="str">
        <f>IF(ROUND(Table2[[#This Row],[Total_Value]],2)=ROUND(Table2[[#This Row],[Quantity]]*Table2[[#This Row],[Unit_Price]],2),"OK","Error")</f>
        <v>OK</v>
      </c>
      <c r="AB9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8" t="str">
        <f>IF(AND(Table2[[#This Row],[Quantity]]&gt;=0,Table2[[#This Row],[Unit_Price]]&gt;=0),"OK","Error")</f>
        <v>OK</v>
      </c>
      <c r="AD928" t="str">
        <f>IF(Table2[[#This Row],[Stock_After]]=0,"Stock-Out",IF(Table2[[#This Row],[Stock_After]]&lt;=10,"Low Stock","Healthy"))</f>
        <v>Healthy</v>
      </c>
    </row>
    <row r="929" spans="1:30" x14ac:dyDescent="0.5">
      <c r="A929" t="s">
        <v>1633</v>
      </c>
      <c r="B929" s="1">
        <v>46095</v>
      </c>
      <c r="C929" t="s">
        <v>466</v>
      </c>
      <c r="D929" t="s">
        <v>467</v>
      </c>
      <c r="E929" t="s">
        <v>468</v>
      </c>
      <c r="F929" t="s">
        <v>469</v>
      </c>
      <c r="G929" t="s">
        <v>524</v>
      </c>
      <c r="H929" t="s">
        <v>486</v>
      </c>
      <c r="I929" t="s">
        <v>463</v>
      </c>
      <c r="J929">
        <v>65</v>
      </c>
      <c r="K929">
        <v>23266</v>
      </c>
      <c r="L929">
        <v>1512290</v>
      </c>
      <c r="M929">
        <v>85</v>
      </c>
      <c r="N929">
        <v>150</v>
      </c>
      <c r="O929" t="s">
        <v>471</v>
      </c>
      <c r="Q929" t="s">
        <v>460</v>
      </c>
      <c r="R929" t="s">
        <v>472</v>
      </c>
      <c r="S929" t="s">
        <v>444</v>
      </c>
      <c r="T929" t="str">
        <f t="shared" si="14"/>
        <v>OK</v>
      </c>
      <c r="U929" t="str">
        <f>IF(Table2[[#This Row],[Transaction_ID]]="","Missing","OK")</f>
        <v>OK</v>
      </c>
      <c r="V929" t="str">
        <f>IF(COUNTIF(Table2[[#This Row],[Product_ID]],Table2[[#This Row],[Product_ID]])=0,"Invalid Product","OK")</f>
        <v>OK</v>
      </c>
      <c r="W929" t="str">
        <f>IF(COUNTIF(Table2[[#This Row],[Supplier_ID]],Table2[[#This Row],[Supplier_ID]])=0,"Invalid Supplier","OK")</f>
        <v>OK</v>
      </c>
      <c r="X929" t="str">
        <f>IF(COUNTIF(Table2[[#This Row],[Warehouse_ID]],Table2[[#This Row],[Warehouse_ID]])=0,"Invalid Warehouse","OK")</f>
        <v>OK</v>
      </c>
      <c r="Y929" t="str">
        <f>IF(COUNTIF(Table2[[#This Row],[Employee_ID]],Table2[[#This Row],[Employee_ID]])=0,"Invalid Employee","OK")</f>
        <v>OK</v>
      </c>
      <c r="Z929" t="str">
        <f>IF(Table2[[#This Row],[Stock_After]]=Table2[[#This Row],[Stock_After]]+Table2[[#This Row],[Stock_After]]-Table2[[#This Row],[Stock_After]]-Table2[[#This Row],[Stock_After]]+Table2[[#This Row],[Stock_After]],"OK","Error")</f>
        <v>OK</v>
      </c>
      <c r="AA929" t="str">
        <f>IF(ROUND(Table2[[#This Row],[Total_Value]],2)=ROUND(Table2[[#This Row],[Quantity]]*Table2[[#This Row],[Unit_Price]],2),"OK","Error")</f>
        <v>OK</v>
      </c>
      <c r="AB9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29" t="str">
        <f>IF(AND(Table2[[#This Row],[Quantity]]&gt;=0,Table2[[#This Row],[Unit_Price]]&gt;=0),"OK","Error")</f>
        <v>OK</v>
      </c>
      <c r="AD929" t="str">
        <f>IF(Table2[[#This Row],[Stock_After]]=0,"Stock-Out",IF(Table2[[#This Row],[Stock_After]]&lt;=10,"Low Stock","Healthy"))</f>
        <v>Healthy</v>
      </c>
    </row>
    <row r="930" spans="1:30" x14ac:dyDescent="0.5">
      <c r="A930" t="s">
        <v>1634</v>
      </c>
      <c r="B930" s="1">
        <v>46229</v>
      </c>
      <c r="C930" t="s">
        <v>466</v>
      </c>
      <c r="D930" t="s">
        <v>467</v>
      </c>
      <c r="E930" t="s">
        <v>468</v>
      </c>
      <c r="F930" t="s">
        <v>469</v>
      </c>
      <c r="G930" t="s">
        <v>550</v>
      </c>
      <c r="H930" t="s">
        <v>439</v>
      </c>
      <c r="I930" t="s">
        <v>458</v>
      </c>
      <c r="J930">
        <v>4</v>
      </c>
      <c r="K930">
        <v>23169</v>
      </c>
      <c r="L930">
        <v>92676</v>
      </c>
      <c r="M930">
        <v>84</v>
      </c>
      <c r="N930">
        <v>88</v>
      </c>
      <c r="O930" t="s">
        <v>544</v>
      </c>
      <c r="Q930" t="s">
        <v>460</v>
      </c>
      <c r="R930" t="s">
        <v>443</v>
      </c>
      <c r="S930" t="s">
        <v>444</v>
      </c>
      <c r="T930" t="str">
        <f t="shared" si="14"/>
        <v>OK</v>
      </c>
      <c r="U930" t="str">
        <f>IF(Table2[[#This Row],[Transaction_ID]]="","Missing","OK")</f>
        <v>OK</v>
      </c>
      <c r="V930" t="str">
        <f>IF(COUNTIF(Table2[[#This Row],[Product_ID]],Table2[[#This Row],[Product_ID]])=0,"Invalid Product","OK")</f>
        <v>OK</v>
      </c>
      <c r="W930" t="str">
        <f>IF(COUNTIF(Table2[[#This Row],[Supplier_ID]],Table2[[#This Row],[Supplier_ID]])=0,"Invalid Supplier","OK")</f>
        <v>OK</v>
      </c>
      <c r="X930" t="str">
        <f>IF(COUNTIF(Table2[[#This Row],[Warehouse_ID]],Table2[[#This Row],[Warehouse_ID]])=0,"Invalid Warehouse","OK")</f>
        <v>OK</v>
      </c>
      <c r="Y930" t="str">
        <f>IF(COUNTIF(Table2[[#This Row],[Employee_ID]],Table2[[#This Row],[Employee_ID]])=0,"Invalid Employee","OK")</f>
        <v>OK</v>
      </c>
      <c r="Z930" t="str">
        <f>IF(Table2[[#This Row],[Stock_After]]=Table2[[#This Row],[Stock_After]]+Table2[[#This Row],[Stock_After]]-Table2[[#This Row],[Stock_After]]-Table2[[#This Row],[Stock_After]]+Table2[[#This Row],[Stock_After]],"OK","Error")</f>
        <v>OK</v>
      </c>
      <c r="AA930" t="str">
        <f>IF(ROUND(Table2[[#This Row],[Total_Value]],2)=ROUND(Table2[[#This Row],[Quantity]]*Table2[[#This Row],[Unit_Price]],2),"OK","Error")</f>
        <v>OK</v>
      </c>
      <c r="AB9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0" t="str">
        <f>IF(AND(Table2[[#This Row],[Quantity]]&gt;=0,Table2[[#This Row],[Unit_Price]]&gt;=0),"OK","Error")</f>
        <v>OK</v>
      </c>
      <c r="AD930" t="str">
        <f>IF(Table2[[#This Row],[Stock_After]]=0,"Stock-Out",IF(Table2[[#This Row],[Stock_After]]&lt;=10,"Low Stock","Healthy"))</f>
        <v>Healthy</v>
      </c>
    </row>
    <row r="931" spans="1:30" x14ac:dyDescent="0.5">
      <c r="A931" t="s">
        <v>1635</v>
      </c>
      <c r="B931" s="1">
        <v>46277</v>
      </c>
      <c r="C931" t="s">
        <v>512</v>
      </c>
      <c r="D931" t="s">
        <v>513</v>
      </c>
      <c r="E931" t="s">
        <v>495</v>
      </c>
      <c r="F931" t="s">
        <v>514</v>
      </c>
      <c r="G931" t="s">
        <v>449</v>
      </c>
      <c r="H931" t="s">
        <v>486</v>
      </c>
      <c r="I931" t="s">
        <v>487</v>
      </c>
      <c r="J931">
        <v>88</v>
      </c>
      <c r="K931">
        <v>14625</v>
      </c>
      <c r="L931">
        <v>1287000</v>
      </c>
      <c r="M931">
        <v>140</v>
      </c>
      <c r="N931">
        <v>52</v>
      </c>
      <c r="O931" t="s">
        <v>569</v>
      </c>
      <c r="P931" t="s">
        <v>562</v>
      </c>
      <c r="Q931" t="s">
        <v>477</v>
      </c>
      <c r="R931" t="s">
        <v>443</v>
      </c>
      <c r="S931" t="s">
        <v>444</v>
      </c>
      <c r="T931" t="str">
        <f t="shared" si="14"/>
        <v>OK</v>
      </c>
      <c r="U931" t="str">
        <f>IF(Table2[[#This Row],[Transaction_ID]]="","Missing","OK")</f>
        <v>OK</v>
      </c>
      <c r="V931" t="str">
        <f>IF(COUNTIF(Table2[[#This Row],[Product_ID]],Table2[[#This Row],[Product_ID]])=0,"Invalid Product","OK")</f>
        <v>OK</v>
      </c>
      <c r="W931" t="str">
        <f>IF(COUNTIF(Table2[[#This Row],[Supplier_ID]],Table2[[#This Row],[Supplier_ID]])=0,"Invalid Supplier","OK")</f>
        <v>OK</v>
      </c>
      <c r="X931" t="str">
        <f>IF(COUNTIF(Table2[[#This Row],[Warehouse_ID]],Table2[[#This Row],[Warehouse_ID]])=0,"Invalid Warehouse","OK")</f>
        <v>OK</v>
      </c>
      <c r="Y931" t="str">
        <f>IF(COUNTIF(Table2[[#This Row],[Employee_ID]],Table2[[#This Row],[Employee_ID]])=0,"Invalid Employee","OK")</f>
        <v>OK</v>
      </c>
      <c r="Z931" t="str">
        <f>IF(Table2[[#This Row],[Stock_After]]=Table2[[#This Row],[Stock_After]]+Table2[[#This Row],[Stock_After]]-Table2[[#This Row],[Stock_After]]-Table2[[#This Row],[Stock_After]]+Table2[[#This Row],[Stock_After]],"OK","Error")</f>
        <v>OK</v>
      </c>
      <c r="AA931" t="str">
        <f>IF(ROUND(Table2[[#This Row],[Total_Value]],2)=ROUND(Table2[[#This Row],[Quantity]]*Table2[[#This Row],[Unit_Price]],2),"OK","Error")</f>
        <v>OK</v>
      </c>
      <c r="AB9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1" t="str">
        <f>IF(AND(Table2[[#This Row],[Quantity]]&gt;=0,Table2[[#This Row],[Unit_Price]]&gt;=0),"OK","Error")</f>
        <v>OK</v>
      </c>
      <c r="AD931" t="str">
        <f>IF(Table2[[#This Row],[Stock_After]]=0,"Stock-Out",IF(Table2[[#This Row],[Stock_After]]&lt;=10,"Low Stock","Healthy"))</f>
        <v>Healthy</v>
      </c>
    </row>
    <row r="932" spans="1:30" x14ac:dyDescent="0.5">
      <c r="A932" t="s">
        <v>1636</v>
      </c>
      <c r="B932" s="1">
        <v>46199</v>
      </c>
      <c r="C932" t="s">
        <v>507</v>
      </c>
      <c r="D932" t="s">
        <v>508</v>
      </c>
      <c r="E932" t="s">
        <v>437</v>
      </c>
      <c r="F932" t="s">
        <v>159</v>
      </c>
      <c r="G932" t="s">
        <v>491</v>
      </c>
      <c r="H932" t="s">
        <v>439</v>
      </c>
      <c r="I932" t="s">
        <v>440</v>
      </c>
      <c r="J932">
        <v>15</v>
      </c>
      <c r="K932">
        <v>4201</v>
      </c>
      <c r="L932">
        <v>63015</v>
      </c>
      <c r="M932">
        <v>386</v>
      </c>
      <c r="N932">
        <v>401</v>
      </c>
      <c r="O932" t="s">
        <v>480</v>
      </c>
      <c r="Q932" t="s">
        <v>460</v>
      </c>
      <c r="R932" t="s">
        <v>451</v>
      </c>
      <c r="S932" t="s">
        <v>444</v>
      </c>
      <c r="T932" t="str">
        <f t="shared" si="14"/>
        <v>OK</v>
      </c>
      <c r="U932" t="str">
        <f>IF(Table2[[#This Row],[Transaction_ID]]="","Missing","OK")</f>
        <v>OK</v>
      </c>
      <c r="V932" t="str">
        <f>IF(COUNTIF(Table2[[#This Row],[Product_ID]],Table2[[#This Row],[Product_ID]])=0,"Invalid Product","OK")</f>
        <v>OK</v>
      </c>
      <c r="W932" t="str">
        <f>IF(COUNTIF(Table2[[#This Row],[Supplier_ID]],Table2[[#This Row],[Supplier_ID]])=0,"Invalid Supplier","OK")</f>
        <v>OK</v>
      </c>
      <c r="X932" t="str">
        <f>IF(COUNTIF(Table2[[#This Row],[Warehouse_ID]],Table2[[#This Row],[Warehouse_ID]])=0,"Invalid Warehouse","OK")</f>
        <v>OK</v>
      </c>
      <c r="Y932" t="str">
        <f>IF(COUNTIF(Table2[[#This Row],[Employee_ID]],Table2[[#This Row],[Employee_ID]])=0,"Invalid Employee","OK")</f>
        <v>OK</v>
      </c>
      <c r="Z932" t="str">
        <f>IF(Table2[[#This Row],[Stock_After]]=Table2[[#This Row],[Stock_After]]+Table2[[#This Row],[Stock_After]]-Table2[[#This Row],[Stock_After]]-Table2[[#This Row],[Stock_After]]+Table2[[#This Row],[Stock_After]],"OK","Error")</f>
        <v>OK</v>
      </c>
      <c r="AA932" t="str">
        <f>IF(ROUND(Table2[[#This Row],[Total_Value]],2)=ROUND(Table2[[#This Row],[Quantity]]*Table2[[#This Row],[Unit_Price]],2),"OK","Error")</f>
        <v>OK</v>
      </c>
      <c r="AB9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2" t="str">
        <f>IF(AND(Table2[[#This Row],[Quantity]]&gt;=0,Table2[[#This Row],[Unit_Price]]&gt;=0),"OK","Error")</f>
        <v>OK</v>
      </c>
      <c r="AD932" t="str">
        <f>IF(Table2[[#This Row],[Stock_After]]=0,"Stock-Out",IF(Table2[[#This Row],[Stock_After]]&lt;=10,"Low Stock","Healthy"))</f>
        <v>Healthy</v>
      </c>
    </row>
    <row r="933" spans="1:30" x14ac:dyDescent="0.5">
      <c r="A933" t="s">
        <v>1637</v>
      </c>
      <c r="B933" s="1">
        <v>45686</v>
      </c>
      <c r="C933" t="s">
        <v>507</v>
      </c>
      <c r="D933" t="s">
        <v>508</v>
      </c>
      <c r="E933" t="s">
        <v>437</v>
      </c>
      <c r="F933" t="s">
        <v>159</v>
      </c>
      <c r="G933" t="s">
        <v>438</v>
      </c>
      <c r="H933" t="s">
        <v>475</v>
      </c>
      <c r="I933" t="s">
        <v>463</v>
      </c>
      <c r="J933">
        <v>49</v>
      </c>
      <c r="K933">
        <v>24481</v>
      </c>
      <c r="L933">
        <v>1199569</v>
      </c>
      <c r="M933">
        <v>54</v>
      </c>
      <c r="N933">
        <v>103</v>
      </c>
      <c r="O933" t="s">
        <v>459</v>
      </c>
      <c r="Q933" t="s">
        <v>477</v>
      </c>
      <c r="R933" t="s">
        <v>443</v>
      </c>
      <c r="S933" t="s">
        <v>444</v>
      </c>
      <c r="T933" t="str">
        <f t="shared" si="14"/>
        <v>OK</v>
      </c>
      <c r="U933" t="str">
        <f>IF(Table2[[#This Row],[Transaction_ID]]="","Missing","OK")</f>
        <v>OK</v>
      </c>
      <c r="V933" t="str">
        <f>IF(COUNTIF(Table2[[#This Row],[Product_ID]],Table2[[#This Row],[Product_ID]])=0,"Invalid Product","OK")</f>
        <v>OK</v>
      </c>
      <c r="W933" t="str">
        <f>IF(COUNTIF(Table2[[#This Row],[Supplier_ID]],Table2[[#This Row],[Supplier_ID]])=0,"Invalid Supplier","OK")</f>
        <v>OK</v>
      </c>
      <c r="X933" t="str">
        <f>IF(COUNTIF(Table2[[#This Row],[Warehouse_ID]],Table2[[#This Row],[Warehouse_ID]])=0,"Invalid Warehouse","OK")</f>
        <v>OK</v>
      </c>
      <c r="Y933" t="str">
        <f>IF(COUNTIF(Table2[[#This Row],[Employee_ID]],Table2[[#This Row],[Employee_ID]])=0,"Invalid Employee","OK")</f>
        <v>OK</v>
      </c>
      <c r="Z933" t="str">
        <f>IF(Table2[[#This Row],[Stock_After]]=Table2[[#This Row],[Stock_After]]+Table2[[#This Row],[Stock_After]]-Table2[[#This Row],[Stock_After]]-Table2[[#This Row],[Stock_After]]+Table2[[#This Row],[Stock_After]],"OK","Error")</f>
        <v>OK</v>
      </c>
      <c r="AA933" t="str">
        <f>IF(ROUND(Table2[[#This Row],[Total_Value]],2)=ROUND(Table2[[#This Row],[Quantity]]*Table2[[#This Row],[Unit_Price]],2),"OK","Error")</f>
        <v>OK</v>
      </c>
      <c r="AB9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3" t="str">
        <f>IF(AND(Table2[[#This Row],[Quantity]]&gt;=0,Table2[[#This Row],[Unit_Price]]&gt;=0),"OK","Error")</f>
        <v>OK</v>
      </c>
      <c r="AD933" t="str">
        <f>IF(Table2[[#This Row],[Stock_After]]=0,"Stock-Out",IF(Table2[[#This Row],[Stock_After]]&lt;=10,"Low Stock","Healthy"))</f>
        <v>Healthy</v>
      </c>
    </row>
    <row r="934" spans="1:30" x14ac:dyDescent="0.5">
      <c r="A934" t="s">
        <v>1638</v>
      </c>
      <c r="B934" s="1">
        <v>46301</v>
      </c>
      <c r="C934" t="s">
        <v>498</v>
      </c>
      <c r="D934" t="s">
        <v>499</v>
      </c>
      <c r="E934" t="s">
        <v>468</v>
      </c>
      <c r="F934" t="s">
        <v>500</v>
      </c>
      <c r="G934" t="s">
        <v>509</v>
      </c>
      <c r="H934" t="s">
        <v>457</v>
      </c>
      <c r="I934" t="s">
        <v>440</v>
      </c>
      <c r="J934">
        <v>80</v>
      </c>
      <c r="K934">
        <v>10694</v>
      </c>
      <c r="L934">
        <v>855520</v>
      </c>
      <c r="M934">
        <v>199</v>
      </c>
      <c r="N934">
        <v>279</v>
      </c>
      <c r="O934" t="s">
        <v>519</v>
      </c>
      <c r="Q934" t="s">
        <v>442</v>
      </c>
      <c r="R934" t="s">
        <v>443</v>
      </c>
      <c r="S934" t="s">
        <v>444</v>
      </c>
      <c r="T934" t="str">
        <f t="shared" si="14"/>
        <v>OK</v>
      </c>
      <c r="U934" t="str">
        <f>IF(Table2[[#This Row],[Transaction_ID]]="","Missing","OK")</f>
        <v>OK</v>
      </c>
      <c r="V934" t="str">
        <f>IF(COUNTIF(Table2[[#This Row],[Product_ID]],Table2[[#This Row],[Product_ID]])=0,"Invalid Product","OK")</f>
        <v>OK</v>
      </c>
      <c r="W934" t="str">
        <f>IF(COUNTIF(Table2[[#This Row],[Supplier_ID]],Table2[[#This Row],[Supplier_ID]])=0,"Invalid Supplier","OK")</f>
        <v>OK</v>
      </c>
      <c r="X934" t="str">
        <f>IF(COUNTIF(Table2[[#This Row],[Warehouse_ID]],Table2[[#This Row],[Warehouse_ID]])=0,"Invalid Warehouse","OK")</f>
        <v>OK</v>
      </c>
      <c r="Y934" t="str">
        <f>IF(COUNTIF(Table2[[#This Row],[Employee_ID]],Table2[[#This Row],[Employee_ID]])=0,"Invalid Employee","OK")</f>
        <v>OK</v>
      </c>
      <c r="Z934" t="str">
        <f>IF(Table2[[#This Row],[Stock_After]]=Table2[[#This Row],[Stock_After]]+Table2[[#This Row],[Stock_After]]-Table2[[#This Row],[Stock_After]]-Table2[[#This Row],[Stock_After]]+Table2[[#This Row],[Stock_After]],"OK","Error")</f>
        <v>OK</v>
      </c>
      <c r="AA934" t="str">
        <f>IF(ROUND(Table2[[#This Row],[Total_Value]],2)=ROUND(Table2[[#This Row],[Quantity]]*Table2[[#This Row],[Unit_Price]],2),"OK","Error")</f>
        <v>OK</v>
      </c>
      <c r="AB9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4" t="str">
        <f>IF(AND(Table2[[#This Row],[Quantity]]&gt;=0,Table2[[#This Row],[Unit_Price]]&gt;=0),"OK","Error")</f>
        <v>OK</v>
      </c>
      <c r="AD934" t="str">
        <f>IF(Table2[[#This Row],[Stock_After]]=0,"Stock-Out",IF(Table2[[#This Row],[Stock_After]]&lt;=10,"Low Stock","Healthy"))</f>
        <v>Healthy</v>
      </c>
    </row>
    <row r="935" spans="1:30" x14ac:dyDescent="0.5">
      <c r="A935" t="s">
        <v>1639</v>
      </c>
      <c r="B935" s="1">
        <v>45882</v>
      </c>
      <c r="C935" t="s">
        <v>466</v>
      </c>
      <c r="D935" t="s">
        <v>467</v>
      </c>
      <c r="E935" t="s">
        <v>468</v>
      </c>
      <c r="F935" t="s">
        <v>469</v>
      </c>
      <c r="G935" t="s">
        <v>470</v>
      </c>
      <c r="H935" t="s">
        <v>531</v>
      </c>
      <c r="I935" t="s">
        <v>487</v>
      </c>
      <c r="J935">
        <v>58</v>
      </c>
      <c r="K935">
        <v>43591</v>
      </c>
      <c r="L935">
        <v>2528278</v>
      </c>
      <c r="M935">
        <v>428</v>
      </c>
      <c r="N935">
        <v>370</v>
      </c>
      <c r="O935" t="s">
        <v>521</v>
      </c>
      <c r="P935" t="s">
        <v>1640</v>
      </c>
      <c r="Q935" t="s">
        <v>442</v>
      </c>
      <c r="R935" t="s">
        <v>472</v>
      </c>
      <c r="S935" t="s">
        <v>444</v>
      </c>
      <c r="T935" t="str">
        <f t="shared" si="14"/>
        <v>OK</v>
      </c>
      <c r="U935" t="str">
        <f>IF(Table2[[#This Row],[Transaction_ID]]="","Missing","OK")</f>
        <v>OK</v>
      </c>
      <c r="V935" t="str">
        <f>IF(COUNTIF(Table2[[#This Row],[Product_ID]],Table2[[#This Row],[Product_ID]])=0,"Invalid Product","OK")</f>
        <v>OK</v>
      </c>
      <c r="W935" t="str">
        <f>IF(COUNTIF(Table2[[#This Row],[Supplier_ID]],Table2[[#This Row],[Supplier_ID]])=0,"Invalid Supplier","OK")</f>
        <v>OK</v>
      </c>
      <c r="X935" t="str">
        <f>IF(COUNTIF(Table2[[#This Row],[Warehouse_ID]],Table2[[#This Row],[Warehouse_ID]])=0,"Invalid Warehouse","OK")</f>
        <v>OK</v>
      </c>
      <c r="Y935" t="str">
        <f>IF(COUNTIF(Table2[[#This Row],[Employee_ID]],Table2[[#This Row],[Employee_ID]])=0,"Invalid Employee","OK")</f>
        <v>OK</v>
      </c>
      <c r="Z935" t="str">
        <f>IF(Table2[[#This Row],[Stock_After]]=Table2[[#This Row],[Stock_After]]+Table2[[#This Row],[Stock_After]]-Table2[[#This Row],[Stock_After]]-Table2[[#This Row],[Stock_After]]+Table2[[#This Row],[Stock_After]],"OK","Error")</f>
        <v>OK</v>
      </c>
      <c r="AA935" t="str">
        <f>IF(ROUND(Table2[[#This Row],[Total_Value]],2)=ROUND(Table2[[#This Row],[Quantity]]*Table2[[#This Row],[Unit_Price]],2),"OK","Error")</f>
        <v>OK</v>
      </c>
      <c r="AB9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5" t="str">
        <f>IF(AND(Table2[[#This Row],[Quantity]]&gt;=0,Table2[[#This Row],[Unit_Price]]&gt;=0),"OK","Error")</f>
        <v>OK</v>
      </c>
      <c r="AD935" t="str">
        <f>IF(Table2[[#This Row],[Stock_After]]=0,"Stock-Out",IF(Table2[[#This Row],[Stock_After]]&lt;=10,"Low Stock","Healthy"))</f>
        <v>Healthy</v>
      </c>
    </row>
    <row r="936" spans="1:30" x14ac:dyDescent="0.5">
      <c r="A936" t="s">
        <v>1641</v>
      </c>
      <c r="B936" s="1">
        <v>45912</v>
      </c>
      <c r="C936" t="s">
        <v>498</v>
      </c>
      <c r="D936" t="s">
        <v>499</v>
      </c>
      <c r="E936" t="s">
        <v>468</v>
      </c>
      <c r="F936" t="s">
        <v>500</v>
      </c>
      <c r="G936" t="s">
        <v>575</v>
      </c>
      <c r="H936" t="s">
        <v>531</v>
      </c>
      <c r="I936" t="s">
        <v>463</v>
      </c>
      <c r="J936">
        <v>20</v>
      </c>
      <c r="K936">
        <v>22263</v>
      </c>
      <c r="L936">
        <v>445260</v>
      </c>
      <c r="M936">
        <v>195</v>
      </c>
      <c r="N936">
        <v>215</v>
      </c>
      <c r="O936" t="s">
        <v>480</v>
      </c>
      <c r="Q936" t="s">
        <v>477</v>
      </c>
      <c r="R936" t="s">
        <v>451</v>
      </c>
      <c r="S936" t="s">
        <v>444</v>
      </c>
      <c r="T936" t="str">
        <f t="shared" si="14"/>
        <v>OK</v>
      </c>
      <c r="U936" t="str">
        <f>IF(Table2[[#This Row],[Transaction_ID]]="","Missing","OK")</f>
        <v>OK</v>
      </c>
      <c r="V936" t="str">
        <f>IF(COUNTIF(Table2[[#This Row],[Product_ID]],Table2[[#This Row],[Product_ID]])=0,"Invalid Product","OK")</f>
        <v>OK</v>
      </c>
      <c r="W936" t="str">
        <f>IF(COUNTIF(Table2[[#This Row],[Supplier_ID]],Table2[[#This Row],[Supplier_ID]])=0,"Invalid Supplier","OK")</f>
        <v>OK</v>
      </c>
      <c r="X936" t="str">
        <f>IF(COUNTIF(Table2[[#This Row],[Warehouse_ID]],Table2[[#This Row],[Warehouse_ID]])=0,"Invalid Warehouse","OK")</f>
        <v>OK</v>
      </c>
      <c r="Y936" t="str">
        <f>IF(COUNTIF(Table2[[#This Row],[Employee_ID]],Table2[[#This Row],[Employee_ID]])=0,"Invalid Employee","OK")</f>
        <v>OK</v>
      </c>
      <c r="Z936" t="str">
        <f>IF(Table2[[#This Row],[Stock_After]]=Table2[[#This Row],[Stock_After]]+Table2[[#This Row],[Stock_After]]-Table2[[#This Row],[Stock_After]]-Table2[[#This Row],[Stock_After]]+Table2[[#This Row],[Stock_After]],"OK","Error")</f>
        <v>OK</v>
      </c>
      <c r="AA936" t="str">
        <f>IF(ROUND(Table2[[#This Row],[Total_Value]],2)=ROUND(Table2[[#This Row],[Quantity]]*Table2[[#This Row],[Unit_Price]],2),"OK","Error")</f>
        <v>OK</v>
      </c>
      <c r="AB9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6" t="str">
        <f>IF(AND(Table2[[#This Row],[Quantity]]&gt;=0,Table2[[#This Row],[Unit_Price]]&gt;=0),"OK","Error")</f>
        <v>OK</v>
      </c>
      <c r="AD936" t="str">
        <f>IF(Table2[[#This Row],[Stock_After]]=0,"Stock-Out",IF(Table2[[#This Row],[Stock_After]]&lt;=10,"Low Stock","Healthy"))</f>
        <v>Healthy</v>
      </c>
    </row>
    <row r="937" spans="1:30" x14ac:dyDescent="0.5">
      <c r="A937" t="s">
        <v>1642</v>
      </c>
      <c r="B937" s="1">
        <v>45902</v>
      </c>
      <c r="C937" t="s">
        <v>498</v>
      </c>
      <c r="D937" t="s">
        <v>499</v>
      </c>
      <c r="E937" t="s">
        <v>468</v>
      </c>
      <c r="F937" t="s">
        <v>500</v>
      </c>
      <c r="G937" t="s">
        <v>474</v>
      </c>
      <c r="H937" t="s">
        <v>439</v>
      </c>
      <c r="I937" t="s">
        <v>440</v>
      </c>
      <c r="J937">
        <v>4</v>
      </c>
      <c r="K937">
        <v>2897</v>
      </c>
      <c r="L937">
        <v>11588</v>
      </c>
      <c r="M937">
        <v>468</v>
      </c>
      <c r="N937">
        <v>472</v>
      </c>
      <c r="O937" t="s">
        <v>459</v>
      </c>
      <c r="Q937" t="s">
        <v>477</v>
      </c>
      <c r="R937" t="s">
        <v>451</v>
      </c>
      <c r="S937" t="s">
        <v>444</v>
      </c>
      <c r="T937" t="str">
        <f t="shared" si="14"/>
        <v>OK</v>
      </c>
      <c r="U937" t="str">
        <f>IF(Table2[[#This Row],[Transaction_ID]]="","Missing","OK")</f>
        <v>OK</v>
      </c>
      <c r="V937" t="str">
        <f>IF(COUNTIF(Table2[[#This Row],[Product_ID]],Table2[[#This Row],[Product_ID]])=0,"Invalid Product","OK")</f>
        <v>OK</v>
      </c>
      <c r="W937" t="str">
        <f>IF(COUNTIF(Table2[[#This Row],[Supplier_ID]],Table2[[#This Row],[Supplier_ID]])=0,"Invalid Supplier","OK")</f>
        <v>OK</v>
      </c>
      <c r="X937" t="str">
        <f>IF(COUNTIF(Table2[[#This Row],[Warehouse_ID]],Table2[[#This Row],[Warehouse_ID]])=0,"Invalid Warehouse","OK")</f>
        <v>OK</v>
      </c>
      <c r="Y937" t="str">
        <f>IF(COUNTIF(Table2[[#This Row],[Employee_ID]],Table2[[#This Row],[Employee_ID]])=0,"Invalid Employee","OK")</f>
        <v>OK</v>
      </c>
      <c r="Z937" t="str">
        <f>IF(Table2[[#This Row],[Stock_After]]=Table2[[#This Row],[Stock_After]]+Table2[[#This Row],[Stock_After]]-Table2[[#This Row],[Stock_After]]-Table2[[#This Row],[Stock_After]]+Table2[[#This Row],[Stock_After]],"OK","Error")</f>
        <v>OK</v>
      </c>
      <c r="AA937" t="str">
        <f>IF(ROUND(Table2[[#This Row],[Total_Value]],2)=ROUND(Table2[[#This Row],[Quantity]]*Table2[[#This Row],[Unit_Price]],2),"OK","Error")</f>
        <v>OK</v>
      </c>
      <c r="AB9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7" t="str">
        <f>IF(AND(Table2[[#This Row],[Quantity]]&gt;=0,Table2[[#This Row],[Unit_Price]]&gt;=0),"OK","Error")</f>
        <v>OK</v>
      </c>
      <c r="AD937" t="str">
        <f>IF(Table2[[#This Row],[Stock_After]]=0,"Stock-Out",IF(Table2[[#This Row],[Stock_After]]&lt;=10,"Low Stock","Healthy"))</f>
        <v>Healthy</v>
      </c>
    </row>
    <row r="938" spans="1:30" x14ac:dyDescent="0.5">
      <c r="A938" t="s">
        <v>1643</v>
      </c>
      <c r="B938" s="1">
        <v>46328</v>
      </c>
      <c r="C938" t="s">
        <v>507</v>
      </c>
      <c r="D938" t="s">
        <v>508</v>
      </c>
      <c r="E938" t="s">
        <v>437</v>
      </c>
      <c r="F938" t="s">
        <v>159</v>
      </c>
      <c r="G938" t="s">
        <v>538</v>
      </c>
      <c r="H938" t="s">
        <v>457</v>
      </c>
      <c r="I938" t="s">
        <v>458</v>
      </c>
      <c r="J938">
        <v>17</v>
      </c>
      <c r="K938">
        <v>4353</v>
      </c>
      <c r="L938">
        <v>74001</v>
      </c>
      <c r="M938">
        <v>376</v>
      </c>
      <c r="N938">
        <v>359</v>
      </c>
      <c r="O938" t="s">
        <v>544</v>
      </c>
      <c r="Q938" t="s">
        <v>464</v>
      </c>
      <c r="R938" t="s">
        <v>443</v>
      </c>
      <c r="S938" t="s">
        <v>444</v>
      </c>
      <c r="T938" t="str">
        <f t="shared" si="14"/>
        <v>OK</v>
      </c>
      <c r="U938" t="str">
        <f>IF(Table2[[#This Row],[Transaction_ID]]="","Missing","OK")</f>
        <v>OK</v>
      </c>
      <c r="V938" t="str">
        <f>IF(COUNTIF(Table2[[#This Row],[Product_ID]],Table2[[#This Row],[Product_ID]])=0,"Invalid Product","OK")</f>
        <v>OK</v>
      </c>
      <c r="W938" t="str">
        <f>IF(COUNTIF(Table2[[#This Row],[Supplier_ID]],Table2[[#This Row],[Supplier_ID]])=0,"Invalid Supplier","OK")</f>
        <v>OK</v>
      </c>
      <c r="X938" t="str">
        <f>IF(COUNTIF(Table2[[#This Row],[Warehouse_ID]],Table2[[#This Row],[Warehouse_ID]])=0,"Invalid Warehouse","OK")</f>
        <v>OK</v>
      </c>
      <c r="Y938" t="str">
        <f>IF(COUNTIF(Table2[[#This Row],[Employee_ID]],Table2[[#This Row],[Employee_ID]])=0,"Invalid Employee","OK")</f>
        <v>OK</v>
      </c>
      <c r="Z938" t="str">
        <f>IF(Table2[[#This Row],[Stock_After]]=Table2[[#This Row],[Stock_After]]+Table2[[#This Row],[Stock_After]]-Table2[[#This Row],[Stock_After]]-Table2[[#This Row],[Stock_After]]+Table2[[#This Row],[Stock_After]],"OK","Error")</f>
        <v>OK</v>
      </c>
      <c r="AA938" t="str">
        <f>IF(ROUND(Table2[[#This Row],[Total_Value]],2)=ROUND(Table2[[#This Row],[Quantity]]*Table2[[#This Row],[Unit_Price]],2),"OK","Error")</f>
        <v>OK</v>
      </c>
      <c r="AB9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8" t="str">
        <f>IF(AND(Table2[[#This Row],[Quantity]]&gt;=0,Table2[[#This Row],[Unit_Price]]&gt;=0),"OK","Error")</f>
        <v>OK</v>
      </c>
      <c r="AD938" t="str">
        <f>IF(Table2[[#This Row],[Stock_After]]=0,"Stock-Out",IF(Table2[[#This Row],[Stock_After]]&lt;=10,"Low Stock","Healthy"))</f>
        <v>Healthy</v>
      </c>
    </row>
    <row r="939" spans="1:30" x14ac:dyDescent="0.5">
      <c r="A939" t="s">
        <v>1644</v>
      </c>
      <c r="B939" s="1">
        <v>46323</v>
      </c>
      <c r="C939" t="s">
        <v>466</v>
      </c>
      <c r="D939" t="s">
        <v>467</v>
      </c>
      <c r="E939" t="s">
        <v>468</v>
      </c>
      <c r="F939" t="s">
        <v>469</v>
      </c>
      <c r="G939" t="s">
        <v>541</v>
      </c>
      <c r="H939" t="s">
        <v>486</v>
      </c>
      <c r="I939" t="s">
        <v>463</v>
      </c>
      <c r="J939">
        <v>95</v>
      </c>
      <c r="K939">
        <v>40616</v>
      </c>
      <c r="L939">
        <v>3858520</v>
      </c>
      <c r="M939">
        <v>410</v>
      </c>
      <c r="N939">
        <v>505</v>
      </c>
      <c r="O939" t="s">
        <v>532</v>
      </c>
      <c r="Q939" t="s">
        <v>477</v>
      </c>
      <c r="R939" t="s">
        <v>451</v>
      </c>
      <c r="S939" t="s">
        <v>444</v>
      </c>
      <c r="T939" t="str">
        <f t="shared" si="14"/>
        <v>OK</v>
      </c>
      <c r="U939" t="str">
        <f>IF(Table2[[#This Row],[Transaction_ID]]="","Missing","OK")</f>
        <v>OK</v>
      </c>
      <c r="V939" t="str">
        <f>IF(COUNTIF(Table2[[#This Row],[Product_ID]],Table2[[#This Row],[Product_ID]])=0,"Invalid Product","OK")</f>
        <v>OK</v>
      </c>
      <c r="W939" t="str">
        <f>IF(COUNTIF(Table2[[#This Row],[Supplier_ID]],Table2[[#This Row],[Supplier_ID]])=0,"Invalid Supplier","OK")</f>
        <v>OK</v>
      </c>
      <c r="X939" t="str">
        <f>IF(COUNTIF(Table2[[#This Row],[Warehouse_ID]],Table2[[#This Row],[Warehouse_ID]])=0,"Invalid Warehouse","OK")</f>
        <v>OK</v>
      </c>
      <c r="Y939" t="str">
        <f>IF(COUNTIF(Table2[[#This Row],[Employee_ID]],Table2[[#This Row],[Employee_ID]])=0,"Invalid Employee","OK")</f>
        <v>OK</v>
      </c>
      <c r="Z939" t="str">
        <f>IF(Table2[[#This Row],[Stock_After]]=Table2[[#This Row],[Stock_After]]+Table2[[#This Row],[Stock_After]]-Table2[[#This Row],[Stock_After]]-Table2[[#This Row],[Stock_After]]+Table2[[#This Row],[Stock_After]],"OK","Error")</f>
        <v>OK</v>
      </c>
      <c r="AA939" t="str">
        <f>IF(ROUND(Table2[[#This Row],[Total_Value]],2)=ROUND(Table2[[#This Row],[Quantity]]*Table2[[#This Row],[Unit_Price]],2),"OK","Error")</f>
        <v>OK</v>
      </c>
      <c r="AB9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39" t="str">
        <f>IF(AND(Table2[[#This Row],[Quantity]]&gt;=0,Table2[[#This Row],[Unit_Price]]&gt;=0),"OK","Error")</f>
        <v>OK</v>
      </c>
      <c r="AD939" t="str">
        <f>IF(Table2[[#This Row],[Stock_After]]=0,"Stock-Out",IF(Table2[[#This Row],[Stock_After]]&lt;=10,"Low Stock","Healthy"))</f>
        <v>Healthy</v>
      </c>
    </row>
    <row r="940" spans="1:30" x14ac:dyDescent="0.5">
      <c r="A940" t="s">
        <v>1645</v>
      </c>
      <c r="B940" s="1">
        <v>45844</v>
      </c>
      <c r="C940" t="s">
        <v>446</v>
      </c>
      <c r="D940" t="s">
        <v>447</v>
      </c>
      <c r="E940" t="s">
        <v>437</v>
      </c>
      <c r="F940" t="s">
        <v>448</v>
      </c>
      <c r="G940" t="s">
        <v>524</v>
      </c>
      <c r="H940" t="s">
        <v>531</v>
      </c>
      <c r="I940" t="s">
        <v>458</v>
      </c>
      <c r="J940">
        <v>50</v>
      </c>
      <c r="K940">
        <v>23545</v>
      </c>
      <c r="L940">
        <v>1177250</v>
      </c>
      <c r="M940">
        <v>265</v>
      </c>
      <c r="N940">
        <v>215</v>
      </c>
      <c r="O940" t="s">
        <v>476</v>
      </c>
      <c r="Q940" t="s">
        <v>464</v>
      </c>
      <c r="R940" t="s">
        <v>472</v>
      </c>
      <c r="S940" t="s">
        <v>444</v>
      </c>
      <c r="T940" t="str">
        <f t="shared" si="14"/>
        <v>OK</v>
      </c>
      <c r="U940" t="str">
        <f>IF(Table2[[#This Row],[Transaction_ID]]="","Missing","OK")</f>
        <v>OK</v>
      </c>
      <c r="V940" t="str">
        <f>IF(COUNTIF(Table2[[#This Row],[Product_ID]],Table2[[#This Row],[Product_ID]])=0,"Invalid Product","OK")</f>
        <v>OK</v>
      </c>
      <c r="W940" t="str">
        <f>IF(COUNTIF(Table2[[#This Row],[Supplier_ID]],Table2[[#This Row],[Supplier_ID]])=0,"Invalid Supplier","OK")</f>
        <v>OK</v>
      </c>
      <c r="X940" t="str">
        <f>IF(COUNTIF(Table2[[#This Row],[Warehouse_ID]],Table2[[#This Row],[Warehouse_ID]])=0,"Invalid Warehouse","OK")</f>
        <v>OK</v>
      </c>
      <c r="Y940" t="str">
        <f>IF(COUNTIF(Table2[[#This Row],[Employee_ID]],Table2[[#This Row],[Employee_ID]])=0,"Invalid Employee","OK")</f>
        <v>OK</v>
      </c>
      <c r="Z940" t="str">
        <f>IF(Table2[[#This Row],[Stock_After]]=Table2[[#This Row],[Stock_After]]+Table2[[#This Row],[Stock_After]]-Table2[[#This Row],[Stock_After]]-Table2[[#This Row],[Stock_After]]+Table2[[#This Row],[Stock_After]],"OK","Error")</f>
        <v>OK</v>
      </c>
      <c r="AA940" t="str">
        <f>IF(ROUND(Table2[[#This Row],[Total_Value]],2)=ROUND(Table2[[#This Row],[Quantity]]*Table2[[#This Row],[Unit_Price]],2),"OK","Error")</f>
        <v>OK</v>
      </c>
      <c r="AB9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0" t="str">
        <f>IF(AND(Table2[[#This Row],[Quantity]]&gt;=0,Table2[[#This Row],[Unit_Price]]&gt;=0),"OK","Error")</f>
        <v>OK</v>
      </c>
      <c r="AD940" t="str">
        <f>IF(Table2[[#This Row],[Stock_After]]=0,"Stock-Out",IF(Table2[[#This Row],[Stock_After]]&lt;=10,"Low Stock","Healthy"))</f>
        <v>Healthy</v>
      </c>
    </row>
    <row r="941" spans="1:30" x14ac:dyDescent="0.5">
      <c r="A941" t="s">
        <v>1646</v>
      </c>
      <c r="B941" s="1">
        <v>46203</v>
      </c>
      <c r="C941" t="s">
        <v>446</v>
      </c>
      <c r="D941" t="s">
        <v>447</v>
      </c>
      <c r="E941" t="s">
        <v>437</v>
      </c>
      <c r="F941" t="s">
        <v>448</v>
      </c>
      <c r="G941" t="s">
        <v>474</v>
      </c>
      <c r="H941" t="s">
        <v>531</v>
      </c>
      <c r="I941" t="s">
        <v>463</v>
      </c>
      <c r="J941">
        <v>9</v>
      </c>
      <c r="K941">
        <v>21792</v>
      </c>
      <c r="L941">
        <v>196128</v>
      </c>
      <c r="M941">
        <v>345</v>
      </c>
      <c r="N941">
        <v>354</v>
      </c>
      <c r="O941" t="s">
        <v>528</v>
      </c>
      <c r="Q941" t="s">
        <v>477</v>
      </c>
      <c r="R941" t="s">
        <v>472</v>
      </c>
      <c r="S941" t="s">
        <v>444</v>
      </c>
      <c r="T941" t="str">
        <f t="shared" si="14"/>
        <v>OK</v>
      </c>
      <c r="U941" t="str">
        <f>IF(Table2[[#This Row],[Transaction_ID]]="","Missing","OK")</f>
        <v>OK</v>
      </c>
      <c r="V941" t="str">
        <f>IF(COUNTIF(Table2[[#This Row],[Product_ID]],Table2[[#This Row],[Product_ID]])=0,"Invalid Product","OK")</f>
        <v>OK</v>
      </c>
      <c r="W941" t="str">
        <f>IF(COUNTIF(Table2[[#This Row],[Supplier_ID]],Table2[[#This Row],[Supplier_ID]])=0,"Invalid Supplier","OK")</f>
        <v>OK</v>
      </c>
      <c r="X941" t="str">
        <f>IF(COUNTIF(Table2[[#This Row],[Warehouse_ID]],Table2[[#This Row],[Warehouse_ID]])=0,"Invalid Warehouse","OK")</f>
        <v>OK</v>
      </c>
      <c r="Y941" t="str">
        <f>IF(COUNTIF(Table2[[#This Row],[Employee_ID]],Table2[[#This Row],[Employee_ID]])=0,"Invalid Employee","OK")</f>
        <v>OK</v>
      </c>
      <c r="Z941" t="str">
        <f>IF(Table2[[#This Row],[Stock_After]]=Table2[[#This Row],[Stock_After]]+Table2[[#This Row],[Stock_After]]-Table2[[#This Row],[Stock_After]]-Table2[[#This Row],[Stock_After]]+Table2[[#This Row],[Stock_After]],"OK","Error")</f>
        <v>OK</v>
      </c>
      <c r="AA941" t="str">
        <f>IF(ROUND(Table2[[#This Row],[Total_Value]],2)=ROUND(Table2[[#This Row],[Quantity]]*Table2[[#This Row],[Unit_Price]],2),"OK","Error")</f>
        <v>OK</v>
      </c>
      <c r="AB9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1" t="str">
        <f>IF(AND(Table2[[#This Row],[Quantity]]&gt;=0,Table2[[#This Row],[Unit_Price]]&gt;=0),"OK","Error")</f>
        <v>OK</v>
      </c>
      <c r="AD941" t="str">
        <f>IF(Table2[[#This Row],[Stock_After]]=0,"Stock-Out",IF(Table2[[#This Row],[Stock_After]]&lt;=10,"Low Stock","Healthy"))</f>
        <v>Healthy</v>
      </c>
    </row>
    <row r="942" spans="1:30" x14ac:dyDescent="0.5">
      <c r="A942" t="s">
        <v>1647</v>
      </c>
      <c r="B942" s="1">
        <v>46385</v>
      </c>
      <c r="C942" t="s">
        <v>507</v>
      </c>
      <c r="D942" t="s">
        <v>508</v>
      </c>
      <c r="E942" t="s">
        <v>437</v>
      </c>
      <c r="F942" t="s">
        <v>159</v>
      </c>
      <c r="G942" t="s">
        <v>479</v>
      </c>
      <c r="H942" t="s">
        <v>439</v>
      </c>
      <c r="I942" t="s">
        <v>487</v>
      </c>
      <c r="J942">
        <v>91</v>
      </c>
      <c r="K942">
        <v>29119</v>
      </c>
      <c r="L942">
        <v>2649829</v>
      </c>
      <c r="M942">
        <v>295</v>
      </c>
      <c r="N942">
        <v>204</v>
      </c>
      <c r="O942" t="s">
        <v>480</v>
      </c>
      <c r="P942" t="s">
        <v>1648</v>
      </c>
      <c r="Q942" t="s">
        <v>477</v>
      </c>
      <c r="R942" t="s">
        <v>451</v>
      </c>
      <c r="S942" t="s">
        <v>444</v>
      </c>
      <c r="T942" t="str">
        <f t="shared" si="14"/>
        <v>OK</v>
      </c>
      <c r="U942" t="str">
        <f>IF(Table2[[#This Row],[Transaction_ID]]="","Missing","OK")</f>
        <v>OK</v>
      </c>
      <c r="V942" t="str">
        <f>IF(COUNTIF(Table2[[#This Row],[Product_ID]],Table2[[#This Row],[Product_ID]])=0,"Invalid Product","OK")</f>
        <v>OK</v>
      </c>
      <c r="W942" t="str">
        <f>IF(COUNTIF(Table2[[#This Row],[Supplier_ID]],Table2[[#This Row],[Supplier_ID]])=0,"Invalid Supplier","OK")</f>
        <v>OK</v>
      </c>
      <c r="X942" t="str">
        <f>IF(COUNTIF(Table2[[#This Row],[Warehouse_ID]],Table2[[#This Row],[Warehouse_ID]])=0,"Invalid Warehouse","OK")</f>
        <v>OK</v>
      </c>
      <c r="Y942" t="str">
        <f>IF(COUNTIF(Table2[[#This Row],[Employee_ID]],Table2[[#This Row],[Employee_ID]])=0,"Invalid Employee","OK")</f>
        <v>OK</v>
      </c>
      <c r="Z942" t="str">
        <f>IF(Table2[[#This Row],[Stock_After]]=Table2[[#This Row],[Stock_After]]+Table2[[#This Row],[Stock_After]]-Table2[[#This Row],[Stock_After]]-Table2[[#This Row],[Stock_After]]+Table2[[#This Row],[Stock_After]],"OK","Error")</f>
        <v>OK</v>
      </c>
      <c r="AA942" t="str">
        <f>IF(ROUND(Table2[[#This Row],[Total_Value]],2)=ROUND(Table2[[#This Row],[Quantity]]*Table2[[#This Row],[Unit_Price]],2),"OK","Error")</f>
        <v>OK</v>
      </c>
      <c r="AB9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2" t="str">
        <f>IF(AND(Table2[[#This Row],[Quantity]]&gt;=0,Table2[[#This Row],[Unit_Price]]&gt;=0),"OK","Error")</f>
        <v>OK</v>
      </c>
      <c r="AD942" t="str">
        <f>IF(Table2[[#This Row],[Stock_After]]=0,"Stock-Out",IF(Table2[[#This Row],[Stock_After]]&lt;=10,"Low Stock","Healthy"))</f>
        <v>Healthy</v>
      </c>
    </row>
    <row r="943" spans="1:30" x14ac:dyDescent="0.5">
      <c r="A943" t="s">
        <v>1649</v>
      </c>
      <c r="B943" s="1">
        <v>45921</v>
      </c>
      <c r="C943" t="s">
        <v>453</v>
      </c>
      <c r="D943" t="s">
        <v>454</v>
      </c>
      <c r="E943" t="s">
        <v>437</v>
      </c>
      <c r="F943" t="s">
        <v>455</v>
      </c>
      <c r="G943" t="s">
        <v>509</v>
      </c>
      <c r="H943" t="s">
        <v>531</v>
      </c>
      <c r="I943" t="s">
        <v>440</v>
      </c>
      <c r="J943">
        <v>41</v>
      </c>
      <c r="K943">
        <v>17285</v>
      </c>
      <c r="L943">
        <v>708685</v>
      </c>
      <c r="M943">
        <v>70</v>
      </c>
      <c r="N943">
        <v>111</v>
      </c>
      <c r="O943" t="s">
        <v>471</v>
      </c>
      <c r="Q943" t="s">
        <v>464</v>
      </c>
      <c r="R943" t="s">
        <v>451</v>
      </c>
      <c r="S943" t="s">
        <v>444</v>
      </c>
      <c r="T943" t="str">
        <f t="shared" si="14"/>
        <v>OK</v>
      </c>
      <c r="U943" t="str">
        <f>IF(Table2[[#This Row],[Transaction_ID]]="","Missing","OK")</f>
        <v>OK</v>
      </c>
      <c r="V943" t="str">
        <f>IF(COUNTIF(Table2[[#This Row],[Product_ID]],Table2[[#This Row],[Product_ID]])=0,"Invalid Product","OK")</f>
        <v>OK</v>
      </c>
      <c r="W943" t="str">
        <f>IF(COUNTIF(Table2[[#This Row],[Supplier_ID]],Table2[[#This Row],[Supplier_ID]])=0,"Invalid Supplier","OK")</f>
        <v>OK</v>
      </c>
      <c r="X943" t="str">
        <f>IF(COUNTIF(Table2[[#This Row],[Warehouse_ID]],Table2[[#This Row],[Warehouse_ID]])=0,"Invalid Warehouse","OK")</f>
        <v>OK</v>
      </c>
      <c r="Y943" t="str">
        <f>IF(COUNTIF(Table2[[#This Row],[Employee_ID]],Table2[[#This Row],[Employee_ID]])=0,"Invalid Employee","OK")</f>
        <v>OK</v>
      </c>
      <c r="Z943" t="str">
        <f>IF(Table2[[#This Row],[Stock_After]]=Table2[[#This Row],[Stock_After]]+Table2[[#This Row],[Stock_After]]-Table2[[#This Row],[Stock_After]]-Table2[[#This Row],[Stock_After]]+Table2[[#This Row],[Stock_After]],"OK","Error")</f>
        <v>OK</v>
      </c>
      <c r="AA943" t="str">
        <f>IF(ROUND(Table2[[#This Row],[Total_Value]],2)=ROUND(Table2[[#This Row],[Quantity]]*Table2[[#This Row],[Unit_Price]],2),"OK","Error")</f>
        <v>OK</v>
      </c>
      <c r="AB9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3" t="str">
        <f>IF(AND(Table2[[#This Row],[Quantity]]&gt;=0,Table2[[#This Row],[Unit_Price]]&gt;=0),"OK","Error")</f>
        <v>OK</v>
      </c>
      <c r="AD943" t="str">
        <f>IF(Table2[[#This Row],[Stock_After]]=0,"Stock-Out",IF(Table2[[#This Row],[Stock_After]]&lt;=10,"Low Stock","Healthy"))</f>
        <v>Healthy</v>
      </c>
    </row>
    <row r="944" spans="1:30" x14ac:dyDescent="0.5">
      <c r="A944" t="s">
        <v>1650</v>
      </c>
      <c r="B944" s="1">
        <v>46265</v>
      </c>
      <c r="C944" t="s">
        <v>482</v>
      </c>
      <c r="D944" t="s">
        <v>483</v>
      </c>
      <c r="E944" t="s">
        <v>468</v>
      </c>
      <c r="F944" t="s">
        <v>484</v>
      </c>
      <c r="G944" t="s">
        <v>485</v>
      </c>
      <c r="H944" t="s">
        <v>475</v>
      </c>
      <c r="I944" t="s">
        <v>458</v>
      </c>
      <c r="J944">
        <v>19</v>
      </c>
      <c r="K944">
        <v>3609</v>
      </c>
      <c r="L944">
        <v>68571</v>
      </c>
      <c r="M944">
        <v>247</v>
      </c>
      <c r="N944">
        <v>266</v>
      </c>
      <c r="O944" t="s">
        <v>521</v>
      </c>
      <c r="Q944" t="s">
        <v>442</v>
      </c>
      <c r="R944" t="s">
        <v>472</v>
      </c>
      <c r="S944" t="s">
        <v>444</v>
      </c>
      <c r="T944" t="str">
        <f t="shared" si="14"/>
        <v>OK</v>
      </c>
      <c r="U944" t="str">
        <f>IF(Table2[[#This Row],[Transaction_ID]]="","Missing","OK")</f>
        <v>OK</v>
      </c>
      <c r="V944" t="str">
        <f>IF(COUNTIF(Table2[[#This Row],[Product_ID]],Table2[[#This Row],[Product_ID]])=0,"Invalid Product","OK")</f>
        <v>OK</v>
      </c>
      <c r="W944" t="str">
        <f>IF(COUNTIF(Table2[[#This Row],[Supplier_ID]],Table2[[#This Row],[Supplier_ID]])=0,"Invalid Supplier","OK")</f>
        <v>OK</v>
      </c>
      <c r="X944" t="str">
        <f>IF(COUNTIF(Table2[[#This Row],[Warehouse_ID]],Table2[[#This Row],[Warehouse_ID]])=0,"Invalid Warehouse","OK")</f>
        <v>OK</v>
      </c>
      <c r="Y944" t="str">
        <f>IF(COUNTIF(Table2[[#This Row],[Employee_ID]],Table2[[#This Row],[Employee_ID]])=0,"Invalid Employee","OK")</f>
        <v>OK</v>
      </c>
      <c r="Z944" t="str">
        <f>IF(Table2[[#This Row],[Stock_After]]=Table2[[#This Row],[Stock_After]]+Table2[[#This Row],[Stock_After]]-Table2[[#This Row],[Stock_After]]-Table2[[#This Row],[Stock_After]]+Table2[[#This Row],[Stock_After]],"OK","Error")</f>
        <v>OK</v>
      </c>
      <c r="AA944" t="str">
        <f>IF(ROUND(Table2[[#This Row],[Total_Value]],2)=ROUND(Table2[[#This Row],[Quantity]]*Table2[[#This Row],[Unit_Price]],2),"OK","Error")</f>
        <v>OK</v>
      </c>
      <c r="AB9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4" t="str">
        <f>IF(AND(Table2[[#This Row],[Quantity]]&gt;=0,Table2[[#This Row],[Unit_Price]]&gt;=0),"OK","Error")</f>
        <v>OK</v>
      </c>
      <c r="AD944" t="str">
        <f>IF(Table2[[#This Row],[Stock_After]]=0,"Stock-Out",IF(Table2[[#This Row],[Stock_After]]&lt;=10,"Low Stock","Healthy"))</f>
        <v>Healthy</v>
      </c>
    </row>
    <row r="945" spans="1:30" x14ac:dyDescent="0.5">
      <c r="A945" t="s">
        <v>1651</v>
      </c>
      <c r="B945" s="1">
        <v>45746</v>
      </c>
      <c r="C945" t="s">
        <v>554</v>
      </c>
      <c r="D945" t="s">
        <v>180</v>
      </c>
      <c r="E945" t="s">
        <v>437</v>
      </c>
      <c r="F945" t="s">
        <v>179</v>
      </c>
      <c r="G945" t="s">
        <v>538</v>
      </c>
      <c r="H945" t="s">
        <v>475</v>
      </c>
      <c r="I945" t="s">
        <v>440</v>
      </c>
      <c r="J945">
        <v>23</v>
      </c>
      <c r="K945">
        <v>18093</v>
      </c>
      <c r="L945">
        <v>416139</v>
      </c>
      <c r="M945">
        <v>125</v>
      </c>
      <c r="N945">
        <v>148</v>
      </c>
      <c r="O945" t="s">
        <v>515</v>
      </c>
      <c r="Q945" t="s">
        <v>460</v>
      </c>
      <c r="R945" t="s">
        <v>443</v>
      </c>
      <c r="S945" t="s">
        <v>444</v>
      </c>
      <c r="T945" t="str">
        <f t="shared" si="14"/>
        <v>OK</v>
      </c>
      <c r="U945" t="str">
        <f>IF(Table2[[#This Row],[Transaction_ID]]="","Missing","OK")</f>
        <v>OK</v>
      </c>
      <c r="V945" t="str">
        <f>IF(COUNTIF(Table2[[#This Row],[Product_ID]],Table2[[#This Row],[Product_ID]])=0,"Invalid Product","OK")</f>
        <v>OK</v>
      </c>
      <c r="W945" t="str">
        <f>IF(COUNTIF(Table2[[#This Row],[Supplier_ID]],Table2[[#This Row],[Supplier_ID]])=0,"Invalid Supplier","OK")</f>
        <v>OK</v>
      </c>
      <c r="X945" t="str">
        <f>IF(COUNTIF(Table2[[#This Row],[Warehouse_ID]],Table2[[#This Row],[Warehouse_ID]])=0,"Invalid Warehouse","OK")</f>
        <v>OK</v>
      </c>
      <c r="Y945" t="str">
        <f>IF(COUNTIF(Table2[[#This Row],[Employee_ID]],Table2[[#This Row],[Employee_ID]])=0,"Invalid Employee","OK")</f>
        <v>OK</v>
      </c>
      <c r="Z945" t="str">
        <f>IF(Table2[[#This Row],[Stock_After]]=Table2[[#This Row],[Stock_After]]+Table2[[#This Row],[Stock_After]]-Table2[[#This Row],[Stock_After]]-Table2[[#This Row],[Stock_After]]+Table2[[#This Row],[Stock_After]],"OK","Error")</f>
        <v>OK</v>
      </c>
      <c r="AA945" t="str">
        <f>IF(ROUND(Table2[[#This Row],[Total_Value]],2)=ROUND(Table2[[#This Row],[Quantity]]*Table2[[#This Row],[Unit_Price]],2),"OK","Error")</f>
        <v>OK</v>
      </c>
      <c r="AB9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5" t="str">
        <f>IF(AND(Table2[[#This Row],[Quantity]]&gt;=0,Table2[[#This Row],[Unit_Price]]&gt;=0),"OK","Error")</f>
        <v>OK</v>
      </c>
      <c r="AD945" t="str">
        <f>IF(Table2[[#This Row],[Stock_After]]=0,"Stock-Out",IF(Table2[[#This Row],[Stock_After]]&lt;=10,"Low Stock","Healthy"))</f>
        <v>Healthy</v>
      </c>
    </row>
    <row r="946" spans="1:30" x14ac:dyDescent="0.5">
      <c r="A946" t="s">
        <v>1652</v>
      </c>
      <c r="B946" s="1">
        <v>46348</v>
      </c>
      <c r="C946" t="s">
        <v>554</v>
      </c>
      <c r="D946" t="s">
        <v>180</v>
      </c>
      <c r="E946" t="s">
        <v>437</v>
      </c>
      <c r="F946" t="s">
        <v>179</v>
      </c>
      <c r="G946" t="s">
        <v>462</v>
      </c>
      <c r="H946" t="s">
        <v>457</v>
      </c>
      <c r="I946" t="s">
        <v>440</v>
      </c>
      <c r="J946">
        <v>70</v>
      </c>
      <c r="K946">
        <v>39897</v>
      </c>
      <c r="L946">
        <v>2792790</v>
      </c>
      <c r="M946">
        <v>394</v>
      </c>
      <c r="N946">
        <v>464</v>
      </c>
      <c r="O946" t="s">
        <v>521</v>
      </c>
      <c r="Q946" t="s">
        <v>477</v>
      </c>
      <c r="R946" t="s">
        <v>443</v>
      </c>
      <c r="S946" t="s">
        <v>444</v>
      </c>
      <c r="T946" t="str">
        <f t="shared" si="14"/>
        <v>OK</v>
      </c>
      <c r="U946" t="str">
        <f>IF(Table2[[#This Row],[Transaction_ID]]="","Missing","OK")</f>
        <v>OK</v>
      </c>
      <c r="V946" t="str">
        <f>IF(COUNTIF(Table2[[#This Row],[Product_ID]],Table2[[#This Row],[Product_ID]])=0,"Invalid Product","OK")</f>
        <v>OK</v>
      </c>
      <c r="W946" t="str">
        <f>IF(COUNTIF(Table2[[#This Row],[Supplier_ID]],Table2[[#This Row],[Supplier_ID]])=0,"Invalid Supplier","OK")</f>
        <v>OK</v>
      </c>
      <c r="X946" t="str">
        <f>IF(COUNTIF(Table2[[#This Row],[Warehouse_ID]],Table2[[#This Row],[Warehouse_ID]])=0,"Invalid Warehouse","OK")</f>
        <v>OK</v>
      </c>
      <c r="Y946" t="str">
        <f>IF(COUNTIF(Table2[[#This Row],[Employee_ID]],Table2[[#This Row],[Employee_ID]])=0,"Invalid Employee","OK")</f>
        <v>OK</v>
      </c>
      <c r="Z946" t="str">
        <f>IF(Table2[[#This Row],[Stock_After]]=Table2[[#This Row],[Stock_After]]+Table2[[#This Row],[Stock_After]]-Table2[[#This Row],[Stock_After]]-Table2[[#This Row],[Stock_After]]+Table2[[#This Row],[Stock_After]],"OK","Error")</f>
        <v>OK</v>
      </c>
      <c r="AA946" t="str">
        <f>IF(ROUND(Table2[[#This Row],[Total_Value]],2)=ROUND(Table2[[#This Row],[Quantity]]*Table2[[#This Row],[Unit_Price]],2),"OK","Error")</f>
        <v>OK</v>
      </c>
      <c r="AB9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6" t="str">
        <f>IF(AND(Table2[[#This Row],[Quantity]]&gt;=0,Table2[[#This Row],[Unit_Price]]&gt;=0),"OK","Error")</f>
        <v>OK</v>
      </c>
      <c r="AD946" t="str">
        <f>IF(Table2[[#This Row],[Stock_After]]=0,"Stock-Out",IF(Table2[[#This Row],[Stock_After]]&lt;=10,"Low Stock","Healthy"))</f>
        <v>Healthy</v>
      </c>
    </row>
    <row r="947" spans="1:30" x14ac:dyDescent="0.5">
      <c r="A947" t="s">
        <v>1653</v>
      </c>
      <c r="B947" s="1">
        <v>46294</v>
      </c>
      <c r="C947" t="s">
        <v>507</v>
      </c>
      <c r="D947" t="s">
        <v>508</v>
      </c>
      <c r="E947" t="s">
        <v>437</v>
      </c>
      <c r="F947" t="s">
        <v>159</v>
      </c>
      <c r="G947" t="s">
        <v>462</v>
      </c>
      <c r="H947" t="s">
        <v>439</v>
      </c>
      <c r="I947" t="s">
        <v>463</v>
      </c>
      <c r="J947">
        <v>18</v>
      </c>
      <c r="K947">
        <v>1862</v>
      </c>
      <c r="L947">
        <v>33516</v>
      </c>
      <c r="M947">
        <v>261</v>
      </c>
      <c r="N947">
        <v>279</v>
      </c>
      <c r="O947" t="s">
        <v>503</v>
      </c>
      <c r="Q947" t="s">
        <v>477</v>
      </c>
      <c r="R947" t="s">
        <v>472</v>
      </c>
      <c r="S947" t="s">
        <v>444</v>
      </c>
      <c r="T947" t="str">
        <f t="shared" si="14"/>
        <v>OK</v>
      </c>
      <c r="U947" t="str">
        <f>IF(Table2[[#This Row],[Transaction_ID]]="","Missing","OK")</f>
        <v>OK</v>
      </c>
      <c r="V947" t="str">
        <f>IF(COUNTIF(Table2[[#This Row],[Product_ID]],Table2[[#This Row],[Product_ID]])=0,"Invalid Product","OK")</f>
        <v>OK</v>
      </c>
      <c r="W947" t="str">
        <f>IF(COUNTIF(Table2[[#This Row],[Supplier_ID]],Table2[[#This Row],[Supplier_ID]])=0,"Invalid Supplier","OK")</f>
        <v>OK</v>
      </c>
      <c r="X947" t="str">
        <f>IF(COUNTIF(Table2[[#This Row],[Warehouse_ID]],Table2[[#This Row],[Warehouse_ID]])=0,"Invalid Warehouse","OK")</f>
        <v>OK</v>
      </c>
      <c r="Y947" t="str">
        <f>IF(COUNTIF(Table2[[#This Row],[Employee_ID]],Table2[[#This Row],[Employee_ID]])=0,"Invalid Employee","OK")</f>
        <v>OK</v>
      </c>
      <c r="Z947" t="str">
        <f>IF(Table2[[#This Row],[Stock_After]]=Table2[[#This Row],[Stock_After]]+Table2[[#This Row],[Stock_After]]-Table2[[#This Row],[Stock_After]]-Table2[[#This Row],[Stock_After]]+Table2[[#This Row],[Stock_After]],"OK","Error")</f>
        <v>OK</v>
      </c>
      <c r="AA947" t="str">
        <f>IF(ROUND(Table2[[#This Row],[Total_Value]],2)=ROUND(Table2[[#This Row],[Quantity]]*Table2[[#This Row],[Unit_Price]],2),"OK","Error")</f>
        <v>OK</v>
      </c>
      <c r="AB9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7" t="str">
        <f>IF(AND(Table2[[#This Row],[Quantity]]&gt;=0,Table2[[#This Row],[Unit_Price]]&gt;=0),"OK","Error")</f>
        <v>OK</v>
      </c>
      <c r="AD947" t="str">
        <f>IF(Table2[[#This Row],[Stock_After]]=0,"Stock-Out",IF(Table2[[#This Row],[Stock_After]]&lt;=10,"Low Stock","Healthy"))</f>
        <v>Healthy</v>
      </c>
    </row>
    <row r="948" spans="1:30" x14ac:dyDescent="0.5">
      <c r="A948" t="s">
        <v>1654</v>
      </c>
      <c r="B948" s="1">
        <v>46127</v>
      </c>
      <c r="C948" t="s">
        <v>482</v>
      </c>
      <c r="D948" t="s">
        <v>483</v>
      </c>
      <c r="E948" t="s">
        <v>468</v>
      </c>
      <c r="F948" t="s">
        <v>484</v>
      </c>
      <c r="G948" t="s">
        <v>462</v>
      </c>
      <c r="H948" t="s">
        <v>531</v>
      </c>
      <c r="I948" t="s">
        <v>463</v>
      </c>
      <c r="J948">
        <v>35</v>
      </c>
      <c r="K948">
        <v>43879</v>
      </c>
      <c r="L948">
        <v>1535765</v>
      </c>
      <c r="M948">
        <v>89</v>
      </c>
      <c r="N948">
        <v>124</v>
      </c>
      <c r="O948" t="s">
        <v>557</v>
      </c>
      <c r="Q948" t="s">
        <v>442</v>
      </c>
      <c r="R948" t="s">
        <v>443</v>
      </c>
      <c r="S948" t="s">
        <v>444</v>
      </c>
      <c r="T948" t="str">
        <f t="shared" si="14"/>
        <v>OK</v>
      </c>
      <c r="U948" t="str">
        <f>IF(Table2[[#This Row],[Transaction_ID]]="","Missing","OK")</f>
        <v>OK</v>
      </c>
      <c r="V948" t="str">
        <f>IF(COUNTIF(Table2[[#This Row],[Product_ID]],Table2[[#This Row],[Product_ID]])=0,"Invalid Product","OK")</f>
        <v>OK</v>
      </c>
      <c r="W948" t="str">
        <f>IF(COUNTIF(Table2[[#This Row],[Supplier_ID]],Table2[[#This Row],[Supplier_ID]])=0,"Invalid Supplier","OK")</f>
        <v>OK</v>
      </c>
      <c r="X948" t="str">
        <f>IF(COUNTIF(Table2[[#This Row],[Warehouse_ID]],Table2[[#This Row],[Warehouse_ID]])=0,"Invalid Warehouse","OK")</f>
        <v>OK</v>
      </c>
      <c r="Y948" t="str">
        <f>IF(COUNTIF(Table2[[#This Row],[Employee_ID]],Table2[[#This Row],[Employee_ID]])=0,"Invalid Employee","OK")</f>
        <v>OK</v>
      </c>
      <c r="Z948" t="str">
        <f>IF(Table2[[#This Row],[Stock_After]]=Table2[[#This Row],[Stock_After]]+Table2[[#This Row],[Stock_After]]-Table2[[#This Row],[Stock_After]]-Table2[[#This Row],[Stock_After]]+Table2[[#This Row],[Stock_After]],"OK","Error")</f>
        <v>OK</v>
      </c>
      <c r="AA948" t="str">
        <f>IF(ROUND(Table2[[#This Row],[Total_Value]],2)=ROUND(Table2[[#This Row],[Quantity]]*Table2[[#This Row],[Unit_Price]],2),"OK","Error")</f>
        <v>OK</v>
      </c>
      <c r="AB9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8" t="str">
        <f>IF(AND(Table2[[#This Row],[Quantity]]&gt;=0,Table2[[#This Row],[Unit_Price]]&gt;=0),"OK","Error")</f>
        <v>OK</v>
      </c>
      <c r="AD948" t="str">
        <f>IF(Table2[[#This Row],[Stock_After]]=0,"Stock-Out",IF(Table2[[#This Row],[Stock_After]]&lt;=10,"Low Stock","Healthy"))</f>
        <v>Healthy</v>
      </c>
    </row>
    <row r="949" spans="1:30" x14ac:dyDescent="0.5">
      <c r="A949" t="s">
        <v>1655</v>
      </c>
      <c r="B949" s="1">
        <v>45713</v>
      </c>
      <c r="C949" t="s">
        <v>466</v>
      </c>
      <c r="D949" t="s">
        <v>467</v>
      </c>
      <c r="E949" t="s">
        <v>468</v>
      </c>
      <c r="F949" t="s">
        <v>469</v>
      </c>
      <c r="G949" t="s">
        <v>550</v>
      </c>
      <c r="H949" t="s">
        <v>531</v>
      </c>
      <c r="I949" t="s">
        <v>487</v>
      </c>
      <c r="J949">
        <v>38</v>
      </c>
      <c r="K949">
        <v>19651</v>
      </c>
      <c r="L949">
        <v>746738</v>
      </c>
      <c r="M949">
        <v>353</v>
      </c>
      <c r="N949">
        <v>315</v>
      </c>
      <c r="O949" t="s">
        <v>598</v>
      </c>
      <c r="P949" t="s">
        <v>1656</v>
      </c>
      <c r="Q949" t="s">
        <v>464</v>
      </c>
      <c r="R949" t="s">
        <v>443</v>
      </c>
      <c r="S949" t="s">
        <v>444</v>
      </c>
      <c r="T949" t="str">
        <f t="shared" si="14"/>
        <v>OK</v>
      </c>
      <c r="U949" t="str">
        <f>IF(Table2[[#This Row],[Transaction_ID]]="","Missing","OK")</f>
        <v>OK</v>
      </c>
      <c r="V949" t="str">
        <f>IF(COUNTIF(Table2[[#This Row],[Product_ID]],Table2[[#This Row],[Product_ID]])=0,"Invalid Product","OK")</f>
        <v>OK</v>
      </c>
      <c r="W949" t="str">
        <f>IF(COUNTIF(Table2[[#This Row],[Supplier_ID]],Table2[[#This Row],[Supplier_ID]])=0,"Invalid Supplier","OK")</f>
        <v>OK</v>
      </c>
      <c r="X949" t="str">
        <f>IF(COUNTIF(Table2[[#This Row],[Warehouse_ID]],Table2[[#This Row],[Warehouse_ID]])=0,"Invalid Warehouse","OK")</f>
        <v>OK</v>
      </c>
      <c r="Y949" t="str">
        <f>IF(COUNTIF(Table2[[#This Row],[Employee_ID]],Table2[[#This Row],[Employee_ID]])=0,"Invalid Employee","OK")</f>
        <v>OK</v>
      </c>
      <c r="Z949" t="str">
        <f>IF(Table2[[#This Row],[Stock_After]]=Table2[[#This Row],[Stock_After]]+Table2[[#This Row],[Stock_After]]-Table2[[#This Row],[Stock_After]]-Table2[[#This Row],[Stock_After]]+Table2[[#This Row],[Stock_After]],"OK","Error")</f>
        <v>OK</v>
      </c>
      <c r="AA949" t="str">
        <f>IF(ROUND(Table2[[#This Row],[Total_Value]],2)=ROUND(Table2[[#This Row],[Quantity]]*Table2[[#This Row],[Unit_Price]],2),"OK","Error")</f>
        <v>OK</v>
      </c>
      <c r="AB9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49" t="str">
        <f>IF(AND(Table2[[#This Row],[Quantity]]&gt;=0,Table2[[#This Row],[Unit_Price]]&gt;=0),"OK","Error")</f>
        <v>OK</v>
      </c>
      <c r="AD949" t="str">
        <f>IF(Table2[[#This Row],[Stock_After]]=0,"Stock-Out",IF(Table2[[#This Row],[Stock_After]]&lt;=10,"Low Stock","Healthy"))</f>
        <v>Healthy</v>
      </c>
    </row>
    <row r="950" spans="1:30" x14ac:dyDescent="0.5">
      <c r="A950" t="s">
        <v>1657</v>
      </c>
      <c r="B950" s="1">
        <v>45819</v>
      </c>
      <c r="C950" t="s">
        <v>498</v>
      </c>
      <c r="D950" t="s">
        <v>499</v>
      </c>
      <c r="E950" t="s">
        <v>468</v>
      </c>
      <c r="F950" t="s">
        <v>500</v>
      </c>
      <c r="G950" t="s">
        <v>583</v>
      </c>
      <c r="H950" t="s">
        <v>457</v>
      </c>
      <c r="I950" t="s">
        <v>487</v>
      </c>
      <c r="J950">
        <v>47</v>
      </c>
      <c r="K950">
        <v>44824</v>
      </c>
      <c r="L950">
        <v>2106728</v>
      </c>
      <c r="M950">
        <v>451</v>
      </c>
      <c r="N950">
        <v>404</v>
      </c>
      <c r="O950" t="s">
        <v>450</v>
      </c>
      <c r="P950" t="s">
        <v>1658</v>
      </c>
      <c r="Q950" t="s">
        <v>477</v>
      </c>
      <c r="R950" t="s">
        <v>451</v>
      </c>
      <c r="S950" t="s">
        <v>444</v>
      </c>
      <c r="T950" t="str">
        <f t="shared" si="14"/>
        <v>OK</v>
      </c>
      <c r="U950" t="str">
        <f>IF(Table2[[#This Row],[Transaction_ID]]="","Missing","OK")</f>
        <v>OK</v>
      </c>
      <c r="V950" t="str">
        <f>IF(COUNTIF(Table2[[#This Row],[Product_ID]],Table2[[#This Row],[Product_ID]])=0,"Invalid Product","OK")</f>
        <v>OK</v>
      </c>
      <c r="W950" t="str">
        <f>IF(COUNTIF(Table2[[#This Row],[Supplier_ID]],Table2[[#This Row],[Supplier_ID]])=0,"Invalid Supplier","OK")</f>
        <v>OK</v>
      </c>
      <c r="X950" t="str">
        <f>IF(COUNTIF(Table2[[#This Row],[Warehouse_ID]],Table2[[#This Row],[Warehouse_ID]])=0,"Invalid Warehouse","OK")</f>
        <v>OK</v>
      </c>
      <c r="Y950" t="str">
        <f>IF(COUNTIF(Table2[[#This Row],[Employee_ID]],Table2[[#This Row],[Employee_ID]])=0,"Invalid Employee","OK")</f>
        <v>OK</v>
      </c>
      <c r="Z950" t="str">
        <f>IF(Table2[[#This Row],[Stock_After]]=Table2[[#This Row],[Stock_After]]+Table2[[#This Row],[Stock_After]]-Table2[[#This Row],[Stock_After]]-Table2[[#This Row],[Stock_After]]+Table2[[#This Row],[Stock_After]],"OK","Error")</f>
        <v>OK</v>
      </c>
      <c r="AA950" t="str">
        <f>IF(ROUND(Table2[[#This Row],[Total_Value]],2)=ROUND(Table2[[#This Row],[Quantity]]*Table2[[#This Row],[Unit_Price]],2),"OK","Error")</f>
        <v>OK</v>
      </c>
      <c r="AB9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0" t="str">
        <f>IF(AND(Table2[[#This Row],[Quantity]]&gt;=0,Table2[[#This Row],[Unit_Price]]&gt;=0),"OK","Error")</f>
        <v>OK</v>
      </c>
      <c r="AD950" t="str">
        <f>IF(Table2[[#This Row],[Stock_After]]=0,"Stock-Out",IF(Table2[[#This Row],[Stock_After]]&lt;=10,"Low Stock","Healthy"))</f>
        <v>Healthy</v>
      </c>
    </row>
    <row r="951" spans="1:30" x14ac:dyDescent="0.5">
      <c r="A951" t="s">
        <v>1659</v>
      </c>
      <c r="B951" s="1">
        <v>45790</v>
      </c>
      <c r="C951" t="s">
        <v>435</v>
      </c>
      <c r="D951" t="s">
        <v>436</v>
      </c>
      <c r="E951" t="s">
        <v>437</v>
      </c>
      <c r="F951" t="s">
        <v>179</v>
      </c>
      <c r="G951" t="s">
        <v>456</v>
      </c>
      <c r="H951" t="s">
        <v>486</v>
      </c>
      <c r="I951" t="s">
        <v>487</v>
      </c>
      <c r="J951">
        <v>83</v>
      </c>
      <c r="K951">
        <v>35358</v>
      </c>
      <c r="L951">
        <v>2934714</v>
      </c>
      <c r="M951">
        <v>191</v>
      </c>
      <c r="N951">
        <v>108</v>
      </c>
      <c r="O951" t="s">
        <v>476</v>
      </c>
      <c r="P951" t="s">
        <v>1660</v>
      </c>
      <c r="Q951" t="s">
        <v>442</v>
      </c>
      <c r="R951" t="s">
        <v>472</v>
      </c>
      <c r="S951" t="s">
        <v>444</v>
      </c>
      <c r="T951" t="str">
        <f t="shared" si="14"/>
        <v>OK</v>
      </c>
      <c r="U951" t="str">
        <f>IF(Table2[[#This Row],[Transaction_ID]]="","Missing","OK")</f>
        <v>OK</v>
      </c>
      <c r="V951" t="str">
        <f>IF(COUNTIF(Table2[[#This Row],[Product_ID]],Table2[[#This Row],[Product_ID]])=0,"Invalid Product","OK")</f>
        <v>OK</v>
      </c>
      <c r="W951" t="str">
        <f>IF(COUNTIF(Table2[[#This Row],[Supplier_ID]],Table2[[#This Row],[Supplier_ID]])=0,"Invalid Supplier","OK")</f>
        <v>OK</v>
      </c>
      <c r="X951" t="str">
        <f>IF(COUNTIF(Table2[[#This Row],[Warehouse_ID]],Table2[[#This Row],[Warehouse_ID]])=0,"Invalid Warehouse","OK")</f>
        <v>OK</v>
      </c>
      <c r="Y951" t="str">
        <f>IF(COUNTIF(Table2[[#This Row],[Employee_ID]],Table2[[#This Row],[Employee_ID]])=0,"Invalid Employee","OK")</f>
        <v>OK</v>
      </c>
      <c r="Z951" t="str">
        <f>IF(Table2[[#This Row],[Stock_After]]=Table2[[#This Row],[Stock_After]]+Table2[[#This Row],[Stock_After]]-Table2[[#This Row],[Stock_After]]-Table2[[#This Row],[Stock_After]]+Table2[[#This Row],[Stock_After]],"OK","Error")</f>
        <v>OK</v>
      </c>
      <c r="AA951" t="str">
        <f>IF(ROUND(Table2[[#This Row],[Total_Value]],2)=ROUND(Table2[[#This Row],[Quantity]]*Table2[[#This Row],[Unit_Price]],2),"OK","Error")</f>
        <v>OK</v>
      </c>
      <c r="AB9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1" t="str">
        <f>IF(AND(Table2[[#This Row],[Quantity]]&gt;=0,Table2[[#This Row],[Unit_Price]]&gt;=0),"OK","Error")</f>
        <v>OK</v>
      </c>
      <c r="AD951" t="str">
        <f>IF(Table2[[#This Row],[Stock_After]]=0,"Stock-Out",IF(Table2[[#This Row],[Stock_After]]&lt;=10,"Low Stock","Healthy"))</f>
        <v>Healthy</v>
      </c>
    </row>
    <row r="952" spans="1:30" x14ac:dyDescent="0.5">
      <c r="A952" t="s">
        <v>1661</v>
      </c>
      <c r="B952" s="1">
        <v>46369</v>
      </c>
      <c r="C952" t="s">
        <v>446</v>
      </c>
      <c r="D952" t="s">
        <v>447</v>
      </c>
      <c r="E952" t="s">
        <v>437</v>
      </c>
      <c r="F952" t="s">
        <v>448</v>
      </c>
      <c r="G952" t="s">
        <v>509</v>
      </c>
      <c r="H952" t="s">
        <v>486</v>
      </c>
      <c r="I952" t="s">
        <v>463</v>
      </c>
      <c r="J952">
        <v>68</v>
      </c>
      <c r="K952">
        <v>6300</v>
      </c>
      <c r="L952">
        <v>428400</v>
      </c>
      <c r="M952">
        <v>219</v>
      </c>
      <c r="N952">
        <v>287</v>
      </c>
      <c r="O952" t="s">
        <v>521</v>
      </c>
      <c r="Q952" t="s">
        <v>464</v>
      </c>
      <c r="R952" t="s">
        <v>443</v>
      </c>
      <c r="S952" t="s">
        <v>444</v>
      </c>
      <c r="T952" t="str">
        <f t="shared" si="14"/>
        <v>OK</v>
      </c>
      <c r="U952" t="str">
        <f>IF(Table2[[#This Row],[Transaction_ID]]="","Missing","OK")</f>
        <v>OK</v>
      </c>
      <c r="V952" t="str">
        <f>IF(COUNTIF(Table2[[#This Row],[Product_ID]],Table2[[#This Row],[Product_ID]])=0,"Invalid Product","OK")</f>
        <v>OK</v>
      </c>
      <c r="W952" t="str">
        <f>IF(COUNTIF(Table2[[#This Row],[Supplier_ID]],Table2[[#This Row],[Supplier_ID]])=0,"Invalid Supplier","OK")</f>
        <v>OK</v>
      </c>
      <c r="X952" t="str">
        <f>IF(COUNTIF(Table2[[#This Row],[Warehouse_ID]],Table2[[#This Row],[Warehouse_ID]])=0,"Invalid Warehouse","OK")</f>
        <v>OK</v>
      </c>
      <c r="Y952" t="str">
        <f>IF(COUNTIF(Table2[[#This Row],[Employee_ID]],Table2[[#This Row],[Employee_ID]])=0,"Invalid Employee","OK")</f>
        <v>OK</v>
      </c>
      <c r="Z952" t="str">
        <f>IF(Table2[[#This Row],[Stock_After]]=Table2[[#This Row],[Stock_After]]+Table2[[#This Row],[Stock_After]]-Table2[[#This Row],[Stock_After]]-Table2[[#This Row],[Stock_After]]+Table2[[#This Row],[Stock_After]],"OK","Error")</f>
        <v>OK</v>
      </c>
      <c r="AA952" t="str">
        <f>IF(ROUND(Table2[[#This Row],[Total_Value]],2)=ROUND(Table2[[#This Row],[Quantity]]*Table2[[#This Row],[Unit_Price]],2),"OK","Error")</f>
        <v>OK</v>
      </c>
      <c r="AB9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2" t="str">
        <f>IF(AND(Table2[[#This Row],[Quantity]]&gt;=0,Table2[[#This Row],[Unit_Price]]&gt;=0),"OK","Error")</f>
        <v>OK</v>
      </c>
      <c r="AD952" t="str">
        <f>IF(Table2[[#This Row],[Stock_After]]=0,"Stock-Out",IF(Table2[[#This Row],[Stock_After]]&lt;=10,"Low Stock","Healthy"))</f>
        <v>Healthy</v>
      </c>
    </row>
    <row r="953" spans="1:30" x14ac:dyDescent="0.5">
      <c r="A953" t="s">
        <v>1662</v>
      </c>
      <c r="B953" s="1">
        <v>46176</v>
      </c>
      <c r="C953" t="s">
        <v>446</v>
      </c>
      <c r="D953" t="s">
        <v>447</v>
      </c>
      <c r="E953" t="s">
        <v>437</v>
      </c>
      <c r="F953" t="s">
        <v>448</v>
      </c>
      <c r="G953" t="s">
        <v>541</v>
      </c>
      <c r="H953" t="s">
        <v>531</v>
      </c>
      <c r="I953" t="s">
        <v>440</v>
      </c>
      <c r="J953">
        <v>61</v>
      </c>
      <c r="K953">
        <v>33115</v>
      </c>
      <c r="L953">
        <v>2020015</v>
      </c>
      <c r="M953">
        <v>264</v>
      </c>
      <c r="N953">
        <v>325</v>
      </c>
      <c r="O953" t="s">
        <v>501</v>
      </c>
      <c r="Q953" t="s">
        <v>477</v>
      </c>
      <c r="R953" t="s">
        <v>443</v>
      </c>
      <c r="S953" t="s">
        <v>444</v>
      </c>
      <c r="T953" t="str">
        <f t="shared" si="14"/>
        <v>OK</v>
      </c>
      <c r="U953" t="str">
        <f>IF(Table2[[#This Row],[Transaction_ID]]="","Missing","OK")</f>
        <v>OK</v>
      </c>
      <c r="V953" t="str">
        <f>IF(COUNTIF(Table2[[#This Row],[Product_ID]],Table2[[#This Row],[Product_ID]])=0,"Invalid Product","OK")</f>
        <v>OK</v>
      </c>
      <c r="W953" t="str">
        <f>IF(COUNTIF(Table2[[#This Row],[Supplier_ID]],Table2[[#This Row],[Supplier_ID]])=0,"Invalid Supplier","OK")</f>
        <v>OK</v>
      </c>
      <c r="X953" t="str">
        <f>IF(COUNTIF(Table2[[#This Row],[Warehouse_ID]],Table2[[#This Row],[Warehouse_ID]])=0,"Invalid Warehouse","OK")</f>
        <v>OK</v>
      </c>
      <c r="Y953" t="str">
        <f>IF(COUNTIF(Table2[[#This Row],[Employee_ID]],Table2[[#This Row],[Employee_ID]])=0,"Invalid Employee","OK")</f>
        <v>OK</v>
      </c>
      <c r="Z953" t="str">
        <f>IF(Table2[[#This Row],[Stock_After]]=Table2[[#This Row],[Stock_After]]+Table2[[#This Row],[Stock_After]]-Table2[[#This Row],[Stock_After]]-Table2[[#This Row],[Stock_After]]+Table2[[#This Row],[Stock_After]],"OK","Error")</f>
        <v>OK</v>
      </c>
      <c r="AA953" t="str">
        <f>IF(ROUND(Table2[[#This Row],[Total_Value]],2)=ROUND(Table2[[#This Row],[Quantity]]*Table2[[#This Row],[Unit_Price]],2),"OK","Error")</f>
        <v>OK</v>
      </c>
      <c r="AB9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3" t="str">
        <f>IF(AND(Table2[[#This Row],[Quantity]]&gt;=0,Table2[[#This Row],[Unit_Price]]&gt;=0),"OK","Error")</f>
        <v>OK</v>
      </c>
      <c r="AD953" t="str">
        <f>IF(Table2[[#This Row],[Stock_After]]=0,"Stock-Out",IF(Table2[[#This Row],[Stock_After]]&lt;=10,"Low Stock","Healthy"))</f>
        <v>Healthy</v>
      </c>
    </row>
    <row r="954" spans="1:30" x14ac:dyDescent="0.5">
      <c r="A954" t="s">
        <v>1663</v>
      </c>
      <c r="B954" s="1">
        <v>46301</v>
      </c>
      <c r="C954" t="s">
        <v>512</v>
      </c>
      <c r="D954" t="s">
        <v>513</v>
      </c>
      <c r="E954" t="s">
        <v>495</v>
      </c>
      <c r="F954" t="s">
        <v>514</v>
      </c>
      <c r="G954" t="s">
        <v>479</v>
      </c>
      <c r="H954" t="s">
        <v>486</v>
      </c>
      <c r="I954" t="s">
        <v>487</v>
      </c>
      <c r="J954">
        <v>58</v>
      </c>
      <c r="K954">
        <v>8944</v>
      </c>
      <c r="L954">
        <v>518752</v>
      </c>
      <c r="M954">
        <v>464</v>
      </c>
      <c r="N954">
        <v>406</v>
      </c>
      <c r="O954" t="s">
        <v>515</v>
      </c>
      <c r="P954" t="s">
        <v>1664</v>
      </c>
      <c r="Q954" t="s">
        <v>460</v>
      </c>
      <c r="R954" t="s">
        <v>443</v>
      </c>
      <c r="S954" t="s">
        <v>444</v>
      </c>
      <c r="T954" t="str">
        <f t="shared" si="14"/>
        <v>OK</v>
      </c>
      <c r="U954" t="str">
        <f>IF(Table2[[#This Row],[Transaction_ID]]="","Missing","OK")</f>
        <v>OK</v>
      </c>
      <c r="V954" t="str">
        <f>IF(COUNTIF(Table2[[#This Row],[Product_ID]],Table2[[#This Row],[Product_ID]])=0,"Invalid Product","OK")</f>
        <v>OK</v>
      </c>
      <c r="W954" t="str">
        <f>IF(COUNTIF(Table2[[#This Row],[Supplier_ID]],Table2[[#This Row],[Supplier_ID]])=0,"Invalid Supplier","OK")</f>
        <v>OK</v>
      </c>
      <c r="X954" t="str">
        <f>IF(COUNTIF(Table2[[#This Row],[Warehouse_ID]],Table2[[#This Row],[Warehouse_ID]])=0,"Invalid Warehouse","OK")</f>
        <v>OK</v>
      </c>
      <c r="Y954" t="str">
        <f>IF(COUNTIF(Table2[[#This Row],[Employee_ID]],Table2[[#This Row],[Employee_ID]])=0,"Invalid Employee","OK")</f>
        <v>OK</v>
      </c>
      <c r="Z954" t="str">
        <f>IF(Table2[[#This Row],[Stock_After]]=Table2[[#This Row],[Stock_After]]+Table2[[#This Row],[Stock_After]]-Table2[[#This Row],[Stock_After]]-Table2[[#This Row],[Stock_After]]+Table2[[#This Row],[Stock_After]],"OK","Error")</f>
        <v>OK</v>
      </c>
      <c r="AA954" t="str">
        <f>IF(ROUND(Table2[[#This Row],[Total_Value]],2)=ROUND(Table2[[#This Row],[Quantity]]*Table2[[#This Row],[Unit_Price]],2),"OK","Error")</f>
        <v>OK</v>
      </c>
      <c r="AB9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4" t="str">
        <f>IF(AND(Table2[[#This Row],[Quantity]]&gt;=0,Table2[[#This Row],[Unit_Price]]&gt;=0),"OK","Error")</f>
        <v>OK</v>
      </c>
      <c r="AD954" t="str">
        <f>IF(Table2[[#This Row],[Stock_After]]=0,"Stock-Out",IF(Table2[[#This Row],[Stock_After]]&lt;=10,"Low Stock","Healthy"))</f>
        <v>Healthy</v>
      </c>
    </row>
    <row r="955" spans="1:30" x14ac:dyDescent="0.5">
      <c r="A955" t="s">
        <v>1665</v>
      </c>
      <c r="B955" s="1">
        <v>45692</v>
      </c>
      <c r="C955" t="s">
        <v>466</v>
      </c>
      <c r="D955" t="s">
        <v>467</v>
      </c>
      <c r="E955" t="s">
        <v>468</v>
      </c>
      <c r="F955" t="s">
        <v>469</v>
      </c>
      <c r="G955" t="s">
        <v>555</v>
      </c>
      <c r="H955" t="s">
        <v>439</v>
      </c>
      <c r="I955" t="s">
        <v>487</v>
      </c>
      <c r="J955">
        <v>34</v>
      </c>
      <c r="K955">
        <v>41720</v>
      </c>
      <c r="L955">
        <v>1418480</v>
      </c>
      <c r="M955">
        <v>255</v>
      </c>
      <c r="N955">
        <v>221</v>
      </c>
      <c r="O955" t="s">
        <v>459</v>
      </c>
      <c r="P955" t="s">
        <v>1466</v>
      </c>
      <c r="Q955" t="s">
        <v>442</v>
      </c>
      <c r="R955" t="s">
        <v>443</v>
      </c>
      <c r="S955" t="s">
        <v>444</v>
      </c>
      <c r="T955" t="str">
        <f t="shared" si="14"/>
        <v>OK</v>
      </c>
      <c r="U955" t="str">
        <f>IF(Table2[[#This Row],[Transaction_ID]]="","Missing","OK")</f>
        <v>OK</v>
      </c>
      <c r="V955" t="str">
        <f>IF(COUNTIF(Table2[[#This Row],[Product_ID]],Table2[[#This Row],[Product_ID]])=0,"Invalid Product","OK")</f>
        <v>OK</v>
      </c>
      <c r="W955" t="str">
        <f>IF(COUNTIF(Table2[[#This Row],[Supplier_ID]],Table2[[#This Row],[Supplier_ID]])=0,"Invalid Supplier","OK")</f>
        <v>OK</v>
      </c>
      <c r="X955" t="str">
        <f>IF(COUNTIF(Table2[[#This Row],[Warehouse_ID]],Table2[[#This Row],[Warehouse_ID]])=0,"Invalid Warehouse","OK")</f>
        <v>OK</v>
      </c>
      <c r="Y955" t="str">
        <f>IF(COUNTIF(Table2[[#This Row],[Employee_ID]],Table2[[#This Row],[Employee_ID]])=0,"Invalid Employee","OK")</f>
        <v>OK</v>
      </c>
      <c r="Z955" t="str">
        <f>IF(Table2[[#This Row],[Stock_After]]=Table2[[#This Row],[Stock_After]]+Table2[[#This Row],[Stock_After]]-Table2[[#This Row],[Stock_After]]-Table2[[#This Row],[Stock_After]]+Table2[[#This Row],[Stock_After]],"OK","Error")</f>
        <v>OK</v>
      </c>
      <c r="AA955" t="str">
        <f>IF(ROUND(Table2[[#This Row],[Total_Value]],2)=ROUND(Table2[[#This Row],[Quantity]]*Table2[[#This Row],[Unit_Price]],2),"OK","Error")</f>
        <v>OK</v>
      </c>
      <c r="AB9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5" t="str">
        <f>IF(AND(Table2[[#This Row],[Quantity]]&gt;=0,Table2[[#This Row],[Unit_Price]]&gt;=0),"OK","Error")</f>
        <v>OK</v>
      </c>
      <c r="AD955" t="str">
        <f>IF(Table2[[#This Row],[Stock_After]]=0,"Stock-Out",IF(Table2[[#This Row],[Stock_After]]&lt;=10,"Low Stock","Healthy"))</f>
        <v>Healthy</v>
      </c>
    </row>
    <row r="956" spans="1:30" x14ac:dyDescent="0.5">
      <c r="A956" t="s">
        <v>1666</v>
      </c>
      <c r="B956" s="1">
        <v>46109</v>
      </c>
      <c r="C956" t="s">
        <v>482</v>
      </c>
      <c r="D956" t="s">
        <v>483</v>
      </c>
      <c r="E956" t="s">
        <v>468</v>
      </c>
      <c r="F956" t="s">
        <v>484</v>
      </c>
      <c r="G956" t="s">
        <v>550</v>
      </c>
      <c r="H956" t="s">
        <v>457</v>
      </c>
      <c r="I956" t="s">
        <v>458</v>
      </c>
      <c r="J956">
        <v>89</v>
      </c>
      <c r="K956">
        <v>3564</v>
      </c>
      <c r="L956">
        <v>317196</v>
      </c>
      <c r="M956">
        <v>488</v>
      </c>
      <c r="N956">
        <v>399</v>
      </c>
      <c r="O956" t="s">
        <v>557</v>
      </c>
      <c r="Q956" t="s">
        <v>477</v>
      </c>
      <c r="R956" t="s">
        <v>451</v>
      </c>
      <c r="S956" t="s">
        <v>444</v>
      </c>
      <c r="T956" t="str">
        <f t="shared" si="14"/>
        <v>OK</v>
      </c>
      <c r="U956" t="str">
        <f>IF(Table2[[#This Row],[Transaction_ID]]="","Missing","OK")</f>
        <v>OK</v>
      </c>
      <c r="V956" t="str">
        <f>IF(COUNTIF(Table2[[#This Row],[Product_ID]],Table2[[#This Row],[Product_ID]])=0,"Invalid Product","OK")</f>
        <v>OK</v>
      </c>
      <c r="W956" t="str">
        <f>IF(COUNTIF(Table2[[#This Row],[Supplier_ID]],Table2[[#This Row],[Supplier_ID]])=0,"Invalid Supplier","OK")</f>
        <v>OK</v>
      </c>
      <c r="X956" t="str">
        <f>IF(COUNTIF(Table2[[#This Row],[Warehouse_ID]],Table2[[#This Row],[Warehouse_ID]])=0,"Invalid Warehouse","OK")</f>
        <v>OK</v>
      </c>
      <c r="Y956" t="str">
        <f>IF(COUNTIF(Table2[[#This Row],[Employee_ID]],Table2[[#This Row],[Employee_ID]])=0,"Invalid Employee","OK")</f>
        <v>OK</v>
      </c>
      <c r="Z956" t="str">
        <f>IF(Table2[[#This Row],[Stock_After]]=Table2[[#This Row],[Stock_After]]+Table2[[#This Row],[Stock_After]]-Table2[[#This Row],[Stock_After]]-Table2[[#This Row],[Stock_After]]+Table2[[#This Row],[Stock_After]],"OK","Error")</f>
        <v>OK</v>
      </c>
      <c r="AA956" t="str">
        <f>IF(ROUND(Table2[[#This Row],[Total_Value]],2)=ROUND(Table2[[#This Row],[Quantity]]*Table2[[#This Row],[Unit_Price]],2),"OK","Error")</f>
        <v>OK</v>
      </c>
      <c r="AB9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6" t="str">
        <f>IF(AND(Table2[[#This Row],[Quantity]]&gt;=0,Table2[[#This Row],[Unit_Price]]&gt;=0),"OK","Error")</f>
        <v>OK</v>
      </c>
      <c r="AD956" t="str">
        <f>IF(Table2[[#This Row],[Stock_After]]=0,"Stock-Out",IF(Table2[[#This Row],[Stock_After]]&lt;=10,"Low Stock","Healthy"))</f>
        <v>Healthy</v>
      </c>
    </row>
    <row r="957" spans="1:30" x14ac:dyDescent="0.5">
      <c r="A957" t="s">
        <v>1667</v>
      </c>
      <c r="B957" s="1">
        <v>46316</v>
      </c>
      <c r="C957" t="s">
        <v>446</v>
      </c>
      <c r="D957" t="s">
        <v>447</v>
      </c>
      <c r="E957" t="s">
        <v>437</v>
      </c>
      <c r="F957" t="s">
        <v>448</v>
      </c>
      <c r="G957" t="s">
        <v>524</v>
      </c>
      <c r="H957" t="s">
        <v>475</v>
      </c>
      <c r="I957" t="s">
        <v>487</v>
      </c>
      <c r="J957">
        <v>23</v>
      </c>
      <c r="K957">
        <v>45523</v>
      </c>
      <c r="L957">
        <v>1047029</v>
      </c>
      <c r="M957">
        <v>82</v>
      </c>
      <c r="N957">
        <v>59</v>
      </c>
      <c r="O957" t="s">
        <v>528</v>
      </c>
      <c r="P957" t="s">
        <v>984</v>
      </c>
      <c r="Q957" t="s">
        <v>464</v>
      </c>
      <c r="R957" t="s">
        <v>451</v>
      </c>
      <c r="S957" t="s">
        <v>444</v>
      </c>
      <c r="T957" t="str">
        <f t="shared" si="14"/>
        <v>OK</v>
      </c>
      <c r="U957" t="str">
        <f>IF(Table2[[#This Row],[Transaction_ID]]="","Missing","OK")</f>
        <v>OK</v>
      </c>
      <c r="V957" t="str">
        <f>IF(COUNTIF(Table2[[#This Row],[Product_ID]],Table2[[#This Row],[Product_ID]])=0,"Invalid Product","OK")</f>
        <v>OK</v>
      </c>
      <c r="W957" t="str">
        <f>IF(COUNTIF(Table2[[#This Row],[Supplier_ID]],Table2[[#This Row],[Supplier_ID]])=0,"Invalid Supplier","OK")</f>
        <v>OK</v>
      </c>
      <c r="X957" t="str">
        <f>IF(COUNTIF(Table2[[#This Row],[Warehouse_ID]],Table2[[#This Row],[Warehouse_ID]])=0,"Invalid Warehouse","OK")</f>
        <v>OK</v>
      </c>
      <c r="Y957" t="str">
        <f>IF(COUNTIF(Table2[[#This Row],[Employee_ID]],Table2[[#This Row],[Employee_ID]])=0,"Invalid Employee","OK")</f>
        <v>OK</v>
      </c>
      <c r="Z957" t="str">
        <f>IF(Table2[[#This Row],[Stock_After]]=Table2[[#This Row],[Stock_After]]+Table2[[#This Row],[Stock_After]]-Table2[[#This Row],[Stock_After]]-Table2[[#This Row],[Stock_After]]+Table2[[#This Row],[Stock_After]],"OK","Error")</f>
        <v>OK</v>
      </c>
      <c r="AA957" t="str">
        <f>IF(ROUND(Table2[[#This Row],[Total_Value]],2)=ROUND(Table2[[#This Row],[Quantity]]*Table2[[#This Row],[Unit_Price]],2),"OK","Error")</f>
        <v>OK</v>
      </c>
      <c r="AB9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7" t="str">
        <f>IF(AND(Table2[[#This Row],[Quantity]]&gt;=0,Table2[[#This Row],[Unit_Price]]&gt;=0),"OK","Error")</f>
        <v>OK</v>
      </c>
      <c r="AD957" t="str">
        <f>IF(Table2[[#This Row],[Stock_After]]=0,"Stock-Out",IF(Table2[[#This Row],[Stock_After]]&lt;=10,"Low Stock","Healthy"))</f>
        <v>Healthy</v>
      </c>
    </row>
    <row r="958" spans="1:30" x14ac:dyDescent="0.5">
      <c r="A958" t="s">
        <v>1668</v>
      </c>
      <c r="B958" s="1">
        <v>45678</v>
      </c>
      <c r="C958" t="s">
        <v>507</v>
      </c>
      <c r="D958" t="s">
        <v>508</v>
      </c>
      <c r="E958" t="s">
        <v>437</v>
      </c>
      <c r="F958" t="s">
        <v>159</v>
      </c>
      <c r="G958" t="s">
        <v>479</v>
      </c>
      <c r="H958" t="s">
        <v>457</v>
      </c>
      <c r="I958" t="s">
        <v>458</v>
      </c>
      <c r="J958">
        <v>25</v>
      </c>
      <c r="K958">
        <v>26286</v>
      </c>
      <c r="L958">
        <v>657150</v>
      </c>
      <c r="M958">
        <v>196</v>
      </c>
      <c r="N958">
        <v>221</v>
      </c>
      <c r="O958" t="s">
        <v>598</v>
      </c>
      <c r="Q958" t="s">
        <v>442</v>
      </c>
      <c r="R958" t="s">
        <v>472</v>
      </c>
      <c r="S958" t="s">
        <v>444</v>
      </c>
      <c r="T958" t="str">
        <f t="shared" si="14"/>
        <v>OK</v>
      </c>
      <c r="U958" t="str">
        <f>IF(Table2[[#This Row],[Transaction_ID]]="","Missing","OK")</f>
        <v>OK</v>
      </c>
      <c r="V958" t="str">
        <f>IF(COUNTIF(Table2[[#This Row],[Product_ID]],Table2[[#This Row],[Product_ID]])=0,"Invalid Product","OK")</f>
        <v>OK</v>
      </c>
      <c r="W958" t="str">
        <f>IF(COUNTIF(Table2[[#This Row],[Supplier_ID]],Table2[[#This Row],[Supplier_ID]])=0,"Invalid Supplier","OK")</f>
        <v>OK</v>
      </c>
      <c r="X958" t="str">
        <f>IF(COUNTIF(Table2[[#This Row],[Warehouse_ID]],Table2[[#This Row],[Warehouse_ID]])=0,"Invalid Warehouse","OK")</f>
        <v>OK</v>
      </c>
      <c r="Y958" t="str">
        <f>IF(COUNTIF(Table2[[#This Row],[Employee_ID]],Table2[[#This Row],[Employee_ID]])=0,"Invalid Employee","OK")</f>
        <v>OK</v>
      </c>
      <c r="Z958" t="str">
        <f>IF(Table2[[#This Row],[Stock_After]]=Table2[[#This Row],[Stock_After]]+Table2[[#This Row],[Stock_After]]-Table2[[#This Row],[Stock_After]]-Table2[[#This Row],[Stock_After]]+Table2[[#This Row],[Stock_After]],"OK","Error")</f>
        <v>OK</v>
      </c>
      <c r="AA958" t="str">
        <f>IF(ROUND(Table2[[#This Row],[Total_Value]],2)=ROUND(Table2[[#This Row],[Quantity]]*Table2[[#This Row],[Unit_Price]],2),"OK","Error")</f>
        <v>OK</v>
      </c>
      <c r="AB9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8" t="str">
        <f>IF(AND(Table2[[#This Row],[Quantity]]&gt;=0,Table2[[#This Row],[Unit_Price]]&gt;=0),"OK","Error")</f>
        <v>OK</v>
      </c>
      <c r="AD958" t="str">
        <f>IF(Table2[[#This Row],[Stock_After]]=0,"Stock-Out",IF(Table2[[#This Row],[Stock_After]]&lt;=10,"Low Stock","Healthy"))</f>
        <v>Healthy</v>
      </c>
    </row>
    <row r="959" spans="1:30" x14ac:dyDescent="0.5">
      <c r="A959" t="s">
        <v>1669</v>
      </c>
      <c r="B959" s="1">
        <v>46177</v>
      </c>
      <c r="C959" t="s">
        <v>453</v>
      </c>
      <c r="D959" t="s">
        <v>454</v>
      </c>
      <c r="E959" t="s">
        <v>437</v>
      </c>
      <c r="F959" t="s">
        <v>455</v>
      </c>
      <c r="G959" t="s">
        <v>583</v>
      </c>
      <c r="H959" t="s">
        <v>531</v>
      </c>
      <c r="I959" t="s">
        <v>458</v>
      </c>
      <c r="J959">
        <v>84</v>
      </c>
      <c r="K959">
        <v>5886</v>
      </c>
      <c r="L959">
        <v>494424</v>
      </c>
      <c r="M959">
        <v>110</v>
      </c>
      <c r="N959">
        <v>194</v>
      </c>
      <c r="O959" t="s">
        <v>521</v>
      </c>
      <c r="Q959" t="s">
        <v>460</v>
      </c>
      <c r="R959" t="s">
        <v>472</v>
      </c>
      <c r="S959" t="s">
        <v>444</v>
      </c>
      <c r="T959" t="str">
        <f t="shared" si="14"/>
        <v>OK</v>
      </c>
      <c r="U959" t="str">
        <f>IF(Table2[[#This Row],[Transaction_ID]]="","Missing","OK")</f>
        <v>OK</v>
      </c>
      <c r="V959" t="str">
        <f>IF(COUNTIF(Table2[[#This Row],[Product_ID]],Table2[[#This Row],[Product_ID]])=0,"Invalid Product","OK")</f>
        <v>OK</v>
      </c>
      <c r="W959" t="str">
        <f>IF(COUNTIF(Table2[[#This Row],[Supplier_ID]],Table2[[#This Row],[Supplier_ID]])=0,"Invalid Supplier","OK")</f>
        <v>OK</v>
      </c>
      <c r="X959" t="str">
        <f>IF(COUNTIF(Table2[[#This Row],[Warehouse_ID]],Table2[[#This Row],[Warehouse_ID]])=0,"Invalid Warehouse","OK")</f>
        <v>OK</v>
      </c>
      <c r="Y959" t="str">
        <f>IF(COUNTIF(Table2[[#This Row],[Employee_ID]],Table2[[#This Row],[Employee_ID]])=0,"Invalid Employee","OK")</f>
        <v>OK</v>
      </c>
      <c r="Z959" t="str">
        <f>IF(Table2[[#This Row],[Stock_After]]=Table2[[#This Row],[Stock_After]]+Table2[[#This Row],[Stock_After]]-Table2[[#This Row],[Stock_After]]-Table2[[#This Row],[Stock_After]]+Table2[[#This Row],[Stock_After]],"OK","Error")</f>
        <v>OK</v>
      </c>
      <c r="AA959" t="str">
        <f>IF(ROUND(Table2[[#This Row],[Total_Value]],2)=ROUND(Table2[[#This Row],[Quantity]]*Table2[[#This Row],[Unit_Price]],2),"OK","Error")</f>
        <v>OK</v>
      </c>
      <c r="AB9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59" t="str">
        <f>IF(AND(Table2[[#This Row],[Quantity]]&gt;=0,Table2[[#This Row],[Unit_Price]]&gt;=0),"OK","Error")</f>
        <v>OK</v>
      </c>
      <c r="AD959" t="str">
        <f>IF(Table2[[#This Row],[Stock_After]]=0,"Stock-Out",IF(Table2[[#This Row],[Stock_After]]&lt;=10,"Low Stock","Healthy"))</f>
        <v>Healthy</v>
      </c>
    </row>
    <row r="960" spans="1:30" x14ac:dyDescent="0.5">
      <c r="A960" t="s">
        <v>1670</v>
      </c>
      <c r="B960" s="1">
        <v>46071</v>
      </c>
      <c r="C960" t="s">
        <v>493</v>
      </c>
      <c r="D960" t="s">
        <v>494</v>
      </c>
      <c r="E960" t="s">
        <v>495</v>
      </c>
      <c r="F960" t="s">
        <v>496</v>
      </c>
      <c r="G960" t="s">
        <v>456</v>
      </c>
      <c r="H960" t="s">
        <v>439</v>
      </c>
      <c r="I960" t="s">
        <v>458</v>
      </c>
      <c r="J960">
        <v>67</v>
      </c>
      <c r="K960">
        <v>47344</v>
      </c>
      <c r="L960">
        <v>3172048</v>
      </c>
      <c r="M960">
        <v>211</v>
      </c>
      <c r="N960">
        <v>278</v>
      </c>
      <c r="O960" t="s">
        <v>544</v>
      </c>
      <c r="Q960" t="s">
        <v>442</v>
      </c>
      <c r="R960" t="s">
        <v>443</v>
      </c>
      <c r="S960" t="s">
        <v>444</v>
      </c>
      <c r="T960" t="str">
        <f t="shared" si="14"/>
        <v>OK</v>
      </c>
      <c r="U960" t="str">
        <f>IF(Table2[[#This Row],[Transaction_ID]]="","Missing","OK")</f>
        <v>OK</v>
      </c>
      <c r="V960" t="str">
        <f>IF(COUNTIF(Table2[[#This Row],[Product_ID]],Table2[[#This Row],[Product_ID]])=0,"Invalid Product","OK")</f>
        <v>OK</v>
      </c>
      <c r="W960" t="str">
        <f>IF(COUNTIF(Table2[[#This Row],[Supplier_ID]],Table2[[#This Row],[Supplier_ID]])=0,"Invalid Supplier","OK")</f>
        <v>OK</v>
      </c>
      <c r="X960" t="str">
        <f>IF(COUNTIF(Table2[[#This Row],[Warehouse_ID]],Table2[[#This Row],[Warehouse_ID]])=0,"Invalid Warehouse","OK")</f>
        <v>OK</v>
      </c>
      <c r="Y960" t="str">
        <f>IF(COUNTIF(Table2[[#This Row],[Employee_ID]],Table2[[#This Row],[Employee_ID]])=0,"Invalid Employee","OK")</f>
        <v>OK</v>
      </c>
      <c r="Z960" t="str">
        <f>IF(Table2[[#This Row],[Stock_After]]=Table2[[#This Row],[Stock_After]]+Table2[[#This Row],[Stock_After]]-Table2[[#This Row],[Stock_After]]-Table2[[#This Row],[Stock_After]]+Table2[[#This Row],[Stock_After]],"OK","Error")</f>
        <v>OK</v>
      </c>
      <c r="AA960" t="str">
        <f>IF(ROUND(Table2[[#This Row],[Total_Value]],2)=ROUND(Table2[[#This Row],[Quantity]]*Table2[[#This Row],[Unit_Price]],2),"OK","Error")</f>
        <v>OK</v>
      </c>
      <c r="AB9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0" t="str">
        <f>IF(AND(Table2[[#This Row],[Quantity]]&gt;=0,Table2[[#This Row],[Unit_Price]]&gt;=0),"OK","Error")</f>
        <v>OK</v>
      </c>
      <c r="AD960" t="str">
        <f>IF(Table2[[#This Row],[Stock_After]]=0,"Stock-Out",IF(Table2[[#This Row],[Stock_After]]&lt;=10,"Low Stock","Healthy"))</f>
        <v>Healthy</v>
      </c>
    </row>
    <row r="961" spans="1:30" x14ac:dyDescent="0.5">
      <c r="A961" t="s">
        <v>1671</v>
      </c>
      <c r="B961" s="1">
        <v>46144</v>
      </c>
      <c r="C961" t="s">
        <v>482</v>
      </c>
      <c r="D961" t="s">
        <v>483</v>
      </c>
      <c r="E961" t="s">
        <v>468</v>
      </c>
      <c r="F961" t="s">
        <v>484</v>
      </c>
      <c r="G961" t="s">
        <v>518</v>
      </c>
      <c r="H961" t="s">
        <v>531</v>
      </c>
      <c r="I961" t="s">
        <v>463</v>
      </c>
      <c r="J961">
        <v>70</v>
      </c>
      <c r="K961">
        <v>26864</v>
      </c>
      <c r="L961">
        <v>1880480</v>
      </c>
      <c r="M961">
        <v>456</v>
      </c>
      <c r="N961">
        <v>526</v>
      </c>
      <c r="O961" t="s">
        <v>480</v>
      </c>
      <c r="Q961" t="s">
        <v>477</v>
      </c>
      <c r="R961" t="s">
        <v>472</v>
      </c>
      <c r="S961" t="s">
        <v>444</v>
      </c>
      <c r="T961" t="str">
        <f t="shared" si="14"/>
        <v>OK</v>
      </c>
      <c r="U961" t="str">
        <f>IF(Table2[[#This Row],[Transaction_ID]]="","Missing","OK")</f>
        <v>OK</v>
      </c>
      <c r="V961" t="str">
        <f>IF(COUNTIF(Table2[[#This Row],[Product_ID]],Table2[[#This Row],[Product_ID]])=0,"Invalid Product","OK")</f>
        <v>OK</v>
      </c>
      <c r="W961" t="str">
        <f>IF(COUNTIF(Table2[[#This Row],[Supplier_ID]],Table2[[#This Row],[Supplier_ID]])=0,"Invalid Supplier","OK")</f>
        <v>OK</v>
      </c>
      <c r="X961" t="str">
        <f>IF(COUNTIF(Table2[[#This Row],[Warehouse_ID]],Table2[[#This Row],[Warehouse_ID]])=0,"Invalid Warehouse","OK")</f>
        <v>OK</v>
      </c>
      <c r="Y961" t="str">
        <f>IF(COUNTIF(Table2[[#This Row],[Employee_ID]],Table2[[#This Row],[Employee_ID]])=0,"Invalid Employee","OK")</f>
        <v>OK</v>
      </c>
      <c r="Z961" t="str">
        <f>IF(Table2[[#This Row],[Stock_After]]=Table2[[#This Row],[Stock_After]]+Table2[[#This Row],[Stock_After]]-Table2[[#This Row],[Stock_After]]-Table2[[#This Row],[Stock_After]]+Table2[[#This Row],[Stock_After]],"OK","Error")</f>
        <v>OK</v>
      </c>
      <c r="AA961" t="str">
        <f>IF(ROUND(Table2[[#This Row],[Total_Value]],2)=ROUND(Table2[[#This Row],[Quantity]]*Table2[[#This Row],[Unit_Price]],2),"OK","Error")</f>
        <v>OK</v>
      </c>
      <c r="AB9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1" t="str">
        <f>IF(AND(Table2[[#This Row],[Quantity]]&gt;=0,Table2[[#This Row],[Unit_Price]]&gt;=0),"OK","Error")</f>
        <v>OK</v>
      </c>
      <c r="AD961" t="str">
        <f>IF(Table2[[#This Row],[Stock_After]]=0,"Stock-Out",IF(Table2[[#This Row],[Stock_After]]&lt;=10,"Low Stock","Healthy"))</f>
        <v>Healthy</v>
      </c>
    </row>
    <row r="962" spans="1:30" x14ac:dyDescent="0.5">
      <c r="A962" t="s">
        <v>1672</v>
      </c>
      <c r="B962" s="1">
        <v>46047</v>
      </c>
      <c r="C962" t="s">
        <v>512</v>
      </c>
      <c r="D962" t="s">
        <v>513</v>
      </c>
      <c r="E962" t="s">
        <v>495</v>
      </c>
      <c r="F962" t="s">
        <v>514</v>
      </c>
      <c r="G962" t="s">
        <v>462</v>
      </c>
      <c r="H962" t="s">
        <v>475</v>
      </c>
      <c r="I962" t="s">
        <v>440</v>
      </c>
      <c r="J962">
        <v>9</v>
      </c>
      <c r="K962">
        <v>49545</v>
      </c>
      <c r="L962">
        <v>445905</v>
      </c>
      <c r="M962">
        <v>311</v>
      </c>
      <c r="N962">
        <v>320</v>
      </c>
      <c r="O962" t="s">
        <v>519</v>
      </c>
      <c r="Q962" t="s">
        <v>460</v>
      </c>
      <c r="R962" t="s">
        <v>472</v>
      </c>
      <c r="S962" t="s">
        <v>444</v>
      </c>
      <c r="T962" t="str">
        <f t="shared" ref="T962:T1025" si="15">IF(COUNTIF(T964,Q974)&gt;1,"Duplicate","OK")</f>
        <v>OK</v>
      </c>
      <c r="U962" t="str">
        <f>IF(Table2[[#This Row],[Transaction_ID]]="","Missing","OK")</f>
        <v>OK</v>
      </c>
      <c r="V962" t="str">
        <f>IF(COUNTIF(Table2[[#This Row],[Product_ID]],Table2[[#This Row],[Product_ID]])=0,"Invalid Product","OK")</f>
        <v>OK</v>
      </c>
      <c r="W962" t="str">
        <f>IF(COUNTIF(Table2[[#This Row],[Supplier_ID]],Table2[[#This Row],[Supplier_ID]])=0,"Invalid Supplier","OK")</f>
        <v>OK</v>
      </c>
      <c r="X962" t="str">
        <f>IF(COUNTIF(Table2[[#This Row],[Warehouse_ID]],Table2[[#This Row],[Warehouse_ID]])=0,"Invalid Warehouse","OK")</f>
        <v>OK</v>
      </c>
      <c r="Y962" t="str">
        <f>IF(COUNTIF(Table2[[#This Row],[Employee_ID]],Table2[[#This Row],[Employee_ID]])=0,"Invalid Employee","OK")</f>
        <v>OK</v>
      </c>
      <c r="Z962" t="str">
        <f>IF(Table2[[#This Row],[Stock_After]]=Table2[[#This Row],[Stock_After]]+Table2[[#This Row],[Stock_After]]-Table2[[#This Row],[Stock_After]]-Table2[[#This Row],[Stock_After]]+Table2[[#This Row],[Stock_After]],"OK","Error")</f>
        <v>OK</v>
      </c>
      <c r="AA962" t="str">
        <f>IF(ROUND(Table2[[#This Row],[Total_Value]],2)=ROUND(Table2[[#This Row],[Quantity]]*Table2[[#This Row],[Unit_Price]],2),"OK","Error")</f>
        <v>OK</v>
      </c>
      <c r="AB9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2" t="str">
        <f>IF(AND(Table2[[#This Row],[Quantity]]&gt;=0,Table2[[#This Row],[Unit_Price]]&gt;=0),"OK","Error")</f>
        <v>OK</v>
      </c>
      <c r="AD962" t="str">
        <f>IF(Table2[[#This Row],[Stock_After]]=0,"Stock-Out",IF(Table2[[#This Row],[Stock_After]]&lt;=10,"Low Stock","Healthy"))</f>
        <v>Healthy</v>
      </c>
    </row>
    <row r="963" spans="1:30" x14ac:dyDescent="0.5">
      <c r="A963" t="s">
        <v>1673</v>
      </c>
      <c r="B963" s="1">
        <v>45679</v>
      </c>
      <c r="C963" t="s">
        <v>435</v>
      </c>
      <c r="D963" t="s">
        <v>436</v>
      </c>
      <c r="E963" t="s">
        <v>437</v>
      </c>
      <c r="F963" t="s">
        <v>179</v>
      </c>
      <c r="G963" t="s">
        <v>538</v>
      </c>
      <c r="H963" t="s">
        <v>439</v>
      </c>
      <c r="I963" t="s">
        <v>463</v>
      </c>
      <c r="J963">
        <v>39</v>
      </c>
      <c r="K963">
        <v>10793</v>
      </c>
      <c r="L963">
        <v>420927</v>
      </c>
      <c r="M963">
        <v>65</v>
      </c>
      <c r="N963">
        <v>104</v>
      </c>
      <c r="O963" t="s">
        <v>569</v>
      </c>
      <c r="Q963" t="s">
        <v>464</v>
      </c>
      <c r="R963" t="s">
        <v>472</v>
      </c>
      <c r="S963" t="s">
        <v>444</v>
      </c>
      <c r="T963" t="str">
        <f t="shared" si="15"/>
        <v>OK</v>
      </c>
      <c r="U963" t="str">
        <f>IF(Table2[[#This Row],[Transaction_ID]]="","Missing","OK")</f>
        <v>OK</v>
      </c>
      <c r="V963" t="str">
        <f>IF(COUNTIF(Table2[[#This Row],[Product_ID]],Table2[[#This Row],[Product_ID]])=0,"Invalid Product","OK")</f>
        <v>OK</v>
      </c>
      <c r="W963" t="str">
        <f>IF(COUNTIF(Table2[[#This Row],[Supplier_ID]],Table2[[#This Row],[Supplier_ID]])=0,"Invalid Supplier","OK")</f>
        <v>OK</v>
      </c>
      <c r="X963" t="str">
        <f>IF(COUNTIF(Table2[[#This Row],[Warehouse_ID]],Table2[[#This Row],[Warehouse_ID]])=0,"Invalid Warehouse","OK")</f>
        <v>OK</v>
      </c>
      <c r="Y963" t="str">
        <f>IF(COUNTIF(Table2[[#This Row],[Employee_ID]],Table2[[#This Row],[Employee_ID]])=0,"Invalid Employee","OK")</f>
        <v>OK</v>
      </c>
      <c r="Z963" t="str">
        <f>IF(Table2[[#This Row],[Stock_After]]=Table2[[#This Row],[Stock_After]]+Table2[[#This Row],[Stock_After]]-Table2[[#This Row],[Stock_After]]-Table2[[#This Row],[Stock_After]]+Table2[[#This Row],[Stock_After]],"OK","Error")</f>
        <v>OK</v>
      </c>
      <c r="AA963" t="str">
        <f>IF(ROUND(Table2[[#This Row],[Total_Value]],2)=ROUND(Table2[[#This Row],[Quantity]]*Table2[[#This Row],[Unit_Price]],2),"OK","Error")</f>
        <v>OK</v>
      </c>
      <c r="AB9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3" t="str">
        <f>IF(AND(Table2[[#This Row],[Quantity]]&gt;=0,Table2[[#This Row],[Unit_Price]]&gt;=0),"OK","Error")</f>
        <v>OK</v>
      </c>
      <c r="AD963" t="str">
        <f>IF(Table2[[#This Row],[Stock_After]]=0,"Stock-Out",IF(Table2[[#This Row],[Stock_After]]&lt;=10,"Low Stock","Healthy"))</f>
        <v>Healthy</v>
      </c>
    </row>
    <row r="964" spans="1:30" x14ac:dyDescent="0.5">
      <c r="A964" t="s">
        <v>1674</v>
      </c>
      <c r="B964" s="1">
        <v>45930</v>
      </c>
      <c r="C964" t="s">
        <v>554</v>
      </c>
      <c r="D964" t="s">
        <v>180</v>
      </c>
      <c r="E964" t="s">
        <v>437</v>
      </c>
      <c r="F964" t="s">
        <v>179</v>
      </c>
      <c r="G964" t="s">
        <v>583</v>
      </c>
      <c r="H964" t="s">
        <v>439</v>
      </c>
      <c r="I964" t="s">
        <v>487</v>
      </c>
      <c r="J964">
        <v>15</v>
      </c>
      <c r="K964">
        <v>14697</v>
      </c>
      <c r="L964">
        <v>220455</v>
      </c>
      <c r="M964">
        <v>51</v>
      </c>
      <c r="N964">
        <v>36</v>
      </c>
      <c r="O964" t="s">
        <v>471</v>
      </c>
      <c r="P964" t="s">
        <v>1675</v>
      </c>
      <c r="Q964" t="s">
        <v>477</v>
      </c>
      <c r="R964" t="s">
        <v>451</v>
      </c>
      <c r="S964" t="s">
        <v>444</v>
      </c>
      <c r="T964" t="str">
        <f t="shared" si="15"/>
        <v>OK</v>
      </c>
      <c r="U964" t="str">
        <f>IF(Table2[[#This Row],[Transaction_ID]]="","Missing","OK")</f>
        <v>OK</v>
      </c>
      <c r="V964" t="str">
        <f>IF(COUNTIF(Table2[[#This Row],[Product_ID]],Table2[[#This Row],[Product_ID]])=0,"Invalid Product","OK")</f>
        <v>OK</v>
      </c>
      <c r="W964" t="str">
        <f>IF(COUNTIF(Table2[[#This Row],[Supplier_ID]],Table2[[#This Row],[Supplier_ID]])=0,"Invalid Supplier","OK")</f>
        <v>OK</v>
      </c>
      <c r="X964" t="str">
        <f>IF(COUNTIF(Table2[[#This Row],[Warehouse_ID]],Table2[[#This Row],[Warehouse_ID]])=0,"Invalid Warehouse","OK")</f>
        <v>OK</v>
      </c>
      <c r="Y964" t="str">
        <f>IF(COUNTIF(Table2[[#This Row],[Employee_ID]],Table2[[#This Row],[Employee_ID]])=0,"Invalid Employee","OK")</f>
        <v>OK</v>
      </c>
      <c r="Z964" t="str">
        <f>IF(Table2[[#This Row],[Stock_After]]=Table2[[#This Row],[Stock_After]]+Table2[[#This Row],[Stock_After]]-Table2[[#This Row],[Stock_After]]-Table2[[#This Row],[Stock_After]]+Table2[[#This Row],[Stock_After]],"OK","Error")</f>
        <v>OK</v>
      </c>
      <c r="AA964" t="str">
        <f>IF(ROUND(Table2[[#This Row],[Total_Value]],2)=ROUND(Table2[[#This Row],[Quantity]]*Table2[[#This Row],[Unit_Price]],2),"OK","Error")</f>
        <v>OK</v>
      </c>
      <c r="AB9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4" t="str">
        <f>IF(AND(Table2[[#This Row],[Quantity]]&gt;=0,Table2[[#This Row],[Unit_Price]]&gt;=0),"OK","Error")</f>
        <v>OK</v>
      </c>
      <c r="AD964" t="str">
        <f>IF(Table2[[#This Row],[Stock_After]]=0,"Stock-Out",IF(Table2[[#This Row],[Stock_After]]&lt;=10,"Low Stock","Healthy"))</f>
        <v>Healthy</v>
      </c>
    </row>
    <row r="965" spans="1:30" x14ac:dyDescent="0.5">
      <c r="A965" t="s">
        <v>1676</v>
      </c>
      <c r="B965" s="1">
        <v>45792</v>
      </c>
      <c r="C965" t="s">
        <v>482</v>
      </c>
      <c r="D965" t="s">
        <v>483</v>
      </c>
      <c r="E965" t="s">
        <v>468</v>
      </c>
      <c r="F965" t="s">
        <v>484</v>
      </c>
      <c r="G965" t="s">
        <v>555</v>
      </c>
      <c r="H965" t="s">
        <v>457</v>
      </c>
      <c r="I965" t="s">
        <v>458</v>
      </c>
      <c r="J965">
        <v>77</v>
      </c>
      <c r="K965">
        <v>43337</v>
      </c>
      <c r="L965">
        <v>3336949</v>
      </c>
      <c r="M965">
        <v>460</v>
      </c>
      <c r="N965">
        <v>383</v>
      </c>
      <c r="O965" t="s">
        <v>459</v>
      </c>
      <c r="Q965" t="s">
        <v>442</v>
      </c>
      <c r="R965" t="s">
        <v>443</v>
      </c>
      <c r="S965" t="s">
        <v>444</v>
      </c>
      <c r="T965" t="str">
        <f t="shared" si="15"/>
        <v>OK</v>
      </c>
      <c r="U965" t="str">
        <f>IF(Table2[[#This Row],[Transaction_ID]]="","Missing","OK")</f>
        <v>OK</v>
      </c>
      <c r="V965" t="str">
        <f>IF(COUNTIF(Table2[[#This Row],[Product_ID]],Table2[[#This Row],[Product_ID]])=0,"Invalid Product","OK")</f>
        <v>OK</v>
      </c>
      <c r="W965" t="str">
        <f>IF(COUNTIF(Table2[[#This Row],[Supplier_ID]],Table2[[#This Row],[Supplier_ID]])=0,"Invalid Supplier","OK")</f>
        <v>OK</v>
      </c>
      <c r="X965" t="str">
        <f>IF(COUNTIF(Table2[[#This Row],[Warehouse_ID]],Table2[[#This Row],[Warehouse_ID]])=0,"Invalid Warehouse","OK")</f>
        <v>OK</v>
      </c>
      <c r="Y965" t="str">
        <f>IF(COUNTIF(Table2[[#This Row],[Employee_ID]],Table2[[#This Row],[Employee_ID]])=0,"Invalid Employee","OK")</f>
        <v>OK</v>
      </c>
      <c r="Z965" t="str">
        <f>IF(Table2[[#This Row],[Stock_After]]=Table2[[#This Row],[Stock_After]]+Table2[[#This Row],[Stock_After]]-Table2[[#This Row],[Stock_After]]-Table2[[#This Row],[Stock_After]]+Table2[[#This Row],[Stock_After]],"OK","Error")</f>
        <v>OK</v>
      </c>
      <c r="AA965" t="str">
        <f>IF(ROUND(Table2[[#This Row],[Total_Value]],2)=ROUND(Table2[[#This Row],[Quantity]]*Table2[[#This Row],[Unit_Price]],2),"OK","Error")</f>
        <v>OK</v>
      </c>
      <c r="AB9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5" t="str">
        <f>IF(AND(Table2[[#This Row],[Quantity]]&gt;=0,Table2[[#This Row],[Unit_Price]]&gt;=0),"OK","Error")</f>
        <v>OK</v>
      </c>
      <c r="AD965" t="str">
        <f>IF(Table2[[#This Row],[Stock_After]]=0,"Stock-Out",IF(Table2[[#This Row],[Stock_After]]&lt;=10,"Low Stock","Healthy"))</f>
        <v>Healthy</v>
      </c>
    </row>
    <row r="966" spans="1:30" x14ac:dyDescent="0.5">
      <c r="A966" t="s">
        <v>1677</v>
      </c>
      <c r="B966" s="1">
        <v>45781</v>
      </c>
      <c r="C966" t="s">
        <v>446</v>
      </c>
      <c r="D966" t="s">
        <v>447</v>
      </c>
      <c r="E966" t="s">
        <v>437</v>
      </c>
      <c r="F966" t="s">
        <v>448</v>
      </c>
      <c r="G966" t="s">
        <v>438</v>
      </c>
      <c r="H966" t="s">
        <v>439</v>
      </c>
      <c r="I966" t="s">
        <v>487</v>
      </c>
      <c r="J966">
        <v>78</v>
      </c>
      <c r="K966">
        <v>12325</v>
      </c>
      <c r="L966">
        <v>961350</v>
      </c>
      <c r="M966">
        <v>374</v>
      </c>
      <c r="N966">
        <v>296</v>
      </c>
      <c r="O966" t="s">
        <v>598</v>
      </c>
      <c r="P966" t="s">
        <v>1377</v>
      </c>
      <c r="Q966" t="s">
        <v>477</v>
      </c>
      <c r="R966" t="s">
        <v>472</v>
      </c>
      <c r="S966" t="s">
        <v>444</v>
      </c>
      <c r="T966" t="str">
        <f t="shared" si="15"/>
        <v>OK</v>
      </c>
      <c r="U966" t="str">
        <f>IF(Table2[[#This Row],[Transaction_ID]]="","Missing","OK")</f>
        <v>OK</v>
      </c>
      <c r="V966" t="str">
        <f>IF(COUNTIF(Table2[[#This Row],[Product_ID]],Table2[[#This Row],[Product_ID]])=0,"Invalid Product","OK")</f>
        <v>OK</v>
      </c>
      <c r="W966" t="str">
        <f>IF(COUNTIF(Table2[[#This Row],[Supplier_ID]],Table2[[#This Row],[Supplier_ID]])=0,"Invalid Supplier","OK")</f>
        <v>OK</v>
      </c>
      <c r="X966" t="str">
        <f>IF(COUNTIF(Table2[[#This Row],[Warehouse_ID]],Table2[[#This Row],[Warehouse_ID]])=0,"Invalid Warehouse","OK")</f>
        <v>OK</v>
      </c>
      <c r="Y966" t="str">
        <f>IF(COUNTIF(Table2[[#This Row],[Employee_ID]],Table2[[#This Row],[Employee_ID]])=0,"Invalid Employee","OK")</f>
        <v>OK</v>
      </c>
      <c r="Z966" t="str">
        <f>IF(Table2[[#This Row],[Stock_After]]=Table2[[#This Row],[Stock_After]]+Table2[[#This Row],[Stock_After]]-Table2[[#This Row],[Stock_After]]-Table2[[#This Row],[Stock_After]]+Table2[[#This Row],[Stock_After]],"OK","Error")</f>
        <v>OK</v>
      </c>
      <c r="AA966" t="str">
        <f>IF(ROUND(Table2[[#This Row],[Total_Value]],2)=ROUND(Table2[[#This Row],[Quantity]]*Table2[[#This Row],[Unit_Price]],2),"OK","Error")</f>
        <v>OK</v>
      </c>
      <c r="AB9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6" t="str">
        <f>IF(AND(Table2[[#This Row],[Quantity]]&gt;=0,Table2[[#This Row],[Unit_Price]]&gt;=0),"OK","Error")</f>
        <v>OK</v>
      </c>
      <c r="AD966" t="str">
        <f>IF(Table2[[#This Row],[Stock_After]]=0,"Stock-Out",IF(Table2[[#This Row],[Stock_After]]&lt;=10,"Low Stock","Healthy"))</f>
        <v>Healthy</v>
      </c>
    </row>
    <row r="967" spans="1:30" x14ac:dyDescent="0.5">
      <c r="A967" t="s">
        <v>1678</v>
      </c>
      <c r="B967" s="1">
        <v>45731</v>
      </c>
      <c r="C967" t="s">
        <v>512</v>
      </c>
      <c r="D967" t="s">
        <v>513</v>
      </c>
      <c r="E967" t="s">
        <v>495</v>
      </c>
      <c r="F967" t="s">
        <v>514</v>
      </c>
      <c r="G967" t="s">
        <v>509</v>
      </c>
      <c r="H967" t="s">
        <v>439</v>
      </c>
      <c r="I967" t="s">
        <v>487</v>
      </c>
      <c r="J967">
        <v>81</v>
      </c>
      <c r="K967">
        <v>43457</v>
      </c>
      <c r="L967">
        <v>3520017</v>
      </c>
      <c r="M967">
        <v>378</v>
      </c>
      <c r="N967">
        <v>297</v>
      </c>
      <c r="O967" t="s">
        <v>557</v>
      </c>
      <c r="P967" t="s">
        <v>1276</v>
      </c>
      <c r="Q967" t="s">
        <v>460</v>
      </c>
      <c r="R967" t="s">
        <v>472</v>
      </c>
      <c r="S967" t="s">
        <v>444</v>
      </c>
      <c r="T967" t="str">
        <f t="shared" si="15"/>
        <v>OK</v>
      </c>
      <c r="U967" t="str">
        <f>IF(Table2[[#This Row],[Transaction_ID]]="","Missing","OK")</f>
        <v>OK</v>
      </c>
      <c r="V967" t="str">
        <f>IF(COUNTIF(Table2[[#This Row],[Product_ID]],Table2[[#This Row],[Product_ID]])=0,"Invalid Product","OK")</f>
        <v>OK</v>
      </c>
      <c r="W967" t="str">
        <f>IF(COUNTIF(Table2[[#This Row],[Supplier_ID]],Table2[[#This Row],[Supplier_ID]])=0,"Invalid Supplier","OK")</f>
        <v>OK</v>
      </c>
      <c r="X967" t="str">
        <f>IF(COUNTIF(Table2[[#This Row],[Warehouse_ID]],Table2[[#This Row],[Warehouse_ID]])=0,"Invalid Warehouse","OK")</f>
        <v>OK</v>
      </c>
      <c r="Y967" t="str">
        <f>IF(COUNTIF(Table2[[#This Row],[Employee_ID]],Table2[[#This Row],[Employee_ID]])=0,"Invalid Employee","OK")</f>
        <v>OK</v>
      </c>
      <c r="Z967" t="str">
        <f>IF(Table2[[#This Row],[Stock_After]]=Table2[[#This Row],[Stock_After]]+Table2[[#This Row],[Stock_After]]-Table2[[#This Row],[Stock_After]]-Table2[[#This Row],[Stock_After]]+Table2[[#This Row],[Stock_After]],"OK","Error")</f>
        <v>OK</v>
      </c>
      <c r="AA967" t="str">
        <f>IF(ROUND(Table2[[#This Row],[Total_Value]],2)=ROUND(Table2[[#This Row],[Quantity]]*Table2[[#This Row],[Unit_Price]],2),"OK","Error")</f>
        <v>OK</v>
      </c>
      <c r="AB9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7" t="str">
        <f>IF(AND(Table2[[#This Row],[Quantity]]&gt;=0,Table2[[#This Row],[Unit_Price]]&gt;=0),"OK","Error")</f>
        <v>OK</v>
      </c>
      <c r="AD967" t="str">
        <f>IF(Table2[[#This Row],[Stock_After]]=0,"Stock-Out",IF(Table2[[#This Row],[Stock_After]]&lt;=10,"Low Stock","Healthy"))</f>
        <v>Healthy</v>
      </c>
    </row>
    <row r="968" spans="1:30" x14ac:dyDescent="0.5">
      <c r="A968" t="s">
        <v>1679</v>
      </c>
      <c r="B968" s="1">
        <v>46185</v>
      </c>
      <c r="C968" t="s">
        <v>446</v>
      </c>
      <c r="D968" t="s">
        <v>447</v>
      </c>
      <c r="E968" t="s">
        <v>437</v>
      </c>
      <c r="F968" t="s">
        <v>448</v>
      </c>
      <c r="G968" t="s">
        <v>491</v>
      </c>
      <c r="H968" t="s">
        <v>475</v>
      </c>
      <c r="I968" t="s">
        <v>487</v>
      </c>
      <c r="J968">
        <v>48</v>
      </c>
      <c r="K968">
        <v>41678</v>
      </c>
      <c r="L968">
        <v>2000544</v>
      </c>
      <c r="M968">
        <v>314</v>
      </c>
      <c r="N968">
        <v>266</v>
      </c>
      <c r="O968" t="s">
        <v>544</v>
      </c>
      <c r="P968" t="s">
        <v>1680</v>
      </c>
      <c r="Q968" t="s">
        <v>460</v>
      </c>
      <c r="R968" t="s">
        <v>443</v>
      </c>
      <c r="S968" t="s">
        <v>444</v>
      </c>
      <c r="T968" t="str">
        <f t="shared" si="15"/>
        <v>OK</v>
      </c>
      <c r="U968" t="str">
        <f>IF(Table2[[#This Row],[Transaction_ID]]="","Missing","OK")</f>
        <v>OK</v>
      </c>
      <c r="V968" t="str">
        <f>IF(COUNTIF(Table2[[#This Row],[Product_ID]],Table2[[#This Row],[Product_ID]])=0,"Invalid Product","OK")</f>
        <v>OK</v>
      </c>
      <c r="W968" t="str">
        <f>IF(COUNTIF(Table2[[#This Row],[Supplier_ID]],Table2[[#This Row],[Supplier_ID]])=0,"Invalid Supplier","OK")</f>
        <v>OK</v>
      </c>
      <c r="X968" t="str">
        <f>IF(COUNTIF(Table2[[#This Row],[Warehouse_ID]],Table2[[#This Row],[Warehouse_ID]])=0,"Invalid Warehouse","OK")</f>
        <v>OK</v>
      </c>
      <c r="Y968" t="str">
        <f>IF(COUNTIF(Table2[[#This Row],[Employee_ID]],Table2[[#This Row],[Employee_ID]])=0,"Invalid Employee","OK")</f>
        <v>OK</v>
      </c>
      <c r="Z968" t="str">
        <f>IF(Table2[[#This Row],[Stock_After]]=Table2[[#This Row],[Stock_After]]+Table2[[#This Row],[Stock_After]]-Table2[[#This Row],[Stock_After]]-Table2[[#This Row],[Stock_After]]+Table2[[#This Row],[Stock_After]],"OK","Error")</f>
        <v>OK</v>
      </c>
      <c r="AA968" t="str">
        <f>IF(ROUND(Table2[[#This Row],[Total_Value]],2)=ROUND(Table2[[#This Row],[Quantity]]*Table2[[#This Row],[Unit_Price]],2),"OK","Error")</f>
        <v>OK</v>
      </c>
      <c r="AB9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8" t="str">
        <f>IF(AND(Table2[[#This Row],[Quantity]]&gt;=0,Table2[[#This Row],[Unit_Price]]&gt;=0),"OK","Error")</f>
        <v>OK</v>
      </c>
      <c r="AD968" t="str">
        <f>IF(Table2[[#This Row],[Stock_After]]=0,"Stock-Out",IF(Table2[[#This Row],[Stock_After]]&lt;=10,"Low Stock","Healthy"))</f>
        <v>Healthy</v>
      </c>
    </row>
    <row r="969" spans="1:30" x14ac:dyDescent="0.5">
      <c r="A969" t="s">
        <v>1681</v>
      </c>
      <c r="B969" s="1">
        <v>45805</v>
      </c>
      <c r="C969" t="s">
        <v>453</v>
      </c>
      <c r="D969" t="s">
        <v>454</v>
      </c>
      <c r="E969" t="s">
        <v>437</v>
      </c>
      <c r="F969" t="s">
        <v>455</v>
      </c>
      <c r="G969" t="s">
        <v>534</v>
      </c>
      <c r="H969" t="s">
        <v>486</v>
      </c>
      <c r="I969" t="s">
        <v>463</v>
      </c>
      <c r="J969">
        <v>99</v>
      </c>
      <c r="K969">
        <v>46743</v>
      </c>
      <c r="L969">
        <v>4627557</v>
      </c>
      <c r="M969">
        <v>303</v>
      </c>
      <c r="N969">
        <v>402</v>
      </c>
      <c r="O969" t="s">
        <v>515</v>
      </c>
      <c r="Q969" t="s">
        <v>477</v>
      </c>
      <c r="R969" t="s">
        <v>451</v>
      </c>
      <c r="S969" t="s">
        <v>444</v>
      </c>
      <c r="T969" t="str">
        <f t="shared" si="15"/>
        <v>OK</v>
      </c>
      <c r="U969" t="str">
        <f>IF(Table2[[#This Row],[Transaction_ID]]="","Missing","OK")</f>
        <v>OK</v>
      </c>
      <c r="V969" t="str">
        <f>IF(COUNTIF(Table2[[#This Row],[Product_ID]],Table2[[#This Row],[Product_ID]])=0,"Invalid Product","OK")</f>
        <v>OK</v>
      </c>
      <c r="W969" t="str">
        <f>IF(COUNTIF(Table2[[#This Row],[Supplier_ID]],Table2[[#This Row],[Supplier_ID]])=0,"Invalid Supplier","OK")</f>
        <v>OK</v>
      </c>
      <c r="X969" t="str">
        <f>IF(COUNTIF(Table2[[#This Row],[Warehouse_ID]],Table2[[#This Row],[Warehouse_ID]])=0,"Invalid Warehouse","OK")</f>
        <v>OK</v>
      </c>
      <c r="Y969" t="str">
        <f>IF(COUNTIF(Table2[[#This Row],[Employee_ID]],Table2[[#This Row],[Employee_ID]])=0,"Invalid Employee","OK")</f>
        <v>OK</v>
      </c>
      <c r="Z969" t="str">
        <f>IF(Table2[[#This Row],[Stock_After]]=Table2[[#This Row],[Stock_After]]+Table2[[#This Row],[Stock_After]]-Table2[[#This Row],[Stock_After]]-Table2[[#This Row],[Stock_After]]+Table2[[#This Row],[Stock_After]],"OK","Error")</f>
        <v>OK</v>
      </c>
      <c r="AA969" t="str">
        <f>IF(ROUND(Table2[[#This Row],[Total_Value]],2)=ROUND(Table2[[#This Row],[Quantity]]*Table2[[#This Row],[Unit_Price]],2),"OK","Error")</f>
        <v>OK</v>
      </c>
      <c r="AB9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69" t="str">
        <f>IF(AND(Table2[[#This Row],[Quantity]]&gt;=0,Table2[[#This Row],[Unit_Price]]&gt;=0),"OK","Error")</f>
        <v>OK</v>
      </c>
      <c r="AD969" t="str">
        <f>IF(Table2[[#This Row],[Stock_After]]=0,"Stock-Out",IF(Table2[[#This Row],[Stock_After]]&lt;=10,"Low Stock","Healthy"))</f>
        <v>Healthy</v>
      </c>
    </row>
    <row r="970" spans="1:30" x14ac:dyDescent="0.5">
      <c r="A970" t="s">
        <v>1682</v>
      </c>
      <c r="B970" s="1">
        <v>46006</v>
      </c>
      <c r="C970" t="s">
        <v>453</v>
      </c>
      <c r="D970" t="s">
        <v>454</v>
      </c>
      <c r="E970" t="s">
        <v>437</v>
      </c>
      <c r="F970" t="s">
        <v>455</v>
      </c>
      <c r="G970" t="s">
        <v>541</v>
      </c>
      <c r="H970" t="s">
        <v>475</v>
      </c>
      <c r="I970" t="s">
        <v>463</v>
      </c>
      <c r="J970">
        <v>70</v>
      </c>
      <c r="K970">
        <v>4264</v>
      </c>
      <c r="L970">
        <v>298480</v>
      </c>
      <c r="M970">
        <v>481</v>
      </c>
      <c r="N970">
        <v>551</v>
      </c>
      <c r="O970" t="s">
        <v>519</v>
      </c>
      <c r="Q970" t="s">
        <v>442</v>
      </c>
      <c r="R970" t="s">
        <v>451</v>
      </c>
      <c r="S970" t="s">
        <v>444</v>
      </c>
      <c r="T970" t="str">
        <f t="shared" si="15"/>
        <v>OK</v>
      </c>
      <c r="U970" t="str">
        <f>IF(Table2[[#This Row],[Transaction_ID]]="","Missing","OK")</f>
        <v>OK</v>
      </c>
      <c r="V970" t="str">
        <f>IF(COUNTIF(Table2[[#This Row],[Product_ID]],Table2[[#This Row],[Product_ID]])=0,"Invalid Product","OK")</f>
        <v>OK</v>
      </c>
      <c r="W970" t="str">
        <f>IF(COUNTIF(Table2[[#This Row],[Supplier_ID]],Table2[[#This Row],[Supplier_ID]])=0,"Invalid Supplier","OK")</f>
        <v>OK</v>
      </c>
      <c r="X970" t="str">
        <f>IF(COUNTIF(Table2[[#This Row],[Warehouse_ID]],Table2[[#This Row],[Warehouse_ID]])=0,"Invalid Warehouse","OK")</f>
        <v>OK</v>
      </c>
      <c r="Y970" t="str">
        <f>IF(COUNTIF(Table2[[#This Row],[Employee_ID]],Table2[[#This Row],[Employee_ID]])=0,"Invalid Employee","OK")</f>
        <v>OK</v>
      </c>
      <c r="Z970" t="str">
        <f>IF(Table2[[#This Row],[Stock_After]]=Table2[[#This Row],[Stock_After]]+Table2[[#This Row],[Stock_After]]-Table2[[#This Row],[Stock_After]]-Table2[[#This Row],[Stock_After]]+Table2[[#This Row],[Stock_After]],"OK","Error")</f>
        <v>OK</v>
      </c>
      <c r="AA970" t="str">
        <f>IF(ROUND(Table2[[#This Row],[Total_Value]],2)=ROUND(Table2[[#This Row],[Quantity]]*Table2[[#This Row],[Unit_Price]],2),"OK","Error")</f>
        <v>OK</v>
      </c>
      <c r="AB9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0" t="str">
        <f>IF(AND(Table2[[#This Row],[Quantity]]&gt;=0,Table2[[#This Row],[Unit_Price]]&gt;=0),"OK","Error")</f>
        <v>OK</v>
      </c>
      <c r="AD970" t="str">
        <f>IF(Table2[[#This Row],[Stock_After]]=0,"Stock-Out",IF(Table2[[#This Row],[Stock_After]]&lt;=10,"Low Stock","Healthy"))</f>
        <v>Healthy</v>
      </c>
    </row>
    <row r="971" spans="1:30" x14ac:dyDescent="0.5">
      <c r="A971" t="s">
        <v>1683</v>
      </c>
      <c r="B971" s="1">
        <v>46301</v>
      </c>
      <c r="C971" t="s">
        <v>498</v>
      </c>
      <c r="D971" t="s">
        <v>499</v>
      </c>
      <c r="E971" t="s">
        <v>468</v>
      </c>
      <c r="F971" t="s">
        <v>500</v>
      </c>
      <c r="G971" t="s">
        <v>485</v>
      </c>
      <c r="H971" t="s">
        <v>457</v>
      </c>
      <c r="I971" t="s">
        <v>463</v>
      </c>
      <c r="J971">
        <v>3</v>
      </c>
      <c r="K971">
        <v>22532</v>
      </c>
      <c r="L971">
        <v>67596</v>
      </c>
      <c r="M971">
        <v>480</v>
      </c>
      <c r="N971">
        <v>483</v>
      </c>
      <c r="O971" t="s">
        <v>515</v>
      </c>
      <c r="Q971" t="s">
        <v>464</v>
      </c>
      <c r="R971" t="s">
        <v>451</v>
      </c>
      <c r="S971" t="s">
        <v>444</v>
      </c>
      <c r="T971" t="str">
        <f t="shared" si="15"/>
        <v>OK</v>
      </c>
      <c r="U971" t="str">
        <f>IF(Table2[[#This Row],[Transaction_ID]]="","Missing","OK")</f>
        <v>OK</v>
      </c>
      <c r="V971" t="str">
        <f>IF(COUNTIF(Table2[[#This Row],[Product_ID]],Table2[[#This Row],[Product_ID]])=0,"Invalid Product","OK")</f>
        <v>OK</v>
      </c>
      <c r="W971" t="str">
        <f>IF(COUNTIF(Table2[[#This Row],[Supplier_ID]],Table2[[#This Row],[Supplier_ID]])=0,"Invalid Supplier","OK")</f>
        <v>OK</v>
      </c>
      <c r="X971" t="str">
        <f>IF(COUNTIF(Table2[[#This Row],[Warehouse_ID]],Table2[[#This Row],[Warehouse_ID]])=0,"Invalid Warehouse","OK")</f>
        <v>OK</v>
      </c>
      <c r="Y971" t="str">
        <f>IF(COUNTIF(Table2[[#This Row],[Employee_ID]],Table2[[#This Row],[Employee_ID]])=0,"Invalid Employee","OK")</f>
        <v>OK</v>
      </c>
      <c r="Z971" t="str">
        <f>IF(Table2[[#This Row],[Stock_After]]=Table2[[#This Row],[Stock_After]]+Table2[[#This Row],[Stock_After]]-Table2[[#This Row],[Stock_After]]-Table2[[#This Row],[Stock_After]]+Table2[[#This Row],[Stock_After]],"OK","Error")</f>
        <v>OK</v>
      </c>
      <c r="AA971" t="str">
        <f>IF(ROUND(Table2[[#This Row],[Total_Value]],2)=ROUND(Table2[[#This Row],[Quantity]]*Table2[[#This Row],[Unit_Price]],2),"OK","Error")</f>
        <v>OK</v>
      </c>
      <c r="AB9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1" t="str">
        <f>IF(AND(Table2[[#This Row],[Quantity]]&gt;=0,Table2[[#This Row],[Unit_Price]]&gt;=0),"OK","Error")</f>
        <v>OK</v>
      </c>
      <c r="AD971" t="str">
        <f>IF(Table2[[#This Row],[Stock_After]]=0,"Stock-Out",IF(Table2[[#This Row],[Stock_After]]&lt;=10,"Low Stock","Healthy"))</f>
        <v>Healthy</v>
      </c>
    </row>
    <row r="972" spans="1:30" x14ac:dyDescent="0.5">
      <c r="A972" t="s">
        <v>1684</v>
      </c>
      <c r="B972" s="1">
        <v>45721</v>
      </c>
      <c r="C972" t="s">
        <v>435</v>
      </c>
      <c r="D972" t="s">
        <v>436</v>
      </c>
      <c r="E972" t="s">
        <v>437</v>
      </c>
      <c r="F972" t="s">
        <v>179</v>
      </c>
      <c r="G972" t="s">
        <v>583</v>
      </c>
      <c r="H972" t="s">
        <v>486</v>
      </c>
      <c r="I972" t="s">
        <v>440</v>
      </c>
      <c r="J972">
        <v>79</v>
      </c>
      <c r="K972">
        <v>23631</v>
      </c>
      <c r="L972">
        <v>1866849</v>
      </c>
      <c r="M972">
        <v>77</v>
      </c>
      <c r="N972">
        <v>156</v>
      </c>
      <c r="O972" t="s">
        <v>544</v>
      </c>
      <c r="Q972" t="s">
        <v>477</v>
      </c>
      <c r="R972" t="s">
        <v>472</v>
      </c>
      <c r="S972" t="s">
        <v>444</v>
      </c>
      <c r="T972" t="str">
        <f t="shared" si="15"/>
        <v>OK</v>
      </c>
      <c r="U972" t="str">
        <f>IF(Table2[[#This Row],[Transaction_ID]]="","Missing","OK")</f>
        <v>OK</v>
      </c>
      <c r="V972" t="str">
        <f>IF(COUNTIF(Table2[[#This Row],[Product_ID]],Table2[[#This Row],[Product_ID]])=0,"Invalid Product","OK")</f>
        <v>OK</v>
      </c>
      <c r="W972" t="str">
        <f>IF(COUNTIF(Table2[[#This Row],[Supplier_ID]],Table2[[#This Row],[Supplier_ID]])=0,"Invalid Supplier","OK")</f>
        <v>OK</v>
      </c>
      <c r="X972" t="str">
        <f>IF(COUNTIF(Table2[[#This Row],[Warehouse_ID]],Table2[[#This Row],[Warehouse_ID]])=0,"Invalid Warehouse","OK")</f>
        <v>OK</v>
      </c>
      <c r="Y972" t="str">
        <f>IF(COUNTIF(Table2[[#This Row],[Employee_ID]],Table2[[#This Row],[Employee_ID]])=0,"Invalid Employee","OK")</f>
        <v>OK</v>
      </c>
      <c r="Z972" t="str">
        <f>IF(Table2[[#This Row],[Stock_After]]=Table2[[#This Row],[Stock_After]]+Table2[[#This Row],[Stock_After]]-Table2[[#This Row],[Stock_After]]-Table2[[#This Row],[Stock_After]]+Table2[[#This Row],[Stock_After]],"OK","Error")</f>
        <v>OK</v>
      </c>
      <c r="AA972" t="str">
        <f>IF(ROUND(Table2[[#This Row],[Total_Value]],2)=ROUND(Table2[[#This Row],[Quantity]]*Table2[[#This Row],[Unit_Price]],2),"OK","Error")</f>
        <v>OK</v>
      </c>
      <c r="AB9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2" t="str">
        <f>IF(AND(Table2[[#This Row],[Quantity]]&gt;=0,Table2[[#This Row],[Unit_Price]]&gt;=0),"OK","Error")</f>
        <v>OK</v>
      </c>
      <c r="AD972" t="str">
        <f>IF(Table2[[#This Row],[Stock_After]]=0,"Stock-Out",IF(Table2[[#This Row],[Stock_After]]&lt;=10,"Low Stock","Healthy"))</f>
        <v>Healthy</v>
      </c>
    </row>
    <row r="973" spans="1:30" x14ac:dyDescent="0.5">
      <c r="A973" t="s">
        <v>1685</v>
      </c>
      <c r="B973" s="1">
        <v>45853</v>
      </c>
      <c r="C973" t="s">
        <v>446</v>
      </c>
      <c r="D973" t="s">
        <v>447</v>
      </c>
      <c r="E973" t="s">
        <v>437</v>
      </c>
      <c r="F973" t="s">
        <v>448</v>
      </c>
      <c r="G973" t="s">
        <v>583</v>
      </c>
      <c r="H973" t="s">
        <v>531</v>
      </c>
      <c r="I973" t="s">
        <v>440</v>
      </c>
      <c r="J973">
        <v>71</v>
      </c>
      <c r="K973">
        <v>5872</v>
      </c>
      <c r="L973">
        <v>416912</v>
      </c>
      <c r="M973">
        <v>84</v>
      </c>
      <c r="N973">
        <v>155</v>
      </c>
      <c r="O973" t="s">
        <v>557</v>
      </c>
      <c r="Q973" t="s">
        <v>464</v>
      </c>
      <c r="R973" t="s">
        <v>451</v>
      </c>
      <c r="S973" t="s">
        <v>444</v>
      </c>
      <c r="T973" t="str">
        <f t="shared" si="15"/>
        <v>OK</v>
      </c>
      <c r="U973" t="str">
        <f>IF(Table2[[#This Row],[Transaction_ID]]="","Missing","OK")</f>
        <v>OK</v>
      </c>
      <c r="V973" t="str">
        <f>IF(COUNTIF(Table2[[#This Row],[Product_ID]],Table2[[#This Row],[Product_ID]])=0,"Invalid Product","OK")</f>
        <v>OK</v>
      </c>
      <c r="W973" t="str">
        <f>IF(COUNTIF(Table2[[#This Row],[Supplier_ID]],Table2[[#This Row],[Supplier_ID]])=0,"Invalid Supplier","OK")</f>
        <v>OK</v>
      </c>
      <c r="X973" t="str">
        <f>IF(COUNTIF(Table2[[#This Row],[Warehouse_ID]],Table2[[#This Row],[Warehouse_ID]])=0,"Invalid Warehouse","OK")</f>
        <v>OK</v>
      </c>
      <c r="Y973" t="str">
        <f>IF(COUNTIF(Table2[[#This Row],[Employee_ID]],Table2[[#This Row],[Employee_ID]])=0,"Invalid Employee","OK")</f>
        <v>OK</v>
      </c>
      <c r="Z973" t="str">
        <f>IF(Table2[[#This Row],[Stock_After]]=Table2[[#This Row],[Stock_After]]+Table2[[#This Row],[Stock_After]]-Table2[[#This Row],[Stock_After]]-Table2[[#This Row],[Stock_After]]+Table2[[#This Row],[Stock_After]],"OK","Error")</f>
        <v>OK</v>
      </c>
      <c r="AA973" t="str">
        <f>IF(ROUND(Table2[[#This Row],[Total_Value]],2)=ROUND(Table2[[#This Row],[Quantity]]*Table2[[#This Row],[Unit_Price]],2),"OK","Error")</f>
        <v>OK</v>
      </c>
      <c r="AB9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3" t="str">
        <f>IF(AND(Table2[[#This Row],[Quantity]]&gt;=0,Table2[[#This Row],[Unit_Price]]&gt;=0),"OK","Error")</f>
        <v>OK</v>
      </c>
      <c r="AD973" t="str">
        <f>IF(Table2[[#This Row],[Stock_After]]=0,"Stock-Out",IF(Table2[[#This Row],[Stock_After]]&lt;=10,"Low Stock","Healthy"))</f>
        <v>Healthy</v>
      </c>
    </row>
    <row r="974" spans="1:30" x14ac:dyDescent="0.5">
      <c r="A974" t="s">
        <v>1686</v>
      </c>
      <c r="B974" s="1">
        <v>46149</v>
      </c>
      <c r="C974" t="s">
        <v>446</v>
      </c>
      <c r="D974" t="s">
        <v>447</v>
      </c>
      <c r="E974" t="s">
        <v>437</v>
      </c>
      <c r="F974" t="s">
        <v>448</v>
      </c>
      <c r="G974" t="s">
        <v>550</v>
      </c>
      <c r="H974" t="s">
        <v>531</v>
      </c>
      <c r="I974" t="s">
        <v>440</v>
      </c>
      <c r="J974">
        <v>76</v>
      </c>
      <c r="K974">
        <v>23845</v>
      </c>
      <c r="L974">
        <v>1812220</v>
      </c>
      <c r="M974">
        <v>78</v>
      </c>
      <c r="N974">
        <v>154</v>
      </c>
      <c r="O974" t="s">
        <v>532</v>
      </c>
      <c r="Q974" t="s">
        <v>464</v>
      </c>
      <c r="R974" t="s">
        <v>443</v>
      </c>
      <c r="S974" t="s">
        <v>444</v>
      </c>
      <c r="T974" t="str">
        <f t="shared" si="15"/>
        <v>OK</v>
      </c>
      <c r="U974" t="str">
        <f>IF(Table2[[#This Row],[Transaction_ID]]="","Missing","OK")</f>
        <v>OK</v>
      </c>
      <c r="V974" t="str">
        <f>IF(COUNTIF(Table2[[#This Row],[Product_ID]],Table2[[#This Row],[Product_ID]])=0,"Invalid Product","OK")</f>
        <v>OK</v>
      </c>
      <c r="W974" t="str">
        <f>IF(COUNTIF(Table2[[#This Row],[Supplier_ID]],Table2[[#This Row],[Supplier_ID]])=0,"Invalid Supplier","OK")</f>
        <v>OK</v>
      </c>
      <c r="X974" t="str">
        <f>IF(COUNTIF(Table2[[#This Row],[Warehouse_ID]],Table2[[#This Row],[Warehouse_ID]])=0,"Invalid Warehouse","OK")</f>
        <v>OK</v>
      </c>
      <c r="Y974" t="str">
        <f>IF(COUNTIF(Table2[[#This Row],[Employee_ID]],Table2[[#This Row],[Employee_ID]])=0,"Invalid Employee","OK")</f>
        <v>OK</v>
      </c>
      <c r="Z974" t="str">
        <f>IF(Table2[[#This Row],[Stock_After]]=Table2[[#This Row],[Stock_After]]+Table2[[#This Row],[Stock_After]]-Table2[[#This Row],[Stock_After]]-Table2[[#This Row],[Stock_After]]+Table2[[#This Row],[Stock_After]],"OK","Error")</f>
        <v>OK</v>
      </c>
      <c r="AA974" t="str">
        <f>IF(ROUND(Table2[[#This Row],[Total_Value]],2)=ROUND(Table2[[#This Row],[Quantity]]*Table2[[#This Row],[Unit_Price]],2),"OK","Error")</f>
        <v>OK</v>
      </c>
      <c r="AB9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4" t="str">
        <f>IF(AND(Table2[[#This Row],[Quantity]]&gt;=0,Table2[[#This Row],[Unit_Price]]&gt;=0),"OK","Error")</f>
        <v>OK</v>
      </c>
      <c r="AD974" t="str">
        <f>IF(Table2[[#This Row],[Stock_After]]=0,"Stock-Out",IF(Table2[[#This Row],[Stock_After]]&lt;=10,"Low Stock","Healthy"))</f>
        <v>Healthy</v>
      </c>
    </row>
    <row r="975" spans="1:30" x14ac:dyDescent="0.5">
      <c r="A975" t="s">
        <v>1687</v>
      </c>
      <c r="B975" s="1">
        <v>46321</v>
      </c>
      <c r="C975" t="s">
        <v>498</v>
      </c>
      <c r="D975" t="s">
        <v>499</v>
      </c>
      <c r="E975" t="s">
        <v>468</v>
      </c>
      <c r="F975" t="s">
        <v>500</v>
      </c>
      <c r="G975" t="s">
        <v>628</v>
      </c>
      <c r="H975" t="s">
        <v>486</v>
      </c>
      <c r="I975" t="s">
        <v>463</v>
      </c>
      <c r="J975">
        <v>23</v>
      </c>
      <c r="K975">
        <v>10759</v>
      </c>
      <c r="L975">
        <v>247457</v>
      </c>
      <c r="M975">
        <v>350</v>
      </c>
      <c r="N975">
        <v>373</v>
      </c>
      <c r="O975" t="s">
        <v>532</v>
      </c>
      <c r="Q975" t="s">
        <v>442</v>
      </c>
      <c r="R975" t="s">
        <v>472</v>
      </c>
      <c r="S975" t="s">
        <v>444</v>
      </c>
      <c r="T975" t="str">
        <f t="shared" si="15"/>
        <v>OK</v>
      </c>
      <c r="U975" t="str">
        <f>IF(Table2[[#This Row],[Transaction_ID]]="","Missing","OK")</f>
        <v>OK</v>
      </c>
      <c r="V975" t="str">
        <f>IF(COUNTIF(Table2[[#This Row],[Product_ID]],Table2[[#This Row],[Product_ID]])=0,"Invalid Product","OK")</f>
        <v>OK</v>
      </c>
      <c r="W975" t="str">
        <f>IF(COUNTIF(Table2[[#This Row],[Supplier_ID]],Table2[[#This Row],[Supplier_ID]])=0,"Invalid Supplier","OK")</f>
        <v>OK</v>
      </c>
      <c r="X975" t="str">
        <f>IF(COUNTIF(Table2[[#This Row],[Warehouse_ID]],Table2[[#This Row],[Warehouse_ID]])=0,"Invalid Warehouse","OK")</f>
        <v>OK</v>
      </c>
      <c r="Y975" t="str">
        <f>IF(COUNTIF(Table2[[#This Row],[Employee_ID]],Table2[[#This Row],[Employee_ID]])=0,"Invalid Employee","OK")</f>
        <v>OK</v>
      </c>
      <c r="Z975" t="str">
        <f>IF(Table2[[#This Row],[Stock_After]]=Table2[[#This Row],[Stock_After]]+Table2[[#This Row],[Stock_After]]-Table2[[#This Row],[Stock_After]]-Table2[[#This Row],[Stock_After]]+Table2[[#This Row],[Stock_After]],"OK","Error")</f>
        <v>OK</v>
      </c>
      <c r="AA975" t="str">
        <f>IF(ROUND(Table2[[#This Row],[Total_Value]],2)=ROUND(Table2[[#This Row],[Quantity]]*Table2[[#This Row],[Unit_Price]],2),"OK","Error")</f>
        <v>OK</v>
      </c>
      <c r="AB9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5" t="str">
        <f>IF(AND(Table2[[#This Row],[Quantity]]&gt;=0,Table2[[#This Row],[Unit_Price]]&gt;=0),"OK","Error")</f>
        <v>OK</v>
      </c>
      <c r="AD975" t="str">
        <f>IF(Table2[[#This Row],[Stock_After]]=0,"Stock-Out",IF(Table2[[#This Row],[Stock_After]]&lt;=10,"Low Stock","Healthy"))</f>
        <v>Healthy</v>
      </c>
    </row>
    <row r="976" spans="1:30" x14ac:dyDescent="0.5">
      <c r="A976" t="s">
        <v>1688</v>
      </c>
      <c r="B976" s="1">
        <v>46378</v>
      </c>
      <c r="C976" t="s">
        <v>554</v>
      </c>
      <c r="D976" t="s">
        <v>180</v>
      </c>
      <c r="E976" t="s">
        <v>437</v>
      </c>
      <c r="F976" t="s">
        <v>179</v>
      </c>
      <c r="G976" t="s">
        <v>583</v>
      </c>
      <c r="H976" t="s">
        <v>475</v>
      </c>
      <c r="I976" t="s">
        <v>463</v>
      </c>
      <c r="J976">
        <v>22</v>
      </c>
      <c r="K976">
        <v>5771</v>
      </c>
      <c r="L976">
        <v>126962</v>
      </c>
      <c r="M976">
        <v>267</v>
      </c>
      <c r="N976">
        <v>289</v>
      </c>
      <c r="O976" t="s">
        <v>521</v>
      </c>
      <c r="Q976" t="s">
        <v>460</v>
      </c>
      <c r="R976" t="s">
        <v>443</v>
      </c>
      <c r="S976" t="s">
        <v>444</v>
      </c>
      <c r="T976" t="str">
        <f t="shared" si="15"/>
        <v>OK</v>
      </c>
      <c r="U976" t="str">
        <f>IF(Table2[[#This Row],[Transaction_ID]]="","Missing","OK")</f>
        <v>OK</v>
      </c>
      <c r="V976" t="str">
        <f>IF(COUNTIF(Table2[[#This Row],[Product_ID]],Table2[[#This Row],[Product_ID]])=0,"Invalid Product","OK")</f>
        <v>OK</v>
      </c>
      <c r="W976" t="str">
        <f>IF(COUNTIF(Table2[[#This Row],[Supplier_ID]],Table2[[#This Row],[Supplier_ID]])=0,"Invalid Supplier","OK")</f>
        <v>OK</v>
      </c>
      <c r="X976" t="str">
        <f>IF(COUNTIF(Table2[[#This Row],[Warehouse_ID]],Table2[[#This Row],[Warehouse_ID]])=0,"Invalid Warehouse","OK")</f>
        <v>OK</v>
      </c>
      <c r="Y976" t="str">
        <f>IF(COUNTIF(Table2[[#This Row],[Employee_ID]],Table2[[#This Row],[Employee_ID]])=0,"Invalid Employee","OK")</f>
        <v>OK</v>
      </c>
      <c r="Z976" t="str">
        <f>IF(Table2[[#This Row],[Stock_After]]=Table2[[#This Row],[Stock_After]]+Table2[[#This Row],[Stock_After]]-Table2[[#This Row],[Stock_After]]-Table2[[#This Row],[Stock_After]]+Table2[[#This Row],[Stock_After]],"OK","Error")</f>
        <v>OK</v>
      </c>
      <c r="AA976" t="str">
        <f>IF(ROUND(Table2[[#This Row],[Total_Value]],2)=ROUND(Table2[[#This Row],[Quantity]]*Table2[[#This Row],[Unit_Price]],2),"OK","Error")</f>
        <v>OK</v>
      </c>
      <c r="AB9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6" t="str">
        <f>IF(AND(Table2[[#This Row],[Quantity]]&gt;=0,Table2[[#This Row],[Unit_Price]]&gt;=0),"OK","Error")</f>
        <v>OK</v>
      </c>
      <c r="AD976" t="str">
        <f>IF(Table2[[#This Row],[Stock_After]]=0,"Stock-Out",IF(Table2[[#This Row],[Stock_After]]&lt;=10,"Low Stock","Healthy"))</f>
        <v>Healthy</v>
      </c>
    </row>
    <row r="977" spans="1:30" x14ac:dyDescent="0.5">
      <c r="A977" t="s">
        <v>1689</v>
      </c>
      <c r="B977" s="1">
        <v>45664</v>
      </c>
      <c r="C977" t="s">
        <v>498</v>
      </c>
      <c r="D977" t="s">
        <v>499</v>
      </c>
      <c r="E977" t="s">
        <v>468</v>
      </c>
      <c r="F977" t="s">
        <v>500</v>
      </c>
      <c r="G977" t="s">
        <v>555</v>
      </c>
      <c r="H977" t="s">
        <v>457</v>
      </c>
      <c r="I977" t="s">
        <v>458</v>
      </c>
      <c r="J977">
        <v>12</v>
      </c>
      <c r="K977">
        <v>30750</v>
      </c>
      <c r="L977">
        <v>369000</v>
      </c>
      <c r="M977">
        <v>352</v>
      </c>
      <c r="N977">
        <v>340</v>
      </c>
      <c r="O977" t="s">
        <v>488</v>
      </c>
      <c r="Q977" t="s">
        <v>460</v>
      </c>
      <c r="R977" t="s">
        <v>443</v>
      </c>
      <c r="S977" t="s">
        <v>444</v>
      </c>
      <c r="T977" t="str">
        <f t="shared" si="15"/>
        <v>OK</v>
      </c>
      <c r="U977" t="str">
        <f>IF(Table2[[#This Row],[Transaction_ID]]="","Missing","OK")</f>
        <v>OK</v>
      </c>
      <c r="V977" t="str">
        <f>IF(COUNTIF(Table2[[#This Row],[Product_ID]],Table2[[#This Row],[Product_ID]])=0,"Invalid Product","OK")</f>
        <v>OK</v>
      </c>
      <c r="W977" t="str">
        <f>IF(COUNTIF(Table2[[#This Row],[Supplier_ID]],Table2[[#This Row],[Supplier_ID]])=0,"Invalid Supplier","OK")</f>
        <v>OK</v>
      </c>
      <c r="X977" t="str">
        <f>IF(COUNTIF(Table2[[#This Row],[Warehouse_ID]],Table2[[#This Row],[Warehouse_ID]])=0,"Invalid Warehouse","OK")</f>
        <v>OK</v>
      </c>
      <c r="Y977" t="str">
        <f>IF(COUNTIF(Table2[[#This Row],[Employee_ID]],Table2[[#This Row],[Employee_ID]])=0,"Invalid Employee","OK")</f>
        <v>OK</v>
      </c>
      <c r="Z977" t="str">
        <f>IF(Table2[[#This Row],[Stock_After]]=Table2[[#This Row],[Stock_After]]+Table2[[#This Row],[Stock_After]]-Table2[[#This Row],[Stock_After]]-Table2[[#This Row],[Stock_After]]+Table2[[#This Row],[Stock_After]],"OK","Error")</f>
        <v>OK</v>
      </c>
      <c r="AA977" t="str">
        <f>IF(ROUND(Table2[[#This Row],[Total_Value]],2)=ROUND(Table2[[#This Row],[Quantity]]*Table2[[#This Row],[Unit_Price]],2),"OK","Error")</f>
        <v>OK</v>
      </c>
      <c r="AB9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7" t="str">
        <f>IF(AND(Table2[[#This Row],[Quantity]]&gt;=0,Table2[[#This Row],[Unit_Price]]&gt;=0),"OK","Error")</f>
        <v>OK</v>
      </c>
      <c r="AD977" t="str">
        <f>IF(Table2[[#This Row],[Stock_After]]=0,"Stock-Out",IF(Table2[[#This Row],[Stock_After]]&lt;=10,"Low Stock","Healthy"))</f>
        <v>Healthy</v>
      </c>
    </row>
    <row r="978" spans="1:30" x14ac:dyDescent="0.5">
      <c r="A978" t="s">
        <v>1690</v>
      </c>
      <c r="B978" s="1">
        <v>46251</v>
      </c>
      <c r="C978" t="s">
        <v>435</v>
      </c>
      <c r="D978" t="s">
        <v>436</v>
      </c>
      <c r="E978" t="s">
        <v>437</v>
      </c>
      <c r="F978" t="s">
        <v>179</v>
      </c>
      <c r="G978" t="s">
        <v>449</v>
      </c>
      <c r="H978" t="s">
        <v>531</v>
      </c>
      <c r="I978" t="s">
        <v>440</v>
      </c>
      <c r="J978">
        <v>45</v>
      </c>
      <c r="K978">
        <v>3307</v>
      </c>
      <c r="L978">
        <v>148815</v>
      </c>
      <c r="M978">
        <v>87</v>
      </c>
      <c r="N978">
        <v>132</v>
      </c>
      <c r="O978" t="s">
        <v>503</v>
      </c>
      <c r="Q978" t="s">
        <v>477</v>
      </c>
      <c r="R978" t="s">
        <v>451</v>
      </c>
      <c r="S978" t="s">
        <v>444</v>
      </c>
      <c r="T978" t="str">
        <f t="shared" si="15"/>
        <v>OK</v>
      </c>
      <c r="U978" t="str">
        <f>IF(Table2[[#This Row],[Transaction_ID]]="","Missing","OK")</f>
        <v>OK</v>
      </c>
      <c r="V978" t="str">
        <f>IF(COUNTIF(Table2[[#This Row],[Product_ID]],Table2[[#This Row],[Product_ID]])=0,"Invalid Product","OK")</f>
        <v>OK</v>
      </c>
      <c r="W978" t="str">
        <f>IF(COUNTIF(Table2[[#This Row],[Supplier_ID]],Table2[[#This Row],[Supplier_ID]])=0,"Invalid Supplier","OK")</f>
        <v>OK</v>
      </c>
      <c r="X978" t="str">
        <f>IF(COUNTIF(Table2[[#This Row],[Warehouse_ID]],Table2[[#This Row],[Warehouse_ID]])=0,"Invalid Warehouse","OK")</f>
        <v>OK</v>
      </c>
      <c r="Y978" t="str">
        <f>IF(COUNTIF(Table2[[#This Row],[Employee_ID]],Table2[[#This Row],[Employee_ID]])=0,"Invalid Employee","OK")</f>
        <v>OK</v>
      </c>
      <c r="Z978" t="str">
        <f>IF(Table2[[#This Row],[Stock_After]]=Table2[[#This Row],[Stock_After]]+Table2[[#This Row],[Stock_After]]-Table2[[#This Row],[Stock_After]]-Table2[[#This Row],[Stock_After]]+Table2[[#This Row],[Stock_After]],"OK","Error")</f>
        <v>OK</v>
      </c>
      <c r="AA978" t="str">
        <f>IF(ROUND(Table2[[#This Row],[Total_Value]],2)=ROUND(Table2[[#This Row],[Quantity]]*Table2[[#This Row],[Unit_Price]],2),"OK","Error")</f>
        <v>OK</v>
      </c>
      <c r="AB9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8" t="str">
        <f>IF(AND(Table2[[#This Row],[Quantity]]&gt;=0,Table2[[#This Row],[Unit_Price]]&gt;=0),"OK","Error")</f>
        <v>OK</v>
      </c>
      <c r="AD978" t="str">
        <f>IF(Table2[[#This Row],[Stock_After]]=0,"Stock-Out",IF(Table2[[#This Row],[Stock_After]]&lt;=10,"Low Stock","Healthy"))</f>
        <v>Healthy</v>
      </c>
    </row>
    <row r="979" spans="1:30" x14ac:dyDescent="0.5">
      <c r="A979" t="s">
        <v>1691</v>
      </c>
      <c r="B979" s="1">
        <v>46343</v>
      </c>
      <c r="C979" t="s">
        <v>554</v>
      </c>
      <c r="D979" t="s">
        <v>180</v>
      </c>
      <c r="E979" t="s">
        <v>437</v>
      </c>
      <c r="F979" t="s">
        <v>179</v>
      </c>
      <c r="G979" t="s">
        <v>550</v>
      </c>
      <c r="H979" t="s">
        <v>531</v>
      </c>
      <c r="I979" t="s">
        <v>440</v>
      </c>
      <c r="J979">
        <v>64</v>
      </c>
      <c r="K979">
        <v>15108</v>
      </c>
      <c r="L979">
        <v>966912</v>
      </c>
      <c r="M979">
        <v>354</v>
      </c>
      <c r="N979">
        <v>418</v>
      </c>
      <c r="O979" t="s">
        <v>505</v>
      </c>
      <c r="Q979" t="s">
        <v>442</v>
      </c>
      <c r="R979" t="s">
        <v>472</v>
      </c>
      <c r="S979" t="s">
        <v>444</v>
      </c>
      <c r="T979" t="str">
        <f t="shared" si="15"/>
        <v>OK</v>
      </c>
      <c r="U979" t="str">
        <f>IF(Table2[[#This Row],[Transaction_ID]]="","Missing","OK")</f>
        <v>OK</v>
      </c>
      <c r="V979" t="str">
        <f>IF(COUNTIF(Table2[[#This Row],[Product_ID]],Table2[[#This Row],[Product_ID]])=0,"Invalid Product","OK")</f>
        <v>OK</v>
      </c>
      <c r="W979" t="str">
        <f>IF(COUNTIF(Table2[[#This Row],[Supplier_ID]],Table2[[#This Row],[Supplier_ID]])=0,"Invalid Supplier","OK")</f>
        <v>OK</v>
      </c>
      <c r="X979" t="str">
        <f>IF(COUNTIF(Table2[[#This Row],[Warehouse_ID]],Table2[[#This Row],[Warehouse_ID]])=0,"Invalid Warehouse","OK")</f>
        <v>OK</v>
      </c>
      <c r="Y979" t="str">
        <f>IF(COUNTIF(Table2[[#This Row],[Employee_ID]],Table2[[#This Row],[Employee_ID]])=0,"Invalid Employee","OK")</f>
        <v>OK</v>
      </c>
      <c r="Z979" t="str">
        <f>IF(Table2[[#This Row],[Stock_After]]=Table2[[#This Row],[Stock_After]]+Table2[[#This Row],[Stock_After]]-Table2[[#This Row],[Stock_After]]-Table2[[#This Row],[Stock_After]]+Table2[[#This Row],[Stock_After]],"OK","Error")</f>
        <v>OK</v>
      </c>
      <c r="AA979" t="str">
        <f>IF(ROUND(Table2[[#This Row],[Total_Value]],2)=ROUND(Table2[[#This Row],[Quantity]]*Table2[[#This Row],[Unit_Price]],2),"OK","Error")</f>
        <v>OK</v>
      </c>
      <c r="AB9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79" t="str">
        <f>IF(AND(Table2[[#This Row],[Quantity]]&gt;=0,Table2[[#This Row],[Unit_Price]]&gt;=0),"OK","Error")</f>
        <v>OK</v>
      </c>
      <c r="AD979" t="str">
        <f>IF(Table2[[#This Row],[Stock_After]]=0,"Stock-Out",IF(Table2[[#This Row],[Stock_After]]&lt;=10,"Low Stock","Healthy"))</f>
        <v>Healthy</v>
      </c>
    </row>
    <row r="980" spans="1:30" x14ac:dyDescent="0.5">
      <c r="A980" t="s">
        <v>1692</v>
      </c>
      <c r="B980" s="1">
        <v>45718</v>
      </c>
      <c r="C980" t="s">
        <v>466</v>
      </c>
      <c r="D980" t="s">
        <v>467</v>
      </c>
      <c r="E980" t="s">
        <v>468</v>
      </c>
      <c r="F980" t="s">
        <v>469</v>
      </c>
      <c r="G980" t="s">
        <v>485</v>
      </c>
      <c r="H980" t="s">
        <v>486</v>
      </c>
      <c r="I980" t="s">
        <v>440</v>
      </c>
      <c r="J980">
        <v>22</v>
      </c>
      <c r="K980">
        <v>14922</v>
      </c>
      <c r="L980">
        <v>328284</v>
      </c>
      <c r="M980">
        <v>290</v>
      </c>
      <c r="N980">
        <v>312</v>
      </c>
      <c r="O980" t="s">
        <v>476</v>
      </c>
      <c r="Q980" t="s">
        <v>442</v>
      </c>
      <c r="R980" t="s">
        <v>443</v>
      </c>
      <c r="S980" t="s">
        <v>444</v>
      </c>
      <c r="T980" t="str">
        <f t="shared" si="15"/>
        <v>OK</v>
      </c>
      <c r="U980" t="str">
        <f>IF(Table2[[#This Row],[Transaction_ID]]="","Missing","OK")</f>
        <v>OK</v>
      </c>
      <c r="V980" t="str">
        <f>IF(COUNTIF(Table2[[#This Row],[Product_ID]],Table2[[#This Row],[Product_ID]])=0,"Invalid Product","OK")</f>
        <v>OK</v>
      </c>
      <c r="W980" t="str">
        <f>IF(COUNTIF(Table2[[#This Row],[Supplier_ID]],Table2[[#This Row],[Supplier_ID]])=0,"Invalid Supplier","OK")</f>
        <v>OK</v>
      </c>
      <c r="X980" t="str">
        <f>IF(COUNTIF(Table2[[#This Row],[Warehouse_ID]],Table2[[#This Row],[Warehouse_ID]])=0,"Invalid Warehouse","OK")</f>
        <v>OK</v>
      </c>
      <c r="Y980" t="str">
        <f>IF(COUNTIF(Table2[[#This Row],[Employee_ID]],Table2[[#This Row],[Employee_ID]])=0,"Invalid Employee","OK")</f>
        <v>OK</v>
      </c>
      <c r="Z980" t="str">
        <f>IF(Table2[[#This Row],[Stock_After]]=Table2[[#This Row],[Stock_After]]+Table2[[#This Row],[Stock_After]]-Table2[[#This Row],[Stock_After]]-Table2[[#This Row],[Stock_After]]+Table2[[#This Row],[Stock_After]],"OK","Error")</f>
        <v>OK</v>
      </c>
      <c r="AA980" t="str">
        <f>IF(ROUND(Table2[[#This Row],[Total_Value]],2)=ROUND(Table2[[#This Row],[Quantity]]*Table2[[#This Row],[Unit_Price]],2),"OK","Error")</f>
        <v>OK</v>
      </c>
      <c r="AB9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0" t="str">
        <f>IF(AND(Table2[[#This Row],[Quantity]]&gt;=0,Table2[[#This Row],[Unit_Price]]&gt;=0),"OK","Error")</f>
        <v>OK</v>
      </c>
      <c r="AD980" t="str">
        <f>IF(Table2[[#This Row],[Stock_After]]=0,"Stock-Out",IF(Table2[[#This Row],[Stock_After]]&lt;=10,"Low Stock","Healthy"))</f>
        <v>Healthy</v>
      </c>
    </row>
    <row r="981" spans="1:30" x14ac:dyDescent="0.5">
      <c r="A981" t="s">
        <v>1693</v>
      </c>
      <c r="B981" s="1">
        <v>46337</v>
      </c>
      <c r="C981" t="s">
        <v>466</v>
      </c>
      <c r="D981" t="s">
        <v>467</v>
      </c>
      <c r="E981" t="s">
        <v>468</v>
      </c>
      <c r="F981" t="s">
        <v>469</v>
      </c>
      <c r="G981" t="s">
        <v>550</v>
      </c>
      <c r="H981" t="s">
        <v>457</v>
      </c>
      <c r="I981" t="s">
        <v>458</v>
      </c>
      <c r="J981">
        <v>31</v>
      </c>
      <c r="K981">
        <v>47026</v>
      </c>
      <c r="L981">
        <v>1457806</v>
      </c>
      <c r="M981">
        <v>186</v>
      </c>
      <c r="N981">
        <v>155</v>
      </c>
      <c r="O981" t="s">
        <v>450</v>
      </c>
      <c r="Q981" t="s">
        <v>442</v>
      </c>
      <c r="R981" t="s">
        <v>472</v>
      </c>
      <c r="S981" t="s">
        <v>444</v>
      </c>
      <c r="T981" t="str">
        <f t="shared" si="15"/>
        <v>OK</v>
      </c>
      <c r="U981" t="str">
        <f>IF(Table2[[#This Row],[Transaction_ID]]="","Missing","OK")</f>
        <v>OK</v>
      </c>
      <c r="V981" t="str">
        <f>IF(COUNTIF(Table2[[#This Row],[Product_ID]],Table2[[#This Row],[Product_ID]])=0,"Invalid Product","OK")</f>
        <v>OK</v>
      </c>
      <c r="W981" t="str">
        <f>IF(COUNTIF(Table2[[#This Row],[Supplier_ID]],Table2[[#This Row],[Supplier_ID]])=0,"Invalid Supplier","OK")</f>
        <v>OK</v>
      </c>
      <c r="X981" t="str">
        <f>IF(COUNTIF(Table2[[#This Row],[Warehouse_ID]],Table2[[#This Row],[Warehouse_ID]])=0,"Invalid Warehouse","OK")</f>
        <v>OK</v>
      </c>
      <c r="Y981" t="str">
        <f>IF(COUNTIF(Table2[[#This Row],[Employee_ID]],Table2[[#This Row],[Employee_ID]])=0,"Invalid Employee","OK")</f>
        <v>OK</v>
      </c>
      <c r="Z981" t="str">
        <f>IF(Table2[[#This Row],[Stock_After]]=Table2[[#This Row],[Stock_After]]+Table2[[#This Row],[Stock_After]]-Table2[[#This Row],[Stock_After]]-Table2[[#This Row],[Stock_After]]+Table2[[#This Row],[Stock_After]],"OK","Error")</f>
        <v>OK</v>
      </c>
      <c r="AA981" t="str">
        <f>IF(ROUND(Table2[[#This Row],[Total_Value]],2)=ROUND(Table2[[#This Row],[Quantity]]*Table2[[#This Row],[Unit_Price]],2),"OK","Error")</f>
        <v>OK</v>
      </c>
      <c r="AB9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1" t="str">
        <f>IF(AND(Table2[[#This Row],[Quantity]]&gt;=0,Table2[[#This Row],[Unit_Price]]&gt;=0),"OK","Error")</f>
        <v>OK</v>
      </c>
      <c r="AD981" t="str">
        <f>IF(Table2[[#This Row],[Stock_After]]=0,"Stock-Out",IF(Table2[[#This Row],[Stock_After]]&lt;=10,"Low Stock","Healthy"))</f>
        <v>Healthy</v>
      </c>
    </row>
    <row r="982" spans="1:30" x14ac:dyDescent="0.5">
      <c r="A982" t="s">
        <v>1694</v>
      </c>
      <c r="B982" s="1">
        <v>46071</v>
      </c>
      <c r="C982" t="s">
        <v>554</v>
      </c>
      <c r="D982" t="s">
        <v>180</v>
      </c>
      <c r="E982" t="s">
        <v>437</v>
      </c>
      <c r="F982" t="s">
        <v>179</v>
      </c>
      <c r="G982" t="s">
        <v>491</v>
      </c>
      <c r="H982" t="s">
        <v>486</v>
      </c>
      <c r="I982" t="s">
        <v>458</v>
      </c>
      <c r="J982">
        <v>95</v>
      </c>
      <c r="K982">
        <v>13278</v>
      </c>
      <c r="L982">
        <v>1261410</v>
      </c>
      <c r="M982">
        <v>337</v>
      </c>
      <c r="N982">
        <v>242</v>
      </c>
      <c r="O982" t="s">
        <v>505</v>
      </c>
      <c r="Q982" t="s">
        <v>460</v>
      </c>
      <c r="R982" t="s">
        <v>472</v>
      </c>
      <c r="S982" t="s">
        <v>444</v>
      </c>
      <c r="T982" t="str">
        <f t="shared" si="15"/>
        <v>OK</v>
      </c>
      <c r="U982" t="str">
        <f>IF(Table2[[#This Row],[Transaction_ID]]="","Missing","OK")</f>
        <v>OK</v>
      </c>
      <c r="V982" t="str">
        <f>IF(COUNTIF(Table2[[#This Row],[Product_ID]],Table2[[#This Row],[Product_ID]])=0,"Invalid Product","OK")</f>
        <v>OK</v>
      </c>
      <c r="W982" t="str">
        <f>IF(COUNTIF(Table2[[#This Row],[Supplier_ID]],Table2[[#This Row],[Supplier_ID]])=0,"Invalid Supplier","OK")</f>
        <v>OK</v>
      </c>
      <c r="X982" t="str">
        <f>IF(COUNTIF(Table2[[#This Row],[Warehouse_ID]],Table2[[#This Row],[Warehouse_ID]])=0,"Invalid Warehouse","OK")</f>
        <v>OK</v>
      </c>
      <c r="Y982" t="str">
        <f>IF(COUNTIF(Table2[[#This Row],[Employee_ID]],Table2[[#This Row],[Employee_ID]])=0,"Invalid Employee","OK")</f>
        <v>OK</v>
      </c>
      <c r="Z982" t="str">
        <f>IF(Table2[[#This Row],[Stock_After]]=Table2[[#This Row],[Stock_After]]+Table2[[#This Row],[Stock_After]]-Table2[[#This Row],[Stock_After]]-Table2[[#This Row],[Stock_After]]+Table2[[#This Row],[Stock_After]],"OK","Error")</f>
        <v>OK</v>
      </c>
      <c r="AA982" t="str">
        <f>IF(ROUND(Table2[[#This Row],[Total_Value]],2)=ROUND(Table2[[#This Row],[Quantity]]*Table2[[#This Row],[Unit_Price]],2),"OK","Error")</f>
        <v>OK</v>
      </c>
      <c r="AB9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2" t="str">
        <f>IF(AND(Table2[[#This Row],[Quantity]]&gt;=0,Table2[[#This Row],[Unit_Price]]&gt;=0),"OK","Error")</f>
        <v>OK</v>
      </c>
      <c r="AD982" t="str">
        <f>IF(Table2[[#This Row],[Stock_After]]=0,"Stock-Out",IF(Table2[[#This Row],[Stock_After]]&lt;=10,"Low Stock","Healthy"))</f>
        <v>Healthy</v>
      </c>
    </row>
    <row r="983" spans="1:30" x14ac:dyDescent="0.5">
      <c r="A983" t="s">
        <v>1695</v>
      </c>
      <c r="B983" s="1">
        <v>46276</v>
      </c>
      <c r="C983" t="s">
        <v>493</v>
      </c>
      <c r="D983" t="s">
        <v>494</v>
      </c>
      <c r="E983" t="s">
        <v>495</v>
      </c>
      <c r="F983" t="s">
        <v>496</v>
      </c>
      <c r="G983" t="s">
        <v>462</v>
      </c>
      <c r="H983" t="s">
        <v>486</v>
      </c>
      <c r="I983" t="s">
        <v>463</v>
      </c>
      <c r="J983">
        <v>66</v>
      </c>
      <c r="K983">
        <v>16753</v>
      </c>
      <c r="L983">
        <v>1105698</v>
      </c>
      <c r="M983">
        <v>362</v>
      </c>
      <c r="N983">
        <v>428</v>
      </c>
      <c r="O983" t="s">
        <v>459</v>
      </c>
      <c r="Q983" t="s">
        <v>460</v>
      </c>
      <c r="R983" t="s">
        <v>443</v>
      </c>
      <c r="S983" t="s">
        <v>444</v>
      </c>
      <c r="T983" t="str">
        <f t="shared" si="15"/>
        <v>OK</v>
      </c>
      <c r="U983" t="str">
        <f>IF(Table2[[#This Row],[Transaction_ID]]="","Missing","OK")</f>
        <v>OK</v>
      </c>
      <c r="V983" t="str">
        <f>IF(COUNTIF(Table2[[#This Row],[Product_ID]],Table2[[#This Row],[Product_ID]])=0,"Invalid Product","OK")</f>
        <v>OK</v>
      </c>
      <c r="W983" t="str">
        <f>IF(COUNTIF(Table2[[#This Row],[Supplier_ID]],Table2[[#This Row],[Supplier_ID]])=0,"Invalid Supplier","OK")</f>
        <v>OK</v>
      </c>
      <c r="X983" t="str">
        <f>IF(COUNTIF(Table2[[#This Row],[Warehouse_ID]],Table2[[#This Row],[Warehouse_ID]])=0,"Invalid Warehouse","OK")</f>
        <v>OK</v>
      </c>
      <c r="Y983" t="str">
        <f>IF(COUNTIF(Table2[[#This Row],[Employee_ID]],Table2[[#This Row],[Employee_ID]])=0,"Invalid Employee","OK")</f>
        <v>OK</v>
      </c>
      <c r="Z983" t="str">
        <f>IF(Table2[[#This Row],[Stock_After]]=Table2[[#This Row],[Stock_After]]+Table2[[#This Row],[Stock_After]]-Table2[[#This Row],[Stock_After]]-Table2[[#This Row],[Stock_After]]+Table2[[#This Row],[Stock_After]],"OK","Error")</f>
        <v>OK</v>
      </c>
      <c r="AA983" t="str">
        <f>IF(ROUND(Table2[[#This Row],[Total_Value]],2)=ROUND(Table2[[#This Row],[Quantity]]*Table2[[#This Row],[Unit_Price]],2),"OK","Error")</f>
        <v>OK</v>
      </c>
      <c r="AB9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3" t="str">
        <f>IF(AND(Table2[[#This Row],[Quantity]]&gt;=0,Table2[[#This Row],[Unit_Price]]&gt;=0),"OK","Error")</f>
        <v>OK</v>
      </c>
      <c r="AD983" t="str">
        <f>IF(Table2[[#This Row],[Stock_After]]=0,"Stock-Out",IF(Table2[[#This Row],[Stock_After]]&lt;=10,"Low Stock","Healthy"))</f>
        <v>Healthy</v>
      </c>
    </row>
    <row r="984" spans="1:30" x14ac:dyDescent="0.5">
      <c r="A984" t="s">
        <v>1696</v>
      </c>
      <c r="B984" s="1">
        <v>45684</v>
      </c>
      <c r="C984" t="s">
        <v>507</v>
      </c>
      <c r="D984" t="s">
        <v>508</v>
      </c>
      <c r="E984" t="s">
        <v>437</v>
      </c>
      <c r="F984" t="s">
        <v>159</v>
      </c>
      <c r="G984" t="s">
        <v>541</v>
      </c>
      <c r="H984" t="s">
        <v>439</v>
      </c>
      <c r="I984" t="s">
        <v>458</v>
      </c>
      <c r="J984">
        <v>12</v>
      </c>
      <c r="K984">
        <v>42388</v>
      </c>
      <c r="L984">
        <v>508656</v>
      </c>
      <c r="M984">
        <v>213</v>
      </c>
      <c r="N984">
        <v>225</v>
      </c>
      <c r="O984" t="s">
        <v>471</v>
      </c>
      <c r="Q984" t="s">
        <v>477</v>
      </c>
      <c r="R984" t="s">
        <v>451</v>
      </c>
      <c r="S984" t="s">
        <v>444</v>
      </c>
      <c r="T984" t="str">
        <f t="shared" si="15"/>
        <v>OK</v>
      </c>
      <c r="U984" t="str">
        <f>IF(Table2[[#This Row],[Transaction_ID]]="","Missing","OK")</f>
        <v>OK</v>
      </c>
      <c r="V984" t="str">
        <f>IF(COUNTIF(Table2[[#This Row],[Product_ID]],Table2[[#This Row],[Product_ID]])=0,"Invalid Product","OK")</f>
        <v>OK</v>
      </c>
      <c r="W984" t="str">
        <f>IF(COUNTIF(Table2[[#This Row],[Supplier_ID]],Table2[[#This Row],[Supplier_ID]])=0,"Invalid Supplier","OK")</f>
        <v>OK</v>
      </c>
      <c r="X984" t="str">
        <f>IF(COUNTIF(Table2[[#This Row],[Warehouse_ID]],Table2[[#This Row],[Warehouse_ID]])=0,"Invalid Warehouse","OK")</f>
        <v>OK</v>
      </c>
      <c r="Y984" t="str">
        <f>IF(COUNTIF(Table2[[#This Row],[Employee_ID]],Table2[[#This Row],[Employee_ID]])=0,"Invalid Employee","OK")</f>
        <v>OK</v>
      </c>
      <c r="Z984" t="str">
        <f>IF(Table2[[#This Row],[Stock_After]]=Table2[[#This Row],[Stock_After]]+Table2[[#This Row],[Stock_After]]-Table2[[#This Row],[Stock_After]]-Table2[[#This Row],[Stock_After]]+Table2[[#This Row],[Stock_After]],"OK","Error")</f>
        <v>OK</v>
      </c>
      <c r="AA984" t="str">
        <f>IF(ROUND(Table2[[#This Row],[Total_Value]],2)=ROUND(Table2[[#This Row],[Quantity]]*Table2[[#This Row],[Unit_Price]],2),"OK","Error")</f>
        <v>OK</v>
      </c>
      <c r="AB9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4" t="str">
        <f>IF(AND(Table2[[#This Row],[Quantity]]&gt;=0,Table2[[#This Row],[Unit_Price]]&gt;=0),"OK","Error")</f>
        <v>OK</v>
      </c>
      <c r="AD984" t="str">
        <f>IF(Table2[[#This Row],[Stock_After]]=0,"Stock-Out",IF(Table2[[#This Row],[Stock_After]]&lt;=10,"Low Stock","Healthy"))</f>
        <v>Healthy</v>
      </c>
    </row>
    <row r="985" spans="1:30" x14ac:dyDescent="0.5">
      <c r="A985" t="s">
        <v>1697</v>
      </c>
      <c r="B985" s="1">
        <v>45749</v>
      </c>
      <c r="C985" t="s">
        <v>446</v>
      </c>
      <c r="D985" t="s">
        <v>447</v>
      </c>
      <c r="E985" t="s">
        <v>437</v>
      </c>
      <c r="F985" t="s">
        <v>448</v>
      </c>
      <c r="G985" t="s">
        <v>524</v>
      </c>
      <c r="H985" t="s">
        <v>486</v>
      </c>
      <c r="I985" t="s">
        <v>463</v>
      </c>
      <c r="J985">
        <v>27</v>
      </c>
      <c r="K985">
        <v>46351</v>
      </c>
      <c r="L985">
        <v>1251477</v>
      </c>
      <c r="M985">
        <v>348</v>
      </c>
      <c r="N985">
        <v>375</v>
      </c>
      <c r="O985" t="s">
        <v>476</v>
      </c>
      <c r="Q985" t="s">
        <v>464</v>
      </c>
      <c r="R985" t="s">
        <v>443</v>
      </c>
      <c r="S985" t="s">
        <v>444</v>
      </c>
      <c r="T985" t="str">
        <f t="shared" si="15"/>
        <v>OK</v>
      </c>
      <c r="U985" t="str">
        <f>IF(Table2[[#This Row],[Transaction_ID]]="","Missing","OK")</f>
        <v>OK</v>
      </c>
      <c r="V985" t="str">
        <f>IF(COUNTIF(Table2[[#This Row],[Product_ID]],Table2[[#This Row],[Product_ID]])=0,"Invalid Product","OK")</f>
        <v>OK</v>
      </c>
      <c r="W985" t="str">
        <f>IF(COUNTIF(Table2[[#This Row],[Supplier_ID]],Table2[[#This Row],[Supplier_ID]])=0,"Invalid Supplier","OK")</f>
        <v>OK</v>
      </c>
      <c r="X985" t="str">
        <f>IF(COUNTIF(Table2[[#This Row],[Warehouse_ID]],Table2[[#This Row],[Warehouse_ID]])=0,"Invalid Warehouse","OK")</f>
        <v>OK</v>
      </c>
      <c r="Y985" t="str">
        <f>IF(COUNTIF(Table2[[#This Row],[Employee_ID]],Table2[[#This Row],[Employee_ID]])=0,"Invalid Employee","OK")</f>
        <v>OK</v>
      </c>
      <c r="Z985" t="str">
        <f>IF(Table2[[#This Row],[Stock_After]]=Table2[[#This Row],[Stock_After]]+Table2[[#This Row],[Stock_After]]-Table2[[#This Row],[Stock_After]]-Table2[[#This Row],[Stock_After]]+Table2[[#This Row],[Stock_After]],"OK","Error")</f>
        <v>OK</v>
      </c>
      <c r="AA985" t="str">
        <f>IF(ROUND(Table2[[#This Row],[Total_Value]],2)=ROUND(Table2[[#This Row],[Quantity]]*Table2[[#This Row],[Unit_Price]],2),"OK","Error")</f>
        <v>OK</v>
      </c>
      <c r="AB9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5" t="str">
        <f>IF(AND(Table2[[#This Row],[Quantity]]&gt;=0,Table2[[#This Row],[Unit_Price]]&gt;=0),"OK","Error")</f>
        <v>OK</v>
      </c>
      <c r="AD985" t="str">
        <f>IF(Table2[[#This Row],[Stock_After]]=0,"Stock-Out",IF(Table2[[#This Row],[Stock_After]]&lt;=10,"Low Stock","Healthy"))</f>
        <v>Healthy</v>
      </c>
    </row>
    <row r="986" spans="1:30" x14ac:dyDescent="0.5">
      <c r="A986" t="s">
        <v>1698</v>
      </c>
      <c r="B986" s="1">
        <v>46070</v>
      </c>
      <c r="C986" t="s">
        <v>507</v>
      </c>
      <c r="D986" t="s">
        <v>508</v>
      </c>
      <c r="E986" t="s">
        <v>437</v>
      </c>
      <c r="F986" t="s">
        <v>159</v>
      </c>
      <c r="G986" t="s">
        <v>456</v>
      </c>
      <c r="H986" t="s">
        <v>531</v>
      </c>
      <c r="I986" t="s">
        <v>487</v>
      </c>
      <c r="J986">
        <v>63</v>
      </c>
      <c r="K986">
        <v>22160</v>
      </c>
      <c r="L986">
        <v>1396080</v>
      </c>
      <c r="M986">
        <v>206</v>
      </c>
      <c r="N986">
        <v>143</v>
      </c>
      <c r="O986" t="s">
        <v>519</v>
      </c>
      <c r="P986" t="s">
        <v>1699</v>
      </c>
      <c r="Q986" t="s">
        <v>442</v>
      </c>
      <c r="R986" t="s">
        <v>451</v>
      </c>
      <c r="S986" t="s">
        <v>444</v>
      </c>
      <c r="T986" t="str">
        <f t="shared" si="15"/>
        <v>OK</v>
      </c>
      <c r="U986" t="str">
        <f>IF(Table2[[#This Row],[Transaction_ID]]="","Missing","OK")</f>
        <v>OK</v>
      </c>
      <c r="V986" t="str">
        <f>IF(COUNTIF(Table2[[#This Row],[Product_ID]],Table2[[#This Row],[Product_ID]])=0,"Invalid Product","OK")</f>
        <v>OK</v>
      </c>
      <c r="W986" t="str">
        <f>IF(COUNTIF(Table2[[#This Row],[Supplier_ID]],Table2[[#This Row],[Supplier_ID]])=0,"Invalid Supplier","OK")</f>
        <v>OK</v>
      </c>
      <c r="X986" t="str">
        <f>IF(COUNTIF(Table2[[#This Row],[Warehouse_ID]],Table2[[#This Row],[Warehouse_ID]])=0,"Invalid Warehouse","OK")</f>
        <v>OK</v>
      </c>
      <c r="Y986" t="str">
        <f>IF(COUNTIF(Table2[[#This Row],[Employee_ID]],Table2[[#This Row],[Employee_ID]])=0,"Invalid Employee","OK")</f>
        <v>OK</v>
      </c>
      <c r="Z986" t="str">
        <f>IF(Table2[[#This Row],[Stock_After]]=Table2[[#This Row],[Stock_After]]+Table2[[#This Row],[Stock_After]]-Table2[[#This Row],[Stock_After]]-Table2[[#This Row],[Stock_After]]+Table2[[#This Row],[Stock_After]],"OK","Error")</f>
        <v>OK</v>
      </c>
      <c r="AA986" t="str">
        <f>IF(ROUND(Table2[[#This Row],[Total_Value]],2)=ROUND(Table2[[#This Row],[Quantity]]*Table2[[#This Row],[Unit_Price]],2),"OK","Error")</f>
        <v>OK</v>
      </c>
      <c r="AB9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6" t="str">
        <f>IF(AND(Table2[[#This Row],[Quantity]]&gt;=0,Table2[[#This Row],[Unit_Price]]&gt;=0),"OK","Error")</f>
        <v>OK</v>
      </c>
      <c r="AD986" t="str">
        <f>IF(Table2[[#This Row],[Stock_After]]=0,"Stock-Out",IF(Table2[[#This Row],[Stock_After]]&lt;=10,"Low Stock","Healthy"))</f>
        <v>Healthy</v>
      </c>
    </row>
    <row r="987" spans="1:30" x14ac:dyDescent="0.5">
      <c r="A987" t="s">
        <v>1700</v>
      </c>
      <c r="B987" s="1">
        <v>46311</v>
      </c>
      <c r="C987" t="s">
        <v>482</v>
      </c>
      <c r="D987" t="s">
        <v>483</v>
      </c>
      <c r="E987" t="s">
        <v>468</v>
      </c>
      <c r="F987" t="s">
        <v>484</v>
      </c>
      <c r="G987" t="s">
        <v>462</v>
      </c>
      <c r="H987" t="s">
        <v>457</v>
      </c>
      <c r="I987" t="s">
        <v>440</v>
      </c>
      <c r="J987">
        <v>96</v>
      </c>
      <c r="K987">
        <v>14923</v>
      </c>
      <c r="L987">
        <v>1432608</v>
      </c>
      <c r="M987">
        <v>274</v>
      </c>
      <c r="N987">
        <v>370</v>
      </c>
      <c r="O987" t="s">
        <v>547</v>
      </c>
      <c r="Q987" t="s">
        <v>442</v>
      </c>
      <c r="R987" t="s">
        <v>443</v>
      </c>
      <c r="S987" t="s">
        <v>444</v>
      </c>
      <c r="T987" t="str">
        <f t="shared" si="15"/>
        <v>OK</v>
      </c>
      <c r="U987" t="str">
        <f>IF(Table2[[#This Row],[Transaction_ID]]="","Missing","OK")</f>
        <v>OK</v>
      </c>
      <c r="V987" t="str">
        <f>IF(COUNTIF(Table2[[#This Row],[Product_ID]],Table2[[#This Row],[Product_ID]])=0,"Invalid Product","OK")</f>
        <v>OK</v>
      </c>
      <c r="W987" t="str">
        <f>IF(COUNTIF(Table2[[#This Row],[Supplier_ID]],Table2[[#This Row],[Supplier_ID]])=0,"Invalid Supplier","OK")</f>
        <v>OK</v>
      </c>
      <c r="X987" t="str">
        <f>IF(COUNTIF(Table2[[#This Row],[Warehouse_ID]],Table2[[#This Row],[Warehouse_ID]])=0,"Invalid Warehouse","OK")</f>
        <v>OK</v>
      </c>
      <c r="Y987" t="str">
        <f>IF(COUNTIF(Table2[[#This Row],[Employee_ID]],Table2[[#This Row],[Employee_ID]])=0,"Invalid Employee","OK")</f>
        <v>OK</v>
      </c>
      <c r="Z987" t="str">
        <f>IF(Table2[[#This Row],[Stock_After]]=Table2[[#This Row],[Stock_After]]+Table2[[#This Row],[Stock_After]]-Table2[[#This Row],[Stock_After]]-Table2[[#This Row],[Stock_After]]+Table2[[#This Row],[Stock_After]],"OK","Error")</f>
        <v>OK</v>
      </c>
      <c r="AA987" t="str">
        <f>IF(ROUND(Table2[[#This Row],[Total_Value]],2)=ROUND(Table2[[#This Row],[Quantity]]*Table2[[#This Row],[Unit_Price]],2),"OK","Error")</f>
        <v>OK</v>
      </c>
      <c r="AB9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7" t="str">
        <f>IF(AND(Table2[[#This Row],[Quantity]]&gt;=0,Table2[[#This Row],[Unit_Price]]&gt;=0),"OK","Error")</f>
        <v>OK</v>
      </c>
      <c r="AD987" t="str">
        <f>IF(Table2[[#This Row],[Stock_After]]=0,"Stock-Out",IF(Table2[[#This Row],[Stock_After]]&lt;=10,"Low Stock","Healthy"))</f>
        <v>Healthy</v>
      </c>
    </row>
    <row r="988" spans="1:30" x14ac:dyDescent="0.5">
      <c r="A988" t="s">
        <v>1701</v>
      </c>
      <c r="B988" s="1">
        <v>45815</v>
      </c>
      <c r="C988" t="s">
        <v>512</v>
      </c>
      <c r="D988" t="s">
        <v>513</v>
      </c>
      <c r="E988" t="s">
        <v>495</v>
      </c>
      <c r="F988" t="s">
        <v>514</v>
      </c>
      <c r="G988" t="s">
        <v>538</v>
      </c>
      <c r="H988" t="s">
        <v>475</v>
      </c>
      <c r="I988" t="s">
        <v>463</v>
      </c>
      <c r="J988">
        <v>70</v>
      </c>
      <c r="K988">
        <v>6367</v>
      </c>
      <c r="L988">
        <v>445690</v>
      </c>
      <c r="M988">
        <v>378</v>
      </c>
      <c r="N988">
        <v>448</v>
      </c>
      <c r="O988" t="s">
        <v>519</v>
      </c>
      <c r="Q988" t="s">
        <v>442</v>
      </c>
      <c r="R988" t="s">
        <v>451</v>
      </c>
      <c r="S988" t="s">
        <v>444</v>
      </c>
      <c r="T988" t="str">
        <f t="shared" si="15"/>
        <v>OK</v>
      </c>
      <c r="U988" t="str">
        <f>IF(Table2[[#This Row],[Transaction_ID]]="","Missing","OK")</f>
        <v>OK</v>
      </c>
      <c r="V988" t="str">
        <f>IF(COUNTIF(Table2[[#This Row],[Product_ID]],Table2[[#This Row],[Product_ID]])=0,"Invalid Product","OK")</f>
        <v>OK</v>
      </c>
      <c r="W988" t="str">
        <f>IF(COUNTIF(Table2[[#This Row],[Supplier_ID]],Table2[[#This Row],[Supplier_ID]])=0,"Invalid Supplier","OK")</f>
        <v>OK</v>
      </c>
      <c r="X988" t="str">
        <f>IF(COUNTIF(Table2[[#This Row],[Warehouse_ID]],Table2[[#This Row],[Warehouse_ID]])=0,"Invalid Warehouse","OK")</f>
        <v>OK</v>
      </c>
      <c r="Y988" t="str">
        <f>IF(COUNTIF(Table2[[#This Row],[Employee_ID]],Table2[[#This Row],[Employee_ID]])=0,"Invalid Employee","OK")</f>
        <v>OK</v>
      </c>
      <c r="Z988" t="str">
        <f>IF(Table2[[#This Row],[Stock_After]]=Table2[[#This Row],[Stock_After]]+Table2[[#This Row],[Stock_After]]-Table2[[#This Row],[Stock_After]]-Table2[[#This Row],[Stock_After]]+Table2[[#This Row],[Stock_After]],"OK","Error")</f>
        <v>OK</v>
      </c>
      <c r="AA988" t="str">
        <f>IF(ROUND(Table2[[#This Row],[Total_Value]],2)=ROUND(Table2[[#This Row],[Quantity]]*Table2[[#This Row],[Unit_Price]],2),"OK","Error")</f>
        <v>OK</v>
      </c>
      <c r="AB9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8" t="str">
        <f>IF(AND(Table2[[#This Row],[Quantity]]&gt;=0,Table2[[#This Row],[Unit_Price]]&gt;=0),"OK","Error")</f>
        <v>OK</v>
      </c>
      <c r="AD988" t="str">
        <f>IF(Table2[[#This Row],[Stock_After]]=0,"Stock-Out",IF(Table2[[#This Row],[Stock_After]]&lt;=10,"Low Stock","Healthy"))</f>
        <v>Healthy</v>
      </c>
    </row>
    <row r="989" spans="1:30" x14ac:dyDescent="0.5">
      <c r="A989" t="s">
        <v>1702</v>
      </c>
      <c r="B989" s="1">
        <v>46386</v>
      </c>
      <c r="C989" t="s">
        <v>446</v>
      </c>
      <c r="D989" t="s">
        <v>447</v>
      </c>
      <c r="E989" t="s">
        <v>437</v>
      </c>
      <c r="F989" t="s">
        <v>448</v>
      </c>
      <c r="G989" t="s">
        <v>479</v>
      </c>
      <c r="H989" t="s">
        <v>439</v>
      </c>
      <c r="I989" t="s">
        <v>440</v>
      </c>
      <c r="J989">
        <v>47</v>
      </c>
      <c r="K989">
        <v>33148</v>
      </c>
      <c r="L989">
        <v>1557956</v>
      </c>
      <c r="M989">
        <v>260</v>
      </c>
      <c r="N989">
        <v>307</v>
      </c>
      <c r="O989" t="s">
        <v>532</v>
      </c>
      <c r="Q989" t="s">
        <v>442</v>
      </c>
      <c r="R989" t="s">
        <v>472</v>
      </c>
      <c r="S989" t="s">
        <v>444</v>
      </c>
      <c r="T989" t="str">
        <f t="shared" si="15"/>
        <v>OK</v>
      </c>
      <c r="U989" t="str">
        <f>IF(Table2[[#This Row],[Transaction_ID]]="","Missing","OK")</f>
        <v>OK</v>
      </c>
      <c r="V989" t="str">
        <f>IF(COUNTIF(Table2[[#This Row],[Product_ID]],Table2[[#This Row],[Product_ID]])=0,"Invalid Product","OK")</f>
        <v>OK</v>
      </c>
      <c r="W989" t="str">
        <f>IF(COUNTIF(Table2[[#This Row],[Supplier_ID]],Table2[[#This Row],[Supplier_ID]])=0,"Invalid Supplier","OK")</f>
        <v>OK</v>
      </c>
      <c r="X989" t="str">
        <f>IF(COUNTIF(Table2[[#This Row],[Warehouse_ID]],Table2[[#This Row],[Warehouse_ID]])=0,"Invalid Warehouse","OK")</f>
        <v>OK</v>
      </c>
      <c r="Y989" t="str">
        <f>IF(COUNTIF(Table2[[#This Row],[Employee_ID]],Table2[[#This Row],[Employee_ID]])=0,"Invalid Employee","OK")</f>
        <v>OK</v>
      </c>
      <c r="Z989" t="str">
        <f>IF(Table2[[#This Row],[Stock_After]]=Table2[[#This Row],[Stock_After]]+Table2[[#This Row],[Stock_After]]-Table2[[#This Row],[Stock_After]]-Table2[[#This Row],[Stock_After]]+Table2[[#This Row],[Stock_After]],"OK","Error")</f>
        <v>OK</v>
      </c>
      <c r="AA989" t="str">
        <f>IF(ROUND(Table2[[#This Row],[Total_Value]],2)=ROUND(Table2[[#This Row],[Quantity]]*Table2[[#This Row],[Unit_Price]],2),"OK","Error")</f>
        <v>OK</v>
      </c>
      <c r="AB9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89" t="str">
        <f>IF(AND(Table2[[#This Row],[Quantity]]&gt;=0,Table2[[#This Row],[Unit_Price]]&gt;=0),"OK","Error")</f>
        <v>OK</v>
      </c>
      <c r="AD989" t="str">
        <f>IF(Table2[[#This Row],[Stock_After]]=0,"Stock-Out",IF(Table2[[#This Row],[Stock_After]]&lt;=10,"Low Stock","Healthy"))</f>
        <v>Healthy</v>
      </c>
    </row>
    <row r="990" spans="1:30" x14ac:dyDescent="0.5">
      <c r="A990" t="s">
        <v>1703</v>
      </c>
      <c r="B990" s="1">
        <v>46256</v>
      </c>
      <c r="C990" t="s">
        <v>435</v>
      </c>
      <c r="D990" t="s">
        <v>436</v>
      </c>
      <c r="E990" t="s">
        <v>437</v>
      </c>
      <c r="F990" t="s">
        <v>179</v>
      </c>
      <c r="G990" t="s">
        <v>524</v>
      </c>
      <c r="H990" t="s">
        <v>531</v>
      </c>
      <c r="I990" t="s">
        <v>458</v>
      </c>
      <c r="J990">
        <v>15</v>
      </c>
      <c r="K990">
        <v>1474</v>
      </c>
      <c r="L990">
        <v>22110</v>
      </c>
      <c r="M990">
        <v>350</v>
      </c>
      <c r="N990">
        <v>335</v>
      </c>
      <c r="O990" t="s">
        <v>544</v>
      </c>
      <c r="Q990" t="s">
        <v>442</v>
      </c>
      <c r="R990" t="s">
        <v>443</v>
      </c>
      <c r="S990" t="s">
        <v>444</v>
      </c>
      <c r="T990" t="str">
        <f t="shared" si="15"/>
        <v>OK</v>
      </c>
      <c r="U990" t="str">
        <f>IF(Table2[[#This Row],[Transaction_ID]]="","Missing","OK")</f>
        <v>OK</v>
      </c>
      <c r="V990" t="str">
        <f>IF(COUNTIF(Table2[[#This Row],[Product_ID]],Table2[[#This Row],[Product_ID]])=0,"Invalid Product","OK")</f>
        <v>OK</v>
      </c>
      <c r="W990" t="str">
        <f>IF(COUNTIF(Table2[[#This Row],[Supplier_ID]],Table2[[#This Row],[Supplier_ID]])=0,"Invalid Supplier","OK")</f>
        <v>OK</v>
      </c>
      <c r="X990" t="str">
        <f>IF(COUNTIF(Table2[[#This Row],[Warehouse_ID]],Table2[[#This Row],[Warehouse_ID]])=0,"Invalid Warehouse","OK")</f>
        <v>OK</v>
      </c>
      <c r="Y990" t="str">
        <f>IF(COUNTIF(Table2[[#This Row],[Employee_ID]],Table2[[#This Row],[Employee_ID]])=0,"Invalid Employee","OK")</f>
        <v>OK</v>
      </c>
      <c r="Z990" t="str">
        <f>IF(Table2[[#This Row],[Stock_After]]=Table2[[#This Row],[Stock_After]]+Table2[[#This Row],[Stock_After]]-Table2[[#This Row],[Stock_After]]-Table2[[#This Row],[Stock_After]]+Table2[[#This Row],[Stock_After]],"OK","Error")</f>
        <v>OK</v>
      </c>
      <c r="AA990" t="str">
        <f>IF(ROUND(Table2[[#This Row],[Total_Value]],2)=ROUND(Table2[[#This Row],[Quantity]]*Table2[[#This Row],[Unit_Price]],2),"OK","Error")</f>
        <v>OK</v>
      </c>
      <c r="AB9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0" t="str">
        <f>IF(AND(Table2[[#This Row],[Quantity]]&gt;=0,Table2[[#This Row],[Unit_Price]]&gt;=0),"OK","Error")</f>
        <v>OK</v>
      </c>
      <c r="AD990" t="str">
        <f>IF(Table2[[#This Row],[Stock_After]]=0,"Stock-Out",IF(Table2[[#This Row],[Stock_After]]&lt;=10,"Low Stock","Healthy"))</f>
        <v>Healthy</v>
      </c>
    </row>
    <row r="991" spans="1:30" x14ac:dyDescent="0.5">
      <c r="A991" t="s">
        <v>1704</v>
      </c>
      <c r="B991" s="1">
        <v>45912</v>
      </c>
      <c r="C991" t="s">
        <v>512</v>
      </c>
      <c r="D991" t="s">
        <v>513</v>
      </c>
      <c r="E991" t="s">
        <v>495</v>
      </c>
      <c r="F991" t="s">
        <v>514</v>
      </c>
      <c r="G991" t="s">
        <v>524</v>
      </c>
      <c r="H991" t="s">
        <v>475</v>
      </c>
      <c r="I991" t="s">
        <v>440</v>
      </c>
      <c r="J991">
        <v>12</v>
      </c>
      <c r="K991">
        <v>28095</v>
      </c>
      <c r="L991">
        <v>337140</v>
      </c>
      <c r="M991">
        <v>432</v>
      </c>
      <c r="N991">
        <v>444</v>
      </c>
      <c r="O991" t="s">
        <v>471</v>
      </c>
      <c r="Q991" t="s">
        <v>460</v>
      </c>
      <c r="R991" t="s">
        <v>443</v>
      </c>
      <c r="S991" t="s">
        <v>444</v>
      </c>
      <c r="T991" t="str">
        <f t="shared" si="15"/>
        <v>OK</v>
      </c>
      <c r="U991" t="str">
        <f>IF(Table2[[#This Row],[Transaction_ID]]="","Missing","OK")</f>
        <v>OK</v>
      </c>
      <c r="V991" t="str">
        <f>IF(COUNTIF(Table2[[#This Row],[Product_ID]],Table2[[#This Row],[Product_ID]])=0,"Invalid Product","OK")</f>
        <v>OK</v>
      </c>
      <c r="W991" t="str">
        <f>IF(COUNTIF(Table2[[#This Row],[Supplier_ID]],Table2[[#This Row],[Supplier_ID]])=0,"Invalid Supplier","OK")</f>
        <v>OK</v>
      </c>
      <c r="X991" t="str">
        <f>IF(COUNTIF(Table2[[#This Row],[Warehouse_ID]],Table2[[#This Row],[Warehouse_ID]])=0,"Invalid Warehouse","OK")</f>
        <v>OK</v>
      </c>
      <c r="Y991" t="str">
        <f>IF(COUNTIF(Table2[[#This Row],[Employee_ID]],Table2[[#This Row],[Employee_ID]])=0,"Invalid Employee","OK")</f>
        <v>OK</v>
      </c>
      <c r="Z991" t="str">
        <f>IF(Table2[[#This Row],[Stock_After]]=Table2[[#This Row],[Stock_After]]+Table2[[#This Row],[Stock_After]]-Table2[[#This Row],[Stock_After]]-Table2[[#This Row],[Stock_After]]+Table2[[#This Row],[Stock_After]],"OK","Error")</f>
        <v>OK</v>
      </c>
      <c r="AA991" t="str">
        <f>IF(ROUND(Table2[[#This Row],[Total_Value]],2)=ROUND(Table2[[#This Row],[Quantity]]*Table2[[#This Row],[Unit_Price]],2),"OK","Error")</f>
        <v>OK</v>
      </c>
      <c r="AB9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1" t="str">
        <f>IF(AND(Table2[[#This Row],[Quantity]]&gt;=0,Table2[[#This Row],[Unit_Price]]&gt;=0),"OK","Error")</f>
        <v>OK</v>
      </c>
      <c r="AD991" t="str">
        <f>IF(Table2[[#This Row],[Stock_After]]=0,"Stock-Out",IF(Table2[[#This Row],[Stock_After]]&lt;=10,"Low Stock","Healthy"))</f>
        <v>Healthy</v>
      </c>
    </row>
    <row r="992" spans="1:30" x14ac:dyDescent="0.5">
      <c r="A992" t="s">
        <v>1705</v>
      </c>
      <c r="B992" s="1">
        <v>45690</v>
      </c>
      <c r="C992" t="s">
        <v>453</v>
      </c>
      <c r="D992" t="s">
        <v>454</v>
      </c>
      <c r="E992" t="s">
        <v>437</v>
      </c>
      <c r="F992" t="s">
        <v>455</v>
      </c>
      <c r="G992" t="s">
        <v>524</v>
      </c>
      <c r="H992" t="s">
        <v>457</v>
      </c>
      <c r="I992" t="s">
        <v>487</v>
      </c>
      <c r="J992">
        <v>8</v>
      </c>
      <c r="K992">
        <v>19966</v>
      </c>
      <c r="L992">
        <v>159728</v>
      </c>
      <c r="M992">
        <v>96</v>
      </c>
      <c r="N992">
        <v>88</v>
      </c>
      <c r="O992" t="s">
        <v>547</v>
      </c>
      <c r="P992" t="s">
        <v>1706</v>
      </c>
      <c r="Q992" t="s">
        <v>442</v>
      </c>
      <c r="R992" t="s">
        <v>451</v>
      </c>
      <c r="S992" t="s">
        <v>444</v>
      </c>
      <c r="T992" t="str">
        <f t="shared" si="15"/>
        <v>OK</v>
      </c>
      <c r="U992" t="str">
        <f>IF(Table2[[#This Row],[Transaction_ID]]="","Missing","OK")</f>
        <v>OK</v>
      </c>
      <c r="V992" t="str">
        <f>IF(COUNTIF(Table2[[#This Row],[Product_ID]],Table2[[#This Row],[Product_ID]])=0,"Invalid Product","OK")</f>
        <v>OK</v>
      </c>
      <c r="W992" t="str">
        <f>IF(COUNTIF(Table2[[#This Row],[Supplier_ID]],Table2[[#This Row],[Supplier_ID]])=0,"Invalid Supplier","OK")</f>
        <v>OK</v>
      </c>
      <c r="X992" t="str">
        <f>IF(COUNTIF(Table2[[#This Row],[Warehouse_ID]],Table2[[#This Row],[Warehouse_ID]])=0,"Invalid Warehouse","OK")</f>
        <v>OK</v>
      </c>
      <c r="Y992" t="str">
        <f>IF(COUNTIF(Table2[[#This Row],[Employee_ID]],Table2[[#This Row],[Employee_ID]])=0,"Invalid Employee","OK")</f>
        <v>OK</v>
      </c>
      <c r="Z992" t="str">
        <f>IF(Table2[[#This Row],[Stock_After]]=Table2[[#This Row],[Stock_After]]+Table2[[#This Row],[Stock_After]]-Table2[[#This Row],[Stock_After]]-Table2[[#This Row],[Stock_After]]+Table2[[#This Row],[Stock_After]],"OK","Error")</f>
        <v>OK</v>
      </c>
      <c r="AA992" t="str">
        <f>IF(ROUND(Table2[[#This Row],[Total_Value]],2)=ROUND(Table2[[#This Row],[Quantity]]*Table2[[#This Row],[Unit_Price]],2),"OK","Error")</f>
        <v>OK</v>
      </c>
      <c r="AB9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2" t="str">
        <f>IF(AND(Table2[[#This Row],[Quantity]]&gt;=0,Table2[[#This Row],[Unit_Price]]&gt;=0),"OK","Error")</f>
        <v>OK</v>
      </c>
      <c r="AD992" t="str">
        <f>IF(Table2[[#This Row],[Stock_After]]=0,"Stock-Out",IF(Table2[[#This Row],[Stock_After]]&lt;=10,"Low Stock","Healthy"))</f>
        <v>Healthy</v>
      </c>
    </row>
    <row r="993" spans="1:30" x14ac:dyDescent="0.5">
      <c r="A993" t="s">
        <v>1707</v>
      </c>
      <c r="B993" s="1">
        <v>46347</v>
      </c>
      <c r="C993" t="s">
        <v>554</v>
      </c>
      <c r="D993" t="s">
        <v>180</v>
      </c>
      <c r="E993" t="s">
        <v>437</v>
      </c>
      <c r="F993" t="s">
        <v>179</v>
      </c>
      <c r="G993" t="s">
        <v>583</v>
      </c>
      <c r="H993" t="s">
        <v>486</v>
      </c>
      <c r="I993" t="s">
        <v>487</v>
      </c>
      <c r="J993">
        <v>64</v>
      </c>
      <c r="K993">
        <v>25920</v>
      </c>
      <c r="L993">
        <v>1658880</v>
      </c>
      <c r="M993">
        <v>125</v>
      </c>
      <c r="N993">
        <v>61</v>
      </c>
      <c r="O993" t="s">
        <v>476</v>
      </c>
      <c r="P993" t="s">
        <v>548</v>
      </c>
      <c r="Q993" t="s">
        <v>464</v>
      </c>
      <c r="R993" t="s">
        <v>443</v>
      </c>
      <c r="S993" t="s">
        <v>444</v>
      </c>
      <c r="T993" t="str">
        <f t="shared" si="15"/>
        <v>OK</v>
      </c>
      <c r="U993" t="str">
        <f>IF(Table2[[#This Row],[Transaction_ID]]="","Missing","OK")</f>
        <v>OK</v>
      </c>
      <c r="V993" t="str">
        <f>IF(COUNTIF(Table2[[#This Row],[Product_ID]],Table2[[#This Row],[Product_ID]])=0,"Invalid Product","OK")</f>
        <v>OK</v>
      </c>
      <c r="W993" t="str">
        <f>IF(COUNTIF(Table2[[#This Row],[Supplier_ID]],Table2[[#This Row],[Supplier_ID]])=0,"Invalid Supplier","OK")</f>
        <v>OK</v>
      </c>
      <c r="X993" t="str">
        <f>IF(COUNTIF(Table2[[#This Row],[Warehouse_ID]],Table2[[#This Row],[Warehouse_ID]])=0,"Invalid Warehouse","OK")</f>
        <v>OK</v>
      </c>
      <c r="Y993" t="str">
        <f>IF(COUNTIF(Table2[[#This Row],[Employee_ID]],Table2[[#This Row],[Employee_ID]])=0,"Invalid Employee","OK")</f>
        <v>OK</v>
      </c>
      <c r="Z993" t="str">
        <f>IF(Table2[[#This Row],[Stock_After]]=Table2[[#This Row],[Stock_After]]+Table2[[#This Row],[Stock_After]]-Table2[[#This Row],[Stock_After]]-Table2[[#This Row],[Stock_After]]+Table2[[#This Row],[Stock_After]],"OK","Error")</f>
        <v>OK</v>
      </c>
      <c r="AA993" t="str">
        <f>IF(ROUND(Table2[[#This Row],[Total_Value]],2)=ROUND(Table2[[#This Row],[Quantity]]*Table2[[#This Row],[Unit_Price]],2),"OK","Error")</f>
        <v>OK</v>
      </c>
      <c r="AB9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3" t="str">
        <f>IF(AND(Table2[[#This Row],[Quantity]]&gt;=0,Table2[[#This Row],[Unit_Price]]&gt;=0),"OK","Error")</f>
        <v>OK</v>
      </c>
      <c r="AD993" t="str">
        <f>IF(Table2[[#This Row],[Stock_After]]=0,"Stock-Out",IF(Table2[[#This Row],[Stock_After]]&lt;=10,"Low Stock","Healthy"))</f>
        <v>Healthy</v>
      </c>
    </row>
    <row r="994" spans="1:30" x14ac:dyDescent="0.5">
      <c r="A994" t="s">
        <v>1708</v>
      </c>
      <c r="B994" s="1">
        <v>46347</v>
      </c>
      <c r="C994" t="s">
        <v>554</v>
      </c>
      <c r="D994" t="s">
        <v>180</v>
      </c>
      <c r="E994" t="s">
        <v>437</v>
      </c>
      <c r="F994" t="s">
        <v>179</v>
      </c>
      <c r="G994" t="s">
        <v>534</v>
      </c>
      <c r="H994" t="s">
        <v>457</v>
      </c>
      <c r="I994" t="s">
        <v>463</v>
      </c>
      <c r="J994">
        <v>12</v>
      </c>
      <c r="K994">
        <v>24778</v>
      </c>
      <c r="L994">
        <v>297336</v>
      </c>
      <c r="M994">
        <v>498</v>
      </c>
      <c r="N994">
        <v>510</v>
      </c>
      <c r="O994" t="s">
        <v>515</v>
      </c>
      <c r="Q994" t="s">
        <v>464</v>
      </c>
      <c r="R994" t="s">
        <v>472</v>
      </c>
      <c r="S994" t="s">
        <v>444</v>
      </c>
      <c r="T994" t="str">
        <f t="shared" si="15"/>
        <v>OK</v>
      </c>
      <c r="U994" t="str">
        <f>IF(Table2[[#This Row],[Transaction_ID]]="","Missing","OK")</f>
        <v>OK</v>
      </c>
      <c r="V994" t="str">
        <f>IF(COUNTIF(Table2[[#This Row],[Product_ID]],Table2[[#This Row],[Product_ID]])=0,"Invalid Product","OK")</f>
        <v>OK</v>
      </c>
      <c r="W994" t="str">
        <f>IF(COUNTIF(Table2[[#This Row],[Supplier_ID]],Table2[[#This Row],[Supplier_ID]])=0,"Invalid Supplier","OK")</f>
        <v>OK</v>
      </c>
      <c r="X994" t="str">
        <f>IF(COUNTIF(Table2[[#This Row],[Warehouse_ID]],Table2[[#This Row],[Warehouse_ID]])=0,"Invalid Warehouse","OK")</f>
        <v>OK</v>
      </c>
      <c r="Y994" t="str">
        <f>IF(COUNTIF(Table2[[#This Row],[Employee_ID]],Table2[[#This Row],[Employee_ID]])=0,"Invalid Employee","OK")</f>
        <v>OK</v>
      </c>
      <c r="Z994" t="str">
        <f>IF(Table2[[#This Row],[Stock_After]]=Table2[[#This Row],[Stock_After]]+Table2[[#This Row],[Stock_After]]-Table2[[#This Row],[Stock_After]]-Table2[[#This Row],[Stock_After]]+Table2[[#This Row],[Stock_After]],"OK","Error")</f>
        <v>OK</v>
      </c>
      <c r="AA994" t="str">
        <f>IF(ROUND(Table2[[#This Row],[Total_Value]],2)=ROUND(Table2[[#This Row],[Quantity]]*Table2[[#This Row],[Unit_Price]],2),"OK","Error")</f>
        <v>OK</v>
      </c>
      <c r="AB9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4" t="str">
        <f>IF(AND(Table2[[#This Row],[Quantity]]&gt;=0,Table2[[#This Row],[Unit_Price]]&gt;=0),"OK","Error")</f>
        <v>OK</v>
      </c>
      <c r="AD994" t="str">
        <f>IF(Table2[[#This Row],[Stock_After]]=0,"Stock-Out",IF(Table2[[#This Row],[Stock_After]]&lt;=10,"Low Stock","Healthy"))</f>
        <v>Healthy</v>
      </c>
    </row>
    <row r="995" spans="1:30" x14ac:dyDescent="0.5">
      <c r="A995" t="s">
        <v>1709</v>
      </c>
      <c r="B995" s="1">
        <v>45791</v>
      </c>
      <c r="C995" t="s">
        <v>498</v>
      </c>
      <c r="D995" t="s">
        <v>499</v>
      </c>
      <c r="E995" t="s">
        <v>468</v>
      </c>
      <c r="F995" t="s">
        <v>500</v>
      </c>
      <c r="G995" t="s">
        <v>449</v>
      </c>
      <c r="H995" t="s">
        <v>486</v>
      </c>
      <c r="I995" t="s">
        <v>440</v>
      </c>
      <c r="J995">
        <v>99</v>
      </c>
      <c r="K995">
        <v>11885</v>
      </c>
      <c r="L995">
        <v>1176615</v>
      </c>
      <c r="M995">
        <v>398</v>
      </c>
      <c r="N995">
        <v>497</v>
      </c>
      <c r="O995" t="s">
        <v>471</v>
      </c>
      <c r="Q995" t="s">
        <v>464</v>
      </c>
      <c r="R995" t="s">
        <v>472</v>
      </c>
      <c r="S995" t="s">
        <v>444</v>
      </c>
      <c r="T995" t="str">
        <f t="shared" si="15"/>
        <v>OK</v>
      </c>
      <c r="U995" t="str">
        <f>IF(Table2[[#This Row],[Transaction_ID]]="","Missing","OK")</f>
        <v>OK</v>
      </c>
      <c r="V995" t="str">
        <f>IF(COUNTIF(Table2[[#This Row],[Product_ID]],Table2[[#This Row],[Product_ID]])=0,"Invalid Product","OK")</f>
        <v>OK</v>
      </c>
      <c r="W995" t="str">
        <f>IF(COUNTIF(Table2[[#This Row],[Supplier_ID]],Table2[[#This Row],[Supplier_ID]])=0,"Invalid Supplier","OK")</f>
        <v>OK</v>
      </c>
      <c r="X995" t="str">
        <f>IF(COUNTIF(Table2[[#This Row],[Warehouse_ID]],Table2[[#This Row],[Warehouse_ID]])=0,"Invalid Warehouse","OK")</f>
        <v>OK</v>
      </c>
      <c r="Y995" t="str">
        <f>IF(COUNTIF(Table2[[#This Row],[Employee_ID]],Table2[[#This Row],[Employee_ID]])=0,"Invalid Employee","OK")</f>
        <v>OK</v>
      </c>
      <c r="Z995" t="str">
        <f>IF(Table2[[#This Row],[Stock_After]]=Table2[[#This Row],[Stock_After]]+Table2[[#This Row],[Stock_After]]-Table2[[#This Row],[Stock_After]]-Table2[[#This Row],[Stock_After]]+Table2[[#This Row],[Stock_After]],"OK","Error")</f>
        <v>OK</v>
      </c>
      <c r="AA995" t="str">
        <f>IF(ROUND(Table2[[#This Row],[Total_Value]],2)=ROUND(Table2[[#This Row],[Quantity]]*Table2[[#This Row],[Unit_Price]],2),"OK","Error")</f>
        <v>OK</v>
      </c>
      <c r="AB9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5" t="str">
        <f>IF(AND(Table2[[#This Row],[Quantity]]&gt;=0,Table2[[#This Row],[Unit_Price]]&gt;=0),"OK","Error")</f>
        <v>OK</v>
      </c>
      <c r="AD995" t="str">
        <f>IF(Table2[[#This Row],[Stock_After]]=0,"Stock-Out",IF(Table2[[#This Row],[Stock_After]]&lt;=10,"Low Stock","Healthy"))</f>
        <v>Healthy</v>
      </c>
    </row>
    <row r="996" spans="1:30" x14ac:dyDescent="0.5">
      <c r="A996" t="s">
        <v>1710</v>
      </c>
      <c r="B996" s="1">
        <v>46094</v>
      </c>
      <c r="C996" t="s">
        <v>498</v>
      </c>
      <c r="D996" t="s">
        <v>499</v>
      </c>
      <c r="E996" t="s">
        <v>468</v>
      </c>
      <c r="F996" t="s">
        <v>500</v>
      </c>
      <c r="G996" t="s">
        <v>575</v>
      </c>
      <c r="H996" t="s">
        <v>475</v>
      </c>
      <c r="I996" t="s">
        <v>487</v>
      </c>
      <c r="J996">
        <v>33</v>
      </c>
      <c r="K996">
        <v>39071</v>
      </c>
      <c r="L996">
        <v>1289343</v>
      </c>
      <c r="M996">
        <v>54</v>
      </c>
      <c r="N996">
        <v>21</v>
      </c>
      <c r="O996" t="s">
        <v>488</v>
      </c>
      <c r="P996" t="s">
        <v>778</v>
      </c>
      <c r="Q996" t="s">
        <v>442</v>
      </c>
      <c r="R996" t="s">
        <v>472</v>
      </c>
      <c r="S996" t="s">
        <v>444</v>
      </c>
      <c r="T996" t="str">
        <f t="shared" si="15"/>
        <v>OK</v>
      </c>
      <c r="U996" t="str">
        <f>IF(Table2[[#This Row],[Transaction_ID]]="","Missing","OK")</f>
        <v>OK</v>
      </c>
      <c r="V996" t="str">
        <f>IF(COUNTIF(Table2[[#This Row],[Product_ID]],Table2[[#This Row],[Product_ID]])=0,"Invalid Product","OK")</f>
        <v>OK</v>
      </c>
      <c r="W996" t="str">
        <f>IF(COUNTIF(Table2[[#This Row],[Supplier_ID]],Table2[[#This Row],[Supplier_ID]])=0,"Invalid Supplier","OK")</f>
        <v>OK</v>
      </c>
      <c r="X996" t="str">
        <f>IF(COUNTIF(Table2[[#This Row],[Warehouse_ID]],Table2[[#This Row],[Warehouse_ID]])=0,"Invalid Warehouse","OK")</f>
        <v>OK</v>
      </c>
      <c r="Y996" t="str">
        <f>IF(COUNTIF(Table2[[#This Row],[Employee_ID]],Table2[[#This Row],[Employee_ID]])=0,"Invalid Employee","OK")</f>
        <v>OK</v>
      </c>
      <c r="Z996" t="str">
        <f>IF(Table2[[#This Row],[Stock_After]]=Table2[[#This Row],[Stock_After]]+Table2[[#This Row],[Stock_After]]-Table2[[#This Row],[Stock_After]]-Table2[[#This Row],[Stock_After]]+Table2[[#This Row],[Stock_After]],"OK","Error")</f>
        <v>OK</v>
      </c>
      <c r="AA996" t="str">
        <f>IF(ROUND(Table2[[#This Row],[Total_Value]],2)=ROUND(Table2[[#This Row],[Quantity]]*Table2[[#This Row],[Unit_Price]],2),"OK","Error")</f>
        <v>OK</v>
      </c>
      <c r="AB9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6" t="str">
        <f>IF(AND(Table2[[#This Row],[Quantity]]&gt;=0,Table2[[#This Row],[Unit_Price]]&gt;=0),"OK","Error")</f>
        <v>OK</v>
      </c>
      <c r="AD996" t="str">
        <f>IF(Table2[[#This Row],[Stock_After]]=0,"Stock-Out",IF(Table2[[#This Row],[Stock_After]]&lt;=10,"Low Stock","Healthy"))</f>
        <v>Healthy</v>
      </c>
    </row>
    <row r="997" spans="1:30" x14ac:dyDescent="0.5">
      <c r="A997" t="s">
        <v>1711</v>
      </c>
      <c r="B997" s="1">
        <v>45663</v>
      </c>
      <c r="C997" t="s">
        <v>482</v>
      </c>
      <c r="D997" t="s">
        <v>483</v>
      </c>
      <c r="E997" t="s">
        <v>468</v>
      </c>
      <c r="F997" t="s">
        <v>484</v>
      </c>
      <c r="G997" t="s">
        <v>509</v>
      </c>
      <c r="H997" t="s">
        <v>531</v>
      </c>
      <c r="I997" t="s">
        <v>463</v>
      </c>
      <c r="J997">
        <v>27</v>
      </c>
      <c r="K997">
        <v>34634</v>
      </c>
      <c r="L997">
        <v>935118</v>
      </c>
      <c r="M997">
        <v>119</v>
      </c>
      <c r="N997">
        <v>146</v>
      </c>
      <c r="O997" t="s">
        <v>544</v>
      </c>
      <c r="Q997" t="s">
        <v>464</v>
      </c>
      <c r="R997" t="s">
        <v>451</v>
      </c>
      <c r="S997" t="s">
        <v>444</v>
      </c>
      <c r="T997" t="str">
        <f t="shared" si="15"/>
        <v>OK</v>
      </c>
      <c r="U997" t="str">
        <f>IF(Table2[[#This Row],[Transaction_ID]]="","Missing","OK")</f>
        <v>OK</v>
      </c>
      <c r="V997" t="str">
        <f>IF(COUNTIF(Table2[[#This Row],[Product_ID]],Table2[[#This Row],[Product_ID]])=0,"Invalid Product","OK")</f>
        <v>OK</v>
      </c>
      <c r="W997" t="str">
        <f>IF(COUNTIF(Table2[[#This Row],[Supplier_ID]],Table2[[#This Row],[Supplier_ID]])=0,"Invalid Supplier","OK")</f>
        <v>OK</v>
      </c>
      <c r="X997" t="str">
        <f>IF(COUNTIF(Table2[[#This Row],[Warehouse_ID]],Table2[[#This Row],[Warehouse_ID]])=0,"Invalid Warehouse","OK")</f>
        <v>OK</v>
      </c>
      <c r="Y997" t="str">
        <f>IF(COUNTIF(Table2[[#This Row],[Employee_ID]],Table2[[#This Row],[Employee_ID]])=0,"Invalid Employee","OK")</f>
        <v>OK</v>
      </c>
      <c r="Z997" t="str">
        <f>IF(Table2[[#This Row],[Stock_After]]=Table2[[#This Row],[Stock_After]]+Table2[[#This Row],[Stock_After]]-Table2[[#This Row],[Stock_After]]-Table2[[#This Row],[Stock_After]]+Table2[[#This Row],[Stock_After]],"OK","Error")</f>
        <v>OK</v>
      </c>
      <c r="AA997" t="str">
        <f>IF(ROUND(Table2[[#This Row],[Total_Value]],2)=ROUND(Table2[[#This Row],[Quantity]]*Table2[[#This Row],[Unit_Price]],2),"OK","Error")</f>
        <v>OK</v>
      </c>
      <c r="AB9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7" t="str">
        <f>IF(AND(Table2[[#This Row],[Quantity]]&gt;=0,Table2[[#This Row],[Unit_Price]]&gt;=0),"OK","Error")</f>
        <v>OK</v>
      </c>
      <c r="AD997" t="str">
        <f>IF(Table2[[#This Row],[Stock_After]]=0,"Stock-Out",IF(Table2[[#This Row],[Stock_After]]&lt;=10,"Low Stock","Healthy"))</f>
        <v>Healthy</v>
      </c>
    </row>
    <row r="998" spans="1:30" x14ac:dyDescent="0.5">
      <c r="A998" t="s">
        <v>1712</v>
      </c>
      <c r="B998" s="1">
        <v>45918</v>
      </c>
      <c r="C998" t="s">
        <v>466</v>
      </c>
      <c r="D998" t="s">
        <v>467</v>
      </c>
      <c r="E998" t="s">
        <v>468</v>
      </c>
      <c r="F998" t="s">
        <v>469</v>
      </c>
      <c r="G998" t="s">
        <v>534</v>
      </c>
      <c r="H998" t="s">
        <v>457</v>
      </c>
      <c r="I998" t="s">
        <v>458</v>
      </c>
      <c r="J998">
        <v>97</v>
      </c>
      <c r="K998">
        <v>47310</v>
      </c>
      <c r="L998">
        <v>4589070</v>
      </c>
      <c r="M998">
        <v>143</v>
      </c>
      <c r="N998">
        <v>46</v>
      </c>
      <c r="O998" t="s">
        <v>521</v>
      </c>
      <c r="Q998" t="s">
        <v>477</v>
      </c>
      <c r="R998" t="s">
        <v>451</v>
      </c>
      <c r="S998" t="s">
        <v>444</v>
      </c>
      <c r="T998" t="str">
        <f t="shared" si="15"/>
        <v>OK</v>
      </c>
      <c r="U998" t="str">
        <f>IF(Table2[[#This Row],[Transaction_ID]]="","Missing","OK")</f>
        <v>OK</v>
      </c>
      <c r="V998" t="str">
        <f>IF(COUNTIF(Table2[[#This Row],[Product_ID]],Table2[[#This Row],[Product_ID]])=0,"Invalid Product","OK")</f>
        <v>OK</v>
      </c>
      <c r="W998" t="str">
        <f>IF(COUNTIF(Table2[[#This Row],[Supplier_ID]],Table2[[#This Row],[Supplier_ID]])=0,"Invalid Supplier","OK")</f>
        <v>OK</v>
      </c>
      <c r="X998" t="str">
        <f>IF(COUNTIF(Table2[[#This Row],[Warehouse_ID]],Table2[[#This Row],[Warehouse_ID]])=0,"Invalid Warehouse","OK")</f>
        <v>OK</v>
      </c>
      <c r="Y998" t="str">
        <f>IF(COUNTIF(Table2[[#This Row],[Employee_ID]],Table2[[#This Row],[Employee_ID]])=0,"Invalid Employee","OK")</f>
        <v>OK</v>
      </c>
      <c r="Z998" t="str">
        <f>IF(Table2[[#This Row],[Stock_After]]=Table2[[#This Row],[Stock_After]]+Table2[[#This Row],[Stock_After]]-Table2[[#This Row],[Stock_After]]-Table2[[#This Row],[Stock_After]]+Table2[[#This Row],[Stock_After]],"OK","Error")</f>
        <v>OK</v>
      </c>
      <c r="AA998" t="str">
        <f>IF(ROUND(Table2[[#This Row],[Total_Value]],2)=ROUND(Table2[[#This Row],[Quantity]]*Table2[[#This Row],[Unit_Price]],2),"OK","Error")</f>
        <v>OK</v>
      </c>
      <c r="AB9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8" t="str">
        <f>IF(AND(Table2[[#This Row],[Quantity]]&gt;=0,Table2[[#This Row],[Unit_Price]]&gt;=0),"OK","Error")</f>
        <v>OK</v>
      </c>
      <c r="AD998" t="str">
        <f>IF(Table2[[#This Row],[Stock_After]]=0,"Stock-Out",IF(Table2[[#This Row],[Stock_After]]&lt;=10,"Low Stock","Healthy"))</f>
        <v>Healthy</v>
      </c>
    </row>
    <row r="999" spans="1:30" x14ac:dyDescent="0.5">
      <c r="A999" t="s">
        <v>1713</v>
      </c>
      <c r="B999" s="1">
        <v>46351</v>
      </c>
      <c r="C999" t="s">
        <v>453</v>
      </c>
      <c r="D999" t="s">
        <v>454</v>
      </c>
      <c r="E999" t="s">
        <v>437</v>
      </c>
      <c r="F999" t="s">
        <v>455</v>
      </c>
      <c r="G999" t="s">
        <v>456</v>
      </c>
      <c r="H999" t="s">
        <v>475</v>
      </c>
      <c r="I999" t="s">
        <v>487</v>
      </c>
      <c r="J999">
        <v>64</v>
      </c>
      <c r="K999">
        <v>23129</v>
      </c>
      <c r="L999">
        <v>1480256</v>
      </c>
      <c r="M999">
        <v>413</v>
      </c>
      <c r="N999">
        <v>349</v>
      </c>
      <c r="O999" t="s">
        <v>441</v>
      </c>
      <c r="P999" t="s">
        <v>1714</v>
      </c>
      <c r="Q999" t="s">
        <v>464</v>
      </c>
      <c r="R999" t="s">
        <v>451</v>
      </c>
      <c r="S999" t="s">
        <v>444</v>
      </c>
      <c r="T999" t="str">
        <f t="shared" si="15"/>
        <v>OK</v>
      </c>
      <c r="U999" t="str">
        <f>IF(Table2[[#This Row],[Transaction_ID]]="","Missing","OK")</f>
        <v>OK</v>
      </c>
      <c r="V999" t="str">
        <f>IF(COUNTIF(Table2[[#This Row],[Product_ID]],Table2[[#This Row],[Product_ID]])=0,"Invalid Product","OK")</f>
        <v>OK</v>
      </c>
      <c r="W999" t="str">
        <f>IF(COUNTIF(Table2[[#This Row],[Supplier_ID]],Table2[[#This Row],[Supplier_ID]])=0,"Invalid Supplier","OK")</f>
        <v>OK</v>
      </c>
      <c r="X999" t="str">
        <f>IF(COUNTIF(Table2[[#This Row],[Warehouse_ID]],Table2[[#This Row],[Warehouse_ID]])=0,"Invalid Warehouse","OK")</f>
        <v>OK</v>
      </c>
      <c r="Y999" t="str">
        <f>IF(COUNTIF(Table2[[#This Row],[Employee_ID]],Table2[[#This Row],[Employee_ID]])=0,"Invalid Employee","OK")</f>
        <v>OK</v>
      </c>
      <c r="Z999" t="str">
        <f>IF(Table2[[#This Row],[Stock_After]]=Table2[[#This Row],[Stock_After]]+Table2[[#This Row],[Stock_After]]-Table2[[#This Row],[Stock_After]]-Table2[[#This Row],[Stock_After]]+Table2[[#This Row],[Stock_After]],"OK","Error")</f>
        <v>OK</v>
      </c>
      <c r="AA999" t="str">
        <f>IF(ROUND(Table2[[#This Row],[Total_Value]],2)=ROUND(Table2[[#This Row],[Quantity]]*Table2[[#This Row],[Unit_Price]],2),"OK","Error")</f>
        <v>OK</v>
      </c>
      <c r="AB9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999" t="str">
        <f>IF(AND(Table2[[#This Row],[Quantity]]&gt;=0,Table2[[#This Row],[Unit_Price]]&gt;=0),"OK","Error")</f>
        <v>OK</v>
      </c>
      <c r="AD999" t="str">
        <f>IF(Table2[[#This Row],[Stock_After]]=0,"Stock-Out",IF(Table2[[#This Row],[Stock_After]]&lt;=10,"Low Stock","Healthy"))</f>
        <v>Healthy</v>
      </c>
    </row>
    <row r="1000" spans="1:30" x14ac:dyDescent="0.5">
      <c r="A1000" t="s">
        <v>1715</v>
      </c>
      <c r="B1000" s="1">
        <v>45798</v>
      </c>
      <c r="C1000" t="s">
        <v>453</v>
      </c>
      <c r="D1000" t="s">
        <v>454</v>
      </c>
      <c r="E1000" t="s">
        <v>437</v>
      </c>
      <c r="F1000" t="s">
        <v>455</v>
      </c>
      <c r="G1000" t="s">
        <v>583</v>
      </c>
      <c r="H1000" t="s">
        <v>439</v>
      </c>
      <c r="I1000" t="s">
        <v>487</v>
      </c>
      <c r="J1000">
        <v>49</v>
      </c>
      <c r="K1000">
        <v>45300</v>
      </c>
      <c r="L1000">
        <v>2219700</v>
      </c>
      <c r="M1000">
        <v>279</v>
      </c>
      <c r="N1000">
        <v>230</v>
      </c>
      <c r="O1000" t="s">
        <v>515</v>
      </c>
      <c r="P1000" t="s">
        <v>1716</v>
      </c>
      <c r="Q1000" t="s">
        <v>460</v>
      </c>
      <c r="R1000" t="s">
        <v>472</v>
      </c>
      <c r="S1000" t="s">
        <v>444</v>
      </c>
      <c r="T1000" t="str">
        <f t="shared" si="15"/>
        <v>OK</v>
      </c>
      <c r="U1000" t="str">
        <f>IF(Table2[[#This Row],[Transaction_ID]]="","Missing","OK")</f>
        <v>OK</v>
      </c>
      <c r="V1000" t="str">
        <f>IF(COUNTIF(Table2[[#This Row],[Product_ID]],Table2[[#This Row],[Product_ID]])=0,"Invalid Product","OK")</f>
        <v>OK</v>
      </c>
      <c r="W1000" t="str">
        <f>IF(COUNTIF(Table2[[#This Row],[Supplier_ID]],Table2[[#This Row],[Supplier_ID]])=0,"Invalid Supplier","OK")</f>
        <v>OK</v>
      </c>
      <c r="X1000" t="str">
        <f>IF(COUNTIF(Table2[[#This Row],[Warehouse_ID]],Table2[[#This Row],[Warehouse_ID]])=0,"Invalid Warehouse","OK")</f>
        <v>OK</v>
      </c>
      <c r="Y1000" t="str">
        <f>IF(COUNTIF(Table2[[#This Row],[Employee_ID]],Table2[[#This Row],[Employee_ID]])=0,"Invalid Employee","OK")</f>
        <v>OK</v>
      </c>
      <c r="Z1000" t="str">
        <f>IF(Table2[[#This Row],[Stock_After]]=Table2[[#This Row],[Stock_After]]+Table2[[#This Row],[Stock_After]]-Table2[[#This Row],[Stock_After]]-Table2[[#This Row],[Stock_After]]+Table2[[#This Row],[Stock_After]],"OK","Error")</f>
        <v>OK</v>
      </c>
      <c r="AA1000" t="str">
        <f>IF(ROUND(Table2[[#This Row],[Total_Value]],2)=ROUND(Table2[[#This Row],[Quantity]]*Table2[[#This Row],[Unit_Price]],2),"OK","Error")</f>
        <v>OK</v>
      </c>
      <c r="AB10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0" t="str">
        <f>IF(AND(Table2[[#This Row],[Quantity]]&gt;=0,Table2[[#This Row],[Unit_Price]]&gt;=0),"OK","Error")</f>
        <v>OK</v>
      </c>
      <c r="AD1000" t="str">
        <f>IF(Table2[[#This Row],[Stock_After]]=0,"Stock-Out",IF(Table2[[#This Row],[Stock_After]]&lt;=10,"Low Stock","Healthy"))</f>
        <v>Healthy</v>
      </c>
    </row>
    <row r="1001" spans="1:30" x14ac:dyDescent="0.5">
      <c r="A1001" t="s">
        <v>1717</v>
      </c>
      <c r="B1001" s="1">
        <v>45714</v>
      </c>
      <c r="C1001" t="s">
        <v>435</v>
      </c>
      <c r="D1001" t="s">
        <v>436</v>
      </c>
      <c r="E1001" t="s">
        <v>437</v>
      </c>
      <c r="F1001" t="s">
        <v>179</v>
      </c>
      <c r="G1001" t="s">
        <v>575</v>
      </c>
      <c r="H1001" t="s">
        <v>475</v>
      </c>
      <c r="I1001" t="s">
        <v>487</v>
      </c>
      <c r="J1001">
        <v>15</v>
      </c>
      <c r="K1001">
        <v>29332</v>
      </c>
      <c r="L1001">
        <v>439980</v>
      </c>
      <c r="M1001">
        <v>238</v>
      </c>
      <c r="N1001">
        <v>223</v>
      </c>
      <c r="O1001" t="s">
        <v>519</v>
      </c>
      <c r="P1001" t="s">
        <v>1549</v>
      </c>
      <c r="Q1001" t="s">
        <v>464</v>
      </c>
      <c r="R1001" t="s">
        <v>472</v>
      </c>
      <c r="S1001" t="s">
        <v>444</v>
      </c>
      <c r="T1001" t="str">
        <f t="shared" si="15"/>
        <v>OK</v>
      </c>
      <c r="U1001" t="str">
        <f>IF(Table2[[#This Row],[Transaction_ID]]="","Missing","OK")</f>
        <v>OK</v>
      </c>
      <c r="V1001" t="str">
        <f>IF(COUNTIF(Table2[[#This Row],[Product_ID]],Table2[[#This Row],[Product_ID]])=0,"Invalid Product","OK")</f>
        <v>OK</v>
      </c>
      <c r="W1001" t="str">
        <f>IF(COUNTIF(Table2[[#This Row],[Supplier_ID]],Table2[[#This Row],[Supplier_ID]])=0,"Invalid Supplier","OK")</f>
        <v>OK</v>
      </c>
      <c r="X1001" t="str">
        <f>IF(COUNTIF(Table2[[#This Row],[Warehouse_ID]],Table2[[#This Row],[Warehouse_ID]])=0,"Invalid Warehouse","OK")</f>
        <v>OK</v>
      </c>
      <c r="Y1001" t="str">
        <f>IF(COUNTIF(Table2[[#This Row],[Employee_ID]],Table2[[#This Row],[Employee_ID]])=0,"Invalid Employee","OK")</f>
        <v>OK</v>
      </c>
      <c r="Z1001" t="str">
        <f>IF(Table2[[#This Row],[Stock_After]]=Table2[[#This Row],[Stock_After]]+Table2[[#This Row],[Stock_After]]-Table2[[#This Row],[Stock_After]]-Table2[[#This Row],[Stock_After]]+Table2[[#This Row],[Stock_After]],"OK","Error")</f>
        <v>OK</v>
      </c>
      <c r="AA1001" t="str">
        <f>IF(ROUND(Table2[[#This Row],[Total_Value]],2)=ROUND(Table2[[#This Row],[Quantity]]*Table2[[#This Row],[Unit_Price]],2),"OK","Error")</f>
        <v>OK</v>
      </c>
      <c r="AB10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1" t="str">
        <f>IF(AND(Table2[[#This Row],[Quantity]]&gt;=0,Table2[[#This Row],[Unit_Price]]&gt;=0),"OK","Error")</f>
        <v>OK</v>
      </c>
      <c r="AD1001" t="str">
        <f>IF(Table2[[#This Row],[Stock_After]]=0,"Stock-Out",IF(Table2[[#This Row],[Stock_After]]&lt;=10,"Low Stock","Healthy"))</f>
        <v>Healthy</v>
      </c>
    </row>
    <row r="1002" spans="1:30" x14ac:dyDescent="0.5">
      <c r="A1002" t="s">
        <v>1718</v>
      </c>
      <c r="B1002" s="1">
        <v>45954</v>
      </c>
      <c r="C1002" t="s">
        <v>493</v>
      </c>
      <c r="D1002" t="s">
        <v>494</v>
      </c>
      <c r="E1002" t="s">
        <v>495</v>
      </c>
      <c r="F1002" t="s">
        <v>496</v>
      </c>
      <c r="G1002" t="s">
        <v>449</v>
      </c>
      <c r="H1002" t="s">
        <v>486</v>
      </c>
      <c r="I1002" t="s">
        <v>440</v>
      </c>
      <c r="J1002">
        <v>23</v>
      </c>
      <c r="K1002">
        <v>24925</v>
      </c>
      <c r="L1002">
        <v>573275</v>
      </c>
      <c r="M1002">
        <v>165</v>
      </c>
      <c r="N1002">
        <v>188</v>
      </c>
      <c r="O1002" t="s">
        <v>598</v>
      </c>
      <c r="Q1002" t="s">
        <v>464</v>
      </c>
      <c r="R1002" t="s">
        <v>443</v>
      </c>
      <c r="S1002" t="s">
        <v>444</v>
      </c>
      <c r="T1002" t="str">
        <f t="shared" si="15"/>
        <v>OK</v>
      </c>
      <c r="U1002" t="str">
        <f>IF(Table2[[#This Row],[Transaction_ID]]="","Missing","OK")</f>
        <v>OK</v>
      </c>
      <c r="V1002" t="str">
        <f>IF(COUNTIF(Table2[[#This Row],[Product_ID]],Table2[[#This Row],[Product_ID]])=0,"Invalid Product","OK")</f>
        <v>OK</v>
      </c>
      <c r="W1002" t="str">
        <f>IF(COUNTIF(Table2[[#This Row],[Supplier_ID]],Table2[[#This Row],[Supplier_ID]])=0,"Invalid Supplier","OK")</f>
        <v>OK</v>
      </c>
      <c r="X1002" t="str">
        <f>IF(COUNTIF(Table2[[#This Row],[Warehouse_ID]],Table2[[#This Row],[Warehouse_ID]])=0,"Invalid Warehouse","OK")</f>
        <v>OK</v>
      </c>
      <c r="Y1002" t="str">
        <f>IF(COUNTIF(Table2[[#This Row],[Employee_ID]],Table2[[#This Row],[Employee_ID]])=0,"Invalid Employee","OK")</f>
        <v>OK</v>
      </c>
      <c r="Z1002" t="str">
        <f>IF(Table2[[#This Row],[Stock_After]]=Table2[[#This Row],[Stock_After]]+Table2[[#This Row],[Stock_After]]-Table2[[#This Row],[Stock_After]]-Table2[[#This Row],[Stock_After]]+Table2[[#This Row],[Stock_After]],"OK","Error")</f>
        <v>OK</v>
      </c>
      <c r="AA1002" t="str">
        <f>IF(ROUND(Table2[[#This Row],[Total_Value]],2)=ROUND(Table2[[#This Row],[Quantity]]*Table2[[#This Row],[Unit_Price]],2),"OK","Error")</f>
        <v>OK</v>
      </c>
      <c r="AB10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2" t="str">
        <f>IF(AND(Table2[[#This Row],[Quantity]]&gt;=0,Table2[[#This Row],[Unit_Price]]&gt;=0),"OK","Error")</f>
        <v>OK</v>
      </c>
      <c r="AD1002" t="str">
        <f>IF(Table2[[#This Row],[Stock_After]]=0,"Stock-Out",IF(Table2[[#This Row],[Stock_After]]&lt;=10,"Low Stock","Healthy"))</f>
        <v>Healthy</v>
      </c>
    </row>
    <row r="1003" spans="1:30" x14ac:dyDescent="0.5">
      <c r="A1003" t="s">
        <v>1719</v>
      </c>
      <c r="B1003" s="1">
        <v>46263</v>
      </c>
      <c r="C1003" t="s">
        <v>554</v>
      </c>
      <c r="D1003" t="s">
        <v>180</v>
      </c>
      <c r="E1003" t="s">
        <v>437</v>
      </c>
      <c r="F1003" t="s">
        <v>179</v>
      </c>
      <c r="G1003" t="s">
        <v>575</v>
      </c>
      <c r="H1003" t="s">
        <v>457</v>
      </c>
      <c r="I1003" t="s">
        <v>463</v>
      </c>
      <c r="J1003">
        <v>89</v>
      </c>
      <c r="K1003">
        <v>41600</v>
      </c>
      <c r="L1003">
        <v>3702400</v>
      </c>
      <c r="M1003">
        <v>243</v>
      </c>
      <c r="N1003">
        <v>332</v>
      </c>
      <c r="O1003" t="s">
        <v>515</v>
      </c>
      <c r="Q1003" t="s">
        <v>464</v>
      </c>
      <c r="R1003" t="s">
        <v>472</v>
      </c>
      <c r="S1003" t="s">
        <v>444</v>
      </c>
      <c r="T1003" t="str">
        <f t="shared" si="15"/>
        <v>OK</v>
      </c>
      <c r="U1003" t="str">
        <f>IF(Table2[[#This Row],[Transaction_ID]]="","Missing","OK")</f>
        <v>OK</v>
      </c>
      <c r="V1003" t="str">
        <f>IF(COUNTIF(Table2[[#This Row],[Product_ID]],Table2[[#This Row],[Product_ID]])=0,"Invalid Product","OK")</f>
        <v>OK</v>
      </c>
      <c r="W1003" t="str">
        <f>IF(COUNTIF(Table2[[#This Row],[Supplier_ID]],Table2[[#This Row],[Supplier_ID]])=0,"Invalid Supplier","OK")</f>
        <v>OK</v>
      </c>
      <c r="X1003" t="str">
        <f>IF(COUNTIF(Table2[[#This Row],[Warehouse_ID]],Table2[[#This Row],[Warehouse_ID]])=0,"Invalid Warehouse","OK")</f>
        <v>OK</v>
      </c>
      <c r="Y1003" t="str">
        <f>IF(COUNTIF(Table2[[#This Row],[Employee_ID]],Table2[[#This Row],[Employee_ID]])=0,"Invalid Employee","OK")</f>
        <v>OK</v>
      </c>
      <c r="Z1003" t="str">
        <f>IF(Table2[[#This Row],[Stock_After]]=Table2[[#This Row],[Stock_After]]+Table2[[#This Row],[Stock_After]]-Table2[[#This Row],[Stock_After]]-Table2[[#This Row],[Stock_After]]+Table2[[#This Row],[Stock_After]],"OK","Error")</f>
        <v>OK</v>
      </c>
      <c r="AA1003" t="str">
        <f>IF(ROUND(Table2[[#This Row],[Total_Value]],2)=ROUND(Table2[[#This Row],[Quantity]]*Table2[[#This Row],[Unit_Price]],2),"OK","Error")</f>
        <v>OK</v>
      </c>
      <c r="AB10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3" t="str">
        <f>IF(AND(Table2[[#This Row],[Quantity]]&gt;=0,Table2[[#This Row],[Unit_Price]]&gt;=0),"OK","Error")</f>
        <v>OK</v>
      </c>
      <c r="AD1003" t="str">
        <f>IF(Table2[[#This Row],[Stock_After]]=0,"Stock-Out",IF(Table2[[#This Row],[Stock_After]]&lt;=10,"Low Stock","Healthy"))</f>
        <v>Healthy</v>
      </c>
    </row>
    <row r="1004" spans="1:30" x14ac:dyDescent="0.5">
      <c r="A1004" t="s">
        <v>1720</v>
      </c>
      <c r="B1004" s="1">
        <v>45754</v>
      </c>
      <c r="C1004" t="s">
        <v>507</v>
      </c>
      <c r="D1004" t="s">
        <v>508</v>
      </c>
      <c r="E1004" t="s">
        <v>437</v>
      </c>
      <c r="F1004" t="s">
        <v>159</v>
      </c>
      <c r="G1004" t="s">
        <v>479</v>
      </c>
      <c r="H1004" t="s">
        <v>457</v>
      </c>
      <c r="I1004" t="s">
        <v>487</v>
      </c>
      <c r="J1004">
        <v>15</v>
      </c>
      <c r="K1004">
        <v>33539</v>
      </c>
      <c r="L1004">
        <v>503085</v>
      </c>
      <c r="M1004">
        <v>85</v>
      </c>
      <c r="N1004">
        <v>70</v>
      </c>
      <c r="O1004" t="s">
        <v>598</v>
      </c>
      <c r="P1004" t="s">
        <v>1721</v>
      </c>
      <c r="Q1004" t="s">
        <v>477</v>
      </c>
      <c r="R1004" t="s">
        <v>443</v>
      </c>
      <c r="S1004" t="s">
        <v>444</v>
      </c>
      <c r="T1004" t="str">
        <f t="shared" si="15"/>
        <v>OK</v>
      </c>
      <c r="U1004" t="str">
        <f>IF(Table2[[#This Row],[Transaction_ID]]="","Missing","OK")</f>
        <v>OK</v>
      </c>
      <c r="V1004" t="str">
        <f>IF(COUNTIF(Table2[[#This Row],[Product_ID]],Table2[[#This Row],[Product_ID]])=0,"Invalid Product","OK")</f>
        <v>OK</v>
      </c>
      <c r="W1004" t="str">
        <f>IF(COUNTIF(Table2[[#This Row],[Supplier_ID]],Table2[[#This Row],[Supplier_ID]])=0,"Invalid Supplier","OK")</f>
        <v>OK</v>
      </c>
      <c r="X1004" t="str">
        <f>IF(COUNTIF(Table2[[#This Row],[Warehouse_ID]],Table2[[#This Row],[Warehouse_ID]])=0,"Invalid Warehouse","OK")</f>
        <v>OK</v>
      </c>
      <c r="Y1004" t="str">
        <f>IF(COUNTIF(Table2[[#This Row],[Employee_ID]],Table2[[#This Row],[Employee_ID]])=0,"Invalid Employee","OK")</f>
        <v>OK</v>
      </c>
      <c r="Z1004" t="str">
        <f>IF(Table2[[#This Row],[Stock_After]]=Table2[[#This Row],[Stock_After]]+Table2[[#This Row],[Stock_After]]-Table2[[#This Row],[Stock_After]]-Table2[[#This Row],[Stock_After]]+Table2[[#This Row],[Stock_After]],"OK","Error")</f>
        <v>OK</v>
      </c>
      <c r="AA1004" t="str">
        <f>IF(ROUND(Table2[[#This Row],[Total_Value]],2)=ROUND(Table2[[#This Row],[Quantity]]*Table2[[#This Row],[Unit_Price]],2),"OK","Error")</f>
        <v>OK</v>
      </c>
      <c r="AB10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4" t="str">
        <f>IF(AND(Table2[[#This Row],[Quantity]]&gt;=0,Table2[[#This Row],[Unit_Price]]&gt;=0),"OK","Error")</f>
        <v>OK</v>
      </c>
      <c r="AD1004" t="str">
        <f>IF(Table2[[#This Row],[Stock_After]]=0,"Stock-Out",IF(Table2[[#This Row],[Stock_After]]&lt;=10,"Low Stock","Healthy"))</f>
        <v>Healthy</v>
      </c>
    </row>
    <row r="1005" spans="1:30" x14ac:dyDescent="0.5">
      <c r="A1005" t="s">
        <v>1722</v>
      </c>
      <c r="B1005" s="1">
        <v>45851</v>
      </c>
      <c r="C1005" t="s">
        <v>512</v>
      </c>
      <c r="D1005" t="s">
        <v>513</v>
      </c>
      <c r="E1005" t="s">
        <v>495</v>
      </c>
      <c r="F1005" t="s">
        <v>514</v>
      </c>
      <c r="G1005" t="s">
        <v>550</v>
      </c>
      <c r="H1005" t="s">
        <v>457</v>
      </c>
      <c r="I1005" t="s">
        <v>458</v>
      </c>
      <c r="J1005">
        <v>13</v>
      </c>
      <c r="K1005">
        <v>31329</v>
      </c>
      <c r="L1005">
        <v>407277</v>
      </c>
      <c r="M1005">
        <v>293</v>
      </c>
      <c r="N1005">
        <v>280</v>
      </c>
      <c r="O1005" t="s">
        <v>544</v>
      </c>
      <c r="Q1005" t="s">
        <v>464</v>
      </c>
      <c r="R1005" t="s">
        <v>443</v>
      </c>
      <c r="S1005" t="s">
        <v>444</v>
      </c>
      <c r="T1005" t="str">
        <f t="shared" si="15"/>
        <v>OK</v>
      </c>
      <c r="U1005" t="str">
        <f>IF(Table2[[#This Row],[Transaction_ID]]="","Missing","OK")</f>
        <v>OK</v>
      </c>
      <c r="V1005" t="str">
        <f>IF(COUNTIF(Table2[[#This Row],[Product_ID]],Table2[[#This Row],[Product_ID]])=0,"Invalid Product","OK")</f>
        <v>OK</v>
      </c>
      <c r="W1005" t="str">
        <f>IF(COUNTIF(Table2[[#This Row],[Supplier_ID]],Table2[[#This Row],[Supplier_ID]])=0,"Invalid Supplier","OK")</f>
        <v>OK</v>
      </c>
      <c r="X1005" t="str">
        <f>IF(COUNTIF(Table2[[#This Row],[Warehouse_ID]],Table2[[#This Row],[Warehouse_ID]])=0,"Invalid Warehouse","OK")</f>
        <v>OK</v>
      </c>
      <c r="Y1005" t="str">
        <f>IF(COUNTIF(Table2[[#This Row],[Employee_ID]],Table2[[#This Row],[Employee_ID]])=0,"Invalid Employee","OK")</f>
        <v>OK</v>
      </c>
      <c r="Z1005" t="str">
        <f>IF(Table2[[#This Row],[Stock_After]]=Table2[[#This Row],[Stock_After]]+Table2[[#This Row],[Stock_After]]-Table2[[#This Row],[Stock_After]]-Table2[[#This Row],[Stock_After]]+Table2[[#This Row],[Stock_After]],"OK","Error")</f>
        <v>OK</v>
      </c>
      <c r="AA1005" t="str">
        <f>IF(ROUND(Table2[[#This Row],[Total_Value]],2)=ROUND(Table2[[#This Row],[Quantity]]*Table2[[#This Row],[Unit_Price]],2),"OK","Error")</f>
        <v>OK</v>
      </c>
      <c r="AB10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5" t="str">
        <f>IF(AND(Table2[[#This Row],[Quantity]]&gt;=0,Table2[[#This Row],[Unit_Price]]&gt;=0),"OK","Error")</f>
        <v>OK</v>
      </c>
      <c r="AD1005" t="str">
        <f>IF(Table2[[#This Row],[Stock_After]]=0,"Stock-Out",IF(Table2[[#This Row],[Stock_After]]&lt;=10,"Low Stock","Healthy"))</f>
        <v>Healthy</v>
      </c>
    </row>
    <row r="1006" spans="1:30" x14ac:dyDescent="0.5">
      <c r="A1006" t="s">
        <v>1723</v>
      </c>
      <c r="B1006" s="1">
        <v>46327</v>
      </c>
      <c r="C1006" t="s">
        <v>493</v>
      </c>
      <c r="D1006" t="s">
        <v>494</v>
      </c>
      <c r="E1006" t="s">
        <v>495</v>
      </c>
      <c r="F1006" t="s">
        <v>496</v>
      </c>
      <c r="G1006" t="s">
        <v>524</v>
      </c>
      <c r="H1006" t="s">
        <v>457</v>
      </c>
      <c r="I1006" t="s">
        <v>440</v>
      </c>
      <c r="J1006">
        <v>95</v>
      </c>
      <c r="K1006">
        <v>46815</v>
      </c>
      <c r="L1006">
        <v>4447425</v>
      </c>
      <c r="M1006">
        <v>405</v>
      </c>
      <c r="N1006">
        <v>500</v>
      </c>
      <c r="O1006" t="s">
        <v>528</v>
      </c>
      <c r="Q1006" t="s">
        <v>442</v>
      </c>
      <c r="R1006" t="s">
        <v>451</v>
      </c>
      <c r="S1006" t="s">
        <v>444</v>
      </c>
      <c r="T1006" t="str">
        <f t="shared" si="15"/>
        <v>OK</v>
      </c>
      <c r="U1006" t="str">
        <f>IF(Table2[[#This Row],[Transaction_ID]]="","Missing","OK")</f>
        <v>OK</v>
      </c>
      <c r="V1006" t="str">
        <f>IF(COUNTIF(Table2[[#This Row],[Product_ID]],Table2[[#This Row],[Product_ID]])=0,"Invalid Product","OK")</f>
        <v>OK</v>
      </c>
      <c r="W1006" t="str">
        <f>IF(COUNTIF(Table2[[#This Row],[Supplier_ID]],Table2[[#This Row],[Supplier_ID]])=0,"Invalid Supplier","OK")</f>
        <v>OK</v>
      </c>
      <c r="X1006" t="str">
        <f>IF(COUNTIF(Table2[[#This Row],[Warehouse_ID]],Table2[[#This Row],[Warehouse_ID]])=0,"Invalid Warehouse","OK")</f>
        <v>OK</v>
      </c>
      <c r="Y1006" t="str">
        <f>IF(COUNTIF(Table2[[#This Row],[Employee_ID]],Table2[[#This Row],[Employee_ID]])=0,"Invalid Employee","OK")</f>
        <v>OK</v>
      </c>
      <c r="Z1006" t="str">
        <f>IF(Table2[[#This Row],[Stock_After]]=Table2[[#This Row],[Stock_After]]+Table2[[#This Row],[Stock_After]]-Table2[[#This Row],[Stock_After]]-Table2[[#This Row],[Stock_After]]+Table2[[#This Row],[Stock_After]],"OK","Error")</f>
        <v>OK</v>
      </c>
      <c r="AA1006" t="str">
        <f>IF(ROUND(Table2[[#This Row],[Total_Value]],2)=ROUND(Table2[[#This Row],[Quantity]]*Table2[[#This Row],[Unit_Price]],2),"OK","Error")</f>
        <v>OK</v>
      </c>
      <c r="AB10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6" t="str">
        <f>IF(AND(Table2[[#This Row],[Quantity]]&gt;=0,Table2[[#This Row],[Unit_Price]]&gt;=0),"OK","Error")</f>
        <v>OK</v>
      </c>
      <c r="AD1006" t="str">
        <f>IF(Table2[[#This Row],[Stock_After]]=0,"Stock-Out",IF(Table2[[#This Row],[Stock_After]]&lt;=10,"Low Stock","Healthy"))</f>
        <v>Healthy</v>
      </c>
    </row>
    <row r="1007" spans="1:30" x14ac:dyDescent="0.5">
      <c r="A1007" t="s">
        <v>1724</v>
      </c>
      <c r="B1007" s="1">
        <v>46358</v>
      </c>
      <c r="C1007" t="s">
        <v>482</v>
      </c>
      <c r="D1007" t="s">
        <v>483</v>
      </c>
      <c r="E1007" t="s">
        <v>468</v>
      </c>
      <c r="F1007" t="s">
        <v>484</v>
      </c>
      <c r="G1007" t="s">
        <v>462</v>
      </c>
      <c r="H1007" t="s">
        <v>439</v>
      </c>
      <c r="I1007" t="s">
        <v>487</v>
      </c>
      <c r="J1007">
        <v>30</v>
      </c>
      <c r="K1007">
        <v>31733</v>
      </c>
      <c r="L1007">
        <v>951990</v>
      </c>
      <c r="M1007">
        <v>283</v>
      </c>
      <c r="N1007">
        <v>253</v>
      </c>
      <c r="O1007" t="s">
        <v>532</v>
      </c>
      <c r="P1007" t="s">
        <v>1725</v>
      </c>
      <c r="Q1007" t="s">
        <v>477</v>
      </c>
      <c r="R1007" t="s">
        <v>443</v>
      </c>
      <c r="S1007" t="s">
        <v>444</v>
      </c>
      <c r="T1007" t="str">
        <f t="shared" si="15"/>
        <v>OK</v>
      </c>
      <c r="U1007" t="str">
        <f>IF(Table2[[#This Row],[Transaction_ID]]="","Missing","OK")</f>
        <v>OK</v>
      </c>
      <c r="V1007" t="str">
        <f>IF(COUNTIF(Table2[[#This Row],[Product_ID]],Table2[[#This Row],[Product_ID]])=0,"Invalid Product","OK")</f>
        <v>OK</v>
      </c>
      <c r="W1007" t="str">
        <f>IF(COUNTIF(Table2[[#This Row],[Supplier_ID]],Table2[[#This Row],[Supplier_ID]])=0,"Invalid Supplier","OK")</f>
        <v>OK</v>
      </c>
      <c r="X1007" t="str">
        <f>IF(COUNTIF(Table2[[#This Row],[Warehouse_ID]],Table2[[#This Row],[Warehouse_ID]])=0,"Invalid Warehouse","OK")</f>
        <v>OK</v>
      </c>
      <c r="Y1007" t="str">
        <f>IF(COUNTIF(Table2[[#This Row],[Employee_ID]],Table2[[#This Row],[Employee_ID]])=0,"Invalid Employee","OK")</f>
        <v>OK</v>
      </c>
      <c r="Z1007" t="str">
        <f>IF(Table2[[#This Row],[Stock_After]]=Table2[[#This Row],[Stock_After]]+Table2[[#This Row],[Stock_After]]-Table2[[#This Row],[Stock_After]]-Table2[[#This Row],[Stock_After]]+Table2[[#This Row],[Stock_After]],"OK","Error")</f>
        <v>OK</v>
      </c>
      <c r="AA1007" t="str">
        <f>IF(ROUND(Table2[[#This Row],[Total_Value]],2)=ROUND(Table2[[#This Row],[Quantity]]*Table2[[#This Row],[Unit_Price]],2),"OK","Error")</f>
        <v>OK</v>
      </c>
      <c r="AB10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7" t="str">
        <f>IF(AND(Table2[[#This Row],[Quantity]]&gt;=0,Table2[[#This Row],[Unit_Price]]&gt;=0),"OK","Error")</f>
        <v>OK</v>
      </c>
      <c r="AD1007" t="str">
        <f>IF(Table2[[#This Row],[Stock_After]]=0,"Stock-Out",IF(Table2[[#This Row],[Stock_After]]&lt;=10,"Low Stock","Healthy"))</f>
        <v>Healthy</v>
      </c>
    </row>
    <row r="1008" spans="1:30" x14ac:dyDescent="0.5">
      <c r="A1008" t="s">
        <v>1726</v>
      </c>
      <c r="B1008" s="1">
        <v>46320</v>
      </c>
      <c r="C1008" t="s">
        <v>446</v>
      </c>
      <c r="D1008" t="s">
        <v>447</v>
      </c>
      <c r="E1008" t="s">
        <v>437</v>
      </c>
      <c r="F1008" t="s">
        <v>448</v>
      </c>
      <c r="G1008" t="s">
        <v>485</v>
      </c>
      <c r="H1008" t="s">
        <v>439</v>
      </c>
      <c r="I1008" t="s">
        <v>487</v>
      </c>
      <c r="J1008">
        <v>2</v>
      </c>
      <c r="K1008">
        <v>38063</v>
      </c>
      <c r="L1008">
        <v>76126</v>
      </c>
      <c r="M1008">
        <v>435</v>
      </c>
      <c r="N1008">
        <v>433</v>
      </c>
      <c r="O1008" t="s">
        <v>521</v>
      </c>
      <c r="P1008" t="s">
        <v>1727</v>
      </c>
      <c r="Q1008" t="s">
        <v>477</v>
      </c>
      <c r="R1008" t="s">
        <v>451</v>
      </c>
      <c r="S1008" t="s">
        <v>444</v>
      </c>
      <c r="T1008" t="str">
        <f t="shared" si="15"/>
        <v>OK</v>
      </c>
      <c r="U1008" t="str">
        <f>IF(Table2[[#This Row],[Transaction_ID]]="","Missing","OK")</f>
        <v>OK</v>
      </c>
      <c r="V1008" t="str">
        <f>IF(COUNTIF(Table2[[#This Row],[Product_ID]],Table2[[#This Row],[Product_ID]])=0,"Invalid Product","OK")</f>
        <v>OK</v>
      </c>
      <c r="W1008" t="str">
        <f>IF(COUNTIF(Table2[[#This Row],[Supplier_ID]],Table2[[#This Row],[Supplier_ID]])=0,"Invalid Supplier","OK")</f>
        <v>OK</v>
      </c>
      <c r="X1008" t="str">
        <f>IF(COUNTIF(Table2[[#This Row],[Warehouse_ID]],Table2[[#This Row],[Warehouse_ID]])=0,"Invalid Warehouse","OK")</f>
        <v>OK</v>
      </c>
      <c r="Y1008" t="str">
        <f>IF(COUNTIF(Table2[[#This Row],[Employee_ID]],Table2[[#This Row],[Employee_ID]])=0,"Invalid Employee","OK")</f>
        <v>OK</v>
      </c>
      <c r="Z1008" t="str">
        <f>IF(Table2[[#This Row],[Stock_After]]=Table2[[#This Row],[Stock_After]]+Table2[[#This Row],[Stock_After]]-Table2[[#This Row],[Stock_After]]-Table2[[#This Row],[Stock_After]]+Table2[[#This Row],[Stock_After]],"OK","Error")</f>
        <v>OK</v>
      </c>
      <c r="AA1008" t="str">
        <f>IF(ROUND(Table2[[#This Row],[Total_Value]],2)=ROUND(Table2[[#This Row],[Quantity]]*Table2[[#This Row],[Unit_Price]],2),"OK","Error")</f>
        <v>OK</v>
      </c>
      <c r="AB10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8" t="str">
        <f>IF(AND(Table2[[#This Row],[Quantity]]&gt;=0,Table2[[#This Row],[Unit_Price]]&gt;=0),"OK","Error")</f>
        <v>OK</v>
      </c>
      <c r="AD1008" t="str">
        <f>IF(Table2[[#This Row],[Stock_After]]=0,"Stock-Out",IF(Table2[[#This Row],[Stock_After]]&lt;=10,"Low Stock","Healthy"))</f>
        <v>Healthy</v>
      </c>
    </row>
    <row r="1009" spans="1:30" x14ac:dyDescent="0.5">
      <c r="A1009" t="s">
        <v>1728</v>
      </c>
      <c r="B1009" s="1">
        <v>45887</v>
      </c>
      <c r="C1009" t="s">
        <v>453</v>
      </c>
      <c r="D1009" t="s">
        <v>454</v>
      </c>
      <c r="E1009" t="s">
        <v>437</v>
      </c>
      <c r="F1009" t="s">
        <v>455</v>
      </c>
      <c r="G1009" t="s">
        <v>470</v>
      </c>
      <c r="H1009" t="s">
        <v>475</v>
      </c>
      <c r="I1009" t="s">
        <v>458</v>
      </c>
      <c r="J1009">
        <v>15</v>
      </c>
      <c r="K1009">
        <v>23704</v>
      </c>
      <c r="L1009">
        <v>355560</v>
      </c>
      <c r="M1009">
        <v>224</v>
      </c>
      <c r="N1009">
        <v>209</v>
      </c>
      <c r="O1009" t="s">
        <v>569</v>
      </c>
      <c r="Q1009" t="s">
        <v>464</v>
      </c>
      <c r="R1009" t="s">
        <v>451</v>
      </c>
      <c r="S1009" t="s">
        <v>444</v>
      </c>
      <c r="T1009" t="str">
        <f t="shared" si="15"/>
        <v>OK</v>
      </c>
      <c r="U1009" t="str">
        <f>IF(Table2[[#This Row],[Transaction_ID]]="","Missing","OK")</f>
        <v>OK</v>
      </c>
      <c r="V1009" t="str">
        <f>IF(COUNTIF(Table2[[#This Row],[Product_ID]],Table2[[#This Row],[Product_ID]])=0,"Invalid Product","OK")</f>
        <v>OK</v>
      </c>
      <c r="W1009" t="str">
        <f>IF(COUNTIF(Table2[[#This Row],[Supplier_ID]],Table2[[#This Row],[Supplier_ID]])=0,"Invalid Supplier","OK")</f>
        <v>OK</v>
      </c>
      <c r="X1009" t="str">
        <f>IF(COUNTIF(Table2[[#This Row],[Warehouse_ID]],Table2[[#This Row],[Warehouse_ID]])=0,"Invalid Warehouse","OK")</f>
        <v>OK</v>
      </c>
      <c r="Y1009" t="str">
        <f>IF(COUNTIF(Table2[[#This Row],[Employee_ID]],Table2[[#This Row],[Employee_ID]])=0,"Invalid Employee","OK")</f>
        <v>OK</v>
      </c>
      <c r="Z1009" t="str">
        <f>IF(Table2[[#This Row],[Stock_After]]=Table2[[#This Row],[Stock_After]]+Table2[[#This Row],[Stock_After]]-Table2[[#This Row],[Stock_After]]-Table2[[#This Row],[Stock_After]]+Table2[[#This Row],[Stock_After]],"OK","Error")</f>
        <v>OK</v>
      </c>
      <c r="AA1009" t="str">
        <f>IF(ROUND(Table2[[#This Row],[Total_Value]],2)=ROUND(Table2[[#This Row],[Quantity]]*Table2[[#This Row],[Unit_Price]],2),"OK","Error")</f>
        <v>OK</v>
      </c>
      <c r="AB10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09" t="str">
        <f>IF(AND(Table2[[#This Row],[Quantity]]&gt;=0,Table2[[#This Row],[Unit_Price]]&gt;=0),"OK","Error")</f>
        <v>OK</v>
      </c>
      <c r="AD1009" t="str">
        <f>IF(Table2[[#This Row],[Stock_After]]=0,"Stock-Out",IF(Table2[[#This Row],[Stock_After]]&lt;=10,"Low Stock","Healthy"))</f>
        <v>Healthy</v>
      </c>
    </row>
    <row r="1010" spans="1:30" x14ac:dyDescent="0.5">
      <c r="A1010" t="s">
        <v>1729</v>
      </c>
      <c r="B1010" s="1">
        <v>46292</v>
      </c>
      <c r="C1010" t="s">
        <v>498</v>
      </c>
      <c r="D1010" t="s">
        <v>499</v>
      </c>
      <c r="E1010" t="s">
        <v>468</v>
      </c>
      <c r="F1010" t="s">
        <v>500</v>
      </c>
      <c r="G1010" t="s">
        <v>628</v>
      </c>
      <c r="H1010" t="s">
        <v>475</v>
      </c>
      <c r="I1010" t="s">
        <v>458</v>
      </c>
      <c r="J1010">
        <v>16</v>
      </c>
      <c r="K1010">
        <v>9400</v>
      </c>
      <c r="L1010">
        <v>150400</v>
      </c>
      <c r="M1010">
        <v>141</v>
      </c>
      <c r="N1010">
        <v>125</v>
      </c>
      <c r="O1010" t="s">
        <v>459</v>
      </c>
      <c r="Q1010" t="s">
        <v>464</v>
      </c>
      <c r="R1010" t="s">
        <v>443</v>
      </c>
      <c r="S1010" t="s">
        <v>444</v>
      </c>
      <c r="T1010" t="str">
        <f t="shared" si="15"/>
        <v>OK</v>
      </c>
      <c r="U1010" t="str">
        <f>IF(Table2[[#This Row],[Transaction_ID]]="","Missing","OK")</f>
        <v>OK</v>
      </c>
      <c r="V1010" t="str">
        <f>IF(COUNTIF(Table2[[#This Row],[Product_ID]],Table2[[#This Row],[Product_ID]])=0,"Invalid Product","OK")</f>
        <v>OK</v>
      </c>
      <c r="W1010" t="str">
        <f>IF(COUNTIF(Table2[[#This Row],[Supplier_ID]],Table2[[#This Row],[Supplier_ID]])=0,"Invalid Supplier","OK")</f>
        <v>OK</v>
      </c>
      <c r="X1010" t="str">
        <f>IF(COUNTIF(Table2[[#This Row],[Warehouse_ID]],Table2[[#This Row],[Warehouse_ID]])=0,"Invalid Warehouse","OK")</f>
        <v>OK</v>
      </c>
      <c r="Y1010" t="str">
        <f>IF(COUNTIF(Table2[[#This Row],[Employee_ID]],Table2[[#This Row],[Employee_ID]])=0,"Invalid Employee","OK")</f>
        <v>OK</v>
      </c>
      <c r="Z1010" t="str">
        <f>IF(Table2[[#This Row],[Stock_After]]=Table2[[#This Row],[Stock_After]]+Table2[[#This Row],[Stock_After]]-Table2[[#This Row],[Stock_After]]-Table2[[#This Row],[Stock_After]]+Table2[[#This Row],[Stock_After]],"OK","Error")</f>
        <v>OK</v>
      </c>
      <c r="AA1010" t="str">
        <f>IF(ROUND(Table2[[#This Row],[Total_Value]],2)=ROUND(Table2[[#This Row],[Quantity]]*Table2[[#This Row],[Unit_Price]],2),"OK","Error")</f>
        <v>OK</v>
      </c>
      <c r="AB10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0" t="str">
        <f>IF(AND(Table2[[#This Row],[Quantity]]&gt;=0,Table2[[#This Row],[Unit_Price]]&gt;=0),"OK","Error")</f>
        <v>OK</v>
      </c>
      <c r="AD1010" t="str">
        <f>IF(Table2[[#This Row],[Stock_After]]=0,"Stock-Out",IF(Table2[[#This Row],[Stock_After]]&lt;=10,"Low Stock","Healthy"))</f>
        <v>Healthy</v>
      </c>
    </row>
    <row r="1011" spans="1:30" x14ac:dyDescent="0.5">
      <c r="A1011" t="s">
        <v>1730</v>
      </c>
      <c r="B1011" s="1">
        <v>46299</v>
      </c>
      <c r="C1011" t="s">
        <v>493</v>
      </c>
      <c r="D1011" t="s">
        <v>494</v>
      </c>
      <c r="E1011" t="s">
        <v>495</v>
      </c>
      <c r="F1011" t="s">
        <v>496</v>
      </c>
      <c r="G1011" t="s">
        <v>534</v>
      </c>
      <c r="H1011" t="s">
        <v>475</v>
      </c>
      <c r="I1011" t="s">
        <v>463</v>
      </c>
      <c r="J1011">
        <v>23</v>
      </c>
      <c r="K1011">
        <v>45154</v>
      </c>
      <c r="L1011">
        <v>1038542</v>
      </c>
      <c r="M1011">
        <v>318</v>
      </c>
      <c r="N1011">
        <v>341</v>
      </c>
      <c r="O1011" t="s">
        <v>459</v>
      </c>
      <c r="Q1011" t="s">
        <v>442</v>
      </c>
      <c r="R1011" t="s">
        <v>472</v>
      </c>
      <c r="S1011" t="s">
        <v>444</v>
      </c>
      <c r="T1011" t="str">
        <f t="shared" si="15"/>
        <v>OK</v>
      </c>
      <c r="U1011" t="str">
        <f>IF(Table2[[#This Row],[Transaction_ID]]="","Missing","OK")</f>
        <v>OK</v>
      </c>
      <c r="V1011" t="str">
        <f>IF(COUNTIF(Table2[[#This Row],[Product_ID]],Table2[[#This Row],[Product_ID]])=0,"Invalid Product","OK")</f>
        <v>OK</v>
      </c>
      <c r="W1011" t="str">
        <f>IF(COUNTIF(Table2[[#This Row],[Supplier_ID]],Table2[[#This Row],[Supplier_ID]])=0,"Invalid Supplier","OK")</f>
        <v>OK</v>
      </c>
      <c r="X1011" t="str">
        <f>IF(COUNTIF(Table2[[#This Row],[Warehouse_ID]],Table2[[#This Row],[Warehouse_ID]])=0,"Invalid Warehouse","OK")</f>
        <v>OK</v>
      </c>
      <c r="Y1011" t="str">
        <f>IF(COUNTIF(Table2[[#This Row],[Employee_ID]],Table2[[#This Row],[Employee_ID]])=0,"Invalid Employee","OK")</f>
        <v>OK</v>
      </c>
      <c r="Z1011" t="str">
        <f>IF(Table2[[#This Row],[Stock_After]]=Table2[[#This Row],[Stock_After]]+Table2[[#This Row],[Stock_After]]-Table2[[#This Row],[Stock_After]]-Table2[[#This Row],[Stock_After]]+Table2[[#This Row],[Stock_After]],"OK","Error")</f>
        <v>OK</v>
      </c>
      <c r="AA1011" t="str">
        <f>IF(ROUND(Table2[[#This Row],[Total_Value]],2)=ROUND(Table2[[#This Row],[Quantity]]*Table2[[#This Row],[Unit_Price]],2),"OK","Error")</f>
        <v>OK</v>
      </c>
      <c r="AB10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1" t="str">
        <f>IF(AND(Table2[[#This Row],[Quantity]]&gt;=0,Table2[[#This Row],[Unit_Price]]&gt;=0),"OK","Error")</f>
        <v>OK</v>
      </c>
      <c r="AD1011" t="str">
        <f>IF(Table2[[#This Row],[Stock_After]]=0,"Stock-Out",IF(Table2[[#This Row],[Stock_After]]&lt;=10,"Low Stock","Healthy"))</f>
        <v>Healthy</v>
      </c>
    </row>
    <row r="1012" spans="1:30" x14ac:dyDescent="0.5">
      <c r="A1012" t="s">
        <v>1731</v>
      </c>
      <c r="B1012" s="1">
        <v>45948</v>
      </c>
      <c r="C1012" t="s">
        <v>435</v>
      </c>
      <c r="D1012" t="s">
        <v>436</v>
      </c>
      <c r="E1012" t="s">
        <v>437</v>
      </c>
      <c r="F1012" t="s">
        <v>179</v>
      </c>
      <c r="G1012" t="s">
        <v>541</v>
      </c>
      <c r="H1012" t="s">
        <v>457</v>
      </c>
      <c r="I1012" t="s">
        <v>463</v>
      </c>
      <c r="J1012">
        <v>70</v>
      </c>
      <c r="K1012">
        <v>32008</v>
      </c>
      <c r="L1012">
        <v>2240560</v>
      </c>
      <c r="M1012">
        <v>83</v>
      </c>
      <c r="N1012">
        <v>153</v>
      </c>
      <c r="O1012" t="s">
        <v>476</v>
      </c>
      <c r="Q1012" t="s">
        <v>442</v>
      </c>
      <c r="R1012" t="s">
        <v>472</v>
      </c>
      <c r="S1012" t="s">
        <v>444</v>
      </c>
      <c r="T1012" t="str">
        <f t="shared" si="15"/>
        <v>OK</v>
      </c>
      <c r="U1012" t="str">
        <f>IF(Table2[[#This Row],[Transaction_ID]]="","Missing","OK")</f>
        <v>OK</v>
      </c>
      <c r="V1012" t="str">
        <f>IF(COUNTIF(Table2[[#This Row],[Product_ID]],Table2[[#This Row],[Product_ID]])=0,"Invalid Product","OK")</f>
        <v>OK</v>
      </c>
      <c r="W1012" t="str">
        <f>IF(COUNTIF(Table2[[#This Row],[Supplier_ID]],Table2[[#This Row],[Supplier_ID]])=0,"Invalid Supplier","OK")</f>
        <v>OK</v>
      </c>
      <c r="X1012" t="str">
        <f>IF(COUNTIF(Table2[[#This Row],[Warehouse_ID]],Table2[[#This Row],[Warehouse_ID]])=0,"Invalid Warehouse","OK")</f>
        <v>OK</v>
      </c>
      <c r="Y1012" t="str">
        <f>IF(COUNTIF(Table2[[#This Row],[Employee_ID]],Table2[[#This Row],[Employee_ID]])=0,"Invalid Employee","OK")</f>
        <v>OK</v>
      </c>
      <c r="Z1012" t="str">
        <f>IF(Table2[[#This Row],[Stock_After]]=Table2[[#This Row],[Stock_After]]+Table2[[#This Row],[Stock_After]]-Table2[[#This Row],[Stock_After]]-Table2[[#This Row],[Stock_After]]+Table2[[#This Row],[Stock_After]],"OK","Error")</f>
        <v>OK</v>
      </c>
      <c r="AA1012" t="str">
        <f>IF(ROUND(Table2[[#This Row],[Total_Value]],2)=ROUND(Table2[[#This Row],[Quantity]]*Table2[[#This Row],[Unit_Price]],2),"OK","Error")</f>
        <v>OK</v>
      </c>
      <c r="AB10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2" t="str">
        <f>IF(AND(Table2[[#This Row],[Quantity]]&gt;=0,Table2[[#This Row],[Unit_Price]]&gt;=0),"OK","Error")</f>
        <v>OK</v>
      </c>
      <c r="AD1012" t="str">
        <f>IF(Table2[[#This Row],[Stock_After]]=0,"Stock-Out",IF(Table2[[#This Row],[Stock_After]]&lt;=10,"Low Stock","Healthy"))</f>
        <v>Healthy</v>
      </c>
    </row>
    <row r="1013" spans="1:30" x14ac:dyDescent="0.5">
      <c r="A1013" t="s">
        <v>1732</v>
      </c>
      <c r="B1013" s="1">
        <v>45793</v>
      </c>
      <c r="C1013" t="s">
        <v>482</v>
      </c>
      <c r="D1013" t="s">
        <v>483</v>
      </c>
      <c r="E1013" t="s">
        <v>468</v>
      </c>
      <c r="F1013" t="s">
        <v>484</v>
      </c>
      <c r="G1013" t="s">
        <v>550</v>
      </c>
      <c r="H1013" t="s">
        <v>475</v>
      </c>
      <c r="I1013" t="s">
        <v>458</v>
      </c>
      <c r="J1013">
        <v>10</v>
      </c>
      <c r="K1013">
        <v>20850</v>
      </c>
      <c r="L1013">
        <v>208500</v>
      </c>
      <c r="M1013">
        <v>179</v>
      </c>
      <c r="N1013">
        <v>169</v>
      </c>
      <c r="O1013" t="s">
        <v>505</v>
      </c>
      <c r="Q1013" t="s">
        <v>442</v>
      </c>
      <c r="R1013" t="s">
        <v>451</v>
      </c>
      <c r="S1013" t="s">
        <v>444</v>
      </c>
      <c r="T1013" t="str">
        <f t="shared" si="15"/>
        <v>OK</v>
      </c>
      <c r="U1013" t="str">
        <f>IF(Table2[[#This Row],[Transaction_ID]]="","Missing","OK")</f>
        <v>OK</v>
      </c>
      <c r="V1013" t="str">
        <f>IF(COUNTIF(Table2[[#This Row],[Product_ID]],Table2[[#This Row],[Product_ID]])=0,"Invalid Product","OK")</f>
        <v>OK</v>
      </c>
      <c r="W1013" t="str">
        <f>IF(COUNTIF(Table2[[#This Row],[Supplier_ID]],Table2[[#This Row],[Supplier_ID]])=0,"Invalid Supplier","OK")</f>
        <v>OK</v>
      </c>
      <c r="X1013" t="str">
        <f>IF(COUNTIF(Table2[[#This Row],[Warehouse_ID]],Table2[[#This Row],[Warehouse_ID]])=0,"Invalid Warehouse","OK")</f>
        <v>OK</v>
      </c>
      <c r="Y1013" t="str">
        <f>IF(COUNTIF(Table2[[#This Row],[Employee_ID]],Table2[[#This Row],[Employee_ID]])=0,"Invalid Employee","OK")</f>
        <v>OK</v>
      </c>
      <c r="Z1013" t="str">
        <f>IF(Table2[[#This Row],[Stock_After]]=Table2[[#This Row],[Stock_After]]+Table2[[#This Row],[Stock_After]]-Table2[[#This Row],[Stock_After]]-Table2[[#This Row],[Stock_After]]+Table2[[#This Row],[Stock_After]],"OK","Error")</f>
        <v>OK</v>
      </c>
      <c r="AA1013" t="str">
        <f>IF(ROUND(Table2[[#This Row],[Total_Value]],2)=ROUND(Table2[[#This Row],[Quantity]]*Table2[[#This Row],[Unit_Price]],2),"OK","Error")</f>
        <v>OK</v>
      </c>
      <c r="AB10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3" t="str">
        <f>IF(AND(Table2[[#This Row],[Quantity]]&gt;=0,Table2[[#This Row],[Unit_Price]]&gt;=0),"OK","Error")</f>
        <v>OK</v>
      </c>
      <c r="AD1013" t="str">
        <f>IF(Table2[[#This Row],[Stock_After]]=0,"Stock-Out",IF(Table2[[#This Row],[Stock_After]]&lt;=10,"Low Stock","Healthy"))</f>
        <v>Healthy</v>
      </c>
    </row>
    <row r="1014" spans="1:30" x14ac:dyDescent="0.5">
      <c r="A1014" t="s">
        <v>1733</v>
      </c>
      <c r="B1014" s="1">
        <v>45943</v>
      </c>
      <c r="C1014" t="s">
        <v>512</v>
      </c>
      <c r="D1014" t="s">
        <v>513</v>
      </c>
      <c r="E1014" t="s">
        <v>495</v>
      </c>
      <c r="F1014" t="s">
        <v>514</v>
      </c>
      <c r="G1014" t="s">
        <v>485</v>
      </c>
      <c r="H1014" t="s">
        <v>439</v>
      </c>
      <c r="I1014" t="s">
        <v>458</v>
      </c>
      <c r="J1014">
        <v>11</v>
      </c>
      <c r="K1014">
        <v>18009</v>
      </c>
      <c r="L1014">
        <v>198099</v>
      </c>
      <c r="M1014">
        <v>344</v>
      </c>
      <c r="N1014">
        <v>333</v>
      </c>
      <c r="O1014" t="s">
        <v>515</v>
      </c>
      <c r="Q1014" t="s">
        <v>460</v>
      </c>
      <c r="R1014" t="s">
        <v>443</v>
      </c>
      <c r="S1014" t="s">
        <v>444</v>
      </c>
      <c r="T1014" t="str">
        <f t="shared" si="15"/>
        <v>OK</v>
      </c>
      <c r="U1014" t="str">
        <f>IF(Table2[[#This Row],[Transaction_ID]]="","Missing","OK")</f>
        <v>OK</v>
      </c>
      <c r="V1014" t="str">
        <f>IF(COUNTIF(Table2[[#This Row],[Product_ID]],Table2[[#This Row],[Product_ID]])=0,"Invalid Product","OK")</f>
        <v>OK</v>
      </c>
      <c r="W1014" t="str">
        <f>IF(COUNTIF(Table2[[#This Row],[Supplier_ID]],Table2[[#This Row],[Supplier_ID]])=0,"Invalid Supplier","OK")</f>
        <v>OK</v>
      </c>
      <c r="X1014" t="str">
        <f>IF(COUNTIF(Table2[[#This Row],[Warehouse_ID]],Table2[[#This Row],[Warehouse_ID]])=0,"Invalid Warehouse","OK")</f>
        <v>OK</v>
      </c>
      <c r="Y1014" t="str">
        <f>IF(COUNTIF(Table2[[#This Row],[Employee_ID]],Table2[[#This Row],[Employee_ID]])=0,"Invalid Employee","OK")</f>
        <v>OK</v>
      </c>
      <c r="Z1014" t="str">
        <f>IF(Table2[[#This Row],[Stock_After]]=Table2[[#This Row],[Stock_After]]+Table2[[#This Row],[Stock_After]]-Table2[[#This Row],[Stock_After]]-Table2[[#This Row],[Stock_After]]+Table2[[#This Row],[Stock_After]],"OK","Error")</f>
        <v>OK</v>
      </c>
      <c r="AA1014" t="str">
        <f>IF(ROUND(Table2[[#This Row],[Total_Value]],2)=ROUND(Table2[[#This Row],[Quantity]]*Table2[[#This Row],[Unit_Price]],2),"OK","Error")</f>
        <v>OK</v>
      </c>
      <c r="AB10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4" t="str">
        <f>IF(AND(Table2[[#This Row],[Quantity]]&gt;=0,Table2[[#This Row],[Unit_Price]]&gt;=0),"OK","Error")</f>
        <v>OK</v>
      </c>
      <c r="AD1014" t="str">
        <f>IF(Table2[[#This Row],[Stock_After]]=0,"Stock-Out",IF(Table2[[#This Row],[Stock_After]]&lt;=10,"Low Stock","Healthy"))</f>
        <v>Healthy</v>
      </c>
    </row>
    <row r="1015" spans="1:30" x14ac:dyDescent="0.5">
      <c r="A1015" t="s">
        <v>1734</v>
      </c>
      <c r="B1015" s="1">
        <v>46366</v>
      </c>
      <c r="C1015" t="s">
        <v>453</v>
      </c>
      <c r="D1015" t="s">
        <v>454</v>
      </c>
      <c r="E1015" t="s">
        <v>437</v>
      </c>
      <c r="F1015" t="s">
        <v>455</v>
      </c>
      <c r="G1015" t="s">
        <v>550</v>
      </c>
      <c r="H1015" t="s">
        <v>531</v>
      </c>
      <c r="I1015" t="s">
        <v>458</v>
      </c>
      <c r="J1015">
        <v>10</v>
      </c>
      <c r="K1015">
        <v>33105</v>
      </c>
      <c r="L1015">
        <v>331050</v>
      </c>
      <c r="M1015">
        <v>189</v>
      </c>
      <c r="N1015">
        <v>199</v>
      </c>
      <c r="O1015" t="s">
        <v>459</v>
      </c>
      <c r="Q1015" t="s">
        <v>460</v>
      </c>
      <c r="R1015" t="s">
        <v>443</v>
      </c>
      <c r="S1015" t="s">
        <v>444</v>
      </c>
      <c r="T1015" t="str">
        <f t="shared" si="15"/>
        <v>OK</v>
      </c>
      <c r="U1015" t="str">
        <f>IF(Table2[[#This Row],[Transaction_ID]]="","Missing","OK")</f>
        <v>OK</v>
      </c>
      <c r="V1015" t="str">
        <f>IF(COUNTIF(Table2[[#This Row],[Product_ID]],Table2[[#This Row],[Product_ID]])=0,"Invalid Product","OK")</f>
        <v>OK</v>
      </c>
      <c r="W1015" t="str">
        <f>IF(COUNTIF(Table2[[#This Row],[Supplier_ID]],Table2[[#This Row],[Supplier_ID]])=0,"Invalid Supplier","OK")</f>
        <v>OK</v>
      </c>
      <c r="X1015" t="str">
        <f>IF(COUNTIF(Table2[[#This Row],[Warehouse_ID]],Table2[[#This Row],[Warehouse_ID]])=0,"Invalid Warehouse","OK")</f>
        <v>OK</v>
      </c>
      <c r="Y1015" t="str">
        <f>IF(COUNTIF(Table2[[#This Row],[Employee_ID]],Table2[[#This Row],[Employee_ID]])=0,"Invalid Employee","OK")</f>
        <v>OK</v>
      </c>
      <c r="Z1015" t="str">
        <f>IF(Table2[[#This Row],[Stock_After]]=Table2[[#This Row],[Stock_After]]+Table2[[#This Row],[Stock_After]]-Table2[[#This Row],[Stock_After]]-Table2[[#This Row],[Stock_After]]+Table2[[#This Row],[Stock_After]],"OK","Error")</f>
        <v>OK</v>
      </c>
      <c r="AA1015" t="str">
        <f>IF(ROUND(Table2[[#This Row],[Total_Value]],2)=ROUND(Table2[[#This Row],[Quantity]]*Table2[[#This Row],[Unit_Price]],2),"OK","Error")</f>
        <v>OK</v>
      </c>
      <c r="AB10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5" t="str">
        <f>IF(AND(Table2[[#This Row],[Quantity]]&gt;=0,Table2[[#This Row],[Unit_Price]]&gt;=0),"OK","Error")</f>
        <v>OK</v>
      </c>
      <c r="AD1015" t="str">
        <f>IF(Table2[[#This Row],[Stock_After]]=0,"Stock-Out",IF(Table2[[#This Row],[Stock_After]]&lt;=10,"Low Stock","Healthy"))</f>
        <v>Healthy</v>
      </c>
    </row>
    <row r="1016" spans="1:30" x14ac:dyDescent="0.5">
      <c r="A1016" t="s">
        <v>1735</v>
      </c>
      <c r="B1016" s="1">
        <v>45991</v>
      </c>
      <c r="C1016" t="s">
        <v>498</v>
      </c>
      <c r="D1016" t="s">
        <v>499</v>
      </c>
      <c r="E1016" t="s">
        <v>468</v>
      </c>
      <c r="F1016" t="s">
        <v>500</v>
      </c>
      <c r="G1016" t="s">
        <v>541</v>
      </c>
      <c r="H1016" t="s">
        <v>486</v>
      </c>
      <c r="I1016" t="s">
        <v>463</v>
      </c>
      <c r="J1016">
        <v>68</v>
      </c>
      <c r="K1016">
        <v>7446</v>
      </c>
      <c r="L1016">
        <v>506328</v>
      </c>
      <c r="M1016">
        <v>213</v>
      </c>
      <c r="N1016">
        <v>281</v>
      </c>
      <c r="O1016" t="s">
        <v>503</v>
      </c>
      <c r="Q1016" t="s">
        <v>464</v>
      </c>
      <c r="R1016" t="s">
        <v>472</v>
      </c>
      <c r="S1016" t="s">
        <v>444</v>
      </c>
      <c r="T1016" t="str">
        <f t="shared" si="15"/>
        <v>OK</v>
      </c>
      <c r="U1016" t="str">
        <f>IF(Table2[[#This Row],[Transaction_ID]]="","Missing","OK")</f>
        <v>OK</v>
      </c>
      <c r="V1016" t="str">
        <f>IF(COUNTIF(Table2[[#This Row],[Product_ID]],Table2[[#This Row],[Product_ID]])=0,"Invalid Product","OK")</f>
        <v>OK</v>
      </c>
      <c r="W1016" t="str">
        <f>IF(COUNTIF(Table2[[#This Row],[Supplier_ID]],Table2[[#This Row],[Supplier_ID]])=0,"Invalid Supplier","OK")</f>
        <v>OK</v>
      </c>
      <c r="X1016" t="str">
        <f>IF(COUNTIF(Table2[[#This Row],[Warehouse_ID]],Table2[[#This Row],[Warehouse_ID]])=0,"Invalid Warehouse","OK")</f>
        <v>OK</v>
      </c>
      <c r="Y1016" t="str">
        <f>IF(COUNTIF(Table2[[#This Row],[Employee_ID]],Table2[[#This Row],[Employee_ID]])=0,"Invalid Employee","OK")</f>
        <v>OK</v>
      </c>
      <c r="Z1016" t="str">
        <f>IF(Table2[[#This Row],[Stock_After]]=Table2[[#This Row],[Stock_After]]+Table2[[#This Row],[Stock_After]]-Table2[[#This Row],[Stock_After]]-Table2[[#This Row],[Stock_After]]+Table2[[#This Row],[Stock_After]],"OK","Error")</f>
        <v>OK</v>
      </c>
      <c r="AA1016" t="str">
        <f>IF(ROUND(Table2[[#This Row],[Total_Value]],2)=ROUND(Table2[[#This Row],[Quantity]]*Table2[[#This Row],[Unit_Price]],2),"OK","Error")</f>
        <v>OK</v>
      </c>
      <c r="AB10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6" t="str">
        <f>IF(AND(Table2[[#This Row],[Quantity]]&gt;=0,Table2[[#This Row],[Unit_Price]]&gt;=0),"OK","Error")</f>
        <v>OK</v>
      </c>
      <c r="AD1016" t="str">
        <f>IF(Table2[[#This Row],[Stock_After]]=0,"Stock-Out",IF(Table2[[#This Row],[Stock_After]]&lt;=10,"Low Stock","Healthy"))</f>
        <v>Healthy</v>
      </c>
    </row>
    <row r="1017" spans="1:30" x14ac:dyDescent="0.5">
      <c r="A1017" t="s">
        <v>1736</v>
      </c>
      <c r="B1017" s="1">
        <v>45882</v>
      </c>
      <c r="C1017" t="s">
        <v>493</v>
      </c>
      <c r="D1017" t="s">
        <v>494</v>
      </c>
      <c r="E1017" t="s">
        <v>495</v>
      </c>
      <c r="F1017" t="s">
        <v>496</v>
      </c>
      <c r="G1017" t="s">
        <v>474</v>
      </c>
      <c r="H1017" t="s">
        <v>486</v>
      </c>
      <c r="I1017" t="s">
        <v>458</v>
      </c>
      <c r="J1017">
        <v>74</v>
      </c>
      <c r="K1017">
        <v>41492</v>
      </c>
      <c r="L1017">
        <v>3070408</v>
      </c>
      <c r="M1017">
        <v>430</v>
      </c>
      <c r="N1017">
        <v>504</v>
      </c>
      <c r="O1017" t="s">
        <v>519</v>
      </c>
      <c r="Q1017" t="s">
        <v>464</v>
      </c>
      <c r="R1017" t="s">
        <v>472</v>
      </c>
      <c r="S1017" t="s">
        <v>444</v>
      </c>
      <c r="T1017" t="str">
        <f t="shared" si="15"/>
        <v>OK</v>
      </c>
      <c r="U1017" t="str">
        <f>IF(Table2[[#This Row],[Transaction_ID]]="","Missing","OK")</f>
        <v>OK</v>
      </c>
      <c r="V1017" t="str">
        <f>IF(COUNTIF(Table2[[#This Row],[Product_ID]],Table2[[#This Row],[Product_ID]])=0,"Invalid Product","OK")</f>
        <v>OK</v>
      </c>
      <c r="W1017" t="str">
        <f>IF(COUNTIF(Table2[[#This Row],[Supplier_ID]],Table2[[#This Row],[Supplier_ID]])=0,"Invalid Supplier","OK")</f>
        <v>OK</v>
      </c>
      <c r="X1017" t="str">
        <f>IF(COUNTIF(Table2[[#This Row],[Warehouse_ID]],Table2[[#This Row],[Warehouse_ID]])=0,"Invalid Warehouse","OK")</f>
        <v>OK</v>
      </c>
      <c r="Y1017" t="str">
        <f>IF(COUNTIF(Table2[[#This Row],[Employee_ID]],Table2[[#This Row],[Employee_ID]])=0,"Invalid Employee","OK")</f>
        <v>OK</v>
      </c>
      <c r="Z1017" t="str">
        <f>IF(Table2[[#This Row],[Stock_After]]=Table2[[#This Row],[Stock_After]]+Table2[[#This Row],[Stock_After]]-Table2[[#This Row],[Stock_After]]-Table2[[#This Row],[Stock_After]]+Table2[[#This Row],[Stock_After]],"OK","Error")</f>
        <v>OK</v>
      </c>
      <c r="AA1017" t="str">
        <f>IF(ROUND(Table2[[#This Row],[Total_Value]],2)=ROUND(Table2[[#This Row],[Quantity]]*Table2[[#This Row],[Unit_Price]],2),"OK","Error")</f>
        <v>OK</v>
      </c>
      <c r="AB10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7" t="str">
        <f>IF(AND(Table2[[#This Row],[Quantity]]&gt;=0,Table2[[#This Row],[Unit_Price]]&gt;=0),"OK","Error")</f>
        <v>OK</v>
      </c>
      <c r="AD1017" t="str">
        <f>IF(Table2[[#This Row],[Stock_After]]=0,"Stock-Out",IF(Table2[[#This Row],[Stock_After]]&lt;=10,"Low Stock","Healthy"))</f>
        <v>Healthy</v>
      </c>
    </row>
    <row r="1018" spans="1:30" x14ac:dyDescent="0.5">
      <c r="A1018" t="s">
        <v>1737</v>
      </c>
      <c r="B1018" s="1">
        <v>46280</v>
      </c>
      <c r="C1018" t="s">
        <v>507</v>
      </c>
      <c r="D1018" t="s">
        <v>508</v>
      </c>
      <c r="E1018" t="s">
        <v>437</v>
      </c>
      <c r="F1018" t="s">
        <v>159</v>
      </c>
      <c r="G1018" t="s">
        <v>550</v>
      </c>
      <c r="H1018" t="s">
        <v>486</v>
      </c>
      <c r="I1018" t="s">
        <v>440</v>
      </c>
      <c r="J1018">
        <v>69</v>
      </c>
      <c r="K1018">
        <v>45741</v>
      </c>
      <c r="L1018">
        <v>3156129</v>
      </c>
      <c r="M1018">
        <v>158</v>
      </c>
      <c r="N1018">
        <v>227</v>
      </c>
      <c r="O1018" t="s">
        <v>450</v>
      </c>
      <c r="Q1018" t="s">
        <v>464</v>
      </c>
      <c r="R1018" t="s">
        <v>443</v>
      </c>
      <c r="S1018" t="s">
        <v>444</v>
      </c>
      <c r="T1018" t="str">
        <f t="shared" si="15"/>
        <v>OK</v>
      </c>
      <c r="U1018" t="str">
        <f>IF(Table2[[#This Row],[Transaction_ID]]="","Missing","OK")</f>
        <v>OK</v>
      </c>
      <c r="V1018" t="str">
        <f>IF(COUNTIF(Table2[[#This Row],[Product_ID]],Table2[[#This Row],[Product_ID]])=0,"Invalid Product","OK")</f>
        <v>OK</v>
      </c>
      <c r="W1018" t="str">
        <f>IF(COUNTIF(Table2[[#This Row],[Supplier_ID]],Table2[[#This Row],[Supplier_ID]])=0,"Invalid Supplier","OK")</f>
        <v>OK</v>
      </c>
      <c r="X1018" t="str">
        <f>IF(COUNTIF(Table2[[#This Row],[Warehouse_ID]],Table2[[#This Row],[Warehouse_ID]])=0,"Invalid Warehouse","OK")</f>
        <v>OK</v>
      </c>
      <c r="Y1018" t="str">
        <f>IF(COUNTIF(Table2[[#This Row],[Employee_ID]],Table2[[#This Row],[Employee_ID]])=0,"Invalid Employee","OK")</f>
        <v>OK</v>
      </c>
      <c r="Z1018" t="str">
        <f>IF(Table2[[#This Row],[Stock_After]]=Table2[[#This Row],[Stock_After]]+Table2[[#This Row],[Stock_After]]-Table2[[#This Row],[Stock_After]]-Table2[[#This Row],[Stock_After]]+Table2[[#This Row],[Stock_After]],"OK","Error")</f>
        <v>OK</v>
      </c>
      <c r="AA1018" t="str">
        <f>IF(ROUND(Table2[[#This Row],[Total_Value]],2)=ROUND(Table2[[#This Row],[Quantity]]*Table2[[#This Row],[Unit_Price]],2),"OK","Error")</f>
        <v>OK</v>
      </c>
      <c r="AB10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8" t="str">
        <f>IF(AND(Table2[[#This Row],[Quantity]]&gt;=0,Table2[[#This Row],[Unit_Price]]&gt;=0),"OK","Error")</f>
        <v>OK</v>
      </c>
      <c r="AD1018" t="str">
        <f>IF(Table2[[#This Row],[Stock_After]]=0,"Stock-Out",IF(Table2[[#This Row],[Stock_After]]&lt;=10,"Low Stock","Healthy"))</f>
        <v>Healthy</v>
      </c>
    </row>
    <row r="1019" spans="1:30" x14ac:dyDescent="0.5">
      <c r="A1019" t="s">
        <v>1738</v>
      </c>
      <c r="B1019" s="1">
        <v>45710</v>
      </c>
      <c r="C1019" t="s">
        <v>435</v>
      </c>
      <c r="D1019" t="s">
        <v>436</v>
      </c>
      <c r="E1019" t="s">
        <v>437</v>
      </c>
      <c r="F1019" t="s">
        <v>179</v>
      </c>
      <c r="G1019" t="s">
        <v>628</v>
      </c>
      <c r="H1019" t="s">
        <v>531</v>
      </c>
      <c r="I1019" t="s">
        <v>440</v>
      </c>
      <c r="J1019">
        <v>51</v>
      </c>
      <c r="K1019">
        <v>35016</v>
      </c>
      <c r="L1019">
        <v>1785816</v>
      </c>
      <c r="M1019">
        <v>306</v>
      </c>
      <c r="N1019">
        <v>357</v>
      </c>
      <c r="O1019" t="s">
        <v>519</v>
      </c>
      <c r="Q1019" t="s">
        <v>477</v>
      </c>
      <c r="R1019" t="s">
        <v>451</v>
      </c>
      <c r="S1019" t="s">
        <v>444</v>
      </c>
      <c r="T1019" t="str">
        <f t="shared" si="15"/>
        <v>OK</v>
      </c>
      <c r="U1019" t="str">
        <f>IF(Table2[[#This Row],[Transaction_ID]]="","Missing","OK")</f>
        <v>OK</v>
      </c>
      <c r="V1019" t="str">
        <f>IF(COUNTIF(Table2[[#This Row],[Product_ID]],Table2[[#This Row],[Product_ID]])=0,"Invalid Product","OK")</f>
        <v>OK</v>
      </c>
      <c r="W1019" t="str">
        <f>IF(COUNTIF(Table2[[#This Row],[Supplier_ID]],Table2[[#This Row],[Supplier_ID]])=0,"Invalid Supplier","OK")</f>
        <v>OK</v>
      </c>
      <c r="X1019" t="str">
        <f>IF(COUNTIF(Table2[[#This Row],[Warehouse_ID]],Table2[[#This Row],[Warehouse_ID]])=0,"Invalid Warehouse","OK")</f>
        <v>OK</v>
      </c>
      <c r="Y1019" t="str">
        <f>IF(COUNTIF(Table2[[#This Row],[Employee_ID]],Table2[[#This Row],[Employee_ID]])=0,"Invalid Employee","OK")</f>
        <v>OK</v>
      </c>
      <c r="Z1019" t="str">
        <f>IF(Table2[[#This Row],[Stock_After]]=Table2[[#This Row],[Stock_After]]+Table2[[#This Row],[Stock_After]]-Table2[[#This Row],[Stock_After]]-Table2[[#This Row],[Stock_After]]+Table2[[#This Row],[Stock_After]],"OK","Error")</f>
        <v>OK</v>
      </c>
      <c r="AA1019" t="str">
        <f>IF(ROUND(Table2[[#This Row],[Total_Value]],2)=ROUND(Table2[[#This Row],[Quantity]]*Table2[[#This Row],[Unit_Price]],2),"OK","Error")</f>
        <v>OK</v>
      </c>
      <c r="AB10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19" t="str">
        <f>IF(AND(Table2[[#This Row],[Quantity]]&gt;=0,Table2[[#This Row],[Unit_Price]]&gt;=0),"OK","Error")</f>
        <v>OK</v>
      </c>
      <c r="AD1019" t="str">
        <f>IF(Table2[[#This Row],[Stock_After]]=0,"Stock-Out",IF(Table2[[#This Row],[Stock_After]]&lt;=10,"Low Stock","Healthy"))</f>
        <v>Healthy</v>
      </c>
    </row>
    <row r="1020" spans="1:30" x14ac:dyDescent="0.5">
      <c r="A1020" t="s">
        <v>1739</v>
      </c>
      <c r="B1020" s="1">
        <v>45984</v>
      </c>
      <c r="C1020" t="s">
        <v>554</v>
      </c>
      <c r="D1020" t="s">
        <v>180</v>
      </c>
      <c r="E1020" t="s">
        <v>437</v>
      </c>
      <c r="F1020" t="s">
        <v>179</v>
      </c>
      <c r="G1020" t="s">
        <v>470</v>
      </c>
      <c r="H1020" t="s">
        <v>457</v>
      </c>
      <c r="I1020" t="s">
        <v>440</v>
      </c>
      <c r="J1020">
        <v>42</v>
      </c>
      <c r="K1020">
        <v>35563</v>
      </c>
      <c r="L1020">
        <v>1493646</v>
      </c>
      <c r="M1020">
        <v>353</v>
      </c>
      <c r="N1020">
        <v>395</v>
      </c>
      <c r="O1020" t="s">
        <v>503</v>
      </c>
      <c r="Q1020" t="s">
        <v>464</v>
      </c>
      <c r="R1020" t="s">
        <v>443</v>
      </c>
      <c r="S1020" t="s">
        <v>444</v>
      </c>
      <c r="T1020" t="str">
        <f t="shared" si="15"/>
        <v>OK</v>
      </c>
      <c r="U1020" t="str">
        <f>IF(Table2[[#This Row],[Transaction_ID]]="","Missing","OK")</f>
        <v>OK</v>
      </c>
      <c r="V1020" t="str">
        <f>IF(COUNTIF(Table2[[#This Row],[Product_ID]],Table2[[#This Row],[Product_ID]])=0,"Invalid Product","OK")</f>
        <v>OK</v>
      </c>
      <c r="W1020" t="str">
        <f>IF(COUNTIF(Table2[[#This Row],[Supplier_ID]],Table2[[#This Row],[Supplier_ID]])=0,"Invalid Supplier","OK")</f>
        <v>OK</v>
      </c>
      <c r="X1020" t="str">
        <f>IF(COUNTIF(Table2[[#This Row],[Warehouse_ID]],Table2[[#This Row],[Warehouse_ID]])=0,"Invalid Warehouse","OK")</f>
        <v>OK</v>
      </c>
      <c r="Y1020" t="str">
        <f>IF(COUNTIF(Table2[[#This Row],[Employee_ID]],Table2[[#This Row],[Employee_ID]])=0,"Invalid Employee","OK")</f>
        <v>OK</v>
      </c>
      <c r="Z1020" t="str">
        <f>IF(Table2[[#This Row],[Stock_After]]=Table2[[#This Row],[Stock_After]]+Table2[[#This Row],[Stock_After]]-Table2[[#This Row],[Stock_After]]-Table2[[#This Row],[Stock_After]]+Table2[[#This Row],[Stock_After]],"OK","Error")</f>
        <v>OK</v>
      </c>
      <c r="AA1020" t="str">
        <f>IF(ROUND(Table2[[#This Row],[Total_Value]],2)=ROUND(Table2[[#This Row],[Quantity]]*Table2[[#This Row],[Unit_Price]],2),"OK","Error")</f>
        <v>OK</v>
      </c>
      <c r="AB10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0" t="str">
        <f>IF(AND(Table2[[#This Row],[Quantity]]&gt;=0,Table2[[#This Row],[Unit_Price]]&gt;=0),"OK","Error")</f>
        <v>OK</v>
      </c>
      <c r="AD1020" t="str">
        <f>IF(Table2[[#This Row],[Stock_After]]=0,"Stock-Out",IF(Table2[[#This Row],[Stock_After]]&lt;=10,"Low Stock","Healthy"))</f>
        <v>Healthy</v>
      </c>
    </row>
    <row r="1021" spans="1:30" x14ac:dyDescent="0.5">
      <c r="A1021" t="s">
        <v>1740</v>
      </c>
      <c r="B1021" s="1">
        <v>46233</v>
      </c>
      <c r="C1021" t="s">
        <v>435</v>
      </c>
      <c r="D1021" t="s">
        <v>436</v>
      </c>
      <c r="E1021" t="s">
        <v>437</v>
      </c>
      <c r="F1021" t="s">
        <v>179</v>
      </c>
      <c r="G1021" t="s">
        <v>438</v>
      </c>
      <c r="H1021" t="s">
        <v>486</v>
      </c>
      <c r="I1021" t="s">
        <v>487</v>
      </c>
      <c r="J1021">
        <v>3</v>
      </c>
      <c r="K1021">
        <v>10916</v>
      </c>
      <c r="L1021">
        <v>32748</v>
      </c>
      <c r="M1021">
        <v>88</v>
      </c>
      <c r="N1021">
        <v>85</v>
      </c>
      <c r="O1021" t="s">
        <v>569</v>
      </c>
      <c r="P1021" t="s">
        <v>1741</v>
      </c>
      <c r="Q1021" t="s">
        <v>477</v>
      </c>
      <c r="R1021" t="s">
        <v>472</v>
      </c>
      <c r="S1021" t="s">
        <v>444</v>
      </c>
      <c r="T1021" t="str">
        <f t="shared" si="15"/>
        <v>OK</v>
      </c>
      <c r="U1021" t="str">
        <f>IF(Table2[[#This Row],[Transaction_ID]]="","Missing","OK")</f>
        <v>OK</v>
      </c>
      <c r="V1021" t="str">
        <f>IF(COUNTIF(Table2[[#This Row],[Product_ID]],Table2[[#This Row],[Product_ID]])=0,"Invalid Product","OK")</f>
        <v>OK</v>
      </c>
      <c r="W1021" t="str">
        <f>IF(COUNTIF(Table2[[#This Row],[Supplier_ID]],Table2[[#This Row],[Supplier_ID]])=0,"Invalid Supplier","OK")</f>
        <v>OK</v>
      </c>
      <c r="X1021" t="str">
        <f>IF(COUNTIF(Table2[[#This Row],[Warehouse_ID]],Table2[[#This Row],[Warehouse_ID]])=0,"Invalid Warehouse","OK")</f>
        <v>OK</v>
      </c>
      <c r="Y1021" t="str">
        <f>IF(COUNTIF(Table2[[#This Row],[Employee_ID]],Table2[[#This Row],[Employee_ID]])=0,"Invalid Employee","OK")</f>
        <v>OK</v>
      </c>
      <c r="Z1021" t="str">
        <f>IF(Table2[[#This Row],[Stock_After]]=Table2[[#This Row],[Stock_After]]+Table2[[#This Row],[Stock_After]]-Table2[[#This Row],[Stock_After]]-Table2[[#This Row],[Stock_After]]+Table2[[#This Row],[Stock_After]],"OK","Error")</f>
        <v>OK</v>
      </c>
      <c r="AA1021" t="str">
        <f>IF(ROUND(Table2[[#This Row],[Total_Value]],2)=ROUND(Table2[[#This Row],[Quantity]]*Table2[[#This Row],[Unit_Price]],2),"OK","Error")</f>
        <v>OK</v>
      </c>
      <c r="AB10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1" t="str">
        <f>IF(AND(Table2[[#This Row],[Quantity]]&gt;=0,Table2[[#This Row],[Unit_Price]]&gt;=0),"OK","Error")</f>
        <v>OK</v>
      </c>
      <c r="AD1021" t="str">
        <f>IF(Table2[[#This Row],[Stock_After]]=0,"Stock-Out",IF(Table2[[#This Row],[Stock_After]]&lt;=10,"Low Stock","Healthy"))</f>
        <v>Healthy</v>
      </c>
    </row>
    <row r="1022" spans="1:30" x14ac:dyDescent="0.5">
      <c r="A1022" t="s">
        <v>1742</v>
      </c>
      <c r="B1022" s="1">
        <v>45927</v>
      </c>
      <c r="C1022" t="s">
        <v>512</v>
      </c>
      <c r="D1022" t="s">
        <v>513</v>
      </c>
      <c r="E1022" t="s">
        <v>495</v>
      </c>
      <c r="F1022" t="s">
        <v>514</v>
      </c>
      <c r="G1022" t="s">
        <v>575</v>
      </c>
      <c r="H1022" t="s">
        <v>486</v>
      </c>
      <c r="I1022" t="s">
        <v>487</v>
      </c>
      <c r="J1022">
        <v>75</v>
      </c>
      <c r="K1022">
        <v>18049</v>
      </c>
      <c r="L1022">
        <v>1353675</v>
      </c>
      <c r="M1022">
        <v>126</v>
      </c>
      <c r="N1022">
        <v>51</v>
      </c>
      <c r="O1022" t="s">
        <v>501</v>
      </c>
      <c r="P1022" t="s">
        <v>1743</v>
      </c>
      <c r="Q1022" t="s">
        <v>442</v>
      </c>
      <c r="R1022" t="s">
        <v>443</v>
      </c>
      <c r="S1022" t="s">
        <v>444</v>
      </c>
      <c r="T1022" t="str">
        <f t="shared" si="15"/>
        <v>OK</v>
      </c>
      <c r="U1022" t="str">
        <f>IF(Table2[[#This Row],[Transaction_ID]]="","Missing","OK")</f>
        <v>OK</v>
      </c>
      <c r="V1022" t="str">
        <f>IF(COUNTIF(Table2[[#This Row],[Product_ID]],Table2[[#This Row],[Product_ID]])=0,"Invalid Product","OK")</f>
        <v>OK</v>
      </c>
      <c r="W1022" t="str">
        <f>IF(COUNTIF(Table2[[#This Row],[Supplier_ID]],Table2[[#This Row],[Supplier_ID]])=0,"Invalid Supplier","OK")</f>
        <v>OK</v>
      </c>
      <c r="X1022" t="str">
        <f>IF(COUNTIF(Table2[[#This Row],[Warehouse_ID]],Table2[[#This Row],[Warehouse_ID]])=0,"Invalid Warehouse","OK")</f>
        <v>OK</v>
      </c>
      <c r="Y1022" t="str">
        <f>IF(COUNTIF(Table2[[#This Row],[Employee_ID]],Table2[[#This Row],[Employee_ID]])=0,"Invalid Employee","OK")</f>
        <v>OK</v>
      </c>
      <c r="Z1022" t="str">
        <f>IF(Table2[[#This Row],[Stock_After]]=Table2[[#This Row],[Stock_After]]+Table2[[#This Row],[Stock_After]]-Table2[[#This Row],[Stock_After]]-Table2[[#This Row],[Stock_After]]+Table2[[#This Row],[Stock_After]],"OK","Error")</f>
        <v>OK</v>
      </c>
      <c r="AA1022" t="str">
        <f>IF(ROUND(Table2[[#This Row],[Total_Value]],2)=ROUND(Table2[[#This Row],[Quantity]]*Table2[[#This Row],[Unit_Price]],2),"OK","Error")</f>
        <v>OK</v>
      </c>
      <c r="AB10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2" t="str">
        <f>IF(AND(Table2[[#This Row],[Quantity]]&gt;=0,Table2[[#This Row],[Unit_Price]]&gt;=0),"OK","Error")</f>
        <v>OK</v>
      </c>
      <c r="AD1022" t="str">
        <f>IF(Table2[[#This Row],[Stock_After]]=0,"Stock-Out",IF(Table2[[#This Row],[Stock_After]]&lt;=10,"Low Stock","Healthy"))</f>
        <v>Healthy</v>
      </c>
    </row>
    <row r="1023" spans="1:30" x14ac:dyDescent="0.5">
      <c r="A1023" t="s">
        <v>1744</v>
      </c>
      <c r="B1023" s="1">
        <v>46363</v>
      </c>
      <c r="C1023" t="s">
        <v>507</v>
      </c>
      <c r="D1023" t="s">
        <v>508</v>
      </c>
      <c r="E1023" t="s">
        <v>437</v>
      </c>
      <c r="F1023" t="s">
        <v>159</v>
      </c>
      <c r="G1023" t="s">
        <v>491</v>
      </c>
      <c r="H1023" t="s">
        <v>531</v>
      </c>
      <c r="I1023" t="s">
        <v>458</v>
      </c>
      <c r="J1023">
        <v>63</v>
      </c>
      <c r="K1023">
        <v>31006</v>
      </c>
      <c r="L1023">
        <v>1953378</v>
      </c>
      <c r="M1023">
        <v>194</v>
      </c>
      <c r="N1023">
        <v>257</v>
      </c>
      <c r="O1023" t="s">
        <v>528</v>
      </c>
      <c r="Q1023" t="s">
        <v>442</v>
      </c>
      <c r="R1023" t="s">
        <v>472</v>
      </c>
      <c r="S1023" t="s">
        <v>444</v>
      </c>
      <c r="T1023" t="str">
        <f t="shared" si="15"/>
        <v>OK</v>
      </c>
      <c r="U1023" t="str">
        <f>IF(Table2[[#This Row],[Transaction_ID]]="","Missing","OK")</f>
        <v>OK</v>
      </c>
      <c r="V1023" t="str">
        <f>IF(COUNTIF(Table2[[#This Row],[Product_ID]],Table2[[#This Row],[Product_ID]])=0,"Invalid Product","OK")</f>
        <v>OK</v>
      </c>
      <c r="W1023" t="str">
        <f>IF(COUNTIF(Table2[[#This Row],[Supplier_ID]],Table2[[#This Row],[Supplier_ID]])=0,"Invalid Supplier","OK")</f>
        <v>OK</v>
      </c>
      <c r="X1023" t="str">
        <f>IF(COUNTIF(Table2[[#This Row],[Warehouse_ID]],Table2[[#This Row],[Warehouse_ID]])=0,"Invalid Warehouse","OK")</f>
        <v>OK</v>
      </c>
      <c r="Y1023" t="str">
        <f>IF(COUNTIF(Table2[[#This Row],[Employee_ID]],Table2[[#This Row],[Employee_ID]])=0,"Invalid Employee","OK")</f>
        <v>OK</v>
      </c>
      <c r="Z1023" t="str">
        <f>IF(Table2[[#This Row],[Stock_After]]=Table2[[#This Row],[Stock_After]]+Table2[[#This Row],[Stock_After]]-Table2[[#This Row],[Stock_After]]-Table2[[#This Row],[Stock_After]]+Table2[[#This Row],[Stock_After]],"OK","Error")</f>
        <v>OK</v>
      </c>
      <c r="AA1023" t="str">
        <f>IF(ROUND(Table2[[#This Row],[Total_Value]],2)=ROUND(Table2[[#This Row],[Quantity]]*Table2[[#This Row],[Unit_Price]],2),"OK","Error")</f>
        <v>OK</v>
      </c>
      <c r="AB10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3" t="str">
        <f>IF(AND(Table2[[#This Row],[Quantity]]&gt;=0,Table2[[#This Row],[Unit_Price]]&gt;=0),"OK","Error")</f>
        <v>OK</v>
      </c>
      <c r="AD1023" t="str">
        <f>IF(Table2[[#This Row],[Stock_After]]=0,"Stock-Out",IF(Table2[[#This Row],[Stock_After]]&lt;=10,"Low Stock","Healthy"))</f>
        <v>Healthy</v>
      </c>
    </row>
    <row r="1024" spans="1:30" x14ac:dyDescent="0.5">
      <c r="A1024" t="s">
        <v>1745</v>
      </c>
      <c r="B1024" s="1">
        <v>45855</v>
      </c>
      <c r="C1024" t="s">
        <v>466</v>
      </c>
      <c r="D1024" t="s">
        <v>467</v>
      </c>
      <c r="E1024" t="s">
        <v>468</v>
      </c>
      <c r="F1024" t="s">
        <v>469</v>
      </c>
      <c r="G1024" t="s">
        <v>479</v>
      </c>
      <c r="H1024" t="s">
        <v>486</v>
      </c>
      <c r="I1024" t="s">
        <v>440</v>
      </c>
      <c r="J1024">
        <v>89</v>
      </c>
      <c r="K1024">
        <v>18309</v>
      </c>
      <c r="L1024">
        <v>1629501</v>
      </c>
      <c r="M1024">
        <v>348</v>
      </c>
      <c r="N1024">
        <v>437</v>
      </c>
      <c r="O1024" t="s">
        <v>528</v>
      </c>
      <c r="Q1024" t="s">
        <v>460</v>
      </c>
      <c r="R1024" t="s">
        <v>472</v>
      </c>
      <c r="S1024" t="s">
        <v>444</v>
      </c>
      <c r="T1024" t="str">
        <f t="shared" si="15"/>
        <v>OK</v>
      </c>
      <c r="U1024" t="str">
        <f>IF(Table2[[#This Row],[Transaction_ID]]="","Missing","OK")</f>
        <v>OK</v>
      </c>
      <c r="V1024" t="str">
        <f>IF(COUNTIF(Table2[[#This Row],[Product_ID]],Table2[[#This Row],[Product_ID]])=0,"Invalid Product","OK")</f>
        <v>OK</v>
      </c>
      <c r="W1024" t="str">
        <f>IF(COUNTIF(Table2[[#This Row],[Supplier_ID]],Table2[[#This Row],[Supplier_ID]])=0,"Invalid Supplier","OK")</f>
        <v>OK</v>
      </c>
      <c r="X1024" t="str">
        <f>IF(COUNTIF(Table2[[#This Row],[Warehouse_ID]],Table2[[#This Row],[Warehouse_ID]])=0,"Invalid Warehouse","OK")</f>
        <v>OK</v>
      </c>
      <c r="Y1024" t="str">
        <f>IF(COUNTIF(Table2[[#This Row],[Employee_ID]],Table2[[#This Row],[Employee_ID]])=0,"Invalid Employee","OK")</f>
        <v>OK</v>
      </c>
      <c r="Z1024" t="str">
        <f>IF(Table2[[#This Row],[Stock_After]]=Table2[[#This Row],[Stock_After]]+Table2[[#This Row],[Stock_After]]-Table2[[#This Row],[Stock_After]]-Table2[[#This Row],[Stock_After]]+Table2[[#This Row],[Stock_After]],"OK","Error")</f>
        <v>OK</v>
      </c>
      <c r="AA1024" t="str">
        <f>IF(ROUND(Table2[[#This Row],[Total_Value]],2)=ROUND(Table2[[#This Row],[Quantity]]*Table2[[#This Row],[Unit_Price]],2),"OK","Error")</f>
        <v>OK</v>
      </c>
      <c r="AB10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4" t="str">
        <f>IF(AND(Table2[[#This Row],[Quantity]]&gt;=0,Table2[[#This Row],[Unit_Price]]&gt;=0),"OK","Error")</f>
        <v>OK</v>
      </c>
      <c r="AD1024" t="str">
        <f>IF(Table2[[#This Row],[Stock_After]]=0,"Stock-Out",IF(Table2[[#This Row],[Stock_After]]&lt;=10,"Low Stock","Healthy"))</f>
        <v>Healthy</v>
      </c>
    </row>
    <row r="1025" spans="1:30" x14ac:dyDescent="0.5">
      <c r="A1025" t="s">
        <v>1746</v>
      </c>
      <c r="B1025" s="1">
        <v>45971</v>
      </c>
      <c r="C1025" t="s">
        <v>446</v>
      </c>
      <c r="D1025" t="s">
        <v>447</v>
      </c>
      <c r="E1025" t="s">
        <v>437</v>
      </c>
      <c r="F1025" t="s">
        <v>448</v>
      </c>
      <c r="G1025" t="s">
        <v>538</v>
      </c>
      <c r="H1025" t="s">
        <v>457</v>
      </c>
      <c r="I1025" t="s">
        <v>463</v>
      </c>
      <c r="J1025">
        <v>29</v>
      </c>
      <c r="K1025">
        <v>27875</v>
      </c>
      <c r="L1025">
        <v>808375</v>
      </c>
      <c r="M1025">
        <v>269</v>
      </c>
      <c r="N1025">
        <v>298</v>
      </c>
      <c r="O1025" t="s">
        <v>557</v>
      </c>
      <c r="Q1025" t="s">
        <v>442</v>
      </c>
      <c r="R1025" t="s">
        <v>443</v>
      </c>
      <c r="S1025" t="s">
        <v>444</v>
      </c>
      <c r="T1025" t="str">
        <f t="shared" si="15"/>
        <v>OK</v>
      </c>
      <c r="U1025" t="str">
        <f>IF(Table2[[#This Row],[Transaction_ID]]="","Missing","OK")</f>
        <v>OK</v>
      </c>
      <c r="V1025" t="str">
        <f>IF(COUNTIF(Table2[[#This Row],[Product_ID]],Table2[[#This Row],[Product_ID]])=0,"Invalid Product","OK")</f>
        <v>OK</v>
      </c>
      <c r="W1025" t="str">
        <f>IF(COUNTIF(Table2[[#This Row],[Supplier_ID]],Table2[[#This Row],[Supplier_ID]])=0,"Invalid Supplier","OK")</f>
        <v>OK</v>
      </c>
      <c r="X1025" t="str">
        <f>IF(COUNTIF(Table2[[#This Row],[Warehouse_ID]],Table2[[#This Row],[Warehouse_ID]])=0,"Invalid Warehouse","OK")</f>
        <v>OK</v>
      </c>
      <c r="Y1025" t="str">
        <f>IF(COUNTIF(Table2[[#This Row],[Employee_ID]],Table2[[#This Row],[Employee_ID]])=0,"Invalid Employee","OK")</f>
        <v>OK</v>
      </c>
      <c r="Z1025" t="str">
        <f>IF(Table2[[#This Row],[Stock_After]]=Table2[[#This Row],[Stock_After]]+Table2[[#This Row],[Stock_After]]-Table2[[#This Row],[Stock_After]]-Table2[[#This Row],[Stock_After]]+Table2[[#This Row],[Stock_After]],"OK","Error")</f>
        <v>OK</v>
      </c>
      <c r="AA1025" t="str">
        <f>IF(ROUND(Table2[[#This Row],[Total_Value]],2)=ROUND(Table2[[#This Row],[Quantity]]*Table2[[#This Row],[Unit_Price]],2),"OK","Error")</f>
        <v>OK</v>
      </c>
      <c r="AB10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5" t="str">
        <f>IF(AND(Table2[[#This Row],[Quantity]]&gt;=0,Table2[[#This Row],[Unit_Price]]&gt;=0),"OK","Error")</f>
        <v>OK</v>
      </c>
      <c r="AD1025" t="str">
        <f>IF(Table2[[#This Row],[Stock_After]]=0,"Stock-Out",IF(Table2[[#This Row],[Stock_After]]&lt;=10,"Low Stock","Healthy"))</f>
        <v>Healthy</v>
      </c>
    </row>
    <row r="1026" spans="1:30" x14ac:dyDescent="0.5">
      <c r="A1026" t="s">
        <v>1747</v>
      </c>
      <c r="B1026" s="1">
        <v>46311</v>
      </c>
      <c r="C1026" t="s">
        <v>446</v>
      </c>
      <c r="D1026" t="s">
        <v>447</v>
      </c>
      <c r="E1026" t="s">
        <v>437</v>
      </c>
      <c r="F1026" t="s">
        <v>448</v>
      </c>
      <c r="G1026" t="s">
        <v>534</v>
      </c>
      <c r="H1026" t="s">
        <v>457</v>
      </c>
      <c r="I1026" t="s">
        <v>487</v>
      </c>
      <c r="J1026">
        <v>69</v>
      </c>
      <c r="K1026">
        <v>19823</v>
      </c>
      <c r="L1026">
        <v>1367787</v>
      </c>
      <c r="M1026">
        <v>59</v>
      </c>
      <c r="N1026">
        <v>0</v>
      </c>
      <c r="O1026" t="s">
        <v>488</v>
      </c>
      <c r="P1026" t="s">
        <v>1741</v>
      </c>
      <c r="Q1026" t="s">
        <v>442</v>
      </c>
      <c r="R1026" t="s">
        <v>472</v>
      </c>
      <c r="S1026" t="s">
        <v>444</v>
      </c>
      <c r="T1026" t="str">
        <f t="shared" ref="T1026:T1089" si="16">IF(COUNTIF(T1028,Q1038)&gt;1,"Duplicate","OK")</f>
        <v>OK</v>
      </c>
      <c r="U1026" t="str">
        <f>IF(Table2[[#This Row],[Transaction_ID]]="","Missing","OK")</f>
        <v>OK</v>
      </c>
      <c r="V1026" t="str">
        <f>IF(COUNTIF(Table2[[#This Row],[Product_ID]],Table2[[#This Row],[Product_ID]])=0,"Invalid Product","OK")</f>
        <v>OK</v>
      </c>
      <c r="W1026" t="str">
        <f>IF(COUNTIF(Table2[[#This Row],[Supplier_ID]],Table2[[#This Row],[Supplier_ID]])=0,"Invalid Supplier","OK")</f>
        <v>OK</v>
      </c>
      <c r="X1026" t="str">
        <f>IF(COUNTIF(Table2[[#This Row],[Warehouse_ID]],Table2[[#This Row],[Warehouse_ID]])=0,"Invalid Warehouse","OK")</f>
        <v>OK</v>
      </c>
      <c r="Y1026" t="str">
        <f>IF(COUNTIF(Table2[[#This Row],[Employee_ID]],Table2[[#This Row],[Employee_ID]])=0,"Invalid Employee","OK")</f>
        <v>OK</v>
      </c>
      <c r="Z1026" t="str">
        <f>IF(Table2[[#This Row],[Stock_After]]=Table2[[#This Row],[Stock_After]]+Table2[[#This Row],[Stock_After]]-Table2[[#This Row],[Stock_After]]-Table2[[#This Row],[Stock_After]]+Table2[[#This Row],[Stock_After]],"OK","Error")</f>
        <v>OK</v>
      </c>
      <c r="AA1026" t="str">
        <f>IF(ROUND(Table2[[#This Row],[Total_Value]],2)=ROUND(Table2[[#This Row],[Quantity]]*Table2[[#This Row],[Unit_Price]],2),"OK","Error")</f>
        <v>OK</v>
      </c>
      <c r="AB10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6" t="str">
        <f>IF(AND(Table2[[#This Row],[Quantity]]&gt;=0,Table2[[#This Row],[Unit_Price]]&gt;=0),"OK","Error")</f>
        <v>OK</v>
      </c>
      <c r="AD1026" t="str">
        <f>IF(Table2[[#This Row],[Stock_After]]=0,"Stock-Out",IF(Table2[[#This Row],[Stock_After]]&lt;=10,"Low Stock","Healthy"))</f>
        <v>Stock-Out</v>
      </c>
    </row>
    <row r="1027" spans="1:30" x14ac:dyDescent="0.5">
      <c r="A1027" t="s">
        <v>1748</v>
      </c>
      <c r="B1027" s="1">
        <v>45885</v>
      </c>
      <c r="C1027" t="s">
        <v>446</v>
      </c>
      <c r="D1027" t="s">
        <v>447</v>
      </c>
      <c r="E1027" t="s">
        <v>437</v>
      </c>
      <c r="F1027" t="s">
        <v>448</v>
      </c>
      <c r="G1027" t="s">
        <v>491</v>
      </c>
      <c r="H1027" t="s">
        <v>457</v>
      </c>
      <c r="I1027" t="s">
        <v>440</v>
      </c>
      <c r="J1027">
        <v>38</v>
      </c>
      <c r="K1027">
        <v>11067</v>
      </c>
      <c r="L1027">
        <v>420546</v>
      </c>
      <c r="M1027">
        <v>384</v>
      </c>
      <c r="N1027">
        <v>422</v>
      </c>
      <c r="O1027" t="s">
        <v>503</v>
      </c>
      <c r="Q1027" t="s">
        <v>477</v>
      </c>
      <c r="R1027" t="s">
        <v>443</v>
      </c>
      <c r="S1027" t="s">
        <v>444</v>
      </c>
      <c r="T1027" t="str">
        <f t="shared" si="16"/>
        <v>OK</v>
      </c>
      <c r="U1027" t="str">
        <f>IF(Table2[[#This Row],[Transaction_ID]]="","Missing","OK")</f>
        <v>OK</v>
      </c>
      <c r="V1027" t="str">
        <f>IF(COUNTIF(Table2[[#This Row],[Product_ID]],Table2[[#This Row],[Product_ID]])=0,"Invalid Product","OK")</f>
        <v>OK</v>
      </c>
      <c r="W1027" t="str">
        <f>IF(COUNTIF(Table2[[#This Row],[Supplier_ID]],Table2[[#This Row],[Supplier_ID]])=0,"Invalid Supplier","OK")</f>
        <v>OK</v>
      </c>
      <c r="X1027" t="str">
        <f>IF(COUNTIF(Table2[[#This Row],[Warehouse_ID]],Table2[[#This Row],[Warehouse_ID]])=0,"Invalid Warehouse","OK")</f>
        <v>OK</v>
      </c>
      <c r="Y1027" t="str">
        <f>IF(COUNTIF(Table2[[#This Row],[Employee_ID]],Table2[[#This Row],[Employee_ID]])=0,"Invalid Employee","OK")</f>
        <v>OK</v>
      </c>
      <c r="Z1027" t="str">
        <f>IF(Table2[[#This Row],[Stock_After]]=Table2[[#This Row],[Stock_After]]+Table2[[#This Row],[Stock_After]]-Table2[[#This Row],[Stock_After]]-Table2[[#This Row],[Stock_After]]+Table2[[#This Row],[Stock_After]],"OK","Error")</f>
        <v>OK</v>
      </c>
      <c r="AA1027" t="str">
        <f>IF(ROUND(Table2[[#This Row],[Total_Value]],2)=ROUND(Table2[[#This Row],[Quantity]]*Table2[[#This Row],[Unit_Price]],2),"OK","Error")</f>
        <v>OK</v>
      </c>
      <c r="AB10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7" t="str">
        <f>IF(AND(Table2[[#This Row],[Quantity]]&gt;=0,Table2[[#This Row],[Unit_Price]]&gt;=0),"OK","Error")</f>
        <v>OK</v>
      </c>
      <c r="AD1027" t="str">
        <f>IF(Table2[[#This Row],[Stock_After]]=0,"Stock-Out",IF(Table2[[#This Row],[Stock_After]]&lt;=10,"Low Stock","Healthy"))</f>
        <v>Healthy</v>
      </c>
    </row>
    <row r="1028" spans="1:30" x14ac:dyDescent="0.5">
      <c r="A1028" t="s">
        <v>1749</v>
      </c>
      <c r="B1028" s="1">
        <v>46050</v>
      </c>
      <c r="C1028" t="s">
        <v>446</v>
      </c>
      <c r="D1028" t="s">
        <v>447</v>
      </c>
      <c r="E1028" t="s">
        <v>437</v>
      </c>
      <c r="F1028" t="s">
        <v>448</v>
      </c>
      <c r="G1028" t="s">
        <v>438</v>
      </c>
      <c r="H1028" t="s">
        <v>486</v>
      </c>
      <c r="I1028" t="s">
        <v>458</v>
      </c>
      <c r="J1028">
        <v>7</v>
      </c>
      <c r="K1028">
        <v>45440</v>
      </c>
      <c r="L1028">
        <v>318080</v>
      </c>
      <c r="M1028">
        <v>87</v>
      </c>
      <c r="N1028">
        <v>94</v>
      </c>
      <c r="O1028" t="s">
        <v>505</v>
      </c>
      <c r="Q1028" t="s">
        <v>477</v>
      </c>
      <c r="R1028" t="s">
        <v>443</v>
      </c>
      <c r="S1028" t="s">
        <v>444</v>
      </c>
      <c r="T1028" t="str">
        <f t="shared" si="16"/>
        <v>OK</v>
      </c>
      <c r="U1028" t="str">
        <f>IF(Table2[[#This Row],[Transaction_ID]]="","Missing","OK")</f>
        <v>OK</v>
      </c>
      <c r="V1028" t="str">
        <f>IF(COUNTIF(Table2[[#This Row],[Product_ID]],Table2[[#This Row],[Product_ID]])=0,"Invalid Product","OK")</f>
        <v>OK</v>
      </c>
      <c r="W1028" t="str">
        <f>IF(COUNTIF(Table2[[#This Row],[Supplier_ID]],Table2[[#This Row],[Supplier_ID]])=0,"Invalid Supplier","OK")</f>
        <v>OK</v>
      </c>
      <c r="X1028" t="str">
        <f>IF(COUNTIF(Table2[[#This Row],[Warehouse_ID]],Table2[[#This Row],[Warehouse_ID]])=0,"Invalid Warehouse","OK")</f>
        <v>OK</v>
      </c>
      <c r="Y1028" t="str">
        <f>IF(COUNTIF(Table2[[#This Row],[Employee_ID]],Table2[[#This Row],[Employee_ID]])=0,"Invalid Employee","OK")</f>
        <v>OK</v>
      </c>
      <c r="Z1028" t="str">
        <f>IF(Table2[[#This Row],[Stock_After]]=Table2[[#This Row],[Stock_After]]+Table2[[#This Row],[Stock_After]]-Table2[[#This Row],[Stock_After]]-Table2[[#This Row],[Stock_After]]+Table2[[#This Row],[Stock_After]],"OK","Error")</f>
        <v>OK</v>
      </c>
      <c r="AA1028" t="str">
        <f>IF(ROUND(Table2[[#This Row],[Total_Value]],2)=ROUND(Table2[[#This Row],[Quantity]]*Table2[[#This Row],[Unit_Price]],2),"OK","Error")</f>
        <v>OK</v>
      </c>
      <c r="AB10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8" t="str">
        <f>IF(AND(Table2[[#This Row],[Quantity]]&gt;=0,Table2[[#This Row],[Unit_Price]]&gt;=0),"OK","Error")</f>
        <v>OK</v>
      </c>
      <c r="AD1028" t="str">
        <f>IF(Table2[[#This Row],[Stock_After]]=0,"Stock-Out",IF(Table2[[#This Row],[Stock_After]]&lt;=10,"Low Stock","Healthy"))</f>
        <v>Healthy</v>
      </c>
    </row>
    <row r="1029" spans="1:30" x14ac:dyDescent="0.5">
      <c r="A1029" t="s">
        <v>1750</v>
      </c>
      <c r="B1029" s="1">
        <v>45711</v>
      </c>
      <c r="C1029" t="s">
        <v>453</v>
      </c>
      <c r="D1029" t="s">
        <v>454</v>
      </c>
      <c r="E1029" t="s">
        <v>437</v>
      </c>
      <c r="F1029" t="s">
        <v>455</v>
      </c>
      <c r="G1029" t="s">
        <v>538</v>
      </c>
      <c r="H1029" t="s">
        <v>475</v>
      </c>
      <c r="I1029" t="s">
        <v>440</v>
      </c>
      <c r="J1029">
        <v>46</v>
      </c>
      <c r="K1029">
        <v>5109</v>
      </c>
      <c r="L1029">
        <v>235014</v>
      </c>
      <c r="M1029">
        <v>458</v>
      </c>
      <c r="N1029">
        <v>504</v>
      </c>
      <c r="O1029" t="s">
        <v>557</v>
      </c>
      <c r="Q1029" t="s">
        <v>477</v>
      </c>
      <c r="R1029" t="s">
        <v>451</v>
      </c>
      <c r="S1029" t="s">
        <v>444</v>
      </c>
      <c r="T1029" t="str">
        <f t="shared" si="16"/>
        <v>OK</v>
      </c>
      <c r="U1029" t="str">
        <f>IF(Table2[[#This Row],[Transaction_ID]]="","Missing","OK")</f>
        <v>OK</v>
      </c>
      <c r="V1029" t="str">
        <f>IF(COUNTIF(Table2[[#This Row],[Product_ID]],Table2[[#This Row],[Product_ID]])=0,"Invalid Product","OK")</f>
        <v>OK</v>
      </c>
      <c r="W1029" t="str">
        <f>IF(COUNTIF(Table2[[#This Row],[Supplier_ID]],Table2[[#This Row],[Supplier_ID]])=0,"Invalid Supplier","OK")</f>
        <v>OK</v>
      </c>
      <c r="X1029" t="str">
        <f>IF(COUNTIF(Table2[[#This Row],[Warehouse_ID]],Table2[[#This Row],[Warehouse_ID]])=0,"Invalid Warehouse","OK")</f>
        <v>OK</v>
      </c>
      <c r="Y1029" t="str">
        <f>IF(COUNTIF(Table2[[#This Row],[Employee_ID]],Table2[[#This Row],[Employee_ID]])=0,"Invalid Employee","OK")</f>
        <v>OK</v>
      </c>
      <c r="Z1029" t="str">
        <f>IF(Table2[[#This Row],[Stock_After]]=Table2[[#This Row],[Stock_After]]+Table2[[#This Row],[Stock_After]]-Table2[[#This Row],[Stock_After]]-Table2[[#This Row],[Stock_After]]+Table2[[#This Row],[Stock_After]],"OK","Error")</f>
        <v>OK</v>
      </c>
      <c r="AA1029" t="str">
        <f>IF(ROUND(Table2[[#This Row],[Total_Value]],2)=ROUND(Table2[[#This Row],[Quantity]]*Table2[[#This Row],[Unit_Price]],2),"OK","Error")</f>
        <v>OK</v>
      </c>
      <c r="AB10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29" t="str">
        <f>IF(AND(Table2[[#This Row],[Quantity]]&gt;=0,Table2[[#This Row],[Unit_Price]]&gt;=0),"OK","Error")</f>
        <v>OK</v>
      </c>
      <c r="AD1029" t="str">
        <f>IF(Table2[[#This Row],[Stock_After]]=0,"Stock-Out",IF(Table2[[#This Row],[Stock_After]]&lt;=10,"Low Stock","Healthy"))</f>
        <v>Healthy</v>
      </c>
    </row>
    <row r="1030" spans="1:30" x14ac:dyDescent="0.5">
      <c r="A1030" t="s">
        <v>1751</v>
      </c>
      <c r="B1030" s="1">
        <v>45892</v>
      </c>
      <c r="C1030" t="s">
        <v>466</v>
      </c>
      <c r="D1030" t="s">
        <v>467</v>
      </c>
      <c r="E1030" t="s">
        <v>468</v>
      </c>
      <c r="F1030" t="s">
        <v>469</v>
      </c>
      <c r="G1030" t="s">
        <v>485</v>
      </c>
      <c r="H1030" t="s">
        <v>531</v>
      </c>
      <c r="I1030" t="s">
        <v>440</v>
      </c>
      <c r="J1030">
        <v>70</v>
      </c>
      <c r="K1030">
        <v>21801</v>
      </c>
      <c r="L1030">
        <v>1526070</v>
      </c>
      <c r="M1030">
        <v>279</v>
      </c>
      <c r="N1030">
        <v>349</v>
      </c>
      <c r="O1030" t="s">
        <v>503</v>
      </c>
      <c r="Q1030" t="s">
        <v>464</v>
      </c>
      <c r="R1030" t="s">
        <v>443</v>
      </c>
      <c r="S1030" t="s">
        <v>444</v>
      </c>
      <c r="T1030" t="str">
        <f t="shared" si="16"/>
        <v>OK</v>
      </c>
      <c r="U1030" t="str">
        <f>IF(Table2[[#This Row],[Transaction_ID]]="","Missing","OK")</f>
        <v>OK</v>
      </c>
      <c r="V1030" t="str">
        <f>IF(COUNTIF(Table2[[#This Row],[Product_ID]],Table2[[#This Row],[Product_ID]])=0,"Invalid Product","OK")</f>
        <v>OK</v>
      </c>
      <c r="W1030" t="str">
        <f>IF(COUNTIF(Table2[[#This Row],[Supplier_ID]],Table2[[#This Row],[Supplier_ID]])=0,"Invalid Supplier","OK")</f>
        <v>OK</v>
      </c>
      <c r="X1030" t="str">
        <f>IF(COUNTIF(Table2[[#This Row],[Warehouse_ID]],Table2[[#This Row],[Warehouse_ID]])=0,"Invalid Warehouse","OK")</f>
        <v>OK</v>
      </c>
      <c r="Y1030" t="str">
        <f>IF(COUNTIF(Table2[[#This Row],[Employee_ID]],Table2[[#This Row],[Employee_ID]])=0,"Invalid Employee","OK")</f>
        <v>OK</v>
      </c>
      <c r="Z1030" t="str">
        <f>IF(Table2[[#This Row],[Stock_After]]=Table2[[#This Row],[Stock_After]]+Table2[[#This Row],[Stock_After]]-Table2[[#This Row],[Stock_After]]-Table2[[#This Row],[Stock_After]]+Table2[[#This Row],[Stock_After]],"OK","Error")</f>
        <v>OK</v>
      </c>
      <c r="AA1030" t="str">
        <f>IF(ROUND(Table2[[#This Row],[Total_Value]],2)=ROUND(Table2[[#This Row],[Quantity]]*Table2[[#This Row],[Unit_Price]],2),"OK","Error")</f>
        <v>OK</v>
      </c>
      <c r="AB10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0" t="str">
        <f>IF(AND(Table2[[#This Row],[Quantity]]&gt;=0,Table2[[#This Row],[Unit_Price]]&gt;=0),"OK","Error")</f>
        <v>OK</v>
      </c>
      <c r="AD1030" t="str">
        <f>IF(Table2[[#This Row],[Stock_After]]=0,"Stock-Out",IF(Table2[[#This Row],[Stock_After]]&lt;=10,"Low Stock","Healthy"))</f>
        <v>Healthy</v>
      </c>
    </row>
    <row r="1031" spans="1:30" x14ac:dyDescent="0.5">
      <c r="A1031" t="s">
        <v>1752</v>
      </c>
      <c r="B1031" s="1">
        <v>45750</v>
      </c>
      <c r="C1031" t="s">
        <v>493</v>
      </c>
      <c r="D1031" t="s">
        <v>494</v>
      </c>
      <c r="E1031" t="s">
        <v>495</v>
      </c>
      <c r="F1031" t="s">
        <v>496</v>
      </c>
      <c r="G1031" t="s">
        <v>438</v>
      </c>
      <c r="H1031" t="s">
        <v>439</v>
      </c>
      <c r="I1031" t="s">
        <v>440</v>
      </c>
      <c r="J1031">
        <v>94</v>
      </c>
      <c r="K1031">
        <v>36622</v>
      </c>
      <c r="L1031">
        <v>3442468</v>
      </c>
      <c r="M1031">
        <v>376</v>
      </c>
      <c r="N1031">
        <v>470</v>
      </c>
      <c r="O1031" t="s">
        <v>544</v>
      </c>
      <c r="Q1031" t="s">
        <v>442</v>
      </c>
      <c r="R1031" t="s">
        <v>451</v>
      </c>
      <c r="S1031" t="s">
        <v>444</v>
      </c>
      <c r="T1031" t="str">
        <f t="shared" si="16"/>
        <v>OK</v>
      </c>
      <c r="U1031" t="str">
        <f>IF(Table2[[#This Row],[Transaction_ID]]="","Missing","OK")</f>
        <v>OK</v>
      </c>
      <c r="V1031" t="str">
        <f>IF(COUNTIF(Table2[[#This Row],[Product_ID]],Table2[[#This Row],[Product_ID]])=0,"Invalid Product","OK")</f>
        <v>OK</v>
      </c>
      <c r="W1031" t="str">
        <f>IF(COUNTIF(Table2[[#This Row],[Supplier_ID]],Table2[[#This Row],[Supplier_ID]])=0,"Invalid Supplier","OK")</f>
        <v>OK</v>
      </c>
      <c r="X1031" t="str">
        <f>IF(COUNTIF(Table2[[#This Row],[Warehouse_ID]],Table2[[#This Row],[Warehouse_ID]])=0,"Invalid Warehouse","OK")</f>
        <v>OK</v>
      </c>
      <c r="Y1031" t="str">
        <f>IF(COUNTIF(Table2[[#This Row],[Employee_ID]],Table2[[#This Row],[Employee_ID]])=0,"Invalid Employee","OK")</f>
        <v>OK</v>
      </c>
      <c r="Z1031" t="str">
        <f>IF(Table2[[#This Row],[Stock_After]]=Table2[[#This Row],[Stock_After]]+Table2[[#This Row],[Stock_After]]-Table2[[#This Row],[Stock_After]]-Table2[[#This Row],[Stock_After]]+Table2[[#This Row],[Stock_After]],"OK","Error")</f>
        <v>OK</v>
      </c>
      <c r="AA1031" t="str">
        <f>IF(ROUND(Table2[[#This Row],[Total_Value]],2)=ROUND(Table2[[#This Row],[Quantity]]*Table2[[#This Row],[Unit_Price]],2),"OK","Error")</f>
        <v>OK</v>
      </c>
      <c r="AB10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1" t="str">
        <f>IF(AND(Table2[[#This Row],[Quantity]]&gt;=0,Table2[[#This Row],[Unit_Price]]&gt;=0),"OK","Error")</f>
        <v>OK</v>
      </c>
      <c r="AD1031" t="str">
        <f>IF(Table2[[#This Row],[Stock_After]]=0,"Stock-Out",IF(Table2[[#This Row],[Stock_After]]&lt;=10,"Low Stock","Healthy"))</f>
        <v>Healthy</v>
      </c>
    </row>
    <row r="1032" spans="1:30" x14ac:dyDescent="0.5">
      <c r="A1032" t="s">
        <v>1753</v>
      </c>
      <c r="B1032" s="1">
        <v>45736</v>
      </c>
      <c r="C1032" t="s">
        <v>446</v>
      </c>
      <c r="D1032" t="s">
        <v>447</v>
      </c>
      <c r="E1032" t="s">
        <v>437</v>
      </c>
      <c r="F1032" t="s">
        <v>448</v>
      </c>
      <c r="G1032" t="s">
        <v>485</v>
      </c>
      <c r="H1032" t="s">
        <v>531</v>
      </c>
      <c r="I1032" t="s">
        <v>458</v>
      </c>
      <c r="J1032">
        <v>62</v>
      </c>
      <c r="K1032">
        <v>38766</v>
      </c>
      <c r="L1032">
        <v>2403492</v>
      </c>
      <c r="M1032">
        <v>316</v>
      </c>
      <c r="N1032">
        <v>254</v>
      </c>
      <c r="O1032" t="s">
        <v>598</v>
      </c>
      <c r="Q1032" t="s">
        <v>460</v>
      </c>
      <c r="R1032" t="s">
        <v>443</v>
      </c>
      <c r="S1032" t="s">
        <v>444</v>
      </c>
      <c r="T1032" t="str">
        <f t="shared" si="16"/>
        <v>OK</v>
      </c>
      <c r="U1032" t="str">
        <f>IF(Table2[[#This Row],[Transaction_ID]]="","Missing","OK")</f>
        <v>OK</v>
      </c>
      <c r="V1032" t="str">
        <f>IF(COUNTIF(Table2[[#This Row],[Product_ID]],Table2[[#This Row],[Product_ID]])=0,"Invalid Product","OK")</f>
        <v>OK</v>
      </c>
      <c r="W1032" t="str">
        <f>IF(COUNTIF(Table2[[#This Row],[Supplier_ID]],Table2[[#This Row],[Supplier_ID]])=0,"Invalid Supplier","OK")</f>
        <v>OK</v>
      </c>
      <c r="X1032" t="str">
        <f>IF(COUNTIF(Table2[[#This Row],[Warehouse_ID]],Table2[[#This Row],[Warehouse_ID]])=0,"Invalid Warehouse","OK")</f>
        <v>OK</v>
      </c>
      <c r="Y1032" t="str">
        <f>IF(COUNTIF(Table2[[#This Row],[Employee_ID]],Table2[[#This Row],[Employee_ID]])=0,"Invalid Employee","OK")</f>
        <v>OK</v>
      </c>
      <c r="Z1032" t="str">
        <f>IF(Table2[[#This Row],[Stock_After]]=Table2[[#This Row],[Stock_After]]+Table2[[#This Row],[Stock_After]]-Table2[[#This Row],[Stock_After]]-Table2[[#This Row],[Stock_After]]+Table2[[#This Row],[Stock_After]],"OK","Error")</f>
        <v>OK</v>
      </c>
      <c r="AA1032" t="str">
        <f>IF(ROUND(Table2[[#This Row],[Total_Value]],2)=ROUND(Table2[[#This Row],[Quantity]]*Table2[[#This Row],[Unit_Price]],2),"OK","Error")</f>
        <v>OK</v>
      </c>
      <c r="AB10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2" t="str">
        <f>IF(AND(Table2[[#This Row],[Quantity]]&gt;=0,Table2[[#This Row],[Unit_Price]]&gt;=0),"OK","Error")</f>
        <v>OK</v>
      </c>
      <c r="AD1032" t="str">
        <f>IF(Table2[[#This Row],[Stock_After]]=0,"Stock-Out",IF(Table2[[#This Row],[Stock_After]]&lt;=10,"Low Stock","Healthy"))</f>
        <v>Healthy</v>
      </c>
    </row>
    <row r="1033" spans="1:30" x14ac:dyDescent="0.5">
      <c r="A1033" t="s">
        <v>1754</v>
      </c>
      <c r="B1033" s="1">
        <v>46206</v>
      </c>
      <c r="C1033" t="s">
        <v>435</v>
      </c>
      <c r="D1033" t="s">
        <v>436</v>
      </c>
      <c r="E1033" t="s">
        <v>437</v>
      </c>
      <c r="F1033" t="s">
        <v>179</v>
      </c>
      <c r="G1033" t="s">
        <v>524</v>
      </c>
      <c r="H1033" t="s">
        <v>475</v>
      </c>
      <c r="I1033" t="s">
        <v>463</v>
      </c>
      <c r="J1033">
        <v>36</v>
      </c>
      <c r="K1033">
        <v>18348</v>
      </c>
      <c r="L1033">
        <v>660528</v>
      </c>
      <c r="M1033">
        <v>168</v>
      </c>
      <c r="N1033">
        <v>204</v>
      </c>
      <c r="O1033" t="s">
        <v>480</v>
      </c>
      <c r="Q1033" t="s">
        <v>442</v>
      </c>
      <c r="R1033" t="s">
        <v>451</v>
      </c>
      <c r="S1033" t="s">
        <v>444</v>
      </c>
      <c r="T1033" t="str">
        <f t="shared" si="16"/>
        <v>OK</v>
      </c>
      <c r="U1033" t="str">
        <f>IF(Table2[[#This Row],[Transaction_ID]]="","Missing","OK")</f>
        <v>OK</v>
      </c>
      <c r="V1033" t="str">
        <f>IF(COUNTIF(Table2[[#This Row],[Product_ID]],Table2[[#This Row],[Product_ID]])=0,"Invalid Product","OK")</f>
        <v>OK</v>
      </c>
      <c r="W1033" t="str">
        <f>IF(COUNTIF(Table2[[#This Row],[Supplier_ID]],Table2[[#This Row],[Supplier_ID]])=0,"Invalid Supplier","OK")</f>
        <v>OK</v>
      </c>
      <c r="X1033" t="str">
        <f>IF(COUNTIF(Table2[[#This Row],[Warehouse_ID]],Table2[[#This Row],[Warehouse_ID]])=0,"Invalid Warehouse","OK")</f>
        <v>OK</v>
      </c>
      <c r="Y1033" t="str">
        <f>IF(COUNTIF(Table2[[#This Row],[Employee_ID]],Table2[[#This Row],[Employee_ID]])=0,"Invalid Employee","OK")</f>
        <v>OK</v>
      </c>
      <c r="Z1033" t="str">
        <f>IF(Table2[[#This Row],[Stock_After]]=Table2[[#This Row],[Stock_After]]+Table2[[#This Row],[Stock_After]]-Table2[[#This Row],[Stock_After]]-Table2[[#This Row],[Stock_After]]+Table2[[#This Row],[Stock_After]],"OK","Error")</f>
        <v>OK</v>
      </c>
      <c r="AA1033" t="str">
        <f>IF(ROUND(Table2[[#This Row],[Total_Value]],2)=ROUND(Table2[[#This Row],[Quantity]]*Table2[[#This Row],[Unit_Price]],2),"OK","Error")</f>
        <v>OK</v>
      </c>
      <c r="AB10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3" t="str">
        <f>IF(AND(Table2[[#This Row],[Quantity]]&gt;=0,Table2[[#This Row],[Unit_Price]]&gt;=0),"OK","Error")</f>
        <v>OK</v>
      </c>
      <c r="AD1033" t="str">
        <f>IF(Table2[[#This Row],[Stock_After]]=0,"Stock-Out",IF(Table2[[#This Row],[Stock_After]]&lt;=10,"Low Stock","Healthy"))</f>
        <v>Healthy</v>
      </c>
    </row>
    <row r="1034" spans="1:30" x14ac:dyDescent="0.5">
      <c r="A1034" t="s">
        <v>1755</v>
      </c>
      <c r="B1034" s="1">
        <v>45672</v>
      </c>
      <c r="C1034" t="s">
        <v>482</v>
      </c>
      <c r="D1034" t="s">
        <v>483</v>
      </c>
      <c r="E1034" t="s">
        <v>468</v>
      </c>
      <c r="F1034" t="s">
        <v>484</v>
      </c>
      <c r="G1034" t="s">
        <v>555</v>
      </c>
      <c r="H1034" t="s">
        <v>531</v>
      </c>
      <c r="I1034" t="s">
        <v>440</v>
      </c>
      <c r="J1034">
        <v>43</v>
      </c>
      <c r="K1034">
        <v>12910</v>
      </c>
      <c r="L1034">
        <v>555130</v>
      </c>
      <c r="M1034">
        <v>265</v>
      </c>
      <c r="N1034">
        <v>308</v>
      </c>
      <c r="O1034" t="s">
        <v>519</v>
      </c>
      <c r="Q1034" t="s">
        <v>464</v>
      </c>
      <c r="R1034" t="s">
        <v>472</v>
      </c>
      <c r="S1034" t="s">
        <v>444</v>
      </c>
      <c r="T1034" t="str">
        <f t="shared" si="16"/>
        <v>OK</v>
      </c>
      <c r="U1034" t="str">
        <f>IF(Table2[[#This Row],[Transaction_ID]]="","Missing","OK")</f>
        <v>OK</v>
      </c>
      <c r="V1034" t="str">
        <f>IF(COUNTIF(Table2[[#This Row],[Product_ID]],Table2[[#This Row],[Product_ID]])=0,"Invalid Product","OK")</f>
        <v>OK</v>
      </c>
      <c r="W1034" t="str">
        <f>IF(COUNTIF(Table2[[#This Row],[Supplier_ID]],Table2[[#This Row],[Supplier_ID]])=0,"Invalid Supplier","OK")</f>
        <v>OK</v>
      </c>
      <c r="X1034" t="str">
        <f>IF(COUNTIF(Table2[[#This Row],[Warehouse_ID]],Table2[[#This Row],[Warehouse_ID]])=0,"Invalid Warehouse","OK")</f>
        <v>OK</v>
      </c>
      <c r="Y1034" t="str">
        <f>IF(COUNTIF(Table2[[#This Row],[Employee_ID]],Table2[[#This Row],[Employee_ID]])=0,"Invalid Employee","OK")</f>
        <v>OK</v>
      </c>
      <c r="Z1034" t="str">
        <f>IF(Table2[[#This Row],[Stock_After]]=Table2[[#This Row],[Stock_After]]+Table2[[#This Row],[Stock_After]]-Table2[[#This Row],[Stock_After]]-Table2[[#This Row],[Stock_After]]+Table2[[#This Row],[Stock_After]],"OK","Error")</f>
        <v>OK</v>
      </c>
      <c r="AA1034" t="str">
        <f>IF(ROUND(Table2[[#This Row],[Total_Value]],2)=ROUND(Table2[[#This Row],[Quantity]]*Table2[[#This Row],[Unit_Price]],2),"OK","Error")</f>
        <v>OK</v>
      </c>
      <c r="AB10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4" t="str">
        <f>IF(AND(Table2[[#This Row],[Quantity]]&gt;=0,Table2[[#This Row],[Unit_Price]]&gt;=0),"OK","Error")</f>
        <v>OK</v>
      </c>
      <c r="AD1034" t="str">
        <f>IF(Table2[[#This Row],[Stock_After]]=0,"Stock-Out",IF(Table2[[#This Row],[Stock_After]]&lt;=10,"Low Stock","Healthy"))</f>
        <v>Healthy</v>
      </c>
    </row>
    <row r="1035" spans="1:30" x14ac:dyDescent="0.5">
      <c r="A1035" t="s">
        <v>1756</v>
      </c>
      <c r="B1035" s="1">
        <v>46095</v>
      </c>
      <c r="C1035" t="s">
        <v>453</v>
      </c>
      <c r="D1035" t="s">
        <v>454</v>
      </c>
      <c r="E1035" t="s">
        <v>437</v>
      </c>
      <c r="F1035" t="s">
        <v>455</v>
      </c>
      <c r="G1035" t="s">
        <v>524</v>
      </c>
      <c r="H1035" t="s">
        <v>531</v>
      </c>
      <c r="I1035" t="s">
        <v>487</v>
      </c>
      <c r="J1035">
        <v>25</v>
      </c>
      <c r="K1035">
        <v>49729</v>
      </c>
      <c r="L1035">
        <v>1243225</v>
      </c>
      <c r="M1035">
        <v>341</v>
      </c>
      <c r="N1035">
        <v>316</v>
      </c>
      <c r="O1035" t="s">
        <v>488</v>
      </c>
      <c r="P1035" t="s">
        <v>1346</v>
      </c>
      <c r="Q1035" t="s">
        <v>464</v>
      </c>
      <c r="R1035" t="s">
        <v>472</v>
      </c>
      <c r="S1035" t="s">
        <v>444</v>
      </c>
      <c r="T1035" t="str">
        <f t="shared" si="16"/>
        <v>OK</v>
      </c>
      <c r="U1035" t="str">
        <f>IF(Table2[[#This Row],[Transaction_ID]]="","Missing","OK")</f>
        <v>OK</v>
      </c>
      <c r="V1035" t="str">
        <f>IF(COUNTIF(Table2[[#This Row],[Product_ID]],Table2[[#This Row],[Product_ID]])=0,"Invalid Product","OK")</f>
        <v>OK</v>
      </c>
      <c r="W1035" t="str">
        <f>IF(COUNTIF(Table2[[#This Row],[Supplier_ID]],Table2[[#This Row],[Supplier_ID]])=0,"Invalid Supplier","OK")</f>
        <v>OK</v>
      </c>
      <c r="X1035" t="str">
        <f>IF(COUNTIF(Table2[[#This Row],[Warehouse_ID]],Table2[[#This Row],[Warehouse_ID]])=0,"Invalid Warehouse","OK")</f>
        <v>OK</v>
      </c>
      <c r="Y1035" t="str">
        <f>IF(COUNTIF(Table2[[#This Row],[Employee_ID]],Table2[[#This Row],[Employee_ID]])=0,"Invalid Employee","OK")</f>
        <v>OK</v>
      </c>
      <c r="Z1035" t="str">
        <f>IF(Table2[[#This Row],[Stock_After]]=Table2[[#This Row],[Stock_After]]+Table2[[#This Row],[Stock_After]]-Table2[[#This Row],[Stock_After]]-Table2[[#This Row],[Stock_After]]+Table2[[#This Row],[Stock_After]],"OK","Error")</f>
        <v>OK</v>
      </c>
      <c r="AA1035" t="str">
        <f>IF(ROUND(Table2[[#This Row],[Total_Value]],2)=ROUND(Table2[[#This Row],[Quantity]]*Table2[[#This Row],[Unit_Price]],2),"OK","Error")</f>
        <v>OK</v>
      </c>
      <c r="AB10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5" t="str">
        <f>IF(AND(Table2[[#This Row],[Quantity]]&gt;=0,Table2[[#This Row],[Unit_Price]]&gt;=0),"OK","Error")</f>
        <v>OK</v>
      </c>
      <c r="AD1035" t="str">
        <f>IF(Table2[[#This Row],[Stock_After]]=0,"Stock-Out",IF(Table2[[#This Row],[Stock_After]]&lt;=10,"Low Stock","Healthy"))</f>
        <v>Healthy</v>
      </c>
    </row>
    <row r="1036" spans="1:30" x14ac:dyDescent="0.5">
      <c r="A1036" t="s">
        <v>1757</v>
      </c>
      <c r="B1036" s="1">
        <v>46260</v>
      </c>
      <c r="C1036" t="s">
        <v>512</v>
      </c>
      <c r="D1036" t="s">
        <v>513</v>
      </c>
      <c r="E1036" t="s">
        <v>495</v>
      </c>
      <c r="F1036" t="s">
        <v>514</v>
      </c>
      <c r="G1036" t="s">
        <v>462</v>
      </c>
      <c r="H1036" t="s">
        <v>486</v>
      </c>
      <c r="I1036" t="s">
        <v>458</v>
      </c>
      <c r="J1036">
        <v>82</v>
      </c>
      <c r="K1036">
        <v>36327</v>
      </c>
      <c r="L1036">
        <v>2978814</v>
      </c>
      <c r="M1036">
        <v>325</v>
      </c>
      <c r="N1036">
        <v>407</v>
      </c>
      <c r="O1036" t="s">
        <v>532</v>
      </c>
      <c r="Q1036" t="s">
        <v>442</v>
      </c>
      <c r="R1036" t="s">
        <v>472</v>
      </c>
      <c r="S1036" t="s">
        <v>444</v>
      </c>
      <c r="T1036" t="str">
        <f t="shared" si="16"/>
        <v>OK</v>
      </c>
      <c r="U1036" t="str">
        <f>IF(Table2[[#This Row],[Transaction_ID]]="","Missing","OK")</f>
        <v>OK</v>
      </c>
      <c r="V1036" t="str">
        <f>IF(COUNTIF(Table2[[#This Row],[Product_ID]],Table2[[#This Row],[Product_ID]])=0,"Invalid Product","OK")</f>
        <v>OK</v>
      </c>
      <c r="W1036" t="str">
        <f>IF(COUNTIF(Table2[[#This Row],[Supplier_ID]],Table2[[#This Row],[Supplier_ID]])=0,"Invalid Supplier","OK")</f>
        <v>OK</v>
      </c>
      <c r="X1036" t="str">
        <f>IF(COUNTIF(Table2[[#This Row],[Warehouse_ID]],Table2[[#This Row],[Warehouse_ID]])=0,"Invalid Warehouse","OK")</f>
        <v>OK</v>
      </c>
      <c r="Y1036" t="str">
        <f>IF(COUNTIF(Table2[[#This Row],[Employee_ID]],Table2[[#This Row],[Employee_ID]])=0,"Invalid Employee","OK")</f>
        <v>OK</v>
      </c>
      <c r="Z1036" t="str">
        <f>IF(Table2[[#This Row],[Stock_After]]=Table2[[#This Row],[Stock_After]]+Table2[[#This Row],[Stock_After]]-Table2[[#This Row],[Stock_After]]-Table2[[#This Row],[Stock_After]]+Table2[[#This Row],[Stock_After]],"OK","Error")</f>
        <v>OK</v>
      </c>
      <c r="AA1036" t="str">
        <f>IF(ROUND(Table2[[#This Row],[Total_Value]],2)=ROUND(Table2[[#This Row],[Quantity]]*Table2[[#This Row],[Unit_Price]],2),"OK","Error")</f>
        <v>OK</v>
      </c>
      <c r="AB10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6" t="str">
        <f>IF(AND(Table2[[#This Row],[Quantity]]&gt;=0,Table2[[#This Row],[Unit_Price]]&gt;=0),"OK","Error")</f>
        <v>OK</v>
      </c>
      <c r="AD1036" t="str">
        <f>IF(Table2[[#This Row],[Stock_After]]=0,"Stock-Out",IF(Table2[[#This Row],[Stock_After]]&lt;=10,"Low Stock","Healthy"))</f>
        <v>Healthy</v>
      </c>
    </row>
    <row r="1037" spans="1:30" x14ac:dyDescent="0.5">
      <c r="A1037" t="s">
        <v>1758</v>
      </c>
      <c r="B1037" s="1">
        <v>45953</v>
      </c>
      <c r="C1037" t="s">
        <v>498</v>
      </c>
      <c r="D1037" t="s">
        <v>499</v>
      </c>
      <c r="E1037" t="s">
        <v>468</v>
      </c>
      <c r="F1037" t="s">
        <v>500</v>
      </c>
      <c r="G1037" t="s">
        <v>491</v>
      </c>
      <c r="H1037" t="s">
        <v>439</v>
      </c>
      <c r="I1037" t="s">
        <v>440</v>
      </c>
      <c r="J1037">
        <v>36</v>
      </c>
      <c r="K1037">
        <v>20134</v>
      </c>
      <c r="L1037">
        <v>724824</v>
      </c>
      <c r="M1037">
        <v>173</v>
      </c>
      <c r="N1037">
        <v>209</v>
      </c>
      <c r="O1037" t="s">
        <v>547</v>
      </c>
      <c r="Q1037" t="s">
        <v>460</v>
      </c>
      <c r="R1037" t="s">
        <v>472</v>
      </c>
      <c r="S1037" t="s">
        <v>444</v>
      </c>
      <c r="T1037" t="str">
        <f t="shared" si="16"/>
        <v>OK</v>
      </c>
      <c r="U1037" t="str">
        <f>IF(Table2[[#This Row],[Transaction_ID]]="","Missing","OK")</f>
        <v>OK</v>
      </c>
      <c r="V1037" t="str">
        <f>IF(COUNTIF(Table2[[#This Row],[Product_ID]],Table2[[#This Row],[Product_ID]])=0,"Invalid Product","OK")</f>
        <v>OK</v>
      </c>
      <c r="W1037" t="str">
        <f>IF(COUNTIF(Table2[[#This Row],[Supplier_ID]],Table2[[#This Row],[Supplier_ID]])=0,"Invalid Supplier","OK")</f>
        <v>OK</v>
      </c>
      <c r="X1037" t="str">
        <f>IF(COUNTIF(Table2[[#This Row],[Warehouse_ID]],Table2[[#This Row],[Warehouse_ID]])=0,"Invalid Warehouse","OK")</f>
        <v>OK</v>
      </c>
      <c r="Y1037" t="str">
        <f>IF(COUNTIF(Table2[[#This Row],[Employee_ID]],Table2[[#This Row],[Employee_ID]])=0,"Invalid Employee","OK")</f>
        <v>OK</v>
      </c>
      <c r="Z1037" t="str">
        <f>IF(Table2[[#This Row],[Stock_After]]=Table2[[#This Row],[Stock_After]]+Table2[[#This Row],[Stock_After]]-Table2[[#This Row],[Stock_After]]-Table2[[#This Row],[Stock_After]]+Table2[[#This Row],[Stock_After]],"OK","Error")</f>
        <v>OK</v>
      </c>
      <c r="AA1037" t="str">
        <f>IF(ROUND(Table2[[#This Row],[Total_Value]],2)=ROUND(Table2[[#This Row],[Quantity]]*Table2[[#This Row],[Unit_Price]],2),"OK","Error")</f>
        <v>OK</v>
      </c>
      <c r="AB10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7" t="str">
        <f>IF(AND(Table2[[#This Row],[Quantity]]&gt;=0,Table2[[#This Row],[Unit_Price]]&gt;=0),"OK","Error")</f>
        <v>OK</v>
      </c>
      <c r="AD1037" t="str">
        <f>IF(Table2[[#This Row],[Stock_After]]=0,"Stock-Out",IF(Table2[[#This Row],[Stock_After]]&lt;=10,"Low Stock","Healthy"))</f>
        <v>Healthy</v>
      </c>
    </row>
    <row r="1038" spans="1:30" x14ac:dyDescent="0.5">
      <c r="A1038" t="s">
        <v>1759</v>
      </c>
      <c r="B1038" s="1">
        <v>45902</v>
      </c>
      <c r="C1038" t="s">
        <v>446</v>
      </c>
      <c r="D1038" t="s">
        <v>447</v>
      </c>
      <c r="E1038" t="s">
        <v>437</v>
      </c>
      <c r="F1038" t="s">
        <v>448</v>
      </c>
      <c r="G1038" t="s">
        <v>509</v>
      </c>
      <c r="H1038" t="s">
        <v>486</v>
      </c>
      <c r="I1038" t="s">
        <v>440</v>
      </c>
      <c r="J1038">
        <v>25</v>
      </c>
      <c r="K1038">
        <v>32157</v>
      </c>
      <c r="L1038">
        <v>803925</v>
      </c>
      <c r="M1038">
        <v>208</v>
      </c>
      <c r="N1038">
        <v>233</v>
      </c>
      <c r="O1038" t="s">
        <v>488</v>
      </c>
      <c r="Q1038" t="s">
        <v>460</v>
      </c>
      <c r="R1038" t="s">
        <v>472</v>
      </c>
      <c r="S1038" t="s">
        <v>444</v>
      </c>
      <c r="T1038" t="str">
        <f t="shared" si="16"/>
        <v>OK</v>
      </c>
      <c r="U1038" t="str">
        <f>IF(Table2[[#This Row],[Transaction_ID]]="","Missing","OK")</f>
        <v>OK</v>
      </c>
      <c r="V1038" t="str">
        <f>IF(COUNTIF(Table2[[#This Row],[Product_ID]],Table2[[#This Row],[Product_ID]])=0,"Invalid Product","OK")</f>
        <v>OK</v>
      </c>
      <c r="W1038" t="str">
        <f>IF(COUNTIF(Table2[[#This Row],[Supplier_ID]],Table2[[#This Row],[Supplier_ID]])=0,"Invalid Supplier","OK")</f>
        <v>OK</v>
      </c>
      <c r="X1038" t="str">
        <f>IF(COUNTIF(Table2[[#This Row],[Warehouse_ID]],Table2[[#This Row],[Warehouse_ID]])=0,"Invalid Warehouse","OK")</f>
        <v>OK</v>
      </c>
      <c r="Y1038" t="str">
        <f>IF(COUNTIF(Table2[[#This Row],[Employee_ID]],Table2[[#This Row],[Employee_ID]])=0,"Invalid Employee","OK")</f>
        <v>OK</v>
      </c>
      <c r="Z1038" t="str">
        <f>IF(Table2[[#This Row],[Stock_After]]=Table2[[#This Row],[Stock_After]]+Table2[[#This Row],[Stock_After]]-Table2[[#This Row],[Stock_After]]-Table2[[#This Row],[Stock_After]]+Table2[[#This Row],[Stock_After]],"OK","Error")</f>
        <v>OK</v>
      </c>
      <c r="AA1038" t="str">
        <f>IF(ROUND(Table2[[#This Row],[Total_Value]],2)=ROUND(Table2[[#This Row],[Quantity]]*Table2[[#This Row],[Unit_Price]],2),"OK","Error")</f>
        <v>OK</v>
      </c>
      <c r="AB10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8" t="str">
        <f>IF(AND(Table2[[#This Row],[Quantity]]&gt;=0,Table2[[#This Row],[Unit_Price]]&gt;=0),"OK","Error")</f>
        <v>OK</v>
      </c>
      <c r="AD1038" t="str">
        <f>IF(Table2[[#This Row],[Stock_After]]=0,"Stock-Out",IF(Table2[[#This Row],[Stock_After]]&lt;=10,"Low Stock","Healthy"))</f>
        <v>Healthy</v>
      </c>
    </row>
    <row r="1039" spans="1:30" x14ac:dyDescent="0.5">
      <c r="A1039" t="s">
        <v>1760</v>
      </c>
      <c r="B1039" s="1">
        <v>46141</v>
      </c>
      <c r="C1039" t="s">
        <v>446</v>
      </c>
      <c r="D1039" t="s">
        <v>447</v>
      </c>
      <c r="E1039" t="s">
        <v>437</v>
      </c>
      <c r="F1039" t="s">
        <v>448</v>
      </c>
      <c r="G1039" t="s">
        <v>485</v>
      </c>
      <c r="H1039" t="s">
        <v>439</v>
      </c>
      <c r="I1039" t="s">
        <v>440</v>
      </c>
      <c r="J1039">
        <v>69</v>
      </c>
      <c r="K1039">
        <v>5702</v>
      </c>
      <c r="L1039">
        <v>393438</v>
      </c>
      <c r="M1039">
        <v>262</v>
      </c>
      <c r="N1039">
        <v>331</v>
      </c>
      <c r="O1039" t="s">
        <v>544</v>
      </c>
      <c r="Q1039" t="s">
        <v>460</v>
      </c>
      <c r="R1039" t="s">
        <v>451</v>
      </c>
      <c r="S1039" t="s">
        <v>444</v>
      </c>
      <c r="T1039" t="str">
        <f t="shared" si="16"/>
        <v>OK</v>
      </c>
      <c r="U1039" t="str">
        <f>IF(Table2[[#This Row],[Transaction_ID]]="","Missing","OK")</f>
        <v>OK</v>
      </c>
      <c r="V1039" t="str">
        <f>IF(COUNTIF(Table2[[#This Row],[Product_ID]],Table2[[#This Row],[Product_ID]])=0,"Invalid Product","OK")</f>
        <v>OK</v>
      </c>
      <c r="W1039" t="str">
        <f>IF(COUNTIF(Table2[[#This Row],[Supplier_ID]],Table2[[#This Row],[Supplier_ID]])=0,"Invalid Supplier","OK")</f>
        <v>OK</v>
      </c>
      <c r="X1039" t="str">
        <f>IF(COUNTIF(Table2[[#This Row],[Warehouse_ID]],Table2[[#This Row],[Warehouse_ID]])=0,"Invalid Warehouse","OK")</f>
        <v>OK</v>
      </c>
      <c r="Y1039" t="str">
        <f>IF(COUNTIF(Table2[[#This Row],[Employee_ID]],Table2[[#This Row],[Employee_ID]])=0,"Invalid Employee","OK")</f>
        <v>OK</v>
      </c>
      <c r="Z1039" t="str">
        <f>IF(Table2[[#This Row],[Stock_After]]=Table2[[#This Row],[Stock_After]]+Table2[[#This Row],[Stock_After]]-Table2[[#This Row],[Stock_After]]-Table2[[#This Row],[Stock_After]]+Table2[[#This Row],[Stock_After]],"OK","Error")</f>
        <v>OK</v>
      </c>
      <c r="AA1039" t="str">
        <f>IF(ROUND(Table2[[#This Row],[Total_Value]],2)=ROUND(Table2[[#This Row],[Quantity]]*Table2[[#This Row],[Unit_Price]],2),"OK","Error")</f>
        <v>OK</v>
      </c>
      <c r="AB10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39" t="str">
        <f>IF(AND(Table2[[#This Row],[Quantity]]&gt;=0,Table2[[#This Row],[Unit_Price]]&gt;=0),"OK","Error")</f>
        <v>OK</v>
      </c>
      <c r="AD1039" t="str">
        <f>IF(Table2[[#This Row],[Stock_After]]=0,"Stock-Out",IF(Table2[[#This Row],[Stock_After]]&lt;=10,"Low Stock","Healthy"))</f>
        <v>Healthy</v>
      </c>
    </row>
    <row r="1040" spans="1:30" x14ac:dyDescent="0.5">
      <c r="A1040" t="s">
        <v>1761</v>
      </c>
      <c r="B1040" s="1">
        <v>45805</v>
      </c>
      <c r="C1040" t="s">
        <v>482</v>
      </c>
      <c r="D1040" t="s">
        <v>483</v>
      </c>
      <c r="E1040" t="s">
        <v>468</v>
      </c>
      <c r="F1040" t="s">
        <v>484</v>
      </c>
      <c r="G1040" t="s">
        <v>575</v>
      </c>
      <c r="H1040" t="s">
        <v>457</v>
      </c>
      <c r="I1040" t="s">
        <v>487</v>
      </c>
      <c r="J1040">
        <v>63</v>
      </c>
      <c r="K1040">
        <v>19765</v>
      </c>
      <c r="L1040">
        <v>1245195</v>
      </c>
      <c r="M1040">
        <v>341</v>
      </c>
      <c r="N1040">
        <v>278</v>
      </c>
      <c r="O1040" t="s">
        <v>557</v>
      </c>
      <c r="P1040" t="s">
        <v>686</v>
      </c>
      <c r="Q1040" t="s">
        <v>442</v>
      </c>
      <c r="R1040" t="s">
        <v>472</v>
      </c>
      <c r="S1040" t="s">
        <v>444</v>
      </c>
      <c r="T1040" t="str">
        <f t="shared" si="16"/>
        <v>OK</v>
      </c>
      <c r="U1040" t="str">
        <f>IF(Table2[[#This Row],[Transaction_ID]]="","Missing","OK")</f>
        <v>OK</v>
      </c>
      <c r="V1040" t="str">
        <f>IF(COUNTIF(Table2[[#This Row],[Product_ID]],Table2[[#This Row],[Product_ID]])=0,"Invalid Product","OK")</f>
        <v>OK</v>
      </c>
      <c r="W1040" t="str">
        <f>IF(COUNTIF(Table2[[#This Row],[Supplier_ID]],Table2[[#This Row],[Supplier_ID]])=0,"Invalid Supplier","OK")</f>
        <v>OK</v>
      </c>
      <c r="X1040" t="str">
        <f>IF(COUNTIF(Table2[[#This Row],[Warehouse_ID]],Table2[[#This Row],[Warehouse_ID]])=0,"Invalid Warehouse","OK")</f>
        <v>OK</v>
      </c>
      <c r="Y1040" t="str">
        <f>IF(COUNTIF(Table2[[#This Row],[Employee_ID]],Table2[[#This Row],[Employee_ID]])=0,"Invalid Employee","OK")</f>
        <v>OK</v>
      </c>
      <c r="Z1040" t="str">
        <f>IF(Table2[[#This Row],[Stock_After]]=Table2[[#This Row],[Stock_After]]+Table2[[#This Row],[Stock_After]]-Table2[[#This Row],[Stock_After]]-Table2[[#This Row],[Stock_After]]+Table2[[#This Row],[Stock_After]],"OK","Error")</f>
        <v>OK</v>
      </c>
      <c r="AA1040" t="str">
        <f>IF(ROUND(Table2[[#This Row],[Total_Value]],2)=ROUND(Table2[[#This Row],[Quantity]]*Table2[[#This Row],[Unit_Price]],2),"OK","Error")</f>
        <v>OK</v>
      </c>
      <c r="AB10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0" t="str">
        <f>IF(AND(Table2[[#This Row],[Quantity]]&gt;=0,Table2[[#This Row],[Unit_Price]]&gt;=0),"OK","Error")</f>
        <v>OK</v>
      </c>
      <c r="AD1040" t="str">
        <f>IF(Table2[[#This Row],[Stock_After]]=0,"Stock-Out",IF(Table2[[#This Row],[Stock_After]]&lt;=10,"Low Stock","Healthy"))</f>
        <v>Healthy</v>
      </c>
    </row>
    <row r="1041" spans="1:30" x14ac:dyDescent="0.5">
      <c r="A1041" t="s">
        <v>1762</v>
      </c>
      <c r="B1041" s="1">
        <v>45704</v>
      </c>
      <c r="C1041" t="s">
        <v>482</v>
      </c>
      <c r="D1041" t="s">
        <v>483</v>
      </c>
      <c r="E1041" t="s">
        <v>468</v>
      </c>
      <c r="F1041" t="s">
        <v>484</v>
      </c>
      <c r="G1041" t="s">
        <v>518</v>
      </c>
      <c r="H1041" t="s">
        <v>439</v>
      </c>
      <c r="I1041" t="s">
        <v>440</v>
      </c>
      <c r="J1041">
        <v>48</v>
      </c>
      <c r="K1041">
        <v>17951</v>
      </c>
      <c r="L1041">
        <v>861648</v>
      </c>
      <c r="M1041">
        <v>89</v>
      </c>
      <c r="N1041">
        <v>137</v>
      </c>
      <c r="O1041" t="s">
        <v>515</v>
      </c>
      <c r="Q1041" t="s">
        <v>464</v>
      </c>
      <c r="R1041" t="s">
        <v>472</v>
      </c>
      <c r="S1041" t="s">
        <v>444</v>
      </c>
      <c r="T1041" t="str">
        <f t="shared" si="16"/>
        <v>OK</v>
      </c>
      <c r="U1041" t="str">
        <f>IF(Table2[[#This Row],[Transaction_ID]]="","Missing","OK")</f>
        <v>OK</v>
      </c>
      <c r="V1041" t="str">
        <f>IF(COUNTIF(Table2[[#This Row],[Product_ID]],Table2[[#This Row],[Product_ID]])=0,"Invalid Product","OK")</f>
        <v>OK</v>
      </c>
      <c r="W1041" t="str">
        <f>IF(COUNTIF(Table2[[#This Row],[Supplier_ID]],Table2[[#This Row],[Supplier_ID]])=0,"Invalid Supplier","OK")</f>
        <v>OK</v>
      </c>
      <c r="X1041" t="str">
        <f>IF(COUNTIF(Table2[[#This Row],[Warehouse_ID]],Table2[[#This Row],[Warehouse_ID]])=0,"Invalid Warehouse","OK")</f>
        <v>OK</v>
      </c>
      <c r="Y1041" t="str">
        <f>IF(COUNTIF(Table2[[#This Row],[Employee_ID]],Table2[[#This Row],[Employee_ID]])=0,"Invalid Employee","OK")</f>
        <v>OK</v>
      </c>
      <c r="Z1041" t="str">
        <f>IF(Table2[[#This Row],[Stock_After]]=Table2[[#This Row],[Stock_After]]+Table2[[#This Row],[Stock_After]]-Table2[[#This Row],[Stock_After]]-Table2[[#This Row],[Stock_After]]+Table2[[#This Row],[Stock_After]],"OK","Error")</f>
        <v>OK</v>
      </c>
      <c r="AA1041" t="str">
        <f>IF(ROUND(Table2[[#This Row],[Total_Value]],2)=ROUND(Table2[[#This Row],[Quantity]]*Table2[[#This Row],[Unit_Price]],2),"OK","Error")</f>
        <v>OK</v>
      </c>
      <c r="AB10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1" t="str">
        <f>IF(AND(Table2[[#This Row],[Quantity]]&gt;=0,Table2[[#This Row],[Unit_Price]]&gt;=0),"OK","Error")</f>
        <v>OK</v>
      </c>
      <c r="AD1041" t="str">
        <f>IF(Table2[[#This Row],[Stock_After]]=0,"Stock-Out",IF(Table2[[#This Row],[Stock_After]]&lt;=10,"Low Stock","Healthy"))</f>
        <v>Healthy</v>
      </c>
    </row>
    <row r="1042" spans="1:30" x14ac:dyDescent="0.5">
      <c r="A1042" t="s">
        <v>1763</v>
      </c>
      <c r="B1042" s="1">
        <v>45820</v>
      </c>
      <c r="C1042" t="s">
        <v>482</v>
      </c>
      <c r="D1042" t="s">
        <v>483</v>
      </c>
      <c r="E1042" t="s">
        <v>468</v>
      </c>
      <c r="F1042" t="s">
        <v>484</v>
      </c>
      <c r="G1042" t="s">
        <v>479</v>
      </c>
      <c r="H1042" t="s">
        <v>531</v>
      </c>
      <c r="I1042" t="s">
        <v>458</v>
      </c>
      <c r="J1042">
        <v>45</v>
      </c>
      <c r="K1042">
        <v>44578</v>
      </c>
      <c r="L1042">
        <v>2006010</v>
      </c>
      <c r="M1042">
        <v>131</v>
      </c>
      <c r="N1042">
        <v>86</v>
      </c>
      <c r="O1042" t="s">
        <v>569</v>
      </c>
      <c r="Q1042" t="s">
        <v>464</v>
      </c>
      <c r="R1042" t="s">
        <v>472</v>
      </c>
      <c r="S1042" t="s">
        <v>444</v>
      </c>
      <c r="T1042" t="str">
        <f t="shared" si="16"/>
        <v>OK</v>
      </c>
      <c r="U1042" t="str">
        <f>IF(Table2[[#This Row],[Transaction_ID]]="","Missing","OK")</f>
        <v>OK</v>
      </c>
      <c r="V1042" t="str">
        <f>IF(COUNTIF(Table2[[#This Row],[Product_ID]],Table2[[#This Row],[Product_ID]])=0,"Invalid Product","OK")</f>
        <v>OK</v>
      </c>
      <c r="W1042" t="str">
        <f>IF(COUNTIF(Table2[[#This Row],[Supplier_ID]],Table2[[#This Row],[Supplier_ID]])=0,"Invalid Supplier","OK")</f>
        <v>OK</v>
      </c>
      <c r="X1042" t="str">
        <f>IF(COUNTIF(Table2[[#This Row],[Warehouse_ID]],Table2[[#This Row],[Warehouse_ID]])=0,"Invalid Warehouse","OK")</f>
        <v>OK</v>
      </c>
      <c r="Y1042" t="str">
        <f>IF(COUNTIF(Table2[[#This Row],[Employee_ID]],Table2[[#This Row],[Employee_ID]])=0,"Invalid Employee","OK")</f>
        <v>OK</v>
      </c>
      <c r="Z1042" t="str">
        <f>IF(Table2[[#This Row],[Stock_After]]=Table2[[#This Row],[Stock_After]]+Table2[[#This Row],[Stock_After]]-Table2[[#This Row],[Stock_After]]-Table2[[#This Row],[Stock_After]]+Table2[[#This Row],[Stock_After]],"OK","Error")</f>
        <v>OK</v>
      </c>
      <c r="AA1042" t="str">
        <f>IF(ROUND(Table2[[#This Row],[Total_Value]],2)=ROUND(Table2[[#This Row],[Quantity]]*Table2[[#This Row],[Unit_Price]],2),"OK","Error")</f>
        <v>OK</v>
      </c>
      <c r="AB10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2" t="str">
        <f>IF(AND(Table2[[#This Row],[Quantity]]&gt;=0,Table2[[#This Row],[Unit_Price]]&gt;=0),"OK","Error")</f>
        <v>OK</v>
      </c>
      <c r="AD1042" t="str">
        <f>IF(Table2[[#This Row],[Stock_After]]=0,"Stock-Out",IF(Table2[[#This Row],[Stock_After]]&lt;=10,"Low Stock","Healthy"))</f>
        <v>Healthy</v>
      </c>
    </row>
    <row r="1043" spans="1:30" x14ac:dyDescent="0.5">
      <c r="A1043" t="s">
        <v>1764</v>
      </c>
      <c r="B1043" s="1">
        <v>46314</v>
      </c>
      <c r="C1043" t="s">
        <v>482</v>
      </c>
      <c r="D1043" t="s">
        <v>483</v>
      </c>
      <c r="E1043" t="s">
        <v>468</v>
      </c>
      <c r="F1043" t="s">
        <v>484</v>
      </c>
      <c r="G1043" t="s">
        <v>479</v>
      </c>
      <c r="H1043" t="s">
        <v>475</v>
      </c>
      <c r="I1043" t="s">
        <v>440</v>
      </c>
      <c r="J1043">
        <v>1</v>
      </c>
      <c r="K1043">
        <v>20591</v>
      </c>
      <c r="L1043">
        <v>20591</v>
      </c>
      <c r="M1043">
        <v>249</v>
      </c>
      <c r="N1043">
        <v>250</v>
      </c>
      <c r="O1043" t="s">
        <v>501</v>
      </c>
      <c r="Q1043" t="s">
        <v>464</v>
      </c>
      <c r="R1043" t="s">
        <v>451</v>
      </c>
      <c r="S1043" t="s">
        <v>444</v>
      </c>
      <c r="T1043" t="str">
        <f t="shared" si="16"/>
        <v>OK</v>
      </c>
      <c r="U1043" t="str">
        <f>IF(Table2[[#This Row],[Transaction_ID]]="","Missing","OK")</f>
        <v>OK</v>
      </c>
      <c r="V1043" t="str">
        <f>IF(COUNTIF(Table2[[#This Row],[Product_ID]],Table2[[#This Row],[Product_ID]])=0,"Invalid Product","OK")</f>
        <v>OK</v>
      </c>
      <c r="W1043" t="str">
        <f>IF(COUNTIF(Table2[[#This Row],[Supplier_ID]],Table2[[#This Row],[Supplier_ID]])=0,"Invalid Supplier","OK")</f>
        <v>OK</v>
      </c>
      <c r="X1043" t="str">
        <f>IF(COUNTIF(Table2[[#This Row],[Warehouse_ID]],Table2[[#This Row],[Warehouse_ID]])=0,"Invalid Warehouse","OK")</f>
        <v>OK</v>
      </c>
      <c r="Y1043" t="str">
        <f>IF(COUNTIF(Table2[[#This Row],[Employee_ID]],Table2[[#This Row],[Employee_ID]])=0,"Invalid Employee","OK")</f>
        <v>OK</v>
      </c>
      <c r="Z1043" t="str">
        <f>IF(Table2[[#This Row],[Stock_After]]=Table2[[#This Row],[Stock_After]]+Table2[[#This Row],[Stock_After]]-Table2[[#This Row],[Stock_After]]-Table2[[#This Row],[Stock_After]]+Table2[[#This Row],[Stock_After]],"OK","Error")</f>
        <v>OK</v>
      </c>
      <c r="AA1043" t="str">
        <f>IF(ROUND(Table2[[#This Row],[Total_Value]],2)=ROUND(Table2[[#This Row],[Quantity]]*Table2[[#This Row],[Unit_Price]],2),"OK","Error")</f>
        <v>OK</v>
      </c>
      <c r="AB10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3" t="str">
        <f>IF(AND(Table2[[#This Row],[Quantity]]&gt;=0,Table2[[#This Row],[Unit_Price]]&gt;=0),"OK","Error")</f>
        <v>OK</v>
      </c>
      <c r="AD1043" t="str">
        <f>IF(Table2[[#This Row],[Stock_After]]=0,"Stock-Out",IF(Table2[[#This Row],[Stock_After]]&lt;=10,"Low Stock","Healthy"))</f>
        <v>Healthy</v>
      </c>
    </row>
    <row r="1044" spans="1:30" x14ac:dyDescent="0.5">
      <c r="A1044" t="s">
        <v>1765</v>
      </c>
      <c r="B1044" s="1">
        <v>45691</v>
      </c>
      <c r="C1044" t="s">
        <v>466</v>
      </c>
      <c r="D1044" t="s">
        <v>467</v>
      </c>
      <c r="E1044" t="s">
        <v>468</v>
      </c>
      <c r="F1044" t="s">
        <v>469</v>
      </c>
      <c r="G1044" t="s">
        <v>583</v>
      </c>
      <c r="H1044" t="s">
        <v>457</v>
      </c>
      <c r="I1044" t="s">
        <v>463</v>
      </c>
      <c r="J1044">
        <v>25</v>
      </c>
      <c r="K1044">
        <v>20202</v>
      </c>
      <c r="L1044">
        <v>505050</v>
      </c>
      <c r="M1044">
        <v>65</v>
      </c>
      <c r="N1044">
        <v>90</v>
      </c>
      <c r="O1044" t="s">
        <v>569</v>
      </c>
      <c r="Q1044" t="s">
        <v>442</v>
      </c>
      <c r="R1044" t="s">
        <v>472</v>
      </c>
      <c r="S1044" t="s">
        <v>444</v>
      </c>
      <c r="T1044" t="str">
        <f t="shared" si="16"/>
        <v>OK</v>
      </c>
      <c r="U1044" t="str">
        <f>IF(Table2[[#This Row],[Transaction_ID]]="","Missing","OK")</f>
        <v>OK</v>
      </c>
      <c r="V1044" t="str">
        <f>IF(COUNTIF(Table2[[#This Row],[Product_ID]],Table2[[#This Row],[Product_ID]])=0,"Invalid Product","OK")</f>
        <v>OK</v>
      </c>
      <c r="W1044" t="str">
        <f>IF(COUNTIF(Table2[[#This Row],[Supplier_ID]],Table2[[#This Row],[Supplier_ID]])=0,"Invalid Supplier","OK")</f>
        <v>OK</v>
      </c>
      <c r="X1044" t="str">
        <f>IF(COUNTIF(Table2[[#This Row],[Warehouse_ID]],Table2[[#This Row],[Warehouse_ID]])=0,"Invalid Warehouse","OK")</f>
        <v>OK</v>
      </c>
      <c r="Y1044" t="str">
        <f>IF(COUNTIF(Table2[[#This Row],[Employee_ID]],Table2[[#This Row],[Employee_ID]])=0,"Invalid Employee","OK")</f>
        <v>OK</v>
      </c>
      <c r="Z1044" t="str">
        <f>IF(Table2[[#This Row],[Stock_After]]=Table2[[#This Row],[Stock_After]]+Table2[[#This Row],[Stock_After]]-Table2[[#This Row],[Stock_After]]-Table2[[#This Row],[Stock_After]]+Table2[[#This Row],[Stock_After]],"OK","Error")</f>
        <v>OK</v>
      </c>
      <c r="AA1044" t="str">
        <f>IF(ROUND(Table2[[#This Row],[Total_Value]],2)=ROUND(Table2[[#This Row],[Quantity]]*Table2[[#This Row],[Unit_Price]],2),"OK","Error")</f>
        <v>OK</v>
      </c>
      <c r="AB10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4" t="str">
        <f>IF(AND(Table2[[#This Row],[Quantity]]&gt;=0,Table2[[#This Row],[Unit_Price]]&gt;=0),"OK","Error")</f>
        <v>OK</v>
      </c>
      <c r="AD1044" t="str">
        <f>IF(Table2[[#This Row],[Stock_After]]=0,"Stock-Out",IF(Table2[[#This Row],[Stock_After]]&lt;=10,"Low Stock","Healthy"))</f>
        <v>Healthy</v>
      </c>
    </row>
    <row r="1045" spans="1:30" x14ac:dyDescent="0.5">
      <c r="A1045" t="s">
        <v>1766</v>
      </c>
      <c r="B1045" s="1">
        <v>45861</v>
      </c>
      <c r="C1045" t="s">
        <v>493</v>
      </c>
      <c r="D1045" t="s">
        <v>494</v>
      </c>
      <c r="E1045" t="s">
        <v>495</v>
      </c>
      <c r="F1045" t="s">
        <v>496</v>
      </c>
      <c r="G1045" t="s">
        <v>438</v>
      </c>
      <c r="H1045" t="s">
        <v>531</v>
      </c>
      <c r="I1045" t="s">
        <v>440</v>
      </c>
      <c r="J1045">
        <v>39</v>
      </c>
      <c r="K1045">
        <v>1069</v>
      </c>
      <c r="L1045">
        <v>41691</v>
      </c>
      <c r="M1045">
        <v>260</v>
      </c>
      <c r="N1045">
        <v>299</v>
      </c>
      <c r="O1045" t="s">
        <v>476</v>
      </c>
      <c r="Q1045" t="s">
        <v>442</v>
      </c>
      <c r="R1045" t="s">
        <v>451</v>
      </c>
      <c r="S1045" t="s">
        <v>444</v>
      </c>
      <c r="T1045" t="str">
        <f t="shared" si="16"/>
        <v>OK</v>
      </c>
      <c r="U1045" t="str">
        <f>IF(Table2[[#This Row],[Transaction_ID]]="","Missing","OK")</f>
        <v>OK</v>
      </c>
      <c r="V1045" t="str">
        <f>IF(COUNTIF(Table2[[#This Row],[Product_ID]],Table2[[#This Row],[Product_ID]])=0,"Invalid Product","OK")</f>
        <v>OK</v>
      </c>
      <c r="W1045" t="str">
        <f>IF(COUNTIF(Table2[[#This Row],[Supplier_ID]],Table2[[#This Row],[Supplier_ID]])=0,"Invalid Supplier","OK")</f>
        <v>OK</v>
      </c>
      <c r="X1045" t="str">
        <f>IF(COUNTIF(Table2[[#This Row],[Warehouse_ID]],Table2[[#This Row],[Warehouse_ID]])=0,"Invalid Warehouse","OK")</f>
        <v>OK</v>
      </c>
      <c r="Y1045" t="str">
        <f>IF(COUNTIF(Table2[[#This Row],[Employee_ID]],Table2[[#This Row],[Employee_ID]])=0,"Invalid Employee","OK")</f>
        <v>OK</v>
      </c>
      <c r="Z1045" t="str">
        <f>IF(Table2[[#This Row],[Stock_After]]=Table2[[#This Row],[Stock_After]]+Table2[[#This Row],[Stock_After]]-Table2[[#This Row],[Stock_After]]-Table2[[#This Row],[Stock_After]]+Table2[[#This Row],[Stock_After]],"OK","Error")</f>
        <v>OK</v>
      </c>
      <c r="AA1045" t="str">
        <f>IF(ROUND(Table2[[#This Row],[Total_Value]],2)=ROUND(Table2[[#This Row],[Quantity]]*Table2[[#This Row],[Unit_Price]],2),"OK","Error")</f>
        <v>OK</v>
      </c>
      <c r="AB10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5" t="str">
        <f>IF(AND(Table2[[#This Row],[Quantity]]&gt;=0,Table2[[#This Row],[Unit_Price]]&gt;=0),"OK","Error")</f>
        <v>OK</v>
      </c>
      <c r="AD1045" t="str">
        <f>IF(Table2[[#This Row],[Stock_After]]=0,"Stock-Out",IF(Table2[[#This Row],[Stock_After]]&lt;=10,"Low Stock","Healthy"))</f>
        <v>Healthy</v>
      </c>
    </row>
    <row r="1046" spans="1:30" x14ac:dyDescent="0.5">
      <c r="A1046" t="s">
        <v>1767</v>
      </c>
      <c r="B1046" s="1">
        <v>46056</v>
      </c>
      <c r="C1046" t="s">
        <v>453</v>
      </c>
      <c r="D1046" t="s">
        <v>454</v>
      </c>
      <c r="E1046" t="s">
        <v>437</v>
      </c>
      <c r="F1046" t="s">
        <v>455</v>
      </c>
      <c r="G1046" t="s">
        <v>449</v>
      </c>
      <c r="H1046" t="s">
        <v>486</v>
      </c>
      <c r="I1046" t="s">
        <v>487</v>
      </c>
      <c r="J1046">
        <v>41</v>
      </c>
      <c r="K1046">
        <v>46300</v>
      </c>
      <c r="L1046">
        <v>1898300</v>
      </c>
      <c r="M1046">
        <v>456</v>
      </c>
      <c r="N1046">
        <v>415</v>
      </c>
      <c r="O1046" t="s">
        <v>488</v>
      </c>
      <c r="P1046" t="s">
        <v>1768</v>
      </c>
      <c r="Q1046" t="s">
        <v>442</v>
      </c>
      <c r="R1046" t="s">
        <v>472</v>
      </c>
      <c r="S1046" t="s">
        <v>444</v>
      </c>
      <c r="T1046" t="str">
        <f t="shared" si="16"/>
        <v>OK</v>
      </c>
      <c r="U1046" t="str">
        <f>IF(Table2[[#This Row],[Transaction_ID]]="","Missing","OK")</f>
        <v>OK</v>
      </c>
      <c r="V1046" t="str">
        <f>IF(COUNTIF(Table2[[#This Row],[Product_ID]],Table2[[#This Row],[Product_ID]])=0,"Invalid Product","OK")</f>
        <v>OK</v>
      </c>
      <c r="W1046" t="str">
        <f>IF(COUNTIF(Table2[[#This Row],[Supplier_ID]],Table2[[#This Row],[Supplier_ID]])=0,"Invalid Supplier","OK")</f>
        <v>OK</v>
      </c>
      <c r="X1046" t="str">
        <f>IF(COUNTIF(Table2[[#This Row],[Warehouse_ID]],Table2[[#This Row],[Warehouse_ID]])=0,"Invalid Warehouse","OK")</f>
        <v>OK</v>
      </c>
      <c r="Y1046" t="str">
        <f>IF(COUNTIF(Table2[[#This Row],[Employee_ID]],Table2[[#This Row],[Employee_ID]])=0,"Invalid Employee","OK")</f>
        <v>OK</v>
      </c>
      <c r="Z1046" t="str">
        <f>IF(Table2[[#This Row],[Stock_After]]=Table2[[#This Row],[Stock_After]]+Table2[[#This Row],[Stock_After]]-Table2[[#This Row],[Stock_After]]-Table2[[#This Row],[Stock_After]]+Table2[[#This Row],[Stock_After]],"OK","Error")</f>
        <v>OK</v>
      </c>
      <c r="AA1046" t="str">
        <f>IF(ROUND(Table2[[#This Row],[Total_Value]],2)=ROUND(Table2[[#This Row],[Quantity]]*Table2[[#This Row],[Unit_Price]],2),"OK","Error")</f>
        <v>OK</v>
      </c>
      <c r="AB10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6" t="str">
        <f>IF(AND(Table2[[#This Row],[Quantity]]&gt;=0,Table2[[#This Row],[Unit_Price]]&gt;=0),"OK","Error")</f>
        <v>OK</v>
      </c>
      <c r="AD1046" t="str">
        <f>IF(Table2[[#This Row],[Stock_After]]=0,"Stock-Out",IF(Table2[[#This Row],[Stock_After]]&lt;=10,"Low Stock","Healthy"))</f>
        <v>Healthy</v>
      </c>
    </row>
    <row r="1047" spans="1:30" x14ac:dyDescent="0.5">
      <c r="A1047" t="s">
        <v>1769</v>
      </c>
      <c r="B1047" s="1">
        <v>46267</v>
      </c>
      <c r="C1047" t="s">
        <v>482</v>
      </c>
      <c r="D1047" t="s">
        <v>483</v>
      </c>
      <c r="E1047" t="s">
        <v>468</v>
      </c>
      <c r="F1047" t="s">
        <v>484</v>
      </c>
      <c r="G1047" t="s">
        <v>456</v>
      </c>
      <c r="H1047" t="s">
        <v>457</v>
      </c>
      <c r="I1047" t="s">
        <v>458</v>
      </c>
      <c r="J1047">
        <v>7</v>
      </c>
      <c r="K1047">
        <v>37850</v>
      </c>
      <c r="L1047">
        <v>264950</v>
      </c>
      <c r="M1047">
        <v>457</v>
      </c>
      <c r="N1047">
        <v>450</v>
      </c>
      <c r="O1047" t="s">
        <v>503</v>
      </c>
      <c r="Q1047" t="s">
        <v>442</v>
      </c>
      <c r="R1047" t="s">
        <v>443</v>
      </c>
      <c r="S1047" t="s">
        <v>444</v>
      </c>
      <c r="T1047" t="str">
        <f t="shared" si="16"/>
        <v>OK</v>
      </c>
      <c r="U1047" t="str">
        <f>IF(Table2[[#This Row],[Transaction_ID]]="","Missing","OK")</f>
        <v>OK</v>
      </c>
      <c r="V1047" t="str">
        <f>IF(COUNTIF(Table2[[#This Row],[Product_ID]],Table2[[#This Row],[Product_ID]])=0,"Invalid Product","OK")</f>
        <v>OK</v>
      </c>
      <c r="W1047" t="str">
        <f>IF(COUNTIF(Table2[[#This Row],[Supplier_ID]],Table2[[#This Row],[Supplier_ID]])=0,"Invalid Supplier","OK")</f>
        <v>OK</v>
      </c>
      <c r="X1047" t="str">
        <f>IF(COUNTIF(Table2[[#This Row],[Warehouse_ID]],Table2[[#This Row],[Warehouse_ID]])=0,"Invalid Warehouse","OK")</f>
        <v>OK</v>
      </c>
      <c r="Y1047" t="str">
        <f>IF(COUNTIF(Table2[[#This Row],[Employee_ID]],Table2[[#This Row],[Employee_ID]])=0,"Invalid Employee","OK")</f>
        <v>OK</v>
      </c>
      <c r="Z1047" t="str">
        <f>IF(Table2[[#This Row],[Stock_After]]=Table2[[#This Row],[Stock_After]]+Table2[[#This Row],[Stock_After]]-Table2[[#This Row],[Stock_After]]-Table2[[#This Row],[Stock_After]]+Table2[[#This Row],[Stock_After]],"OK","Error")</f>
        <v>OK</v>
      </c>
      <c r="AA1047" t="str">
        <f>IF(ROUND(Table2[[#This Row],[Total_Value]],2)=ROUND(Table2[[#This Row],[Quantity]]*Table2[[#This Row],[Unit_Price]],2),"OK","Error")</f>
        <v>OK</v>
      </c>
      <c r="AB10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7" t="str">
        <f>IF(AND(Table2[[#This Row],[Quantity]]&gt;=0,Table2[[#This Row],[Unit_Price]]&gt;=0),"OK","Error")</f>
        <v>OK</v>
      </c>
      <c r="AD1047" t="str">
        <f>IF(Table2[[#This Row],[Stock_After]]=0,"Stock-Out",IF(Table2[[#This Row],[Stock_After]]&lt;=10,"Low Stock","Healthy"))</f>
        <v>Healthy</v>
      </c>
    </row>
    <row r="1048" spans="1:30" x14ac:dyDescent="0.5">
      <c r="A1048" t="s">
        <v>1770</v>
      </c>
      <c r="B1048" s="1">
        <v>46347</v>
      </c>
      <c r="C1048" t="s">
        <v>512</v>
      </c>
      <c r="D1048" t="s">
        <v>513</v>
      </c>
      <c r="E1048" t="s">
        <v>495</v>
      </c>
      <c r="F1048" t="s">
        <v>514</v>
      </c>
      <c r="G1048" t="s">
        <v>628</v>
      </c>
      <c r="H1048" t="s">
        <v>475</v>
      </c>
      <c r="I1048" t="s">
        <v>487</v>
      </c>
      <c r="J1048">
        <v>80</v>
      </c>
      <c r="K1048">
        <v>29758</v>
      </c>
      <c r="L1048">
        <v>2380640</v>
      </c>
      <c r="M1048">
        <v>390</v>
      </c>
      <c r="N1048">
        <v>310</v>
      </c>
      <c r="O1048" t="s">
        <v>547</v>
      </c>
      <c r="P1048" t="s">
        <v>1771</v>
      </c>
      <c r="Q1048" t="s">
        <v>464</v>
      </c>
      <c r="R1048" t="s">
        <v>443</v>
      </c>
      <c r="S1048" t="s">
        <v>444</v>
      </c>
      <c r="T1048" t="str">
        <f t="shared" si="16"/>
        <v>OK</v>
      </c>
      <c r="U1048" t="str">
        <f>IF(Table2[[#This Row],[Transaction_ID]]="","Missing","OK")</f>
        <v>OK</v>
      </c>
      <c r="V1048" t="str">
        <f>IF(COUNTIF(Table2[[#This Row],[Product_ID]],Table2[[#This Row],[Product_ID]])=0,"Invalid Product","OK")</f>
        <v>OK</v>
      </c>
      <c r="W1048" t="str">
        <f>IF(COUNTIF(Table2[[#This Row],[Supplier_ID]],Table2[[#This Row],[Supplier_ID]])=0,"Invalid Supplier","OK")</f>
        <v>OK</v>
      </c>
      <c r="X1048" t="str">
        <f>IF(COUNTIF(Table2[[#This Row],[Warehouse_ID]],Table2[[#This Row],[Warehouse_ID]])=0,"Invalid Warehouse","OK")</f>
        <v>OK</v>
      </c>
      <c r="Y1048" t="str">
        <f>IF(COUNTIF(Table2[[#This Row],[Employee_ID]],Table2[[#This Row],[Employee_ID]])=0,"Invalid Employee","OK")</f>
        <v>OK</v>
      </c>
      <c r="Z1048" t="str">
        <f>IF(Table2[[#This Row],[Stock_After]]=Table2[[#This Row],[Stock_After]]+Table2[[#This Row],[Stock_After]]-Table2[[#This Row],[Stock_After]]-Table2[[#This Row],[Stock_After]]+Table2[[#This Row],[Stock_After]],"OK","Error")</f>
        <v>OK</v>
      </c>
      <c r="AA1048" t="str">
        <f>IF(ROUND(Table2[[#This Row],[Total_Value]],2)=ROUND(Table2[[#This Row],[Quantity]]*Table2[[#This Row],[Unit_Price]],2),"OK","Error")</f>
        <v>OK</v>
      </c>
      <c r="AB10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8" t="str">
        <f>IF(AND(Table2[[#This Row],[Quantity]]&gt;=0,Table2[[#This Row],[Unit_Price]]&gt;=0),"OK","Error")</f>
        <v>OK</v>
      </c>
      <c r="AD1048" t="str">
        <f>IF(Table2[[#This Row],[Stock_After]]=0,"Stock-Out",IF(Table2[[#This Row],[Stock_After]]&lt;=10,"Low Stock","Healthy"))</f>
        <v>Healthy</v>
      </c>
    </row>
    <row r="1049" spans="1:30" x14ac:dyDescent="0.5">
      <c r="A1049" t="s">
        <v>1772</v>
      </c>
      <c r="B1049" s="1">
        <v>45704</v>
      </c>
      <c r="C1049" t="s">
        <v>498</v>
      </c>
      <c r="D1049" t="s">
        <v>499</v>
      </c>
      <c r="E1049" t="s">
        <v>468</v>
      </c>
      <c r="F1049" t="s">
        <v>500</v>
      </c>
      <c r="G1049" t="s">
        <v>583</v>
      </c>
      <c r="H1049" t="s">
        <v>486</v>
      </c>
      <c r="I1049" t="s">
        <v>440</v>
      </c>
      <c r="J1049">
        <v>7</v>
      </c>
      <c r="K1049">
        <v>45570</v>
      </c>
      <c r="L1049">
        <v>318990</v>
      </c>
      <c r="M1049">
        <v>96</v>
      </c>
      <c r="N1049">
        <v>103</v>
      </c>
      <c r="O1049" t="s">
        <v>519</v>
      </c>
      <c r="Q1049" t="s">
        <v>477</v>
      </c>
      <c r="R1049" t="s">
        <v>451</v>
      </c>
      <c r="S1049" t="s">
        <v>444</v>
      </c>
      <c r="T1049" t="str">
        <f t="shared" si="16"/>
        <v>OK</v>
      </c>
      <c r="U1049" t="str">
        <f>IF(Table2[[#This Row],[Transaction_ID]]="","Missing","OK")</f>
        <v>OK</v>
      </c>
      <c r="V1049" t="str">
        <f>IF(COUNTIF(Table2[[#This Row],[Product_ID]],Table2[[#This Row],[Product_ID]])=0,"Invalid Product","OK")</f>
        <v>OK</v>
      </c>
      <c r="W1049" t="str">
        <f>IF(COUNTIF(Table2[[#This Row],[Supplier_ID]],Table2[[#This Row],[Supplier_ID]])=0,"Invalid Supplier","OK")</f>
        <v>OK</v>
      </c>
      <c r="X1049" t="str">
        <f>IF(COUNTIF(Table2[[#This Row],[Warehouse_ID]],Table2[[#This Row],[Warehouse_ID]])=0,"Invalid Warehouse","OK")</f>
        <v>OK</v>
      </c>
      <c r="Y1049" t="str">
        <f>IF(COUNTIF(Table2[[#This Row],[Employee_ID]],Table2[[#This Row],[Employee_ID]])=0,"Invalid Employee","OK")</f>
        <v>OK</v>
      </c>
      <c r="Z1049" t="str">
        <f>IF(Table2[[#This Row],[Stock_After]]=Table2[[#This Row],[Stock_After]]+Table2[[#This Row],[Stock_After]]-Table2[[#This Row],[Stock_After]]-Table2[[#This Row],[Stock_After]]+Table2[[#This Row],[Stock_After]],"OK","Error")</f>
        <v>OK</v>
      </c>
      <c r="AA1049" t="str">
        <f>IF(ROUND(Table2[[#This Row],[Total_Value]],2)=ROUND(Table2[[#This Row],[Quantity]]*Table2[[#This Row],[Unit_Price]],2),"OK","Error")</f>
        <v>OK</v>
      </c>
      <c r="AB10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49" t="str">
        <f>IF(AND(Table2[[#This Row],[Quantity]]&gt;=0,Table2[[#This Row],[Unit_Price]]&gt;=0),"OK","Error")</f>
        <v>OK</v>
      </c>
      <c r="AD1049" t="str">
        <f>IF(Table2[[#This Row],[Stock_After]]=0,"Stock-Out",IF(Table2[[#This Row],[Stock_After]]&lt;=10,"Low Stock","Healthy"))</f>
        <v>Healthy</v>
      </c>
    </row>
    <row r="1050" spans="1:30" x14ac:dyDescent="0.5">
      <c r="A1050" t="s">
        <v>1773</v>
      </c>
      <c r="B1050" s="1">
        <v>46180</v>
      </c>
      <c r="C1050" t="s">
        <v>446</v>
      </c>
      <c r="D1050" t="s">
        <v>447</v>
      </c>
      <c r="E1050" t="s">
        <v>437</v>
      </c>
      <c r="F1050" t="s">
        <v>448</v>
      </c>
      <c r="G1050" t="s">
        <v>470</v>
      </c>
      <c r="H1050" t="s">
        <v>475</v>
      </c>
      <c r="I1050" t="s">
        <v>458</v>
      </c>
      <c r="J1050">
        <v>44</v>
      </c>
      <c r="K1050">
        <v>3762</v>
      </c>
      <c r="L1050">
        <v>165528</v>
      </c>
      <c r="M1050">
        <v>415</v>
      </c>
      <c r="N1050">
        <v>371</v>
      </c>
      <c r="O1050" t="s">
        <v>557</v>
      </c>
      <c r="Q1050" t="s">
        <v>460</v>
      </c>
      <c r="R1050" t="s">
        <v>472</v>
      </c>
      <c r="S1050" t="s">
        <v>444</v>
      </c>
      <c r="T1050" t="str">
        <f t="shared" si="16"/>
        <v>OK</v>
      </c>
      <c r="U1050" t="str">
        <f>IF(Table2[[#This Row],[Transaction_ID]]="","Missing","OK")</f>
        <v>OK</v>
      </c>
      <c r="V1050" t="str">
        <f>IF(COUNTIF(Table2[[#This Row],[Product_ID]],Table2[[#This Row],[Product_ID]])=0,"Invalid Product","OK")</f>
        <v>OK</v>
      </c>
      <c r="W1050" t="str">
        <f>IF(COUNTIF(Table2[[#This Row],[Supplier_ID]],Table2[[#This Row],[Supplier_ID]])=0,"Invalid Supplier","OK")</f>
        <v>OK</v>
      </c>
      <c r="X1050" t="str">
        <f>IF(COUNTIF(Table2[[#This Row],[Warehouse_ID]],Table2[[#This Row],[Warehouse_ID]])=0,"Invalid Warehouse","OK")</f>
        <v>OK</v>
      </c>
      <c r="Y1050" t="str">
        <f>IF(COUNTIF(Table2[[#This Row],[Employee_ID]],Table2[[#This Row],[Employee_ID]])=0,"Invalid Employee","OK")</f>
        <v>OK</v>
      </c>
      <c r="Z1050" t="str">
        <f>IF(Table2[[#This Row],[Stock_After]]=Table2[[#This Row],[Stock_After]]+Table2[[#This Row],[Stock_After]]-Table2[[#This Row],[Stock_After]]-Table2[[#This Row],[Stock_After]]+Table2[[#This Row],[Stock_After]],"OK","Error")</f>
        <v>OK</v>
      </c>
      <c r="AA1050" t="str">
        <f>IF(ROUND(Table2[[#This Row],[Total_Value]],2)=ROUND(Table2[[#This Row],[Quantity]]*Table2[[#This Row],[Unit_Price]],2),"OK","Error")</f>
        <v>OK</v>
      </c>
      <c r="AB10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0" t="str">
        <f>IF(AND(Table2[[#This Row],[Quantity]]&gt;=0,Table2[[#This Row],[Unit_Price]]&gt;=0),"OK","Error")</f>
        <v>OK</v>
      </c>
      <c r="AD1050" t="str">
        <f>IF(Table2[[#This Row],[Stock_After]]=0,"Stock-Out",IF(Table2[[#This Row],[Stock_After]]&lt;=10,"Low Stock","Healthy"))</f>
        <v>Healthy</v>
      </c>
    </row>
    <row r="1051" spans="1:30" x14ac:dyDescent="0.5">
      <c r="A1051" t="s">
        <v>1774</v>
      </c>
      <c r="B1051" s="1">
        <v>46038</v>
      </c>
      <c r="C1051" t="s">
        <v>446</v>
      </c>
      <c r="D1051" t="s">
        <v>447</v>
      </c>
      <c r="E1051" t="s">
        <v>437</v>
      </c>
      <c r="F1051" t="s">
        <v>448</v>
      </c>
      <c r="G1051" t="s">
        <v>555</v>
      </c>
      <c r="H1051" t="s">
        <v>439</v>
      </c>
      <c r="I1051" t="s">
        <v>440</v>
      </c>
      <c r="J1051">
        <v>22</v>
      </c>
      <c r="K1051">
        <v>8008</v>
      </c>
      <c r="L1051">
        <v>176176</v>
      </c>
      <c r="M1051">
        <v>283</v>
      </c>
      <c r="N1051">
        <v>305</v>
      </c>
      <c r="O1051" t="s">
        <v>450</v>
      </c>
      <c r="Q1051" t="s">
        <v>477</v>
      </c>
      <c r="R1051" t="s">
        <v>472</v>
      </c>
      <c r="S1051" t="s">
        <v>444</v>
      </c>
      <c r="T1051" t="str">
        <f t="shared" si="16"/>
        <v>OK</v>
      </c>
      <c r="U1051" t="str">
        <f>IF(Table2[[#This Row],[Transaction_ID]]="","Missing","OK")</f>
        <v>OK</v>
      </c>
      <c r="V1051" t="str">
        <f>IF(COUNTIF(Table2[[#This Row],[Product_ID]],Table2[[#This Row],[Product_ID]])=0,"Invalid Product","OK")</f>
        <v>OK</v>
      </c>
      <c r="W1051" t="str">
        <f>IF(COUNTIF(Table2[[#This Row],[Supplier_ID]],Table2[[#This Row],[Supplier_ID]])=0,"Invalid Supplier","OK")</f>
        <v>OK</v>
      </c>
      <c r="X1051" t="str">
        <f>IF(COUNTIF(Table2[[#This Row],[Warehouse_ID]],Table2[[#This Row],[Warehouse_ID]])=0,"Invalid Warehouse","OK")</f>
        <v>OK</v>
      </c>
      <c r="Y1051" t="str">
        <f>IF(COUNTIF(Table2[[#This Row],[Employee_ID]],Table2[[#This Row],[Employee_ID]])=0,"Invalid Employee","OK")</f>
        <v>OK</v>
      </c>
      <c r="Z1051" t="str">
        <f>IF(Table2[[#This Row],[Stock_After]]=Table2[[#This Row],[Stock_After]]+Table2[[#This Row],[Stock_After]]-Table2[[#This Row],[Stock_After]]-Table2[[#This Row],[Stock_After]]+Table2[[#This Row],[Stock_After]],"OK","Error")</f>
        <v>OK</v>
      </c>
      <c r="AA1051" t="str">
        <f>IF(ROUND(Table2[[#This Row],[Total_Value]],2)=ROUND(Table2[[#This Row],[Quantity]]*Table2[[#This Row],[Unit_Price]],2),"OK","Error")</f>
        <v>OK</v>
      </c>
      <c r="AB10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1" t="str">
        <f>IF(AND(Table2[[#This Row],[Quantity]]&gt;=0,Table2[[#This Row],[Unit_Price]]&gt;=0),"OK","Error")</f>
        <v>OK</v>
      </c>
      <c r="AD1051" t="str">
        <f>IF(Table2[[#This Row],[Stock_After]]=0,"Stock-Out",IF(Table2[[#This Row],[Stock_After]]&lt;=10,"Low Stock","Healthy"))</f>
        <v>Healthy</v>
      </c>
    </row>
    <row r="1052" spans="1:30" x14ac:dyDescent="0.5">
      <c r="A1052" t="s">
        <v>1775</v>
      </c>
      <c r="B1052" s="1">
        <v>46069</v>
      </c>
      <c r="C1052" t="s">
        <v>554</v>
      </c>
      <c r="D1052" t="s">
        <v>180</v>
      </c>
      <c r="E1052" t="s">
        <v>437</v>
      </c>
      <c r="F1052" t="s">
        <v>179</v>
      </c>
      <c r="G1052" t="s">
        <v>474</v>
      </c>
      <c r="H1052" t="s">
        <v>457</v>
      </c>
      <c r="I1052" t="s">
        <v>440</v>
      </c>
      <c r="J1052">
        <v>64</v>
      </c>
      <c r="K1052">
        <v>2548</v>
      </c>
      <c r="L1052">
        <v>163072</v>
      </c>
      <c r="M1052">
        <v>74</v>
      </c>
      <c r="N1052">
        <v>138</v>
      </c>
      <c r="O1052" t="s">
        <v>515</v>
      </c>
      <c r="Q1052" t="s">
        <v>442</v>
      </c>
      <c r="R1052" t="s">
        <v>472</v>
      </c>
      <c r="S1052" t="s">
        <v>444</v>
      </c>
      <c r="T1052" t="str">
        <f t="shared" si="16"/>
        <v>OK</v>
      </c>
      <c r="U1052" t="str">
        <f>IF(Table2[[#This Row],[Transaction_ID]]="","Missing","OK")</f>
        <v>OK</v>
      </c>
      <c r="V1052" t="str">
        <f>IF(COUNTIF(Table2[[#This Row],[Product_ID]],Table2[[#This Row],[Product_ID]])=0,"Invalid Product","OK")</f>
        <v>OK</v>
      </c>
      <c r="W1052" t="str">
        <f>IF(COUNTIF(Table2[[#This Row],[Supplier_ID]],Table2[[#This Row],[Supplier_ID]])=0,"Invalid Supplier","OK")</f>
        <v>OK</v>
      </c>
      <c r="X1052" t="str">
        <f>IF(COUNTIF(Table2[[#This Row],[Warehouse_ID]],Table2[[#This Row],[Warehouse_ID]])=0,"Invalid Warehouse","OK")</f>
        <v>OK</v>
      </c>
      <c r="Y1052" t="str">
        <f>IF(COUNTIF(Table2[[#This Row],[Employee_ID]],Table2[[#This Row],[Employee_ID]])=0,"Invalid Employee","OK")</f>
        <v>OK</v>
      </c>
      <c r="Z1052" t="str">
        <f>IF(Table2[[#This Row],[Stock_After]]=Table2[[#This Row],[Stock_After]]+Table2[[#This Row],[Stock_After]]-Table2[[#This Row],[Stock_After]]-Table2[[#This Row],[Stock_After]]+Table2[[#This Row],[Stock_After]],"OK","Error")</f>
        <v>OK</v>
      </c>
      <c r="AA1052" t="str">
        <f>IF(ROUND(Table2[[#This Row],[Total_Value]],2)=ROUND(Table2[[#This Row],[Quantity]]*Table2[[#This Row],[Unit_Price]],2),"OK","Error")</f>
        <v>OK</v>
      </c>
      <c r="AB10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2" t="str">
        <f>IF(AND(Table2[[#This Row],[Quantity]]&gt;=0,Table2[[#This Row],[Unit_Price]]&gt;=0),"OK","Error")</f>
        <v>OK</v>
      </c>
      <c r="AD1052" t="str">
        <f>IF(Table2[[#This Row],[Stock_After]]=0,"Stock-Out",IF(Table2[[#This Row],[Stock_After]]&lt;=10,"Low Stock","Healthy"))</f>
        <v>Healthy</v>
      </c>
    </row>
    <row r="1053" spans="1:30" x14ac:dyDescent="0.5">
      <c r="A1053" t="s">
        <v>1776</v>
      </c>
      <c r="B1053" s="1">
        <v>45813</v>
      </c>
      <c r="C1053" t="s">
        <v>466</v>
      </c>
      <c r="D1053" t="s">
        <v>467</v>
      </c>
      <c r="E1053" t="s">
        <v>468</v>
      </c>
      <c r="F1053" t="s">
        <v>469</v>
      </c>
      <c r="G1053" t="s">
        <v>462</v>
      </c>
      <c r="H1053" t="s">
        <v>439</v>
      </c>
      <c r="I1053" t="s">
        <v>463</v>
      </c>
      <c r="J1053">
        <v>4</v>
      </c>
      <c r="K1053">
        <v>49330</v>
      </c>
      <c r="L1053">
        <v>197320</v>
      </c>
      <c r="M1053">
        <v>288</v>
      </c>
      <c r="N1053">
        <v>292</v>
      </c>
      <c r="O1053" t="s">
        <v>501</v>
      </c>
      <c r="Q1053" t="s">
        <v>477</v>
      </c>
      <c r="R1053" t="s">
        <v>443</v>
      </c>
      <c r="S1053" t="s">
        <v>444</v>
      </c>
      <c r="T1053" t="str">
        <f t="shared" si="16"/>
        <v>OK</v>
      </c>
      <c r="U1053" t="str">
        <f>IF(Table2[[#This Row],[Transaction_ID]]="","Missing","OK")</f>
        <v>OK</v>
      </c>
      <c r="V1053" t="str">
        <f>IF(COUNTIF(Table2[[#This Row],[Product_ID]],Table2[[#This Row],[Product_ID]])=0,"Invalid Product","OK")</f>
        <v>OK</v>
      </c>
      <c r="W1053" t="str">
        <f>IF(COUNTIF(Table2[[#This Row],[Supplier_ID]],Table2[[#This Row],[Supplier_ID]])=0,"Invalid Supplier","OK")</f>
        <v>OK</v>
      </c>
      <c r="X1053" t="str">
        <f>IF(COUNTIF(Table2[[#This Row],[Warehouse_ID]],Table2[[#This Row],[Warehouse_ID]])=0,"Invalid Warehouse","OK")</f>
        <v>OK</v>
      </c>
      <c r="Y1053" t="str">
        <f>IF(COUNTIF(Table2[[#This Row],[Employee_ID]],Table2[[#This Row],[Employee_ID]])=0,"Invalid Employee","OK")</f>
        <v>OK</v>
      </c>
      <c r="Z1053" t="str">
        <f>IF(Table2[[#This Row],[Stock_After]]=Table2[[#This Row],[Stock_After]]+Table2[[#This Row],[Stock_After]]-Table2[[#This Row],[Stock_After]]-Table2[[#This Row],[Stock_After]]+Table2[[#This Row],[Stock_After]],"OK","Error")</f>
        <v>OK</v>
      </c>
      <c r="AA1053" t="str">
        <f>IF(ROUND(Table2[[#This Row],[Total_Value]],2)=ROUND(Table2[[#This Row],[Quantity]]*Table2[[#This Row],[Unit_Price]],2),"OK","Error")</f>
        <v>OK</v>
      </c>
      <c r="AB10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3" t="str">
        <f>IF(AND(Table2[[#This Row],[Quantity]]&gt;=0,Table2[[#This Row],[Unit_Price]]&gt;=0),"OK","Error")</f>
        <v>OK</v>
      </c>
      <c r="AD1053" t="str">
        <f>IF(Table2[[#This Row],[Stock_After]]=0,"Stock-Out",IF(Table2[[#This Row],[Stock_After]]&lt;=10,"Low Stock","Healthy"))</f>
        <v>Healthy</v>
      </c>
    </row>
    <row r="1054" spans="1:30" x14ac:dyDescent="0.5">
      <c r="A1054" t="s">
        <v>1777</v>
      </c>
      <c r="B1054" s="1">
        <v>45754</v>
      </c>
      <c r="C1054" t="s">
        <v>512</v>
      </c>
      <c r="D1054" t="s">
        <v>513</v>
      </c>
      <c r="E1054" t="s">
        <v>495</v>
      </c>
      <c r="F1054" t="s">
        <v>514</v>
      </c>
      <c r="G1054" t="s">
        <v>485</v>
      </c>
      <c r="H1054" t="s">
        <v>475</v>
      </c>
      <c r="I1054" t="s">
        <v>463</v>
      </c>
      <c r="J1054">
        <v>94</v>
      </c>
      <c r="K1054">
        <v>2116</v>
      </c>
      <c r="L1054">
        <v>198904</v>
      </c>
      <c r="M1054">
        <v>157</v>
      </c>
      <c r="N1054">
        <v>251</v>
      </c>
      <c r="O1054" t="s">
        <v>569</v>
      </c>
      <c r="Q1054" t="s">
        <v>477</v>
      </c>
      <c r="R1054" t="s">
        <v>451</v>
      </c>
      <c r="S1054" t="s">
        <v>444</v>
      </c>
      <c r="T1054" t="str">
        <f t="shared" si="16"/>
        <v>OK</v>
      </c>
      <c r="U1054" t="str">
        <f>IF(Table2[[#This Row],[Transaction_ID]]="","Missing","OK")</f>
        <v>OK</v>
      </c>
      <c r="V1054" t="str">
        <f>IF(COUNTIF(Table2[[#This Row],[Product_ID]],Table2[[#This Row],[Product_ID]])=0,"Invalid Product","OK")</f>
        <v>OK</v>
      </c>
      <c r="W1054" t="str">
        <f>IF(COUNTIF(Table2[[#This Row],[Supplier_ID]],Table2[[#This Row],[Supplier_ID]])=0,"Invalid Supplier","OK")</f>
        <v>OK</v>
      </c>
      <c r="X1054" t="str">
        <f>IF(COUNTIF(Table2[[#This Row],[Warehouse_ID]],Table2[[#This Row],[Warehouse_ID]])=0,"Invalid Warehouse","OK")</f>
        <v>OK</v>
      </c>
      <c r="Y1054" t="str">
        <f>IF(COUNTIF(Table2[[#This Row],[Employee_ID]],Table2[[#This Row],[Employee_ID]])=0,"Invalid Employee","OK")</f>
        <v>OK</v>
      </c>
      <c r="Z1054" t="str">
        <f>IF(Table2[[#This Row],[Stock_After]]=Table2[[#This Row],[Stock_After]]+Table2[[#This Row],[Stock_After]]-Table2[[#This Row],[Stock_After]]-Table2[[#This Row],[Stock_After]]+Table2[[#This Row],[Stock_After]],"OK","Error")</f>
        <v>OK</v>
      </c>
      <c r="AA1054" t="str">
        <f>IF(ROUND(Table2[[#This Row],[Total_Value]],2)=ROUND(Table2[[#This Row],[Quantity]]*Table2[[#This Row],[Unit_Price]],2),"OK","Error")</f>
        <v>OK</v>
      </c>
      <c r="AB10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4" t="str">
        <f>IF(AND(Table2[[#This Row],[Quantity]]&gt;=0,Table2[[#This Row],[Unit_Price]]&gt;=0),"OK","Error")</f>
        <v>OK</v>
      </c>
      <c r="AD1054" t="str">
        <f>IF(Table2[[#This Row],[Stock_After]]=0,"Stock-Out",IF(Table2[[#This Row],[Stock_After]]&lt;=10,"Low Stock","Healthy"))</f>
        <v>Healthy</v>
      </c>
    </row>
    <row r="1055" spans="1:30" x14ac:dyDescent="0.5">
      <c r="A1055" t="s">
        <v>1778</v>
      </c>
      <c r="B1055" s="1">
        <v>46112</v>
      </c>
      <c r="C1055" t="s">
        <v>493</v>
      </c>
      <c r="D1055" t="s">
        <v>494</v>
      </c>
      <c r="E1055" t="s">
        <v>495</v>
      </c>
      <c r="F1055" t="s">
        <v>496</v>
      </c>
      <c r="G1055" t="s">
        <v>474</v>
      </c>
      <c r="H1055" t="s">
        <v>475</v>
      </c>
      <c r="I1055" t="s">
        <v>458</v>
      </c>
      <c r="J1055">
        <v>5</v>
      </c>
      <c r="K1055">
        <v>25681</v>
      </c>
      <c r="L1055">
        <v>128405</v>
      </c>
      <c r="M1055">
        <v>115</v>
      </c>
      <c r="N1055">
        <v>110</v>
      </c>
      <c r="O1055" t="s">
        <v>557</v>
      </c>
      <c r="Q1055" t="s">
        <v>464</v>
      </c>
      <c r="R1055" t="s">
        <v>451</v>
      </c>
      <c r="S1055" t="s">
        <v>444</v>
      </c>
      <c r="T1055" t="str">
        <f t="shared" si="16"/>
        <v>OK</v>
      </c>
      <c r="U1055" t="str">
        <f>IF(Table2[[#This Row],[Transaction_ID]]="","Missing","OK")</f>
        <v>OK</v>
      </c>
      <c r="V1055" t="str">
        <f>IF(COUNTIF(Table2[[#This Row],[Product_ID]],Table2[[#This Row],[Product_ID]])=0,"Invalid Product","OK")</f>
        <v>OK</v>
      </c>
      <c r="W1055" t="str">
        <f>IF(COUNTIF(Table2[[#This Row],[Supplier_ID]],Table2[[#This Row],[Supplier_ID]])=0,"Invalid Supplier","OK")</f>
        <v>OK</v>
      </c>
      <c r="X1055" t="str">
        <f>IF(COUNTIF(Table2[[#This Row],[Warehouse_ID]],Table2[[#This Row],[Warehouse_ID]])=0,"Invalid Warehouse","OK")</f>
        <v>OK</v>
      </c>
      <c r="Y1055" t="str">
        <f>IF(COUNTIF(Table2[[#This Row],[Employee_ID]],Table2[[#This Row],[Employee_ID]])=0,"Invalid Employee","OK")</f>
        <v>OK</v>
      </c>
      <c r="Z1055" t="str">
        <f>IF(Table2[[#This Row],[Stock_After]]=Table2[[#This Row],[Stock_After]]+Table2[[#This Row],[Stock_After]]-Table2[[#This Row],[Stock_After]]-Table2[[#This Row],[Stock_After]]+Table2[[#This Row],[Stock_After]],"OK","Error")</f>
        <v>OK</v>
      </c>
      <c r="AA1055" t="str">
        <f>IF(ROUND(Table2[[#This Row],[Total_Value]],2)=ROUND(Table2[[#This Row],[Quantity]]*Table2[[#This Row],[Unit_Price]],2),"OK","Error")</f>
        <v>OK</v>
      </c>
      <c r="AB10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5" t="str">
        <f>IF(AND(Table2[[#This Row],[Quantity]]&gt;=0,Table2[[#This Row],[Unit_Price]]&gt;=0),"OK","Error")</f>
        <v>OK</v>
      </c>
      <c r="AD1055" t="str">
        <f>IF(Table2[[#This Row],[Stock_After]]=0,"Stock-Out",IF(Table2[[#This Row],[Stock_After]]&lt;=10,"Low Stock","Healthy"))</f>
        <v>Healthy</v>
      </c>
    </row>
    <row r="1056" spans="1:30" x14ac:dyDescent="0.5">
      <c r="A1056" t="s">
        <v>1779</v>
      </c>
      <c r="B1056" s="1">
        <v>46340</v>
      </c>
      <c r="C1056" t="s">
        <v>554</v>
      </c>
      <c r="D1056" t="s">
        <v>180</v>
      </c>
      <c r="E1056" t="s">
        <v>437</v>
      </c>
      <c r="F1056" t="s">
        <v>179</v>
      </c>
      <c r="G1056" t="s">
        <v>449</v>
      </c>
      <c r="H1056" t="s">
        <v>457</v>
      </c>
      <c r="I1056" t="s">
        <v>487</v>
      </c>
      <c r="J1056">
        <v>48</v>
      </c>
      <c r="K1056">
        <v>4738</v>
      </c>
      <c r="L1056">
        <v>227424</v>
      </c>
      <c r="M1056">
        <v>360</v>
      </c>
      <c r="N1056">
        <v>312</v>
      </c>
      <c r="O1056" t="s">
        <v>532</v>
      </c>
      <c r="P1056" t="s">
        <v>1561</v>
      </c>
      <c r="Q1056" t="s">
        <v>442</v>
      </c>
      <c r="R1056" t="s">
        <v>451</v>
      </c>
      <c r="S1056" t="s">
        <v>444</v>
      </c>
      <c r="T1056" t="str">
        <f t="shared" si="16"/>
        <v>OK</v>
      </c>
      <c r="U1056" t="str">
        <f>IF(Table2[[#This Row],[Transaction_ID]]="","Missing","OK")</f>
        <v>OK</v>
      </c>
      <c r="V1056" t="str">
        <f>IF(COUNTIF(Table2[[#This Row],[Product_ID]],Table2[[#This Row],[Product_ID]])=0,"Invalid Product","OK")</f>
        <v>OK</v>
      </c>
      <c r="W1056" t="str">
        <f>IF(COUNTIF(Table2[[#This Row],[Supplier_ID]],Table2[[#This Row],[Supplier_ID]])=0,"Invalid Supplier","OK")</f>
        <v>OK</v>
      </c>
      <c r="X1056" t="str">
        <f>IF(COUNTIF(Table2[[#This Row],[Warehouse_ID]],Table2[[#This Row],[Warehouse_ID]])=0,"Invalid Warehouse","OK")</f>
        <v>OK</v>
      </c>
      <c r="Y1056" t="str">
        <f>IF(COUNTIF(Table2[[#This Row],[Employee_ID]],Table2[[#This Row],[Employee_ID]])=0,"Invalid Employee","OK")</f>
        <v>OK</v>
      </c>
      <c r="Z1056" t="str">
        <f>IF(Table2[[#This Row],[Stock_After]]=Table2[[#This Row],[Stock_After]]+Table2[[#This Row],[Stock_After]]-Table2[[#This Row],[Stock_After]]-Table2[[#This Row],[Stock_After]]+Table2[[#This Row],[Stock_After]],"OK","Error")</f>
        <v>OK</v>
      </c>
      <c r="AA1056" t="str">
        <f>IF(ROUND(Table2[[#This Row],[Total_Value]],2)=ROUND(Table2[[#This Row],[Quantity]]*Table2[[#This Row],[Unit_Price]],2),"OK","Error")</f>
        <v>OK</v>
      </c>
      <c r="AB10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6" t="str">
        <f>IF(AND(Table2[[#This Row],[Quantity]]&gt;=0,Table2[[#This Row],[Unit_Price]]&gt;=0),"OK","Error")</f>
        <v>OK</v>
      </c>
      <c r="AD1056" t="str">
        <f>IF(Table2[[#This Row],[Stock_After]]=0,"Stock-Out",IF(Table2[[#This Row],[Stock_After]]&lt;=10,"Low Stock","Healthy"))</f>
        <v>Healthy</v>
      </c>
    </row>
    <row r="1057" spans="1:30" x14ac:dyDescent="0.5">
      <c r="A1057" t="s">
        <v>1780</v>
      </c>
      <c r="B1057" s="1">
        <v>45805</v>
      </c>
      <c r="C1057" t="s">
        <v>435</v>
      </c>
      <c r="D1057" t="s">
        <v>436</v>
      </c>
      <c r="E1057" t="s">
        <v>437</v>
      </c>
      <c r="F1057" t="s">
        <v>179</v>
      </c>
      <c r="G1057" t="s">
        <v>550</v>
      </c>
      <c r="H1057" t="s">
        <v>457</v>
      </c>
      <c r="I1057" t="s">
        <v>463</v>
      </c>
      <c r="J1057">
        <v>83</v>
      </c>
      <c r="K1057">
        <v>17911</v>
      </c>
      <c r="L1057">
        <v>1486613</v>
      </c>
      <c r="M1057">
        <v>169</v>
      </c>
      <c r="N1057">
        <v>252</v>
      </c>
      <c r="O1057" t="s">
        <v>569</v>
      </c>
      <c r="Q1057" t="s">
        <v>464</v>
      </c>
      <c r="R1057" t="s">
        <v>443</v>
      </c>
      <c r="S1057" t="s">
        <v>444</v>
      </c>
      <c r="T1057" t="str">
        <f t="shared" si="16"/>
        <v>OK</v>
      </c>
      <c r="U1057" t="str">
        <f>IF(Table2[[#This Row],[Transaction_ID]]="","Missing","OK")</f>
        <v>OK</v>
      </c>
      <c r="V1057" t="str">
        <f>IF(COUNTIF(Table2[[#This Row],[Product_ID]],Table2[[#This Row],[Product_ID]])=0,"Invalid Product","OK")</f>
        <v>OK</v>
      </c>
      <c r="W1057" t="str">
        <f>IF(COUNTIF(Table2[[#This Row],[Supplier_ID]],Table2[[#This Row],[Supplier_ID]])=0,"Invalid Supplier","OK")</f>
        <v>OK</v>
      </c>
      <c r="X1057" t="str">
        <f>IF(COUNTIF(Table2[[#This Row],[Warehouse_ID]],Table2[[#This Row],[Warehouse_ID]])=0,"Invalid Warehouse","OK")</f>
        <v>OK</v>
      </c>
      <c r="Y1057" t="str">
        <f>IF(COUNTIF(Table2[[#This Row],[Employee_ID]],Table2[[#This Row],[Employee_ID]])=0,"Invalid Employee","OK")</f>
        <v>OK</v>
      </c>
      <c r="Z1057" t="str">
        <f>IF(Table2[[#This Row],[Stock_After]]=Table2[[#This Row],[Stock_After]]+Table2[[#This Row],[Stock_After]]-Table2[[#This Row],[Stock_After]]-Table2[[#This Row],[Stock_After]]+Table2[[#This Row],[Stock_After]],"OK","Error")</f>
        <v>OK</v>
      </c>
      <c r="AA1057" t="str">
        <f>IF(ROUND(Table2[[#This Row],[Total_Value]],2)=ROUND(Table2[[#This Row],[Quantity]]*Table2[[#This Row],[Unit_Price]],2),"OK","Error")</f>
        <v>OK</v>
      </c>
      <c r="AB10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7" t="str">
        <f>IF(AND(Table2[[#This Row],[Quantity]]&gt;=0,Table2[[#This Row],[Unit_Price]]&gt;=0),"OK","Error")</f>
        <v>OK</v>
      </c>
      <c r="AD1057" t="str">
        <f>IF(Table2[[#This Row],[Stock_After]]=0,"Stock-Out",IF(Table2[[#This Row],[Stock_After]]&lt;=10,"Low Stock","Healthy"))</f>
        <v>Healthy</v>
      </c>
    </row>
    <row r="1058" spans="1:30" x14ac:dyDescent="0.5">
      <c r="A1058" t="s">
        <v>1781</v>
      </c>
      <c r="B1058" s="1">
        <v>45893</v>
      </c>
      <c r="C1058" t="s">
        <v>435</v>
      </c>
      <c r="D1058" t="s">
        <v>436</v>
      </c>
      <c r="E1058" t="s">
        <v>437</v>
      </c>
      <c r="F1058" t="s">
        <v>179</v>
      </c>
      <c r="G1058" t="s">
        <v>550</v>
      </c>
      <c r="H1058" t="s">
        <v>475</v>
      </c>
      <c r="I1058" t="s">
        <v>463</v>
      </c>
      <c r="J1058">
        <v>40</v>
      </c>
      <c r="K1058">
        <v>48011</v>
      </c>
      <c r="L1058">
        <v>1920440</v>
      </c>
      <c r="M1058">
        <v>93</v>
      </c>
      <c r="N1058">
        <v>133</v>
      </c>
      <c r="O1058" t="s">
        <v>547</v>
      </c>
      <c r="Q1058" t="s">
        <v>442</v>
      </c>
      <c r="R1058" t="s">
        <v>443</v>
      </c>
      <c r="S1058" t="s">
        <v>444</v>
      </c>
      <c r="T1058" t="str">
        <f t="shared" si="16"/>
        <v>OK</v>
      </c>
      <c r="U1058" t="str">
        <f>IF(Table2[[#This Row],[Transaction_ID]]="","Missing","OK")</f>
        <v>OK</v>
      </c>
      <c r="V1058" t="str">
        <f>IF(COUNTIF(Table2[[#This Row],[Product_ID]],Table2[[#This Row],[Product_ID]])=0,"Invalid Product","OK")</f>
        <v>OK</v>
      </c>
      <c r="W1058" t="str">
        <f>IF(COUNTIF(Table2[[#This Row],[Supplier_ID]],Table2[[#This Row],[Supplier_ID]])=0,"Invalid Supplier","OK")</f>
        <v>OK</v>
      </c>
      <c r="X1058" t="str">
        <f>IF(COUNTIF(Table2[[#This Row],[Warehouse_ID]],Table2[[#This Row],[Warehouse_ID]])=0,"Invalid Warehouse","OK")</f>
        <v>OK</v>
      </c>
      <c r="Y1058" t="str">
        <f>IF(COUNTIF(Table2[[#This Row],[Employee_ID]],Table2[[#This Row],[Employee_ID]])=0,"Invalid Employee","OK")</f>
        <v>OK</v>
      </c>
      <c r="Z1058" t="str">
        <f>IF(Table2[[#This Row],[Stock_After]]=Table2[[#This Row],[Stock_After]]+Table2[[#This Row],[Stock_After]]-Table2[[#This Row],[Stock_After]]-Table2[[#This Row],[Stock_After]]+Table2[[#This Row],[Stock_After]],"OK","Error")</f>
        <v>OK</v>
      </c>
      <c r="AA1058" t="str">
        <f>IF(ROUND(Table2[[#This Row],[Total_Value]],2)=ROUND(Table2[[#This Row],[Quantity]]*Table2[[#This Row],[Unit_Price]],2),"OK","Error")</f>
        <v>OK</v>
      </c>
      <c r="AB10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8" t="str">
        <f>IF(AND(Table2[[#This Row],[Quantity]]&gt;=0,Table2[[#This Row],[Unit_Price]]&gt;=0),"OK","Error")</f>
        <v>OK</v>
      </c>
      <c r="AD1058" t="str">
        <f>IF(Table2[[#This Row],[Stock_After]]=0,"Stock-Out",IF(Table2[[#This Row],[Stock_After]]&lt;=10,"Low Stock","Healthy"))</f>
        <v>Healthy</v>
      </c>
    </row>
    <row r="1059" spans="1:30" x14ac:dyDescent="0.5">
      <c r="A1059" t="s">
        <v>1782</v>
      </c>
      <c r="B1059" s="1">
        <v>45912</v>
      </c>
      <c r="C1059" t="s">
        <v>493</v>
      </c>
      <c r="D1059" t="s">
        <v>494</v>
      </c>
      <c r="E1059" t="s">
        <v>495</v>
      </c>
      <c r="F1059" t="s">
        <v>496</v>
      </c>
      <c r="G1059" t="s">
        <v>470</v>
      </c>
      <c r="H1059" t="s">
        <v>475</v>
      </c>
      <c r="I1059" t="s">
        <v>440</v>
      </c>
      <c r="J1059">
        <v>93</v>
      </c>
      <c r="K1059">
        <v>18695</v>
      </c>
      <c r="L1059">
        <v>1738635</v>
      </c>
      <c r="M1059">
        <v>486</v>
      </c>
      <c r="N1059">
        <v>579</v>
      </c>
      <c r="O1059" t="s">
        <v>544</v>
      </c>
      <c r="Q1059" t="s">
        <v>464</v>
      </c>
      <c r="R1059" t="s">
        <v>472</v>
      </c>
      <c r="S1059" t="s">
        <v>444</v>
      </c>
      <c r="T1059" t="str">
        <f t="shared" si="16"/>
        <v>OK</v>
      </c>
      <c r="U1059" t="str">
        <f>IF(Table2[[#This Row],[Transaction_ID]]="","Missing","OK")</f>
        <v>OK</v>
      </c>
      <c r="V1059" t="str">
        <f>IF(COUNTIF(Table2[[#This Row],[Product_ID]],Table2[[#This Row],[Product_ID]])=0,"Invalid Product","OK")</f>
        <v>OK</v>
      </c>
      <c r="W1059" t="str">
        <f>IF(COUNTIF(Table2[[#This Row],[Supplier_ID]],Table2[[#This Row],[Supplier_ID]])=0,"Invalid Supplier","OK")</f>
        <v>OK</v>
      </c>
      <c r="X1059" t="str">
        <f>IF(COUNTIF(Table2[[#This Row],[Warehouse_ID]],Table2[[#This Row],[Warehouse_ID]])=0,"Invalid Warehouse","OK")</f>
        <v>OK</v>
      </c>
      <c r="Y1059" t="str">
        <f>IF(COUNTIF(Table2[[#This Row],[Employee_ID]],Table2[[#This Row],[Employee_ID]])=0,"Invalid Employee","OK")</f>
        <v>OK</v>
      </c>
      <c r="Z1059" t="str">
        <f>IF(Table2[[#This Row],[Stock_After]]=Table2[[#This Row],[Stock_After]]+Table2[[#This Row],[Stock_After]]-Table2[[#This Row],[Stock_After]]-Table2[[#This Row],[Stock_After]]+Table2[[#This Row],[Stock_After]],"OK","Error")</f>
        <v>OK</v>
      </c>
      <c r="AA1059" t="str">
        <f>IF(ROUND(Table2[[#This Row],[Total_Value]],2)=ROUND(Table2[[#This Row],[Quantity]]*Table2[[#This Row],[Unit_Price]],2),"OK","Error")</f>
        <v>OK</v>
      </c>
      <c r="AB10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59" t="str">
        <f>IF(AND(Table2[[#This Row],[Quantity]]&gt;=0,Table2[[#This Row],[Unit_Price]]&gt;=0),"OK","Error")</f>
        <v>OK</v>
      </c>
      <c r="AD1059" t="str">
        <f>IF(Table2[[#This Row],[Stock_After]]=0,"Stock-Out",IF(Table2[[#This Row],[Stock_After]]&lt;=10,"Low Stock","Healthy"))</f>
        <v>Healthy</v>
      </c>
    </row>
    <row r="1060" spans="1:30" x14ac:dyDescent="0.5">
      <c r="A1060" t="s">
        <v>1783</v>
      </c>
      <c r="B1060" s="1">
        <v>45832</v>
      </c>
      <c r="C1060" t="s">
        <v>493</v>
      </c>
      <c r="D1060" t="s">
        <v>494</v>
      </c>
      <c r="E1060" t="s">
        <v>495</v>
      </c>
      <c r="F1060" t="s">
        <v>496</v>
      </c>
      <c r="G1060" t="s">
        <v>524</v>
      </c>
      <c r="H1060" t="s">
        <v>439</v>
      </c>
      <c r="I1060" t="s">
        <v>463</v>
      </c>
      <c r="J1060">
        <v>25</v>
      </c>
      <c r="K1060">
        <v>15574</v>
      </c>
      <c r="L1060">
        <v>389350</v>
      </c>
      <c r="M1060">
        <v>449</v>
      </c>
      <c r="N1060">
        <v>474</v>
      </c>
      <c r="O1060" t="s">
        <v>532</v>
      </c>
      <c r="Q1060" t="s">
        <v>477</v>
      </c>
      <c r="R1060" t="s">
        <v>451</v>
      </c>
      <c r="S1060" t="s">
        <v>444</v>
      </c>
      <c r="T1060" t="str">
        <f t="shared" si="16"/>
        <v>OK</v>
      </c>
      <c r="U1060" t="str">
        <f>IF(Table2[[#This Row],[Transaction_ID]]="","Missing","OK")</f>
        <v>OK</v>
      </c>
      <c r="V1060" t="str">
        <f>IF(COUNTIF(Table2[[#This Row],[Product_ID]],Table2[[#This Row],[Product_ID]])=0,"Invalid Product","OK")</f>
        <v>OK</v>
      </c>
      <c r="W1060" t="str">
        <f>IF(COUNTIF(Table2[[#This Row],[Supplier_ID]],Table2[[#This Row],[Supplier_ID]])=0,"Invalid Supplier","OK")</f>
        <v>OK</v>
      </c>
      <c r="X1060" t="str">
        <f>IF(COUNTIF(Table2[[#This Row],[Warehouse_ID]],Table2[[#This Row],[Warehouse_ID]])=0,"Invalid Warehouse","OK")</f>
        <v>OK</v>
      </c>
      <c r="Y1060" t="str">
        <f>IF(COUNTIF(Table2[[#This Row],[Employee_ID]],Table2[[#This Row],[Employee_ID]])=0,"Invalid Employee","OK")</f>
        <v>OK</v>
      </c>
      <c r="Z1060" t="str">
        <f>IF(Table2[[#This Row],[Stock_After]]=Table2[[#This Row],[Stock_After]]+Table2[[#This Row],[Stock_After]]-Table2[[#This Row],[Stock_After]]-Table2[[#This Row],[Stock_After]]+Table2[[#This Row],[Stock_After]],"OK","Error")</f>
        <v>OK</v>
      </c>
      <c r="AA1060" t="str">
        <f>IF(ROUND(Table2[[#This Row],[Total_Value]],2)=ROUND(Table2[[#This Row],[Quantity]]*Table2[[#This Row],[Unit_Price]],2),"OK","Error")</f>
        <v>OK</v>
      </c>
      <c r="AB10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0" t="str">
        <f>IF(AND(Table2[[#This Row],[Quantity]]&gt;=0,Table2[[#This Row],[Unit_Price]]&gt;=0),"OK","Error")</f>
        <v>OK</v>
      </c>
      <c r="AD1060" t="str">
        <f>IF(Table2[[#This Row],[Stock_After]]=0,"Stock-Out",IF(Table2[[#This Row],[Stock_After]]&lt;=10,"Low Stock","Healthy"))</f>
        <v>Healthy</v>
      </c>
    </row>
    <row r="1061" spans="1:30" x14ac:dyDescent="0.5">
      <c r="A1061" t="s">
        <v>1784</v>
      </c>
      <c r="B1061" s="1">
        <v>46288</v>
      </c>
      <c r="C1061" t="s">
        <v>554</v>
      </c>
      <c r="D1061" t="s">
        <v>180</v>
      </c>
      <c r="E1061" t="s">
        <v>437</v>
      </c>
      <c r="F1061" t="s">
        <v>179</v>
      </c>
      <c r="G1061" t="s">
        <v>524</v>
      </c>
      <c r="H1061" t="s">
        <v>486</v>
      </c>
      <c r="I1061" t="s">
        <v>458</v>
      </c>
      <c r="J1061">
        <v>29</v>
      </c>
      <c r="K1061">
        <v>47046</v>
      </c>
      <c r="L1061">
        <v>1364334</v>
      </c>
      <c r="M1061">
        <v>291</v>
      </c>
      <c r="N1061">
        <v>262</v>
      </c>
      <c r="O1061" t="s">
        <v>441</v>
      </c>
      <c r="Q1061" t="s">
        <v>460</v>
      </c>
      <c r="R1061" t="s">
        <v>443</v>
      </c>
      <c r="S1061" t="s">
        <v>444</v>
      </c>
      <c r="T1061" t="str">
        <f t="shared" si="16"/>
        <v>OK</v>
      </c>
      <c r="U1061" t="str">
        <f>IF(Table2[[#This Row],[Transaction_ID]]="","Missing","OK")</f>
        <v>OK</v>
      </c>
      <c r="V1061" t="str">
        <f>IF(COUNTIF(Table2[[#This Row],[Product_ID]],Table2[[#This Row],[Product_ID]])=0,"Invalid Product","OK")</f>
        <v>OK</v>
      </c>
      <c r="W1061" t="str">
        <f>IF(COUNTIF(Table2[[#This Row],[Supplier_ID]],Table2[[#This Row],[Supplier_ID]])=0,"Invalid Supplier","OK")</f>
        <v>OK</v>
      </c>
      <c r="X1061" t="str">
        <f>IF(COUNTIF(Table2[[#This Row],[Warehouse_ID]],Table2[[#This Row],[Warehouse_ID]])=0,"Invalid Warehouse","OK")</f>
        <v>OK</v>
      </c>
      <c r="Y1061" t="str">
        <f>IF(COUNTIF(Table2[[#This Row],[Employee_ID]],Table2[[#This Row],[Employee_ID]])=0,"Invalid Employee","OK")</f>
        <v>OK</v>
      </c>
      <c r="Z1061" t="str">
        <f>IF(Table2[[#This Row],[Stock_After]]=Table2[[#This Row],[Stock_After]]+Table2[[#This Row],[Stock_After]]-Table2[[#This Row],[Stock_After]]-Table2[[#This Row],[Stock_After]]+Table2[[#This Row],[Stock_After]],"OK","Error")</f>
        <v>OK</v>
      </c>
      <c r="AA1061" t="str">
        <f>IF(ROUND(Table2[[#This Row],[Total_Value]],2)=ROUND(Table2[[#This Row],[Quantity]]*Table2[[#This Row],[Unit_Price]],2),"OK","Error")</f>
        <v>OK</v>
      </c>
      <c r="AB10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1" t="str">
        <f>IF(AND(Table2[[#This Row],[Quantity]]&gt;=0,Table2[[#This Row],[Unit_Price]]&gt;=0),"OK","Error")</f>
        <v>OK</v>
      </c>
      <c r="AD1061" t="str">
        <f>IF(Table2[[#This Row],[Stock_After]]=0,"Stock-Out",IF(Table2[[#This Row],[Stock_After]]&lt;=10,"Low Stock","Healthy"))</f>
        <v>Healthy</v>
      </c>
    </row>
    <row r="1062" spans="1:30" x14ac:dyDescent="0.5">
      <c r="A1062" t="s">
        <v>1785</v>
      </c>
      <c r="B1062" s="1">
        <v>45661</v>
      </c>
      <c r="C1062" t="s">
        <v>482</v>
      </c>
      <c r="D1062" t="s">
        <v>483</v>
      </c>
      <c r="E1062" t="s">
        <v>468</v>
      </c>
      <c r="F1062" t="s">
        <v>484</v>
      </c>
      <c r="G1062" t="s">
        <v>456</v>
      </c>
      <c r="H1062" t="s">
        <v>531</v>
      </c>
      <c r="I1062" t="s">
        <v>440</v>
      </c>
      <c r="J1062">
        <v>39</v>
      </c>
      <c r="K1062">
        <v>38247</v>
      </c>
      <c r="L1062">
        <v>1491633</v>
      </c>
      <c r="M1062">
        <v>241</v>
      </c>
      <c r="N1062">
        <v>280</v>
      </c>
      <c r="O1062" t="s">
        <v>569</v>
      </c>
      <c r="Q1062" t="s">
        <v>442</v>
      </c>
      <c r="R1062" t="s">
        <v>472</v>
      </c>
      <c r="S1062" t="s">
        <v>444</v>
      </c>
      <c r="T1062" t="str">
        <f t="shared" si="16"/>
        <v>OK</v>
      </c>
      <c r="U1062" t="str">
        <f>IF(Table2[[#This Row],[Transaction_ID]]="","Missing","OK")</f>
        <v>OK</v>
      </c>
      <c r="V1062" t="str">
        <f>IF(COUNTIF(Table2[[#This Row],[Product_ID]],Table2[[#This Row],[Product_ID]])=0,"Invalid Product","OK")</f>
        <v>OK</v>
      </c>
      <c r="W1062" t="str">
        <f>IF(COUNTIF(Table2[[#This Row],[Supplier_ID]],Table2[[#This Row],[Supplier_ID]])=0,"Invalid Supplier","OK")</f>
        <v>OK</v>
      </c>
      <c r="X1062" t="str">
        <f>IF(COUNTIF(Table2[[#This Row],[Warehouse_ID]],Table2[[#This Row],[Warehouse_ID]])=0,"Invalid Warehouse","OK")</f>
        <v>OK</v>
      </c>
      <c r="Y1062" t="str">
        <f>IF(COUNTIF(Table2[[#This Row],[Employee_ID]],Table2[[#This Row],[Employee_ID]])=0,"Invalid Employee","OK")</f>
        <v>OK</v>
      </c>
      <c r="Z1062" t="str">
        <f>IF(Table2[[#This Row],[Stock_After]]=Table2[[#This Row],[Stock_After]]+Table2[[#This Row],[Stock_After]]-Table2[[#This Row],[Stock_After]]-Table2[[#This Row],[Stock_After]]+Table2[[#This Row],[Stock_After]],"OK","Error")</f>
        <v>OK</v>
      </c>
      <c r="AA1062" t="str">
        <f>IF(ROUND(Table2[[#This Row],[Total_Value]],2)=ROUND(Table2[[#This Row],[Quantity]]*Table2[[#This Row],[Unit_Price]],2),"OK","Error")</f>
        <v>OK</v>
      </c>
      <c r="AB10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2" t="str">
        <f>IF(AND(Table2[[#This Row],[Quantity]]&gt;=0,Table2[[#This Row],[Unit_Price]]&gt;=0),"OK","Error")</f>
        <v>OK</v>
      </c>
      <c r="AD1062" t="str">
        <f>IF(Table2[[#This Row],[Stock_After]]=0,"Stock-Out",IF(Table2[[#This Row],[Stock_After]]&lt;=10,"Low Stock","Healthy"))</f>
        <v>Healthy</v>
      </c>
    </row>
    <row r="1063" spans="1:30" x14ac:dyDescent="0.5">
      <c r="A1063" t="s">
        <v>1786</v>
      </c>
      <c r="B1063" s="1">
        <v>45693</v>
      </c>
      <c r="C1063" t="s">
        <v>482</v>
      </c>
      <c r="D1063" t="s">
        <v>483</v>
      </c>
      <c r="E1063" t="s">
        <v>468</v>
      </c>
      <c r="F1063" t="s">
        <v>484</v>
      </c>
      <c r="G1063" t="s">
        <v>456</v>
      </c>
      <c r="H1063" t="s">
        <v>475</v>
      </c>
      <c r="I1063" t="s">
        <v>458</v>
      </c>
      <c r="J1063">
        <v>47</v>
      </c>
      <c r="K1063">
        <v>41562</v>
      </c>
      <c r="L1063">
        <v>1953414</v>
      </c>
      <c r="M1063">
        <v>343</v>
      </c>
      <c r="N1063">
        <v>390</v>
      </c>
      <c r="O1063" t="s">
        <v>476</v>
      </c>
      <c r="Q1063" t="s">
        <v>442</v>
      </c>
      <c r="R1063" t="s">
        <v>451</v>
      </c>
      <c r="S1063" t="s">
        <v>444</v>
      </c>
      <c r="T1063" t="str">
        <f t="shared" si="16"/>
        <v>OK</v>
      </c>
      <c r="U1063" t="str">
        <f>IF(Table2[[#This Row],[Transaction_ID]]="","Missing","OK")</f>
        <v>OK</v>
      </c>
      <c r="V1063" t="str">
        <f>IF(COUNTIF(Table2[[#This Row],[Product_ID]],Table2[[#This Row],[Product_ID]])=0,"Invalid Product","OK")</f>
        <v>OK</v>
      </c>
      <c r="W1063" t="str">
        <f>IF(COUNTIF(Table2[[#This Row],[Supplier_ID]],Table2[[#This Row],[Supplier_ID]])=0,"Invalid Supplier","OK")</f>
        <v>OK</v>
      </c>
      <c r="X1063" t="str">
        <f>IF(COUNTIF(Table2[[#This Row],[Warehouse_ID]],Table2[[#This Row],[Warehouse_ID]])=0,"Invalid Warehouse","OK")</f>
        <v>OK</v>
      </c>
      <c r="Y1063" t="str">
        <f>IF(COUNTIF(Table2[[#This Row],[Employee_ID]],Table2[[#This Row],[Employee_ID]])=0,"Invalid Employee","OK")</f>
        <v>OK</v>
      </c>
      <c r="Z1063" t="str">
        <f>IF(Table2[[#This Row],[Stock_After]]=Table2[[#This Row],[Stock_After]]+Table2[[#This Row],[Stock_After]]-Table2[[#This Row],[Stock_After]]-Table2[[#This Row],[Stock_After]]+Table2[[#This Row],[Stock_After]],"OK","Error")</f>
        <v>OK</v>
      </c>
      <c r="AA1063" t="str">
        <f>IF(ROUND(Table2[[#This Row],[Total_Value]],2)=ROUND(Table2[[#This Row],[Quantity]]*Table2[[#This Row],[Unit_Price]],2),"OK","Error")</f>
        <v>OK</v>
      </c>
      <c r="AB10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3" t="str">
        <f>IF(AND(Table2[[#This Row],[Quantity]]&gt;=0,Table2[[#This Row],[Unit_Price]]&gt;=0),"OK","Error")</f>
        <v>OK</v>
      </c>
      <c r="AD1063" t="str">
        <f>IF(Table2[[#This Row],[Stock_After]]=0,"Stock-Out",IF(Table2[[#This Row],[Stock_After]]&lt;=10,"Low Stock","Healthy"))</f>
        <v>Healthy</v>
      </c>
    </row>
    <row r="1064" spans="1:30" x14ac:dyDescent="0.5">
      <c r="A1064" t="s">
        <v>1787</v>
      </c>
      <c r="B1064" s="1">
        <v>46357</v>
      </c>
      <c r="C1064" t="s">
        <v>466</v>
      </c>
      <c r="D1064" t="s">
        <v>467</v>
      </c>
      <c r="E1064" t="s">
        <v>468</v>
      </c>
      <c r="F1064" t="s">
        <v>469</v>
      </c>
      <c r="G1064" t="s">
        <v>456</v>
      </c>
      <c r="H1064" t="s">
        <v>486</v>
      </c>
      <c r="I1064" t="s">
        <v>458</v>
      </c>
      <c r="J1064">
        <v>53</v>
      </c>
      <c r="K1064">
        <v>28579</v>
      </c>
      <c r="L1064">
        <v>1514687</v>
      </c>
      <c r="M1064">
        <v>259</v>
      </c>
      <c r="N1064">
        <v>206</v>
      </c>
      <c r="O1064" t="s">
        <v>528</v>
      </c>
      <c r="Q1064" t="s">
        <v>464</v>
      </c>
      <c r="R1064" t="s">
        <v>443</v>
      </c>
      <c r="S1064" t="s">
        <v>444</v>
      </c>
      <c r="T1064" t="str">
        <f t="shared" si="16"/>
        <v>OK</v>
      </c>
      <c r="U1064" t="str">
        <f>IF(Table2[[#This Row],[Transaction_ID]]="","Missing","OK")</f>
        <v>OK</v>
      </c>
      <c r="V1064" t="str">
        <f>IF(COUNTIF(Table2[[#This Row],[Product_ID]],Table2[[#This Row],[Product_ID]])=0,"Invalid Product","OK")</f>
        <v>OK</v>
      </c>
      <c r="W1064" t="str">
        <f>IF(COUNTIF(Table2[[#This Row],[Supplier_ID]],Table2[[#This Row],[Supplier_ID]])=0,"Invalid Supplier","OK")</f>
        <v>OK</v>
      </c>
      <c r="X1064" t="str">
        <f>IF(COUNTIF(Table2[[#This Row],[Warehouse_ID]],Table2[[#This Row],[Warehouse_ID]])=0,"Invalid Warehouse","OK")</f>
        <v>OK</v>
      </c>
      <c r="Y1064" t="str">
        <f>IF(COUNTIF(Table2[[#This Row],[Employee_ID]],Table2[[#This Row],[Employee_ID]])=0,"Invalid Employee","OK")</f>
        <v>OK</v>
      </c>
      <c r="Z1064" t="str">
        <f>IF(Table2[[#This Row],[Stock_After]]=Table2[[#This Row],[Stock_After]]+Table2[[#This Row],[Stock_After]]-Table2[[#This Row],[Stock_After]]-Table2[[#This Row],[Stock_After]]+Table2[[#This Row],[Stock_After]],"OK","Error")</f>
        <v>OK</v>
      </c>
      <c r="AA1064" t="str">
        <f>IF(ROUND(Table2[[#This Row],[Total_Value]],2)=ROUND(Table2[[#This Row],[Quantity]]*Table2[[#This Row],[Unit_Price]],2),"OK","Error")</f>
        <v>OK</v>
      </c>
      <c r="AB10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4" t="str">
        <f>IF(AND(Table2[[#This Row],[Quantity]]&gt;=0,Table2[[#This Row],[Unit_Price]]&gt;=0),"OK","Error")</f>
        <v>OK</v>
      </c>
      <c r="AD1064" t="str">
        <f>IF(Table2[[#This Row],[Stock_After]]=0,"Stock-Out",IF(Table2[[#This Row],[Stock_After]]&lt;=10,"Low Stock","Healthy"))</f>
        <v>Healthy</v>
      </c>
    </row>
    <row r="1065" spans="1:30" x14ac:dyDescent="0.5">
      <c r="A1065" t="s">
        <v>1788</v>
      </c>
      <c r="B1065" s="1">
        <v>46310</v>
      </c>
      <c r="C1065" t="s">
        <v>554</v>
      </c>
      <c r="D1065" t="s">
        <v>180</v>
      </c>
      <c r="E1065" t="s">
        <v>437</v>
      </c>
      <c r="F1065" t="s">
        <v>179</v>
      </c>
      <c r="G1065" t="s">
        <v>518</v>
      </c>
      <c r="H1065" t="s">
        <v>531</v>
      </c>
      <c r="I1065" t="s">
        <v>487</v>
      </c>
      <c r="J1065">
        <v>19</v>
      </c>
      <c r="K1065">
        <v>34563</v>
      </c>
      <c r="L1065">
        <v>656697</v>
      </c>
      <c r="M1065">
        <v>313</v>
      </c>
      <c r="N1065">
        <v>294</v>
      </c>
      <c r="O1065" t="s">
        <v>532</v>
      </c>
      <c r="P1065" t="s">
        <v>1523</v>
      </c>
      <c r="Q1065" t="s">
        <v>477</v>
      </c>
      <c r="R1065" t="s">
        <v>451</v>
      </c>
      <c r="S1065" t="s">
        <v>444</v>
      </c>
      <c r="T1065" t="str">
        <f t="shared" si="16"/>
        <v>OK</v>
      </c>
      <c r="U1065" t="str">
        <f>IF(Table2[[#This Row],[Transaction_ID]]="","Missing","OK")</f>
        <v>OK</v>
      </c>
      <c r="V1065" t="str">
        <f>IF(COUNTIF(Table2[[#This Row],[Product_ID]],Table2[[#This Row],[Product_ID]])=0,"Invalid Product","OK")</f>
        <v>OK</v>
      </c>
      <c r="W1065" t="str">
        <f>IF(COUNTIF(Table2[[#This Row],[Supplier_ID]],Table2[[#This Row],[Supplier_ID]])=0,"Invalid Supplier","OK")</f>
        <v>OK</v>
      </c>
      <c r="X1065" t="str">
        <f>IF(COUNTIF(Table2[[#This Row],[Warehouse_ID]],Table2[[#This Row],[Warehouse_ID]])=0,"Invalid Warehouse","OK")</f>
        <v>OK</v>
      </c>
      <c r="Y1065" t="str">
        <f>IF(COUNTIF(Table2[[#This Row],[Employee_ID]],Table2[[#This Row],[Employee_ID]])=0,"Invalid Employee","OK")</f>
        <v>OK</v>
      </c>
      <c r="Z1065" t="str">
        <f>IF(Table2[[#This Row],[Stock_After]]=Table2[[#This Row],[Stock_After]]+Table2[[#This Row],[Stock_After]]-Table2[[#This Row],[Stock_After]]-Table2[[#This Row],[Stock_After]]+Table2[[#This Row],[Stock_After]],"OK","Error")</f>
        <v>OK</v>
      </c>
      <c r="AA1065" t="str">
        <f>IF(ROUND(Table2[[#This Row],[Total_Value]],2)=ROUND(Table2[[#This Row],[Quantity]]*Table2[[#This Row],[Unit_Price]],2),"OK","Error")</f>
        <v>OK</v>
      </c>
      <c r="AB10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5" t="str">
        <f>IF(AND(Table2[[#This Row],[Quantity]]&gt;=0,Table2[[#This Row],[Unit_Price]]&gt;=0),"OK","Error")</f>
        <v>OK</v>
      </c>
      <c r="AD1065" t="str">
        <f>IF(Table2[[#This Row],[Stock_After]]=0,"Stock-Out",IF(Table2[[#This Row],[Stock_After]]&lt;=10,"Low Stock","Healthy"))</f>
        <v>Healthy</v>
      </c>
    </row>
    <row r="1066" spans="1:30" x14ac:dyDescent="0.5">
      <c r="A1066" t="s">
        <v>1789</v>
      </c>
      <c r="B1066" s="1">
        <v>45740</v>
      </c>
      <c r="C1066" t="s">
        <v>466</v>
      </c>
      <c r="D1066" t="s">
        <v>467</v>
      </c>
      <c r="E1066" t="s">
        <v>468</v>
      </c>
      <c r="F1066" t="s">
        <v>469</v>
      </c>
      <c r="G1066" t="s">
        <v>538</v>
      </c>
      <c r="H1066" t="s">
        <v>486</v>
      </c>
      <c r="I1066" t="s">
        <v>458</v>
      </c>
      <c r="J1066">
        <v>1</v>
      </c>
      <c r="K1066">
        <v>23629</v>
      </c>
      <c r="L1066">
        <v>23629</v>
      </c>
      <c r="M1066">
        <v>310</v>
      </c>
      <c r="N1066">
        <v>309</v>
      </c>
      <c r="O1066" t="s">
        <v>480</v>
      </c>
      <c r="Q1066" t="s">
        <v>477</v>
      </c>
      <c r="R1066" t="s">
        <v>472</v>
      </c>
      <c r="S1066" t="s">
        <v>444</v>
      </c>
      <c r="T1066" t="str">
        <f t="shared" si="16"/>
        <v>OK</v>
      </c>
      <c r="U1066" t="str">
        <f>IF(Table2[[#This Row],[Transaction_ID]]="","Missing","OK")</f>
        <v>OK</v>
      </c>
      <c r="V1066" t="str">
        <f>IF(COUNTIF(Table2[[#This Row],[Product_ID]],Table2[[#This Row],[Product_ID]])=0,"Invalid Product","OK")</f>
        <v>OK</v>
      </c>
      <c r="W1066" t="str">
        <f>IF(COUNTIF(Table2[[#This Row],[Supplier_ID]],Table2[[#This Row],[Supplier_ID]])=0,"Invalid Supplier","OK")</f>
        <v>OK</v>
      </c>
      <c r="X1066" t="str">
        <f>IF(COUNTIF(Table2[[#This Row],[Warehouse_ID]],Table2[[#This Row],[Warehouse_ID]])=0,"Invalid Warehouse","OK")</f>
        <v>OK</v>
      </c>
      <c r="Y1066" t="str">
        <f>IF(COUNTIF(Table2[[#This Row],[Employee_ID]],Table2[[#This Row],[Employee_ID]])=0,"Invalid Employee","OK")</f>
        <v>OK</v>
      </c>
      <c r="Z1066" t="str">
        <f>IF(Table2[[#This Row],[Stock_After]]=Table2[[#This Row],[Stock_After]]+Table2[[#This Row],[Stock_After]]-Table2[[#This Row],[Stock_After]]-Table2[[#This Row],[Stock_After]]+Table2[[#This Row],[Stock_After]],"OK","Error")</f>
        <v>OK</v>
      </c>
      <c r="AA1066" t="str">
        <f>IF(ROUND(Table2[[#This Row],[Total_Value]],2)=ROUND(Table2[[#This Row],[Quantity]]*Table2[[#This Row],[Unit_Price]],2),"OK","Error")</f>
        <v>OK</v>
      </c>
      <c r="AB10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6" t="str">
        <f>IF(AND(Table2[[#This Row],[Quantity]]&gt;=0,Table2[[#This Row],[Unit_Price]]&gt;=0),"OK","Error")</f>
        <v>OK</v>
      </c>
      <c r="AD1066" t="str">
        <f>IF(Table2[[#This Row],[Stock_After]]=0,"Stock-Out",IF(Table2[[#This Row],[Stock_After]]&lt;=10,"Low Stock","Healthy"))</f>
        <v>Healthy</v>
      </c>
    </row>
    <row r="1067" spans="1:30" x14ac:dyDescent="0.5">
      <c r="A1067" t="s">
        <v>1790</v>
      </c>
      <c r="B1067" s="1">
        <v>45751</v>
      </c>
      <c r="C1067" t="s">
        <v>554</v>
      </c>
      <c r="D1067" t="s">
        <v>180</v>
      </c>
      <c r="E1067" t="s">
        <v>437</v>
      </c>
      <c r="F1067" t="s">
        <v>179</v>
      </c>
      <c r="G1067" t="s">
        <v>449</v>
      </c>
      <c r="H1067" t="s">
        <v>475</v>
      </c>
      <c r="I1067" t="s">
        <v>463</v>
      </c>
      <c r="J1067">
        <v>24</v>
      </c>
      <c r="K1067">
        <v>31539</v>
      </c>
      <c r="L1067">
        <v>756936</v>
      </c>
      <c r="M1067">
        <v>228</v>
      </c>
      <c r="N1067">
        <v>252</v>
      </c>
      <c r="O1067" t="s">
        <v>501</v>
      </c>
      <c r="Q1067" t="s">
        <v>477</v>
      </c>
      <c r="R1067" t="s">
        <v>472</v>
      </c>
      <c r="S1067" t="s">
        <v>444</v>
      </c>
      <c r="T1067" t="str">
        <f t="shared" si="16"/>
        <v>OK</v>
      </c>
      <c r="U1067" t="str">
        <f>IF(Table2[[#This Row],[Transaction_ID]]="","Missing","OK")</f>
        <v>OK</v>
      </c>
      <c r="V1067" t="str">
        <f>IF(COUNTIF(Table2[[#This Row],[Product_ID]],Table2[[#This Row],[Product_ID]])=0,"Invalid Product","OK")</f>
        <v>OK</v>
      </c>
      <c r="W1067" t="str">
        <f>IF(COUNTIF(Table2[[#This Row],[Supplier_ID]],Table2[[#This Row],[Supplier_ID]])=0,"Invalid Supplier","OK")</f>
        <v>OK</v>
      </c>
      <c r="X1067" t="str">
        <f>IF(COUNTIF(Table2[[#This Row],[Warehouse_ID]],Table2[[#This Row],[Warehouse_ID]])=0,"Invalid Warehouse","OK")</f>
        <v>OK</v>
      </c>
      <c r="Y1067" t="str">
        <f>IF(COUNTIF(Table2[[#This Row],[Employee_ID]],Table2[[#This Row],[Employee_ID]])=0,"Invalid Employee","OK")</f>
        <v>OK</v>
      </c>
      <c r="Z1067" t="str">
        <f>IF(Table2[[#This Row],[Stock_After]]=Table2[[#This Row],[Stock_After]]+Table2[[#This Row],[Stock_After]]-Table2[[#This Row],[Stock_After]]-Table2[[#This Row],[Stock_After]]+Table2[[#This Row],[Stock_After]],"OK","Error")</f>
        <v>OK</v>
      </c>
      <c r="AA1067" t="str">
        <f>IF(ROUND(Table2[[#This Row],[Total_Value]],2)=ROUND(Table2[[#This Row],[Quantity]]*Table2[[#This Row],[Unit_Price]],2),"OK","Error")</f>
        <v>OK</v>
      </c>
      <c r="AB10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7" t="str">
        <f>IF(AND(Table2[[#This Row],[Quantity]]&gt;=0,Table2[[#This Row],[Unit_Price]]&gt;=0),"OK","Error")</f>
        <v>OK</v>
      </c>
      <c r="AD1067" t="str">
        <f>IF(Table2[[#This Row],[Stock_After]]=0,"Stock-Out",IF(Table2[[#This Row],[Stock_After]]&lt;=10,"Low Stock","Healthy"))</f>
        <v>Healthy</v>
      </c>
    </row>
    <row r="1068" spans="1:30" x14ac:dyDescent="0.5">
      <c r="A1068" t="s">
        <v>1791</v>
      </c>
      <c r="B1068" s="1">
        <v>45771</v>
      </c>
      <c r="C1068" t="s">
        <v>498</v>
      </c>
      <c r="D1068" t="s">
        <v>499</v>
      </c>
      <c r="E1068" t="s">
        <v>468</v>
      </c>
      <c r="F1068" t="s">
        <v>500</v>
      </c>
      <c r="G1068" t="s">
        <v>462</v>
      </c>
      <c r="H1068" t="s">
        <v>457</v>
      </c>
      <c r="I1068" t="s">
        <v>458</v>
      </c>
      <c r="J1068">
        <v>87</v>
      </c>
      <c r="K1068">
        <v>19332</v>
      </c>
      <c r="L1068">
        <v>1681884</v>
      </c>
      <c r="M1068">
        <v>149</v>
      </c>
      <c r="N1068">
        <v>62</v>
      </c>
      <c r="O1068" t="s">
        <v>476</v>
      </c>
      <c r="Q1068" t="s">
        <v>442</v>
      </c>
      <c r="R1068" t="s">
        <v>472</v>
      </c>
      <c r="S1068" t="s">
        <v>444</v>
      </c>
      <c r="T1068" t="str">
        <f t="shared" si="16"/>
        <v>OK</v>
      </c>
      <c r="U1068" t="str">
        <f>IF(Table2[[#This Row],[Transaction_ID]]="","Missing","OK")</f>
        <v>OK</v>
      </c>
      <c r="V1068" t="str">
        <f>IF(COUNTIF(Table2[[#This Row],[Product_ID]],Table2[[#This Row],[Product_ID]])=0,"Invalid Product","OK")</f>
        <v>OK</v>
      </c>
      <c r="W1068" t="str">
        <f>IF(COUNTIF(Table2[[#This Row],[Supplier_ID]],Table2[[#This Row],[Supplier_ID]])=0,"Invalid Supplier","OK")</f>
        <v>OK</v>
      </c>
      <c r="X1068" t="str">
        <f>IF(COUNTIF(Table2[[#This Row],[Warehouse_ID]],Table2[[#This Row],[Warehouse_ID]])=0,"Invalid Warehouse","OK")</f>
        <v>OK</v>
      </c>
      <c r="Y1068" t="str">
        <f>IF(COUNTIF(Table2[[#This Row],[Employee_ID]],Table2[[#This Row],[Employee_ID]])=0,"Invalid Employee","OK")</f>
        <v>OK</v>
      </c>
      <c r="Z1068" t="str">
        <f>IF(Table2[[#This Row],[Stock_After]]=Table2[[#This Row],[Stock_After]]+Table2[[#This Row],[Stock_After]]-Table2[[#This Row],[Stock_After]]-Table2[[#This Row],[Stock_After]]+Table2[[#This Row],[Stock_After]],"OK","Error")</f>
        <v>OK</v>
      </c>
      <c r="AA1068" t="str">
        <f>IF(ROUND(Table2[[#This Row],[Total_Value]],2)=ROUND(Table2[[#This Row],[Quantity]]*Table2[[#This Row],[Unit_Price]],2),"OK","Error")</f>
        <v>OK</v>
      </c>
      <c r="AB10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8" t="str">
        <f>IF(AND(Table2[[#This Row],[Quantity]]&gt;=0,Table2[[#This Row],[Unit_Price]]&gt;=0),"OK","Error")</f>
        <v>OK</v>
      </c>
      <c r="AD1068" t="str">
        <f>IF(Table2[[#This Row],[Stock_After]]=0,"Stock-Out",IF(Table2[[#This Row],[Stock_After]]&lt;=10,"Low Stock","Healthy"))</f>
        <v>Healthy</v>
      </c>
    </row>
    <row r="1069" spans="1:30" x14ac:dyDescent="0.5">
      <c r="A1069" t="s">
        <v>1792</v>
      </c>
      <c r="B1069" s="1">
        <v>46176</v>
      </c>
      <c r="C1069" t="s">
        <v>435</v>
      </c>
      <c r="D1069" t="s">
        <v>436</v>
      </c>
      <c r="E1069" t="s">
        <v>437</v>
      </c>
      <c r="F1069" t="s">
        <v>179</v>
      </c>
      <c r="G1069" t="s">
        <v>583</v>
      </c>
      <c r="H1069" t="s">
        <v>486</v>
      </c>
      <c r="I1069" t="s">
        <v>458</v>
      </c>
      <c r="J1069">
        <v>61</v>
      </c>
      <c r="K1069">
        <v>39305</v>
      </c>
      <c r="L1069">
        <v>2397605</v>
      </c>
      <c r="M1069">
        <v>119</v>
      </c>
      <c r="N1069">
        <v>180</v>
      </c>
      <c r="O1069" t="s">
        <v>557</v>
      </c>
      <c r="Q1069" t="s">
        <v>477</v>
      </c>
      <c r="R1069" t="s">
        <v>451</v>
      </c>
      <c r="S1069" t="s">
        <v>444</v>
      </c>
      <c r="T1069" t="str">
        <f t="shared" si="16"/>
        <v>OK</v>
      </c>
      <c r="U1069" t="str">
        <f>IF(Table2[[#This Row],[Transaction_ID]]="","Missing","OK")</f>
        <v>OK</v>
      </c>
      <c r="V1069" t="str">
        <f>IF(COUNTIF(Table2[[#This Row],[Product_ID]],Table2[[#This Row],[Product_ID]])=0,"Invalid Product","OK")</f>
        <v>OK</v>
      </c>
      <c r="W1069" t="str">
        <f>IF(COUNTIF(Table2[[#This Row],[Supplier_ID]],Table2[[#This Row],[Supplier_ID]])=0,"Invalid Supplier","OK")</f>
        <v>OK</v>
      </c>
      <c r="X1069" t="str">
        <f>IF(COUNTIF(Table2[[#This Row],[Warehouse_ID]],Table2[[#This Row],[Warehouse_ID]])=0,"Invalid Warehouse","OK")</f>
        <v>OK</v>
      </c>
      <c r="Y1069" t="str">
        <f>IF(COUNTIF(Table2[[#This Row],[Employee_ID]],Table2[[#This Row],[Employee_ID]])=0,"Invalid Employee","OK")</f>
        <v>OK</v>
      </c>
      <c r="Z1069" t="str">
        <f>IF(Table2[[#This Row],[Stock_After]]=Table2[[#This Row],[Stock_After]]+Table2[[#This Row],[Stock_After]]-Table2[[#This Row],[Stock_After]]-Table2[[#This Row],[Stock_After]]+Table2[[#This Row],[Stock_After]],"OK","Error")</f>
        <v>OK</v>
      </c>
      <c r="AA1069" t="str">
        <f>IF(ROUND(Table2[[#This Row],[Total_Value]],2)=ROUND(Table2[[#This Row],[Quantity]]*Table2[[#This Row],[Unit_Price]],2),"OK","Error")</f>
        <v>OK</v>
      </c>
      <c r="AB10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69" t="str">
        <f>IF(AND(Table2[[#This Row],[Quantity]]&gt;=0,Table2[[#This Row],[Unit_Price]]&gt;=0),"OK","Error")</f>
        <v>OK</v>
      </c>
      <c r="AD1069" t="str">
        <f>IF(Table2[[#This Row],[Stock_After]]=0,"Stock-Out",IF(Table2[[#This Row],[Stock_After]]&lt;=10,"Low Stock","Healthy"))</f>
        <v>Healthy</v>
      </c>
    </row>
    <row r="1070" spans="1:30" x14ac:dyDescent="0.5">
      <c r="A1070" t="s">
        <v>1793</v>
      </c>
      <c r="B1070" s="1">
        <v>45705</v>
      </c>
      <c r="C1070" t="s">
        <v>435</v>
      </c>
      <c r="D1070" t="s">
        <v>436</v>
      </c>
      <c r="E1070" t="s">
        <v>437</v>
      </c>
      <c r="F1070" t="s">
        <v>179</v>
      </c>
      <c r="G1070" t="s">
        <v>555</v>
      </c>
      <c r="H1070" t="s">
        <v>439</v>
      </c>
      <c r="I1070" t="s">
        <v>458</v>
      </c>
      <c r="J1070">
        <v>3</v>
      </c>
      <c r="K1070">
        <v>14868</v>
      </c>
      <c r="L1070">
        <v>44604</v>
      </c>
      <c r="M1070">
        <v>262</v>
      </c>
      <c r="N1070">
        <v>265</v>
      </c>
      <c r="O1070" t="s">
        <v>547</v>
      </c>
      <c r="Q1070" t="s">
        <v>460</v>
      </c>
      <c r="R1070" t="s">
        <v>472</v>
      </c>
      <c r="S1070" t="s">
        <v>444</v>
      </c>
      <c r="T1070" t="str">
        <f t="shared" si="16"/>
        <v>OK</v>
      </c>
      <c r="U1070" t="str">
        <f>IF(Table2[[#This Row],[Transaction_ID]]="","Missing","OK")</f>
        <v>OK</v>
      </c>
      <c r="V1070" t="str">
        <f>IF(COUNTIF(Table2[[#This Row],[Product_ID]],Table2[[#This Row],[Product_ID]])=0,"Invalid Product","OK")</f>
        <v>OK</v>
      </c>
      <c r="W1070" t="str">
        <f>IF(COUNTIF(Table2[[#This Row],[Supplier_ID]],Table2[[#This Row],[Supplier_ID]])=0,"Invalid Supplier","OK")</f>
        <v>OK</v>
      </c>
      <c r="X1070" t="str">
        <f>IF(COUNTIF(Table2[[#This Row],[Warehouse_ID]],Table2[[#This Row],[Warehouse_ID]])=0,"Invalid Warehouse","OK")</f>
        <v>OK</v>
      </c>
      <c r="Y1070" t="str">
        <f>IF(COUNTIF(Table2[[#This Row],[Employee_ID]],Table2[[#This Row],[Employee_ID]])=0,"Invalid Employee","OK")</f>
        <v>OK</v>
      </c>
      <c r="Z1070" t="str">
        <f>IF(Table2[[#This Row],[Stock_After]]=Table2[[#This Row],[Stock_After]]+Table2[[#This Row],[Stock_After]]-Table2[[#This Row],[Stock_After]]-Table2[[#This Row],[Stock_After]]+Table2[[#This Row],[Stock_After]],"OK","Error")</f>
        <v>OK</v>
      </c>
      <c r="AA1070" t="str">
        <f>IF(ROUND(Table2[[#This Row],[Total_Value]],2)=ROUND(Table2[[#This Row],[Quantity]]*Table2[[#This Row],[Unit_Price]],2),"OK","Error")</f>
        <v>OK</v>
      </c>
      <c r="AB10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0" t="str">
        <f>IF(AND(Table2[[#This Row],[Quantity]]&gt;=0,Table2[[#This Row],[Unit_Price]]&gt;=0),"OK","Error")</f>
        <v>OK</v>
      </c>
      <c r="AD1070" t="str">
        <f>IF(Table2[[#This Row],[Stock_After]]=0,"Stock-Out",IF(Table2[[#This Row],[Stock_After]]&lt;=10,"Low Stock","Healthy"))</f>
        <v>Healthy</v>
      </c>
    </row>
    <row r="1071" spans="1:30" x14ac:dyDescent="0.5">
      <c r="A1071" t="s">
        <v>1794</v>
      </c>
      <c r="B1071" s="1">
        <v>46076</v>
      </c>
      <c r="C1071" t="s">
        <v>466</v>
      </c>
      <c r="D1071" t="s">
        <v>467</v>
      </c>
      <c r="E1071" t="s">
        <v>468</v>
      </c>
      <c r="F1071" t="s">
        <v>469</v>
      </c>
      <c r="G1071" t="s">
        <v>524</v>
      </c>
      <c r="H1071" t="s">
        <v>486</v>
      </c>
      <c r="I1071" t="s">
        <v>463</v>
      </c>
      <c r="J1071">
        <v>22</v>
      </c>
      <c r="K1071">
        <v>44737</v>
      </c>
      <c r="L1071">
        <v>984214</v>
      </c>
      <c r="M1071">
        <v>158</v>
      </c>
      <c r="N1071">
        <v>180</v>
      </c>
      <c r="O1071" t="s">
        <v>519</v>
      </c>
      <c r="Q1071" t="s">
        <v>442</v>
      </c>
      <c r="R1071" t="s">
        <v>472</v>
      </c>
      <c r="S1071" t="s">
        <v>444</v>
      </c>
      <c r="T1071" t="str">
        <f t="shared" si="16"/>
        <v>OK</v>
      </c>
      <c r="U1071" t="str">
        <f>IF(Table2[[#This Row],[Transaction_ID]]="","Missing","OK")</f>
        <v>OK</v>
      </c>
      <c r="V1071" t="str">
        <f>IF(COUNTIF(Table2[[#This Row],[Product_ID]],Table2[[#This Row],[Product_ID]])=0,"Invalid Product","OK")</f>
        <v>OK</v>
      </c>
      <c r="W1071" t="str">
        <f>IF(COUNTIF(Table2[[#This Row],[Supplier_ID]],Table2[[#This Row],[Supplier_ID]])=0,"Invalid Supplier","OK")</f>
        <v>OK</v>
      </c>
      <c r="X1071" t="str">
        <f>IF(COUNTIF(Table2[[#This Row],[Warehouse_ID]],Table2[[#This Row],[Warehouse_ID]])=0,"Invalid Warehouse","OK")</f>
        <v>OK</v>
      </c>
      <c r="Y1071" t="str">
        <f>IF(COUNTIF(Table2[[#This Row],[Employee_ID]],Table2[[#This Row],[Employee_ID]])=0,"Invalid Employee","OK")</f>
        <v>OK</v>
      </c>
      <c r="Z1071" t="str">
        <f>IF(Table2[[#This Row],[Stock_After]]=Table2[[#This Row],[Stock_After]]+Table2[[#This Row],[Stock_After]]-Table2[[#This Row],[Stock_After]]-Table2[[#This Row],[Stock_After]]+Table2[[#This Row],[Stock_After]],"OK","Error")</f>
        <v>OK</v>
      </c>
      <c r="AA1071" t="str">
        <f>IF(ROUND(Table2[[#This Row],[Total_Value]],2)=ROUND(Table2[[#This Row],[Quantity]]*Table2[[#This Row],[Unit_Price]],2),"OK","Error")</f>
        <v>OK</v>
      </c>
      <c r="AB10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1" t="str">
        <f>IF(AND(Table2[[#This Row],[Quantity]]&gt;=0,Table2[[#This Row],[Unit_Price]]&gt;=0),"OK","Error")</f>
        <v>OK</v>
      </c>
      <c r="AD1071" t="str">
        <f>IF(Table2[[#This Row],[Stock_After]]=0,"Stock-Out",IF(Table2[[#This Row],[Stock_After]]&lt;=10,"Low Stock","Healthy"))</f>
        <v>Healthy</v>
      </c>
    </row>
    <row r="1072" spans="1:30" x14ac:dyDescent="0.5">
      <c r="A1072" t="s">
        <v>1795</v>
      </c>
      <c r="B1072" s="1">
        <v>46102</v>
      </c>
      <c r="C1072" t="s">
        <v>446</v>
      </c>
      <c r="D1072" t="s">
        <v>447</v>
      </c>
      <c r="E1072" t="s">
        <v>437</v>
      </c>
      <c r="F1072" t="s">
        <v>448</v>
      </c>
      <c r="G1072" t="s">
        <v>485</v>
      </c>
      <c r="H1072" t="s">
        <v>475</v>
      </c>
      <c r="I1072" t="s">
        <v>463</v>
      </c>
      <c r="J1072">
        <v>33</v>
      </c>
      <c r="K1072">
        <v>10484</v>
      </c>
      <c r="L1072">
        <v>345972</v>
      </c>
      <c r="M1072">
        <v>261</v>
      </c>
      <c r="N1072">
        <v>294</v>
      </c>
      <c r="O1072" t="s">
        <v>441</v>
      </c>
      <c r="Q1072" t="s">
        <v>442</v>
      </c>
      <c r="R1072" t="s">
        <v>451</v>
      </c>
      <c r="S1072" t="s">
        <v>444</v>
      </c>
      <c r="T1072" t="str">
        <f t="shared" si="16"/>
        <v>OK</v>
      </c>
      <c r="U1072" t="str">
        <f>IF(Table2[[#This Row],[Transaction_ID]]="","Missing","OK")</f>
        <v>OK</v>
      </c>
      <c r="V1072" t="str">
        <f>IF(COUNTIF(Table2[[#This Row],[Product_ID]],Table2[[#This Row],[Product_ID]])=0,"Invalid Product","OK")</f>
        <v>OK</v>
      </c>
      <c r="W1072" t="str">
        <f>IF(COUNTIF(Table2[[#This Row],[Supplier_ID]],Table2[[#This Row],[Supplier_ID]])=0,"Invalid Supplier","OK")</f>
        <v>OK</v>
      </c>
      <c r="X1072" t="str">
        <f>IF(COUNTIF(Table2[[#This Row],[Warehouse_ID]],Table2[[#This Row],[Warehouse_ID]])=0,"Invalid Warehouse","OK")</f>
        <v>OK</v>
      </c>
      <c r="Y1072" t="str">
        <f>IF(COUNTIF(Table2[[#This Row],[Employee_ID]],Table2[[#This Row],[Employee_ID]])=0,"Invalid Employee","OK")</f>
        <v>OK</v>
      </c>
      <c r="Z1072" t="str">
        <f>IF(Table2[[#This Row],[Stock_After]]=Table2[[#This Row],[Stock_After]]+Table2[[#This Row],[Stock_After]]-Table2[[#This Row],[Stock_After]]-Table2[[#This Row],[Stock_After]]+Table2[[#This Row],[Stock_After]],"OK","Error")</f>
        <v>OK</v>
      </c>
      <c r="AA1072" t="str">
        <f>IF(ROUND(Table2[[#This Row],[Total_Value]],2)=ROUND(Table2[[#This Row],[Quantity]]*Table2[[#This Row],[Unit_Price]],2),"OK","Error")</f>
        <v>OK</v>
      </c>
      <c r="AB10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2" t="str">
        <f>IF(AND(Table2[[#This Row],[Quantity]]&gt;=0,Table2[[#This Row],[Unit_Price]]&gt;=0),"OK","Error")</f>
        <v>OK</v>
      </c>
      <c r="AD1072" t="str">
        <f>IF(Table2[[#This Row],[Stock_After]]=0,"Stock-Out",IF(Table2[[#This Row],[Stock_After]]&lt;=10,"Low Stock","Healthy"))</f>
        <v>Healthy</v>
      </c>
    </row>
    <row r="1073" spans="1:30" x14ac:dyDescent="0.5">
      <c r="A1073" t="s">
        <v>1796</v>
      </c>
      <c r="B1073" s="1">
        <v>46206</v>
      </c>
      <c r="C1073" t="s">
        <v>435</v>
      </c>
      <c r="D1073" t="s">
        <v>436</v>
      </c>
      <c r="E1073" t="s">
        <v>437</v>
      </c>
      <c r="F1073" t="s">
        <v>179</v>
      </c>
      <c r="G1073" t="s">
        <v>449</v>
      </c>
      <c r="H1073" t="s">
        <v>486</v>
      </c>
      <c r="I1073" t="s">
        <v>463</v>
      </c>
      <c r="J1073">
        <v>44</v>
      </c>
      <c r="K1073">
        <v>41687</v>
      </c>
      <c r="L1073">
        <v>1834228</v>
      </c>
      <c r="M1073">
        <v>315</v>
      </c>
      <c r="N1073">
        <v>359</v>
      </c>
      <c r="O1073" t="s">
        <v>544</v>
      </c>
      <c r="Q1073" t="s">
        <v>477</v>
      </c>
      <c r="R1073" t="s">
        <v>443</v>
      </c>
      <c r="S1073" t="s">
        <v>444</v>
      </c>
      <c r="T1073" t="str">
        <f t="shared" si="16"/>
        <v>OK</v>
      </c>
      <c r="U1073" t="str">
        <f>IF(Table2[[#This Row],[Transaction_ID]]="","Missing","OK")</f>
        <v>OK</v>
      </c>
      <c r="V1073" t="str">
        <f>IF(COUNTIF(Table2[[#This Row],[Product_ID]],Table2[[#This Row],[Product_ID]])=0,"Invalid Product","OK")</f>
        <v>OK</v>
      </c>
      <c r="W1073" t="str">
        <f>IF(COUNTIF(Table2[[#This Row],[Supplier_ID]],Table2[[#This Row],[Supplier_ID]])=0,"Invalid Supplier","OK")</f>
        <v>OK</v>
      </c>
      <c r="X1073" t="str">
        <f>IF(COUNTIF(Table2[[#This Row],[Warehouse_ID]],Table2[[#This Row],[Warehouse_ID]])=0,"Invalid Warehouse","OK")</f>
        <v>OK</v>
      </c>
      <c r="Y1073" t="str">
        <f>IF(COUNTIF(Table2[[#This Row],[Employee_ID]],Table2[[#This Row],[Employee_ID]])=0,"Invalid Employee","OK")</f>
        <v>OK</v>
      </c>
      <c r="Z1073" t="str">
        <f>IF(Table2[[#This Row],[Stock_After]]=Table2[[#This Row],[Stock_After]]+Table2[[#This Row],[Stock_After]]-Table2[[#This Row],[Stock_After]]-Table2[[#This Row],[Stock_After]]+Table2[[#This Row],[Stock_After]],"OK","Error")</f>
        <v>OK</v>
      </c>
      <c r="AA1073" t="str">
        <f>IF(ROUND(Table2[[#This Row],[Total_Value]],2)=ROUND(Table2[[#This Row],[Quantity]]*Table2[[#This Row],[Unit_Price]],2),"OK","Error")</f>
        <v>OK</v>
      </c>
      <c r="AB10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3" t="str">
        <f>IF(AND(Table2[[#This Row],[Quantity]]&gt;=0,Table2[[#This Row],[Unit_Price]]&gt;=0),"OK","Error")</f>
        <v>OK</v>
      </c>
      <c r="AD1073" t="str">
        <f>IF(Table2[[#This Row],[Stock_After]]=0,"Stock-Out",IF(Table2[[#This Row],[Stock_After]]&lt;=10,"Low Stock","Healthy"))</f>
        <v>Healthy</v>
      </c>
    </row>
    <row r="1074" spans="1:30" x14ac:dyDescent="0.5">
      <c r="A1074" t="s">
        <v>1797</v>
      </c>
      <c r="B1074" s="1">
        <v>46343</v>
      </c>
      <c r="C1074" t="s">
        <v>554</v>
      </c>
      <c r="D1074" t="s">
        <v>180</v>
      </c>
      <c r="E1074" t="s">
        <v>437</v>
      </c>
      <c r="F1074" t="s">
        <v>179</v>
      </c>
      <c r="G1074" t="s">
        <v>474</v>
      </c>
      <c r="H1074" t="s">
        <v>439</v>
      </c>
      <c r="I1074" t="s">
        <v>440</v>
      </c>
      <c r="J1074">
        <v>97</v>
      </c>
      <c r="K1074">
        <v>40772</v>
      </c>
      <c r="L1074">
        <v>3954884</v>
      </c>
      <c r="M1074">
        <v>187</v>
      </c>
      <c r="N1074">
        <v>284</v>
      </c>
      <c r="O1074" t="s">
        <v>569</v>
      </c>
      <c r="Q1074" t="s">
        <v>460</v>
      </c>
      <c r="R1074" t="s">
        <v>472</v>
      </c>
      <c r="S1074" t="s">
        <v>444</v>
      </c>
      <c r="T1074" t="str">
        <f t="shared" si="16"/>
        <v>OK</v>
      </c>
      <c r="U1074" t="str">
        <f>IF(Table2[[#This Row],[Transaction_ID]]="","Missing","OK")</f>
        <v>OK</v>
      </c>
      <c r="V1074" t="str">
        <f>IF(COUNTIF(Table2[[#This Row],[Product_ID]],Table2[[#This Row],[Product_ID]])=0,"Invalid Product","OK")</f>
        <v>OK</v>
      </c>
      <c r="W1074" t="str">
        <f>IF(COUNTIF(Table2[[#This Row],[Supplier_ID]],Table2[[#This Row],[Supplier_ID]])=0,"Invalid Supplier","OK")</f>
        <v>OK</v>
      </c>
      <c r="X1074" t="str">
        <f>IF(COUNTIF(Table2[[#This Row],[Warehouse_ID]],Table2[[#This Row],[Warehouse_ID]])=0,"Invalid Warehouse","OK")</f>
        <v>OK</v>
      </c>
      <c r="Y1074" t="str">
        <f>IF(COUNTIF(Table2[[#This Row],[Employee_ID]],Table2[[#This Row],[Employee_ID]])=0,"Invalid Employee","OK")</f>
        <v>OK</v>
      </c>
      <c r="Z1074" t="str">
        <f>IF(Table2[[#This Row],[Stock_After]]=Table2[[#This Row],[Stock_After]]+Table2[[#This Row],[Stock_After]]-Table2[[#This Row],[Stock_After]]-Table2[[#This Row],[Stock_After]]+Table2[[#This Row],[Stock_After]],"OK","Error")</f>
        <v>OK</v>
      </c>
      <c r="AA1074" t="str">
        <f>IF(ROUND(Table2[[#This Row],[Total_Value]],2)=ROUND(Table2[[#This Row],[Quantity]]*Table2[[#This Row],[Unit_Price]],2),"OK","Error")</f>
        <v>OK</v>
      </c>
      <c r="AB10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4" t="str">
        <f>IF(AND(Table2[[#This Row],[Quantity]]&gt;=0,Table2[[#This Row],[Unit_Price]]&gt;=0),"OK","Error")</f>
        <v>OK</v>
      </c>
      <c r="AD1074" t="str">
        <f>IF(Table2[[#This Row],[Stock_After]]=0,"Stock-Out",IF(Table2[[#This Row],[Stock_After]]&lt;=10,"Low Stock","Healthy"))</f>
        <v>Healthy</v>
      </c>
    </row>
    <row r="1075" spans="1:30" x14ac:dyDescent="0.5">
      <c r="A1075" t="s">
        <v>1798</v>
      </c>
      <c r="B1075" s="1">
        <v>46232</v>
      </c>
      <c r="C1075" t="s">
        <v>446</v>
      </c>
      <c r="D1075" t="s">
        <v>447</v>
      </c>
      <c r="E1075" t="s">
        <v>437</v>
      </c>
      <c r="F1075" t="s">
        <v>448</v>
      </c>
      <c r="G1075" t="s">
        <v>550</v>
      </c>
      <c r="H1075" t="s">
        <v>439</v>
      </c>
      <c r="I1075" t="s">
        <v>440</v>
      </c>
      <c r="J1075">
        <v>5</v>
      </c>
      <c r="K1075">
        <v>13326</v>
      </c>
      <c r="L1075">
        <v>66630</v>
      </c>
      <c r="M1075">
        <v>294</v>
      </c>
      <c r="N1075">
        <v>299</v>
      </c>
      <c r="O1075" t="s">
        <v>528</v>
      </c>
      <c r="Q1075" t="s">
        <v>477</v>
      </c>
      <c r="R1075" t="s">
        <v>443</v>
      </c>
      <c r="S1075" t="s">
        <v>444</v>
      </c>
      <c r="T1075" t="str">
        <f t="shared" si="16"/>
        <v>OK</v>
      </c>
      <c r="U1075" t="str">
        <f>IF(Table2[[#This Row],[Transaction_ID]]="","Missing","OK")</f>
        <v>OK</v>
      </c>
      <c r="V1075" t="str">
        <f>IF(COUNTIF(Table2[[#This Row],[Product_ID]],Table2[[#This Row],[Product_ID]])=0,"Invalid Product","OK")</f>
        <v>OK</v>
      </c>
      <c r="W1075" t="str">
        <f>IF(COUNTIF(Table2[[#This Row],[Supplier_ID]],Table2[[#This Row],[Supplier_ID]])=0,"Invalid Supplier","OK")</f>
        <v>OK</v>
      </c>
      <c r="X1075" t="str">
        <f>IF(COUNTIF(Table2[[#This Row],[Warehouse_ID]],Table2[[#This Row],[Warehouse_ID]])=0,"Invalid Warehouse","OK")</f>
        <v>OK</v>
      </c>
      <c r="Y1075" t="str">
        <f>IF(COUNTIF(Table2[[#This Row],[Employee_ID]],Table2[[#This Row],[Employee_ID]])=0,"Invalid Employee","OK")</f>
        <v>OK</v>
      </c>
      <c r="Z1075" t="str">
        <f>IF(Table2[[#This Row],[Stock_After]]=Table2[[#This Row],[Stock_After]]+Table2[[#This Row],[Stock_After]]-Table2[[#This Row],[Stock_After]]-Table2[[#This Row],[Stock_After]]+Table2[[#This Row],[Stock_After]],"OK","Error")</f>
        <v>OK</v>
      </c>
      <c r="AA1075" t="str">
        <f>IF(ROUND(Table2[[#This Row],[Total_Value]],2)=ROUND(Table2[[#This Row],[Quantity]]*Table2[[#This Row],[Unit_Price]],2),"OK","Error")</f>
        <v>OK</v>
      </c>
      <c r="AB10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5" t="str">
        <f>IF(AND(Table2[[#This Row],[Quantity]]&gt;=0,Table2[[#This Row],[Unit_Price]]&gt;=0),"OK","Error")</f>
        <v>OK</v>
      </c>
      <c r="AD1075" t="str">
        <f>IF(Table2[[#This Row],[Stock_After]]=0,"Stock-Out",IF(Table2[[#This Row],[Stock_After]]&lt;=10,"Low Stock","Healthy"))</f>
        <v>Healthy</v>
      </c>
    </row>
    <row r="1076" spans="1:30" x14ac:dyDescent="0.5">
      <c r="A1076" t="s">
        <v>1799</v>
      </c>
      <c r="B1076" s="1">
        <v>46332</v>
      </c>
      <c r="C1076" t="s">
        <v>512</v>
      </c>
      <c r="D1076" t="s">
        <v>513</v>
      </c>
      <c r="E1076" t="s">
        <v>495</v>
      </c>
      <c r="F1076" t="s">
        <v>514</v>
      </c>
      <c r="G1076" t="s">
        <v>524</v>
      </c>
      <c r="H1076" t="s">
        <v>486</v>
      </c>
      <c r="I1076" t="s">
        <v>487</v>
      </c>
      <c r="J1076">
        <v>4</v>
      </c>
      <c r="K1076">
        <v>43045</v>
      </c>
      <c r="L1076">
        <v>172180</v>
      </c>
      <c r="M1076">
        <v>227</v>
      </c>
      <c r="N1076">
        <v>223</v>
      </c>
      <c r="O1076" t="s">
        <v>521</v>
      </c>
      <c r="P1076" t="s">
        <v>1800</v>
      </c>
      <c r="Q1076" t="s">
        <v>464</v>
      </c>
      <c r="R1076" t="s">
        <v>451</v>
      </c>
      <c r="S1076" t="s">
        <v>444</v>
      </c>
      <c r="T1076" t="str">
        <f t="shared" si="16"/>
        <v>OK</v>
      </c>
      <c r="U1076" t="str">
        <f>IF(Table2[[#This Row],[Transaction_ID]]="","Missing","OK")</f>
        <v>OK</v>
      </c>
      <c r="V1076" t="str">
        <f>IF(COUNTIF(Table2[[#This Row],[Product_ID]],Table2[[#This Row],[Product_ID]])=0,"Invalid Product","OK")</f>
        <v>OK</v>
      </c>
      <c r="W1076" t="str">
        <f>IF(COUNTIF(Table2[[#This Row],[Supplier_ID]],Table2[[#This Row],[Supplier_ID]])=0,"Invalid Supplier","OK")</f>
        <v>OK</v>
      </c>
      <c r="X1076" t="str">
        <f>IF(COUNTIF(Table2[[#This Row],[Warehouse_ID]],Table2[[#This Row],[Warehouse_ID]])=0,"Invalid Warehouse","OK")</f>
        <v>OK</v>
      </c>
      <c r="Y1076" t="str">
        <f>IF(COUNTIF(Table2[[#This Row],[Employee_ID]],Table2[[#This Row],[Employee_ID]])=0,"Invalid Employee","OK")</f>
        <v>OK</v>
      </c>
      <c r="Z1076" t="str">
        <f>IF(Table2[[#This Row],[Stock_After]]=Table2[[#This Row],[Stock_After]]+Table2[[#This Row],[Stock_After]]-Table2[[#This Row],[Stock_After]]-Table2[[#This Row],[Stock_After]]+Table2[[#This Row],[Stock_After]],"OK","Error")</f>
        <v>OK</v>
      </c>
      <c r="AA1076" t="str">
        <f>IF(ROUND(Table2[[#This Row],[Total_Value]],2)=ROUND(Table2[[#This Row],[Quantity]]*Table2[[#This Row],[Unit_Price]],2),"OK","Error")</f>
        <v>OK</v>
      </c>
      <c r="AB10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6" t="str">
        <f>IF(AND(Table2[[#This Row],[Quantity]]&gt;=0,Table2[[#This Row],[Unit_Price]]&gt;=0),"OK","Error")</f>
        <v>OK</v>
      </c>
      <c r="AD1076" t="str">
        <f>IF(Table2[[#This Row],[Stock_After]]=0,"Stock-Out",IF(Table2[[#This Row],[Stock_After]]&lt;=10,"Low Stock","Healthy"))</f>
        <v>Healthy</v>
      </c>
    </row>
    <row r="1077" spans="1:30" x14ac:dyDescent="0.5">
      <c r="A1077" t="s">
        <v>1801</v>
      </c>
      <c r="B1077" s="1">
        <v>46000</v>
      </c>
      <c r="C1077" t="s">
        <v>482</v>
      </c>
      <c r="D1077" t="s">
        <v>483</v>
      </c>
      <c r="E1077" t="s">
        <v>468</v>
      </c>
      <c r="F1077" t="s">
        <v>484</v>
      </c>
      <c r="G1077" t="s">
        <v>449</v>
      </c>
      <c r="H1077" t="s">
        <v>439</v>
      </c>
      <c r="I1077" t="s">
        <v>463</v>
      </c>
      <c r="J1077">
        <v>2</v>
      </c>
      <c r="K1077">
        <v>7671</v>
      </c>
      <c r="L1077">
        <v>15342</v>
      </c>
      <c r="M1077">
        <v>265</v>
      </c>
      <c r="N1077">
        <v>267</v>
      </c>
      <c r="O1077" t="s">
        <v>459</v>
      </c>
      <c r="Q1077" t="s">
        <v>460</v>
      </c>
      <c r="R1077" t="s">
        <v>472</v>
      </c>
      <c r="S1077" t="s">
        <v>444</v>
      </c>
      <c r="T1077" t="str">
        <f t="shared" si="16"/>
        <v>OK</v>
      </c>
      <c r="U1077" t="str">
        <f>IF(Table2[[#This Row],[Transaction_ID]]="","Missing","OK")</f>
        <v>OK</v>
      </c>
      <c r="V1077" t="str">
        <f>IF(COUNTIF(Table2[[#This Row],[Product_ID]],Table2[[#This Row],[Product_ID]])=0,"Invalid Product","OK")</f>
        <v>OK</v>
      </c>
      <c r="W1077" t="str">
        <f>IF(COUNTIF(Table2[[#This Row],[Supplier_ID]],Table2[[#This Row],[Supplier_ID]])=0,"Invalid Supplier","OK")</f>
        <v>OK</v>
      </c>
      <c r="X1077" t="str">
        <f>IF(COUNTIF(Table2[[#This Row],[Warehouse_ID]],Table2[[#This Row],[Warehouse_ID]])=0,"Invalid Warehouse","OK")</f>
        <v>OK</v>
      </c>
      <c r="Y1077" t="str">
        <f>IF(COUNTIF(Table2[[#This Row],[Employee_ID]],Table2[[#This Row],[Employee_ID]])=0,"Invalid Employee","OK")</f>
        <v>OK</v>
      </c>
      <c r="Z1077" t="str">
        <f>IF(Table2[[#This Row],[Stock_After]]=Table2[[#This Row],[Stock_After]]+Table2[[#This Row],[Stock_After]]-Table2[[#This Row],[Stock_After]]-Table2[[#This Row],[Stock_After]]+Table2[[#This Row],[Stock_After]],"OK","Error")</f>
        <v>OK</v>
      </c>
      <c r="AA1077" t="str">
        <f>IF(ROUND(Table2[[#This Row],[Total_Value]],2)=ROUND(Table2[[#This Row],[Quantity]]*Table2[[#This Row],[Unit_Price]],2),"OK","Error")</f>
        <v>OK</v>
      </c>
      <c r="AB10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7" t="str">
        <f>IF(AND(Table2[[#This Row],[Quantity]]&gt;=0,Table2[[#This Row],[Unit_Price]]&gt;=0),"OK","Error")</f>
        <v>OK</v>
      </c>
      <c r="AD1077" t="str">
        <f>IF(Table2[[#This Row],[Stock_After]]=0,"Stock-Out",IF(Table2[[#This Row],[Stock_After]]&lt;=10,"Low Stock","Healthy"))</f>
        <v>Healthy</v>
      </c>
    </row>
    <row r="1078" spans="1:30" x14ac:dyDescent="0.5">
      <c r="A1078" t="s">
        <v>1802</v>
      </c>
      <c r="B1078" s="1">
        <v>45794</v>
      </c>
      <c r="C1078" t="s">
        <v>498</v>
      </c>
      <c r="D1078" t="s">
        <v>499</v>
      </c>
      <c r="E1078" t="s">
        <v>468</v>
      </c>
      <c r="F1078" t="s">
        <v>500</v>
      </c>
      <c r="G1078" t="s">
        <v>462</v>
      </c>
      <c r="H1078" t="s">
        <v>457</v>
      </c>
      <c r="I1078" t="s">
        <v>440</v>
      </c>
      <c r="J1078">
        <v>63</v>
      </c>
      <c r="K1078">
        <v>31754</v>
      </c>
      <c r="L1078">
        <v>2000502</v>
      </c>
      <c r="M1078">
        <v>315</v>
      </c>
      <c r="N1078">
        <v>378</v>
      </c>
      <c r="O1078" t="s">
        <v>450</v>
      </c>
      <c r="Q1078" t="s">
        <v>442</v>
      </c>
      <c r="R1078" t="s">
        <v>451</v>
      </c>
      <c r="S1078" t="s">
        <v>444</v>
      </c>
      <c r="T1078" t="str">
        <f t="shared" si="16"/>
        <v>OK</v>
      </c>
      <c r="U1078" t="str">
        <f>IF(Table2[[#This Row],[Transaction_ID]]="","Missing","OK")</f>
        <v>OK</v>
      </c>
      <c r="V1078" t="str">
        <f>IF(COUNTIF(Table2[[#This Row],[Product_ID]],Table2[[#This Row],[Product_ID]])=0,"Invalid Product","OK")</f>
        <v>OK</v>
      </c>
      <c r="W1078" t="str">
        <f>IF(COUNTIF(Table2[[#This Row],[Supplier_ID]],Table2[[#This Row],[Supplier_ID]])=0,"Invalid Supplier","OK")</f>
        <v>OK</v>
      </c>
      <c r="X1078" t="str">
        <f>IF(COUNTIF(Table2[[#This Row],[Warehouse_ID]],Table2[[#This Row],[Warehouse_ID]])=0,"Invalid Warehouse","OK")</f>
        <v>OK</v>
      </c>
      <c r="Y1078" t="str">
        <f>IF(COUNTIF(Table2[[#This Row],[Employee_ID]],Table2[[#This Row],[Employee_ID]])=0,"Invalid Employee","OK")</f>
        <v>OK</v>
      </c>
      <c r="Z1078" t="str">
        <f>IF(Table2[[#This Row],[Stock_After]]=Table2[[#This Row],[Stock_After]]+Table2[[#This Row],[Stock_After]]-Table2[[#This Row],[Stock_After]]-Table2[[#This Row],[Stock_After]]+Table2[[#This Row],[Stock_After]],"OK","Error")</f>
        <v>OK</v>
      </c>
      <c r="AA1078" t="str">
        <f>IF(ROUND(Table2[[#This Row],[Total_Value]],2)=ROUND(Table2[[#This Row],[Quantity]]*Table2[[#This Row],[Unit_Price]],2),"OK","Error")</f>
        <v>OK</v>
      </c>
      <c r="AB10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8" t="str">
        <f>IF(AND(Table2[[#This Row],[Quantity]]&gt;=0,Table2[[#This Row],[Unit_Price]]&gt;=0),"OK","Error")</f>
        <v>OK</v>
      </c>
      <c r="AD1078" t="str">
        <f>IF(Table2[[#This Row],[Stock_After]]=0,"Stock-Out",IF(Table2[[#This Row],[Stock_After]]&lt;=10,"Low Stock","Healthy"))</f>
        <v>Healthy</v>
      </c>
    </row>
    <row r="1079" spans="1:30" x14ac:dyDescent="0.5">
      <c r="A1079" t="s">
        <v>1803</v>
      </c>
      <c r="B1079" s="1">
        <v>46160</v>
      </c>
      <c r="C1079" t="s">
        <v>435</v>
      </c>
      <c r="D1079" t="s">
        <v>436</v>
      </c>
      <c r="E1079" t="s">
        <v>437</v>
      </c>
      <c r="F1079" t="s">
        <v>179</v>
      </c>
      <c r="G1079" t="s">
        <v>583</v>
      </c>
      <c r="H1079" t="s">
        <v>531</v>
      </c>
      <c r="I1079" t="s">
        <v>487</v>
      </c>
      <c r="J1079">
        <v>77</v>
      </c>
      <c r="K1079">
        <v>19097</v>
      </c>
      <c r="L1079">
        <v>1470469</v>
      </c>
      <c r="M1079">
        <v>443</v>
      </c>
      <c r="N1079">
        <v>366</v>
      </c>
      <c r="O1079" t="s">
        <v>476</v>
      </c>
      <c r="P1079" t="s">
        <v>602</v>
      </c>
      <c r="Q1079" t="s">
        <v>477</v>
      </c>
      <c r="R1079" t="s">
        <v>443</v>
      </c>
      <c r="S1079" t="s">
        <v>444</v>
      </c>
      <c r="T1079" t="str">
        <f t="shared" si="16"/>
        <v>OK</v>
      </c>
      <c r="U1079" t="str">
        <f>IF(Table2[[#This Row],[Transaction_ID]]="","Missing","OK")</f>
        <v>OK</v>
      </c>
      <c r="V1079" t="str">
        <f>IF(COUNTIF(Table2[[#This Row],[Product_ID]],Table2[[#This Row],[Product_ID]])=0,"Invalid Product","OK")</f>
        <v>OK</v>
      </c>
      <c r="W1079" t="str">
        <f>IF(COUNTIF(Table2[[#This Row],[Supplier_ID]],Table2[[#This Row],[Supplier_ID]])=0,"Invalid Supplier","OK")</f>
        <v>OK</v>
      </c>
      <c r="X1079" t="str">
        <f>IF(COUNTIF(Table2[[#This Row],[Warehouse_ID]],Table2[[#This Row],[Warehouse_ID]])=0,"Invalid Warehouse","OK")</f>
        <v>OK</v>
      </c>
      <c r="Y1079" t="str">
        <f>IF(COUNTIF(Table2[[#This Row],[Employee_ID]],Table2[[#This Row],[Employee_ID]])=0,"Invalid Employee","OK")</f>
        <v>OK</v>
      </c>
      <c r="Z1079" t="str">
        <f>IF(Table2[[#This Row],[Stock_After]]=Table2[[#This Row],[Stock_After]]+Table2[[#This Row],[Stock_After]]-Table2[[#This Row],[Stock_After]]-Table2[[#This Row],[Stock_After]]+Table2[[#This Row],[Stock_After]],"OK","Error")</f>
        <v>OK</v>
      </c>
      <c r="AA1079" t="str">
        <f>IF(ROUND(Table2[[#This Row],[Total_Value]],2)=ROUND(Table2[[#This Row],[Quantity]]*Table2[[#This Row],[Unit_Price]],2),"OK","Error")</f>
        <v>OK</v>
      </c>
      <c r="AB10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79" t="str">
        <f>IF(AND(Table2[[#This Row],[Quantity]]&gt;=0,Table2[[#This Row],[Unit_Price]]&gt;=0),"OK","Error")</f>
        <v>OK</v>
      </c>
      <c r="AD1079" t="str">
        <f>IF(Table2[[#This Row],[Stock_After]]=0,"Stock-Out",IF(Table2[[#This Row],[Stock_After]]&lt;=10,"Low Stock","Healthy"))</f>
        <v>Healthy</v>
      </c>
    </row>
    <row r="1080" spans="1:30" x14ac:dyDescent="0.5">
      <c r="A1080" t="s">
        <v>1804</v>
      </c>
      <c r="B1080" s="1">
        <v>46127</v>
      </c>
      <c r="C1080" t="s">
        <v>453</v>
      </c>
      <c r="D1080" t="s">
        <v>454</v>
      </c>
      <c r="E1080" t="s">
        <v>437</v>
      </c>
      <c r="F1080" t="s">
        <v>455</v>
      </c>
      <c r="G1080" t="s">
        <v>491</v>
      </c>
      <c r="H1080" t="s">
        <v>531</v>
      </c>
      <c r="I1080" t="s">
        <v>463</v>
      </c>
      <c r="J1080">
        <v>4</v>
      </c>
      <c r="K1080">
        <v>32425</v>
      </c>
      <c r="L1080">
        <v>129700</v>
      </c>
      <c r="M1080">
        <v>53</v>
      </c>
      <c r="N1080">
        <v>57</v>
      </c>
      <c r="O1080" t="s">
        <v>441</v>
      </c>
      <c r="Q1080" t="s">
        <v>477</v>
      </c>
      <c r="R1080" t="s">
        <v>472</v>
      </c>
      <c r="S1080" t="s">
        <v>444</v>
      </c>
      <c r="T1080" t="str">
        <f t="shared" si="16"/>
        <v>OK</v>
      </c>
      <c r="U1080" t="str">
        <f>IF(Table2[[#This Row],[Transaction_ID]]="","Missing","OK")</f>
        <v>OK</v>
      </c>
      <c r="V1080" t="str">
        <f>IF(COUNTIF(Table2[[#This Row],[Product_ID]],Table2[[#This Row],[Product_ID]])=0,"Invalid Product","OK")</f>
        <v>OK</v>
      </c>
      <c r="W1080" t="str">
        <f>IF(COUNTIF(Table2[[#This Row],[Supplier_ID]],Table2[[#This Row],[Supplier_ID]])=0,"Invalid Supplier","OK")</f>
        <v>OK</v>
      </c>
      <c r="X1080" t="str">
        <f>IF(COUNTIF(Table2[[#This Row],[Warehouse_ID]],Table2[[#This Row],[Warehouse_ID]])=0,"Invalid Warehouse","OK")</f>
        <v>OK</v>
      </c>
      <c r="Y1080" t="str">
        <f>IF(COUNTIF(Table2[[#This Row],[Employee_ID]],Table2[[#This Row],[Employee_ID]])=0,"Invalid Employee","OK")</f>
        <v>OK</v>
      </c>
      <c r="Z1080" t="str">
        <f>IF(Table2[[#This Row],[Stock_After]]=Table2[[#This Row],[Stock_After]]+Table2[[#This Row],[Stock_After]]-Table2[[#This Row],[Stock_After]]-Table2[[#This Row],[Stock_After]]+Table2[[#This Row],[Stock_After]],"OK","Error")</f>
        <v>OK</v>
      </c>
      <c r="AA1080" t="str">
        <f>IF(ROUND(Table2[[#This Row],[Total_Value]],2)=ROUND(Table2[[#This Row],[Quantity]]*Table2[[#This Row],[Unit_Price]],2),"OK","Error")</f>
        <v>OK</v>
      </c>
      <c r="AB10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0" t="str">
        <f>IF(AND(Table2[[#This Row],[Quantity]]&gt;=0,Table2[[#This Row],[Unit_Price]]&gt;=0),"OK","Error")</f>
        <v>OK</v>
      </c>
      <c r="AD1080" t="str">
        <f>IF(Table2[[#This Row],[Stock_After]]=0,"Stock-Out",IF(Table2[[#This Row],[Stock_After]]&lt;=10,"Low Stock","Healthy"))</f>
        <v>Healthy</v>
      </c>
    </row>
    <row r="1081" spans="1:30" x14ac:dyDescent="0.5">
      <c r="A1081" t="s">
        <v>1805</v>
      </c>
      <c r="B1081" s="1">
        <v>45959</v>
      </c>
      <c r="C1081" t="s">
        <v>498</v>
      </c>
      <c r="D1081" t="s">
        <v>499</v>
      </c>
      <c r="E1081" t="s">
        <v>468</v>
      </c>
      <c r="F1081" t="s">
        <v>500</v>
      </c>
      <c r="G1081" t="s">
        <v>583</v>
      </c>
      <c r="H1081" t="s">
        <v>457</v>
      </c>
      <c r="I1081" t="s">
        <v>487</v>
      </c>
      <c r="J1081">
        <v>78</v>
      </c>
      <c r="K1081">
        <v>43495</v>
      </c>
      <c r="L1081">
        <v>3392610</v>
      </c>
      <c r="M1081">
        <v>307</v>
      </c>
      <c r="N1081">
        <v>229</v>
      </c>
      <c r="O1081" t="s">
        <v>528</v>
      </c>
      <c r="P1081" t="s">
        <v>1806</v>
      </c>
      <c r="Q1081" t="s">
        <v>464</v>
      </c>
      <c r="R1081" t="s">
        <v>472</v>
      </c>
      <c r="S1081" t="s">
        <v>444</v>
      </c>
      <c r="T1081" t="str">
        <f t="shared" si="16"/>
        <v>OK</v>
      </c>
      <c r="U1081" t="str">
        <f>IF(Table2[[#This Row],[Transaction_ID]]="","Missing","OK")</f>
        <v>OK</v>
      </c>
      <c r="V1081" t="str">
        <f>IF(COUNTIF(Table2[[#This Row],[Product_ID]],Table2[[#This Row],[Product_ID]])=0,"Invalid Product","OK")</f>
        <v>OK</v>
      </c>
      <c r="W1081" t="str">
        <f>IF(COUNTIF(Table2[[#This Row],[Supplier_ID]],Table2[[#This Row],[Supplier_ID]])=0,"Invalid Supplier","OK")</f>
        <v>OK</v>
      </c>
      <c r="X1081" t="str">
        <f>IF(COUNTIF(Table2[[#This Row],[Warehouse_ID]],Table2[[#This Row],[Warehouse_ID]])=0,"Invalid Warehouse","OK")</f>
        <v>OK</v>
      </c>
      <c r="Y1081" t="str">
        <f>IF(COUNTIF(Table2[[#This Row],[Employee_ID]],Table2[[#This Row],[Employee_ID]])=0,"Invalid Employee","OK")</f>
        <v>OK</v>
      </c>
      <c r="Z1081" t="str">
        <f>IF(Table2[[#This Row],[Stock_After]]=Table2[[#This Row],[Stock_After]]+Table2[[#This Row],[Stock_After]]-Table2[[#This Row],[Stock_After]]-Table2[[#This Row],[Stock_After]]+Table2[[#This Row],[Stock_After]],"OK","Error")</f>
        <v>OK</v>
      </c>
      <c r="AA1081" t="str">
        <f>IF(ROUND(Table2[[#This Row],[Total_Value]],2)=ROUND(Table2[[#This Row],[Quantity]]*Table2[[#This Row],[Unit_Price]],2),"OK","Error")</f>
        <v>OK</v>
      </c>
      <c r="AB10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1" t="str">
        <f>IF(AND(Table2[[#This Row],[Quantity]]&gt;=0,Table2[[#This Row],[Unit_Price]]&gt;=0),"OK","Error")</f>
        <v>OK</v>
      </c>
      <c r="AD1081" t="str">
        <f>IF(Table2[[#This Row],[Stock_After]]=0,"Stock-Out",IF(Table2[[#This Row],[Stock_After]]&lt;=10,"Low Stock","Healthy"))</f>
        <v>Healthy</v>
      </c>
    </row>
    <row r="1082" spans="1:30" x14ac:dyDescent="0.5">
      <c r="A1082" t="s">
        <v>1807</v>
      </c>
      <c r="B1082" s="1">
        <v>45848</v>
      </c>
      <c r="C1082" t="s">
        <v>446</v>
      </c>
      <c r="D1082" t="s">
        <v>447</v>
      </c>
      <c r="E1082" t="s">
        <v>437</v>
      </c>
      <c r="F1082" t="s">
        <v>448</v>
      </c>
      <c r="G1082" t="s">
        <v>462</v>
      </c>
      <c r="H1082" t="s">
        <v>475</v>
      </c>
      <c r="I1082" t="s">
        <v>440</v>
      </c>
      <c r="J1082">
        <v>27</v>
      </c>
      <c r="K1082">
        <v>45490</v>
      </c>
      <c r="L1082">
        <v>1228230</v>
      </c>
      <c r="M1082">
        <v>456</v>
      </c>
      <c r="N1082">
        <v>483</v>
      </c>
      <c r="O1082" t="s">
        <v>471</v>
      </c>
      <c r="Q1082" t="s">
        <v>442</v>
      </c>
      <c r="R1082" t="s">
        <v>451</v>
      </c>
      <c r="S1082" t="s">
        <v>444</v>
      </c>
      <c r="T1082" t="str">
        <f t="shared" si="16"/>
        <v>OK</v>
      </c>
      <c r="U1082" t="str">
        <f>IF(Table2[[#This Row],[Transaction_ID]]="","Missing","OK")</f>
        <v>OK</v>
      </c>
      <c r="V1082" t="str">
        <f>IF(COUNTIF(Table2[[#This Row],[Product_ID]],Table2[[#This Row],[Product_ID]])=0,"Invalid Product","OK")</f>
        <v>OK</v>
      </c>
      <c r="W1082" t="str">
        <f>IF(COUNTIF(Table2[[#This Row],[Supplier_ID]],Table2[[#This Row],[Supplier_ID]])=0,"Invalid Supplier","OK")</f>
        <v>OK</v>
      </c>
      <c r="X1082" t="str">
        <f>IF(COUNTIF(Table2[[#This Row],[Warehouse_ID]],Table2[[#This Row],[Warehouse_ID]])=0,"Invalid Warehouse","OK")</f>
        <v>OK</v>
      </c>
      <c r="Y1082" t="str">
        <f>IF(COUNTIF(Table2[[#This Row],[Employee_ID]],Table2[[#This Row],[Employee_ID]])=0,"Invalid Employee","OK")</f>
        <v>OK</v>
      </c>
      <c r="Z1082" t="str">
        <f>IF(Table2[[#This Row],[Stock_After]]=Table2[[#This Row],[Stock_After]]+Table2[[#This Row],[Stock_After]]-Table2[[#This Row],[Stock_After]]-Table2[[#This Row],[Stock_After]]+Table2[[#This Row],[Stock_After]],"OK","Error")</f>
        <v>OK</v>
      </c>
      <c r="AA1082" t="str">
        <f>IF(ROUND(Table2[[#This Row],[Total_Value]],2)=ROUND(Table2[[#This Row],[Quantity]]*Table2[[#This Row],[Unit_Price]],2),"OK","Error")</f>
        <v>OK</v>
      </c>
      <c r="AB10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2" t="str">
        <f>IF(AND(Table2[[#This Row],[Quantity]]&gt;=0,Table2[[#This Row],[Unit_Price]]&gt;=0),"OK","Error")</f>
        <v>OK</v>
      </c>
      <c r="AD1082" t="str">
        <f>IF(Table2[[#This Row],[Stock_After]]=0,"Stock-Out",IF(Table2[[#This Row],[Stock_After]]&lt;=10,"Low Stock","Healthy"))</f>
        <v>Healthy</v>
      </c>
    </row>
    <row r="1083" spans="1:30" x14ac:dyDescent="0.5">
      <c r="A1083" t="s">
        <v>1808</v>
      </c>
      <c r="B1083" s="1">
        <v>45739</v>
      </c>
      <c r="C1083" t="s">
        <v>554</v>
      </c>
      <c r="D1083" t="s">
        <v>180</v>
      </c>
      <c r="E1083" t="s">
        <v>437</v>
      </c>
      <c r="F1083" t="s">
        <v>179</v>
      </c>
      <c r="G1083" t="s">
        <v>485</v>
      </c>
      <c r="H1083" t="s">
        <v>439</v>
      </c>
      <c r="I1083" t="s">
        <v>440</v>
      </c>
      <c r="J1083">
        <v>27</v>
      </c>
      <c r="K1083">
        <v>28734</v>
      </c>
      <c r="L1083">
        <v>775818</v>
      </c>
      <c r="M1083">
        <v>105</v>
      </c>
      <c r="N1083">
        <v>132</v>
      </c>
      <c r="O1083" t="s">
        <v>528</v>
      </c>
      <c r="Q1083" t="s">
        <v>477</v>
      </c>
      <c r="R1083" t="s">
        <v>451</v>
      </c>
      <c r="S1083" t="s">
        <v>444</v>
      </c>
      <c r="T1083" t="str">
        <f t="shared" si="16"/>
        <v>OK</v>
      </c>
      <c r="U1083" t="str">
        <f>IF(Table2[[#This Row],[Transaction_ID]]="","Missing","OK")</f>
        <v>OK</v>
      </c>
      <c r="V1083" t="str">
        <f>IF(COUNTIF(Table2[[#This Row],[Product_ID]],Table2[[#This Row],[Product_ID]])=0,"Invalid Product","OK")</f>
        <v>OK</v>
      </c>
      <c r="W1083" t="str">
        <f>IF(COUNTIF(Table2[[#This Row],[Supplier_ID]],Table2[[#This Row],[Supplier_ID]])=0,"Invalid Supplier","OK")</f>
        <v>OK</v>
      </c>
      <c r="X1083" t="str">
        <f>IF(COUNTIF(Table2[[#This Row],[Warehouse_ID]],Table2[[#This Row],[Warehouse_ID]])=0,"Invalid Warehouse","OK")</f>
        <v>OK</v>
      </c>
      <c r="Y1083" t="str">
        <f>IF(COUNTIF(Table2[[#This Row],[Employee_ID]],Table2[[#This Row],[Employee_ID]])=0,"Invalid Employee","OK")</f>
        <v>OK</v>
      </c>
      <c r="Z1083" t="str">
        <f>IF(Table2[[#This Row],[Stock_After]]=Table2[[#This Row],[Stock_After]]+Table2[[#This Row],[Stock_After]]-Table2[[#This Row],[Stock_After]]-Table2[[#This Row],[Stock_After]]+Table2[[#This Row],[Stock_After]],"OK","Error")</f>
        <v>OK</v>
      </c>
      <c r="AA1083" t="str">
        <f>IF(ROUND(Table2[[#This Row],[Total_Value]],2)=ROUND(Table2[[#This Row],[Quantity]]*Table2[[#This Row],[Unit_Price]],2),"OK","Error")</f>
        <v>OK</v>
      </c>
      <c r="AB10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3" t="str">
        <f>IF(AND(Table2[[#This Row],[Quantity]]&gt;=0,Table2[[#This Row],[Unit_Price]]&gt;=0),"OK","Error")</f>
        <v>OK</v>
      </c>
      <c r="AD1083" t="str">
        <f>IF(Table2[[#This Row],[Stock_After]]=0,"Stock-Out",IF(Table2[[#This Row],[Stock_After]]&lt;=10,"Low Stock","Healthy"))</f>
        <v>Healthy</v>
      </c>
    </row>
    <row r="1084" spans="1:30" x14ac:dyDescent="0.5">
      <c r="A1084" t="s">
        <v>1809</v>
      </c>
      <c r="B1084" s="1">
        <v>46257</v>
      </c>
      <c r="C1084" t="s">
        <v>435</v>
      </c>
      <c r="D1084" t="s">
        <v>436</v>
      </c>
      <c r="E1084" t="s">
        <v>437</v>
      </c>
      <c r="F1084" t="s">
        <v>179</v>
      </c>
      <c r="G1084" t="s">
        <v>538</v>
      </c>
      <c r="H1084" t="s">
        <v>439</v>
      </c>
      <c r="I1084" t="s">
        <v>440</v>
      </c>
      <c r="J1084">
        <v>22</v>
      </c>
      <c r="K1084">
        <v>39198</v>
      </c>
      <c r="L1084">
        <v>862356</v>
      </c>
      <c r="M1084">
        <v>215</v>
      </c>
      <c r="N1084">
        <v>237</v>
      </c>
      <c r="O1084" t="s">
        <v>480</v>
      </c>
      <c r="Q1084" t="s">
        <v>464</v>
      </c>
      <c r="R1084" t="s">
        <v>443</v>
      </c>
      <c r="S1084" t="s">
        <v>444</v>
      </c>
      <c r="T1084" t="str">
        <f t="shared" si="16"/>
        <v>OK</v>
      </c>
      <c r="U1084" t="str">
        <f>IF(Table2[[#This Row],[Transaction_ID]]="","Missing","OK")</f>
        <v>OK</v>
      </c>
      <c r="V1084" t="str">
        <f>IF(COUNTIF(Table2[[#This Row],[Product_ID]],Table2[[#This Row],[Product_ID]])=0,"Invalid Product","OK")</f>
        <v>OK</v>
      </c>
      <c r="W1084" t="str">
        <f>IF(COUNTIF(Table2[[#This Row],[Supplier_ID]],Table2[[#This Row],[Supplier_ID]])=0,"Invalid Supplier","OK")</f>
        <v>OK</v>
      </c>
      <c r="X1084" t="str">
        <f>IF(COUNTIF(Table2[[#This Row],[Warehouse_ID]],Table2[[#This Row],[Warehouse_ID]])=0,"Invalid Warehouse","OK")</f>
        <v>OK</v>
      </c>
      <c r="Y1084" t="str">
        <f>IF(COUNTIF(Table2[[#This Row],[Employee_ID]],Table2[[#This Row],[Employee_ID]])=0,"Invalid Employee","OK")</f>
        <v>OK</v>
      </c>
      <c r="Z1084" t="str">
        <f>IF(Table2[[#This Row],[Stock_After]]=Table2[[#This Row],[Stock_After]]+Table2[[#This Row],[Stock_After]]-Table2[[#This Row],[Stock_After]]-Table2[[#This Row],[Stock_After]]+Table2[[#This Row],[Stock_After]],"OK","Error")</f>
        <v>OK</v>
      </c>
      <c r="AA1084" t="str">
        <f>IF(ROUND(Table2[[#This Row],[Total_Value]],2)=ROUND(Table2[[#This Row],[Quantity]]*Table2[[#This Row],[Unit_Price]],2),"OK","Error")</f>
        <v>OK</v>
      </c>
      <c r="AB10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4" t="str">
        <f>IF(AND(Table2[[#This Row],[Quantity]]&gt;=0,Table2[[#This Row],[Unit_Price]]&gt;=0),"OK","Error")</f>
        <v>OK</v>
      </c>
      <c r="AD1084" t="str">
        <f>IF(Table2[[#This Row],[Stock_After]]=0,"Stock-Out",IF(Table2[[#This Row],[Stock_After]]&lt;=10,"Low Stock","Healthy"))</f>
        <v>Healthy</v>
      </c>
    </row>
    <row r="1085" spans="1:30" x14ac:dyDescent="0.5">
      <c r="A1085" t="s">
        <v>1810</v>
      </c>
      <c r="B1085" s="1">
        <v>45904</v>
      </c>
      <c r="C1085" t="s">
        <v>466</v>
      </c>
      <c r="D1085" t="s">
        <v>467</v>
      </c>
      <c r="E1085" t="s">
        <v>468</v>
      </c>
      <c r="F1085" t="s">
        <v>469</v>
      </c>
      <c r="G1085" t="s">
        <v>583</v>
      </c>
      <c r="H1085" t="s">
        <v>439</v>
      </c>
      <c r="I1085" t="s">
        <v>440</v>
      </c>
      <c r="J1085">
        <v>87</v>
      </c>
      <c r="K1085">
        <v>8382</v>
      </c>
      <c r="L1085">
        <v>729234</v>
      </c>
      <c r="M1085">
        <v>126</v>
      </c>
      <c r="N1085">
        <v>213</v>
      </c>
      <c r="O1085" t="s">
        <v>459</v>
      </c>
      <c r="Q1085" t="s">
        <v>442</v>
      </c>
      <c r="R1085" t="s">
        <v>451</v>
      </c>
      <c r="S1085" t="s">
        <v>444</v>
      </c>
      <c r="T1085" t="str">
        <f t="shared" si="16"/>
        <v>OK</v>
      </c>
      <c r="U1085" t="str">
        <f>IF(Table2[[#This Row],[Transaction_ID]]="","Missing","OK")</f>
        <v>OK</v>
      </c>
      <c r="V1085" t="str">
        <f>IF(COUNTIF(Table2[[#This Row],[Product_ID]],Table2[[#This Row],[Product_ID]])=0,"Invalid Product","OK")</f>
        <v>OK</v>
      </c>
      <c r="W1085" t="str">
        <f>IF(COUNTIF(Table2[[#This Row],[Supplier_ID]],Table2[[#This Row],[Supplier_ID]])=0,"Invalid Supplier","OK")</f>
        <v>OK</v>
      </c>
      <c r="X1085" t="str">
        <f>IF(COUNTIF(Table2[[#This Row],[Warehouse_ID]],Table2[[#This Row],[Warehouse_ID]])=0,"Invalid Warehouse","OK")</f>
        <v>OK</v>
      </c>
      <c r="Y1085" t="str">
        <f>IF(COUNTIF(Table2[[#This Row],[Employee_ID]],Table2[[#This Row],[Employee_ID]])=0,"Invalid Employee","OK")</f>
        <v>OK</v>
      </c>
      <c r="Z1085" t="str">
        <f>IF(Table2[[#This Row],[Stock_After]]=Table2[[#This Row],[Stock_After]]+Table2[[#This Row],[Stock_After]]-Table2[[#This Row],[Stock_After]]-Table2[[#This Row],[Stock_After]]+Table2[[#This Row],[Stock_After]],"OK","Error")</f>
        <v>OK</v>
      </c>
      <c r="AA1085" t="str">
        <f>IF(ROUND(Table2[[#This Row],[Total_Value]],2)=ROUND(Table2[[#This Row],[Quantity]]*Table2[[#This Row],[Unit_Price]],2),"OK","Error")</f>
        <v>OK</v>
      </c>
      <c r="AB10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5" t="str">
        <f>IF(AND(Table2[[#This Row],[Quantity]]&gt;=0,Table2[[#This Row],[Unit_Price]]&gt;=0),"OK","Error")</f>
        <v>OK</v>
      </c>
      <c r="AD1085" t="str">
        <f>IF(Table2[[#This Row],[Stock_After]]=0,"Stock-Out",IF(Table2[[#This Row],[Stock_After]]&lt;=10,"Low Stock","Healthy"))</f>
        <v>Healthy</v>
      </c>
    </row>
    <row r="1086" spans="1:30" x14ac:dyDescent="0.5">
      <c r="A1086" t="s">
        <v>1811</v>
      </c>
      <c r="B1086" s="1">
        <v>46378</v>
      </c>
      <c r="C1086" t="s">
        <v>554</v>
      </c>
      <c r="D1086" t="s">
        <v>180</v>
      </c>
      <c r="E1086" t="s">
        <v>437</v>
      </c>
      <c r="F1086" t="s">
        <v>179</v>
      </c>
      <c r="G1086" t="s">
        <v>462</v>
      </c>
      <c r="H1086" t="s">
        <v>475</v>
      </c>
      <c r="I1086" t="s">
        <v>463</v>
      </c>
      <c r="J1086">
        <v>50</v>
      </c>
      <c r="K1086">
        <v>39799</v>
      </c>
      <c r="L1086">
        <v>1989950</v>
      </c>
      <c r="M1086">
        <v>403</v>
      </c>
      <c r="N1086">
        <v>453</v>
      </c>
      <c r="O1086" t="s">
        <v>598</v>
      </c>
      <c r="Q1086" t="s">
        <v>477</v>
      </c>
      <c r="R1086" t="s">
        <v>472</v>
      </c>
      <c r="S1086" t="s">
        <v>444</v>
      </c>
      <c r="T1086" t="str">
        <f t="shared" si="16"/>
        <v>OK</v>
      </c>
      <c r="U1086" t="str">
        <f>IF(Table2[[#This Row],[Transaction_ID]]="","Missing","OK")</f>
        <v>OK</v>
      </c>
      <c r="V1086" t="str">
        <f>IF(COUNTIF(Table2[[#This Row],[Product_ID]],Table2[[#This Row],[Product_ID]])=0,"Invalid Product","OK")</f>
        <v>OK</v>
      </c>
      <c r="W1086" t="str">
        <f>IF(COUNTIF(Table2[[#This Row],[Supplier_ID]],Table2[[#This Row],[Supplier_ID]])=0,"Invalid Supplier","OK")</f>
        <v>OK</v>
      </c>
      <c r="X1086" t="str">
        <f>IF(COUNTIF(Table2[[#This Row],[Warehouse_ID]],Table2[[#This Row],[Warehouse_ID]])=0,"Invalid Warehouse","OK")</f>
        <v>OK</v>
      </c>
      <c r="Y1086" t="str">
        <f>IF(COUNTIF(Table2[[#This Row],[Employee_ID]],Table2[[#This Row],[Employee_ID]])=0,"Invalid Employee","OK")</f>
        <v>OK</v>
      </c>
      <c r="Z1086" t="str">
        <f>IF(Table2[[#This Row],[Stock_After]]=Table2[[#This Row],[Stock_After]]+Table2[[#This Row],[Stock_After]]-Table2[[#This Row],[Stock_After]]-Table2[[#This Row],[Stock_After]]+Table2[[#This Row],[Stock_After]],"OK","Error")</f>
        <v>OK</v>
      </c>
      <c r="AA1086" t="str">
        <f>IF(ROUND(Table2[[#This Row],[Total_Value]],2)=ROUND(Table2[[#This Row],[Quantity]]*Table2[[#This Row],[Unit_Price]],2),"OK","Error")</f>
        <v>OK</v>
      </c>
      <c r="AB10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6" t="str">
        <f>IF(AND(Table2[[#This Row],[Quantity]]&gt;=0,Table2[[#This Row],[Unit_Price]]&gt;=0),"OK","Error")</f>
        <v>OK</v>
      </c>
      <c r="AD1086" t="str">
        <f>IF(Table2[[#This Row],[Stock_After]]=0,"Stock-Out",IF(Table2[[#This Row],[Stock_After]]&lt;=10,"Low Stock","Healthy"))</f>
        <v>Healthy</v>
      </c>
    </row>
    <row r="1087" spans="1:30" x14ac:dyDescent="0.5">
      <c r="A1087" t="s">
        <v>1812</v>
      </c>
      <c r="B1087" s="1">
        <v>45847</v>
      </c>
      <c r="C1087" t="s">
        <v>512</v>
      </c>
      <c r="D1087" t="s">
        <v>513</v>
      </c>
      <c r="E1087" t="s">
        <v>495</v>
      </c>
      <c r="F1087" t="s">
        <v>514</v>
      </c>
      <c r="G1087" t="s">
        <v>509</v>
      </c>
      <c r="H1087" t="s">
        <v>457</v>
      </c>
      <c r="I1087" t="s">
        <v>440</v>
      </c>
      <c r="J1087">
        <v>90</v>
      </c>
      <c r="K1087">
        <v>22739</v>
      </c>
      <c r="L1087">
        <v>2046510</v>
      </c>
      <c r="M1087">
        <v>315</v>
      </c>
      <c r="N1087">
        <v>405</v>
      </c>
      <c r="O1087" t="s">
        <v>598</v>
      </c>
      <c r="Q1087" t="s">
        <v>464</v>
      </c>
      <c r="R1087" t="s">
        <v>443</v>
      </c>
      <c r="S1087" t="s">
        <v>444</v>
      </c>
      <c r="T1087" t="str">
        <f t="shared" si="16"/>
        <v>OK</v>
      </c>
      <c r="U1087" t="str">
        <f>IF(Table2[[#This Row],[Transaction_ID]]="","Missing","OK")</f>
        <v>OK</v>
      </c>
      <c r="V1087" t="str">
        <f>IF(COUNTIF(Table2[[#This Row],[Product_ID]],Table2[[#This Row],[Product_ID]])=0,"Invalid Product","OK")</f>
        <v>OK</v>
      </c>
      <c r="W1087" t="str">
        <f>IF(COUNTIF(Table2[[#This Row],[Supplier_ID]],Table2[[#This Row],[Supplier_ID]])=0,"Invalid Supplier","OK")</f>
        <v>OK</v>
      </c>
      <c r="X1087" t="str">
        <f>IF(COUNTIF(Table2[[#This Row],[Warehouse_ID]],Table2[[#This Row],[Warehouse_ID]])=0,"Invalid Warehouse","OK")</f>
        <v>OK</v>
      </c>
      <c r="Y1087" t="str">
        <f>IF(COUNTIF(Table2[[#This Row],[Employee_ID]],Table2[[#This Row],[Employee_ID]])=0,"Invalid Employee","OK")</f>
        <v>OK</v>
      </c>
      <c r="Z1087" t="str">
        <f>IF(Table2[[#This Row],[Stock_After]]=Table2[[#This Row],[Stock_After]]+Table2[[#This Row],[Stock_After]]-Table2[[#This Row],[Stock_After]]-Table2[[#This Row],[Stock_After]]+Table2[[#This Row],[Stock_After]],"OK","Error")</f>
        <v>OK</v>
      </c>
      <c r="AA1087" t="str">
        <f>IF(ROUND(Table2[[#This Row],[Total_Value]],2)=ROUND(Table2[[#This Row],[Quantity]]*Table2[[#This Row],[Unit_Price]],2),"OK","Error")</f>
        <v>OK</v>
      </c>
      <c r="AB10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7" t="str">
        <f>IF(AND(Table2[[#This Row],[Quantity]]&gt;=0,Table2[[#This Row],[Unit_Price]]&gt;=0),"OK","Error")</f>
        <v>OK</v>
      </c>
      <c r="AD1087" t="str">
        <f>IF(Table2[[#This Row],[Stock_After]]=0,"Stock-Out",IF(Table2[[#This Row],[Stock_After]]&lt;=10,"Low Stock","Healthy"))</f>
        <v>Healthy</v>
      </c>
    </row>
    <row r="1088" spans="1:30" x14ac:dyDescent="0.5">
      <c r="A1088" t="s">
        <v>1813</v>
      </c>
      <c r="B1088" s="1">
        <v>45956</v>
      </c>
      <c r="C1088" t="s">
        <v>498</v>
      </c>
      <c r="D1088" t="s">
        <v>499</v>
      </c>
      <c r="E1088" t="s">
        <v>468</v>
      </c>
      <c r="F1088" t="s">
        <v>500</v>
      </c>
      <c r="G1088" t="s">
        <v>438</v>
      </c>
      <c r="H1088" t="s">
        <v>457</v>
      </c>
      <c r="I1088" t="s">
        <v>458</v>
      </c>
      <c r="J1088">
        <v>67</v>
      </c>
      <c r="K1088">
        <v>30460</v>
      </c>
      <c r="L1088">
        <v>2040820</v>
      </c>
      <c r="M1088">
        <v>410</v>
      </c>
      <c r="N1088">
        <v>477</v>
      </c>
      <c r="O1088" t="s">
        <v>441</v>
      </c>
      <c r="Q1088" t="s">
        <v>464</v>
      </c>
      <c r="R1088" t="s">
        <v>472</v>
      </c>
      <c r="S1088" t="s">
        <v>444</v>
      </c>
      <c r="T1088" t="str">
        <f t="shared" si="16"/>
        <v>OK</v>
      </c>
      <c r="U1088" t="str">
        <f>IF(Table2[[#This Row],[Transaction_ID]]="","Missing","OK")</f>
        <v>OK</v>
      </c>
      <c r="V1088" t="str">
        <f>IF(COUNTIF(Table2[[#This Row],[Product_ID]],Table2[[#This Row],[Product_ID]])=0,"Invalid Product","OK")</f>
        <v>OK</v>
      </c>
      <c r="W1088" t="str">
        <f>IF(COUNTIF(Table2[[#This Row],[Supplier_ID]],Table2[[#This Row],[Supplier_ID]])=0,"Invalid Supplier","OK")</f>
        <v>OK</v>
      </c>
      <c r="X1088" t="str">
        <f>IF(COUNTIF(Table2[[#This Row],[Warehouse_ID]],Table2[[#This Row],[Warehouse_ID]])=0,"Invalid Warehouse","OK")</f>
        <v>OK</v>
      </c>
      <c r="Y1088" t="str">
        <f>IF(COUNTIF(Table2[[#This Row],[Employee_ID]],Table2[[#This Row],[Employee_ID]])=0,"Invalid Employee","OK")</f>
        <v>OK</v>
      </c>
      <c r="Z1088" t="str">
        <f>IF(Table2[[#This Row],[Stock_After]]=Table2[[#This Row],[Stock_After]]+Table2[[#This Row],[Stock_After]]-Table2[[#This Row],[Stock_After]]-Table2[[#This Row],[Stock_After]]+Table2[[#This Row],[Stock_After]],"OK","Error")</f>
        <v>OK</v>
      </c>
      <c r="AA1088" t="str">
        <f>IF(ROUND(Table2[[#This Row],[Total_Value]],2)=ROUND(Table2[[#This Row],[Quantity]]*Table2[[#This Row],[Unit_Price]],2),"OK","Error")</f>
        <v>OK</v>
      </c>
      <c r="AB10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8" t="str">
        <f>IF(AND(Table2[[#This Row],[Quantity]]&gt;=0,Table2[[#This Row],[Unit_Price]]&gt;=0),"OK","Error")</f>
        <v>OK</v>
      </c>
      <c r="AD1088" t="str">
        <f>IF(Table2[[#This Row],[Stock_After]]=0,"Stock-Out",IF(Table2[[#This Row],[Stock_After]]&lt;=10,"Low Stock","Healthy"))</f>
        <v>Healthy</v>
      </c>
    </row>
    <row r="1089" spans="1:30" x14ac:dyDescent="0.5">
      <c r="A1089" t="s">
        <v>1814</v>
      </c>
      <c r="B1089" s="1">
        <v>45866</v>
      </c>
      <c r="C1089" t="s">
        <v>453</v>
      </c>
      <c r="D1089" t="s">
        <v>454</v>
      </c>
      <c r="E1089" t="s">
        <v>437</v>
      </c>
      <c r="F1089" t="s">
        <v>455</v>
      </c>
      <c r="G1089" t="s">
        <v>524</v>
      </c>
      <c r="H1089" t="s">
        <v>475</v>
      </c>
      <c r="I1089" t="s">
        <v>458</v>
      </c>
      <c r="J1089">
        <v>8</v>
      </c>
      <c r="K1089">
        <v>44641</v>
      </c>
      <c r="L1089">
        <v>357128</v>
      </c>
      <c r="M1089">
        <v>90</v>
      </c>
      <c r="N1089">
        <v>98</v>
      </c>
      <c r="O1089" t="s">
        <v>521</v>
      </c>
      <c r="Q1089" t="s">
        <v>442</v>
      </c>
      <c r="R1089" t="s">
        <v>451</v>
      </c>
      <c r="S1089" t="s">
        <v>444</v>
      </c>
      <c r="T1089" t="str">
        <f t="shared" si="16"/>
        <v>OK</v>
      </c>
      <c r="U1089" t="str">
        <f>IF(Table2[[#This Row],[Transaction_ID]]="","Missing","OK")</f>
        <v>OK</v>
      </c>
      <c r="V1089" t="str">
        <f>IF(COUNTIF(Table2[[#This Row],[Product_ID]],Table2[[#This Row],[Product_ID]])=0,"Invalid Product","OK")</f>
        <v>OK</v>
      </c>
      <c r="W1089" t="str">
        <f>IF(COUNTIF(Table2[[#This Row],[Supplier_ID]],Table2[[#This Row],[Supplier_ID]])=0,"Invalid Supplier","OK")</f>
        <v>OK</v>
      </c>
      <c r="X1089" t="str">
        <f>IF(COUNTIF(Table2[[#This Row],[Warehouse_ID]],Table2[[#This Row],[Warehouse_ID]])=0,"Invalid Warehouse","OK")</f>
        <v>OK</v>
      </c>
      <c r="Y1089" t="str">
        <f>IF(COUNTIF(Table2[[#This Row],[Employee_ID]],Table2[[#This Row],[Employee_ID]])=0,"Invalid Employee","OK")</f>
        <v>OK</v>
      </c>
      <c r="Z1089" t="str">
        <f>IF(Table2[[#This Row],[Stock_After]]=Table2[[#This Row],[Stock_After]]+Table2[[#This Row],[Stock_After]]-Table2[[#This Row],[Stock_After]]-Table2[[#This Row],[Stock_After]]+Table2[[#This Row],[Stock_After]],"OK","Error")</f>
        <v>OK</v>
      </c>
      <c r="AA1089" t="str">
        <f>IF(ROUND(Table2[[#This Row],[Total_Value]],2)=ROUND(Table2[[#This Row],[Quantity]]*Table2[[#This Row],[Unit_Price]],2),"OK","Error")</f>
        <v>OK</v>
      </c>
      <c r="AB10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89" t="str">
        <f>IF(AND(Table2[[#This Row],[Quantity]]&gt;=0,Table2[[#This Row],[Unit_Price]]&gt;=0),"OK","Error")</f>
        <v>OK</v>
      </c>
      <c r="AD1089" t="str">
        <f>IF(Table2[[#This Row],[Stock_After]]=0,"Stock-Out",IF(Table2[[#This Row],[Stock_After]]&lt;=10,"Low Stock","Healthy"))</f>
        <v>Healthy</v>
      </c>
    </row>
    <row r="1090" spans="1:30" x14ac:dyDescent="0.5">
      <c r="A1090" t="s">
        <v>1815</v>
      </c>
      <c r="B1090" s="1">
        <v>45822</v>
      </c>
      <c r="C1090" t="s">
        <v>482</v>
      </c>
      <c r="D1090" t="s">
        <v>483</v>
      </c>
      <c r="E1090" t="s">
        <v>468</v>
      </c>
      <c r="F1090" t="s">
        <v>484</v>
      </c>
      <c r="G1090" t="s">
        <v>470</v>
      </c>
      <c r="H1090" t="s">
        <v>475</v>
      </c>
      <c r="I1090" t="s">
        <v>440</v>
      </c>
      <c r="J1090">
        <v>4</v>
      </c>
      <c r="K1090">
        <v>16482</v>
      </c>
      <c r="L1090">
        <v>65928</v>
      </c>
      <c r="M1090">
        <v>403</v>
      </c>
      <c r="N1090">
        <v>407</v>
      </c>
      <c r="O1090" t="s">
        <v>488</v>
      </c>
      <c r="Q1090" t="s">
        <v>464</v>
      </c>
      <c r="R1090" t="s">
        <v>472</v>
      </c>
      <c r="S1090" t="s">
        <v>444</v>
      </c>
      <c r="T1090" t="str">
        <f t="shared" ref="T1090:T1153" si="17">IF(COUNTIF(T1092,Q1102)&gt;1,"Duplicate","OK")</f>
        <v>OK</v>
      </c>
      <c r="U1090" t="str">
        <f>IF(Table2[[#This Row],[Transaction_ID]]="","Missing","OK")</f>
        <v>OK</v>
      </c>
      <c r="V1090" t="str">
        <f>IF(COUNTIF(Table2[[#This Row],[Product_ID]],Table2[[#This Row],[Product_ID]])=0,"Invalid Product","OK")</f>
        <v>OK</v>
      </c>
      <c r="W1090" t="str">
        <f>IF(COUNTIF(Table2[[#This Row],[Supplier_ID]],Table2[[#This Row],[Supplier_ID]])=0,"Invalid Supplier","OK")</f>
        <v>OK</v>
      </c>
      <c r="X1090" t="str">
        <f>IF(COUNTIF(Table2[[#This Row],[Warehouse_ID]],Table2[[#This Row],[Warehouse_ID]])=0,"Invalid Warehouse","OK")</f>
        <v>OK</v>
      </c>
      <c r="Y1090" t="str">
        <f>IF(COUNTIF(Table2[[#This Row],[Employee_ID]],Table2[[#This Row],[Employee_ID]])=0,"Invalid Employee","OK")</f>
        <v>OK</v>
      </c>
      <c r="Z1090" t="str">
        <f>IF(Table2[[#This Row],[Stock_After]]=Table2[[#This Row],[Stock_After]]+Table2[[#This Row],[Stock_After]]-Table2[[#This Row],[Stock_After]]-Table2[[#This Row],[Stock_After]]+Table2[[#This Row],[Stock_After]],"OK","Error")</f>
        <v>OK</v>
      </c>
      <c r="AA1090" t="str">
        <f>IF(ROUND(Table2[[#This Row],[Total_Value]],2)=ROUND(Table2[[#This Row],[Quantity]]*Table2[[#This Row],[Unit_Price]],2),"OK","Error")</f>
        <v>OK</v>
      </c>
      <c r="AB10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0" t="str">
        <f>IF(AND(Table2[[#This Row],[Quantity]]&gt;=0,Table2[[#This Row],[Unit_Price]]&gt;=0),"OK","Error")</f>
        <v>OK</v>
      </c>
      <c r="AD1090" t="str">
        <f>IF(Table2[[#This Row],[Stock_After]]=0,"Stock-Out",IF(Table2[[#This Row],[Stock_After]]&lt;=10,"Low Stock","Healthy"))</f>
        <v>Healthy</v>
      </c>
    </row>
    <row r="1091" spans="1:30" x14ac:dyDescent="0.5">
      <c r="A1091" t="s">
        <v>1816</v>
      </c>
      <c r="B1091" s="1">
        <v>45834</v>
      </c>
      <c r="C1091" t="s">
        <v>446</v>
      </c>
      <c r="D1091" t="s">
        <v>447</v>
      </c>
      <c r="E1091" t="s">
        <v>437</v>
      </c>
      <c r="F1091" t="s">
        <v>448</v>
      </c>
      <c r="G1091" t="s">
        <v>456</v>
      </c>
      <c r="H1091" t="s">
        <v>486</v>
      </c>
      <c r="I1091" t="s">
        <v>463</v>
      </c>
      <c r="J1091">
        <v>37</v>
      </c>
      <c r="K1091">
        <v>22123</v>
      </c>
      <c r="L1091">
        <v>818551</v>
      </c>
      <c r="M1091">
        <v>429</v>
      </c>
      <c r="N1091">
        <v>466</v>
      </c>
      <c r="O1091" t="s">
        <v>598</v>
      </c>
      <c r="Q1091" t="s">
        <v>464</v>
      </c>
      <c r="R1091" t="s">
        <v>443</v>
      </c>
      <c r="S1091" t="s">
        <v>444</v>
      </c>
      <c r="T1091" t="str">
        <f t="shared" si="17"/>
        <v>OK</v>
      </c>
      <c r="U1091" t="str">
        <f>IF(Table2[[#This Row],[Transaction_ID]]="","Missing","OK")</f>
        <v>OK</v>
      </c>
      <c r="V1091" t="str">
        <f>IF(COUNTIF(Table2[[#This Row],[Product_ID]],Table2[[#This Row],[Product_ID]])=0,"Invalid Product","OK")</f>
        <v>OK</v>
      </c>
      <c r="W1091" t="str">
        <f>IF(COUNTIF(Table2[[#This Row],[Supplier_ID]],Table2[[#This Row],[Supplier_ID]])=0,"Invalid Supplier","OK")</f>
        <v>OK</v>
      </c>
      <c r="X1091" t="str">
        <f>IF(COUNTIF(Table2[[#This Row],[Warehouse_ID]],Table2[[#This Row],[Warehouse_ID]])=0,"Invalid Warehouse","OK")</f>
        <v>OK</v>
      </c>
      <c r="Y1091" t="str">
        <f>IF(COUNTIF(Table2[[#This Row],[Employee_ID]],Table2[[#This Row],[Employee_ID]])=0,"Invalid Employee","OK")</f>
        <v>OK</v>
      </c>
      <c r="Z1091" t="str">
        <f>IF(Table2[[#This Row],[Stock_After]]=Table2[[#This Row],[Stock_After]]+Table2[[#This Row],[Stock_After]]-Table2[[#This Row],[Stock_After]]-Table2[[#This Row],[Stock_After]]+Table2[[#This Row],[Stock_After]],"OK","Error")</f>
        <v>OK</v>
      </c>
      <c r="AA1091" t="str">
        <f>IF(ROUND(Table2[[#This Row],[Total_Value]],2)=ROUND(Table2[[#This Row],[Quantity]]*Table2[[#This Row],[Unit_Price]],2),"OK","Error")</f>
        <v>OK</v>
      </c>
      <c r="AB10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1" t="str">
        <f>IF(AND(Table2[[#This Row],[Quantity]]&gt;=0,Table2[[#This Row],[Unit_Price]]&gt;=0),"OK","Error")</f>
        <v>OK</v>
      </c>
      <c r="AD1091" t="str">
        <f>IF(Table2[[#This Row],[Stock_After]]=0,"Stock-Out",IF(Table2[[#This Row],[Stock_After]]&lt;=10,"Low Stock","Healthy"))</f>
        <v>Healthy</v>
      </c>
    </row>
    <row r="1092" spans="1:30" x14ac:dyDescent="0.5">
      <c r="A1092" t="s">
        <v>1817</v>
      </c>
      <c r="B1092" s="1">
        <v>46249</v>
      </c>
      <c r="C1092" t="s">
        <v>512</v>
      </c>
      <c r="D1092" t="s">
        <v>513</v>
      </c>
      <c r="E1092" t="s">
        <v>495</v>
      </c>
      <c r="F1092" t="s">
        <v>514</v>
      </c>
      <c r="G1092" t="s">
        <v>575</v>
      </c>
      <c r="H1092" t="s">
        <v>475</v>
      </c>
      <c r="I1092" t="s">
        <v>458</v>
      </c>
      <c r="J1092">
        <v>94</v>
      </c>
      <c r="K1092">
        <v>5529</v>
      </c>
      <c r="L1092">
        <v>519726</v>
      </c>
      <c r="M1092">
        <v>476</v>
      </c>
      <c r="N1092">
        <v>570</v>
      </c>
      <c r="O1092" t="s">
        <v>471</v>
      </c>
      <c r="Q1092" t="s">
        <v>442</v>
      </c>
      <c r="R1092" t="s">
        <v>472</v>
      </c>
      <c r="S1092" t="s">
        <v>444</v>
      </c>
      <c r="T1092" t="str">
        <f t="shared" si="17"/>
        <v>OK</v>
      </c>
      <c r="U1092" t="str">
        <f>IF(Table2[[#This Row],[Transaction_ID]]="","Missing","OK")</f>
        <v>OK</v>
      </c>
      <c r="V1092" t="str">
        <f>IF(COUNTIF(Table2[[#This Row],[Product_ID]],Table2[[#This Row],[Product_ID]])=0,"Invalid Product","OK")</f>
        <v>OK</v>
      </c>
      <c r="W1092" t="str">
        <f>IF(COUNTIF(Table2[[#This Row],[Supplier_ID]],Table2[[#This Row],[Supplier_ID]])=0,"Invalid Supplier","OK")</f>
        <v>OK</v>
      </c>
      <c r="X1092" t="str">
        <f>IF(COUNTIF(Table2[[#This Row],[Warehouse_ID]],Table2[[#This Row],[Warehouse_ID]])=0,"Invalid Warehouse","OK")</f>
        <v>OK</v>
      </c>
      <c r="Y1092" t="str">
        <f>IF(COUNTIF(Table2[[#This Row],[Employee_ID]],Table2[[#This Row],[Employee_ID]])=0,"Invalid Employee","OK")</f>
        <v>OK</v>
      </c>
      <c r="Z1092" t="str">
        <f>IF(Table2[[#This Row],[Stock_After]]=Table2[[#This Row],[Stock_After]]+Table2[[#This Row],[Stock_After]]-Table2[[#This Row],[Stock_After]]-Table2[[#This Row],[Stock_After]]+Table2[[#This Row],[Stock_After]],"OK","Error")</f>
        <v>OK</v>
      </c>
      <c r="AA1092" t="str">
        <f>IF(ROUND(Table2[[#This Row],[Total_Value]],2)=ROUND(Table2[[#This Row],[Quantity]]*Table2[[#This Row],[Unit_Price]],2),"OK","Error")</f>
        <v>OK</v>
      </c>
      <c r="AB10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2" t="str">
        <f>IF(AND(Table2[[#This Row],[Quantity]]&gt;=0,Table2[[#This Row],[Unit_Price]]&gt;=0),"OK","Error")</f>
        <v>OK</v>
      </c>
      <c r="AD1092" t="str">
        <f>IF(Table2[[#This Row],[Stock_After]]=0,"Stock-Out",IF(Table2[[#This Row],[Stock_After]]&lt;=10,"Low Stock","Healthy"))</f>
        <v>Healthy</v>
      </c>
    </row>
    <row r="1093" spans="1:30" x14ac:dyDescent="0.5">
      <c r="A1093" t="s">
        <v>1818</v>
      </c>
      <c r="B1093" s="1">
        <v>45982</v>
      </c>
      <c r="C1093" t="s">
        <v>554</v>
      </c>
      <c r="D1093" t="s">
        <v>180</v>
      </c>
      <c r="E1093" t="s">
        <v>437</v>
      </c>
      <c r="F1093" t="s">
        <v>179</v>
      </c>
      <c r="G1093" t="s">
        <v>470</v>
      </c>
      <c r="H1093" t="s">
        <v>531</v>
      </c>
      <c r="I1093" t="s">
        <v>440</v>
      </c>
      <c r="J1093">
        <v>38</v>
      </c>
      <c r="K1093">
        <v>11323</v>
      </c>
      <c r="L1093">
        <v>430274</v>
      </c>
      <c r="M1093">
        <v>64</v>
      </c>
      <c r="N1093">
        <v>102</v>
      </c>
      <c r="O1093" t="s">
        <v>521</v>
      </c>
      <c r="Q1093" t="s">
        <v>442</v>
      </c>
      <c r="R1093" t="s">
        <v>443</v>
      </c>
      <c r="S1093" t="s">
        <v>444</v>
      </c>
      <c r="T1093" t="str">
        <f t="shared" si="17"/>
        <v>OK</v>
      </c>
      <c r="U1093" t="str">
        <f>IF(Table2[[#This Row],[Transaction_ID]]="","Missing","OK")</f>
        <v>OK</v>
      </c>
      <c r="V1093" t="str">
        <f>IF(COUNTIF(Table2[[#This Row],[Product_ID]],Table2[[#This Row],[Product_ID]])=0,"Invalid Product","OK")</f>
        <v>OK</v>
      </c>
      <c r="W1093" t="str">
        <f>IF(COUNTIF(Table2[[#This Row],[Supplier_ID]],Table2[[#This Row],[Supplier_ID]])=0,"Invalid Supplier","OK")</f>
        <v>OK</v>
      </c>
      <c r="X1093" t="str">
        <f>IF(COUNTIF(Table2[[#This Row],[Warehouse_ID]],Table2[[#This Row],[Warehouse_ID]])=0,"Invalid Warehouse","OK")</f>
        <v>OK</v>
      </c>
      <c r="Y1093" t="str">
        <f>IF(COUNTIF(Table2[[#This Row],[Employee_ID]],Table2[[#This Row],[Employee_ID]])=0,"Invalid Employee","OK")</f>
        <v>OK</v>
      </c>
      <c r="Z1093" t="str">
        <f>IF(Table2[[#This Row],[Stock_After]]=Table2[[#This Row],[Stock_After]]+Table2[[#This Row],[Stock_After]]-Table2[[#This Row],[Stock_After]]-Table2[[#This Row],[Stock_After]]+Table2[[#This Row],[Stock_After]],"OK","Error")</f>
        <v>OK</v>
      </c>
      <c r="AA1093" t="str">
        <f>IF(ROUND(Table2[[#This Row],[Total_Value]],2)=ROUND(Table2[[#This Row],[Quantity]]*Table2[[#This Row],[Unit_Price]],2),"OK","Error")</f>
        <v>OK</v>
      </c>
      <c r="AB10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3" t="str">
        <f>IF(AND(Table2[[#This Row],[Quantity]]&gt;=0,Table2[[#This Row],[Unit_Price]]&gt;=0),"OK","Error")</f>
        <v>OK</v>
      </c>
      <c r="AD1093" t="str">
        <f>IF(Table2[[#This Row],[Stock_After]]=0,"Stock-Out",IF(Table2[[#This Row],[Stock_After]]&lt;=10,"Low Stock","Healthy"))</f>
        <v>Healthy</v>
      </c>
    </row>
    <row r="1094" spans="1:30" x14ac:dyDescent="0.5">
      <c r="A1094" t="s">
        <v>1819</v>
      </c>
      <c r="B1094" s="1">
        <v>46063</v>
      </c>
      <c r="C1094" t="s">
        <v>482</v>
      </c>
      <c r="D1094" t="s">
        <v>483</v>
      </c>
      <c r="E1094" t="s">
        <v>468</v>
      </c>
      <c r="F1094" t="s">
        <v>484</v>
      </c>
      <c r="G1094" t="s">
        <v>485</v>
      </c>
      <c r="H1094" t="s">
        <v>439</v>
      </c>
      <c r="I1094" t="s">
        <v>458</v>
      </c>
      <c r="J1094">
        <v>16</v>
      </c>
      <c r="K1094">
        <v>5644</v>
      </c>
      <c r="L1094">
        <v>90304</v>
      </c>
      <c r="M1094">
        <v>106</v>
      </c>
      <c r="N1094">
        <v>122</v>
      </c>
      <c r="O1094" t="s">
        <v>450</v>
      </c>
      <c r="Q1094" t="s">
        <v>477</v>
      </c>
      <c r="R1094" t="s">
        <v>443</v>
      </c>
      <c r="S1094" t="s">
        <v>444</v>
      </c>
      <c r="T1094" t="str">
        <f t="shared" si="17"/>
        <v>OK</v>
      </c>
      <c r="U1094" t="str">
        <f>IF(Table2[[#This Row],[Transaction_ID]]="","Missing","OK")</f>
        <v>OK</v>
      </c>
      <c r="V1094" t="str">
        <f>IF(COUNTIF(Table2[[#This Row],[Product_ID]],Table2[[#This Row],[Product_ID]])=0,"Invalid Product","OK")</f>
        <v>OK</v>
      </c>
      <c r="W1094" t="str">
        <f>IF(COUNTIF(Table2[[#This Row],[Supplier_ID]],Table2[[#This Row],[Supplier_ID]])=0,"Invalid Supplier","OK")</f>
        <v>OK</v>
      </c>
      <c r="X1094" t="str">
        <f>IF(COUNTIF(Table2[[#This Row],[Warehouse_ID]],Table2[[#This Row],[Warehouse_ID]])=0,"Invalid Warehouse","OK")</f>
        <v>OK</v>
      </c>
      <c r="Y1094" t="str">
        <f>IF(COUNTIF(Table2[[#This Row],[Employee_ID]],Table2[[#This Row],[Employee_ID]])=0,"Invalid Employee","OK")</f>
        <v>OK</v>
      </c>
      <c r="Z1094" t="str">
        <f>IF(Table2[[#This Row],[Stock_After]]=Table2[[#This Row],[Stock_After]]+Table2[[#This Row],[Stock_After]]-Table2[[#This Row],[Stock_After]]-Table2[[#This Row],[Stock_After]]+Table2[[#This Row],[Stock_After]],"OK","Error")</f>
        <v>OK</v>
      </c>
      <c r="AA1094" t="str">
        <f>IF(ROUND(Table2[[#This Row],[Total_Value]],2)=ROUND(Table2[[#This Row],[Quantity]]*Table2[[#This Row],[Unit_Price]],2),"OK","Error")</f>
        <v>OK</v>
      </c>
      <c r="AB10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4" t="str">
        <f>IF(AND(Table2[[#This Row],[Quantity]]&gt;=0,Table2[[#This Row],[Unit_Price]]&gt;=0),"OK","Error")</f>
        <v>OK</v>
      </c>
      <c r="AD1094" t="str">
        <f>IF(Table2[[#This Row],[Stock_After]]=0,"Stock-Out",IF(Table2[[#This Row],[Stock_After]]&lt;=10,"Low Stock","Healthy"))</f>
        <v>Healthy</v>
      </c>
    </row>
    <row r="1095" spans="1:30" x14ac:dyDescent="0.5">
      <c r="A1095" t="s">
        <v>1820</v>
      </c>
      <c r="B1095" s="1">
        <v>45903</v>
      </c>
      <c r="C1095" t="s">
        <v>435</v>
      </c>
      <c r="D1095" t="s">
        <v>436</v>
      </c>
      <c r="E1095" t="s">
        <v>437</v>
      </c>
      <c r="F1095" t="s">
        <v>179</v>
      </c>
      <c r="G1095" t="s">
        <v>518</v>
      </c>
      <c r="H1095" t="s">
        <v>531</v>
      </c>
      <c r="I1095" t="s">
        <v>487</v>
      </c>
      <c r="J1095">
        <v>45</v>
      </c>
      <c r="K1095">
        <v>41224</v>
      </c>
      <c r="L1095">
        <v>1855080</v>
      </c>
      <c r="M1095">
        <v>309</v>
      </c>
      <c r="N1095">
        <v>264</v>
      </c>
      <c r="O1095" t="s">
        <v>528</v>
      </c>
      <c r="P1095" t="s">
        <v>1821</v>
      </c>
      <c r="Q1095" t="s">
        <v>460</v>
      </c>
      <c r="R1095" t="s">
        <v>451</v>
      </c>
      <c r="S1095" t="s">
        <v>444</v>
      </c>
      <c r="T1095" t="str">
        <f t="shared" si="17"/>
        <v>OK</v>
      </c>
      <c r="U1095" t="str">
        <f>IF(Table2[[#This Row],[Transaction_ID]]="","Missing","OK")</f>
        <v>OK</v>
      </c>
      <c r="V1095" t="str">
        <f>IF(COUNTIF(Table2[[#This Row],[Product_ID]],Table2[[#This Row],[Product_ID]])=0,"Invalid Product","OK")</f>
        <v>OK</v>
      </c>
      <c r="W1095" t="str">
        <f>IF(COUNTIF(Table2[[#This Row],[Supplier_ID]],Table2[[#This Row],[Supplier_ID]])=0,"Invalid Supplier","OK")</f>
        <v>OK</v>
      </c>
      <c r="X1095" t="str">
        <f>IF(COUNTIF(Table2[[#This Row],[Warehouse_ID]],Table2[[#This Row],[Warehouse_ID]])=0,"Invalid Warehouse","OK")</f>
        <v>OK</v>
      </c>
      <c r="Y1095" t="str">
        <f>IF(COUNTIF(Table2[[#This Row],[Employee_ID]],Table2[[#This Row],[Employee_ID]])=0,"Invalid Employee","OK")</f>
        <v>OK</v>
      </c>
      <c r="Z1095" t="str">
        <f>IF(Table2[[#This Row],[Stock_After]]=Table2[[#This Row],[Stock_After]]+Table2[[#This Row],[Stock_After]]-Table2[[#This Row],[Stock_After]]-Table2[[#This Row],[Stock_After]]+Table2[[#This Row],[Stock_After]],"OK","Error")</f>
        <v>OK</v>
      </c>
      <c r="AA1095" t="str">
        <f>IF(ROUND(Table2[[#This Row],[Total_Value]],2)=ROUND(Table2[[#This Row],[Quantity]]*Table2[[#This Row],[Unit_Price]],2),"OK","Error")</f>
        <v>OK</v>
      </c>
      <c r="AB10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5" t="str">
        <f>IF(AND(Table2[[#This Row],[Quantity]]&gt;=0,Table2[[#This Row],[Unit_Price]]&gt;=0),"OK","Error")</f>
        <v>OK</v>
      </c>
      <c r="AD1095" t="str">
        <f>IF(Table2[[#This Row],[Stock_After]]=0,"Stock-Out",IF(Table2[[#This Row],[Stock_After]]&lt;=10,"Low Stock","Healthy"))</f>
        <v>Healthy</v>
      </c>
    </row>
    <row r="1096" spans="1:30" x14ac:dyDescent="0.5">
      <c r="A1096" t="s">
        <v>1822</v>
      </c>
      <c r="B1096" s="1">
        <v>46297</v>
      </c>
      <c r="C1096" t="s">
        <v>453</v>
      </c>
      <c r="D1096" t="s">
        <v>454</v>
      </c>
      <c r="E1096" t="s">
        <v>437</v>
      </c>
      <c r="F1096" t="s">
        <v>455</v>
      </c>
      <c r="G1096" t="s">
        <v>538</v>
      </c>
      <c r="H1096" t="s">
        <v>475</v>
      </c>
      <c r="I1096" t="s">
        <v>458</v>
      </c>
      <c r="J1096">
        <v>12</v>
      </c>
      <c r="K1096">
        <v>19381</v>
      </c>
      <c r="L1096">
        <v>232572</v>
      </c>
      <c r="M1096">
        <v>325</v>
      </c>
      <c r="N1096">
        <v>337</v>
      </c>
      <c r="O1096" t="s">
        <v>459</v>
      </c>
      <c r="Q1096" t="s">
        <v>477</v>
      </c>
      <c r="R1096" t="s">
        <v>451</v>
      </c>
      <c r="S1096" t="s">
        <v>444</v>
      </c>
      <c r="T1096" t="str">
        <f t="shared" si="17"/>
        <v>OK</v>
      </c>
      <c r="U1096" t="str">
        <f>IF(Table2[[#This Row],[Transaction_ID]]="","Missing","OK")</f>
        <v>OK</v>
      </c>
      <c r="V1096" t="str">
        <f>IF(COUNTIF(Table2[[#This Row],[Product_ID]],Table2[[#This Row],[Product_ID]])=0,"Invalid Product","OK")</f>
        <v>OK</v>
      </c>
      <c r="W1096" t="str">
        <f>IF(COUNTIF(Table2[[#This Row],[Supplier_ID]],Table2[[#This Row],[Supplier_ID]])=0,"Invalid Supplier","OK")</f>
        <v>OK</v>
      </c>
      <c r="X1096" t="str">
        <f>IF(COUNTIF(Table2[[#This Row],[Warehouse_ID]],Table2[[#This Row],[Warehouse_ID]])=0,"Invalid Warehouse","OK")</f>
        <v>OK</v>
      </c>
      <c r="Y1096" t="str">
        <f>IF(COUNTIF(Table2[[#This Row],[Employee_ID]],Table2[[#This Row],[Employee_ID]])=0,"Invalid Employee","OK")</f>
        <v>OK</v>
      </c>
      <c r="Z1096" t="str">
        <f>IF(Table2[[#This Row],[Stock_After]]=Table2[[#This Row],[Stock_After]]+Table2[[#This Row],[Stock_After]]-Table2[[#This Row],[Stock_After]]-Table2[[#This Row],[Stock_After]]+Table2[[#This Row],[Stock_After]],"OK","Error")</f>
        <v>OK</v>
      </c>
      <c r="AA1096" t="str">
        <f>IF(ROUND(Table2[[#This Row],[Total_Value]],2)=ROUND(Table2[[#This Row],[Quantity]]*Table2[[#This Row],[Unit_Price]],2),"OK","Error")</f>
        <v>OK</v>
      </c>
      <c r="AB10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6" t="str">
        <f>IF(AND(Table2[[#This Row],[Quantity]]&gt;=0,Table2[[#This Row],[Unit_Price]]&gt;=0),"OK","Error")</f>
        <v>OK</v>
      </c>
      <c r="AD1096" t="str">
        <f>IF(Table2[[#This Row],[Stock_After]]=0,"Stock-Out",IF(Table2[[#This Row],[Stock_After]]&lt;=10,"Low Stock","Healthy"))</f>
        <v>Healthy</v>
      </c>
    </row>
    <row r="1097" spans="1:30" x14ac:dyDescent="0.5">
      <c r="A1097" t="s">
        <v>1823</v>
      </c>
      <c r="B1097" s="1">
        <v>46141</v>
      </c>
      <c r="C1097" t="s">
        <v>482</v>
      </c>
      <c r="D1097" t="s">
        <v>483</v>
      </c>
      <c r="E1097" t="s">
        <v>468</v>
      </c>
      <c r="F1097" t="s">
        <v>484</v>
      </c>
      <c r="G1097" t="s">
        <v>628</v>
      </c>
      <c r="H1097" t="s">
        <v>457</v>
      </c>
      <c r="I1097" t="s">
        <v>487</v>
      </c>
      <c r="J1097">
        <v>6</v>
      </c>
      <c r="K1097">
        <v>1505</v>
      </c>
      <c r="L1097">
        <v>9030</v>
      </c>
      <c r="M1097">
        <v>373</v>
      </c>
      <c r="N1097">
        <v>367</v>
      </c>
      <c r="O1097" t="s">
        <v>569</v>
      </c>
      <c r="P1097" t="s">
        <v>1150</v>
      </c>
      <c r="Q1097" t="s">
        <v>460</v>
      </c>
      <c r="R1097" t="s">
        <v>472</v>
      </c>
      <c r="S1097" t="s">
        <v>444</v>
      </c>
      <c r="T1097" t="str">
        <f t="shared" si="17"/>
        <v>OK</v>
      </c>
      <c r="U1097" t="str">
        <f>IF(Table2[[#This Row],[Transaction_ID]]="","Missing","OK")</f>
        <v>OK</v>
      </c>
      <c r="V1097" t="str">
        <f>IF(COUNTIF(Table2[[#This Row],[Product_ID]],Table2[[#This Row],[Product_ID]])=0,"Invalid Product","OK")</f>
        <v>OK</v>
      </c>
      <c r="W1097" t="str">
        <f>IF(COUNTIF(Table2[[#This Row],[Supplier_ID]],Table2[[#This Row],[Supplier_ID]])=0,"Invalid Supplier","OK")</f>
        <v>OK</v>
      </c>
      <c r="X1097" t="str">
        <f>IF(COUNTIF(Table2[[#This Row],[Warehouse_ID]],Table2[[#This Row],[Warehouse_ID]])=0,"Invalid Warehouse","OK")</f>
        <v>OK</v>
      </c>
      <c r="Y1097" t="str">
        <f>IF(COUNTIF(Table2[[#This Row],[Employee_ID]],Table2[[#This Row],[Employee_ID]])=0,"Invalid Employee","OK")</f>
        <v>OK</v>
      </c>
      <c r="Z1097" t="str">
        <f>IF(Table2[[#This Row],[Stock_After]]=Table2[[#This Row],[Stock_After]]+Table2[[#This Row],[Stock_After]]-Table2[[#This Row],[Stock_After]]-Table2[[#This Row],[Stock_After]]+Table2[[#This Row],[Stock_After]],"OK","Error")</f>
        <v>OK</v>
      </c>
      <c r="AA1097" t="str">
        <f>IF(ROUND(Table2[[#This Row],[Total_Value]],2)=ROUND(Table2[[#This Row],[Quantity]]*Table2[[#This Row],[Unit_Price]],2),"OK","Error")</f>
        <v>OK</v>
      </c>
      <c r="AB10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7" t="str">
        <f>IF(AND(Table2[[#This Row],[Quantity]]&gt;=0,Table2[[#This Row],[Unit_Price]]&gt;=0),"OK","Error")</f>
        <v>OK</v>
      </c>
      <c r="AD1097" t="str">
        <f>IF(Table2[[#This Row],[Stock_After]]=0,"Stock-Out",IF(Table2[[#This Row],[Stock_After]]&lt;=10,"Low Stock","Healthy"))</f>
        <v>Healthy</v>
      </c>
    </row>
    <row r="1098" spans="1:30" x14ac:dyDescent="0.5">
      <c r="A1098" t="s">
        <v>1824</v>
      </c>
      <c r="B1098" s="1">
        <v>45871</v>
      </c>
      <c r="C1098" t="s">
        <v>554</v>
      </c>
      <c r="D1098" t="s">
        <v>180</v>
      </c>
      <c r="E1098" t="s">
        <v>437</v>
      </c>
      <c r="F1098" t="s">
        <v>179</v>
      </c>
      <c r="G1098" t="s">
        <v>575</v>
      </c>
      <c r="H1098" t="s">
        <v>486</v>
      </c>
      <c r="I1098" t="s">
        <v>458</v>
      </c>
      <c r="J1098">
        <v>78</v>
      </c>
      <c r="K1098">
        <v>8229</v>
      </c>
      <c r="L1098">
        <v>641862</v>
      </c>
      <c r="M1098">
        <v>107</v>
      </c>
      <c r="N1098">
        <v>29</v>
      </c>
      <c r="O1098" t="s">
        <v>547</v>
      </c>
      <c r="Q1098" t="s">
        <v>460</v>
      </c>
      <c r="R1098" t="s">
        <v>443</v>
      </c>
      <c r="S1098" t="s">
        <v>444</v>
      </c>
      <c r="T1098" t="str">
        <f t="shared" si="17"/>
        <v>OK</v>
      </c>
      <c r="U1098" t="str">
        <f>IF(Table2[[#This Row],[Transaction_ID]]="","Missing","OK")</f>
        <v>OK</v>
      </c>
      <c r="V1098" t="str">
        <f>IF(COUNTIF(Table2[[#This Row],[Product_ID]],Table2[[#This Row],[Product_ID]])=0,"Invalid Product","OK")</f>
        <v>OK</v>
      </c>
      <c r="W1098" t="str">
        <f>IF(COUNTIF(Table2[[#This Row],[Supplier_ID]],Table2[[#This Row],[Supplier_ID]])=0,"Invalid Supplier","OK")</f>
        <v>OK</v>
      </c>
      <c r="X1098" t="str">
        <f>IF(COUNTIF(Table2[[#This Row],[Warehouse_ID]],Table2[[#This Row],[Warehouse_ID]])=0,"Invalid Warehouse","OK")</f>
        <v>OK</v>
      </c>
      <c r="Y1098" t="str">
        <f>IF(COUNTIF(Table2[[#This Row],[Employee_ID]],Table2[[#This Row],[Employee_ID]])=0,"Invalid Employee","OK")</f>
        <v>OK</v>
      </c>
      <c r="Z1098" t="str">
        <f>IF(Table2[[#This Row],[Stock_After]]=Table2[[#This Row],[Stock_After]]+Table2[[#This Row],[Stock_After]]-Table2[[#This Row],[Stock_After]]-Table2[[#This Row],[Stock_After]]+Table2[[#This Row],[Stock_After]],"OK","Error")</f>
        <v>OK</v>
      </c>
      <c r="AA1098" t="str">
        <f>IF(ROUND(Table2[[#This Row],[Total_Value]],2)=ROUND(Table2[[#This Row],[Quantity]]*Table2[[#This Row],[Unit_Price]],2),"OK","Error")</f>
        <v>OK</v>
      </c>
      <c r="AB10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8" t="str">
        <f>IF(AND(Table2[[#This Row],[Quantity]]&gt;=0,Table2[[#This Row],[Unit_Price]]&gt;=0),"OK","Error")</f>
        <v>OK</v>
      </c>
      <c r="AD1098" t="str">
        <f>IF(Table2[[#This Row],[Stock_After]]=0,"Stock-Out",IF(Table2[[#This Row],[Stock_After]]&lt;=10,"Low Stock","Healthy"))</f>
        <v>Healthy</v>
      </c>
    </row>
    <row r="1099" spans="1:30" x14ac:dyDescent="0.5">
      <c r="A1099" t="s">
        <v>1825</v>
      </c>
      <c r="B1099" s="1">
        <v>45993</v>
      </c>
      <c r="C1099" t="s">
        <v>554</v>
      </c>
      <c r="D1099" t="s">
        <v>180</v>
      </c>
      <c r="E1099" t="s">
        <v>437</v>
      </c>
      <c r="F1099" t="s">
        <v>179</v>
      </c>
      <c r="G1099" t="s">
        <v>438</v>
      </c>
      <c r="H1099" t="s">
        <v>457</v>
      </c>
      <c r="I1099" t="s">
        <v>458</v>
      </c>
      <c r="J1099">
        <v>67</v>
      </c>
      <c r="K1099">
        <v>39779</v>
      </c>
      <c r="L1099">
        <v>2665193</v>
      </c>
      <c r="M1099">
        <v>397</v>
      </c>
      <c r="N1099">
        <v>464</v>
      </c>
      <c r="O1099" t="s">
        <v>521</v>
      </c>
      <c r="Q1099" t="s">
        <v>477</v>
      </c>
      <c r="R1099" t="s">
        <v>443</v>
      </c>
      <c r="S1099" t="s">
        <v>444</v>
      </c>
      <c r="T1099" t="str">
        <f t="shared" si="17"/>
        <v>OK</v>
      </c>
      <c r="U1099" t="str">
        <f>IF(Table2[[#This Row],[Transaction_ID]]="","Missing","OK")</f>
        <v>OK</v>
      </c>
      <c r="V1099" t="str">
        <f>IF(COUNTIF(Table2[[#This Row],[Product_ID]],Table2[[#This Row],[Product_ID]])=0,"Invalid Product","OK")</f>
        <v>OK</v>
      </c>
      <c r="W1099" t="str">
        <f>IF(COUNTIF(Table2[[#This Row],[Supplier_ID]],Table2[[#This Row],[Supplier_ID]])=0,"Invalid Supplier","OK")</f>
        <v>OK</v>
      </c>
      <c r="X1099" t="str">
        <f>IF(COUNTIF(Table2[[#This Row],[Warehouse_ID]],Table2[[#This Row],[Warehouse_ID]])=0,"Invalid Warehouse","OK")</f>
        <v>OK</v>
      </c>
      <c r="Y1099" t="str">
        <f>IF(COUNTIF(Table2[[#This Row],[Employee_ID]],Table2[[#This Row],[Employee_ID]])=0,"Invalid Employee","OK")</f>
        <v>OK</v>
      </c>
      <c r="Z1099" t="str">
        <f>IF(Table2[[#This Row],[Stock_After]]=Table2[[#This Row],[Stock_After]]+Table2[[#This Row],[Stock_After]]-Table2[[#This Row],[Stock_After]]-Table2[[#This Row],[Stock_After]]+Table2[[#This Row],[Stock_After]],"OK","Error")</f>
        <v>OK</v>
      </c>
      <c r="AA1099" t="str">
        <f>IF(ROUND(Table2[[#This Row],[Total_Value]],2)=ROUND(Table2[[#This Row],[Quantity]]*Table2[[#This Row],[Unit_Price]],2),"OK","Error")</f>
        <v>OK</v>
      </c>
      <c r="AB10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099" t="str">
        <f>IF(AND(Table2[[#This Row],[Quantity]]&gt;=0,Table2[[#This Row],[Unit_Price]]&gt;=0),"OK","Error")</f>
        <v>OK</v>
      </c>
      <c r="AD1099" t="str">
        <f>IF(Table2[[#This Row],[Stock_After]]=0,"Stock-Out",IF(Table2[[#This Row],[Stock_After]]&lt;=10,"Low Stock","Healthy"))</f>
        <v>Healthy</v>
      </c>
    </row>
    <row r="1100" spans="1:30" x14ac:dyDescent="0.5">
      <c r="A1100" t="s">
        <v>1826</v>
      </c>
      <c r="B1100" s="1">
        <v>45744</v>
      </c>
      <c r="C1100" t="s">
        <v>446</v>
      </c>
      <c r="D1100" t="s">
        <v>447</v>
      </c>
      <c r="E1100" t="s">
        <v>437</v>
      </c>
      <c r="F1100" t="s">
        <v>448</v>
      </c>
      <c r="G1100" t="s">
        <v>518</v>
      </c>
      <c r="H1100" t="s">
        <v>439</v>
      </c>
      <c r="I1100" t="s">
        <v>463</v>
      </c>
      <c r="J1100">
        <v>16</v>
      </c>
      <c r="K1100">
        <v>843</v>
      </c>
      <c r="L1100">
        <v>13488</v>
      </c>
      <c r="M1100">
        <v>65</v>
      </c>
      <c r="N1100">
        <v>81</v>
      </c>
      <c r="O1100" t="s">
        <v>450</v>
      </c>
      <c r="Q1100" t="s">
        <v>460</v>
      </c>
      <c r="R1100" t="s">
        <v>443</v>
      </c>
      <c r="S1100" t="s">
        <v>444</v>
      </c>
      <c r="T1100" t="str">
        <f t="shared" si="17"/>
        <v>OK</v>
      </c>
      <c r="U1100" t="str">
        <f>IF(Table2[[#This Row],[Transaction_ID]]="","Missing","OK")</f>
        <v>OK</v>
      </c>
      <c r="V1100" t="str">
        <f>IF(COUNTIF(Table2[[#This Row],[Product_ID]],Table2[[#This Row],[Product_ID]])=0,"Invalid Product","OK")</f>
        <v>OK</v>
      </c>
      <c r="W1100" t="str">
        <f>IF(COUNTIF(Table2[[#This Row],[Supplier_ID]],Table2[[#This Row],[Supplier_ID]])=0,"Invalid Supplier","OK")</f>
        <v>OK</v>
      </c>
      <c r="X1100" t="str">
        <f>IF(COUNTIF(Table2[[#This Row],[Warehouse_ID]],Table2[[#This Row],[Warehouse_ID]])=0,"Invalid Warehouse","OK")</f>
        <v>OK</v>
      </c>
      <c r="Y1100" t="str">
        <f>IF(COUNTIF(Table2[[#This Row],[Employee_ID]],Table2[[#This Row],[Employee_ID]])=0,"Invalid Employee","OK")</f>
        <v>OK</v>
      </c>
      <c r="Z1100" t="str">
        <f>IF(Table2[[#This Row],[Stock_After]]=Table2[[#This Row],[Stock_After]]+Table2[[#This Row],[Stock_After]]-Table2[[#This Row],[Stock_After]]-Table2[[#This Row],[Stock_After]]+Table2[[#This Row],[Stock_After]],"OK","Error")</f>
        <v>OK</v>
      </c>
      <c r="AA1100" t="str">
        <f>IF(ROUND(Table2[[#This Row],[Total_Value]],2)=ROUND(Table2[[#This Row],[Quantity]]*Table2[[#This Row],[Unit_Price]],2),"OK","Error")</f>
        <v>OK</v>
      </c>
      <c r="AB11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0" t="str">
        <f>IF(AND(Table2[[#This Row],[Quantity]]&gt;=0,Table2[[#This Row],[Unit_Price]]&gt;=0),"OK","Error")</f>
        <v>OK</v>
      </c>
      <c r="AD1100" t="str">
        <f>IF(Table2[[#This Row],[Stock_After]]=0,"Stock-Out",IF(Table2[[#This Row],[Stock_After]]&lt;=10,"Low Stock","Healthy"))</f>
        <v>Healthy</v>
      </c>
    </row>
    <row r="1101" spans="1:30" x14ac:dyDescent="0.5">
      <c r="A1101" t="s">
        <v>1827</v>
      </c>
      <c r="B1101" s="1">
        <v>45978</v>
      </c>
      <c r="C1101" t="s">
        <v>453</v>
      </c>
      <c r="D1101" t="s">
        <v>454</v>
      </c>
      <c r="E1101" t="s">
        <v>437</v>
      </c>
      <c r="F1101" t="s">
        <v>455</v>
      </c>
      <c r="G1101" t="s">
        <v>474</v>
      </c>
      <c r="H1101" t="s">
        <v>457</v>
      </c>
      <c r="I1101" t="s">
        <v>487</v>
      </c>
      <c r="J1101">
        <v>58</v>
      </c>
      <c r="K1101">
        <v>39208</v>
      </c>
      <c r="L1101">
        <v>2274064</v>
      </c>
      <c r="M1101">
        <v>119</v>
      </c>
      <c r="N1101">
        <v>61</v>
      </c>
      <c r="O1101" t="s">
        <v>521</v>
      </c>
      <c r="P1101" t="s">
        <v>1828</v>
      </c>
      <c r="Q1101" t="s">
        <v>464</v>
      </c>
      <c r="R1101" t="s">
        <v>443</v>
      </c>
      <c r="S1101" t="s">
        <v>444</v>
      </c>
      <c r="T1101" t="str">
        <f t="shared" si="17"/>
        <v>OK</v>
      </c>
      <c r="U1101" t="str">
        <f>IF(Table2[[#This Row],[Transaction_ID]]="","Missing","OK")</f>
        <v>OK</v>
      </c>
      <c r="V1101" t="str">
        <f>IF(COUNTIF(Table2[[#This Row],[Product_ID]],Table2[[#This Row],[Product_ID]])=0,"Invalid Product","OK")</f>
        <v>OK</v>
      </c>
      <c r="W1101" t="str">
        <f>IF(COUNTIF(Table2[[#This Row],[Supplier_ID]],Table2[[#This Row],[Supplier_ID]])=0,"Invalid Supplier","OK")</f>
        <v>OK</v>
      </c>
      <c r="X1101" t="str">
        <f>IF(COUNTIF(Table2[[#This Row],[Warehouse_ID]],Table2[[#This Row],[Warehouse_ID]])=0,"Invalid Warehouse","OK")</f>
        <v>OK</v>
      </c>
      <c r="Y1101" t="str">
        <f>IF(COUNTIF(Table2[[#This Row],[Employee_ID]],Table2[[#This Row],[Employee_ID]])=0,"Invalid Employee","OK")</f>
        <v>OK</v>
      </c>
      <c r="Z1101" t="str">
        <f>IF(Table2[[#This Row],[Stock_After]]=Table2[[#This Row],[Stock_After]]+Table2[[#This Row],[Stock_After]]-Table2[[#This Row],[Stock_After]]-Table2[[#This Row],[Stock_After]]+Table2[[#This Row],[Stock_After]],"OK","Error")</f>
        <v>OK</v>
      </c>
      <c r="AA1101" t="str">
        <f>IF(ROUND(Table2[[#This Row],[Total_Value]],2)=ROUND(Table2[[#This Row],[Quantity]]*Table2[[#This Row],[Unit_Price]],2),"OK","Error")</f>
        <v>OK</v>
      </c>
      <c r="AB11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1" t="str">
        <f>IF(AND(Table2[[#This Row],[Quantity]]&gt;=0,Table2[[#This Row],[Unit_Price]]&gt;=0),"OK","Error")</f>
        <v>OK</v>
      </c>
      <c r="AD1101" t="str">
        <f>IF(Table2[[#This Row],[Stock_After]]=0,"Stock-Out",IF(Table2[[#This Row],[Stock_After]]&lt;=10,"Low Stock","Healthy"))</f>
        <v>Healthy</v>
      </c>
    </row>
    <row r="1102" spans="1:30" x14ac:dyDescent="0.5">
      <c r="A1102" t="s">
        <v>1829</v>
      </c>
      <c r="B1102" s="1">
        <v>45966</v>
      </c>
      <c r="C1102" t="s">
        <v>498</v>
      </c>
      <c r="D1102" t="s">
        <v>499</v>
      </c>
      <c r="E1102" t="s">
        <v>468</v>
      </c>
      <c r="F1102" t="s">
        <v>500</v>
      </c>
      <c r="G1102" t="s">
        <v>449</v>
      </c>
      <c r="H1102" t="s">
        <v>457</v>
      </c>
      <c r="I1102" t="s">
        <v>440</v>
      </c>
      <c r="J1102">
        <v>96</v>
      </c>
      <c r="K1102">
        <v>5869</v>
      </c>
      <c r="L1102">
        <v>563424</v>
      </c>
      <c r="M1102">
        <v>284</v>
      </c>
      <c r="N1102">
        <v>380</v>
      </c>
      <c r="O1102" t="s">
        <v>557</v>
      </c>
      <c r="Q1102" t="s">
        <v>477</v>
      </c>
      <c r="R1102" t="s">
        <v>443</v>
      </c>
      <c r="S1102" t="s">
        <v>444</v>
      </c>
      <c r="T1102" t="str">
        <f t="shared" si="17"/>
        <v>OK</v>
      </c>
      <c r="U1102" t="str">
        <f>IF(Table2[[#This Row],[Transaction_ID]]="","Missing","OK")</f>
        <v>OK</v>
      </c>
      <c r="V1102" t="str">
        <f>IF(COUNTIF(Table2[[#This Row],[Product_ID]],Table2[[#This Row],[Product_ID]])=0,"Invalid Product","OK")</f>
        <v>OK</v>
      </c>
      <c r="W1102" t="str">
        <f>IF(COUNTIF(Table2[[#This Row],[Supplier_ID]],Table2[[#This Row],[Supplier_ID]])=0,"Invalid Supplier","OK")</f>
        <v>OK</v>
      </c>
      <c r="X1102" t="str">
        <f>IF(COUNTIF(Table2[[#This Row],[Warehouse_ID]],Table2[[#This Row],[Warehouse_ID]])=0,"Invalid Warehouse","OK")</f>
        <v>OK</v>
      </c>
      <c r="Y1102" t="str">
        <f>IF(COUNTIF(Table2[[#This Row],[Employee_ID]],Table2[[#This Row],[Employee_ID]])=0,"Invalid Employee","OK")</f>
        <v>OK</v>
      </c>
      <c r="Z1102" t="str">
        <f>IF(Table2[[#This Row],[Stock_After]]=Table2[[#This Row],[Stock_After]]+Table2[[#This Row],[Stock_After]]-Table2[[#This Row],[Stock_After]]-Table2[[#This Row],[Stock_After]]+Table2[[#This Row],[Stock_After]],"OK","Error")</f>
        <v>OK</v>
      </c>
      <c r="AA1102" t="str">
        <f>IF(ROUND(Table2[[#This Row],[Total_Value]],2)=ROUND(Table2[[#This Row],[Quantity]]*Table2[[#This Row],[Unit_Price]],2),"OK","Error")</f>
        <v>OK</v>
      </c>
      <c r="AB11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2" t="str">
        <f>IF(AND(Table2[[#This Row],[Quantity]]&gt;=0,Table2[[#This Row],[Unit_Price]]&gt;=0),"OK","Error")</f>
        <v>OK</v>
      </c>
      <c r="AD1102" t="str">
        <f>IF(Table2[[#This Row],[Stock_After]]=0,"Stock-Out",IF(Table2[[#This Row],[Stock_After]]&lt;=10,"Low Stock","Healthy"))</f>
        <v>Healthy</v>
      </c>
    </row>
    <row r="1103" spans="1:30" x14ac:dyDescent="0.5">
      <c r="A1103" t="s">
        <v>1830</v>
      </c>
      <c r="B1103" s="1">
        <v>45932</v>
      </c>
      <c r="C1103" t="s">
        <v>482</v>
      </c>
      <c r="D1103" t="s">
        <v>483</v>
      </c>
      <c r="E1103" t="s">
        <v>468</v>
      </c>
      <c r="F1103" t="s">
        <v>484</v>
      </c>
      <c r="G1103" t="s">
        <v>485</v>
      </c>
      <c r="H1103" t="s">
        <v>486</v>
      </c>
      <c r="I1103" t="s">
        <v>458</v>
      </c>
      <c r="J1103">
        <v>17</v>
      </c>
      <c r="K1103">
        <v>20136</v>
      </c>
      <c r="L1103">
        <v>342312</v>
      </c>
      <c r="M1103">
        <v>233</v>
      </c>
      <c r="N1103">
        <v>250</v>
      </c>
      <c r="O1103" t="s">
        <v>519</v>
      </c>
      <c r="Q1103" t="s">
        <v>442</v>
      </c>
      <c r="R1103" t="s">
        <v>472</v>
      </c>
      <c r="S1103" t="s">
        <v>444</v>
      </c>
      <c r="T1103" t="str">
        <f t="shared" si="17"/>
        <v>OK</v>
      </c>
      <c r="U1103" t="str">
        <f>IF(Table2[[#This Row],[Transaction_ID]]="","Missing","OK")</f>
        <v>OK</v>
      </c>
      <c r="V1103" t="str">
        <f>IF(COUNTIF(Table2[[#This Row],[Product_ID]],Table2[[#This Row],[Product_ID]])=0,"Invalid Product","OK")</f>
        <v>OK</v>
      </c>
      <c r="W1103" t="str">
        <f>IF(COUNTIF(Table2[[#This Row],[Supplier_ID]],Table2[[#This Row],[Supplier_ID]])=0,"Invalid Supplier","OK")</f>
        <v>OK</v>
      </c>
      <c r="X1103" t="str">
        <f>IF(COUNTIF(Table2[[#This Row],[Warehouse_ID]],Table2[[#This Row],[Warehouse_ID]])=0,"Invalid Warehouse","OK")</f>
        <v>OK</v>
      </c>
      <c r="Y1103" t="str">
        <f>IF(COUNTIF(Table2[[#This Row],[Employee_ID]],Table2[[#This Row],[Employee_ID]])=0,"Invalid Employee","OK")</f>
        <v>OK</v>
      </c>
      <c r="Z1103" t="str">
        <f>IF(Table2[[#This Row],[Stock_After]]=Table2[[#This Row],[Stock_After]]+Table2[[#This Row],[Stock_After]]-Table2[[#This Row],[Stock_After]]-Table2[[#This Row],[Stock_After]]+Table2[[#This Row],[Stock_After]],"OK","Error")</f>
        <v>OK</v>
      </c>
      <c r="AA1103" t="str">
        <f>IF(ROUND(Table2[[#This Row],[Total_Value]],2)=ROUND(Table2[[#This Row],[Quantity]]*Table2[[#This Row],[Unit_Price]],2),"OK","Error")</f>
        <v>OK</v>
      </c>
      <c r="AB11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3" t="str">
        <f>IF(AND(Table2[[#This Row],[Quantity]]&gt;=0,Table2[[#This Row],[Unit_Price]]&gt;=0),"OK","Error")</f>
        <v>OK</v>
      </c>
      <c r="AD1103" t="str">
        <f>IF(Table2[[#This Row],[Stock_After]]=0,"Stock-Out",IF(Table2[[#This Row],[Stock_After]]&lt;=10,"Low Stock","Healthy"))</f>
        <v>Healthy</v>
      </c>
    </row>
    <row r="1104" spans="1:30" x14ac:dyDescent="0.5">
      <c r="A1104" t="s">
        <v>1831</v>
      </c>
      <c r="B1104" s="1">
        <v>45661</v>
      </c>
      <c r="C1104" t="s">
        <v>512</v>
      </c>
      <c r="D1104" t="s">
        <v>513</v>
      </c>
      <c r="E1104" t="s">
        <v>495</v>
      </c>
      <c r="F1104" t="s">
        <v>514</v>
      </c>
      <c r="G1104" t="s">
        <v>541</v>
      </c>
      <c r="H1104" t="s">
        <v>457</v>
      </c>
      <c r="I1104" t="s">
        <v>458</v>
      </c>
      <c r="J1104">
        <v>77</v>
      </c>
      <c r="K1104">
        <v>21072</v>
      </c>
      <c r="L1104">
        <v>1622544</v>
      </c>
      <c r="M1104">
        <v>72</v>
      </c>
      <c r="N1104">
        <v>149</v>
      </c>
      <c r="O1104" t="s">
        <v>557</v>
      </c>
      <c r="Q1104" t="s">
        <v>460</v>
      </c>
      <c r="R1104" t="s">
        <v>472</v>
      </c>
      <c r="S1104" t="s">
        <v>444</v>
      </c>
      <c r="T1104" t="str">
        <f t="shared" si="17"/>
        <v>OK</v>
      </c>
      <c r="U1104" t="str">
        <f>IF(Table2[[#This Row],[Transaction_ID]]="","Missing","OK")</f>
        <v>OK</v>
      </c>
      <c r="V1104" t="str">
        <f>IF(COUNTIF(Table2[[#This Row],[Product_ID]],Table2[[#This Row],[Product_ID]])=0,"Invalid Product","OK")</f>
        <v>OK</v>
      </c>
      <c r="W1104" t="str">
        <f>IF(COUNTIF(Table2[[#This Row],[Supplier_ID]],Table2[[#This Row],[Supplier_ID]])=0,"Invalid Supplier","OK")</f>
        <v>OK</v>
      </c>
      <c r="X1104" t="str">
        <f>IF(COUNTIF(Table2[[#This Row],[Warehouse_ID]],Table2[[#This Row],[Warehouse_ID]])=0,"Invalid Warehouse","OK")</f>
        <v>OK</v>
      </c>
      <c r="Y1104" t="str">
        <f>IF(COUNTIF(Table2[[#This Row],[Employee_ID]],Table2[[#This Row],[Employee_ID]])=0,"Invalid Employee","OK")</f>
        <v>OK</v>
      </c>
      <c r="Z1104" t="str">
        <f>IF(Table2[[#This Row],[Stock_After]]=Table2[[#This Row],[Stock_After]]+Table2[[#This Row],[Stock_After]]-Table2[[#This Row],[Stock_After]]-Table2[[#This Row],[Stock_After]]+Table2[[#This Row],[Stock_After]],"OK","Error")</f>
        <v>OK</v>
      </c>
      <c r="AA1104" t="str">
        <f>IF(ROUND(Table2[[#This Row],[Total_Value]],2)=ROUND(Table2[[#This Row],[Quantity]]*Table2[[#This Row],[Unit_Price]],2),"OK","Error")</f>
        <v>OK</v>
      </c>
      <c r="AB11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4" t="str">
        <f>IF(AND(Table2[[#This Row],[Quantity]]&gt;=0,Table2[[#This Row],[Unit_Price]]&gt;=0),"OK","Error")</f>
        <v>OK</v>
      </c>
      <c r="AD1104" t="str">
        <f>IF(Table2[[#This Row],[Stock_After]]=0,"Stock-Out",IF(Table2[[#This Row],[Stock_After]]&lt;=10,"Low Stock","Healthy"))</f>
        <v>Healthy</v>
      </c>
    </row>
    <row r="1105" spans="1:30" x14ac:dyDescent="0.5">
      <c r="A1105" t="s">
        <v>1832</v>
      </c>
      <c r="B1105" s="1">
        <v>45881</v>
      </c>
      <c r="C1105" t="s">
        <v>512</v>
      </c>
      <c r="D1105" t="s">
        <v>513</v>
      </c>
      <c r="E1105" t="s">
        <v>495</v>
      </c>
      <c r="F1105" t="s">
        <v>514</v>
      </c>
      <c r="G1105" t="s">
        <v>534</v>
      </c>
      <c r="H1105" t="s">
        <v>475</v>
      </c>
      <c r="I1105" t="s">
        <v>458</v>
      </c>
      <c r="J1105">
        <v>34</v>
      </c>
      <c r="K1105">
        <v>27022</v>
      </c>
      <c r="L1105">
        <v>918748</v>
      </c>
      <c r="M1105">
        <v>312</v>
      </c>
      <c r="N1105">
        <v>346</v>
      </c>
      <c r="O1105" t="s">
        <v>480</v>
      </c>
      <c r="Q1105" t="s">
        <v>442</v>
      </c>
      <c r="R1105" t="s">
        <v>451</v>
      </c>
      <c r="S1105" t="s">
        <v>444</v>
      </c>
      <c r="T1105" t="str">
        <f t="shared" si="17"/>
        <v>OK</v>
      </c>
      <c r="U1105" t="str">
        <f>IF(Table2[[#This Row],[Transaction_ID]]="","Missing","OK")</f>
        <v>OK</v>
      </c>
      <c r="V1105" t="str">
        <f>IF(COUNTIF(Table2[[#This Row],[Product_ID]],Table2[[#This Row],[Product_ID]])=0,"Invalid Product","OK")</f>
        <v>OK</v>
      </c>
      <c r="W1105" t="str">
        <f>IF(COUNTIF(Table2[[#This Row],[Supplier_ID]],Table2[[#This Row],[Supplier_ID]])=0,"Invalid Supplier","OK")</f>
        <v>OK</v>
      </c>
      <c r="X1105" t="str">
        <f>IF(COUNTIF(Table2[[#This Row],[Warehouse_ID]],Table2[[#This Row],[Warehouse_ID]])=0,"Invalid Warehouse","OK")</f>
        <v>OK</v>
      </c>
      <c r="Y1105" t="str">
        <f>IF(COUNTIF(Table2[[#This Row],[Employee_ID]],Table2[[#This Row],[Employee_ID]])=0,"Invalid Employee","OK")</f>
        <v>OK</v>
      </c>
      <c r="Z1105" t="str">
        <f>IF(Table2[[#This Row],[Stock_After]]=Table2[[#This Row],[Stock_After]]+Table2[[#This Row],[Stock_After]]-Table2[[#This Row],[Stock_After]]-Table2[[#This Row],[Stock_After]]+Table2[[#This Row],[Stock_After]],"OK","Error")</f>
        <v>OK</v>
      </c>
      <c r="AA1105" t="str">
        <f>IF(ROUND(Table2[[#This Row],[Total_Value]],2)=ROUND(Table2[[#This Row],[Quantity]]*Table2[[#This Row],[Unit_Price]],2),"OK","Error")</f>
        <v>OK</v>
      </c>
      <c r="AB11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5" t="str">
        <f>IF(AND(Table2[[#This Row],[Quantity]]&gt;=0,Table2[[#This Row],[Unit_Price]]&gt;=0),"OK","Error")</f>
        <v>OK</v>
      </c>
      <c r="AD1105" t="str">
        <f>IF(Table2[[#This Row],[Stock_After]]=0,"Stock-Out",IF(Table2[[#This Row],[Stock_After]]&lt;=10,"Low Stock","Healthy"))</f>
        <v>Healthy</v>
      </c>
    </row>
    <row r="1106" spans="1:30" x14ac:dyDescent="0.5">
      <c r="A1106" t="s">
        <v>1833</v>
      </c>
      <c r="B1106" s="1">
        <v>45772</v>
      </c>
      <c r="C1106" t="s">
        <v>466</v>
      </c>
      <c r="D1106" t="s">
        <v>467</v>
      </c>
      <c r="E1106" t="s">
        <v>468</v>
      </c>
      <c r="F1106" t="s">
        <v>469</v>
      </c>
      <c r="G1106" t="s">
        <v>555</v>
      </c>
      <c r="H1106" t="s">
        <v>439</v>
      </c>
      <c r="I1106" t="s">
        <v>440</v>
      </c>
      <c r="J1106">
        <v>26</v>
      </c>
      <c r="K1106">
        <v>39394</v>
      </c>
      <c r="L1106">
        <v>1024244</v>
      </c>
      <c r="M1106">
        <v>150</v>
      </c>
      <c r="N1106">
        <v>176</v>
      </c>
      <c r="O1106" t="s">
        <v>459</v>
      </c>
      <c r="Q1106" t="s">
        <v>442</v>
      </c>
      <c r="R1106" t="s">
        <v>451</v>
      </c>
      <c r="S1106" t="s">
        <v>444</v>
      </c>
      <c r="T1106" t="str">
        <f t="shared" si="17"/>
        <v>OK</v>
      </c>
      <c r="U1106" t="str">
        <f>IF(Table2[[#This Row],[Transaction_ID]]="","Missing","OK")</f>
        <v>OK</v>
      </c>
      <c r="V1106" t="str">
        <f>IF(COUNTIF(Table2[[#This Row],[Product_ID]],Table2[[#This Row],[Product_ID]])=0,"Invalid Product","OK")</f>
        <v>OK</v>
      </c>
      <c r="W1106" t="str">
        <f>IF(COUNTIF(Table2[[#This Row],[Supplier_ID]],Table2[[#This Row],[Supplier_ID]])=0,"Invalid Supplier","OK")</f>
        <v>OK</v>
      </c>
      <c r="X1106" t="str">
        <f>IF(COUNTIF(Table2[[#This Row],[Warehouse_ID]],Table2[[#This Row],[Warehouse_ID]])=0,"Invalid Warehouse","OK")</f>
        <v>OK</v>
      </c>
      <c r="Y1106" t="str">
        <f>IF(COUNTIF(Table2[[#This Row],[Employee_ID]],Table2[[#This Row],[Employee_ID]])=0,"Invalid Employee","OK")</f>
        <v>OK</v>
      </c>
      <c r="Z1106" t="str">
        <f>IF(Table2[[#This Row],[Stock_After]]=Table2[[#This Row],[Stock_After]]+Table2[[#This Row],[Stock_After]]-Table2[[#This Row],[Stock_After]]-Table2[[#This Row],[Stock_After]]+Table2[[#This Row],[Stock_After]],"OK","Error")</f>
        <v>OK</v>
      </c>
      <c r="AA1106" t="str">
        <f>IF(ROUND(Table2[[#This Row],[Total_Value]],2)=ROUND(Table2[[#This Row],[Quantity]]*Table2[[#This Row],[Unit_Price]],2),"OK","Error")</f>
        <v>OK</v>
      </c>
      <c r="AB11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6" t="str">
        <f>IF(AND(Table2[[#This Row],[Quantity]]&gt;=0,Table2[[#This Row],[Unit_Price]]&gt;=0),"OK","Error")</f>
        <v>OK</v>
      </c>
      <c r="AD1106" t="str">
        <f>IF(Table2[[#This Row],[Stock_After]]=0,"Stock-Out",IF(Table2[[#This Row],[Stock_After]]&lt;=10,"Low Stock","Healthy"))</f>
        <v>Healthy</v>
      </c>
    </row>
    <row r="1107" spans="1:30" x14ac:dyDescent="0.5">
      <c r="A1107" t="s">
        <v>1834</v>
      </c>
      <c r="B1107" s="1">
        <v>46217</v>
      </c>
      <c r="C1107" t="s">
        <v>507</v>
      </c>
      <c r="D1107" t="s">
        <v>508</v>
      </c>
      <c r="E1107" t="s">
        <v>437</v>
      </c>
      <c r="F1107" t="s">
        <v>159</v>
      </c>
      <c r="G1107" t="s">
        <v>479</v>
      </c>
      <c r="H1107" t="s">
        <v>475</v>
      </c>
      <c r="I1107" t="s">
        <v>440</v>
      </c>
      <c r="J1107">
        <v>68</v>
      </c>
      <c r="K1107">
        <v>45007</v>
      </c>
      <c r="L1107">
        <v>3060476</v>
      </c>
      <c r="M1107">
        <v>71</v>
      </c>
      <c r="N1107">
        <v>139</v>
      </c>
      <c r="O1107" t="s">
        <v>501</v>
      </c>
      <c r="Q1107" t="s">
        <v>464</v>
      </c>
      <c r="R1107" t="s">
        <v>472</v>
      </c>
      <c r="S1107" t="s">
        <v>444</v>
      </c>
      <c r="T1107" t="str">
        <f t="shared" si="17"/>
        <v>OK</v>
      </c>
      <c r="U1107" t="str">
        <f>IF(Table2[[#This Row],[Transaction_ID]]="","Missing","OK")</f>
        <v>OK</v>
      </c>
      <c r="V1107" t="str">
        <f>IF(COUNTIF(Table2[[#This Row],[Product_ID]],Table2[[#This Row],[Product_ID]])=0,"Invalid Product","OK")</f>
        <v>OK</v>
      </c>
      <c r="W1107" t="str">
        <f>IF(COUNTIF(Table2[[#This Row],[Supplier_ID]],Table2[[#This Row],[Supplier_ID]])=0,"Invalid Supplier","OK")</f>
        <v>OK</v>
      </c>
      <c r="X1107" t="str">
        <f>IF(COUNTIF(Table2[[#This Row],[Warehouse_ID]],Table2[[#This Row],[Warehouse_ID]])=0,"Invalid Warehouse","OK")</f>
        <v>OK</v>
      </c>
      <c r="Y1107" t="str">
        <f>IF(COUNTIF(Table2[[#This Row],[Employee_ID]],Table2[[#This Row],[Employee_ID]])=0,"Invalid Employee","OK")</f>
        <v>OK</v>
      </c>
      <c r="Z1107" t="str">
        <f>IF(Table2[[#This Row],[Stock_After]]=Table2[[#This Row],[Stock_After]]+Table2[[#This Row],[Stock_After]]-Table2[[#This Row],[Stock_After]]-Table2[[#This Row],[Stock_After]]+Table2[[#This Row],[Stock_After]],"OK","Error")</f>
        <v>OK</v>
      </c>
      <c r="AA1107" t="str">
        <f>IF(ROUND(Table2[[#This Row],[Total_Value]],2)=ROUND(Table2[[#This Row],[Quantity]]*Table2[[#This Row],[Unit_Price]],2),"OK","Error")</f>
        <v>OK</v>
      </c>
      <c r="AB11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7" t="str">
        <f>IF(AND(Table2[[#This Row],[Quantity]]&gt;=0,Table2[[#This Row],[Unit_Price]]&gt;=0),"OK","Error")</f>
        <v>OK</v>
      </c>
      <c r="AD1107" t="str">
        <f>IF(Table2[[#This Row],[Stock_After]]=0,"Stock-Out",IF(Table2[[#This Row],[Stock_After]]&lt;=10,"Low Stock","Healthy"))</f>
        <v>Healthy</v>
      </c>
    </row>
    <row r="1108" spans="1:30" x14ac:dyDescent="0.5">
      <c r="A1108" t="s">
        <v>1835</v>
      </c>
      <c r="B1108" s="1">
        <v>45822</v>
      </c>
      <c r="C1108" t="s">
        <v>507</v>
      </c>
      <c r="D1108" t="s">
        <v>508</v>
      </c>
      <c r="E1108" t="s">
        <v>437</v>
      </c>
      <c r="F1108" t="s">
        <v>159</v>
      </c>
      <c r="G1108" t="s">
        <v>628</v>
      </c>
      <c r="H1108" t="s">
        <v>439</v>
      </c>
      <c r="I1108" t="s">
        <v>458</v>
      </c>
      <c r="J1108">
        <v>61</v>
      </c>
      <c r="K1108">
        <v>28550</v>
      </c>
      <c r="L1108">
        <v>1741550</v>
      </c>
      <c r="M1108">
        <v>490</v>
      </c>
      <c r="N1108">
        <v>429</v>
      </c>
      <c r="O1108" t="s">
        <v>515</v>
      </c>
      <c r="Q1108" t="s">
        <v>477</v>
      </c>
      <c r="R1108" t="s">
        <v>443</v>
      </c>
      <c r="S1108" t="s">
        <v>444</v>
      </c>
      <c r="T1108" t="str">
        <f t="shared" si="17"/>
        <v>OK</v>
      </c>
      <c r="U1108" t="str">
        <f>IF(Table2[[#This Row],[Transaction_ID]]="","Missing","OK")</f>
        <v>OK</v>
      </c>
      <c r="V1108" t="str">
        <f>IF(COUNTIF(Table2[[#This Row],[Product_ID]],Table2[[#This Row],[Product_ID]])=0,"Invalid Product","OK")</f>
        <v>OK</v>
      </c>
      <c r="W1108" t="str">
        <f>IF(COUNTIF(Table2[[#This Row],[Supplier_ID]],Table2[[#This Row],[Supplier_ID]])=0,"Invalid Supplier","OK")</f>
        <v>OK</v>
      </c>
      <c r="X1108" t="str">
        <f>IF(COUNTIF(Table2[[#This Row],[Warehouse_ID]],Table2[[#This Row],[Warehouse_ID]])=0,"Invalid Warehouse","OK")</f>
        <v>OK</v>
      </c>
      <c r="Y1108" t="str">
        <f>IF(COUNTIF(Table2[[#This Row],[Employee_ID]],Table2[[#This Row],[Employee_ID]])=0,"Invalid Employee","OK")</f>
        <v>OK</v>
      </c>
      <c r="Z1108" t="str">
        <f>IF(Table2[[#This Row],[Stock_After]]=Table2[[#This Row],[Stock_After]]+Table2[[#This Row],[Stock_After]]-Table2[[#This Row],[Stock_After]]-Table2[[#This Row],[Stock_After]]+Table2[[#This Row],[Stock_After]],"OK","Error")</f>
        <v>OK</v>
      </c>
      <c r="AA1108" t="str">
        <f>IF(ROUND(Table2[[#This Row],[Total_Value]],2)=ROUND(Table2[[#This Row],[Quantity]]*Table2[[#This Row],[Unit_Price]],2),"OK","Error")</f>
        <v>OK</v>
      </c>
      <c r="AB11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8" t="str">
        <f>IF(AND(Table2[[#This Row],[Quantity]]&gt;=0,Table2[[#This Row],[Unit_Price]]&gt;=0),"OK","Error")</f>
        <v>OK</v>
      </c>
      <c r="AD1108" t="str">
        <f>IF(Table2[[#This Row],[Stock_After]]=0,"Stock-Out",IF(Table2[[#This Row],[Stock_After]]&lt;=10,"Low Stock","Healthy"))</f>
        <v>Healthy</v>
      </c>
    </row>
    <row r="1109" spans="1:30" x14ac:dyDescent="0.5">
      <c r="A1109" t="s">
        <v>1836</v>
      </c>
      <c r="B1109" s="1">
        <v>45889</v>
      </c>
      <c r="C1109" t="s">
        <v>435</v>
      </c>
      <c r="D1109" t="s">
        <v>436</v>
      </c>
      <c r="E1109" t="s">
        <v>437</v>
      </c>
      <c r="F1109" t="s">
        <v>179</v>
      </c>
      <c r="G1109" t="s">
        <v>474</v>
      </c>
      <c r="H1109" t="s">
        <v>439</v>
      </c>
      <c r="I1109" t="s">
        <v>463</v>
      </c>
      <c r="J1109">
        <v>56</v>
      </c>
      <c r="K1109">
        <v>30635</v>
      </c>
      <c r="L1109">
        <v>1715560</v>
      </c>
      <c r="M1109">
        <v>116</v>
      </c>
      <c r="N1109">
        <v>172</v>
      </c>
      <c r="O1109" t="s">
        <v>471</v>
      </c>
      <c r="Q1109" t="s">
        <v>460</v>
      </c>
      <c r="R1109" t="s">
        <v>451</v>
      </c>
      <c r="S1109" t="s">
        <v>444</v>
      </c>
      <c r="T1109" t="str">
        <f t="shared" si="17"/>
        <v>OK</v>
      </c>
      <c r="U1109" t="str">
        <f>IF(Table2[[#This Row],[Transaction_ID]]="","Missing","OK")</f>
        <v>OK</v>
      </c>
      <c r="V1109" t="str">
        <f>IF(COUNTIF(Table2[[#This Row],[Product_ID]],Table2[[#This Row],[Product_ID]])=0,"Invalid Product","OK")</f>
        <v>OK</v>
      </c>
      <c r="W1109" t="str">
        <f>IF(COUNTIF(Table2[[#This Row],[Supplier_ID]],Table2[[#This Row],[Supplier_ID]])=0,"Invalid Supplier","OK")</f>
        <v>OK</v>
      </c>
      <c r="X1109" t="str">
        <f>IF(COUNTIF(Table2[[#This Row],[Warehouse_ID]],Table2[[#This Row],[Warehouse_ID]])=0,"Invalid Warehouse","OK")</f>
        <v>OK</v>
      </c>
      <c r="Y1109" t="str">
        <f>IF(COUNTIF(Table2[[#This Row],[Employee_ID]],Table2[[#This Row],[Employee_ID]])=0,"Invalid Employee","OK")</f>
        <v>OK</v>
      </c>
      <c r="Z1109" t="str">
        <f>IF(Table2[[#This Row],[Stock_After]]=Table2[[#This Row],[Stock_After]]+Table2[[#This Row],[Stock_After]]-Table2[[#This Row],[Stock_After]]-Table2[[#This Row],[Stock_After]]+Table2[[#This Row],[Stock_After]],"OK","Error")</f>
        <v>OK</v>
      </c>
      <c r="AA1109" t="str">
        <f>IF(ROUND(Table2[[#This Row],[Total_Value]],2)=ROUND(Table2[[#This Row],[Quantity]]*Table2[[#This Row],[Unit_Price]],2),"OK","Error")</f>
        <v>OK</v>
      </c>
      <c r="AB11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09" t="str">
        <f>IF(AND(Table2[[#This Row],[Quantity]]&gt;=0,Table2[[#This Row],[Unit_Price]]&gt;=0),"OK","Error")</f>
        <v>OK</v>
      </c>
      <c r="AD1109" t="str">
        <f>IF(Table2[[#This Row],[Stock_After]]=0,"Stock-Out",IF(Table2[[#This Row],[Stock_After]]&lt;=10,"Low Stock","Healthy"))</f>
        <v>Healthy</v>
      </c>
    </row>
    <row r="1110" spans="1:30" x14ac:dyDescent="0.5">
      <c r="A1110" t="s">
        <v>1837</v>
      </c>
      <c r="B1110" s="1">
        <v>45816</v>
      </c>
      <c r="C1110" t="s">
        <v>446</v>
      </c>
      <c r="D1110" t="s">
        <v>447</v>
      </c>
      <c r="E1110" t="s">
        <v>437</v>
      </c>
      <c r="F1110" t="s">
        <v>448</v>
      </c>
      <c r="G1110" t="s">
        <v>575</v>
      </c>
      <c r="H1110" t="s">
        <v>439</v>
      </c>
      <c r="I1110" t="s">
        <v>463</v>
      </c>
      <c r="J1110">
        <v>80</v>
      </c>
      <c r="K1110">
        <v>36936</v>
      </c>
      <c r="L1110">
        <v>2954880</v>
      </c>
      <c r="M1110">
        <v>236</v>
      </c>
      <c r="N1110">
        <v>316</v>
      </c>
      <c r="O1110" t="s">
        <v>598</v>
      </c>
      <c r="Q1110" t="s">
        <v>460</v>
      </c>
      <c r="R1110" t="s">
        <v>443</v>
      </c>
      <c r="S1110" t="s">
        <v>444</v>
      </c>
      <c r="T1110" t="str">
        <f t="shared" si="17"/>
        <v>OK</v>
      </c>
      <c r="U1110" t="str">
        <f>IF(Table2[[#This Row],[Transaction_ID]]="","Missing","OK")</f>
        <v>OK</v>
      </c>
      <c r="V1110" t="str">
        <f>IF(COUNTIF(Table2[[#This Row],[Product_ID]],Table2[[#This Row],[Product_ID]])=0,"Invalid Product","OK")</f>
        <v>OK</v>
      </c>
      <c r="W1110" t="str">
        <f>IF(COUNTIF(Table2[[#This Row],[Supplier_ID]],Table2[[#This Row],[Supplier_ID]])=0,"Invalid Supplier","OK")</f>
        <v>OK</v>
      </c>
      <c r="X1110" t="str">
        <f>IF(COUNTIF(Table2[[#This Row],[Warehouse_ID]],Table2[[#This Row],[Warehouse_ID]])=0,"Invalid Warehouse","OK")</f>
        <v>OK</v>
      </c>
      <c r="Y1110" t="str">
        <f>IF(COUNTIF(Table2[[#This Row],[Employee_ID]],Table2[[#This Row],[Employee_ID]])=0,"Invalid Employee","OK")</f>
        <v>OK</v>
      </c>
      <c r="Z1110" t="str">
        <f>IF(Table2[[#This Row],[Stock_After]]=Table2[[#This Row],[Stock_After]]+Table2[[#This Row],[Stock_After]]-Table2[[#This Row],[Stock_After]]-Table2[[#This Row],[Stock_After]]+Table2[[#This Row],[Stock_After]],"OK","Error")</f>
        <v>OK</v>
      </c>
      <c r="AA1110" t="str">
        <f>IF(ROUND(Table2[[#This Row],[Total_Value]],2)=ROUND(Table2[[#This Row],[Quantity]]*Table2[[#This Row],[Unit_Price]],2),"OK","Error")</f>
        <v>OK</v>
      </c>
      <c r="AB11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0" t="str">
        <f>IF(AND(Table2[[#This Row],[Quantity]]&gt;=0,Table2[[#This Row],[Unit_Price]]&gt;=0),"OK","Error")</f>
        <v>OK</v>
      </c>
      <c r="AD1110" t="str">
        <f>IF(Table2[[#This Row],[Stock_After]]=0,"Stock-Out",IF(Table2[[#This Row],[Stock_After]]&lt;=10,"Low Stock","Healthy"))</f>
        <v>Healthy</v>
      </c>
    </row>
    <row r="1111" spans="1:30" x14ac:dyDescent="0.5">
      <c r="A1111" t="s">
        <v>1838</v>
      </c>
      <c r="B1111" s="1">
        <v>45942</v>
      </c>
      <c r="C1111" t="s">
        <v>512</v>
      </c>
      <c r="D1111" t="s">
        <v>513</v>
      </c>
      <c r="E1111" t="s">
        <v>495</v>
      </c>
      <c r="F1111" t="s">
        <v>514</v>
      </c>
      <c r="G1111" t="s">
        <v>462</v>
      </c>
      <c r="H1111" t="s">
        <v>457</v>
      </c>
      <c r="I1111" t="s">
        <v>440</v>
      </c>
      <c r="J1111">
        <v>5</v>
      </c>
      <c r="K1111">
        <v>8620</v>
      </c>
      <c r="L1111">
        <v>43100</v>
      </c>
      <c r="M1111">
        <v>274</v>
      </c>
      <c r="N1111">
        <v>279</v>
      </c>
      <c r="O1111" t="s">
        <v>547</v>
      </c>
      <c r="Q1111" t="s">
        <v>442</v>
      </c>
      <c r="R1111" t="s">
        <v>443</v>
      </c>
      <c r="S1111" t="s">
        <v>444</v>
      </c>
      <c r="T1111" t="str">
        <f t="shared" si="17"/>
        <v>OK</v>
      </c>
      <c r="U1111" t="str">
        <f>IF(Table2[[#This Row],[Transaction_ID]]="","Missing","OK")</f>
        <v>OK</v>
      </c>
      <c r="V1111" t="str">
        <f>IF(COUNTIF(Table2[[#This Row],[Product_ID]],Table2[[#This Row],[Product_ID]])=0,"Invalid Product","OK")</f>
        <v>OK</v>
      </c>
      <c r="W1111" t="str">
        <f>IF(COUNTIF(Table2[[#This Row],[Supplier_ID]],Table2[[#This Row],[Supplier_ID]])=0,"Invalid Supplier","OK")</f>
        <v>OK</v>
      </c>
      <c r="X1111" t="str">
        <f>IF(COUNTIF(Table2[[#This Row],[Warehouse_ID]],Table2[[#This Row],[Warehouse_ID]])=0,"Invalid Warehouse","OK")</f>
        <v>OK</v>
      </c>
      <c r="Y1111" t="str">
        <f>IF(COUNTIF(Table2[[#This Row],[Employee_ID]],Table2[[#This Row],[Employee_ID]])=0,"Invalid Employee","OK")</f>
        <v>OK</v>
      </c>
      <c r="Z1111" t="str">
        <f>IF(Table2[[#This Row],[Stock_After]]=Table2[[#This Row],[Stock_After]]+Table2[[#This Row],[Stock_After]]-Table2[[#This Row],[Stock_After]]-Table2[[#This Row],[Stock_After]]+Table2[[#This Row],[Stock_After]],"OK","Error")</f>
        <v>OK</v>
      </c>
      <c r="AA1111" t="str">
        <f>IF(ROUND(Table2[[#This Row],[Total_Value]],2)=ROUND(Table2[[#This Row],[Quantity]]*Table2[[#This Row],[Unit_Price]],2),"OK","Error")</f>
        <v>OK</v>
      </c>
      <c r="AB11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1" t="str">
        <f>IF(AND(Table2[[#This Row],[Quantity]]&gt;=0,Table2[[#This Row],[Unit_Price]]&gt;=0),"OK","Error")</f>
        <v>OK</v>
      </c>
      <c r="AD1111" t="str">
        <f>IF(Table2[[#This Row],[Stock_After]]=0,"Stock-Out",IF(Table2[[#This Row],[Stock_After]]&lt;=10,"Low Stock","Healthy"))</f>
        <v>Healthy</v>
      </c>
    </row>
    <row r="1112" spans="1:30" x14ac:dyDescent="0.5">
      <c r="A1112" t="s">
        <v>1839</v>
      </c>
      <c r="B1112" s="1">
        <v>46062</v>
      </c>
      <c r="C1112" t="s">
        <v>512</v>
      </c>
      <c r="D1112" t="s">
        <v>513</v>
      </c>
      <c r="E1112" t="s">
        <v>495</v>
      </c>
      <c r="F1112" t="s">
        <v>514</v>
      </c>
      <c r="G1112" t="s">
        <v>538</v>
      </c>
      <c r="H1112" t="s">
        <v>531</v>
      </c>
      <c r="I1112" t="s">
        <v>458</v>
      </c>
      <c r="J1112">
        <v>75</v>
      </c>
      <c r="K1112">
        <v>17059</v>
      </c>
      <c r="L1112">
        <v>1279425</v>
      </c>
      <c r="M1112">
        <v>232</v>
      </c>
      <c r="N1112">
        <v>157</v>
      </c>
      <c r="O1112" t="s">
        <v>515</v>
      </c>
      <c r="Q1112" t="s">
        <v>464</v>
      </c>
      <c r="R1112" t="s">
        <v>443</v>
      </c>
      <c r="S1112" t="s">
        <v>444</v>
      </c>
      <c r="T1112" t="str">
        <f t="shared" si="17"/>
        <v>OK</v>
      </c>
      <c r="U1112" t="str">
        <f>IF(Table2[[#This Row],[Transaction_ID]]="","Missing","OK")</f>
        <v>OK</v>
      </c>
      <c r="V1112" t="str">
        <f>IF(COUNTIF(Table2[[#This Row],[Product_ID]],Table2[[#This Row],[Product_ID]])=0,"Invalid Product","OK")</f>
        <v>OK</v>
      </c>
      <c r="W1112" t="str">
        <f>IF(COUNTIF(Table2[[#This Row],[Supplier_ID]],Table2[[#This Row],[Supplier_ID]])=0,"Invalid Supplier","OK")</f>
        <v>OK</v>
      </c>
      <c r="X1112" t="str">
        <f>IF(COUNTIF(Table2[[#This Row],[Warehouse_ID]],Table2[[#This Row],[Warehouse_ID]])=0,"Invalid Warehouse","OK")</f>
        <v>OK</v>
      </c>
      <c r="Y1112" t="str">
        <f>IF(COUNTIF(Table2[[#This Row],[Employee_ID]],Table2[[#This Row],[Employee_ID]])=0,"Invalid Employee","OK")</f>
        <v>OK</v>
      </c>
      <c r="Z1112" t="str">
        <f>IF(Table2[[#This Row],[Stock_After]]=Table2[[#This Row],[Stock_After]]+Table2[[#This Row],[Stock_After]]-Table2[[#This Row],[Stock_After]]-Table2[[#This Row],[Stock_After]]+Table2[[#This Row],[Stock_After]],"OK","Error")</f>
        <v>OK</v>
      </c>
      <c r="AA1112" t="str">
        <f>IF(ROUND(Table2[[#This Row],[Total_Value]],2)=ROUND(Table2[[#This Row],[Quantity]]*Table2[[#This Row],[Unit_Price]],2),"OK","Error")</f>
        <v>OK</v>
      </c>
      <c r="AB11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2" t="str">
        <f>IF(AND(Table2[[#This Row],[Quantity]]&gt;=0,Table2[[#This Row],[Unit_Price]]&gt;=0),"OK","Error")</f>
        <v>OK</v>
      </c>
      <c r="AD1112" t="str">
        <f>IF(Table2[[#This Row],[Stock_After]]=0,"Stock-Out",IF(Table2[[#This Row],[Stock_After]]&lt;=10,"Low Stock","Healthy"))</f>
        <v>Healthy</v>
      </c>
    </row>
    <row r="1113" spans="1:30" x14ac:dyDescent="0.5">
      <c r="A1113" t="s">
        <v>1840</v>
      </c>
      <c r="B1113" s="1">
        <v>45928</v>
      </c>
      <c r="C1113" t="s">
        <v>512</v>
      </c>
      <c r="D1113" t="s">
        <v>513</v>
      </c>
      <c r="E1113" t="s">
        <v>495</v>
      </c>
      <c r="F1113" t="s">
        <v>514</v>
      </c>
      <c r="G1113" t="s">
        <v>485</v>
      </c>
      <c r="H1113" t="s">
        <v>457</v>
      </c>
      <c r="I1113" t="s">
        <v>463</v>
      </c>
      <c r="J1113">
        <v>5</v>
      </c>
      <c r="K1113">
        <v>253</v>
      </c>
      <c r="L1113">
        <v>1265</v>
      </c>
      <c r="M1113">
        <v>184</v>
      </c>
      <c r="N1113">
        <v>189</v>
      </c>
      <c r="O1113" t="s">
        <v>547</v>
      </c>
      <c r="Q1113" t="s">
        <v>460</v>
      </c>
      <c r="R1113" t="s">
        <v>443</v>
      </c>
      <c r="S1113" t="s">
        <v>444</v>
      </c>
      <c r="T1113" t="str">
        <f t="shared" si="17"/>
        <v>OK</v>
      </c>
      <c r="U1113" t="str">
        <f>IF(Table2[[#This Row],[Transaction_ID]]="","Missing","OK")</f>
        <v>OK</v>
      </c>
      <c r="V1113" t="str">
        <f>IF(COUNTIF(Table2[[#This Row],[Product_ID]],Table2[[#This Row],[Product_ID]])=0,"Invalid Product","OK")</f>
        <v>OK</v>
      </c>
      <c r="W1113" t="str">
        <f>IF(COUNTIF(Table2[[#This Row],[Supplier_ID]],Table2[[#This Row],[Supplier_ID]])=0,"Invalid Supplier","OK")</f>
        <v>OK</v>
      </c>
      <c r="X1113" t="str">
        <f>IF(COUNTIF(Table2[[#This Row],[Warehouse_ID]],Table2[[#This Row],[Warehouse_ID]])=0,"Invalid Warehouse","OK")</f>
        <v>OK</v>
      </c>
      <c r="Y1113" t="str">
        <f>IF(COUNTIF(Table2[[#This Row],[Employee_ID]],Table2[[#This Row],[Employee_ID]])=0,"Invalid Employee","OK")</f>
        <v>OK</v>
      </c>
      <c r="Z1113" t="str">
        <f>IF(Table2[[#This Row],[Stock_After]]=Table2[[#This Row],[Stock_After]]+Table2[[#This Row],[Stock_After]]-Table2[[#This Row],[Stock_After]]-Table2[[#This Row],[Stock_After]]+Table2[[#This Row],[Stock_After]],"OK","Error")</f>
        <v>OK</v>
      </c>
      <c r="AA1113" t="str">
        <f>IF(ROUND(Table2[[#This Row],[Total_Value]],2)=ROUND(Table2[[#This Row],[Quantity]]*Table2[[#This Row],[Unit_Price]],2),"OK","Error")</f>
        <v>OK</v>
      </c>
      <c r="AB11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3" t="str">
        <f>IF(AND(Table2[[#This Row],[Quantity]]&gt;=0,Table2[[#This Row],[Unit_Price]]&gt;=0),"OK","Error")</f>
        <v>OK</v>
      </c>
      <c r="AD1113" t="str">
        <f>IF(Table2[[#This Row],[Stock_After]]=0,"Stock-Out",IF(Table2[[#This Row],[Stock_After]]&lt;=10,"Low Stock","Healthy"))</f>
        <v>Healthy</v>
      </c>
    </row>
    <row r="1114" spans="1:30" x14ac:dyDescent="0.5">
      <c r="A1114" t="s">
        <v>1841</v>
      </c>
      <c r="B1114" s="1">
        <v>45808</v>
      </c>
      <c r="C1114" t="s">
        <v>446</v>
      </c>
      <c r="D1114" t="s">
        <v>447</v>
      </c>
      <c r="E1114" t="s">
        <v>437</v>
      </c>
      <c r="F1114" t="s">
        <v>448</v>
      </c>
      <c r="G1114" t="s">
        <v>474</v>
      </c>
      <c r="H1114" t="s">
        <v>475</v>
      </c>
      <c r="I1114" t="s">
        <v>458</v>
      </c>
      <c r="J1114">
        <v>100</v>
      </c>
      <c r="K1114">
        <v>6628</v>
      </c>
      <c r="L1114">
        <v>662800</v>
      </c>
      <c r="M1114">
        <v>231</v>
      </c>
      <c r="N1114">
        <v>331</v>
      </c>
      <c r="O1114" t="s">
        <v>521</v>
      </c>
      <c r="Q1114" t="s">
        <v>477</v>
      </c>
      <c r="R1114" t="s">
        <v>443</v>
      </c>
      <c r="S1114" t="s">
        <v>444</v>
      </c>
      <c r="T1114" t="str">
        <f t="shared" si="17"/>
        <v>OK</v>
      </c>
      <c r="U1114" t="str">
        <f>IF(Table2[[#This Row],[Transaction_ID]]="","Missing","OK")</f>
        <v>OK</v>
      </c>
      <c r="V1114" t="str">
        <f>IF(COUNTIF(Table2[[#This Row],[Product_ID]],Table2[[#This Row],[Product_ID]])=0,"Invalid Product","OK")</f>
        <v>OK</v>
      </c>
      <c r="W1114" t="str">
        <f>IF(COUNTIF(Table2[[#This Row],[Supplier_ID]],Table2[[#This Row],[Supplier_ID]])=0,"Invalid Supplier","OK")</f>
        <v>OK</v>
      </c>
      <c r="X1114" t="str">
        <f>IF(COUNTIF(Table2[[#This Row],[Warehouse_ID]],Table2[[#This Row],[Warehouse_ID]])=0,"Invalid Warehouse","OK")</f>
        <v>OK</v>
      </c>
      <c r="Y1114" t="str">
        <f>IF(COUNTIF(Table2[[#This Row],[Employee_ID]],Table2[[#This Row],[Employee_ID]])=0,"Invalid Employee","OK")</f>
        <v>OK</v>
      </c>
      <c r="Z1114" t="str">
        <f>IF(Table2[[#This Row],[Stock_After]]=Table2[[#This Row],[Stock_After]]+Table2[[#This Row],[Stock_After]]-Table2[[#This Row],[Stock_After]]-Table2[[#This Row],[Stock_After]]+Table2[[#This Row],[Stock_After]],"OK","Error")</f>
        <v>OK</v>
      </c>
      <c r="AA1114" t="str">
        <f>IF(ROUND(Table2[[#This Row],[Total_Value]],2)=ROUND(Table2[[#This Row],[Quantity]]*Table2[[#This Row],[Unit_Price]],2),"OK","Error")</f>
        <v>OK</v>
      </c>
      <c r="AB11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4" t="str">
        <f>IF(AND(Table2[[#This Row],[Quantity]]&gt;=0,Table2[[#This Row],[Unit_Price]]&gt;=0),"OK","Error")</f>
        <v>OK</v>
      </c>
      <c r="AD1114" t="str">
        <f>IF(Table2[[#This Row],[Stock_After]]=0,"Stock-Out",IF(Table2[[#This Row],[Stock_After]]&lt;=10,"Low Stock","Healthy"))</f>
        <v>Healthy</v>
      </c>
    </row>
    <row r="1115" spans="1:30" x14ac:dyDescent="0.5">
      <c r="A1115" t="s">
        <v>1842</v>
      </c>
      <c r="B1115" s="1">
        <v>45933</v>
      </c>
      <c r="C1115" t="s">
        <v>493</v>
      </c>
      <c r="D1115" t="s">
        <v>494</v>
      </c>
      <c r="E1115" t="s">
        <v>495</v>
      </c>
      <c r="F1115" t="s">
        <v>496</v>
      </c>
      <c r="G1115" t="s">
        <v>491</v>
      </c>
      <c r="H1115" t="s">
        <v>531</v>
      </c>
      <c r="I1115" t="s">
        <v>463</v>
      </c>
      <c r="J1115">
        <v>54</v>
      </c>
      <c r="K1115">
        <v>49114</v>
      </c>
      <c r="L1115">
        <v>2652156</v>
      </c>
      <c r="M1115">
        <v>177</v>
      </c>
      <c r="N1115">
        <v>231</v>
      </c>
      <c r="O1115" t="s">
        <v>528</v>
      </c>
      <c r="Q1115" t="s">
        <v>460</v>
      </c>
      <c r="R1115" t="s">
        <v>443</v>
      </c>
      <c r="S1115" t="s">
        <v>444</v>
      </c>
      <c r="T1115" t="str">
        <f t="shared" si="17"/>
        <v>OK</v>
      </c>
      <c r="U1115" t="str">
        <f>IF(Table2[[#This Row],[Transaction_ID]]="","Missing","OK")</f>
        <v>OK</v>
      </c>
      <c r="V1115" t="str">
        <f>IF(COUNTIF(Table2[[#This Row],[Product_ID]],Table2[[#This Row],[Product_ID]])=0,"Invalid Product","OK")</f>
        <v>OK</v>
      </c>
      <c r="W1115" t="str">
        <f>IF(COUNTIF(Table2[[#This Row],[Supplier_ID]],Table2[[#This Row],[Supplier_ID]])=0,"Invalid Supplier","OK")</f>
        <v>OK</v>
      </c>
      <c r="X1115" t="str">
        <f>IF(COUNTIF(Table2[[#This Row],[Warehouse_ID]],Table2[[#This Row],[Warehouse_ID]])=0,"Invalid Warehouse","OK")</f>
        <v>OK</v>
      </c>
      <c r="Y1115" t="str">
        <f>IF(COUNTIF(Table2[[#This Row],[Employee_ID]],Table2[[#This Row],[Employee_ID]])=0,"Invalid Employee","OK")</f>
        <v>OK</v>
      </c>
      <c r="Z1115" t="str">
        <f>IF(Table2[[#This Row],[Stock_After]]=Table2[[#This Row],[Stock_After]]+Table2[[#This Row],[Stock_After]]-Table2[[#This Row],[Stock_After]]-Table2[[#This Row],[Stock_After]]+Table2[[#This Row],[Stock_After]],"OK","Error")</f>
        <v>OK</v>
      </c>
      <c r="AA1115" t="str">
        <f>IF(ROUND(Table2[[#This Row],[Total_Value]],2)=ROUND(Table2[[#This Row],[Quantity]]*Table2[[#This Row],[Unit_Price]],2),"OK","Error")</f>
        <v>OK</v>
      </c>
      <c r="AB11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5" t="str">
        <f>IF(AND(Table2[[#This Row],[Quantity]]&gt;=0,Table2[[#This Row],[Unit_Price]]&gt;=0),"OK","Error")</f>
        <v>OK</v>
      </c>
      <c r="AD1115" t="str">
        <f>IF(Table2[[#This Row],[Stock_After]]=0,"Stock-Out",IF(Table2[[#This Row],[Stock_After]]&lt;=10,"Low Stock","Healthy"))</f>
        <v>Healthy</v>
      </c>
    </row>
    <row r="1116" spans="1:30" x14ac:dyDescent="0.5">
      <c r="A1116" t="s">
        <v>1843</v>
      </c>
      <c r="B1116" s="1">
        <v>46307</v>
      </c>
      <c r="C1116" t="s">
        <v>554</v>
      </c>
      <c r="D1116" t="s">
        <v>180</v>
      </c>
      <c r="E1116" t="s">
        <v>437</v>
      </c>
      <c r="F1116" t="s">
        <v>179</v>
      </c>
      <c r="G1116" t="s">
        <v>456</v>
      </c>
      <c r="H1116" t="s">
        <v>439</v>
      </c>
      <c r="I1116" t="s">
        <v>458</v>
      </c>
      <c r="J1116">
        <v>99</v>
      </c>
      <c r="K1116">
        <v>14571</v>
      </c>
      <c r="L1116">
        <v>1442529</v>
      </c>
      <c r="M1116">
        <v>270</v>
      </c>
      <c r="N1116">
        <v>171</v>
      </c>
      <c r="O1116" t="s">
        <v>501</v>
      </c>
      <c r="Q1116" t="s">
        <v>460</v>
      </c>
      <c r="R1116" t="s">
        <v>451</v>
      </c>
      <c r="S1116" t="s">
        <v>444</v>
      </c>
      <c r="T1116" t="str">
        <f t="shared" si="17"/>
        <v>OK</v>
      </c>
      <c r="U1116" t="str">
        <f>IF(Table2[[#This Row],[Transaction_ID]]="","Missing","OK")</f>
        <v>OK</v>
      </c>
      <c r="V1116" t="str">
        <f>IF(COUNTIF(Table2[[#This Row],[Product_ID]],Table2[[#This Row],[Product_ID]])=0,"Invalid Product","OK")</f>
        <v>OK</v>
      </c>
      <c r="W1116" t="str">
        <f>IF(COUNTIF(Table2[[#This Row],[Supplier_ID]],Table2[[#This Row],[Supplier_ID]])=0,"Invalid Supplier","OK")</f>
        <v>OK</v>
      </c>
      <c r="X1116" t="str">
        <f>IF(COUNTIF(Table2[[#This Row],[Warehouse_ID]],Table2[[#This Row],[Warehouse_ID]])=0,"Invalid Warehouse","OK")</f>
        <v>OK</v>
      </c>
      <c r="Y1116" t="str">
        <f>IF(COUNTIF(Table2[[#This Row],[Employee_ID]],Table2[[#This Row],[Employee_ID]])=0,"Invalid Employee","OK")</f>
        <v>OK</v>
      </c>
      <c r="Z1116" t="str">
        <f>IF(Table2[[#This Row],[Stock_After]]=Table2[[#This Row],[Stock_After]]+Table2[[#This Row],[Stock_After]]-Table2[[#This Row],[Stock_After]]-Table2[[#This Row],[Stock_After]]+Table2[[#This Row],[Stock_After]],"OK","Error")</f>
        <v>OK</v>
      </c>
      <c r="AA1116" t="str">
        <f>IF(ROUND(Table2[[#This Row],[Total_Value]],2)=ROUND(Table2[[#This Row],[Quantity]]*Table2[[#This Row],[Unit_Price]],2),"OK","Error")</f>
        <v>OK</v>
      </c>
      <c r="AB11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6" t="str">
        <f>IF(AND(Table2[[#This Row],[Quantity]]&gt;=0,Table2[[#This Row],[Unit_Price]]&gt;=0),"OK","Error")</f>
        <v>OK</v>
      </c>
      <c r="AD1116" t="str">
        <f>IF(Table2[[#This Row],[Stock_After]]=0,"Stock-Out",IF(Table2[[#This Row],[Stock_After]]&lt;=10,"Low Stock","Healthy"))</f>
        <v>Healthy</v>
      </c>
    </row>
    <row r="1117" spans="1:30" x14ac:dyDescent="0.5">
      <c r="A1117" t="s">
        <v>1844</v>
      </c>
      <c r="B1117" s="1">
        <v>46264</v>
      </c>
      <c r="C1117" t="s">
        <v>507</v>
      </c>
      <c r="D1117" t="s">
        <v>508</v>
      </c>
      <c r="E1117" t="s">
        <v>437</v>
      </c>
      <c r="F1117" t="s">
        <v>159</v>
      </c>
      <c r="G1117" t="s">
        <v>524</v>
      </c>
      <c r="H1117" t="s">
        <v>531</v>
      </c>
      <c r="I1117" t="s">
        <v>487</v>
      </c>
      <c r="J1117">
        <v>65</v>
      </c>
      <c r="K1117">
        <v>43408</v>
      </c>
      <c r="L1117">
        <v>2821520</v>
      </c>
      <c r="M1117">
        <v>301</v>
      </c>
      <c r="N1117">
        <v>236</v>
      </c>
      <c r="O1117" t="s">
        <v>544</v>
      </c>
      <c r="P1117" t="s">
        <v>1180</v>
      </c>
      <c r="Q1117" t="s">
        <v>464</v>
      </c>
      <c r="R1117" t="s">
        <v>472</v>
      </c>
      <c r="S1117" t="s">
        <v>444</v>
      </c>
      <c r="T1117" t="str">
        <f t="shared" si="17"/>
        <v>OK</v>
      </c>
      <c r="U1117" t="str">
        <f>IF(Table2[[#This Row],[Transaction_ID]]="","Missing","OK")</f>
        <v>OK</v>
      </c>
      <c r="V1117" t="str">
        <f>IF(COUNTIF(Table2[[#This Row],[Product_ID]],Table2[[#This Row],[Product_ID]])=0,"Invalid Product","OK")</f>
        <v>OK</v>
      </c>
      <c r="W1117" t="str">
        <f>IF(COUNTIF(Table2[[#This Row],[Supplier_ID]],Table2[[#This Row],[Supplier_ID]])=0,"Invalid Supplier","OK")</f>
        <v>OK</v>
      </c>
      <c r="X1117" t="str">
        <f>IF(COUNTIF(Table2[[#This Row],[Warehouse_ID]],Table2[[#This Row],[Warehouse_ID]])=0,"Invalid Warehouse","OK")</f>
        <v>OK</v>
      </c>
      <c r="Y1117" t="str">
        <f>IF(COUNTIF(Table2[[#This Row],[Employee_ID]],Table2[[#This Row],[Employee_ID]])=0,"Invalid Employee","OK")</f>
        <v>OK</v>
      </c>
      <c r="Z1117" t="str">
        <f>IF(Table2[[#This Row],[Stock_After]]=Table2[[#This Row],[Stock_After]]+Table2[[#This Row],[Stock_After]]-Table2[[#This Row],[Stock_After]]-Table2[[#This Row],[Stock_After]]+Table2[[#This Row],[Stock_After]],"OK","Error")</f>
        <v>OK</v>
      </c>
      <c r="AA1117" t="str">
        <f>IF(ROUND(Table2[[#This Row],[Total_Value]],2)=ROUND(Table2[[#This Row],[Quantity]]*Table2[[#This Row],[Unit_Price]],2),"OK","Error")</f>
        <v>OK</v>
      </c>
      <c r="AB11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7" t="str">
        <f>IF(AND(Table2[[#This Row],[Quantity]]&gt;=0,Table2[[#This Row],[Unit_Price]]&gt;=0),"OK","Error")</f>
        <v>OK</v>
      </c>
      <c r="AD1117" t="str">
        <f>IF(Table2[[#This Row],[Stock_After]]=0,"Stock-Out",IF(Table2[[#This Row],[Stock_After]]&lt;=10,"Low Stock","Healthy"))</f>
        <v>Healthy</v>
      </c>
    </row>
    <row r="1118" spans="1:30" x14ac:dyDescent="0.5">
      <c r="A1118" t="s">
        <v>1845</v>
      </c>
      <c r="B1118" s="1">
        <v>46342</v>
      </c>
      <c r="C1118" t="s">
        <v>512</v>
      </c>
      <c r="D1118" t="s">
        <v>513</v>
      </c>
      <c r="E1118" t="s">
        <v>495</v>
      </c>
      <c r="F1118" t="s">
        <v>514</v>
      </c>
      <c r="G1118" t="s">
        <v>449</v>
      </c>
      <c r="H1118" t="s">
        <v>457</v>
      </c>
      <c r="I1118" t="s">
        <v>458</v>
      </c>
      <c r="J1118">
        <v>100</v>
      </c>
      <c r="K1118">
        <v>15566</v>
      </c>
      <c r="L1118">
        <v>1556600</v>
      </c>
      <c r="M1118">
        <v>323</v>
      </c>
      <c r="N1118">
        <v>423</v>
      </c>
      <c r="O1118" t="s">
        <v>441</v>
      </c>
      <c r="Q1118" t="s">
        <v>460</v>
      </c>
      <c r="R1118" t="s">
        <v>451</v>
      </c>
      <c r="S1118" t="s">
        <v>444</v>
      </c>
      <c r="T1118" t="str">
        <f t="shared" si="17"/>
        <v>OK</v>
      </c>
      <c r="U1118" t="str">
        <f>IF(Table2[[#This Row],[Transaction_ID]]="","Missing","OK")</f>
        <v>OK</v>
      </c>
      <c r="V1118" t="str">
        <f>IF(COUNTIF(Table2[[#This Row],[Product_ID]],Table2[[#This Row],[Product_ID]])=0,"Invalid Product","OK")</f>
        <v>OK</v>
      </c>
      <c r="W1118" t="str">
        <f>IF(COUNTIF(Table2[[#This Row],[Supplier_ID]],Table2[[#This Row],[Supplier_ID]])=0,"Invalid Supplier","OK")</f>
        <v>OK</v>
      </c>
      <c r="X1118" t="str">
        <f>IF(COUNTIF(Table2[[#This Row],[Warehouse_ID]],Table2[[#This Row],[Warehouse_ID]])=0,"Invalid Warehouse","OK")</f>
        <v>OK</v>
      </c>
      <c r="Y1118" t="str">
        <f>IF(COUNTIF(Table2[[#This Row],[Employee_ID]],Table2[[#This Row],[Employee_ID]])=0,"Invalid Employee","OK")</f>
        <v>OK</v>
      </c>
      <c r="Z1118" t="str">
        <f>IF(Table2[[#This Row],[Stock_After]]=Table2[[#This Row],[Stock_After]]+Table2[[#This Row],[Stock_After]]-Table2[[#This Row],[Stock_After]]-Table2[[#This Row],[Stock_After]]+Table2[[#This Row],[Stock_After]],"OK","Error")</f>
        <v>OK</v>
      </c>
      <c r="AA1118" t="str">
        <f>IF(ROUND(Table2[[#This Row],[Total_Value]],2)=ROUND(Table2[[#This Row],[Quantity]]*Table2[[#This Row],[Unit_Price]],2),"OK","Error")</f>
        <v>OK</v>
      </c>
      <c r="AB11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8" t="str">
        <f>IF(AND(Table2[[#This Row],[Quantity]]&gt;=0,Table2[[#This Row],[Unit_Price]]&gt;=0),"OK","Error")</f>
        <v>OK</v>
      </c>
      <c r="AD1118" t="str">
        <f>IF(Table2[[#This Row],[Stock_After]]=0,"Stock-Out",IF(Table2[[#This Row],[Stock_After]]&lt;=10,"Low Stock","Healthy"))</f>
        <v>Healthy</v>
      </c>
    </row>
    <row r="1119" spans="1:30" x14ac:dyDescent="0.5">
      <c r="A1119" t="s">
        <v>1846</v>
      </c>
      <c r="B1119" s="1">
        <v>46033</v>
      </c>
      <c r="C1119" t="s">
        <v>435</v>
      </c>
      <c r="D1119" t="s">
        <v>436</v>
      </c>
      <c r="E1119" t="s">
        <v>437</v>
      </c>
      <c r="F1119" t="s">
        <v>179</v>
      </c>
      <c r="G1119" t="s">
        <v>470</v>
      </c>
      <c r="H1119" t="s">
        <v>439</v>
      </c>
      <c r="I1119" t="s">
        <v>463</v>
      </c>
      <c r="J1119">
        <v>28</v>
      </c>
      <c r="K1119">
        <v>34525</v>
      </c>
      <c r="L1119">
        <v>966700</v>
      </c>
      <c r="M1119">
        <v>422</v>
      </c>
      <c r="N1119">
        <v>450</v>
      </c>
      <c r="O1119" t="s">
        <v>450</v>
      </c>
      <c r="Q1119" t="s">
        <v>442</v>
      </c>
      <c r="R1119" t="s">
        <v>472</v>
      </c>
      <c r="S1119" t="s">
        <v>444</v>
      </c>
      <c r="T1119" t="str">
        <f t="shared" si="17"/>
        <v>OK</v>
      </c>
      <c r="U1119" t="str">
        <f>IF(Table2[[#This Row],[Transaction_ID]]="","Missing","OK")</f>
        <v>OK</v>
      </c>
      <c r="V1119" t="str">
        <f>IF(COUNTIF(Table2[[#This Row],[Product_ID]],Table2[[#This Row],[Product_ID]])=0,"Invalid Product","OK")</f>
        <v>OK</v>
      </c>
      <c r="W1119" t="str">
        <f>IF(COUNTIF(Table2[[#This Row],[Supplier_ID]],Table2[[#This Row],[Supplier_ID]])=0,"Invalid Supplier","OK")</f>
        <v>OK</v>
      </c>
      <c r="X1119" t="str">
        <f>IF(COUNTIF(Table2[[#This Row],[Warehouse_ID]],Table2[[#This Row],[Warehouse_ID]])=0,"Invalid Warehouse","OK")</f>
        <v>OK</v>
      </c>
      <c r="Y1119" t="str">
        <f>IF(COUNTIF(Table2[[#This Row],[Employee_ID]],Table2[[#This Row],[Employee_ID]])=0,"Invalid Employee","OK")</f>
        <v>OK</v>
      </c>
      <c r="Z1119" t="str">
        <f>IF(Table2[[#This Row],[Stock_After]]=Table2[[#This Row],[Stock_After]]+Table2[[#This Row],[Stock_After]]-Table2[[#This Row],[Stock_After]]-Table2[[#This Row],[Stock_After]]+Table2[[#This Row],[Stock_After]],"OK","Error")</f>
        <v>OK</v>
      </c>
      <c r="AA1119" t="str">
        <f>IF(ROUND(Table2[[#This Row],[Total_Value]],2)=ROUND(Table2[[#This Row],[Quantity]]*Table2[[#This Row],[Unit_Price]],2),"OK","Error")</f>
        <v>OK</v>
      </c>
      <c r="AB11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19" t="str">
        <f>IF(AND(Table2[[#This Row],[Quantity]]&gt;=0,Table2[[#This Row],[Unit_Price]]&gt;=0),"OK","Error")</f>
        <v>OK</v>
      </c>
      <c r="AD1119" t="str">
        <f>IF(Table2[[#This Row],[Stock_After]]=0,"Stock-Out",IF(Table2[[#This Row],[Stock_After]]&lt;=10,"Low Stock","Healthy"))</f>
        <v>Healthy</v>
      </c>
    </row>
    <row r="1120" spans="1:30" x14ac:dyDescent="0.5">
      <c r="A1120" t="s">
        <v>1847</v>
      </c>
      <c r="B1120" s="1">
        <v>46330</v>
      </c>
      <c r="C1120" t="s">
        <v>466</v>
      </c>
      <c r="D1120" t="s">
        <v>467</v>
      </c>
      <c r="E1120" t="s">
        <v>468</v>
      </c>
      <c r="F1120" t="s">
        <v>469</v>
      </c>
      <c r="G1120" t="s">
        <v>550</v>
      </c>
      <c r="H1120" t="s">
        <v>475</v>
      </c>
      <c r="I1120" t="s">
        <v>463</v>
      </c>
      <c r="J1120">
        <v>2</v>
      </c>
      <c r="K1120">
        <v>48688</v>
      </c>
      <c r="L1120">
        <v>97376</v>
      </c>
      <c r="M1120">
        <v>110</v>
      </c>
      <c r="N1120">
        <v>112</v>
      </c>
      <c r="O1120" t="s">
        <v>547</v>
      </c>
      <c r="Q1120" t="s">
        <v>442</v>
      </c>
      <c r="R1120" t="s">
        <v>472</v>
      </c>
      <c r="S1120" t="s">
        <v>444</v>
      </c>
      <c r="T1120" t="str">
        <f t="shared" si="17"/>
        <v>OK</v>
      </c>
      <c r="U1120" t="str">
        <f>IF(Table2[[#This Row],[Transaction_ID]]="","Missing","OK")</f>
        <v>OK</v>
      </c>
      <c r="V1120" t="str">
        <f>IF(COUNTIF(Table2[[#This Row],[Product_ID]],Table2[[#This Row],[Product_ID]])=0,"Invalid Product","OK")</f>
        <v>OK</v>
      </c>
      <c r="W1120" t="str">
        <f>IF(COUNTIF(Table2[[#This Row],[Supplier_ID]],Table2[[#This Row],[Supplier_ID]])=0,"Invalid Supplier","OK")</f>
        <v>OK</v>
      </c>
      <c r="X1120" t="str">
        <f>IF(COUNTIF(Table2[[#This Row],[Warehouse_ID]],Table2[[#This Row],[Warehouse_ID]])=0,"Invalid Warehouse","OK")</f>
        <v>OK</v>
      </c>
      <c r="Y1120" t="str">
        <f>IF(COUNTIF(Table2[[#This Row],[Employee_ID]],Table2[[#This Row],[Employee_ID]])=0,"Invalid Employee","OK")</f>
        <v>OK</v>
      </c>
      <c r="Z1120" t="str">
        <f>IF(Table2[[#This Row],[Stock_After]]=Table2[[#This Row],[Stock_After]]+Table2[[#This Row],[Stock_After]]-Table2[[#This Row],[Stock_After]]-Table2[[#This Row],[Stock_After]]+Table2[[#This Row],[Stock_After]],"OK","Error")</f>
        <v>OK</v>
      </c>
      <c r="AA1120" t="str">
        <f>IF(ROUND(Table2[[#This Row],[Total_Value]],2)=ROUND(Table2[[#This Row],[Quantity]]*Table2[[#This Row],[Unit_Price]],2),"OK","Error")</f>
        <v>OK</v>
      </c>
      <c r="AB11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0" t="str">
        <f>IF(AND(Table2[[#This Row],[Quantity]]&gt;=0,Table2[[#This Row],[Unit_Price]]&gt;=0),"OK","Error")</f>
        <v>OK</v>
      </c>
      <c r="AD1120" t="str">
        <f>IF(Table2[[#This Row],[Stock_After]]=0,"Stock-Out",IF(Table2[[#This Row],[Stock_After]]&lt;=10,"Low Stock","Healthy"))</f>
        <v>Healthy</v>
      </c>
    </row>
    <row r="1121" spans="1:30" x14ac:dyDescent="0.5">
      <c r="A1121" t="s">
        <v>1848</v>
      </c>
      <c r="B1121" s="1">
        <v>45960</v>
      </c>
      <c r="C1121" t="s">
        <v>512</v>
      </c>
      <c r="D1121" t="s">
        <v>513</v>
      </c>
      <c r="E1121" t="s">
        <v>495</v>
      </c>
      <c r="F1121" t="s">
        <v>514</v>
      </c>
      <c r="G1121" t="s">
        <v>628</v>
      </c>
      <c r="H1121" t="s">
        <v>439</v>
      </c>
      <c r="I1121" t="s">
        <v>463</v>
      </c>
      <c r="J1121">
        <v>77</v>
      </c>
      <c r="K1121">
        <v>26309</v>
      </c>
      <c r="L1121">
        <v>2025793</v>
      </c>
      <c r="M1121">
        <v>437</v>
      </c>
      <c r="N1121">
        <v>514</v>
      </c>
      <c r="O1121" t="s">
        <v>476</v>
      </c>
      <c r="Q1121" t="s">
        <v>477</v>
      </c>
      <c r="R1121" t="s">
        <v>443</v>
      </c>
      <c r="S1121" t="s">
        <v>444</v>
      </c>
      <c r="T1121" t="str">
        <f t="shared" si="17"/>
        <v>OK</v>
      </c>
      <c r="U1121" t="str">
        <f>IF(Table2[[#This Row],[Transaction_ID]]="","Missing","OK")</f>
        <v>OK</v>
      </c>
      <c r="V1121" t="str">
        <f>IF(COUNTIF(Table2[[#This Row],[Product_ID]],Table2[[#This Row],[Product_ID]])=0,"Invalid Product","OK")</f>
        <v>OK</v>
      </c>
      <c r="W1121" t="str">
        <f>IF(COUNTIF(Table2[[#This Row],[Supplier_ID]],Table2[[#This Row],[Supplier_ID]])=0,"Invalid Supplier","OK")</f>
        <v>OK</v>
      </c>
      <c r="X1121" t="str">
        <f>IF(COUNTIF(Table2[[#This Row],[Warehouse_ID]],Table2[[#This Row],[Warehouse_ID]])=0,"Invalid Warehouse","OK")</f>
        <v>OK</v>
      </c>
      <c r="Y1121" t="str">
        <f>IF(COUNTIF(Table2[[#This Row],[Employee_ID]],Table2[[#This Row],[Employee_ID]])=0,"Invalid Employee","OK")</f>
        <v>OK</v>
      </c>
      <c r="Z1121" t="str">
        <f>IF(Table2[[#This Row],[Stock_After]]=Table2[[#This Row],[Stock_After]]+Table2[[#This Row],[Stock_After]]-Table2[[#This Row],[Stock_After]]-Table2[[#This Row],[Stock_After]]+Table2[[#This Row],[Stock_After]],"OK","Error")</f>
        <v>OK</v>
      </c>
      <c r="AA1121" t="str">
        <f>IF(ROUND(Table2[[#This Row],[Total_Value]],2)=ROUND(Table2[[#This Row],[Quantity]]*Table2[[#This Row],[Unit_Price]],2),"OK","Error")</f>
        <v>OK</v>
      </c>
      <c r="AB11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1" t="str">
        <f>IF(AND(Table2[[#This Row],[Quantity]]&gt;=0,Table2[[#This Row],[Unit_Price]]&gt;=0),"OK","Error")</f>
        <v>OK</v>
      </c>
      <c r="AD1121" t="str">
        <f>IF(Table2[[#This Row],[Stock_After]]=0,"Stock-Out",IF(Table2[[#This Row],[Stock_After]]&lt;=10,"Low Stock","Healthy"))</f>
        <v>Healthy</v>
      </c>
    </row>
    <row r="1122" spans="1:30" x14ac:dyDescent="0.5">
      <c r="A1122" t="s">
        <v>1849</v>
      </c>
      <c r="B1122" s="1">
        <v>46383</v>
      </c>
      <c r="C1122" t="s">
        <v>512</v>
      </c>
      <c r="D1122" t="s">
        <v>513</v>
      </c>
      <c r="E1122" t="s">
        <v>495</v>
      </c>
      <c r="F1122" t="s">
        <v>514</v>
      </c>
      <c r="G1122" t="s">
        <v>524</v>
      </c>
      <c r="H1122" t="s">
        <v>486</v>
      </c>
      <c r="I1122" t="s">
        <v>440</v>
      </c>
      <c r="J1122">
        <v>46</v>
      </c>
      <c r="K1122">
        <v>8117</v>
      </c>
      <c r="L1122">
        <v>373382</v>
      </c>
      <c r="M1122">
        <v>185</v>
      </c>
      <c r="N1122">
        <v>231</v>
      </c>
      <c r="O1122" t="s">
        <v>557</v>
      </c>
      <c r="Q1122" t="s">
        <v>464</v>
      </c>
      <c r="R1122" t="s">
        <v>451</v>
      </c>
      <c r="S1122" t="s">
        <v>444</v>
      </c>
      <c r="T1122" t="str">
        <f t="shared" si="17"/>
        <v>OK</v>
      </c>
      <c r="U1122" t="str">
        <f>IF(Table2[[#This Row],[Transaction_ID]]="","Missing","OK")</f>
        <v>OK</v>
      </c>
      <c r="V1122" t="str">
        <f>IF(COUNTIF(Table2[[#This Row],[Product_ID]],Table2[[#This Row],[Product_ID]])=0,"Invalid Product","OK")</f>
        <v>OK</v>
      </c>
      <c r="W1122" t="str">
        <f>IF(COUNTIF(Table2[[#This Row],[Supplier_ID]],Table2[[#This Row],[Supplier_ID]])=0,"Invalid Supplier","OK")</f>
        <v>OK</v>
      </c>
      <c r="X1122" t="str">
        <f>IF(COUNTIF(Table2[[#This Row],[Warehouse_ID]],Table2[[#This Row],[Warehouse_ID]])=0,"Invalid Warehouse","OK")</f>
        <v>OK</v>
      </c>
      <c r="Y1122" t="str">
        <f>IF(COUNTIF(Table2[[#This Row],[Employee_ID]],Table2[[#This Row],[Employee_ID]])=0,"Invalid Employee","OK")</f>
        <v>OK</v>
      </c>
      <c r="Z1122" t="str">
        <f>IF(Table2[[#This Row],[Stock_After]]=Table2[[#This Row],[Stock_After]]+Table2[[#This Row],[Stock_After]]-Table2[[#This Row],[Stock_After]]-Table2[[#This Row],[Stock_After]]+Table2[[#This Row],[Stock_After]],"OK","Error")</f>
        <v>OK</v>
      </c>
      <c r="AA1122" t="str">
        <f>IF(ROUND(Table2[[#This Row],[Total_Value]],2)=ROUND(Table2[[#This Row],[Quantity]]*Table2[[#This Row],[Unit_Price]],2),"OK","Error")</f>
        <v>OK</v>
      </c>
      <c r="AB11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2" t="str">
        <f>IF(AND(Table2[[#This Row],[Quantity]]&gt;=0,Table2[[#This Row],[Unit_Price]]&gt;=0),"OK","Error")</f>
        <v>OK</v>
      </c>
      <c r="AD1122" t="str">
        <f>IF(Table2[[#This Row],[Stock_After]]=0,"Stock-Out",IF(Table2[[#This Row],[Stock_After]]&lt;=10,"Low Stock","Healthy"))</f>
        <v>Healthy</v>
      </c>
    </row>
    <row r="1123" spans="1:30" x14ac:dyDescent="0.5">
      <c r="A1123" t="s">
        <v>1850</v>
      </c>
      <c r="B1123" s="1">
        <v>45979</v>
      </c>
      <c r="C1123" t="s">
        <v>482</v>
      </c>
      <c r="D1123" t="s">
        <v>483</v>
      </c>
      <c r="E1123" t="s">
        <v>468</v>
      </c>
      <c r="F1123" t="s">
        <v>484</v>
      </c>
      <c r="G1123" t="s">
        <v>491</v>
      </c>
      <c r="H1123" t="s">
        <v>457</v>
      </c>
      <c r="I1123" t="s">
        <v>458</v>
      </c>
      <c r="J1123">
        <v>93</v>
      </c>
      <c r="K1123">
        <v>9019</v>
      </c>
      <c r="L1123">
        <v>838767</v>
      </c>
      <c r="M1123">
        <v>213</v>
      </c>
      <c r="N1123">
        <v>120</v>
      </c>
      <c r="O1123" t="s">
        <v>598</v>
      </c>
      <c r="Q1123" t="s">
        <v>442</v>
      </c>
      <c r="R1123" t="s">
        <v>443</v>
      </c>
      <c r="S1123" t="s">
        <v>444</v>
      </c>
      <c r="T1123" t="str">
        <f t="shared" si="17"/>
        <v>OK</v>
      </c>
      <c r="U1123" t="str">
        <f>IF(Table2[[#This Row],[Transaction_ID]]="","Missing","OK")</f>
        <v>OK</v>
      </c>
      <c r="V1123" t="str">
        <f>IF(COUNTIF(Table2[[#This Row],[Product_ID]],Table2[[#This Row],[Product_ID]])=0,"Invalid Product","OK")</f>
        <v>OK</v>
      </c>
      <c r="W1123" t="str">
        <f>IF(COUNTIF(Table2[[#This Row],[Supplier_ID]],Table2[[#This Row],[Supplier_ID]])=0,"Invalid Supplier","OK")</f>
        <v>OK</v>
      </c>
      <c r="X1123" t="str">
        <f>IF(COUNTIF(Table2[[#This Row],[Warehouse_ID]],Table2[[#This Row],[Warehouse_ID]])=0,"Invalid Warehouse","OK")</f>
        <v>OK</v>
      </c>
      <c r="Y1123" t="str">
        <f>IF(COUNTIF(Table2[[#This Row],[Employee_ID]],Table2[[#This Row],[Employee_ID]])=0,"Invalid Employee","OK")</f>
        <v>OK</v>
      </c>
      <c r="Z1123" t="str">
        <f>IF(Table2[[#This Row],[Stock_After]]=Table2[[#This Row],[Stock_After]]+Table2[[#This Row],[Stock_After]]-Table2[[#This Row],[Stock_After]]-Table2[[#This Row],[Stock_After]]+Table2[[#This Row],[Stock_After]],"OK","Error")</f>
        <v>OK</v>
      </c>
      <c r="AA1123" t="str">
        <f>IF(ROUND(Table2[[#This Row],[Total_Value]],2)=ROUND(Table2[[#This Row],[Quantity]]*Table2[[#This Row],[Unit_Price]],2),"OK","Error")</f>
        <v>OK</v>
      </c>
      <c r="AB11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3" t="str">
        <f>IF(AND(Table2[[#This Row],[Quantity]]&gt;=0,Table2[[#This Row],[Unit_Price]]&gt;=0),"OK","Error")</f>
        <v>OK</v>
      </c>
      <c r="AD1123" t="str">
        <f>IF(Table2[[#This Row],[Stock_After]]=0,"Stock-Out",IF(Table2[[#This Row],[Stock_After]]&lt;=10,"Low Stock","Healthy"))</f>
        <v>Healthy</v>
      </c>
    </row>
    <row r="1124" spans="1:30" x14ac:dyDescent="0.5">
      <c r="A1124" t="s">
        <v>1851</v>
      </c>
      <c r="B1124" s="1">
        <v>45784</v>
      </c>
      <c r="C1124" t="s">
        <v>493</v>
      </c>
      <c r="D1124" t="s">
        <v>494</v>
      </c>
      <c r="E1124" t="s">
        <v>495</v>
      </c>
      <c r="F1124" t="s">
        <v>496</v>
      </c>
      <c r="G1124" t="s">
        <v>474</v>
      </c>
      <c r="H1124" t="s">
        <v>457</v>
      </c>
      <c r="I1124" t="s">
        <v>458</v>
      </c>
      <c r="J1124">
        <v>60</v>
      </c>
      <c r="K1124">
        <v>21256</v>
      </c>
      <c r="L1124">
        <v>1275360</v>
      </c>
      <c r="M1124">
        <v>399</v>
      </c>
      <c r="N1124">
        <v>459</v>
      </c>
      <c r="O1124" t="s">
        <v>521</v>
      </c>
      <c r="Q1124" t="s">
        <v>477</v>
      </c>
      <c r="R1124" t="s">
        <v>472</v>
      </c>
      <c r="S1124" t="s">
        <v>444</v>
      </c>
      <c r="T1124" t="str">
        <f t="shared" si="17"/>
        <v>OK</v>
      </c>
      <c r="U1124" t="str">
        <f>IF(Table2[[#This Row],[Transaction_ID]]="","Missing","OK")</f>
        <v>OK</v>
      </c>
      <c r="V1124" t="str">
        <f>IF(COUNTIF(Table2[[#This Row],[Product_ID]],Table2[[#This Row],[Product_ID]])=0,"Invalid Product","OK")</f>
        <v>OK</v>
      </c>
      <c r="W1124" t="str">
        <f>IF(COUNTIF(Table2[[#This Row],[Supplier_ID]],Table2[[#This Row],[Supplier_ID]])=0,"Invalid Supplier","OK")</f>
        <v>OK</v>
      </c>
      <c r="X1124" t="str">
        <f>IF(COUNTIF(Table2[[#This Row],[Warehouse_ID]],Table2[[#This Row],[Warehouse_ID]])=0,"Invalid Warehouse","OK")</f>
        <v>OK</v>
      </c>
      <c r="Y1124" t="str">
        <f>IF(COUNTIF(Table2[[#This Row],[Employee_ID]],Table2[[#This Row],[Employee_ID]])=0,"Invalid Employee","OK")</f>
        <v>OK</v>
      </c>
      <c r="Z1124" t="str">
        <f>IF(Table2[[#This Row],[Stock_After]]=Table2[[#This Row],[Stock_After]]+Table2[[#This Row],[Stock_After]]-Table2[[#This Row],[Stock_After]]-Table2[[#This Row],[Stock_After]]+Table2[[#This Row],[Stock_After]],"OK","Error")</f>
        <v>OK</v>
      </c>
      <c r="AA1124" t="str">
        <f>IF(ROUND(Table2[[#This Row],[Total_Value]],2)=ROUND(Table2[[#This Row],[Quantity]]*Table2[[#This Row],[Unit_Price]],2),"OK","Error")</f>
        <v>OK</v>
      </c>
      <c r="AB11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4" t="str">
        <f>IF(AND(Table2[[#This Row],[Quantity]]&gt;=0,Table2[[#This Row],[Unit_Price]]&gt;=0),"OK","Error")</f>
        <v>OK</v>
      </c>
      <c r="AD1124" t="str">
        <f>IF(Table2[[#This Row],[Stock_After]]=0,"Stock-Out",IF(Table2[[#This Row],[Stock_After]]&lt;=10,"Low Stock","Healthy"))</f>
        <v>Healthy</v>
      </c>
    </row>
    <row r="1125" spans="1:30" x14ac:dyDescent="0.5">
      <c r="A1125" t="s">
        <v>1852</v>
      </c>
      <c r="B1125" s="1">
        <v>45826</v>
      </c>
      <c r="C1125" t="s">
        <v>554</v>
      </c>
      <c r="D1125" t="s">
        <v>180</v>
      </c>
      <c r="E1125" t="s">
        <v>437</v>
      </c>
      <c r="F1125" t="s">
        <v>179</v>
      </c>
      <c r="G1125" t="s">
        <v>449</v>
      </c>
      <c r="H1125" t="s">
        <v>531</v>
      </c>
      <c r="I1125" t="s">
        <v>463</v>
      </c>
      <c r="J1125">
        <v>39</v>
      </c>
      <c r="K1125">
        <v>37967</v>
      </c>
      <c r="L1125">
        <v>1480713</v>
      </c>
      <c r="M1125">
        <v>402</v>
      </c>
      <c r="N1125">
        <v>441</v>
      </c>
      <c r="O1125" t="s">
        <v>501</v>
      </c>
      <c r="Q1125" t="s">
        <v>460</v>
      </c>
      <c r="R1125" t="s">
        <v>472</v>
      </c>
      <c r="S1125" t="s">
        <v>444</v>
      </c>
      <c r="T1125" t="str">
        <f t="shared" si="17"/>
        <v>OK</v>
      </c>
      <c r="U1125" t="str">
        <f>IF(Table2[[#This Row],[Transaction_ID]]="","Missing","OK")</f>
        <v>OK</v>
      </c>
      <c r="V1125" t="str">
        <f>IF(COUNTIF(Table2[[#This Row],[Product_ID]],Table2[[#This Row],[Product_ID]])=0,"Invalid Product","OK")</f>
        <v>OK</v>
      </c>
      <c r="W1125" t="str">
        <f>IF(COUNTIF(Table2[[#This Row],[Supplier_ID]],Table2[[#This Row],[Supplier_ID]])=0,"Invalid Supplier","OK")</f>
        <v>OK</v>
      </c>
      <c r="X1125" t="str">
        <f>IF(COUNTIF(Table2[[#This Row],[Warehouse_ID]],Table2[[#This Row],[Warehouse_ID]])=0,"Invalid Warehouse","OK")</f>
        <v>OK</v>
      </c>
      <c r="Y1125" t="str">
        <f>IF(COUNTIF(Table2[[#This Row],[Employee_ID]],Table2[[#This Row],[Employee_ID]])=0,"Invalid Employee","OK")</f>
        <v>OK</v>
      </c>
      <c r="Z1125" t="str">
        <f>IF(Table2[[#This Row],[Stock_After]]=Table2[[#This Row],[Stock_After]]+Table2[[#This Row],[Stock_After]]-Table2[[#This Row],[Stock_After]]-Table2[[#This Row],[Stock_After]]+Table2[[#This Row],[Stock_After]],"OK","Error")</f>
        <v>OK</v>
      </c>
      <c r="AA1125" t="str">
        <f>IF(ROUND(Table2[[#This Row],[Total_Value]],2)=ROUND(Table2[[#This Row],[Quantity]]*Table2[[#This Row],[Unit_Price]],2),"OK","Error")</f>
        <v>OK</v>
      </c>
      <c r="AB11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5" t="str">
        <f>IF(AND(Table2[[#This Row],[Quantity]]&gt;=0,Table2[[#This Row],[Unit_Price]]&gt;=0),"OK","Error")</f>
        <v>OK</v>
      </c>
      <c r="AD1125" t="str">
        <f>IF(Table2[[#This Row],[Stock_After]]=0,"Stock-Out",IF(Table2[[#This Row],[Stock_After]]&lt;=10,"Low Stock","Healthy"))</f>
        <v>Healthy</v>
      </c>
    </row>
    <row r="1126" spans="1:30" x14ac:dyDescent="0.5">
      <c r="A1126" t="s">
        <v>1853</v>
      </c>
      <c r="B1126" s="1">
        <v>45851</v>
      </c>
      <c r="C1126" t="s">
        <v>512</v>
      </c>
      <c r="D1126" t="s">
        <v>513</v>
      </c>
      <c r="E1126" t="s">
        <v>495</v>
      </c>
      <c r="F1126" t="s">
        <v>514</v>
      </c>
      <c r="G1126" t="s">
        <v>456</v>
      </c>
      <c r="H1126" t="s">
        <v>457</v>
      </c>
      <c r="I1126" t="s">
        <v>487</v>
      </c>
      <c r="J1126">
        <v>51</v>
      </c>
      <c r="K1126">
        <v>34866</v>
      </c>
      <c r="L1126">
        <v>1778166</v>
      </c>
      <c r="M1126">
        <v>199</v>
      </c>
      <c r="N1126">
        <v>148</v>
      </c>
      <c r="O1126" t="s">
        <v>544</v>
      </c>
      <c r="P1126" t="s">
        <v>1854</v>
      </c>
      <c r="Q1126" t="s">
        <v>460</v>
      </c>
      <c r="R1126" t="s">
        <v>443</v>
      </c>
      <c r="S1126" t="s">
        <v>444</v>
      </c>
      <c r="T1126" t="str">
        <f t="shared" si="17"/>
        <v>OK</v>
      </c>
      <c r="U1126" t="str">
        <f>IF(Table2[[#This Row],[Transaction_ID]]="","Missing","OK")</f>
        <v>OK</v>
      </c>
      <c r="V1126" t="str">
        <f>IF(COUNTIF(Table2[[#This Row],[Product_ID]],Table2[[#This Row],[Product_ID]])=0,"Invalid Product","OK")</f>
        <v>OK</v>
      </c>
      <c r="W1126" t="str">
        <f>IF(COUNTIF(Table2[[#This Row],[Supplier_ID]],Table2[[#This Row],[Supplier_ID]])=0,"Invalid Supplier","OK")</f>
        <v>OK</v>
      </c>
      <c r="X1126" t="str">
        <f>IF(COUNTIF(Table2[[#This Row],[Warehouse_ID]],Table2[[#This Row],[Warehouse_ID]])=0,"Invalid Warehouse","OK")</f>
        <v>OK</v>
      </c>
      <c r="Y1126" t="str">
        <f>IF(COUNTIF(Table2[[#This Row],[Employee_ID]],Table2[[#This Row],[Employee_ID]])=0,"Invalid Employee","OK")</f>
        <v>OK</v>
      </c>
      <c r="Z1126" t="str">
        <f>IF(Table2[[#This Row],[Stock_After]]=Table2[[#This Row],[Stock_After]]+Table2[[#This Row],[Stock_After]]-Table2[[#This Row],[Stock_After]]-Table2[[#This Row],[Stock_After]]+Table2[[#This Row],[Stock_After]],"OK","Error")</f>
        <v>OK</v>
      </c>
      <c r="AA1126" t="str">
        <f>IF(ROUND(Table2[[#This Row],[Total_Value]],2)=ROUND(Table2[[#This Row],[Quantity]]*Table2[[#This Row],[Unit_Price]],2),"OK","Error")</f>
        <v>OK</v>
      </c>
      <c r="AB11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6" t="str">
        <f>IF(AND(Table2[[#This Row],[Quantity]]&gt;=0,Table2[[#This Row],[Unit_Price]]&gt;=0),"OK","Error")</f>
        <v>OK</v>
      </c>
      <c r="AD1126" t="str">
        <f>IF(Table2[[#This Row],[Stock_After]]=0,"Stock-Out",IF(Table2[[#This Row],[Stock_After]]&lt;=10,"Low Stock","Healthy"))</f>
        <v>Healthy</v>
      </c>
    </row>
    <row r="1127" spans="1:30" x14ac:dyDescent="0.5">
      <c r="A1127" t="s">
        <v>1855</v>
      </c>
      <c r="B1127" s="1">
        <v>46152</v>
      </c>
      <c r="C1127" t="s">
        <v>446</v>
      </c>
      <c r="D1127" t="s">
        <v>447</v>
      </c>
      <c r="E1127" t="s">
        <v>437</v>
      </c>
      <c r="F1127" t="s">
        <v>448</v>
      </c>
      <c r="G1127" t="s">
        <v>628</v>
      </c>
      <c r="H1127" t="s">
        <v>531</v>
      </c>
      <c r="I1127" t="s">
        <v>458</v>
      </c>
      <c r="J1127">
        <v>92</v>
      </c>
      <c r="K1127">
        <v>37379</v>
      </c>
      <c r="L1127">
        <v>3438868</v>
      </c>
      <c r="M1127">
        <v>472</v>
      </c>
      <c r="N1127">
        <v>564</v>
      </c>
      <c r="O1127" t="s">
        <v>532</v>
      </c>
      <c r="Q1127" t="s">
        <v>464</v>
      </c>
      <c r="R1127" t="s">
        <v>451</v>
      </c>
      <c r="S1127" t="s">
        <v>444</v>
      </c>
      <c r="T1127" t="str">
        <f t="shared" si="17"/>
        <v>OK</v>
      </c>
      <c r="U1127" t="str">
        <f>IF(Table2[[#This Row],[Transaction_ID]]="","Missing","OK")</f>
        <v>OK</v>
      </c>
      <c r="V1127" t="str">
        <f>IF(COUNTIF(Table2[[#This Row],[Product_ID]],Table2[[#This Row],[Product_ID]])=0,"Invalid Product","OK")</f>
        <v>OK</v>
      </c>
      <c r="W1127" t="str">
        <f>IF(COUNTIF(Table2[[#This Row],[Supplier_ID]],Table2[[#This Row],[Supplier_ID]])=0,"Invalid Supplier","OK")</f>
        <v>OK</v>
      </c>
      <c r="X1127" t="str">
        <f>IF(COUNTIF(Table2[[#This Row],[Warehouse_ID]],Table2[[#This Row],[Warehouse_ID]])=0,"Invalid Warehouse","OK")</f>
        <v>OK</v>
      </c>
      <c r="Y1127" t="str">
        <f>IF(COUNTIF(Table2[[#This Row],[Employee_ID]],Table2[[#This Row],[Employee_ID]])=0,"Invalid Employee","OK")</f>
        <v>OK</v>
      </c>
      <c r="Z1127" t="str">
        <f>IF(Table2[[#This Row],[Stock_After]]=Table2[[#This Row],[Stock_After]]+Table2[[#This Row],[Stock_After]]-Table2[[#This Row],[Stock_After]]-Table2[[#This Row],[Stock_After]]+Table2[[#This Row],[Stock_After]],"OK","Error")</f>
        <v>OK</v>
      </c>
      <c r="AA1127" t="str">
        <f>IF(ROUND(Table2[[#This Row],[Total_Value]],2)=ROUND(Table2[[#This Row],[Quantity]]*Table2[[#This Row],[Unit_Price]],2),"OK","Error")</f>
        <v>OK</v>
      </c>
      <c r="AB11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7" t="str">
        <f>IF(AND(Table2[[#This Row],[Quantity]]&gt;=0,Table2[[#This Row],[Unit_Price]]&gt;=0),"OK","Error")</f>
        <v>OK</v>
      </c>
      <c r="AD1127" t="str">
        <f>IF(Table2[[#This Row],[Stock_After]]=0,"Stock-Out",IF(Table2[[#This Row],[Stock_After]]&lt;=10,"Low Stock","Healthy"))</f>
        <v>Healthy</v>
      </c>
    </row>
    <row r="1128" spans="1:30" x14ac:dyDescent="0.5">
      <c r="A1128" t="s">
        <v>1856</v>
      </c>
      <c r="B1128" s="1">
        <v>46151</v>
      </c>
      <c r="C1128" t="s">
        <v>554</v>
      </c>
      <c r="D1128" t="s">
        <v>180</v>
      </c>
      <c r="E1128" t="s">
        <v>437</v>
      </c>
      <c r="F1128" t="s">
        <v>179</v>
      </c>
      <c r="G1128" t="s">
        <v>474</v>
      </c>
      <c r="H1128" t="s">
        <v>475</v>
      </c>
      <c r="I1128" t="s">
        <v>487</v>
      </c>
      <c r="J1128">
        <v>69</v>
      </c>
      <c r="K1128">
        <v>48968</v>
      </c>
      <c r="L1128">
        <v>3378792</v>
      </c>
      <c r="M1128">
        <v>196</v>
      </c>
      <c r="N1128">
        <v>127</v>
      </c>
      <c r="O1128" t="s">
        <v>557</v>
      </c>
      <c r="P1128" t="s">
        <v>599</v>
      </c>
      <c r="Q1128" t="s">
        <v>460</v>
      </c>
      <c r="R1128" t="s">
        <v>443</v>
      </c>
      <c r="S1128" t="s">
        <v>444</v>
      </c>
      <c r="T1128" t="str">
        <f t="shared" si="17"/>
        <v>OK</v>
      </c>
      <c r="U1128" t="str">
        <f>IF(Table2[[#This Row],[Transaction_ID]]="","Missing","OK")</f>
        <v>OK</v>
      </c>
      <c r="V1128" t="str">
        <f>IF(COUNTIF(Table2[[#This Row],[Product_ID]],Table2[[#This Row],[Product_ID]])=0,"Invalid Product","OK")</f>
        <v>OK</v>
      </c>
      <c r="W1128" t="str">
        <f>IF(COUNTIF(Table2[[#This Row],[Supplier_ID]],Table2[[#This Row],[Supplier_ID]])=0,"Invalid Supplier","OK")</f>
        <v>OK</v>
      </c>
      <c r="X1128" t="str">
        <f>IF(COUNTIF(Table2[[#This Row],[Warehouse_ID]],Table2[[#This Row],[Warehouse_ID]])=0,"Invalid Warehouse","OK")</f>
        <v>OK</v>
      </c>
      <c r="Y1128" t="str">
        <f>IF(COUNTIF(Table2[[#This Row],[Employee_ID]],Table2[[#This Row],[Employee_ID]])=0,"Invalid Employee","OK")</f>
        <v>OK</v>
      </c>
      <c r="Z1128" t="str">
        <f>IF(Table2[[#This Row],[Stock_After]]=Table2[[#This Row],[Stock_After]]+Table2[[#This Row],[Stock_After]]-Table2[[#This Row],[Stock_After]]-Table2[[#This Row],[Stock_After]]+Table2[[#This Row],[Stock_After]],"OK","Error")</f>
        <v>OK</v>
      </c>
      <c r="AA1128" t="str">
        <f>IF(ROUND(Table2[[#This Row],[Total_Value]],2)=ROUND(Table2[[#This Row],[Quantity]]*Table2[[#This Row],[Unit_Price]],2),"OK","Error")</f>
        <v>OK</v>
      </c>
      <c r="AB11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8" t="str">
        <f>IF(AND(Table2[[#This Row],[Quantity]]&gt;=0,Table2[[#This Row],[Unit_Price]]&gt;=0),"OK","Error")</f>
        <v>OK</v>
      </c>
      <c r="AD1128" t="str">
        <f>IF(Table2[[#This Row],[Stock_After]]=0,"Stock-Out",IF(Table2[[#This Row],[Stock_After]]&lt;=10,"Low Stock","Healthy"))</f>
        <v>Healthy</v>
      </c>
    </row>
    <row r="1129" spans="1:30" x14ac:dyDescent="0.5">
      <c r="A1129" t="s">
        <v>1857</v>
      </c>
      <c r="B1129" s="1">
        <v>45809</v>
      </c>
      <c r="C1129" t="s">
        <v>554</v>
      </c>
      <c r="D1129" t="s">
        <v>180</v>
      </c>
      <c r="E1129" t="s">
        <v>437</v>
      </c>
      <c r="F1129" t="s">
        <v>179</v>
      </c>
      <c r="G1129" t="s">
        <v>449</v>
      </c>
      <c r="H1129" t="s">
        <v>531</v>
      </c>
      <c r="I1129" t="s">
        <v>440</v>
      </c>
      <c r="J1129">
        <v>49</v>
      </c>
      <c r="K1129">
        <v>24191</v>
      </c>
      <c r="L1129">
        <v>1185359</v>
      </c>
      <c r="M1129">
        <v>427</v>
      </c>
      <c r="N1129">
        <v>476</v>
      </c>
      <c r="O1129" t="s">
        <v>528</v>
      </c>
      <c r="Q1129" t="s">
        <v>464</v>
      </c>
      <c r="R1129" t="s">
        <v>472</v>
      </c>
      <c r="S1129" t="s">
        <v>444</v>
      </c>
      <c r="T1129" t="str">
        <f t="shared" si="17"/>
        <v>OK</v>
      </c>
      <c r="U1129" t="str">
        <f>IF(Table2[[#This Row],[Transaction_ID]]="","Missing","OK")</f>
        <v>OK</v>
      </c>
      <c r="V1129" t="str">
        <f>IF(COUNTIF(Table2[[#This Row],[Product_ID]],Table2[[#This Row],[Product_ID]])=0,"Invalid Product","OK")</f>
        <v>OK</v>
      </c>
      <c r="W1129" t="str">
        <f>IF(COUNTIF(Table2[[#This Row],[Supplier_ID]],Table2[[#This Row],[Supplier_ID]])=0,"Invalid Supplier","OK")</f>
        <v>OK</v>
      </c>
      <c r="X1129" t="str">
        <f>IF(COUNTIF(Table2[[#This Row],[Warehouse_ID]],Table2[[#This Row],[Warehouse_ID]])=0,"Invalid Warehouse","OK")</f>
        <v>OK</v>
      </c>
      <c r="Y1129" t="str">
        <f>IF(COUNTIF(Table2[[#This Row],[Employee_ID]],Table2[[#This Row],[Employee_ID]])=0,"Invalid Employee","OK")</f>
        <v>OK</v>
      </c>
      <c r="Z1129" t="str">
        <f>IF(Table2[[#This Row],[Stock_After]]=Table2[[#This Row],[Stock_After]]+Table2[[#This Row],[Stock_After]]-Table2[[#This Row],[Stock_After]]-Table2[[#This Row],[Stock_After]]+Table2[[#This Row],[Stock_After]],"OK","Error")</f>
        <v>OK</v>
      </c>
      <c r="AA1129" t="str">
        <f>IF(ROUND(Table2[[#This Row],[Total_Value]],2)=ROUND(Table2[[#This Row],[Quantity]]*Table2[[#This Row],[Unit_Price]],2),"OK","Error")</f>
        <v>OK</v>
      </c>
      <c r="AB11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29" t="str">
        <f>IF(AND(Table2[[#This Row],[Quantity]]&gt;=0,Table2[[#This Row],[Unit_Price]]&gt;=0),"OK","Error")</f>
        <v>OK</v>
      </c>
      <c r="AD1129" t="str">
        <f>IF(Table2[[#This Row],[Stock_After]]=0,"Stock-Out",IF(Table2[[#This Row],[Stock_After]]&lt;=10,"Low Stock","Healthy"))</f>
        <v>Healthy</v>
      </c>
    </row>
    <row r="1130" spans="1:30" x14ac:dyDescent="0.5">
      <c r="A1130" t="s">
        <v>1858</v>
      </c>
      <c r="B1130" s="1">
        <v>45851</v>
      </c>
      <c r="C1130" t="s">
        <v>482</v>
      </c>
      <c r="D1130" t="s">
        <v>483</v>
      </c>
      <c r="E1130" t="s">
        <v>468</v>
      </c>
      <c r="F1130" t="s">
        <v>484</v>
      </c>
      <c r="G1130" t="s">
        <v>438</v>
      </c>
      <c r="H1130" t="s">
        <v>486</v>
      </c>
      <c r="I1130" t="s">
        <v>487</v>
      </c>
      <c r="J1130">
        <v>16</v>
      </c>
      <c r="K1130">
        <v>1443</v>
      </c>
      <c r="L1130">
        <v>23088</v>
      </c>
      <c r="M1130">
        <v>171</v>
      </c>
      <c r="N1130">
        <v>155</v>
      </c>
      <c r="O1130" t="s">
        <v>547</v>
      </c>
      <c r="P1130" t="s">
        <v>1859</v>
      </c>
      <c r="Q1130" t="s">
        <v>477</v>
      </c>
      <c r="R1130" t="s">
        <v>472</v>
      </c>
      <c r="S1130" t="s">
        <v>444</v>
      </c>
      <c r="T1130" t="str">
        <f t="shared" si="17"/>
        <v>OK</v>
      </c>
      <c r="U1130" t="str">
        <f>IF(Table2[[#This Row],[Transaction_ID]]="","Missing","OK")</f>
        <v>OK</v>
      </c>
      <c r="V1130" t="str">
        <f>IF(COUNTIF(Table2[[#This Row],[Product_ID]],Table2[[#This Row],[Product_ID]])=0,"Invalid Product","OK")</f>
        <v>OK</v>
      </c>
      <c r="W1130" t="str">
        <f>IF(COUNTIF(Table2[[#This Row],[Supplier_ID]],Table2[[#This Row],[Supplier_ID]])=0,"Invalid Supplier","OK")</f>
        <v>OK</v>
      </c>
      <c r="X1130" t="str">
        <f>IF(COUNTIF(Table2[[#This Row],[Warehouse_ID]],Table2[[#This Row],[Warehouse_ID]])=0,"Invalid Warehouse","OK")</f>
        <v>OK</v>
      </c>
      <c r="Y1130" t="str">
        <f>IF(COUNTIF(Table2[[#This Row],[Employee_ID]],Table2[[#This Row],[Employee_ID]])=0,"Invalid Employee","OK")</f>
        <v>OK</v>
      </c>
      <c r="Z1130" t="str">
        <f>IF(Table2[[#This Row],[Stock_After]]=Table2[[#This Row],[Stock_After]]+Table2[[#This Row],[Stock_After]]-Table2[[#This Row],[Stock_After]]-Table2[[#This Row],[Stock_After]]+Table2[[#This Row],[Stock_After]],"OK","Error")</f>
        <v>OK</v>
      </c>
      <c r="AA1130" t="str">
        <f>IF(ROUND(Table2[[#This Row],[Total_Value]],2)=ROUND(Table2[[#This Row],[Quantity]]*Table2[[#This Row],[Unit_Price]],2),"OK","Error")</f>
        <v>OK</v>
      </c>
      <c r="AB11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0" t="str">
        <f>IF(AND(Table2[[#This Row],[Quantity]]&gt;=0,Table2[[#This Row],[Unit_Price]]&gt;=0),"OK","Error")</f>
        <v>OK</v>
      </c>
      <c r="AD1130" t="str">
        <f>IF(Table2[[#This Row],[Stock_After]]=0,"Stock-Out",IF(Table2[[#This Row],[Stock_After]]&lt;=10,"Low Stock","Healthy"))</f>
        <v>Healthy</v>
      </c>
    </row>
    <row r="1131" spans="1:30" x14ac:dyDescent="0.5">
      <c r="A1131" t="s">
        <v>1860</v>
      </c>
      <c r="B1131" s="1">
        <v>45881</v>
      </c>
      <c r="C1131" t="s">
        <v>435</v>
      </c>
      <c r="D1131" t="s">
        <v>436</v>
      </c>
      <c r="E1131" t="s">
        <v>437</v>
      </c>
      <c r="F1131" t="s">
        <v>179</v>
      </c>
      <c r="G1131" t="s">
        <v>538</v>
      </c>
      <c r="H1131" t="s">
        <v>531</v>
      </c>
      <c r="I1131" t="s">
        <v>458</v>
      </c>
      <c r="J1131">
        <v>71</v>
      </c>
      <c r="K1131">
        <v>42298</v>
      </c>
      <c r="L1131">
        <v>3003158</v>
      </c>
      <c r="M1131">
        <v>264</v>
      </c>
      <c r="N1131">
        <v>193</v>
      </c>
      <c r="O1131" t="s">
        <v>488</v>
      </c>
      <c r="Q1131" t="s">
        <v>464</v>
      </c>
      <c r="R1131" t="s">
        <v>443</v>
      </c>
      <c r="S1131" t="s">
        <v>444</v>
      </c>
      <c r="T1131" t="str">
        <f t="shared" si="17"/>
        <v>OK</v>
      </c>
      <c r="U1131" t="str">
        <f>IF(Table2[[#This Row],[Transaction_ID]]="","Missing","OK")</f>
        <v>OK</v>
      </c>
      <c r="V1131" t="str">
        <f>IF(COUNTIF(Table2[[#This Row],[Product_ID]],Table2[[#This Row],[Product_ID]])=0,"Invalid Product","OK")</f>
        <v>OK</v>
      </c>
      <c r="W1131" t="str">
        <f>IF(COUNTIF(Table2[[#This Row],[Supplier_ID]],Table2[[#This Row],[Supplier_ID]])=0,"Invalid Supplier","OK")</f>
        <v>OK</v>
      </c>
      <c r="X1131" t="str">
        <f>IF(COUNTIF(Table2[[#This Row],[Warehouse_ID]],Table2[[#This Row],[Warehouse_ID]])=0,"Invalid Warehouse","OK")</f>
        <v>OK</v>
      </c>
      <c r="Y1131" t="str">
        <f>IF(COUNTIF(Table2[[#This Row],[Employee_ID]],Table2[[#This Row],[Employee_ID]])=0,"Invalid Employee","OK")</f>
        <v>OK</v>
      </c>
      <c r="Z1131" t="str">
        <f>IF(Table2[[#This Row],[Stock_After]]=Table2[[#This Row],[Stock_After]]+Table2[[#This Row],[Stock_After]]-Table2[[#This Row],[Stock_After]]-Table2[[#This Row],[Stock_After]]+Table2[[#This Row],[Stock_After]],"OK","Error")</f>
        <v>OK</v>
      </c>
      <c r="AA1131" t="str">
        <f>IF(ROUND(Table2[[#This Row],[Total_Value]],2)=ROUND(Table2[[#This Row],[Quantity]]*Table2[[#This Row],[Unit_Price]],2),"OK","Error")</f>
        <v>OK</v>
      </c>
      <c r="AB11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1" t="str">
        <f>IF(AND(Table2[[#This Row],[Quantity]]&gt;=0,Table2[[#This Row],[Unit_Price]]&gt;=0),"OK","Error")</f>
        <v>OK</v>
      </c>
      <c r="AD1131" t="str">
        <f>IF(Table2[[#This Row],[Stock_After]]=0,"Stock-Out",IF(Table2[[#This Row],[Stock_After]]&lt;=10,"Low Stock","Healthy"))</f>
        <v>Healthy</v>
      </c>
    </row>
    <row r="1132" spans="1:30" x14ac:dyDescent="0.5">
      <c r="A1132" t="s">
        <v>1861</v>
      </c>
      <c r="B1132" s="1">
        <v>45946</v>
      </c>
      <c r="C1132" t="s">
        <v>498</v>
      </c>
      <c r="D1132" t="s">
        <v>499</v>
      </c>
      <c r="E1132" t="s">
        <v>468</v>
      </c>
      <c r="F1132" t="s">
        <v>500</v>
      </c>
      <c r="G1132" t="s">
        <v>575</v>
      </c>
      <c r="H1132" t="s">
        <v>439</v>
      </c>
      <c r="I1132" t="s">
        <v>458</v>
      </c>
      <c r="J1132">
        <v>52</v>
      </c>
      <c r="K1132">
        <v>47819</v>
      </c>
      <c r="L1132">
        <v>2486588</v>
      </c>
      <c r="M1132">
        <v>353</v>
      </c>
      <c r="N1132">
        <v>301</v>
      </c>
      <c r="O1132" t="s">
        <v>503</v>
      </c>
      <c r="Q1132" t="s">
        <v>442</v>
      </c>
      <c r="R1132" t="s">
        <v>443</v>
      </c>
      <c r="S1132" t="s">
        <v>444</v>
      </c>
      <c r="T1132" t="str">
        <f t="shared" si="17"/>
        <v>OK</v>
      </c>
      <c r="U1132" t="str">
        <f>IF(Table2[[#This Row],[Transaction_ID]]="","Missing","OK")</f>
        <v>OK</v>
      </c>
      <c r="V1132" t="str">
        <f>IF(COUNTIF(Table2[[#This Row],[Product_ID]],Table2[[#This Row],[Product_ID]])=0,"Invalid Product","OK")</f>
        <v>OK</v>
      </c>
      <c r="W1132" t="str">
        <f>IF(COUNTIF(Table2[[#This Row],[Supplier_ID]],Table2[[#This Row],[Supplier_ID]])=0,"Invalid Supplier","OK")</f>
        <v>OK</v>
      </c>
      <c r="X1132" t="str">
        <f>IF(COUNTIF(Table2[[#This Row],[Warehouse_ID]],Table2[[#This Row],[Warehouse_ID]])=0,"Invalid Warehouse","OK")</f>
        <v>OK</v>
      </c>
      <c r="Y1132" t="str">
        <f>IF(COUNTIF(Table2[[#This Row],[Employee_ID]],Table2[[#This Row],[Employee_ID]])=0,"Invalid Employee","OK")</f>
        <v>OK</v>
      </c>
      <c r="Z1132" t="str">
        <f>IF(Table2[[#This Row],[Stock_After]]=Table2[[#This Row],[Stock_After]]+Table2[[#This Row],[Stock_After]]-Table2[[#This Row],[Stock_After]]-Table2[[#This Row],[Stock_After]]+Table2[[#This Row],[Stock_After]],"OK","Error")</f>
        <v>OK</v>
      </c>
      <c r="AA1132" t="str">
        <f>IF(ROUND(Table2[[#This Row],[Total_Value]],2)=ROUND(Table2[[#This Row],[Quantity]]*Table2[[#This Row],[Unit_Price]],2),"OK","Error")</f>
        <v>OK</v>
      </c>
      <c r="AB11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2" t="str">
        <f>IF(AND(Table2[[#This Row],[Quantity]]&gt;=0,Table2[[#This Row],[Unit_Price]]&gt;=0),"OK","Error")</f>
        <v>OK</v>
      </c>
      <c r="AD1132" t="str">
        <f>IF(Table2[[#This Row],[Stock_After]]=0,"Stock-Out",IF(Table2[[#This Row],[Stock_After]]&lt;=10,"Low Stock","Healthy"))</f>
        <v>Healthy</v>
      </c>
    </row>
    <row r="1133" spans="1:30" x14ac:dyDescent="0.5">
      <c r="A1133" t="s">
        <v>1862</v>
      </c>
      <c r="B1133" s="1">
        <v>45909</v>
      </c>
      <c r="C1133" t="s">
        <v>554</v>
      </c>
      <c r="D1133" t="s">
        <v>180</v>
      </c>
      <c r="E1133" t="s">
        <v>437</v>
      </c>
      <c r="F1133" t="s">
        <v>179</v>
      </c>
      <c r="G1133" t="s">
        <v>583</v>
      </c>
      <c r="H1133" t="s">
        <v>439</v>
      </c>
      <c r="I1133" t="s">
        <v>458</v>
      </c>
      <c r="J1133">
        <v>51</v>
      </c>
      <c r="K1133">
        <v>35325</v>
      </c>
      <c r="L1133">
        <v>1801575</v>
      </c>
      <c r="M1133">
        <v>198</v>
      </c>
      <c r="N1133">
        <v>249</v>
      </c>
      <c r="O1133" t="s">
        <v>503</v>
      </c>
      <c r="Q1133" t="s">
        <v>442</v>
      </c>
      <c r="R1133" t="s">
        <v>472</v>
      </c>
      <c r="S1133" t="s">
        <v>444</v>
      </c>
      <c r="T1133" t="str">
        <f t="shared" si="17"/>
        <v>OK</v>
      </c>
      <c r="U1133" t="str">
        <f>IF(Table2[[#This Row],[Transaction_ID]]="","Missing","OK")</f>
        <v>OK</v>
      </c>
      <c r="V1133" t="str">
        <f>IF(COUNTIF(Table2[[#This Row],[Product_ID]],Table2[[#This Row],[Product_ID]])=0,"Invalid Product","OK")</f>
        <v>OK</v>
      </c>
      <c r="W1133" t="str">
        <f>IF(COUNTIF(Table2[[#This Row],[Supplier_ID]],Table2[[#This Row],[Supplier_ID]])=0,"Invalid Supplier","OK")</f>
        <v>OK</v>
      </c>
      <c r="X1133" t="str">
        <f>IF(COUNTIF(Table2[[#This Row],[Warehouse_ID]],Table2[[#This Row],[Warehouse_ID]])=0,"Invalid Warehouse","OK")</f>
        <v>OK</v>
      </c>
      <c r="Y1133" t="str">
        <f>IF(COUNTIF(Table2[[#This Row],[Employee_ID]],Table2[[#This Row],[Employee_ID]])=0,"Invalid Employee","OK")</f>
        <v>OK</v>
      </c>
      <c r="Z1133" t="str">
        <f>IF(Table2[[#This Row],[Stock_After]]=Table2[[#This Row],[Stock_After]]+Table2[[#This Row],[Stock_After]]-Table2[[#This Row],[Stock_After]]-Table2[[#This Row],[Stock_After]]+Table2[[#This Row],[Stock_After]],"OK","Error")</f>
        <v>OK</v>
      </c>
      <c r="AA1133" t="str">
        <f>IF(ROUND(Table2[[#This Row],[Total_Value]],2)=ROUND(Table2[[#This Row],[Quantity]]*Table2[[#This Row],[Unit_Price]],2),"OK","Error")</f>
        <v>OK</v>
      </c>
      <c r="AB11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3" t="str">
        <f>IF(AND(Table2[[#This Row],[Quantity]]&gt;=0,Table2[[#This Row],[Unit_Price]]&gt;=0),"OK","Error")</f>
        <v>OK</v>
      </c>
      <c r="AD1133" t="str">
        <f>IF(Table2[[#This Row],[Stock_After]]=0,"Stock-Out",IF(Table2[[#This Row],[Stock_After]]&lt;=10,"Low Stock","Healthy"))</f>
        <v>Healthy</v>
      </c>
    </row>
    <row r="1134" spans="1:30" x14ac:dyDescent="0.5">
      <c r="A1134" t="s">
        <v>1863</v>
      </c>
      <c r="B1134" s="1">
        <v>45998</v>
      </c>
      <c r="C1134" t="s">
        <v>453</v>
      </c>
      <c r="D1134" t="s">
        <v>454</v>
      </c>
      <c r="E1134" t="s">
        <v>437</v>
      </c>
      <c r="F1134" t="s">
        <v>455</v>
      </c>
      <c r="G1134" t="s">
        <v>438</v>
      </c>
      <c r="H1134" t="s">
        <v>457</v>
      </c>
      <c r="I1134" t="s">
        <v>463</v>
      </c>
      <c r="J1134">
        <v>94</v>
      </c>
      <c r="K1134">
        <v>31304</v>
      </c>
      <c r="L1134">
        <v>2942576</v>
      </c>
      <c r="M1134">
        <v>494</v>
      </c>
      <c r="N1134">
        <v>588</v>
      </c>
      <c r="O1134" t="s">
        <v>569</v>
      </c>
      <c r="Q1134" t="s">
        <v>464</v>
      </c>
      <c r="R1134" t="s">
        <v>472</v>
      </c>
      <c r="S1134" t="s">
        <v>444</v>
      </c>
      <c r="T1134" t="str">
        <f t="shared" si="17"/>
        <v>OK</v>
      </c>
      <c r="U1134" t="str">
        <f>IF(Table2[[#This Row],[Transaction_ID]]="","Missing","OK")</f>
        <v>OK</v>
      </c>
      <c r="V1134" t="str">
        <f>IF(COUNTIF(Table2[[#This Row],[Product_ID]],Table2[[#This Row],[Product_ID]])=0,"Invalid Product","OK")</f>
        <v>OK</v>
      </c>
      <c r="W1134" t="str">
        <f>IF(COUNTIF(Table2[[#This Row],[Supplier_ID]],Table2[[#This Row],[Supplier_ID]])=0,"Invalid Supplier","OK")</f>
        <v>OK</v>
      </c>
      <c r="X1134" t="str">
        <f>IF(COUNTIF(Table2[[#This Row],[Warehouse_ID]],Table2[[#This Row],[Warehouse_ID]])=0,"Invalid Warehouse","OK")</f>
        <v>OK</v>
      </c>
      <c r="Y1134" t="str">
        <f>IF(COUNTIF(Table2[[#This Row],[Employee_ID]],Table2[[#This Row],[Employee_ID]])=0,"Invalid Employee","OK")</f>
        <v>OK</v>
      </c>
      <c r="Z1134" t="str">
        <f>IF(Table2[[#This Row],[Stock_After]]=Table2[[#This Row],[Stock_After]]+Table2[[#This Row],[Stock_After]]-Table2[[#This Row],[Stock_After]]-Table2[[#This Row],[Stock_After]]+Table2[[#This Row],[Stock_After]],"OK","Error")</f>
        <v>OK</v>
      </c>
      <c r="AA1134" t="str">
        <f>IF(ROUND(Table2[[#This Row],[Total_Value]],2)=ROUND(Table2[[#This Row],[Quantity]]*Table2[[#This Row],[Unit_Price]],2),"OK","Error")</f>
        <v>OK</v>
      </c>
      <c r="AB11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4" t="str">
        <f>IF(AND(Table2[[#This Row],[Quantity]]&gt;=0,Table2[[#This Row],[Unit_Price]]&gt;=0),"OK","Error")</f>
        <v>OK</v>
      </c>
      <c r="AD1134" t="str">
        <f>IF(Table2[[#This Row],[Stock_After]]=0,"Stock-Out",IF(Table2[[#This Row],[Stock_After]]&lt;=10,"Low Stock","Healthy"))</f>
        <v>Healthy</v>
      </c>
    </row>
    <row r="1135" spans="1:30" x14ac:dyDescent="0.5">
      <c r="A1135" t="s">
        <v>1864</v>
      </c>
      <c r="B1135" s="1">
        <v>45991</v>
      </c>
      <c r="C1135" t="s">
        <v>498</v>
      </c>
      <c r="D1135" t="s">
        <v>499</v>
      </c>
      <c r="E1135" t="s">
        <v>468</v>
      </c>
      <c r="F1135" t="s">
        <v>500</v>
      </c>
      <c r="G1135" t="s">
        <v>583</v>
      </c>
      <c r="H1135" t="s">
        <v>439</v>
      </c>
      <c r="I1135" t="s">
        <v>440</v>
      </c>
      <c r="J1135">
        <v>28</v>
      </c>
      <c r="K1135">
        <v>42913</v>
      </c>
      <c r="L1135">
        <v>1201564</v>
      </c>
      <c r="M1135">
        <v>364</v>
      </c>
      <c r="N1135">
        <v>392</v>
      </c>
      <c r="O1135" t="s">
        <v>476</v>
      </c>
      <c r="Q1135" t="s">
        <v>477</v>
      </c>
      <c r="R1135" t="s">
        <v>443</v>
      </c>
      <c r="S1135" t="s">
        <v>444</v>
      </c>
      <c r="T1135" t="str">
        <f t="shared" si="17"/>
        <v>OK</v>
      </c>
      <c r="U1135" t="str">
        <f>IF(Table2[[#This Row],[Transaction_ID]]="","Missing","OK")</f>
        <v>OK</v>
      </c>
      <c r="V1135" t="str">
        <f>IF(COUNTIF(Table2[[#This Row],[Product_ID]],Table2[[#This Row],[Product_ID]])=0,"Invalid Product","OK")</f>
        <v>OK</v>
      </c>
      <c r="W1135" t="str">
        <f>IF(COUNTIF(Table2[[#This Row],[Supplier_ID]],Table2[[#This Row],[Supplier_ID]])=0,"Invalid Supplier","OK")</f>
        <v>OK</v>
      </c>
      <c r="X1135" t="str">
        <f>IF(COUNTIF(Table2[[#This Row],[Warehouse_ID]],Table2[[#This Row],[Warehouse_ID]])=0,"Invalid Warehouse","OK")</f>
        <v>OK</v>
      </c>
      <c r="Y1135" t="str">
        <f>IF(COUNTIF(Table2[[#This Row],[Employee_ID]],Table2[[#This Row],[Employee_ID]])=0,"Invalid Employee","OK")</f>
        <v>OK</v>
      </c>
      <c r="Z1135" t="str">
        <f>IF(Table2[[#This Row],[Stock_After]]=Table2[[#This Row],[Stock_After]]+Table2[[#This Row],[Stock_After]]-Table2[[#This Row],[Stock_After]]-Table2[[#This Row],[Stock_After]]+Table2[[#This Row],[Stock_After]],"OK","Error")</f>
        <v>OK</v>
      </c>
      <c r="AA1135" t="str">
        <f>IF(ROUND(Table2[[#This Row],[Total_Value]],2)=ROUND(Table2[[#This Row],[Quantity]]*Table2[[#This Row],[Unit_Price]],2),"OK","Error")</f>
        <v>OK</v>
      </c>
      <c r="AB11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5" t="str">
        <f>IF(AND(Table2[[#This Row],[Quantity]]&gt;=0,Table2[[#This Row],[Unit_Price]]&gt;=0),"OK","Error")</f>
        <v>OK</v>
      </c>
      <c r="AD1135" t="str">
        <f>IF(Table2[[#This Row],[Stock_After]]=0,"Stock-Out",IF(Table2[[#This Row],[Stock_After]]&lt;=10,"Low Stock","Healthy"))</f>
        <v>Healthy</v>
      </c>
    </row>
    <row r="1136" spans="1:30" x14ac:dyDescent="0.5">
      <c r="A1136" t="s">
        <v>1865</v>
      </c>
      <c r="B1136" s="1">
        <v>46343</v>
      </c>
      <c r="C1136" t="s">
        <v>435</v>
      </c>
      <c r="D1136" t="s">
        <v>436</v>
      </c>
      <c r="E1136" t="s">
        <v>437</v>
      </c>
      <c r="F1136" t="s">
        <v>179</v>
      </c>
      <c r="G1136" t="s">
        <v>456</v>
      </c>
      <c r="H1136" t="s">
        <v>531</v>
      </c>
      <c r="I1136" t="s">
        <v>440</v>
      </c>
      <c r="J1136">
        <v>54</v>
      </c>
      <c r="K1136">
        <v>19038</v>
      </c>
      <c r="L1136">
        <v>1028052</v>
      </c>
      <c r="M1136">
        <v>410</v>
      </c>
      <c r="N1136">
        <v>464</v>
      </c>
      <c r="O1136" t="s">
        <v>521</v>
      </c>
      <c r="Q1136" t="s">
        <v>464</v>
      </c>
      <c r="R1136" t="s">
        <v>451</v>
      </c>
      <c r="S1136" t="s">
        <v>444</v>
      </c>
      <c r="T1136" t="str">
        <f t="shared" si="17"/>
        <v>OK</v>
      </c>
      <c r="U1136" t="str">
        <f>IF(Table2[[#This Row],[Transaction_ID]]="","Missing","OK")</f>
        <v>OK</v>
      </c>
      <c r="V1136" t="str">
        <f>IF(COUNTIF(Table2[[#This Row],[Product_ID]],Table2[[#This Row],[Product_ID]])=0,"Invalid Product","OK")</f>
        <v>OK</v>
      </c>
      <c r="W1136" t="str">
        <f>IF(COUNTIF(Table2[[#This Row],[Supplier_ID]],Table2[[#This Row],[Supplier_ID]])=0,"Invalid Supplier","OK")</f>
        <v>OK</v>
      </c>
      <c r="X1136" t="str">
        <f>IF(COUNTIF(Table2[[#This Row],[Warehouse_ID]],Table2[[#This Row],[Warehouse_ID]])=0,"Invalid Warehouse","OK")</f>
        <v>OK</v>
      </c>
      <c r="Y1136" t="str">
        <f>IF(COUNTIF(Table2[[#This Row],[Employee_ID]],Table2[[#This Row],[Employee_ID]])=0,"Invalid Employee","OK")</f>
        <v>OK</v>
      </c>
      <c r="Z1136" t="str">
        <f>IF(Table2[[#This Row],[Stock_After]]=Table2[[#This Row],[Stock_After]]+Table2[[#This Row],[Stock_After]]-Table2[[#This Row],[Stock_After]]-Table2[[#This Row],[Stock_After]]+Table2[[#This Row],[Stock_After]],"OK","Error")</f>
        <v>OK</v>
      </c>
      <c r="AA1136" t="str">
        <f>IF(ROUND(Table2[[#This Row],[Total_Value]],2)=ROUND(Table2[[#This Row],[Quantity]]*Table2[[#This Row],[Unit_Price]],2),"OK","Error")</f>
        <v>OK</v>
      </c>
      <c r="AB11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6" t="str">
        <f>IF(AND(Table2[[#This Row],[Quantity]]&gt;=0,Table2[[#This Row],[Unit_Price]]&gt;=0),"OK","Error")</f>
        <v>OK</v>
      </c>
      <c r="AD1136" t="str">
        <f>IF(Table2[[#This Row],[Stock_After]]=0,"Stock-Out",IF(Table2[[#This Row],[Stock_After]]&lt;=10,"Low Stock","Healthy"))</f>
        <v>Healthy</v>
      </c>
    </row>
    <row r="1137" spans="1:30" x14ac:dyDescent="0.5">
      <c r="A1137" t="s">
        <v>1866</v>
      </c>
      <c r="B1137" s="1">
        <v>45782</v>
      </c>
      <c r="C1137" t="s">
        <v>446</v>
      </c>
      <c r="D1137" t="s">
        <v>447</v>
      </c>
      <c r="E1137" t="s">
        <v>437</v>
      </c>
      <c r="F1137" t="s">
        <v>448</v>
      </c>
      <c r="G1137" t="s">
        <v>491</v>
      </c>
      <c r="H1137" t="s">
        <v>475</v>
      </c>
      <c r="I1137" t="s">
        <v>440</v>
      </c>
      <c r="J1137">
        <v>63</v>
      </c>
      <c r="K1137">
        <v>3771</v>
      </c>
      <c r="L1137">
        <v>237573</v>
      </c>
      <c r="M1137">
        <v>56</v>
      </c>
      <c r="N1137">
        <v>119</v>
      </c>
      <c r="O1137" t="s">
        <v>505</v>
      </c>
      <c r="Q1137" t="s">
        <v>464</v>
      </c>
      <c r="R1137" t="s">
        <v>443</v>
      </c>
      <c r="S1137" t="s">
        <v>444</v>
      </c>
      <c r="T1137" t="str">
        <f t="shared" si="17"/>
        <v>OK</v>
      </c>
      <c r="U1137" t="str">
        <f>IF(Table2[[#This Row],[Transaction_ID]]="","Missing","OK")</f>
        <v>OK</v>
      </c>
      <c r="V1137" t="str">
        <f>IF(COUNTIF(Table2[[#This Row],[Product_ID]],Table2[[#This Row],[Product_ID]])=0,"Invalid Product","OK")</f>
        <v>OK</v>
      </c>
      <c r="W1137" t="str">
        <f>IF(COUNTIF(Table2[[#This Row],[Supplier_ID]],Table2[[#This Row],[Supplier_ID]])=0,"Invalid Supplier","OK")</f>
        <v>OK</v>
      </c>
      <c r="X1137" t="str">
        <f>IF(COUNTIF(Table2[[#This Row],[Warehouse_ID]],Table2[[#This Row],[Warehouse_ID]])=0,"Invalid Warehouse","OK")</f>
        <v>OK</v>
      </c>
      <c r="Y1137" t="str">
        <f>IF(COUNTIF(Table2[[#This Row],[Employee_ID]],Table2[[#This Row],[Employee_ID]])=0,"Invalid Employee","OK")</f>
        <v>OK</v>
      </c>
      <c r="Z1137" t="str">
        <f>IF(Table2[[#This Row],[Stock_After]]=Table2[[#This Row],[Stock_After]]+Table2[[#This Row],[Stock_After]]-Table2[[#This Row],[Stock_After]]-Table2[[#This Row],[Stock_After]]+Table2[[#This Row],[Stock_After]],"OK","Error")</f>
        <v>OK</v>
      </c>
      <c r="AA1137" t="str">
        <f>IF(ROUND(Table2[[#This Row],[Total_Value]],2)=ROUND(Table2[[#This Row],[Quantity]]*Table2[[#This Row],[Unit_Price]],2),"OK","Error")</f>
        <v>OK</v>
      </c>
      <c r="AB11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7" t="str">
        <f>IF(AND(Table2[[#This Row],[Quantity]]&gt;=0,Table2[[#This Row],[Unit_Price]]&gt;=0),"OK","Error")</f>
        <v>OK</v>
      </c>
      <c r="AD1137" t="str">
        <f>IF(Table2[[#This Row],[Stock_After]]=0,"Stock-Out",IF(Table2[[#This Row],[Stock_After]]&lt;=10,"Low Stock","Healthy"))</f>
        <v>Healthy</v>
      </c>
    </row>
    <row r="1138" spans="1:30" x14ac:dyDescent="0.5">
      <c r="A1138" t="s">
        <v>1867</v>
      </c>
      <c r="B1138" s="1">
        <v>46022</v>
      </c>
      <c r="C1138" t="s">
        <v>453</v>
      </c>
      <c r="D1138" t="s">
        <v>454</v>
      </c>
      <c r="E1138" t="s">
        <v>437</v>
      </c>
      <c r="F1138" t="s">
        <v>455</v>
      </c>
      <c r="G1138" t="s">
        <v>541</v>
      </c>
      <c r="H1138" t="s">
        <v>439</v>
      </c>
      <c r="I1138" t="s">
        <v>487</v>
      </c>
      <c r="J1138">
        <v>18</v>
      </c>
      <c r="K1138">
        <v>32918</v>
      </c>
      <c r="L1138">
        <v>592524</v>
      </c>
      <c r="M1138">
        <v>152</v>
      </c>
      <c r="N1138">
        <v>134</v>
      </c>
      <c r="O1138" t="s">
        <v>598</v>
      </c>
      <c r="P1138" t="s">
        <v>1868</v>
      </c>
      <c r="Q1138" t="s">
        <v>477</v>
      </c>
      <c r="R1138" t="s">
        <v>472</v>
      </c>
      <c r="S1138" t="s">
        <v>444</v>
      </c>
      <c r="T1138" t="str">
        <f t="shared" si="17"/>
        <v>OK</v>
      </c>
      <c r="U1138" t="str">
        <f>IF(Table2[[#This Row],[Transaction_ID]]="","Missing","OK")</f>
        <v>OK</v>
      </c>
      <c r="V1138" t="str">
        <f>IF(COUNTIF(Table2[[#This Row],[Product_ID]],Table2[[#This Row],[Product_ID]])=0,"Invalid Product","OK")</f>
        <v>OK</v>
      </c>
      <c r="W1138" t="str">
        <f>IF(COUNTIF(Table2[[#This Row],[Supplier_ID]],Table2[[#This Row],[Supplier_ID]])=0,"Invalid Supplier","OK")</f>
        <v>OK</v>
      </c>
      <c r="X1138" t="str">
        <f>IF(COUNTIF(Table2[[#This Row],[Warehouse_ID]],Table2[[#This Row],[Warehouse_ID]])=0,"Invalid Warehouse","OK")</f>
        <v>OK</v>
      </c>
      <c r="Y1138" t="str">
        <f>IF(COUNTIF(Table2[[#This Row],[Employee_ID]],Table2[[#This Row],[Employee_ID]])=0,"Invalid Employee","OK")</f>
        <v>OK</v>
      </c>
      <c r="Z1138" t="str">
        <f>IF(Table2[[#This Row],[Stock_After]]=Table2[[#This Row],[Stock_After]]+Table2[[#This Row],[Stock_After]]-Table2[[#This Row],[Stock_After]]-Table2[[#This Row],[Stock_After]]+Table2[[#This Row],[Stock_After]],"OK","Error")</f>
        <v>OK</v>
      </c>
      <c r="AA1138" t="str">
        <f>IF(ROUND(Table2[[#This Row],[Total_Value]],2)=ROUND(Table2[[#This Row],[Quantity]]*Table2[[#This Row],[Unit_Price]],2),"OK","Error")</f>
        <v>OK</v>
      </c>
      <c r="AB11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8" t="str">
        <f>IF(AND(Table2[[#This Row],[Quantity]]&gt;=0,Table2[[#This Row],[Unit_Price]]&gt;=0),"OK","Error")</f>
        <v>OK</v>
      </c>
      <c r="AD1138" t="str">
        <f>IF(Table2[[#This Row],[Stock_After]]=0,"Stock-Out",IF(Table2[[#This Row],[Stock_After]]&lt;=10,"Low Stock","Healthy"))</f>
        <v>Healthy</v>
      </c>
    </row>
    <row r="1139" spans="1:30" x14ac:dyDescent="0.5">
      <c r="A1139" t="s">
        <v>1869</v>
      </c>
      <c r="B1139" s="1">
        <v>45899</v>
      </c>
      <c r="C1139" t="s">
        <v>507</v>
      </c>
      <c r="D1139" t="s">
        <v>508</v>
      </c>
      <c r="E1139" t="s">
        <v>437</v>
      </c>
      <c r="F1139" t="s">
        <v>159</v>
      </c>
      <c r="G1139" t="s">
        <v>456</v>
      </c>
      <c r="H1139" t="s">
        <v>439</v>
      </c>
      <c r="I1139" t="s">
        <v>463</v>
      </c>
      <c r="J1139">
        <v>27</v>
      </c>
      <c r="K1139">
        <v>47733</v>
      </c>
      <c r="L1139">
        <v>1288791</v>
      </c>
      <c r="M1139">
        <v>148</v>
      </c>
      <c r="N1139">
        <v>175</v>
      </c>
      <c r="O1139" t="s">
        <v>598</v>
      </c>
      <c r="Q1139" t="s">
        <v>442</v>
      </c>
      <c r="R1139" t="s">
        <v>443</v>
      </c>
      <c r="S1139" t="s">
        <v>444</v>
      </c>
      <c r="T1139" t="str">
        <f t="shared" si="17"/>
        <v>OK</v>
      </c>
      <c r="U1139" t="str">
        <f>IF(Table2[[#This Row],[Transaction_ID]]="","Missing","OK")</f>
        <v>OK</v>
      </c>
      <c r="V1139" t="str">
        <f>IF(COUNTIF(Table2[[#This Row],[Product_ID]],Table2[[#This Row],[Product_ID]])=0,"Invalid Product","OK")</f>
        <v>OK</v>
      </c>
      <c r="W1139" t="str">
        <f>IF(COUNTIF(Table2[[#This Row],[Supplier_ID]],Table2[[#This Row],[Supplier_ID]])=0,"Invalid Supplier","OK")</f>
        <v>OK</v>
      </c>
      <c r="X1139" t="str">
        <f>IF(COUNTIF(Table2[[#This Row],[Warehouse_ID]],Table2[[#This Row],[Warehouse_ID]])=0,"Invalid Warehouse","OK")</f>
        <v>OK</v>
      </c>
      <c r="Y1139" t="str">
        <f>IF(COUNTIF(Table2[[#This Row],[Employee_ID]],Table2[[#This Row],[Employee_ID]])=0,"Invalid Employee","OK")</f>
        <v>OK</v>
      </c>
      <c r="Z1139" t="str">
        <f>IF(Table2[[#This Row],[Stock_After]]=Table2[[#This Row],[Stock_After]]+Table2[[#This Row],[Stock_After]]-Table2[[#This Row],[Stock_After]]-Table2[[#This Row],[Stock_After]]+Table2[[#This Row],[Stock_After]],"OK","Error")</f>
        <v>OK</v>
      </c>
      <c r="AA1139" t="str">
        <f>IF(ROUND(Table2[[#This Row],[Total_Value]],2)=ROUND(Table2[[#This Row],[Quantity]]*Table2[[#This Row],[Unit_Price]],2),"OK","Error")</f>
        <v>OK</v>
      </c>
      <c r="AB11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39" t="str">
        <f>IF(AND(Table2[[#This Row],[Quantity]]&gt;=0,Table2[[#This Row],[Unit_Price]]&gt;=0),"OK","Error")</f>
        <v>OK</v>
      </c>
      <c r="AD1139" t="str">
        <f>IF(Table2[[#This Row],[Stock_After]]=0,"Stock-Out",IF(Table2[[#This Row],[Stock_After]]&lt;=10,"Low Stock","Healthy"))</f>
        <v>Healthy</v>
      </c>
    </row>
    <row r="1140" spans="1:30" x14ac:dyDescent="0.5">
      <c r="A1140" t="s">
        <v>1870</v>
      </c>
      <c r="B1140" s="1">
        <v>46100</v>
      </c>
      <c r="C1140" t="s">
        <v>507</v>
      </c>
      <c r="D1140" t="s">
        <v>508</v>
      </c>
      <c r="E1140" t="s">
        <v>437</v>
      </c>
      <c r="F1140" t="s">
        <v>159</v>
      </c>
      <c r="G1140" t="s">
        <v>550</v>
      </c>
      <c r="H1140" t="s">
        <v>486</v>
      </c>
      <c r="I1140" t="s">
        <v>440</v>
      </c>
      <c r="J1140">
        <v>72</v>
      </c>
      <c r="K1140">
        <v>37052</v>
      </c>
      <c r="L1140">
        <v>2667744</v>
      </c>
      <c r="M1140">
        <v>477</v>
      </c>
      <c r="N1140">
        <v>549</v>
      </c>
      <c r="O1140" t="s">
        <v>532</v>
      </c>
      <c r="Q1140" t="s">
        <v>477</v>
      </c>
      <c r="R1140" t="s">
        <v>472</v>
      </c>
      <c r="S1140" t="s">
        <v>444</v>
      </c>
      <c r="T1140" t="str">
        <f t="shared" si="17"/>
        <v>OK</v>
      </c>
      <c r="U1140" t="str">
        <f>IF(Table2[[#This Row],[Transaction_ID]]="","Missing","OK")</f>
        <v>OK</v>
      </c>
      <c r="V1140" t="str">
        <f>IF(COUNTIF(Table2[[#This Row],[Product_ID]],Table2[[#This Row],[Product_ID]])=0,"Invalid Product","OK")</f>
        <v>OK</v>
      </c>
      <c r="W1140" t="str">
        <f>IF(COUNTIF(Table2[[#This Row],[Supplier_ID]],Table2[[#This Row],[Supplier_ID]])=0,"Invalid Supplier","OK")</f>
        <v>OK</v>
      </c>
      <c r="X1140" t="str">
        <f>IF(COUNTIF(Table2[[#This Row],[Warehouse_ID]],Table2[[#This Row],[Warehouse_ID]])=0,"Invalid Warehouse","OK")</f>
        <v>OK</v>
      </c>
      <c r="Y1140" t="str">
        <f>IF(COUNTIF(Table2[[#This Row],[Employee_ID]],Table2[[#This Row],[Employee_ID]])=0,"Invalid Employee","OK")</f>
        <v>OK</v>
      </c>
      <c r="Z1140" t="str">
        <f>IF(Table2[[#This Row],[Stock_After]]=Table2[[#This Row],[Stock_After]]+Table2[[#This Row],[Stock_After]]-Table2[[#This Row],[Stock_After]]-Table2[[#This Row],[Stock_After]]+Table2[[#This Row],[Stock_After]],"OK","Error")</f>
        <v>OK</v>
      </c>
      <c r="AA1140" t="str">
        <f>IF(ROUND(Table2[[#This Row],[Total_Value]],2)=ROUND(Table2[[#This Row],[Quantity]]*Table2[[#This Row],[Unit_Price]],2),"OK","Error")</f>
        <v>OK</v>
      </c>
      <c r="AB11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0" t="str">
        <f>IF(AND(Table2[[#This Row],[Quantity]]&gt;=0,Table2[[#This Row],[Unit_Price]]&gt;=0),"OK","Error")</f>
        <v>OK</v>
      </c>
      <c r="AD1140" t="str">
        <f>IF(Table2[[#This Row],[Stock_After]]=0,"Stock-Out",IF(Table2[[#This Row],[Stock_After]]&lt;=10,"Low Stock","Healthy"))</f>
        <v>Healthy</v>
      </c>
    </row>
    <row r="1141" spans="1:30" x14ac:dyDescent="0.5">
      <c r="A1141" t="s">
        <v>1871</v>
      </c>
      <c r="B1141" s="1">
        <v>45664</v>
      </c>
      <c r="C1141" t="s">
        <v>507</v>
      </c>
      <c r="D1141" t="s">
        <v>508</v>
      </c>
      <c r="E1141" t="s">
        <v>437</v>
      </c>
      <c r="F1141" t="s">
        <v>159</v>
      </c>
      <c r="G1141" t="s">
        <v>485</v>
      </c>
      <c r="H1141" t="s">
        <v>439</v>
      </c>
      <c r="I1141" t="s">
        <v>458</v>
      </c>
      <c r="J1141">
        <v>79</v>
      </c>
      <c r="K1141">
        <v>22588</v>
      </c>
      <c r="L1141">
        <v>1784452</v>
      </c>
      <c r="M1141">
        <v>487</v>
      </c>
      <c r="N1141">
        <v>566</v>
      </c>
      <c r="O1141" t="s">
        <v>532</v>
      </c>
      <c r="Q1141" t="s">
        <v>477</v>
      </c>
      <c r="R1141" t="s">
        <v>451</v>
      </c>
      <c r="S1141" t="s">
        <v>444</v>
      </c>
      <c r="T1141" t="str">
        <f t="shared" si="17"/>
        <v>OK</v>
      </c>
      <c r="U1141" t="str">
        <f>IF(Table2[[#This Row],[Transaction_ID]]="","Missing","OK")</f>
        <v>OK</v>
      </c>
      <c r="V1141" t="str">
        <f>IF(COUNTIF(Table2[[#This Row],[Product_ID]],Table2[[#This Row],[Product_ID]])=0,"Invalid Product","OK")</f>
        <v>OK</v>
      </c>
      <c r="W1141" t="str">
        <f>IF(COUNTIF(Table2[[#This Row],[Supplier_ID]],Table2[[#This Row],[Supplier_ID]])=0,"Invalid Supplier","OK")</f>
        <v>OK</v>
      </c>
      <c r="X1141" t="str">
        <f>IF(COUNTIF(Table2[[#This Row],[Warehouse_ID]],Table2[[#This Row],[Warehouse_ID]])=0,"Invalid Warehouse","OK")</f>
        <v>OK</v>
      </c>
      <c r="Y1141" t="str">
        <f>IF(COUNTIF(Table2[[#This Row],[Employee_ID]],Table2[[#This Row],[Employee_ID]])=0,"Invalid Employee","OK")</f>
        <v>OK</v>
      </c>
      <c r="Z1141" t="str">
        <f>IF(Table2[[#This Row],[Stock_After]]=Table2[[#This Row],[Stock_After]]+Table2[[#This Row],[Stock_After]]-Table2[[#This Row],[Stock_After]]-Table2[[#This Row],[Stock_After]]+Table2[[#This Row],[Stock_After]],"OK","Error")</f>
        <v>OK</v>
      </c>
      <c r="AA1141" t="str">
        <f>IF(ROUND(Table2[[#This Row],[Total_Value]],2)=ROUND(Table2[[#This Row],[Quantity]]*Table2[[#This Row],[Unit_Price]],2),"OK","Error")</f>
        <v>OK</v>
      </c>
      <c r="AB11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1" t="str">
        <f>IF(AND(Table2[[#This Row],[Quantity]]&gt;=0,Table2[[#This Row],[Unit_Price]]&gt;=0),"OK","Error")</f>
        <v>OK</v>
      </c>
      <c r="AD1141" t="str">
        <f>IF(Table2[[#This Row],[Stock_After]]=0,"Stock-Out",IF(Table2[[#This Row],[Stock_After]]&lt;=10,"Low Stock","Healthy"))</f>
        <v>Healthy</v>
      </c>
    </row>
    <row r="1142" spans="1:30" x14ac:dyDescent="0.5">
      <c r="A1142" t="s">
        <v>1872</v>
      </c>
      <c r="B1142" s="1">
        <v>46010</v>
      </c>
      <c r="C1142" t="s">
        <v>446</v>
      </c>
      <c r="D1142" t="s">
        <v>447</v>
      </c>
      <c r="E1142" t="s">
        <v>437</v>
      </c>
      <c r="F1142" t="s">
        <v>448</v>
      </c>
      <c r="G1142" t="s">
        <v>555</v>
      </c>
      <c r="H1142" t="s">
        <v>439</v>
      </c>
      <c r="I1142" t="s">
        <v>487</v>
      </c>
      <c r="J1142">
        <v>62</v>
      </c>
      <c r="K1142">
        <v>34274</v>
      </c>
      <c r="L1142">
        <v>2124988</v>
      </c>
      <c r="M1142">
        <v>302</v>
      </c>
      <c r="N1142">
        <v>240</v>
      </c>
      <c r="O1142" t="s">
        <v>528</v>
      </c>
      <c r="P1142" t="s">
        <v>826</v>
      </c>
      <c r="Q1142" t="s">
        <v>477</v>
      </c>
      <c r="R1142" t="s">
        <v>443</v>
      </c>
      <c r="S1142" t="s">
        <v>444</v>
      </c>
      <c r="T1142" t="str">
        <f t="shared" si="17"/>
        <v>OK</v>
      </c>
      <c r="U1142" t="str">
        <f>IF(Table2[[#This Row],[Transaction_ID]]="","Missing","OK")</f>
        <v>OK</v>
      </c>
      <c r="V1142" t="str">
        <f>IF(COUNTIF(Table2[[#This Row],[Product_ID]],Table2[[#This Row],[Product_ID]])=0,"Invalid Product","OK")</f>
        <v>OK</v>
      </c>
      <c r="W1142" t="str">
        <f>IF(COUNTIF(Table2[[#This Row],[Supplier_ID]],Table2[[#This Row],[Supplier_ID]])=0,"Invalid Supplier","OK")</f>
        <v>OK</v>
      </c>
      <c r="X1142" t="str">
        <f>IF(COUNTIF(Table2[[#This Row],[Warehouse_ID]],Table2[[#This Row],[Warehouse_ID]])=0,"Invalid Warehouse","OK")</f>
        <v>OK</v>
      </c>
      <c r="Y1142" t="str">
        <f>IF(COUNTIF(Table2[[#This Row],[Employee_ID]],Table2[[#This Row],[Employee_ID]])=0,"Invalid Employee","OK")</f>
        <v>OK</v>
      </c>
      <c r="Z1142" t="str">
        <f>IF(Table2[[#This Row],[Stock_After]]=Table2[[#This Row],[Stock_After]]+Table2[[#This Row],[Stock_After]]-Table2[[#This Row],[Stock_After]]-Table2[[#This Row],[Stock_After]]+Table2[[#This Row],[Stock_After]],"OK","Error")</f>
        <v>OK</v>
      </c>
      <c r="AA1142" t="str">
        <f>IF(ROUND(Table2[[#This Row],[Total_Value]],2)=ROUND(Table2[[#This Row],[Quantity]]*Table2[[#This Row],[Unit_Price]],2),"OK","Error")</f>
        <v>OK</v>
      </c>
      <c r="AB11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2" t="str">
        <f>IF(AND(Table2[[#This Row],[Quantity]]&gt;=0,Table2[[#This Row],[Unit_Price]]&gt;=0),"OK","Error")</f>
        <v>OK</v>
      </c>
      <c r="AD1142" t="str">
        <f>IF(Table2[[#This Row],[Stock_After]]=0,"Stock-Out",IF(Table2[[#This Row],[Stock_After]]&lt;=10,"Low Stock","Healthy"))</f>
        <v>Healthy</v>
      </c>
    </row>
    <row r="1143" spans="1:30" x14ac:dyDescent="0.5">
      <c r="A1143" t="s">
        <v>1873</v>
      </c>
      <c r="B1143" s="1">
        <v>46347</v>
      </c>
      <c r="C1143" t="s">
        <v>453</v>
      </c>
      <c r="D1143" t="s">
        <v>454</v>
      </c>
      <c r="E1143" t="s">
        <v>437</v>
      </c>
      <c r="F1143" t="s">
        <v>455</v>
      </c>
      <c r="G1143" t="s">
        <v>550</v>
      </c>
      <c r="H1143" t="s">
        <v>531</v>
      </c>
      <c r="I1143" t="s">
        <v>458</v>
      </c>
      <c r="J1143">
        <v>12</v>
      </c>
      <c r="K1143">
        <v>37361</v>
      </c>
      <c r="L1143">
        <v>448332</v>
      </c>
      <c r="M1143">
        <v>479</v>
      </c>
      <c r="N1143">
        <v>467</v>
      </c>
      <c r="O1143" t="s">
        <v>503</v>
      </c>
      <c r="Q1143" t="s">
        <v>460</v>
      </c>
      <c r="R1143" t="s">
        <v>443</v>
      </c>
      <c r="S1143" t="s">
        <v>444</v>
      </c>
      <c r="T1143" t="str">
        <f t="shared" si="17"/>
        <v>OK</v>
      </c>
      <c r="U1143" t="str">
        <f>IF(Table2[[#This Row],[Transaction_ID]]="","Missing","OK")</f>
        <v>OK</v>
      </c>
      <c r="V1143" t="str">
        <f>IF(COUNTIF(Table2[[#This Row],[Product_ID]],Table2[[#This Row],[Product_ID]])=0,"Invalid Product","OK")</f>
        <v>OK</v>
      </c>
      <c r="W1143" t="str">
        <f>IF(COUNTIF(Table2[[#This Row],[Supplier_ID]],Table2[[#This Row],[Supplier_ID]])=0,"Invalid Supplier","OK")</f>
        <v>OK</v>
      </c>
      <c r="X1143" t="str">
        <f>IF(COUNTIF(Table2[[#This Row],[Warehouse_ID]],Table2[[#This Row],[Warehouse_ID]])=0,"Invalid Warehouse","OK")</f>
        <v>OK</v>
      </c>
      <c r="Y1143" t="str">
        <f>IF(COUNTIF(Table2[[#This Row],[Employee_ID]],Table2[[#This Row],[Employee_ID]])=0,"Invalid Employee","OK")</f>
        <v>OK</v>
      </c>
      <c r="Z1143" t="str">
        <f>IF(Table2[[#This Row],[Stock_After]]=Table2[[#This Row],[Stock_After]]+Table2[[#This Row],[Stock_After]]-Table2[[#This Row],[Stock_After]]-Table2[[#This Row],[Stock_After]]+Table2[[#This Row],[Stock_After]],"OK","Error")</f>
        <v>OK</v>
      </c>
      <c r="AA1143" t="str">
        <f>IF(ROUND(Table2[[#This Row],[Total_Value]],2)=ROUND(Table2[[#This Row],[Quantity]]*Table2[[#This Row],[Unit_Price]],2),"OK","Error")</f>
        <v>OK</v>
      </c>
      <c r="AB11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3" t="str">
        <f>IF(AND(Table2[[#This Row],[Quantity]]&gt;=0,Table2[[#This Row],[Unit_Price]]&gt;=0),"OK","Error")</f>
        <v>OK</v>
      </c>
      <c r="AD1143" t="str">
        <f>IF(Table2[[#This Row],[Stock_After]]=0,"Stock-Out",IF(Table2[[#This Row],[Stock_After]]&lt;=10,"Low Stock","Healthy"))</f>
        <v>Healthy</v>
      </c>
    </row>
    <row r="1144" spans="1:30" x14ac:dyDescent="0.5">
      <c r="A1144" t="s">
        <v>1874</v>
      </c>
      <c r="B1144" s="1">
        <v>46379</v>
      </c>
      <c r="C1144" t="s">
        <v>507</v>
      </c>
      <c r="D1144" t="s">
        <v>508</v>
      </c>
      <c r="E1144" t="s">
        <v>437</v>
      </c>
      <c r="F1144" t="s">
        <v>159</v>
      </c>
      <c r="G1144" t="s">
        <v>555</v>
      </c>
      <c r="H1144" t="s">
        <v>486</v>
      </c>
      <c r="I1144" t="s">
        <v>458</v>
      </c>
      <c r="J1144">
        <v>54</v>
      </c>
      <c r="K1144">
        <v>420</v>
      </c>
      <c r="L1144">
        <v>22680</v>
      </c>
      <c r="M1144">
        <v>183</v>
      </c>
      <c r="N1144">
        <v>129</v>
      </c>
      <c r="O1144" t="s">
        <v>569</v>
      </c>
      <c r="Q1144" t="s">
        <v>442</v>
      </c>
      <c r="R1144" t="s">
        <v>443</v>
      </c>
      <c r="S1144" t="s">
        <v>444</v>
      </c>
      <c r="T1144" t="str">
        <f t="shared" si="17"/>
        <v>OK</v>
      </c>
      <c r="U1144" t="str">
        <f>IF(Table2[[#This Row],[Transaction_ID]]="","Missing","OK")</f>
        <v>OK</v>
      </c>
      <c r="V1144" t="str">
        <f>IF(COUNTIF(Table2[[#This Row],[Product_ID]],Table2[[#This Row],[Product_ID]])=0,"Invalid Product","OK")</f>
        <v>OK</v>
      </c>
      <c r="W1144" t="str">
        <f>IF(COUNTIF(Table2[[#This Row],[Supplier_ID]],Table2[[#This Row],[Supplier_ID]])=0,"Invalid Supplier","OK")</f>
        <v>OK</v>
      </c>
      <c r="X1144" t="str">
        <f>IF(COUNTIF(Table2[[#This Row],[Warehouse_ID]],Table2[[#This Row],[Warehouse_ID]])=0,"Invalid Warehouse","OK")</f>
        <v>OK</v>
      </c>
      <c r="Y1144" t="str">
        <f>IF(COUNTIF(Table2[[#This Row],[Employee_ID]],Table2[[#This Row],[Employee_ID]])=0,"Invalid Employee","OK")</f>
        <v>OK</v>
      </c>
      <c r="Z1144" t="str">
        <f>IF(Table2[[#This Row],[Stock_After]]=Table2[[#This Row],[Stock_After]]+Table2[[#This Row],[Stock_After]]-Table2[[#This Row],[Stock_After]]-Table2[[#This Row],[Stock_After]]+Table2[[#This Row],[Stock_After]],"OK","Error")</f>
        <v>OK</v>
      </c>
      <c r="AA1144" t="str">
        <f>IF(ROUND(Table2[[#This Row],[Total_Value]],2)=ROUND(Table2[[#This Row],[Quantity]]*Table2[[#This Row],[Unit_Price]],2),"OK","Error")</f>
        <v>OK</v>
      </c>
      <c r="AB11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4" t="str">
        <f>IF(AND(Table2[[#This Row],[Quantity]]&gt;=0,Table2[[#This Row],[Unit_Price]]&gt;=0),"OK","Error")</f>
        <v>OK</v>
      </c>
      <c r="AD1144" t="str">
        <f>IF(Table2[[#This Row],[Stock_After]]=0,"Stock-Out",IF(Table2[[#This Row],[Stock_After]]&lt;=10,"Low Stock","Healthy"))</f>
        <v>Healthy</v>
      </c>
    </row>
    <row r="1145" spans="1:30" x14ac:dyDescent="0.5">
      <c r="A1145" t="s">
        <v>1875</v>
      </c>
      <c r="B1145" s="1">
        <v>45827</v>
      </c>
      <c r="C1145" t="s">
        <v>507</v>
      </c>
      <c r="D1145" t="s">
        <v>508</v>
      </c>
      <c r="E1145" t="s">
        <v>437</v>
      </c>
      <c r="F1145" t="s">
        <v>159</v>
      </c>
      <c r="G1145" t="s">
        <v>534</v>
      </c>
      <c r="H1145" t="s">
        <v>475</v>
      </c>
      <c r="I1145" t="s">
        <v>458</v>
      </c>
      <c r="J1145">
        <v>18</v>
      </c>
      <c r="K1145">
        <v>41228</v>
      </c>
      <c r="L1145">
        <v>742104</v>
      </c>
      <c r="M1145">
        <v>253</v>
      </c>
      <c r="N1145">
        <v>235</v>
      </c>
      <c r="O1145" t="s">
        <v>503</v>
      </c>
      <c r="Q1145" t="s">
        <v>477</v>
      </c>
      <c r="R1145" t="s">
        <v>472</v>
      </c>
      <c r="S1145" t="s">
        <v>444</v>
      </c>
      <c r="T1145" t="str">
        <f t="shared" si="17"/>
        <v>OK</v>
      </c>
      <c r="U1145" t="str">
        <f>IF(Table2[[#This Row],[Transaction_ID]]="","Missing","OK")</f>
        <v>OK</v>
      </c>
      <c r="V1145" t="str">
        <f>IF(COUNTIF(Table2[[#This Row],[Product_ID]],Table2[[#This Row],[Product_ID]])=0,"Invalid Product","OK")</f>
        <v>OK</v>
      </c>
      <c r="W1145" t="str">
        <f>IF(COUNTIF(Table2[[#This Row],[Supplier_ID]],Table2[[#This Row],[Supplier_ID]])=0,"Invalid Supplier","OK")</f>
        <v>OK</v>
      </c>
      <c r="X1145" t="str">
        <f>IF(COUNTIF(Table2[[#This Row],[Warehouse_ID]],Table2[[#This Row],[Warehouse_ID]])=0,"Invalid Warehouse","OK")</f>
        <v>OK</v>
      </c>
      <c r="Y1145" t="str">
        <f>IF(COUNTIF(Table2[[#This Row],[Employee_ID]],Table2[[#This Row],[Employee_ID]])=0,"Invalid Employee","OK")</f>
        <v>OK</v>
      </c>
      <c r="Z1145" t="str">
        <f>IF(Table2[[#This Row],[Stock_After]]=Table2[[#This Row],[Stock_After]]+Table2[[#This Row],[Stock_After]]-Table2[[#This Row],[Stock_After]]-Table2[[#This Row],[Stock_After]]+Table2[[#This Row],[Stock_After]],"OK","Error")</f>
        <v>OK</v>
      </c>
      <c r="AA1145" t="str">
        <f>IF(ROUND(Table2[[#This Row],[Total_Value]],2)=ROUND(Table2[[#This Row],[Quantity]]*Table2[[#This Row],[Unit_Price]],2),"OK","Error")</f>
        <v>OK</v>
      </c>
      <c r="AB11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5" t="str">
        <f>IF(AND(Table2[[#This Row],[Quantity]]&gt;=0,Table2[[#This Row],[Unit_Price]]&gt;=0),"OK","Error")</f>
        <v>OK</v>
      </c>
      <c r="AD1145" t="str">
        <f>IF(Table2[[#This Row],[Stock_After]]=0,"Stock-Out",IF(Table2[[#This Row],[Stock_After]]&lt;=10,"Low Stock","Healthy"))</f>
        <v>Healthy</v>
      </c>
    </row>
    <row r="1146" spans="1:30" x14ac:dyDescent="0.5">
      <c r="A1146" t="s">
        <v>1876</v>
      </c>
      <c r="B1146" s="1">
        <v>45876</v>
      </c>
      <c r="C1146" t="s">
        <v>446</v>
      </c>
      <c r="D1146" t="s">
        <v>447</v>
      </c>
      <c r="E1146" t="s">
        <v>437</v>
      </c>
      <c r="F1146" t="s">
        <v>448</v>
      </c>
      <c r="G1146" t="s">
        <v>518</v>
      </c>
      <c r="H1146" t="s">
        <v>475</v>
      </c>
      <c r="I1146" t="s">
        <v>463</v>
      </c>
      <c r="J1146">
        <v>94</v>
      </c>
      <c r="K1146">
        <v>29732</v>
      </c>
      <c r="L1146">
        <v>2794808</v>
      </c>
      <c r="M1146">
        <v>278</v>
      </c>
      <c r="N1146">
        <v>372</v>
      </c>
      <c r="O1146" t="s">
        <v>505</v>
      </c>
      <c r="Q1146" t="s">
        <v>460</v>
      </c>
      <c r="R1146" t="s">
        <v>451</v>
      </c>
      <c r="S1146" t="s">
        <v>444</v>
      </c>
      <c r="T1146" t="str">
        <f t="shared" si="17"/>
        <v>OK</v>
      </c>
      <c r="U1146" t="str">
        <f>IF(Table2[[#This Row],[Transaction_ID]]="","Missing","OK")</f>
        <v>OK</v>
      </c>
      <c r="V1146" t="str">
        <f>IF(COUNTIF(Table2[[#This Row],[Product_ID]],Table2[[#This Row],[Product_ID]])=0,"Invalid Product","OK")</f>
        <v>OK</v>
      </c>
      <c r="W1146" t="str">
        <f>IF(COUNTIF(Table2[[#This Row],[Supplier_ID]],Table2[[#This Row],[Supplier_ID]])=0,"Invalid Supplier","OK")</f>
        <v>OK</v>
      </c>
      <c r="X1146" t="str">
        <f>IF(COUNTIF(Table2[[#This Row],[Warehouse_ID]],Table2[[#This Row],[Warehouse_ID]])=0,"Invalid Warehouse","OK")</f>
        <v>OK</v>
      </c>
      <c r="Y1146" t="str">
        <f>IF(COUNTIF(Table2[[#This Row],[Employee_ID]],Table2[[#This Row],[Employee_ID]])=0,"Invalid Employee","OK")</f>
        <v>OK</v>
      </c>
      <c r="Z1146" t="str">
        <f>IF(Table2[[#This Row],[Stock_After]]=Table2[[#This Row],[Stock_After]]+Table2[[#This Row],[Stock_After]]-Table2[[#This Row],[Stock_After]]-Table2[[#This Row],[Stock_After]]+Table2[[#This Row],[Stock_After]],"OK","Error")</f>
        <v>OK</v>
      </c>
      <c r="AA1146" t="str">
        <f>IF(ROUND(Table2[[#This Row],[Total_Value]],2)=ROUND(Table2[[#This Row],[Quantity]]*Table2[[#This Row],[Unit_Price]],2),"OK","Error")</f>
        <v>OK</v>
      </c>
      <c r="AB11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6" t="str">
        <f>IF(AND(Table2[[#This Row],[Quantity]]&gt;=0,Table2[[#This Row],[Unit_Price]]&gt;=0),"OK","Error")</f>
        <v>OK</v>
      </c>
      <c r="AD1146" t="str">
        <f>IF(Table2[[#This Row],[Stock_After]]=0,"Stock-Out",IF(Table2[[#This Row],[Stock_After]]&lt;=10,"Low Stock","Healthy"))</f>
        <v>Healthy</v>
      </c>
    </row>
    <row r="1147" spans="1:30" x14ac:dyDescent="0.5">
      <c r="A1147" t="s">
        <v>1877</v>
      </c>
      <c r="B1147" s="1">
        <v>45768</v>
      </c>
      <c r="C1147" t="s">
        <v>446</v>
      </c>
      <c r="D1147" t="s">
        <v>447</v>
      </c>
      <c r="E1147" t="s">
        <v>437</v>
      </c>
      <c r="F1147" t="s">
        <v>448</v>
      </c>
      <c r="G1147" t="s">
        <v>479</v>
      </c>
      <c r="H1147" t="s">
        <v>457</v>
      </c>
      <c r="I1147" t="s">
        <v>458</v>
      </c>
      <c r="J1147">
        <v>11</v>
      </c>
      <c r="K1147">
        <v>48074</v>
      </c>
      <c r="L1147">
        <v>528814</v>
      </c>
      <c r="M1147">
        <v>493</v>
      </c>
      <c r="N1147">
        <v>504</v>
      </c>
      <c r="O1147" t="s">
        <v>544</v>
      </c>
      <c r="Q1147" t="s">
        <v>477</v>
      </c>
      <c r="R1147" t="s">
        <v>472</v>
      </c>
      <c r="S1147" t="s">
        <v>444</v>
      </c>
      <c r="T1147" t="str">
        <f t="shared" si="17"/>
        <v>OK</v>
      </c>
      <c r="U1147" t="str">
        <f>IF(Table2[[#This Row],[Transaction_ID]]="","Missing","OK")</f>
        <v>OK</v>
      </c>
      <c r="V1147" t="str">
        <f>IF(COUNTIF(Table2[[#This Row],[Product_ID]],Table2[[#This Row],[Product_ID]])=0,"Invalid Product","OK")</f>
        <v>OK</v>
      </c>
      <c r="W1147" t="str">
        <f>IF(COUNTIF(Table2[[#This Row],[Supplier_ID]],Table2[[#This Row],[Supplier_ID]])=0,"Invalid Supplier","OK")</f>
        <v>OK</v>
      </c>
      <c r="X1147" t="str">
        <f>IF(COUNTIF(Table2[[#This Row],[Warehouse_ID]],Table2[[#This Row],[Warehouse_ID]])=0,"Invalid Warehouse","OK")</f>
        <v>OK</v>
      </c>
      <c r="Y1147" t="str">
        <f>IF(COUNTIF(Table2[[#This Row],[Employee_ID]],Table2[[#This Row],[Employee_ID]])=0,"Invalid Employee","OK")</f>
        <v>OK</v>
      </c>
      <c r="Z1147" t="str">
        <f>IF(Table2[[#This Row],[Stock_After]]=Table2[[#This Row],[Stock_After]]+Table2[[#This Row],[Stock_After]]-Table2[[#This Row],[Stock_After]]-Table2[[#This Row],[Stock_After]]+Table2[[#This Row],[Stock_After]],"OK","Error")</f>
        <v>OK</v>
      </c>
      <c r="AA1147" t="str">
        <f>IF(ROUND(Table2[[#This Row],[Total_Value]],2)=ROUND(Table2[[#This Row],[Quantity]]*Table2[[#This Row],[Unit_Price]],2),"OK","Error")</f>
        <v>OK</v>
      </c>
      <c r="AB11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7" t="str">
        <f>IF(AND(Table2[[#This Row],[Quantity]]&gt;=0,Table2[[#This Row],[Unit_Price]]&gt;=0),"OK","Error")</f>
        <v>OK</v>
      </c>
      <c r="AD1147" t="str">
        <f>IF(Table2[[#This Row],[Stock_After]]=0,"Stock-Out",IF(Table2[[#This Row],[Stock_After]]&lt;=10,"Low Stock","Healthy"))</f>
        <v>Healthy</v>
      </c>
    </row>
    <row r="1148" spans="1:30" x14ac:dyDescent="0.5">
      <c r="A1148" t="s">
        <v>1878</v>
      </c>
      <c r="B1148" s="1">
        <v>46157</v>
      </c>
      <c r="C1148" t="s">
        <v>435</v>
      </c>
      <c r="D1148" t="s">
        <v>436</v>
      </c>
      <c r="E1148" t="s">
        <v>437</v>
      </c>
      <c r="F1148" t="s">
        <v>179</v>
      </c>
      <c r="G1148" t="s">
        <v>438</v>
      </c>
      <c r="H1148" t="s">
        <v>486</v>
      </c>
      <c r="I1148" t="s">
        <v>440</v>
      </c>
      <c r="J1148">
        <v>59</v>
      </c>
      <c r="K1148">
        <v>43310</v>
      </c>
      <c r="L1148">
        <v>2555290</v>
      </c>
      <c r="M1148">
        <v>250</v>
      </c>
      <c r="N1148">
        <v>309</v>
      </c>
      <c r="O1148" t="s">
        <v>532</v>
      </c>
      <c r="Q1148" t="s">
        <v>460</v>
      </c>
      <c r="R1148" t="s">
        <v>451</v>
      </c>
      <c r="S1148" t="s">
        <v>444</v>
      </c>
      <c r="T1148" t="str">
        <f t="shared" si="17"/>
        <v>OK</v>
      </c>
      <c r="U1148" t="str">
        <f>IF(Table2[[#This Row],[Transaction_ID]]="","Missing","OK")</f>
        <v>OK</v>
      </c>
      <c r="V1148" t="str">
        <f>IF(COUNTIF(Table2[[#This Row],[Product_ID]],Table2[[#This Row],[Product_ID]])=0,"Invalid Product","OK")</f>
        <v>OK</v>
      </c>
      <c r="W1148" t="str">
        <f>IF(COUNTIF(Table2[[#This Row],[Supplier_ID]],Table2[[#This Row],[Supplier_ID]])=0,"Invalid Supplier","OK")</f>
        <v>OK</v>
      </c>
      <c r="X1148" t="str">
        <f>IF(COUNTIF(Table2[[#This Row],[Warehouse_ID]],Table2[[#This Row],[Warehouse_ID]])=0,"Invalid Warehouse","OK")</f>
        <v>OK</v>
      </c>
      <c r="Y1148" t="str">
        <f>IF(COUNTIF(Table2[[#This Row],[Employee_ID]],Table2[[#This Row],[Employee_ID]])=0,"Invalid Employee","OK")</f>
        <v>OK</v>
      </c>
      <c r="Z1148" t="str">
        <f>IF(Table2[[#This Row],[Stock_After]]=Table2[[#This Row],[Stock_After]]+Table2[[#This Row],[Stock_After]]-Table2[[#This Row],[Stock_After]]-Table2[[#This Row],[Stock_After]]+Table2[[#This Row],[Stock_After]],"OK","Error")</f>
        <v>OK</v>
      </c>
      <c r="AA1148" t="str">
        <f>IF(ROUND(Table2[[#This Row],[Total_Value]],2)=ROUND(Table2[[#This Row],[Quantity]]*Table2[[#This Row],[Unit_Price]],2),"OK","Error")</f>
        <v>OK</v>
      </c>
      <c r="AB11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8" t="str">
        <f>IF(AND(Table2[[#This Row],[Quantity]]&gt;=0,Table2[[#This Row],[Unit_Price]]&gt;=0),"OK","Error")</f>
        <v>OK</v>
      </c>
      <c r="AD1148" t="str">
        <f>IF(Table2[[#This Row],[Stock_After]]=0,"Stock-Out",IF(Table2[[#This Row],[Stock_After]]&lt;=10,"Low Stock","Healthy"))</f>
        <v>Healthy</v>
      </c>
    </row>
    <row r="1149" spans="1:30" x14ac:dyDescent="0.5">
      <c r="A1149" t="s">
        <v>1879</v>
      </c>
      <c r="B1149" s="1">
        <v>45846</v>
      </c>
      <c r="C1149" t="s">
        <v>554</v>
      </c>
      <c r="D1149" t="s">
        <v>180</v>
      </c>
      <c r="E1149" t="s">
        <v>437</v>
      </c>
      <c r="F1149" t="s">
        <v>179</v>
      </c>
      <c r="G1149" t="s">
        <v>583</v>
      </c>
      <c r="H1149" t="s">
        <v>531</v>
      </c>
      <c r="I1149" t="s">
        <v>487</v>
      </c>
      <c r="J1149">
        <v>30</v>
      </c>
      <c r="K1149">
        <v>3368</v>
      </c>
      <c r="L1149">
        <v>101040</v>
      </c>
      <c r="M1149">
        <v>137</v>
      </c>
      <c r="N1149">
        <v>107</v>
      </c>
      <c r="O1149" t="s">
        <v>598</v>
      </c>
      <c r="P1149" t="s">
        <v>1880</v>
      </c>
      <c r="Q1149" t="s">
        <v>477</v>
      </c>
      <c r="R1149" t="s">
        <v>451</v>
      </c>
      <c r="S1149" t="s">
        <v>444</v>
      </c>
      <c r="T1149" t="str">
        <f t="shared" si="17"/>
        <v>OK</v>
      </c>
      <c r="U1149" t="str">
        <f>IF(Table2[[#This Row],[Transaction_ID]]="","Missing","OK")</f>
        <v>OK</v>
      </c>
      <c r="V1149" t="str">
        <f>IF(COUNTIF(Table2[[#This Row],[Product_ID]],Table2[[#This Row],[Product_ID]])=0,"Invalid Product","OK")</f>
        <v>OK</v>
      </c>
      <c r="W1149" t="str">
        <f>IF(COUNTIF(Table2[[#This Row],[Supplier_ID]],Table2[[#This Row],[Supplier_ID]])=0,"Invalid Supplier","OK")</f>
        <v>OK</v>
      </c>
      <c r="X1149" t="str">
        <f>IF(COUNTIF(Table2[[#This Row],[Warehouse_ID]],Table2[[#This Row],[Warehouse_ID]])=0,"Invalid Warehouse","OK")</f>
        <v>OK</v>
      </c>
      <c r="Y1149" t="str">
        <f>IF(COUNTIF(Table2[[#This Row],[Employee_ID]],Table2[[#This Row],[Employee_ID]])=0,"Invalid Employee","OK")</f>
        <v>OK</v>
      </c>
      <c r="Z1149" t="str">
        <f>IF(Table2[[#This Row],[Stock_After]]=Table2[[#This Row],[Stock_After]]+Table2[[#This Row],[Stock_After]]-Table2[[#This Row],[Stock_After]]-Table2[[#This Row],[Stock_After]]+Table2[[#This Row],[Stock_After]],"OK","Error")</f>
        <v>OK</v>
      </c>
      <c r="AA1149" t="str">
        <f>IF(ROUND(Table2[[#This Row],[Total_Value]],2)=ROUND(Table2[[#This Row],[Quantity]]*Table2[[#This Row],[Unit_Price]],2),"OK","Error")</f>
        <v>OK</v>
      </c>
      <c r="AB11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49" t="str">
        <f>IF(AND(Table2[[#This Row],[Quantity]]&gt;=0,Table2[[#This Row],[Unit_Price]]&gt;=0),"OK","Error")</f>
        <v>OK</v>
      </c>
      <c r="AD1149" t="str">
        <f>IF(Table2[[#This Row],[Stock_After]]=0,"Stock-Out",IF(Table2[[#This Row],[Stock_After]]&lt;=10,"Low Stock","Healthy"))</f>
        <v>Healthy</v>
      </c>
    </row>
    <row r="1150" spans="1:30" x14ac:dyDescent="0.5">
      <c r="A1150" t="s">
        <v>1881</v>
      </c>
      <c r="B1150" s="1">
        <v>46286</v>
      </c>
      <c r="C1150" t="s">
        <v>493</v>
      </c>
      <c r="D1150" t="s">
        <v>494</v>
      </c>
      <c r="E1150" t="s">
        <v>495</v>
      </c>
      <c r="F1150" t="s">
        <v>496</v>
      </c>
      <c r="G1150" t="s">
        <v>509</v>
      </c>
      <c r="H1150" t="s">
        <v>475</v>
      </c>
      <c r="I1150" t="s">
        <v>458</v>
      </c>
      <c r="J1150">
        <v>69</v>
      </c>
      <c r="K1150">
        <v>46775</v>
      </c>
      <c r="L1150">
        <v>3227475</v>
      </c>
      <c r="M1150">
        <v>111</v>
      </c>
      <c r="N1150">
        <v>42</v>
      </c>
      <c r="O1150" t="s">
        <v>450</v>
      </c>
      <c r="Q1150" t="s">
        <v>460</v>
      </c>
      <c r="R1150" t="s">
        <v>443</v>
      </c>
      <c r="S1150" t="s">
        <v>444</v>
      </c>
      <c r="T1150" t="str">
        <f t="shared" si="17"/>
        <v>OK</v>
      </c>
      <c r="U1150" t="str">
        <f>IF(Table2[[#This Row],[Transaction_ID]]="","Missing","OK")</f>
        <v>OK</v>
      </c>
      <c r="V1150" t="str">
        <f>IF(COUNTIF(Table2[[#This Row],[Product_ID]],Table2[[#This Row],[Product_ID]])=0,"Invalid Product","OK")</f>
        <v>OK</v>
      </c>
      <c r="W1150" t="str">
        <f>IF(COUNTIF(Table2[[#This Row],[Supplier_ID]],Table2[[#This Row],[Supplier_ID]])=0,"Invalid Supplier","OK")</f>
        <v>OK</v>
      </c>
      <c r="X1150" t="str">
        <f>IF(COUNTIF(Table2[[#This Row],[Warehouse_ID]],Table2[[#This Row],[Warehouse_ID]])=0,"Invalid Warehouse","OK")</f>
        <v>OK</v>
      </c>
      <c r="Y1150" t="str">
        <f>IF(COUNTIF(Table2[[#This Row],[Employee_ID]],Table2[[#This Row],[Employee_ID]])=0,"Invalid Employee","OK")</f>
        <v>OK</v>
      </c>
      <c r="Z1150" t="str">
        <f>IF(Table2[[#This Row],[Stock_After]]=Table2[[#This Row],[Stock_After]]+Table2[[#This Row],[Stock_After]]-Table2[[#This Row],[Stock_After]]-Table2[[#This Row],[Stock_After]]+Table2[[#This Row],[Stock_After]],"OK","Error")</f>
        <v>OK</v>
      </c>
      <c r="AA1150" t="str">
        <f>IF(ROUND(Table2[[#This Row],[Total_Value]],2)=ROUND(Table2[[#This Row],[Quantity]]*Table2[[#This Row],[Unit_Price]],2),"OK","Error")</f>
        <v>OK</v>
      </c>
      <c r="AB11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0" t="str">
        <f>IF(AND(Table2[[#This Row],[Quantity]]&gt;=0,Table2[[#This Row],[Unit_Price]]&gt;=0),"OK","Error")</f>
        <v>OK</v>
      </c>
      <c r="AD1150" t="str">
        <f>IF(Table2[[#This Row],[Stock_After]]=0,"Stock-Out",IF(Table2[[#This Row],[Stock_After]]&lt;=10,"Low Stock","Healthy"))</f>
        <v>Healthy</v>
      </c>
    </row>
    <row r="1151" spans="1:30" x14ac:dyDescent="0.5">
      <c r="A1151" t="s">
        <v>1882</v>
      </c>
      <c r="B1151" s="1">
        <v>45761</v>
      </c>
      <c r="C1151" t="s">
        <v>512</v>
      </c>
      <c r="D1151" t="s">
        <v>513</v>
      </c>
      <c r="E1151" t="s">
        <v>495</v>
      </c>
      <c r="F1151" t="s">
        <v>514</v>
      </c>
      <c r="G1151" t="s">
        <v>509</v>
      </c>
      <c r="H1151" t="s">
        <v>486</v>
      </c>
      <c r="I1151" t="s">
        <v>440</v>
      </c>
      <c r="J1151">
        <v>31</v>
      </c>
      <c r="K1151">
        <v>19422</v>
      </c>
      <c r="L1151">
        <v>602082</v>
      </c>
      <c r="M1151">
        <v>342</v>
      </c>
      <c r="N1151">
        <v>373</v>
      </c>
      <c r="O1151" t="s">
        <v>441</v>
      </c>
      <c r="Q1151" t="s">
        <v>442</v>
      </c>
      <c r="R1151" t="s">
        <v>472</v>
      </c>
      <c r="S1151" t="s">
        <v>444</v>
      </c>
      <c r="T1151" t="str">
        <f t="shared" si="17"/>
        <v>OK</v>
      </c>
      <c r="U1151" t="str">
        <f>IF(Table2[[#This Row],[Transaction_ID]]="","Missing","OK")</f>
        <v>OK</v>
      </c>
      <c r="V1151" t="str">
        <f>IF(COUNTIF(Table2[[#This Row],[Product_ID]],Table2[[#This Row],[Product_ID]])=0,"Invalid Product","OK")</f>
        <v>OK</v>
      </c>
      <c r="W1151" t="str">
        <f>IF(COUNTIF(Table2[[#This Row],[Supplier_ID]],Table2[[#This Row],[Supplier_ID]])=0,"Invalid Supplier","OK")</f>
        <v>OK</v>
      </c>
      <c r="X1151" t="str">
        <f>IF(COUNTIF(Table2[[#This Row],[Warehouse_ID]],Table2[[#This Row],[Warehouse_ID]])=0,"Invalid Warehouse","OK")</f>
        <v>OK</v>
      </c>
      <c r="Y1151" t="str">
        <f>IF(COUNTIF(Table2[[#This Row],[Employee_ID]],Table2[[#This Row],[Employee_ID]])=0,"Invalid Employee","OK")</f>
        <v>OK</v>
      </c>
      <c r="Z1151" t="str">
        <f>IF(Table2[[#This Row],[Stock_After]]=Table2[[#This Row],[Stock_After]]+Table2[[#This Row],[Stock_After]]-Table2[[#This Row],[Stock_After]]-Table2[[#This Row],[Stock_After]]+Table2[[#This Row],[Stock_After]],"OK","Error")</f>
        <v>OK</v>
      </c>
      <c r="AA1151" t="str">
        <f>IF(ROUND(Table2[[#This Row],[Total_Value]],2)=ROUND(Table2[[#This Row],[Quantity]]*Table2[[#This Row],[Unit_Price]],2),"OK","Error")</f>
        <v>OK</v>
      </c>
      <c r="AB11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1" t="str">
        <f>IF(AND(Table2[[#This Row],[Quantity]]&gt;=0,Table2[[#This Row],[Unit_Price]]&gt;=0),"OK","Error")</f>
        <v>OK</v>
      </c>
      <c r="AD1151" t="str">
        <f>IF(Table2[[#This Row],[Stock_After]]=0,"Stock-Out",IF(Table2[[#This Row],[Stock_After]]&lt;=10,"Low Stock","Healthy"))</f>
        <v>Healthy</v>
      </c>
    </row>
    <row r="1152" spans="1:30" x14ac:dyDescent="0.5">
      <c r="A1152" t="s">
        <v>1883</v>
      </c>
      <c r="B1152" s="1">
        <v>45852</v>
      </c>
      <c r="C1152" t="s">
        <v>466</v>
      </c>
      <c r="D1152" t="s">
        <v>467</v>
      </c>
      <c r="E1152" t="s">
        <v>468</v>
      </c>
      <c r="F1152" t="s">
        <v>469</v>
      </c>
      <c r="G1152" t="s">
        <v>555</v>
      </c>
      <c r="H1152" t="s">
        <v>457</v>
      </c>
      <c r="I1152" t="s">
        <v>487</v>
      </c>
      <c r="J1152">
        <v>8</v>
      </c>
      <c r="K1152">
        <v>34695</v>
      </c>
      <c r="L1152">
        <v>277560</v>
      </c>
      <c r="M1152">
        <v>286</v>
      </c>
      <c r="N1152">
        <v>278</v>
      </c>
      <c r="O1152" t="s">
        <v>532</v>
      </c>
      <c r="P1152" t="s">
        <v>795</v>
      </c>
      <c r="Q1152" t="s">
        <v>464</v>
      </c>
      <c r="R1152" t="s">
        <v>451</v>
      </c>
      <c r="S1152" t="s">
        <v>444</v>
      </c>
      <c r="T1152" t="str">
        <f t="shared" si="17"/>
        <v>OK</v>
      </c>
      <c r="U1152" t="str">
        <f>IF(Table2[[#This Row],[Transaction_ID]]="","Missing","OK")</f>
        <v>OK</v>
      </c>
      <c r="V1152" t="str">
        <f>IF(COUNTIF(Table2[[#This Row],[Product_ID]],Table2[[#This Row],[Product_ID]])=0,"Invalid Product","OK")</f>
        <v>OK</v>
      </c>
      <c r="W1152" t="str">
        <f>IF(COUNTIF(Table2[[#This Row],[Supplier_ID]],Table2[[#This Row],[Supplier_ID]])=0,"Invalid Supplier","OK")</f>
        <v>OK</v>
      </c>
      <c r="X1152" t="str">
        <f>IF(COUNTIF(Table2[[#This Row],[Warehouse_ID]],Table2[[#This Row],[Warehouse_ID]])=0,"Invalid Warehouse","OK")</f>
        <v>OK</v>
      </c>
      <c r="Y1152" t="str">
        <f>IF(COUNTIF(Table2[[#This Row],[Employee_ID]],Table2[[#This Row],[Employee_ID]])=0,"Invalid Employee","OK")</f>
        <v>OK</v>
      </c>
      <c r="Z1152" t="str">
        <f>IF(Table2[[#This Row],[Stock_After]]=Table2[[#This Row],[Stock_After]]+Table2[[#This Row],[Stock_After]]-Table2[[#This Row],[Stock_After]]-Table2[[#This Row],[Stock_After]]+Table2[[#This Row],[Stock_After]],"OK","Error")</f>
        <v>OK</v>
      </c>
      <c r="AA1152" t="str">
        <f>IF(ROUND(Table2[[#This Row],[Total_Value]],2)=ROUND(Table2[[#This Row],[Quantity]]*Table2[[#This Row],[Unit_Price]],2),"OK","Error")</f>
        <v>OK</v>
      </c>
      <c r="AB11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2" t="str">
        <f>IF(AND(Table2[[#This Row],[Quantity]]&gt;=0,Table2[[#This Row],[Unit_Price]]&gt;=0),"OK","Error")</f>
        <v>OK</v>
      </c>
      <c r="AD1152" t="str">
        <f>IF(Table2[[#This Row],[Stock_After]]=0,"Stock-Out",IF(Table2[[#This Row],[Stock_After]]&lt;=10,"Low Stock","Healthy"))</f>
        <v>Healthy</v>
      </c>
    </row>
    <row r="1153" spans="1:30" x14ac:dyDescent="0.5">
      <c r="A1153" t="s">
        <v>1884</v>
      </c>
      <c r="B1153" s="1">
        <v>46170</v>
      </c>
      <c r="C1153" t="s">
        <v>554</v>
      </c>
      <c r="D1153" t="s">
        <v>180</v>
      </c>
      <c r="E1153" t="s">
        <v>437</v>
      </c>
      <c r="F1153" t="s">
        <v>179</v>
      </c>
      <c r="G1153" t="s">
        <v>509</v>
      </c>
      <c r="H1153" t="s">
        <v>531</v>
      </c>
      <c r="I1153" t="s">
        <v>463</v>
      </c>
      <c r="J1153">
        <v>52</v>
      </c>
      <c r="K1153">
        <v>40834</v>
      </c>
      <c r="L1153">
        <v>2123368</v>
      </c>
      <c r="M1153">
        <v>164</v>
      </c>
      <c r="N1153">
        <v>216</v>
      </c>
      <c r="O1153" t="s">
        <v>450</v>
      </c>
      <c r="Q1153" t="s">
        <v>460</v>
      </c>
      <c r="R1153" t="s">
        <v>443</v>
      </c>
      <c r="S1153" t="s">
        <v>444</v>
      </c>
      <c r="T1153" t="str">
        <f t="shared" si="17"/>
        <v>OK</v>
      </c>
      <c r="U1153" t="str">
        <f>IF(Table2[[#This Row],[Transaction_ID]]="","Missing","OK")</f>
        <v>OK</v>
      </c>
      <c r="V1153" t="str">
        <f>IF(COUNTIF(Table2[[#This Row],[Product_ID]],Table2[[#This Row],[Product_ID]])=0,"Invalid Product","OK")</f>
        <v>OK</v>
      </c>
      <c r="W1153" t="str">
        <f>IF(COUNTIF(Table2[[#This Row],[Supplier_ID]],Table2[[#This Row],[Supplier_ID]])=0,"Invalid Supplier","OK")</f>
        <v>OK</v>
      </c>
      <c r="X1153" t="str">
        <f>IF(COUNTIF(Table2[[#This Row],[Warehouse_ID]],Table2[[#This Row],[Warehouse_ID]])=0,"Invalid Warehouse","OK")</f>
        <v>OK</v>
      </c>
      <c r="Y1153" t="str">
        <f>IF(COUNTIF(Table2[[#This Row],[Employee_ID]],Table2[[#This Row],[Employee_ID]])=0,"Invalid Employee","OK")</f>
        <v>OK</v>
      </c>
      <c r="Z1153" t="str">
        <f>IF(Table2[[#This Row],[Stock_After]]=Table2[[#This Row],[Stock_After]]+Table2[[#This Row],[Stock_After]]-Table2[[#This Row],[Stock_After]]-Table2[[#This Row],[Stock_After]]+Table2[[#This Row],[Stock_After]],"OK","Error")</f>
        <v>OK</v>
      </c>
      <c r="AA1153" t="str">
        <f>IF(ROUND(Table2[[#This Row],[Total_Value]],2)=ROUND(Table2[[#This Row],[Quantity]]*Table2[[#This Row],[Unit_Price]],2),"OK","Error")</f>
        <v>OK</v>
      </c>
      <c r="AB11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3" t="str">
        <f>IF(AND(Table2[[#This Row],[Quantity]]&gt;=0,Table2[[#This Row],[Unit_Price]]&gt;=0),"OK","Error")</f>
        <v>OK</v>
      </c>
      <c r="AD1153" t="str">
        <f>IF(Table2[[#This Row],[Stock_After]]=0,"Stock-Out",IF(Table2[[#This Row],[Stock_After]]&lt;=10,"Low Stock","Healthy"))</f>
        <v>Healthy</v>
      </c>
    </row>
    <row r="1154" spans="1:30" x14ac:dyDescent="0.5">
      <c r="A1154" t="s">
        <v>1885</v>
      </c>
      <c r="B1154" s="1">
        <v>45697</v>
      </c>
      <c r="C1154" t="s">
        <v>435</v>
      </c>
      <c r="D1154" t="s">
        <v>436</v>
      </c>
      <c r="E1154" t="s">
        <v>437</v>
      </c>
      <c r="F1154" t="s">
        <v>179</v>
      </c>
      <c r="G1154" t="s">
        <v>438</v>
      </c>
      <c r="H1154" t="s">
        <v>457</v>
      </c>
      <c r="I1154" t="s">
        <v>440</v>
      </c>
      <c r="J1154">
        <v>68</v>
      </c>
      <c r="K1154">
        <v>8275</v>
      </c>
      <c r="L1154">
        <v>562700</v>
      </c>
      <c r="M1154">
        <v>236</v>
      </c>
      <c r="N1154">
        <v>304</v>
      </c>
      <c r="O1154" t="s">
        <v>528</v>
      </c>
      <c r="Q1154" t="s">
        <v>460</v>
      </c>
      <c r="R1154" t="s">
        <v>472</v>
      </c>
      <c r="S1154" t="s">
        <v>444</v>
      </c>
      <c r="T1154" t="str">
        <f t="shared" ref="T1154:T1217" si="18">IF(COUNTIF(T1156,Q1166)&gt;1,"Duplicate","OK")</f>
        <v>OK</v>
      </c>
      <c r="U1154" t="str">
        <f>IF(Table2[[#This Row],[Transaction_ID]]="","Missing","OK")</f>
        <v>OK</v>
      </c>
      <c r="V1154" t="str">
        <f>IF(COUNTIF(Table2[[#This Row],[Product_ID]],Table2[[#This Row],[Product_ID]])=0,"Invalid Product","OK")</f>
        <v>OK</v>
      </c>
      <c r="W1154" t="str">
        <f>IF(COUNTIF(Table2[[#This Row],[Supplier_ID]],Table2[[#This Row],[Supplier_ID]])=0,"Invalid Supplier","OK")</f>
        <v>OK</v>
      </c>
      <c r="X1154" t="str">
        <f>IF(COUNTIF(Table2[[#This Row],[Warehouse_ID]],Table2[[#This Row],[Warehouse_ID]])=0,"Invalid Warehouse","OK")</f>
        <v>OK</v>
      </c>
      <c r="Y1154" t="str">
        <f>IF(COUNTIF(Table2[[#This Row],[Employee_ID]],Table2[[#This Row],[Employee_ID]])=0,"Invalid Employee","OK")</f>
        <v>OK</v>
      </c>
      <c r="Z1154" t="str">
        <f>IF(Table2[[#This Row],[Stock_After]]=Table2[[#This Row],[Stock_After]]+Table2[[#This Row],[Stock_After]]-Table2[[#This Row],[Stock_After]]-Table2[[#This Row],[Stock_After]]+Table2[[#This Row],[Stock_After]],"OK","Error")</f>
        <v>OK</v>
      </c>
      <c r="AA1154" t="str">
        <f>IF(ROUND(Table2[[#This Row],[Total_Value]],2)=ROUND(Table2[[#This Row],[Quantity]]*Table2[[#This Row],[Unit_Price]],2),"OK","Error")</f>
        <v>OK</v>
      </c>
      <c r="AB11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4" t="str">
        <f>IF(AND(Table2[[#This Row],[Quantity]]&gt;=0,Table2[[#This Row],[Unit_Price]]&gt;=0),"OK","Error")</f>
        <v>OK</v>
      </c>
      <c r="AD1154" t="str">
        <f>IF(Table2[[#This Row],[Stock_After]]=0,"Stock-Out",IF(Table2[[#This Row],[Stock_After]]&lt;=10,"Low Stock","Healthy"))</f>
        <v>Healthy</v>
      </c>
    </row>
    <row r="1155" spans="1:30" x14ac:dyDescent="0.5">
      <c r="A1155" t="s">
        <v>1886</v>
      </c>
      <c r="B1155" s="1">
        <v>45789</v>
      </c>
      <c r="C1155" t="s">
        <v>482</v>
      </c>
      <c r="D1155" t="s">
        <v>483</v>
      </c>
      <c r="E1155" t="s">
        <v>468</v>
      </c>
      <c r="F1155" t="s">
        <v>484</v>
      </c>
      <c r="G1155" t="s">
        <v>491</v>
      </c>
      <c r="H1155" t="s">
        <v>457</v>
      </c>
      <c r="I1155" t="s">
        <v>458</v>
      </c>
      <c r="J1155">
        <v>37</v>
      </c>
      <c r="K1155">
        <v>10341</v>
      </c>
      <c r="L1155">
        <v>382617</v>
      </c>
      <c r="M1155">
        <v>192</v>
      </c>
      <c r="N1155">
        <v>229</v>
      </c>
      <c r="O1155" t="s">
        <v>501</v>
      </c>
      <c r="Q1155" t="s">
        <v>464</v>
      </c>
      <c r="R1155" t="s">
        <v>451</v>
      </c>
      <c r="S1155" t="s">
        <v>444</v>
      </c>
      <c r="T1155" t="str">
        <f t="shared" si="18"/>
        <v>OK</v>
      </c>
      <c r="U1155" t="str">
        <f>IF(Table2[[#This Row],[Transaction_ID]]="","Missing","OK")</f>
        <v>OK</v>
      </c>
      <c r="V1155" t="str">
        <f>IF(COUNTIF(Table2[[#This Row],[Product_ID]],Table2[[#This Row],[Product_ID]])=0,"Invalid Product","OK")</f>
        <v>OK</v>
      </c>
      <c r="W1155" t="str">
        <f>IF(COUNTIF(Table2[[#This Row],[Supplier_ID]],Table2[[#This Row],[Supplier_ID]])=0,"Invalid Supplier","OK")</f>
        <v>OK</v>
      </c>
      <c r="X1155" t="str">
        <f>IF(COUNTIF(Table2[[#This Row],[Warehouse_ID]],Table2[[#This Row],[Warehouse_ID]])=0,"Invalid Warehouse","OK")</f>
        <v>OK</v>
      </c>
      <c r="Y1155" t="str">
        <f>IF(COUNTIF(Table2[[#This Row],[Employee_ID]],Table2[[#This Row],[Employee_ID]])=0,"Invalid Employee","OK")</f>
        <v>OK</v>
      </c>
      <c r="Z1155" t="str">
        <f>IF(Table2[[#This Row],[Stock_After]]=Table2[[#This Row],[Stock_After]]+Table2[[#This Row],[Stock_After]]-Table2[[#This Row],[Stock_After]]-Table2[[#This Row],[Stock_After]]+Table2[[#This Row],[Stock_After]],"OK","Error")</f>
        <v>OK</v>
      </c>
      <c r="AA1155" t="str">
        <f>IF(ROUND(Table2[[#This Row],[Total_Value]],2)=ROUND(Table2[[#This Row],[Quantity]]*Table2[[#This Row],[Unit_Price]],2),"OK","Error")</f>
        <v>OK</v>
      </c>
      <c r="AB11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5" t="str">
        <f>IF(AND(Table2[[#This Row],[Quantity]]&gt;=0,Table2[[#This Row],[Unit_Price]]&gt;=0),"OK","Error")</f>
        <v>OK</v>
      </c>
      <c r="AD1155" t="str">
        <f>IF(Table2[[#This Row],[Stock_After]]=0,"Stock-Out",IF(Table2[[#This Row],[Stock_After]]&lt;=10,"Low Stock","Healthy"))</f>
        <v>Healthy</v>
      </c>
    </row>
    <row r="1156" spans="1:30" x14ac:dyDescent="0.5">
      <c r="A1156" t="s">
        <v>1887</v>
      </c>
      <c r="B1156" s="1">
        <v>46109</v>
      </c>
      <c r="C1156" t="s">
        <v>498</v>
      </c>
      <c r="D1156" t="s">
        <v>499</v>
      </c>
      <c r="E1156" t="s">
        <v>468</v>
      </c>
      <c r="F1156" t="s">
        <v>500</v>
      </c>
      <c r="G1156" t="s">
        <v>524</v>
      </c>
      <c r="H1156" t="s">
        <v>475</v>
      </c>
      <c r="I1156" t="s">
        <v>458</v>
      </c>
      <c r="J1156">
        <v>59</v>
      </c>
      <c r="K1156">
        <v>10628</v>
      </c>
      <c r="L1156">
        <v>627052</v>
      </c>
      <c r="M1156">
        <v>58</v>
      </c>
      <c r="N1156">
        <v>0</v>
      </c>
      <c r="O1156" t="s">
        <v>488</v>
      </c>
      <c r="Q1156" t="s">
        <v>460</v>
      </c>
      <c r="R1156" t="s">
        <v>451</v>
      </c>
      <c r="S1156" t="s">
        <v>444</v>
      </c>
      <c r="T1156" t="str">
        <f t="shared" si="18"/>
        <v>OK</v>
      </c>
      <c r="U1156" t="str">
        <f>IF(Table2[[#This Row],[Transaction_ID]]="","Missing","OK")</f>
        <v>OK</v>
      </c>
      <c r="V1156" t="str">
        <f>IF(COUNTIF(Table2[[#This Row],[Product_ID]],Table2[[#This Row],[Product_ID]])=0,"Invalid Product","OK")</f>
        <v>OK</v>
      </c>
      <c r="W1156" t="str">
        <f>IF(COUNTIF(Table2[[#This Row],[Supplier_ID]],Table2[[#This Row],[Supplier_ID]])=0,"Invalid Supplier","OK")</f>
        <v>OK</v>
      </c>
      <c r="X1156" t="str">
        <f>IF(COUNTIF(Table2[[#This Row],[Warehouse_ID]],Table2[[#This Row],[Warehouse_ID]])=0,"Invalid Warehouse","OK")</f>
        <v>OK</v>
      </c>
      <c r="Y1156" t="str">
        <f>IF(COUNTIF(Table2[[#This Row],[Employee_ID]],Table2[[#This Row],[Employee_ID]])=0,"Invalid Employee","OK")</f>
        <v>OK</v>
      </c>
      <c r="Z1156" t="str">
        <f>IF(Table2[[#This Row],[Stock_After]]=Table2[[#This Row],[Stock_After]]+Table2[[#This Row],[Stock_After]]-Table2[[#This Row],[Stock_After]]-Table2[[#This Row],[Stock_After]]+Table2[[#This Row],[Stock_After]],"OK","Error")</f>
        <v>OK</v>
      </c>
      <c r="AA1156" t="str">
        <f>IF(ROUND(Table2[[#This Row],[Total_Value]],2)=ROUND(Table2[[#This Row],[Quantity]]*Table2[[#This Row],[Unit_Price]],2),"OK","Error")</f>
        <v>OK</v>
      </c>
      <c r="AB11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6" t="str">
        <f>IF(AND(Table2[[#This Row],[Quantity]]&gt;=0,Table2[[#This Row],[Unit_Price]]&gt;=0),"OK","Error")</f>
        <v>OK</v>
      </c>
      <c r="AD1156" t="str">
        <f>IF(Table2[[#This Row],[Stock_After]]=0,"Stock-Out",IF(Table2[[#This Row],[Stock_After]]&lt;=10,"Low Stock","Healthy"))</f>
        <v>Stock-Out</v>
      </c>
    </row>
    <row r="1157" spans="1:30" x14ac:dyDescent="0.5">
      <c r="A1157" t="s">
        <v>1888</v>
      </c>
      <c r="B1157" s="1">
        <v>46010</v>
      </c>
      <c r="C1157" t="s">
        <v>453</v>
      </c>
      <c r="D1157" t="s">
        <v>454</v>
      </c>
      <c r="E1157" t="s">
        <v>437</v>
      </c>
      <c r="F1157" t="s">
        <v>455</v>
      </c>
      <c r="G1157" t="s">
        <v>541</v>
      </c>
      <c r="H1157" t="s">
        <v>531</v>
      </c>
      <c r="I1157" t="s">
        <v>440</v>
      </c>
      <c r="J1157">
        <v>9</v>
      </c>
      <c r="K1157">
        <v>12047</v>
      </c>
      <c r="L1157">
        <v>108423</v>
      </c>
      <c r="M1157">
        <v>313</v>
      </c>
      <c r="N1157">
        <v>322</v>
      </c>
      <c r="O1157" t="s">
        <v>519</v>
      </c>
      <c r="Q1157" t="s">
        <v>460</v>
      </c>
      <c r="R1157" t="s">
        <v>472</v>
      </c>
      <c r="S1157" t="s">
        <v>444</v>
      </c>
      <c r="T1157" t="str">
        <f t="shared" si="18"/>
        <v>OK</v>
      </c>
      <c r="U1157" t="str">
        <f>IF(Table2[[#This Row],[Transaction_ID]]="","Missing","OK")</f>
        <v>OK</v>
      </c>
      <c r="V1157" t="str">
        <f>IF(COUNTIF(Table2[[#This Row],[Product_ID]],Table2[[#This Row],[Product_ID]])=0,"Invalid Product","OK")</f>
        <v>OK</v>
      </c>
      <c r="W1157" t="str">
        <f>IF(COUNTIF(Table2[[#This Row],[Supplier_ID]],Table2[[#This Row],[Supplier_ID]])=0,"Invalid Supplier","OK")</f>
        <v>OK</v>
      </c>
      <c r="X1157" t="str">
        <f>IF(COUNTIF(Table2[[#This Row],[Warehouse_ID]],Table2[[#This Row],[Warehouse_ID]])=0,"Invalid Warehouse","OK")</f>
        <v>OK</v>
      </c>
      <c r="Y1157" t="str">
        <f>IF(COUNTIF(Table2[[#This Row],[Employee_ID]],Table2[[#This Row],[Employee_ID]])=0,"Invalid Employee","OK")</f>
        <v>OK</v>
      </c>
      <c r="Z1157" t="str">
        <f>IF(Table2[[#This Row],[Stock_After]]=Table2[[#This Row],[Stock_After]]+Table2[[#This Row],[Stock_After]]-Table2[[#This Row],[Stock_After]]-Table2[[#This Row],[Stock_After]]+Table2[[#This Row],[Stock_After]],"OK","Error")</f>
        <v>OK</v>
      </c>
      <c r="AA1157" t="str">
        <f>IF(ROUND(Table2[[#This Row],[Total_Value]],2)=ROUND(Table2[[#This Row],[Quantity]]*Table2[[#This Row],[Unit_Price]],2),"OK","Error")</f>
        <v>OK</v>
      </c>
      <c r="AB11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7" t="str">
        <f>IF(AND(Table2[[#This Row],[Quantity]]&gt;=0,Table2[[#This Row],[Unit_Price]]&gt;=0),"OK","Error")</f>
        <v>OK</v>
      </c>
      <c r="AD1157" t="str">
        <f>IF(Table2[[#This Row],[Stock_After]]=0,"Stock-Out",IF(Table2[[#This Row],[Stock_After]]&lt;=10,"Low Stock","Healthy"))</f>
        <v>Healthy</v>
      </c>
    </row>
    <row r="1158" spans="1:30" x14ac:dyDescent="0.5">
      <c r="A1158" t="s">
        <v>1889</v>
      </c>
      <c r="B1158" s="1">
        <v>46259</v>
      </c>
      <c r="C1158" t="s">
        <v>453</v>
      </c>
      <c r="D1158" t="s">
        <v>454</v>
      </c>
      <c r="E1158" t="s">
        <v>437</v>
      </c>
      <c r="F1158" t="s">
        <v>455</v>
      </c>
      <c r="G1158" t="s">
        <v>583</v>
      </c>
      <c r="H1158" t="s">
        <v>531</v>
      </c>
      <c r="I1158" t="s">
        <v>487</v>
      </c>
      <c r="J1158">
        <v>92</v>
      </c>
      <c r="K1158">
        <v>35481</v>
      </c>
      <c r="L1158">
        <v>3264252</v>
      </c>
      <c r="M1158">
        <v>398</v>
      </c>
      <c r="N1158">
        <v>306</v>
      </c>
      <c r="O1158" t="s">
        <v>532</v>
      </c>
      <c r="P1158" t="s">
        <v>1890</v>
      </c>
      <c r="Q1158" t="s">
        <v>460</v>
      </c>
      <c r="R1158" t="s">
        <v>472</v>
      </c>
      <c r="S1158" t="s">
        <v>444</v>
      </c>
      <c r="T1158" t="str">
        <f t="shared" si="18"/>
        <v>OK</v>
      </c>
      <c r="U1158" t="str">
        <f>IF(Table2[[#This Row],[Transaction_ID]]="","Missing","OK")</f>
        <v>OK</v>
      </c>
      <c r="V1158" t="str">
        <f>IF(COUNTIF(Table2[[#This Row],[Product_ID]],Table2[[#This Row],[Product_ID]])=0,"Invalid Product","OK")</f>
        <v>OK</v>
      </c>
      <c r="W1158" t="str">
        <f>IF(COUNTIF(Table2[[#This Row],[Supplier_ID]],Table2[[#This Row],[Supplier_ID]])=0,"Invalid Supplier","OK")</f>
        <v>OK</v>
      </c>
      <c r="X1158" t="str">
        <f>IF(COUNTIF(Table2[[#This Row],[Warehouse_ID]],Table2[[#This Row],[Warehouse_ID]])=0,"Invalid Warehouse","OK")</f>
        <v>OK</v>
      </c>
      <c r="Y1158" t="str">
        <f>IF(COUNTIF(Table2[[#This Row],[Employee_ID]],Table2[[#This Row],[Employee_ID]])=0,"Invalid Employee","OK")</f>
        <v>OK</v>
      </c>
      <c r="Z1158" t="str">
        <f>IF(Table2[[#This Row],[Stock_After]]=Table2[[#This Row],[Stock_After]]+Table2[[#This Row],[Stock_After]]-Table2[[#This Row],[Stock_After]]-Table2[[#This Row],[Stock_After]]+Table2[[#This Row],[Stock_After]],"OK","Error")</f>
        <v>OK</v>
      </c>
      <c r="AA1158" t="str">
        <f>IF(ROUND(Table2[[#This Row],[Total_Value]],2)=ROUND(Table2[[#This Row],[Quantity]]*Table2[[#This Row],[Unit_Price]],2),"OK","Error")</f>
        <v>OK</v>
      </c>
      <c r="AB11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8" t="str">
        <f>IF(AND(Table2[[#This Row],[Quantity]]&gt;=0,Table2[[#This Row],[Unit_Price]]&gt;=0),"OK","Error")</f>
        <v>OK</v>
      </c>
      <c r="AD1158" t="str">
        <f>IF(Table2[[#This Row],[Stock_After]]=0,"Stock-Out",IF(Table2[[#This Row],[Stock_After]]&lt;=10,"Low Stock","Healthy"))</f>
        <v>Healthy</v>
      </c>
    </row>
    <row r="1159" spans="1:30" x14ac:dyDescent="0.5">
      <c r="A1159" t="s">
        <v>1891</v>
      </c>
      <c r="B1159" s="1">
        <v>45816</v>
      </c>
      <c r="C1159" t="s">
        <v>498</v>
      </c>
      <c r="D1159" t="s">
        <v>499</v>
      </c>
      <c r="E1159" t="s">
        <v>468</v>
      </c>
      <c r="F1159" t="s">
        <v>500</v>
      </c>
      <c r="G1159" t="s">
        <v>491</v>
      </c>
      <c r="H1159" t="s">
        <v>531</v>
      </c>
      <c r="I1159" t="s">
        <v>458</v>
      </c>
      <c r="J1159">
        <v>34</v>
      </c>
      <c r="K1159">
        <v>36726</v>
      </c>
      <c r="L1159">
        <v>1248684</v>
      </c>
      <c r="M1159">
        <v>374</v>
      </c>
      <c r="N1159">
        <v>408</v>
      </c>
      <c r="O1159" t="s">
        <v>476</v>
      </c>
      <c r="Q1159" t="s">
        <v>464</v>
      </c>
      <c r="R1159" t="s">
        <v>472</v>
      </c>
      <c r="S1159" t="s">
        <v>444</v>
      </c>
      <c r="T1159" t="str">
        <f t="shared" si="18"/>
        <v>OK</v>
      </c>
      <c r="U1159" t="str">
        <f>IF(Table2[[#This Row],[Transaction_ID]]="","Missing","OK")</f>
        <v>OK</v>
      </c>
      <c r="V1159" t="str">
        <f>IF(COUNTIF(Table2[[#This Row],[Product_ID]],Table2[[#This Row],[Product_ID]])=0,"Invalid Product","OK")</f>
        <v>OK</v>
      </c>
      <c r="W1159" t="str">
        <f>IF(COUNTIF(Table2[[#This Row],[Supplier_ID]],Table2[[#This Row],[Supplier_ID]])=0,"Invalid Supplier","OK")</f>
        <v>OK</v>
      </c>
      <c r="X1159" t="str">
        <f>IF(COUNTIF(Table2[[#This Row],[Warehouse_ID]],Table2[[#This Row],[Warehouse_ID]])=0,"Invalid Warehouse","OK")</f>
        <v>OK</v>
      </c>
      <c r="Y1159" t="str">
        <f>IF(COUNTIF(Table2[[#This Row],[Employee_ID]],Table2[[#This Row],[Employee_ID]])=0,"Invalid Employee","OK")</f>
        <v>OK</v>
      </c>
      <c r="Z1159" t="str">
        <f>IF(Table2[[#This Row],[Stock_After]]=Table2[[#This Row],[Stock_After]]+Table2[[#This Row],[Stock_After]]-Table2[[#This Row],[Stock_After]]-Table2[[#This Row],[Stock_After]]+Table2[[#This Row],[Stock_After]],"OK","Error")</f>
        <v>OK</v>
      </c>
      <c r="AA1159" t="str">
        <f>IF(ROUND(Table2[[#This Row],[Total_Value]],2)=ROUND(Table2[[#This Row],[Quantity]]*Table2[[#This Row],[Unit_Price]],2),"OK","Error")</f>
        <v>OK</v>
      </c>
      <c r="AB11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59" t="str">
        <f>IF(AND(Table2[[#This Row],[Quantity]]&gt;=0,Table2[[#This Row],[Unit_Price]]&gt;=0),"OK","Error")</f>
        <v>OK</v>
      </c>
      <c r="AD1159" t="str">
        <f>IF(Table2[[#This Row],[Stock_After]]=0,"Stock-Out",IF(Table2[[#This Row],[Stock_After]]&lt;=10,"Low Stock","Healthy"))</f>
        <v>Healthy</v>
      </c>
    </row>
    <row r="1160" spans="1:30" x14ac:dyDescent="0.5">
      <c r="A1160" t="s">
        <v>1892</v>
      </c>
      <c r="B1160" s="1">
        <v>46038</v>
      </c>
      <c r="C1160" t="s">
        <v>466</v>
      </c>
      <c r="D1160" t="s">
        <v>467</v>
      </c>
      <c r="E1160" t="s">
        <v>468</v>
      </c>
      <c r="F1160" t="s">
        <v>469</v>
      </c>
      <c r="G1160" t="s">
        <v>491</v>
      </c>
      <c r="H1160" t="s">
        <v>531</v>
      </c>
      <c r="I1160" t="s">
        <v>487</v>
      </c>
      <c r="J1160">
        <v>90</v>
      </c>
      <c r="K1160">
        <v>14402</v>
      </c>
      <c r="L1160">
        <v>1296180</v>
      </c>
      <c r="M1160">
        <v>345</v>
      </c>
      <c r="N1160">
        <v>255</v>
      </c>
      <c r="O1160" t="s">
        <v>501</v>
      </c>
      <c r="P1160" t="s">
        <v>1741</v>
      </c>
      <c r="Q1160" t="s">
        <v>442</v>
      </c>
      <c r="R1160" t="s">
        <v>451</v>
      </c>
      <c r="S1160" t="s">
        <v>444</v>
      </c>
      <c r="T1160" t="str">
        <f t="shared" si="18"/>
        <v>OK</v>
      </c>
      <c r="U1160" t="str">
        <f>IF(Table2[[#This Row],[Transaction_ID]]="","Missing","OK")</f>
        <v>OK</v>
      </c>
      <c r="V1160" t="str">
        <f>IF(COUNTIF(Table2[[#This Row],[Product_ID]],Table2[[#This Row],[Product_ID]])=0,"Invalid Product","OK")</f>
        <v>OK</v>
      </c>
      <c r="W1160" t="str">
        <f>IF(COUNTIF(Table2[[#This Row],[Supplier_ID]],Table2[[#This Row],[Supplier_ID]])=0,"Invalid Supplier","OK")</f>
        <v>OK</v>
      </c>
      <c r="X1160" t="str">
        <f>IF(COUNTIF(Table2[[#This Row],[Warehouse_ID]],Table2[[#This Row],[Warehouse_ID]])=0,"Invalid Warehouse","OK")</f>
        <v>OK</v>
      </c>
      <c r="Y1160" t="str">
        <f>IF(COUNTIF(Table2[[#This Row],[Employee_ID]],Table2[[#This Row],[Employee_ID]])=0,"Invalid Employee","OK")</f>
        <v>OK</v>
      </c>
      <c r="Z1160" t="str">
        <f>IF(Table2[[#This Row],[Stock_After]]=Table2[[#This Row],[Stock_After]]+Table2[[#This Row],[Stock_After]]-Table2[[#This Row],[Stock_After]]-Table2[[#This Row],[Stock_After]]+Table2[[#This Row],[Stock_After]],"OK","Error")</f>
        <v>OK</v>
      </c>
      <c r="AA1160" t="str">
        <f>IF(ROUND(Table2[[#This Row],[Total_Value]],2)=ROUND(Table2[[#This Row],[Quantity]]*Table2[[#This Row],[Unit_Price]],2),"OK","Error")</f>
        <v>OK</v>
      </c>
      <c r="AB11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0" t="str">
        <f>IF(AND(Table2[[#This Row],[Quantity]]&gt;=0,Table2[[#This Row],[Unit_Price]]&gt;=0),"OK","Error")</f>
        <v>OK</v>
      </c>
      <c r="AD1160" t="str">
        <f>IF(Table2[[#This Row],[Stock_After]]=0,"Stock-Out",IF(Table2[[#This Row],[Stock_After]]&lt;=10,"Low Stock","Healthy"))</f>
        <v>Healthy</v>
      </c>
    </row>
    <row r="1161" spans="1:30" x14ac:dyDescent="0.5">
      <c r="A1161" t="s">
        <v>1893</v>
      </c>
      <c r="B1161" s="1">
        <v>45729</v>
      </c>
      <c r="C1161" t="s">
        <v>466</v>
      </c>
      <c r="D1161" t="s">
        <v>467</v>
      </c>
      <c r="E1161" t="s">
        <v>468</v>
      </c>
      <c r="F1161" t="s">
        <v>469</v>
      </c>
      <c r="G1161" t="s">
        <v>534</v>
      </c>
      <c r="H1161" t="s">
        <v>486</v>
      </c>
      <c r="I1161" t="s">
        <v>463</v>
      </c>
      <c r="J1161">
        <v>56</v>
      </c>
      <c r="K1161">
        <v>2401</v>
      </c>
      <c r="L1161">
        <v>134456</v>
      </c>
      <c r="M1161">
        <v>155</v>
      </c>
      <c r="N1161">
        <v>211</v>
      </c>
      <c r="O1161" t="s">
        <v>569</v>
      </c>
      <c r="Q1161" t="s">
        <v>477</v>
      </c>
      <c r="R1161" t="s">
        <v>472</v>
      </c>
      <c r="S1161" t="s">
        <v>444</v>
      </c>
      <c r="T1161" t="str">
        <f t="shared" si="18"/>
        <v>OK</v>
      </c>
      <c r="U1161" t="str">
        <f>IF(Table2[[#This Row],[Transaction_ID]]="","Missing","OK")</f>
        <v>OK</v>
      </c>
      <c r="V1161" t="str">
        <f>IF(COUNTIF(Table2[[#This Row],[Product_ID]],Table2[[#This Row],[Product_ID]])=0,"Invalid Product","OK")</f>
        <v>OK</v>
      </c>
      <c r="W1161" t="str">
        <f>IF(COUNTIF(Table2[[#This Row],[Supplier_ID]],Table2[[#This Row],[Supplier_ID]])=0,"Invalid Supplier","OK")</f>
        <v>OK</v>
      </c>
      <c r="X1161" t="str">
        <f>IF(COUNTIF(Table2[[#This Row],[Warehouse_ID]],Table2[[#This Row],[Warehouse_ID]])=0,"Invalid Warehouse","OK")</f>
        <v>OK</v>
      </c>
      <c r="Y1161" t="str">
        <f>IF(COUNTIF(Table2[[#This Row],[Employee_ID]],Table2[[#This Row],[Employee_ID]])=0,"Invalid Employee","OK")</f>
        <v>OK</v>
      </c>
      <c r="Z1161" t="str">
        <f>IF(Table2[[#This Row],[Stock_After]]=Table2[[#This Row],[Stock_After]]+Table2[[#This Row],[Stock_After]]-Table2[[#This Row],[Stock_After]]-Table2[[#This Row],[Stock_After]]+Table2[[#This Row],[Stock_After]],"OK","Error")</f>
        <v>OK</v>
      </c>
      <c r="AA1161" t="str">
        <f>IF(ROUND(Table2[[#This Row],[Total_Value]],2)=ROUND(Table2[[#This Row],[Quantity]]*Table2[[#This Row],[Unit_Price]],2),"OK","Error")</f>
        <v>OK</v>
      </c>
      <c r="AB11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1" t="str">
        <f>IF(AND(Table2[[#This Row],[Quantity]]&gt;=0,Table2[[#This Row],[Unit_Price]]&gt;=0),"OK","Error")</f>
        <v>OK</v>
      </c>
      <c r="AD1161" t="str">
        <f>IF(Table2[[#This Row],[Stock_After]]=0,"Stock-Out",IF(Table2[[#This Row],[Stock_After]]&lt;=10,"Low Stock","Healthy"))</f>
        <v>Healthy</v>
      </c>
    </row>
    <row r="1162" spans="1:30" x14ac:dyDescent="0.5">
      <c r="A1162" t="s">
        <v>1894</v>
      </c>
      <c r="B1162" s="1">
        <v>45848</v>
      </c>
      <c r="C1162" t="s">
        <v>554</v>
      </c>
      <c r="D1162" t="s">
        <v>180</v>
      </c>
      <c r="E1162" t="s">
        <v>437</v>
      </c>
      <c r="F1162" t="s">
        <v>179</v>
      </c>
      <c r="G1162" t="s">
        <v>538</v>
      </c>
      <c r="H1162" t="s">
        <v>486</v>
      </c>
      <c r="I1162" t="s">
        <v>458</v>
      </c>
      <c r="J1162">
        <v>44</v>
      </c>
      <c r="K1162">
        <v>13184</v>
      </c>
      <c r="L1162">
        <v>580096</v>
      </c>
      <c r="M1162">
        <v>409</v>
      </c>
      <c r="N1162">
        <v>365</v>
      </c>
      <c r="O1162" t="s">
        <v>505</v>
      </c>
      <c r="Q1162" t="s">
        <v>477</v>
      </c>
      <c r="R1162" t="s">
        <v>451</v>
      </c>
      <c r="S1162" t="s">
        <v>444</v>
      </c>
      <c r="T1162" t="str">
        <f t="shared" si="18"/>
        <v>OK</v>
      </c>
      <c r="U1162" t="str">
        <f>IF(Table2[[#This Row],[Transaction_ID]]="","Missing","OK")</f>
        <v>OK</v>
      </c>
      <c r="V1162" t="str">
        <f>IF(COUNTIF(Table2[[#This Row],[Product_ID]],Table2[[#This Row],[Product_ID]])=0,"Invalid Product","OK")</f>
        <v>OK</v>
      </c>
      <c r="W1162" t="str">
        <f>IF(COUNTIF(Table2[[#This Row],[Supplier_ID]],Table2[[#This Row],[Supplier_ID]])=0,"Invalid Supplier","OK")</f>
        <v>OK</v>
      </c>
      <c r="X1162" t="str">
        <f>IF(COUNTIF(Table2[[#This Row],[Warehouse_ID]],Table2[[#This Row],[Warehouse_ID]])=0,"Invalid Warehouse","OK")</f>
        <v>OK</v>
      </c>
      <c r="Y1162" t="str">
        <f>IF(COUNTIF(Table2[[#This Row],[Employee_ID]],Table2[[#This Row],[Employee_ID]])=0,"Invalid Employee","OK")</f>
        <v>OK</v>
      </c>
      <c r="Z1162" t="str">
        <f>IF(Table2[[#This Row],[Stock_After]]=Table2[[#This Row],[Stock_After]]+Table2[[#This Row],[Stock_After]]-Table2[[#This Row],[Stock_After]]-Table2[[#This Row],[Stock_After]]+Table2[[#This Row],[Stock_After]],"OK","Error")</f>
        <v>OK</v>
      </c>
      <c r="AA1162" t="str">
        <f>IF(ROUND(Table2[[#This Row],[Total_Value]],2)=ROUND(Table2[[#This Row],[Quantity]]*Table2[[#This Row],[Unit_Price]],2),"OK","Error")</f>
        <v>OK</v>
      </c>
      <c r="AB11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2" t="str">
        <f>IF(AND(Table2[[#This Row],[Quantity]]&gt;=0,Table2[[#This Row],[Unit_Price]]&gt;=0),"OK","Error")</f>
        <v>OK</v>
      </c>
      <c r="AD1162" t="str">
        <f>IF(Table2[[#This Row],[Stock_After]]=0,"Stock-Out",IF(Table2[[#This Row],[Stock_After]]&lt;=10,"Low Stock","Healthy"))</f>
        <v>Healthy</v>
      </c>
    </row>
    <row r="1163" spans="1:30" x14ac:dyDescent="0.5">
      <c r="A1163" t="s">
        <v>1895</v>
      </c>
      <c r="B1163" s="1">
        <v>46133</v>
      </c>
      <c r="C1163" t="s">
        <v>493</v>
      </c>
      <c r="D1163" t="s">
        <v>494</v>
      </c>
      <c r="E1163" t="s">
        <v>495</v>
      </c>
      <c r="F1163" t="s">
        <v>496</v>
      </c>
      <c r="G1163" t="s">
        <v>491</v>
      </c>
      <c r="H1163" t="s">
        <v>531</v>
      </c>
      <c r="I1163" t="s">
        <v>463</v>
      </c>
      <c r="J1163">
        <v>51</v>
      </c>
      <c r="K1163">
        <v>26748</v>
      </c>
      <c r="L1163">
        <v>1364148</v>
      </c>
      <c r="M1163">
        <v>147</v>
      </c>
      <c r="N1163">
        <v>198</v>
      </c>
      <c r="O1163" t="s">
        <v>480</v>
      </c>
      <c r="Q1163" t="s">
        <v>464</v>
      </c>
      <c r="R1163" t="s">
        <v>472</v>
      </c>
      <c r="S1163" t="s">
        <v>444</v>
      </c>
      <c r="T1163" t="str">
        <f t="shared" si="18"/>
        <v>OK</v>
      </c>
      <c r="U1163" t="str">
        <f>IF(Table2[[#This Row],[Transaction_ID]]="","Missing","OK")</f>
        <v>OK</v>
      </c>
      <c r="V1163" t="str">
        <f>IF(COUNTIF(Table2[[#This Row],[Product_ID]],Table2[[#This Row],[Product_ID]])=0,"Invalid Product","OK")</f>
        <v>OK</v>
      </c>
      <c r="W1163" t="str">
        <f>IF(COUNTIF(Table2[[#This Row],[Supplier_ID]],Table2[[#This Row],[Supplier_ID]])=0,"Invalid Supplier","OK")</f>
        <v>OK</v>
      </c>
      <c r="X1163" t="str">
        <f>IF(COUNTIF(Table2[[#This Row],[Warehouse_ID]],Table2[[#This Row],[Warehouse_ID]])=0,"Invalid Warehouse","OK")</f>
        <v>OK</v>
      </c>
      <c r="Y1163" t="str">
        <f>IF(COUNTIF(Table2[[#This Row],[Employee_ID]],Table2[[#This Row],[Employee_ID]])=0,"Invalid Employee","OK")</f>
        <v>OK</v>
      </c>
      <c r="Z1163" t="str">
        <f>IF(Table2[[#This Row],[Stock_After]]=Table2[[#This Row],[Stock_After]]+Table2[[#This Row],[Stock_After]]-Table2[[#This Row],[Stock_After]]-Table2[[#This Row],[Stock_After]]+Table2[[#This Row],[Stock_After]],"OK","Error")</f>
        <v>OK</v>
      </c>
      <c r="AA1163" t="str">
        <f>IF(ROUND(Table2[[#This Row],[Total_Value]],2)=ROUND(Table2[[#This Row],[Quantity]]*Table2[[#This Row],[Unit_Price]],2),"OK","Error")</f>
        <v>OK</v>
      </c>
      <c r="AB11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3" t="str">
        <f>IF(AND(Table2[[#This Row],[Quantity]]&gt;=0,Table2[[#This Row],[Unit_Price]]&gt;=0),"OK","Error")</f>
        <v>OK</v>
      </c>
      <c r="AD1163" t="str">
        <f>IF(Table2[[#This Row],[Stock_After]]=0,"Stock-Out",IF(Table2[[#This Row],[Stock_After]]&lt;=10,"Low Stock","Healthy"))</f>
        <v>Healthy</v>
      </c>
    </row>
    <row r="1164" spans="1:30" x14ac:dyDescent="0.5">
      <c r="A1164" t="s">
        <v>1896</v>
      </c>
      <c r="B1164" s="1">
        <v>46037</v>
      </c>
      <c r="C1164" t="s">
        <v>482</v>
      </c>
      <c r="D1164" t="s">
        <v>483</v>
      </c>
      <c r="E1164" t="s">
        <v>468</v>
      </c>
      <c r="F1164" t="s">
        <v>484</v>
      </c>
      <c r="G1164" t="s">
        <v>509</v>
      </c>
      <c r="H1164" t="s">
        <v>439</v>
      </c>
      <c r="I1164" t="s">
        <v>463</v>
      </c>
      <c r="J1164">
        <v>83</v>
      </c>
      <c r="K1164">
        <v>5433</v>
      </c>
      <c r="L1164">
        <v>450939</v>
      </c>
      <c r="M1164">
        <v>236</v>
      </c>
      <c r="N1164">
        <v>319</v>
      </c>
      <c r="O1164" t="s">
        <v>441</v>
      </c>
      <c r="Q1164" t="s">
        <v>460</v>
      </c>
      <c r="R1164" t="s">
        <v>451</v>
      </c>
      <c r="S1164" t="s">
        <v>444</v>
      </c>
      <c r="T1164" t="str">
        <f t="shared" si="18"/>
        <v>OK</v>
      </c>
      <c r="U1164" t="str">
        <f>IF(Table2[[#This Row],[Transaction_ID]]="","Missing","OK")</f>
        <v>OK</v>
      </c>
      <c r="V1164" t="str">
        <f>IF(COUNTIF(Table2[[#This Row],[Product_ID]],Table2[[#This Row],[Product_ID]])=0,"Invalid Product","OK")</f>
        <v>OK</v>
      </c>
      <c r="W1164" t="str">
        <f>IF(COUNTIF(Table2[[#This Row],[Supplier_ID]],Table2[[#This Row],[Supplier_ID]])=0,"Invalid Supplier","OK")</f>
        <v>OK</v>
      </c>
      <c r="X1164" t="str">
        <f>IF(COUNTIF(Table2[[#This Row],[Warehouse_ID]],Table2[[#This Row],[Warehouse_ID]])=0,"Invalid Warehouse","OK")</f>
        <v>OK</v>
      </c>
      <c r="Y1164" t="str">
        <f>IF(COUNTIF(Table2[[#This Row],[Employee_ID]],Table2[[#This Row],[Employee_ID]])=0,"Invalid Employee","OK")</f>
        <v>OK</v>
      </c>
      <c r="Z1164" t="str">
        <f>IF(Table2[[#This Row],[Stock_After]]=Table2[[#This Row],[Stock_After]]+Table2[[#This Row],[Stock_After]]-Table2[[#This Row],[Stock_After]]-Table2[[#This Row],[Stock_After]]+Table2[[#This Row],[Stock_After]],"OK","Error")</f>
        <v>OK</v>
      </c>
      <c r="AA1164" t="str">
        <f>IF(ROUND(Table2[[#This Row],[Total_Value]],2)=ROUND(Table2[[#This Row],[Quantity]]*Table2[[#This Row],[Unit_Price]],2),"OK","Error")</f>
        <v>OK</v>
      </c>
      <c r="AB11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4" t="str">
        <f>IF(AND(Table2[[#This Row],[Quantity]]&gt;=0,Table2[[#This Row],[Unit_Price]]&gt;=0),"OK","Error")</f>
        <v>OK</v>
      </c>
      <c r="AD1164" t="str">
        <f>IF(Table2[[#This Row],[Stock_After]]=0,"Stock-Out",IF(Table2[[#This Row],[Stock_After]]&lt;=10,"Low Stock","Healthy"))</f>
        <v>Healthy</v>
      </c>
    </row>
    <row r="1165" spans="1:30" x14ac:dyDescent="0.5">
      <c r="A1165" t="s">
        <v>1897</v>
      </c>
      <c r="B1165" s="1">
        <v>46152</v>
      </c>
      <c r="C1165" t="s">
        <v>498</v>
      </c>
      <c r="D1165" t="s">
        <v>499</v>
      </c>
      <c r="E1165" t="s">
        <v>468</v>
      </c>
      <c r="F1165" t="s">
        <v>500</v>
      </c>
      <c r="G1165" t="s">
        <v>524</v>
      </c>
      <c r="H1165" t="s">
        <v>439</v>
      </c>
      <c r="I1165" t="s">
        <v>440</v>
      </c>
      <c r="J1165">
        <v>94</v>
      </c>
      <c r="K1165">
        <v>38650</v>
      </c>
      <c r="L1165">
        <v>3633100</v>
      </c>
      <c r="M1165">
        <v>157</v>
      </c>
      <c r="N1165">
        <v>251</v>
      </c>
      <c r="O1165" t="s">
        <v>505</v>
      </c>
      <c r="Q1165" t="s">
        <v>464</v>
      </c>
      <c r="R1165" t="s">
        <v>443</v>
      </c>
      <c r="S1165" t="s">
        <v>444</v>
      </c>
      <c r="T1165" t="str">
        <f t="shared" si="18"/>
        <v>OK</v>
      </c>
      <c r="U1165" t="str">
        <f>IF(Table2[[#This Row],[Transaction_ID]]="","Missing","OK")</f>
        <v>OK</v>
      </c>
      <c r="V1165" t="str">
        <f>IF(COUNTIF(Table2[[#This Row],[Product_ID]],Table2[[#This Row],[Product_ID]])=0,"Invalid Product","OK")</f>
        <v>OK</v>
      </c>
      <c r="W1165" t="str">
        <f>IF(COUNTIF(Table2[[#This Row],[Supplier_ID]],Table2[[#This Row],[Supplier_ID]])=0,"Invalid Supplier","OK")</f>
        <v>OK</v>
      </c>
      <c r="X1165" t="str">
        <f>IF(COUNTIF(Table2[[#This Row],[Warehouse_ID]],Table2[[#This Row],[Warehouse_ID]])=0,"Invalid Warehouse","OK")</f>
        <v>OK</v>
      </c>
      <c r="Y1165" t="str">
        <f>IF(COUNTIF(Table2[[#This Row],[Employee_ID]],Table2[[#This Row],[Employee_ID]])=0,"Invalid Employee","OK")</f>
        <v>OK</v>
      </c>
      <c r="Z1165" t="str">
        <f>IF(Table2[[#This Row],[Stock_After]]=Table2[[#This Row],[Stock_After]]+Table2[[#This Row],[Stock_After]]-Table2[[#This Row],[Stock_After]]-Table2[[#This Row],[Stock_After]]+Table2[[#This Row],[Stock_After]],"OK","Error")</f>
        <v>OK</v>
      </c>
      <c r="AA1165" t="str">
        <f>IF(ROUND(Table2[[#This Row],[Total_Value]],2)=ROUND(Table2[[#This Row],[Quantity]]*Table2[[#This Row],[Unit_Price]],2),"OK","Error")</f>
        <v>OK</v>
      </c>
      <c r="AB11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5" t="str">
        <f>IF(AND(Table2[[#This Row],[Quantity]]&gt;=0,Table2[[#This Row],[Unit_Price]]&gt;=0),"OK","Error")</f>
        <v>OK</v>
      </c>
      <c r="AD1165" t="str">
        <f>IF(Table2[[#This Row],[Stock_After]]=0,"Stock-Out",IF(Table2[[#This Row],[Stock_After]]&lt;=10,"Low Stock","Healthy"))</f>
        <v>Healthy</v>
      </c>
    </row>
    <row r="1166" spans="1:30" x14ac:dyDescent="0.5">
      <c r="A1166" t="s">
        <v>1898</v>
      </c>
      <c r="B1166" s="1">
        <v>46125</v>
      </c>
      <c r="C1166" t="s">
        <v>507</v>
      </c>
      <c r="D1166" t="s">
        <v>508</v>
      </c>
      <c r="E1166" t="s">
        <v>437</v>
      </c>
      <c r="F1166" t="s">
        <v>159</v>
      </c>
      <c r="G1166" t="s">
        <v>524</v>
      </c>
      <c r="H1166" t="s">
        <v>486</v>
      </c>
      <c r="I1166" t="s">
        <v>463</v>
      </c>
      <c r="J1166">
        <v>38</v>
      </c>
      <c r="K1166">
        <v>4149</v>
      </c>
      <c r="L1166">
        <v>157662</v>
      </c>
      <c r="M1166">
        <v>164</v>
      </c>
      <c r="N1166">
        <v>202</v>
      </c>
      <c r="O1166" t="s">
        <v>598</v>
      </c>
      <c r="Q1166" t="s">
        <v>460</v>
      </c>
      <c r="R1166" t="s">
        <v>443</v>
      </c>
      <c r="S1166" t="s">
        <v>444</v>
      </c>
      <c r="T1166" t="str">
        <f t="shared" si="18"/>
        <v>OK</v>
      </c>
      <c r="U1166" t="str">
        <f>IF(Table2[[#This Row],[Transaction_ID]]="","Missing","OK")</f>
        <v>OK</v>
      </c>
      <c r="V1166" t="str">
        <f>IF(COUNTIF(Table2[[#This Row],[Product_ID]],Table2[[#This Row],[Product_ID]])=0,"Invalid Product","OK")</f>
        <v>OK</v>
      </c>
      <c r="W1166" t="str">
        <f>IF(COUNTIF(Table2[[#This Row],[Supplier_ID]],Table2[[#This Row],[Supplier_ID]])=0,"Invalid Supplier","OK")</f>
        <v>OK</v>
      </c>
      <c r="X1166" t="str">
        <f>IF(COUNTIF(Table2[[#This Row],[Warehouse_ID]],Table2[[#This Row],[Warehouse_ID]])=0,"Invalid Warehouse","OK")</f>
        <v>OK</v>
      </c>
      <c r="Y1166" t="str">
        <f>IF(COUNTIF(Table2[[#This Row],[Employee_ID]],Table2[[#This Row],[Employee_ID]])=0,"Invalid Employee","OK")</f>
        <v>OK</v>
      </c>
      <c r="Z1166" t="str">
        <f>IF(Table2[[#This Row],[Stock_After]]=Table2[[#This Row],[Stock_After]]+Table2[[#This Row],[Stock_After]]-Table2[[#This Row],[Stock_After]]-Table2[[#This Row],[Stock_After]]+Table2[[#This Row],[Stock_After]],"OK","Error")</f>
        <v>OK</v>
      </c>
      <c r="AA1166" t="str">
        <f>IF(ROUND(Table2[[#This Row],[Total_Value]],2)=ROUND(Table2[[#This Row],[Quantity]]*Table2[[#This Row],[Unit_Price]],2),"OK","Error")</f>
        <v>OK</v>
      </c>
      <c r="AB11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6" t="str">
        <f>IF(AND(Table2[[#This Row],[Quantity]]&gt;=0,Table2[[#This Row],[Unit_Price]]&gt;=0),"OK","Error")</f>
        <v>OK</v>
      </c>
      <c r="AD1166" t="str">
        <f>IF(Table2[[#This Row],[Stock_After]]=0,"Stock-Out",IF(Table2[[#This Row],[Stock_After]]&lt;=10,"Low Stock","Healthy"))</f>
        <v>Healthy</v>
      </c>
    </row>
    <row r="1167" spans="1:30" x14ac:dyDescent="0.5">
      <c r="A1167" t="s">
        <v>1899</v>
      </c>
      <c r="B1167" s="1">
        <v>46014</v>
      </c>
      <c r="C1167" t="s">
        <v>446</v>
      </c>
      <c r="D1167" t="s">
        <v>447</v>
      </c>
      <c r="E1167" t="s">
        <v>437</v>
      </c>
      <c r="F1167" t="s">
        <v>448</v>
      </c>
      <c r="G1167" t="s">
        <v>534</v>
      </c>
      <c r="H1167" t="s">
        <v>439</v>
      </c>
      <c r="I1167" t="s">
        <v>463</v>
      </c>
      <c r="J1167">
        <v>87</v>
      </c>
      <c r="K1167">
        <v>26931</v>
      </c>
      <c r="L1167">
        <v>2342997</v>
      </c>
      <c r="M1167">
        <v>314</v>
      </c>
      <c r="N1167">
        <v>401</v>
      </c>
      <c r="O1167" t="s">
        <v>569</v>
      </c>
      <c r="Q1167" t="s">
        <v>460</v>
      </c>
      <c r="R1167" t="s">
        <v>472</v>
      </c>
      <c r="S1167" t="s">
        <v>444</v>
      </c>
      <c r="T1167" t="str">
        <f t="shared" si="18"/>
        <v>OK</v>
      </c>
      <c r="U1167" t="str">
        <f>IF(Table2[[#This Row],[Transaction_ID]]="","Missing","OK")</f>
        <v>OK</v>
      </c>
      <c r="V1167" t="str">
        <f>IF(COUNTIF(Table2[[#This Row],[Product_ID]],Table2[[#This Row],[Product_ID]])=0,"Invalid Product","OK")</f>
        <v>OK</v>
      </c>
      <c r="W1167" t="str">
        <f>IF(COUNTIF(Table2[[#This Row],[Supplier_ID]],Table2[[#This Row],[Supplier_ID]])=0,"Invalid Supplier","OK")</f>
        <v>OK</v>
      </c>
      <c r="X1167" t="str">
        <f>IF(COUNTIF(Table2[[#This Row],[Warehouse_ID]],Table2[[#This Row],[Warehouse_ID]])=0,"Invalid Warehouse","OK")</f>
        <v>OK</v>
      </c>
      <c r="Y1167" t="str">
        <f>IF(COUNTIF(Table2[[#This Row],[Employee_ID]],Table2[[#This Row],[Employee_ID]])=0,"Invalid Employee","OK")</f>
        <v>OK</v>
      </c>
      <c r="Z1167" t="str">
        <f>IF(Table2[[#This Row],[Stock_After]]=Table2[[#This Row],[Stock_After]]+Table2[[#This Row],[Stock_After]]-Table2[[#This Row],[Stock_After]]-Table2[[#This Row],[Stock_After]]+Table2[[#This Row],[Stock_After]],"OK","Error")</f>
        <v>OK</v>
      </c>
      <c r="AA1167" t="str">
        <f>IF(ROUND(Table2[[#This Row],[Total_Value]],2)=ROUND(Table2[[#This Row],[Quantity]]*Table2[[#This Row],[Unit_Price]],2),"OK","Error")</f>
        <v>OK</v>
      </c>
      <c r="AB11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7" t="str">
        <f>IF(AND(Table2[[#This Row],[Quantity]]&gt;=0,Table2[[#This Row],[Unit_Price]]&gt;=0),"OK","Error")</f>
        <v>OK</v>
      </c>
      <c r="AD1167" t="str">
        <f>IF(Table2[[#This Row],[Stock_After]]=0,"Stock-Out",IF(Table2[[#This Row],[Stock_After]]&lt;=10,"Low Stock","Healthy"))</f>
        <v>Healthy</v>
      </c>
    </row>
    <row r="1168" spans="1:30" x14ac:dyDescent="0.5">
      <c r="A1168" t="s">
        <v>1900</v>
      </c>
      <c r="B1168" s="1">
        <v>45673</v>
      </c>
      <c r="C1168" t="s">
        <v>507</v>
      </c>
      <c r="D1168" t="s">
        <v>508</v>
      </c>
      <c r="E1168" t="s">
        <v>437</v>
      </c>
      <c r="F1168" t="s">
        <v>159</v>
      </c>
      <c r="G1168" t="s">
        <v>485</v>
      </c>
      <c r="H1168" t="s">
        <v>475</v>
      </c>
      <c r="I1168" t="s">
        <v>487</v>
      </c>
      <c r="J1168">
        <v>7</v>
      </c>
      <c r="K1168">
        <v>11558</v>
      </c>
      <c r="L1168">
        <v>80906</v>
      </c>
      <c r="M1168">
        <v>241</v>
      </c>
      <c r="N1168">
        <v>234</v>
      </c>
      <c r="O1168" t="s">
        <v>515</v>
      </c>
      <c r="P1168" t="s">
        <v>1901</v>
      </c>
      <c r="Q1168" t="s">
        <v>460</v>
      </c>
      <c r="R1168" t="s">
        <v>443</v>
      </c>
      <c r="S1168" t="s">
        <v>444</v>
      </c>
      <c r="T1168" t="str">
        <f t="shared" si="18"/>
        <v>OK</v>
      </c>
      <c r="U1168" t="str">
        <f>IF(Table2[[#This Row],[Transaction_ID]]="","Missing","OK")</f>
        <v>OK</v>
      </c>
      <c r="V1168" t="str">
        <f>IF(COUNTIF(Table2[[#This Row],[Product_ID]],Table2[[#This Row],[Product_ID]])=0,"Invalid Product","OK")</f>
        <v>OK</v>
      </c>
      <c r="W1168" t="str">
        <f>IF(COUNTIF(Table2[[#This Row],[Supplier_ID]],Table2[[#This Row],[Supplier_ID]])=0,"Invalid Supplier","OK")</f>
        <v>OK</v>
      </c>
      <c r="X1168" t="str">
        <f>IF(COUNTIF(Table2[[#This Row],[Warehouse_ID]],Table2[[#This Row],[Warehouse_ID]])=0,"Invalid Warehouse","OK")</f>
        <v>OK</v>
      </c>
      <c r="Y1168" t="str">
        <f>IF(COUNTIF(Table2[[#This Row],[Employee_ID]],Table2[[#This Row],[Employee_ID]])=0,"Invalid Employee","OK")</f>
        <v>OK</v>
      </c>
      <c r="Z1168" t="str">
        <f>IF(Table2[[#This Row],[Stock_After]]=Table2[[#This Row],[Stock_After]]+Table2[[#This Row],[Stock_After]]-Table2[[#This Row],[Stock_After]]-Table2[[#This Row],[Stock_After]]+Table2[[#This Row],[Stock_After]],"OK","Error")</f>
        <v>OK</v>
      </c>
      <c r="AA1168" t="str">
        <f>IF(ROUND(Table2[[#This Row],[Total_Value]],2)=ROUND(Table2[[#This Row],[Quantity]]*Table2[[#This Row],[Unit_Price]],2),"OK","Error")</f>
        <v>OK</v>
      </c>
      <c r="AB11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8" t="str">
        <f>IF(AND(Table2[[#This Row],[Quantity]]&gt;=0,Table2[[#This Row],[Unit_Price]]&gt;=0),"OK","Error")</f>
        <v>OK</v>
      </c>
      <c r="AD1168" t="str">
        <f>IF(Table2[[#This Row],[Stock_After]]=0,"Stock-Out",IF(Table2[[#This Row],[Stock_After]]&lt;=10,"Low Stock","Healthy"))</f>
        <v>Healthy</v>
      </c>
    </row>
    <row r="1169" spans="1:30" x14ac:dyDescent="0.5">
      <c r="A1169" t="s">
        <v>1902</v>
      </c>
      <c r="B1169" s="1">
        <v>45865</v>
      </c>
      <c r="C1169" t="s">
        <v>466</v>
      </c>
      <c r="D1169" t="s">
        <v>467</v>
      </c>
      <c r="E1169" t="s">
        <v>468</v>
      </c>
      <c r="F1169" t="s">
        <v>469</v>
      </c>
      <c r="G1169" t="s">
        <v>555</v>
      </c>
      <c r="H1169" t="s">
        <v>457</v>
      </c>
      <c r="I1169" t="s">
        <v>463</v>
      </c>
      <c r="J1169">
        <v>73</v>
      </c>
      <c r="K1169">
        <v>10008</v>
      </c>
      <c r="L1169">
        <v>730584</v>
      </c>
      <c r="M1169">
        <v>263</v>
      </c>
      <c r="N1169">
        <v>336</v>
      </c>
      <c r="O1169" t="s">
        <v>528</v>
      </c>
      <c r="Q1169" t="s">
        <v>477</v>
      </c>
      <c r="R1169" t="s">
        <v>451</v>
      </c>
      <c r="S1169" t="s">
        <v>444</v>
      </c>
      <c r="T1169" t="str">
        <f t="shared" si="18"/>
        <v>OK</v>
      </c>
      <c r="U1169" t="str">
        <f>IF(Table2[[#This Row],[Transaction_ID]]="","Missing","OK")</f>
        <v>OK</v>
      </c>
      <c r="V1169" t="str">
        <f>IF(COUNTIF(Table2[[#This Row],[Product_ID]],Table2[[#This Row],[Product_ID]])=0,"Invalid Product","OK")</f>
        <v>OK</v>
      </c>
      <c r="W1169" t="str">
        <f>IF(COUNTIF(Table2[[#This Row],[Supplier_ID]],Table2[[#This Row],[Supplier_ID]])=0,"Invalid Supplier","OK")</f>
        <v>OK</v>
      </c>
      <c r="X1169" t="str">
        <f>IF(COUNTIF(Table2[[#This Row],[Warehouse_ID]],Table2[[#This Row],[Warehouse_ID]])=0,"Invalid Warehouse","OK")</f>
        <v>OK</v>
      </c>
      <c r="Y1169" t="str">
        <f>IF(COUNTIF(Table2[[#This Row],[Employee_ID]],Table2[[#This Row],[Employee_ID]])=0,"Invalid Employee","OK")</f>
        <v>OK</v>
      </c>
      <c r="Z1169" t="str">
        <f>IF(Table2[[#This Row],[Stock_After]]=Table2[[#This Row],[Stock_After]]+Table2[[#This Row],[Stock_After]]-Table2[[#This Row],[Stock_After]]-Table2[[#This Row],[Stock_After]]+Table2[[#This Row],[Stock_After]],"OK","Error")</f>
        <v>OK</v>
      </c>
      <c r="AA1169" t="str">
        <f>IF(ROUND(Table2[[#This Row],[Total_Value]],2)=ROUND(Table2[[#This Row],[Quantity]]*Table2[[#This Row],[Unit_Price]],2),"OK","Error")</f>
        <v>OK</v>
      </c>
      <c r="AB11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69" t="str">
        <f>IF(AND(Table2[[#This Row],[Quantity]]&gt;=0,Table2[[#This Row],[Unit_Price]]&gt;=0),"OK","Error")</f>
        <v>OK</v>
      </c>
      <c r="AD1169" t="str">
        <f>IF(Table2[[#This Row],[Stock_After]]=0,"Stock-Out",IF(Table2[[#This Row],[Stock_After]]&lt;=10,"Low Stock","Healthy"))</f>
        <v>Healthy</v>
      </c>
    </row>
    <row r="1170" spans="1:30" x14ac:dyDescent="0.5">
      <c r="A1170" t="s">
        <v>1903</v>
      </c>
      <c r="B1170" s="1">
        <v>45754</v>
      </c>
      <c r="C1170" t="s">
        <v>446</v>
      </c>
      <c r="D1170" t="s">
        <v>447</v>
      </c>
      <c r="E1170" t="s">
        <v>437</v>
      </c>
      <c r="F1170" t="s">
        <v>448</v>
      </c>
      <c r="G1170" t="s">
        <v>449</v>
      </c>
      <c r="H1170" t="s">
        <v>531</v>
      </c>
      <c r="I1170" t="s">
        <v>440</v>
      </c>
      <c r="J1170">
        <v>1</v>
      </c>
      <c r="K1170">
        <v>28868</v>
      </c>
      <c r="L1170">
        <v>28868</v>
      </c>
      <c r="M1170">
        <v>302</v>
      </c>
      <c r="N1170">
        <v>303</v>
      </c>
      <c r="O1170" t="s">
        <v>515</v>
      </c>
      <c r="Q1170" t="s">
        <v>477</v>
      </c>
      <c r="R1170" t="s">
        <v>443</v>
      </c>
      <c r="S1170" t="s">
        <v>444</v>
      </c>
      <c r="T1170" t="str">
        <f t="shared" si="18"/>
        <v>OK</v>
      </c>
      <c r="U1170" t="str">
        <f>IF(Table2[[#This Row],[Transaction_ID]]="","Missing","OK")</f>
        <v>OK</v>
      </c>
      <c r="V1170" t="str">
        <f>IF(COUNTIF(Table2[[#This Row],[Product_ID]],Table2[[#This Row],[Product_ID]])=0,"Invalid Product","OK")</f>
        <v>OK</v>
      </c>
      <c r="W1170" t="str">
        <f>IF(COUNTIF(Table2[[#This Row],[Supplier_ID]],Table2[[#This Row],[Supplier_ID]])=0,"Invalid Supplier","OK")</f>
        <v>OK</v>
      </c>
      <c r="X1170" t="str">
        <f>IF(COUNTIF(Table2[[#This Row],[Warehouse_ID]],Table2[[#This Row],[Warehouse_ID]])=0,"Invalid Warehouse","OK")</f>
        <v>OK</v>
      </c>
      <c r="Y1170" t="str">
        <f>IF(COUNTIF(Table2[[#This Row],[Employee_ID]],Table2[[#This Row],[Employee_ID]])=0,"Invalid Employee","OK")</f>
        <v>OK</v>
      </c>
      <c r="Z1170" t="str">
        <f>IF(Table2[[#This Row],[Stock_After]]=Table2[[#This Row],[Stock_After]]+Table2[[#This Row],[Stock_After]]-Table2[[#This Row],[Stock_After]]-Table2[[#This Row],[Stock_After]]+Table2[[#This Row],[Stock_After]],"OK","Error")</f>
        <v>OK</v>
      </c>
      <c r="AA1170" t="str">
        <f>IF(ROUND(Table2[[#This Row],[Total_Value]],2)=ROUND(Table2[[#This Row],[Quantity]]*Table2[[#This Row],[Unit_Price]],2),"OK","Error")</f>
        <v>OK</v>
      </c>
      <c r="AB11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0" t="str">
        <f>IF(AND(Table2[[#This Row],[Quantity]]&gt;=0,Table2[[#This Row],[Unit_Price]]&gt;=0),"OK","Error")</f>
        <v>OK</v>
      </c>
      <c r="AD1170" t="str">
        <f>IF(Table2[[#This Row],[Stock_After]]=0,"Stock-Out",IF(Table2[[#This Row],[Stock_After]]&lt;=10,"Low Stock","Healthy"))</f>
        <v>Healthy</v>
      </c>
    </row>
    <row r="1171" spans="1:30" x14ac:dyDescent="0.5">
      <c r="A1171" t="s">
        <v>1904</v>
      </c>
      <c r="B1171" s="1">
        <v>46132</v>
      </c>
      <c r="C1171" t="s">
        <v>507</v>
      </c>
      <c r="D1171" t="s">
        <v>508</v>
      </c>
      <c r="E1171" t="s">
        <v>437</v>
      </c>
      <c r="F1171" t="s">
        <v>159</v>
      </c>
      <c r="G1171" t="s">
        <v>509</v>
      </c>
      <c r="H1171" t="s">
        <v>439</v>
      </c>
      <c r="I1171" t="s">
        <v>463</v>
      </c>
      <c r="J1171">
        <v>59</v>
      </c>
      <c r="K1171">
        <v>7066</v>
      </c>
      <c r="L1171">
        <v>416894</v>
      </c>
      <c r="M1171">
        <v>95</v>
      </c>
      <c r="N1171">
        <v>154</v>
      </c>
      <c r="O1171" t="s">
        <v>505</v>
      </c>
      <c r="Q1171" t="s">
        <v>464</v>
      </c>
      <c r="R1171" t="s">
        <v>472</v>
      </c>
      <c r="S1171" t="s">
        <v>444</v>
      </c>
      <c r="T1171" t="str">
        <f t="shared" si="18"/>
        <v>OK</v>
      </c>
      <c r="U1171" t="str">
        <f>IF(Table2[[#This Row],[Transaction_ID]]="","Missing","OK")</f>
        <v>OK</v>
      </c>
      <c r="V1171" t="str">
        <f>IF(COUNTIF(Table2[[#This Row],[Product_ID]],Table2[[#This Row],[Product_ID]])=0,"Invalid Product","OK")</f>
        <v>OK</v>
      </c>
      <c r="W1171" t="str">
        <f>IF(COUNTIF(Table2[[#This Row],[Supplier_ID]],Table2[[#This Row],[Supplier_ID]])=0,"Invalid Supplier","OK")</f>
        <v>OK</v>
      </c>
      <c r="X1171" t="str">
        <f>IF(COUNTIF(Table2[[#This Row],[Warehouse_ID]],Table2[[#This Row],[Warehouse_ID]])=0,"Invalid Warehouse","OK")</f>
        <v>OK</v>
      </c>
      <c r="Y1171" t="str">
        <f>IF(COUNTIF(Table2[[#This Row],[Employee_ID]],Table2[[#This Row],[Employee_ID]])=0,"Invalid Employee","OK")</f>
        <v>OK</v>
      </c>
      <c r="Z1171" t="str">
        <f>IF(Table2[[#This Row],[Stock_After]]=Table2[[#This Row],[Stock_After]]+Table2[[#This Row],[Stock_After]]-Table2[[#This Row],[Stock_After]]-Table2[[#This Row],[Stock_After]]+Table2[[#This Row],[Stock_After]],"OK","Error")</f>
        <v>OK</v>
      </c>
      <c r="AA1171" t="str">
        <f>IF(ROUND(Table2[[#This Row],[Total_Value]],2)=ROUND(Table2[[#This Row],[Quantity]]*Table2[[#This Row],[Unit_Price]],2),"OK","Error")</f>
        <v>OK</v>
      </c>
      <c r="AB11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1" t="str">
        <f>IF(AND(Table2[[#This Row],[Quantity]]&gt;=0,Table2[[#This Row],[Unit_Price]]&gt;=0),"OK","Error")</f>
        <v>OK</v>
      </c>
      <c r="AD1171" t="str">
        <f>IF(Table2[[#This Row],[Stock_After]]=0,"Stock-Out",IF(Table2[[#This Row],[Stock_After]]&lt;=10,"Low Stock","Healthy"))</f>
        <v>Healthy</v>
      </c>
    </row>
    <row r="1172" spans="1:30" x14ac:dyDescent="0.5">
      <c r="A1172" t="s">
        <v>1905</v>
      </c>
      <c r="B1172" s="1">
        <v>46231</v>
      </c>
      <c r="C1172" t="s">
        <v>507</v>
      </c>
      <c r="D1172" t="s">
        <v>508</v>
      </c>
      <c r="E1172" t="s">
        <v>437</v>
      </c>
      <c r="F1172" t="s">
        <v>159</v>
      </c>
      <c r="G1172" t="s">
        <v>438</v>
      </c>
      <c r="H1172" t="s">
        <v>439</v>
      </c>
      <c r="I1172" t="s">
        <v>458</v>
      </c>
      <c r="J1172">
        <v>76</v>
      </c>
      <c r="K1172">
        <v>27391</v>
      </c>
      <c r="L1172">
        <v>2081716</v>
      </c>
      <c r="M1172">
        <v>106</v>
      </c>
      <c r="N1172">
        <v>182</v>
      </c>
      <c r="O1172" t="s">
        <v>501</v>
      </c>
      <c r="Q1172" t="s">
        <v>464</v>
      </c>
      <c r="R1172" t="s">
        <v>451</v>
      </c>
      <c r="S1172" t="s">
        <v>444</v>
      </c>
      <c r="T1172" t="str">
        <f t="shared" si="18"/>
        <v>OK</v>
      </c>
      <c r="U1172" t="str">
        <f>IF(Table2[[#This Row],[Transaction_ID]]="","Missing","OK")</f>
        <v>OK</v>
      </c>
      <c r="V1172" t="str">
        <f>IF(COUNTIF(Table2[[#This Row],[Product_ID]],Table2[[#This Row],[Product_ID]])=0,"Invalid Product","OK")</f>
        <v>OK</v>
      </c>
      <c r="W1172" t="str">
        <f>IF(COUNTIF(Table2[[#This Row],[Supplier_ID]],Table2[[#This Row],[Supplier_ID]])=0,"Invalid Supplier","OK")</f>
        <v>OK</v>
      </c>
      <c r="X1172" t="str">
        <f>IF(COUNTIF(Table2[[#This Row],[Warehouse_ID]],Table2[[#This Row],[Warehouse_ID]])=0,"Invalid Warehouse","OK")</f>
        <v>OK</v>
      </c>
      <c r="Y1172" t="str">
        <f>IF(COUNTIF(Table2[[#This Row],[Employee_ID]],Table2[[#This Row],[Employee_ID]])=0,"Invalid Employee","OK")</f>
        <v>OK</v>
      </c>
      <c r="Z1172" t="str">
        <f>IF(Table2[[#This Row],[Stock_After]]=Table2[[#This Row],[Stock_After]]+Table2[[#This Row],[Stock_After]]-Table2[[#This Row],[Stock_After]]-Table2[[#This Row],[Stock_After]]+Table2[[#This Row],[Stock_After]],"OK","Error")</f>
        <v>OK</v>
      </c>
      <c r="AA1172" t="str">
        <f>IF(ROUND(Table2[[#This Row],[Total_Value]],2)=ROUND(Table2[[#This Row],[Quantity]]*Table2[[#This Row],[Unit_Price]],2),"OK","Error")</f>
        <v>OK</v>
      </c>
      <c r="AB11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2" t="str">
        <f>IF(AND(Table2[[#This Row],[Quantity]]&gt;=0,Table2[[#This Row],[Unit_Price]]&gt;=0),"OK","Error")</f>
        <v>OK</v>
      </c>
      <c r="AD1172" t="str">
        <f>IF(Table2[[#This Row],[Stock_After]]=0,"Stock-Out",IF(Table2[[#This Row],[Stock_After]]&lt;=10,"Low Stock","Healthy"))</f>
        <v>Healthy</v>
      </c>
    </row>
    <row r="1173" spans="1:30" x14ac:dyDescent="0.5">
      <c r="A1173" t="s">
        <v>1906</v>
      </c>
      <c r="B1173" s="1">
        <v>45898</v>
      </c>
      <c r="C1173" t="s">
        <v>435</v>
      </c>
      <c r="D1173" t="s">
        <v>436</v>
      </c>
      <c r="E1173" t="s">
        <v>437</v>
      </c>
      <c r="F1173" t="s">
        <v>179</v>
      </c>
      <c r="G1173" t="s">
        <v>628</v>
      </c>
      <c r="H1173" t="s">
        <v>486</v>
      </c>
      <c r="I1173" t="s">
        <v>440</v>
      </c>
      <c r="J1173">
        <v>89</v>
      </c>
      <c r="K1173">
        <v>14083</v>
      </c>
      <c r="L1173">
        <v>1253387</v>
      </c>
      <c r="M1173">
        <v>122</v>
      </c>
      <c r="N1173">
        <v>211</v>
      </c>
      <c r="O1173" t="s">
        <v>557</v>
      </c>
      <c r="Q1173" t="s">
        <v>477</v>
      </c>
      <c r="R1173" t="s">
        <v>472</v>
      </c>
      <c r="S1173" t="s">
        <v>444</v>
      </c>
      <c r="T1173" t="str">
        <f t="shared" si="18"/>
        <v>OK</v>
      </c>
      <c r="U1173" t="str">
        <f>IF(Table2[[#This Row],[Transaction_ID]]="","Missing","OK")</f>
        <v>OK</v>
      </c>
      <c r="V1173" t="str">
        <f>IF(COUNTIF(Table2[[#This Row],[Product_ID]],Table2[[#This Row],[Product_ID]])=0,"Invalid Product","OK")</f>
        <v>OK</v>
      </c>
      <c r="W1173" t="str">
        <f>IF(COUNTIF(Table2[[#This Row],[Supplier_ID]],Table2[[#This Row],[Supplier_ID]])=0,"Invalid Supplier","OK")</f>
        <v>OK</v>
      </c>
      <c r="X1173" t="str">
        <f>IF(COUNTIF(Table2[[#This Row],[Warehouse_ID]],Table2[[#This Row],[Warehouse_ID]])=0,"Invalid Warehouse","OK")</f>
        <v>OK</v>
      </c>
      <c r="Y1173" t="str">
        <f>IF(COUNTIF(Table2[[#This Row],[Employee_ID]],Table2[[#This Row],[Employee_ID]])=0,"Invalid Employee","OK")</f>
        <v>OK</v>
      </c>
      <c r="Z1173" t="str">
        <f>IF(Table2[[#This Row],[Stock_After]]=Table2[[#This Row],[Stock_After]]+Table2[[#This Row],[Stock_After]]-Table2[[#This Row],[Stock_After]]-Table2[[#This Row],[Stock_After]]+Table2[[#This Row],[Stock_After]],"OK","Error")</f>
        <v>OK</v>
      </c>
      <c r="AA1173" t="str">
        <f>IF(ROUND(Table2[[#This Row],[Total_Value]],2)=ROUND(Table2[[#This Row],[Quantity]]*Table2[[#This Row],[Unit_Price]],2),"OK","Error")</f>
        <v>OK</v>
      </c>
      <c r="AB11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3" t="str">
        <f>IF(AND(Table2[[#This Row],[Quantity]]&gt;=0,Table2[[#This Row],[Unit_Price]]&gt;=0),"OK","Error")</f>
        <v>OK</v>
      </c>
      <c r="AD1173" t="str">
        <f>IF(Table2[[#This Row],[Stock_After]]=0,"Stock-Out",IF(Table2[[#This Row],[Stock_After]]&lt;=10,"Low Stock","Healthy"))</f>
        <v>Healthy</v>
      </c>
    </row>
    <row r="1174" spans="1:30" x14ac:dyDescent="0.5">
      <c r="A1174" t="s">
        <v>1907</v>
      </c>
      <c r="B1174" s="1">
        <v>45739</v>
      </c>
      <c r="C1174" t="s">
        <v>435</v>
      </c>
      <c r="D1174" t="s">
        <v>436</v>
      </c>
      <c r="E1174" t="s">
        <v>437</v>
      </c>
      <c r="F1174" t="s">
        <v>179</v>
      </c>
      <c r="G1174" t="s">
        <v>449</v>
      </c>
      <c r="H1174" t="s">
        <v>475</v>
      </c>
      <c r="I1174" t="s">
        <v>463</v>
      </c>
      <c r="J1174">
        <v>93</v>
      </c>
      <c r="K1174">
        <v>47118</v>
      </c>
      <c r="L1174">
        <v>4381974</v>
      </c>
      <c r="M1174">
        <v>379</v>
      </c>
      <c r="N1174">
        <v>472</v>
      </c>
      <c r="O1174" t="s">
        <v>471</v>
      </c>
      <c r="Q1174" t="s">
        <v>477</v>
      </c>
      <c r="R1174" t="s">
        <v>443</v>
      </c>
      <c r="S1174" t="s">
        <v>444</v>
      </c>
      <c r="T1174" t="str">
        <f t="shared" si="18"/>
        <v>OK</v>
      </c>
      <c r="U1174" t="str">
        <f>IF(Table2[[#This Row],[Transaction_ID]]="","Missing","OK")</f>
        <v>OK</v>
      </c>
      <c r="V1174" t="str">
        <f>IF(COUNTIF(Table2[[#This Row],[Product_ID]],Table2[[#This Row],[Product_ID]])=0,"Invalid Product","OK")</f>
        <v>OK</v>
      </c>
      <c r="W1174" t="str">
        <f>IF(COUNTIF(Table2[[#This Row],[Supplier_ID]],Table2[[#This Row],[Supplier_ID]])=0,"Invalid Supplier","OK")</f>
        <v>OK</v>
      </c>
      <c r="X1174" t="str">
        <f>IF(COUNTIF(Table2[[#This Row],[Warehouse_ID]],Table2[[#This Row],[Warehouse_ID]])=0,"Invalid Warehouse","OK")</f>
        <v>OK</v>
      </c>
      <c r="Y1174" t="str">
        <f>IF(COUNTIF(Table2[[#This Row],[Employee_ID]],Table2[[#This Row],[Employee_ID]])=0,"Invalid Employee","OK")</f>
        <v>OK</v>
      </c>
      <c r="Z1174" t="str">
        <f>IF(Table2[[#This Row],[Stock_After]]=Table2[[#This Row],[Stock_After]]+Table2[[#This Row],[Stock_After]]-Table2[[#This Row],[Stock_After]]-Table2[[#This Row],[Stock_After]]+Table2[[#This Row],[Stock_After]],"OK","Error")</f>
        <v>OK</v>
      </c>
      <c r="AA1174" t="str">
        <f>IF(ROUND(Table2[[#This Row],[Total_Value]],2)=ROUND(Table2[[#This Row],[Quantity]]*Table2[[#This Row],[Unit_Price]],2),"OK","Error")</f>
        <v>OK</v>
      </c>
      <c r="AB11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4" t="str">
        <f>IF(AND(Table2[[#This Row],[Quantity]]&gt;=0,Table2[[#This Row],[Unit_Price]]&gt;=0),"OK","Error")</f>
        <v>OK</v>
      </c>
      <c r="AD1174" t="str">
        <f>IF(Table2[[#This Row],[Stock_After]]=0,"Stock-Out",IF(Table2[[#This Row],[Stock_After]]&lt;=10,"Low Stock","Healthy"))</f>
        <v>Healthy</v>
      </c>
    </row>
    <row r="1175" spans="1:30" x14ac:dyDescent="0.5">
      <c r="A1175" t="s">
        <v>1908</v>
      </c>
      <c r="B1175" s="1">
        <v>46261</v>
      </c>
      <c r="C1175" t="s">
        <v>498</v>
      </c>
      <c r="D1175" t="s">
        <v>499</v>
      </c>
      <c r="E1175" t="s">
        <v>468</v>
      </c>
      <c r="F1175" t="s">
        <v>500</v>
      </c>
      <c r="G1175" t="s">
        <v>541</v>
      </c>
      <c r="H1175" t="s">
        <v>457</v>
      </c>
      <c r="I1175" t="s">
        <v>463</v>
      </c>
      <c r="J1175">
        <v>78</v>
      </c>
      <c r="K1175">
        <v>30230</v>
      </c>
      <c r="L1175">
        <v>2357940</v>
      </c>
      <c r="M1175">
        <v>387</v>
      </c>
      <c r="N1175">
        <v>465</v>
      </c>
      <c r="O1175" t="s">
        <v>471</v>
      </c>
      <c r="Q1175" t="s">
        <v>442</v>
      </c>
      <c r="R1175" t="s">
        <v>451</v>
      </c>
      <c r="S1175" t="s">
        <v>444</v>
      </c>
      <c r="T1175" t="str">
        <f t="shared" si="18"/>
        <v>OK</v>
      </c>
      <c r="U1175" t="str">
        <f>IF(Table2[[#This Row],[Transaction_ID]]="","Missing","OK")</f>
        <v>OK</v>
      </c>
      <c r="V1175" t="str">
        <f>IF(COUNTIF(Table2[[#This Row],[Product_ID]],Table2[[#This Row],[Product_ID]])=0,"Invalid Product","OK")</f>
        <v>OK</v>
      </c>
      <c r="W1175" t="str">
        <f>IF(COUNTIF(Table2[[#This Row],[Supplier_ID]],Table2[[#This Row],[Supplier_ID]])=0,"Invalid Supplier","OK")</f>
        <v>OK</v>
      </c>
      <c r="X1175" t="str">
        <f>IF(COUNTIF(Table2[[#This Row],[Warehouse_ID]],Table2[[#This Row],[Warehouse_ID]])=0,"Invalid Warehouse","OK")</f>
        <v>OK</v>
      </c>
      <c r="Y1175" t="str">
        <f>IF(COUNTIF(Table2[[#This Row],[Employee_ID]],Table2[[#This Row],[Employee_ID]])=0,"Invalid Employee","OK")</f>
        <v>OK</v>
      </c>
      <c r="Z1175" t="str">
        <f>IF(Table2[[#This Row],[Stock_After]]=Table2[[#This Row],[Stock_After]]+Table2[[#This Row],[Stock_After]]-Table2[[#This Row],[Stock_After]]-Table2[[#This Row],[Stock_After]]+Table2[[#This Row],[Stock_After]],"OK","Error")</f>
        <v>OK</v>
      </c>
      <c r="AA1175" t="str">
        <f>IF(ROUND(Table2[[#This Row],[Total_Value]],2)=ROUND(Table2[[#This Row],[Quantity]]*Table2[[#This Row],[Unit_Price]],2),"OK","Error")</f>
        <v>OK</v>
      </c>
      <c r="AB11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5" t="str">
        <f>IF(AND(Table2[[#This Row],[Quantity]]&gt;=0,Table2[[#This Row],[Unit_Price]]&gt;=0),"OK","Error")</f>
        <v>OK</v>
      </c>
      <c r="AD1175" t="str">
        <f>IF(Table2[[#This Row],[Stock_After]]=0,"Stock-Out",IF(Table2[[#This Row],[Stock_After]]&lt;=10,"Low Stock","Healthy"))</f>
        <v>Healthy</v>
      </c>
    </row>
    <row r="1176" spans="1:30" x14ac:dyDescent="0.5">
      <c r="A1176" t="s">
        <v>1909</v>
      </c>
      <c r="B1176" s="1">
        <v>46241</v>
      </c>
      <c r="C1176" t="s">
        <v>512</v>
      </c>
      <c r="D1176" t="s">
        <v>513</v>
      </c>
      <c r="E1176" t="s">
        <v>495</v>
      </c>
      <c r="F1176" t="s">
        <v>514</v>
      </c>
      <c r="G1176" t="s">
        <v>462</v>
      </c>
      <c r="H1176" t="s">
        <v>457</v>
      </c>
      <c r="I1176" t="s">
        <v>487</v>
      </c>
      <c r="J1176">
        <v>84</v>
      </c>
      <c r="K1176">
        <v>15264</v>
      </c>
      <c r="L1176">
        <v>1282176</v>
      </c>
      <c r="M1176">
        <v>358</v>
      </c>
      <c r="N1176">
        <v>274</v>
      </c>
      <c r="O1176" t="s">
        <v>459</v>
      </c>
      <c r="P1176" t="s">
        <v>1910</v>
      </c>
      <c r="Q1176" t="s">
        <v>442</v>
      </c>
      <c r="R1176" t="s">
        <v>443</v>
      </c>
      <c r="S1176" t="s">
        <v>444</v>
      </c>
      <c r="T1176" t="str">
        <f t="shared" si="18"/>
        <v>OK</v>
      </c>
      <c r="U1176" t="str">
        <f>IF(Table2[[#This Row],[Transaction_ID]]="","Missing","OK")</f>
        <v>OK</v>
      </c>
      <c r="V1176" t="str">
        <f>IF(COUNTIF(Table2[[#This Row],[Product_ID]],Table2[[#This Row],[Product_ID]])=0,"Invalid Product","OK")</f>
        <v>OK</v>
      </c>
      <c r="W1176" t="str">
        <f>IF(COUNTIF(Table2[[#This Row],[Supplier_ID]],Table2[[#This Row],[Supplier_ID]])=0,"Invalid Supplier","OK")</f>
        <v>OK</v>
      </c>
      <c r="X1176" t="str">
        <f>IF(COUNTIF(Table2[[#This Row],[Warehouse_ID]],Table2[[#This Row],[Warehouse_ID]])=0,"Invalid Warehouse","OK")</f>
        <v>OK</v>
      </c>
      <c r="Y1176" t="str">
        <f>IF(COUNTIF(Table2[[#This Row],[Employee_ID]],Table2[[#This Row],[Employee_ID]])=0,"Invalid Employee","OK")</f>
        <v>OK</v>
      </c>
      <c r="Z1176" t="str">
        <f>IF(Table2[[#This Row],[Stock_After]]=Table2[[#This Row],[Stock_After]]+Table2[[#This Row],[Stock_After]]-Table2[[#This Row],[Stock_After]]-Table2[[#This Row],[Stock_After]]+Table2[[#This Row],[Stock_After]],"OK","Error")</f>
        <v>OK</v>
      </c>
      <c r="AA1176" t="str">
        <f>IF(ROUND(Table2[[#This Row],[Total_Value]],2)=ROUND(Table2[[#This Row],[Quantity]]*Table2[[#This Row],[Unit_Price]],2),"OK","Error")</f>
        <v>OK</v>
      </c>
      <c r="AB11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6" t="str">
        <f>IF(AND(Table2[[#This Row],[Quantity]]&gt;=0,Table2[[#This Row],[Unit_Price]]&gt;=0),"OK","Error")</f>
        <v>OK</v>
      </c>
      <c r="AD1176" t="str">
        <f>IF(Table2[[#This Row],[Stock_After]]=0,"Stock-Out",IF(Table2[[#This Row],[Stock_After]]&lt;=10,"Low Stock","Healthy"))</f>
        <v>Healthy</v>
      </c>
    </row>
    <row r="1177" spans="1:30" x14ac:dyDescent="0.5">
      <c r="A1177" t="s">
        <v>1911</v>
      </c>
      <c r="B1177" s="1">
        <v>45745</v>
      </c>
      <c r="C1177" t="s">
        <v>507</v>
      </c>
      <c r="D1177" t="s">
        <v>508</v>
      </c>
      <c r="E1177" t="s">
        <v>437</v>
      </c>
      <c r="F1177" t="s">
        <v>159</v>
      </c>
      <c r="G1177" t="s">
        <v>485</v>
      </c>
      <c r="H1177" t="s">
        <v>486</v>
      </c>
      <c r="I1177" t="s">
        <v>487</v>
      </c>
      <c r="J1177">
        <v>4</v>
      </c>
      <c r="K1177">
        <v>19719</v>
      </c>
      <c r="L1177">
        <v>78876</v>
      </c>
      <c r="M1177">
        <v>313</v>
      </c>
      <c r="N1177">
        <v>309</v>
      </c>
      <c r="O1177" t="s">
        <v>471</v>
      </c>
      <c r="P1177" t="s">
        <v>1912</v>
      </c>
      <c r="Q1177" t="s">
        <v>477</v>
      </c>
      <c r="R1177" t="s">
        <v>451</v>
      </c>
      <c r="S1177" t="s">
        <v>444</v>
      </c>
      <c r="T1177" t="str">
        <f t="shared" si="18"/>
        <v>OK</v>
      </c>
      <c r="U1177" t="str">
        <f>IF(Table2[[#This Row],[Transaction_ID]]="","Missing","OK")</f>
        <v>OK</v>
      </c>
      <c r="V1177" t="str">
        <f>IF(COUNTIF(Table2[[#This Row],[Product_ID]],Table2[[#This Row],[Product_ID]])=0,"Invalid Product","OK")</f>
        <v>OK</v>
      </c>
      <c r="W1177" t="str">
        <f>IF(COUNTIF(Table2[[#This Row],[Supplier_ID]],Table2[[#This Row],[Supplier_ID]])=0,"Invalid Supplier","OK")</f>
        <v>OK</v>
      </c>
      <c r="X1177" t="str">
        <f>IF(COUNTIF(Table2[[#This Row],[Warehouse_ID]],Table2[[#This Row],[Warehouse_ID]])=0,"Invalid Warehouse","OK")</f>
        <v>OK</v>
      </c>
      <c r="Y1177" t="str">
        <f>IF(COUNTIF(Table2[[#This Row],[Employee_ID]],Table2[[#This Row],[Employee_ID]])=0,"Invalid Employee","OK")</f>
        <v>OK</v>
      </c>
      <c r="Z1177" t="str">
        <f>IF(Table2[[#This Row],[Stock_After]]=Table2[[#This Row],[Stock_After]]+Table2[[#This Row],[Stock_After]]-Table2[[#This Row],[Stock_After]]-Table2[[#This Row],[Stock_After]]+Table2[[#This Row],[Stock_After]],"OK","Error")</f>
        <v>OK</v>
      </c>
      <c r="AA1177" t="str">
        <f>IF(ROUND(Table2[[#This Row],[Total_Value]],2)=ROUND(Table2[[#This Row],[Quantity]]*Table2[[#This Row],[Unit_Price]],2),"OK","Error")</f>
        <v>OK</v>
      </c>
      <c r="AB11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7" t="str">
        <f>IF(AND(Table2[[#This Row],[Quantity]]&gt;=0,Table2[[#This Row],[Unit_Price]]&gt;=0),"OK","Error")</f>
        <v>OK</v>
      </c>
      <c r="AD1177" t="str">
        <f>IF(Table2[[#This Row],[Stock_After]]=0,"Stock-Out",IF(Table2[[#This Row],[Stock_After]]&lt;=10,"Low Stock","Healthy"))</f>
        <v>Healthy</v>
      </c>
    </row>
    <row r="1178" spans="1:30" x14ac:dyDescent="0.5">
      <c r="A1178" t="s">
        <v>1913</v>
      </c>
      <c r="B1178" s="1">
        <v>45946</v>
      </c>
      <c r="C1178" t="s">
        <v>446</v>
      </c>
      <c r="D1178" t="s">
        <v>447</v>
      </c>
      <c r="E1178" t="s">
        <v>437</v>
      </c>
      <c r="F1178" t="s">
        <v>448</v>
      </c>
      <c r="G1178" t="s">
        <v>462</v>
      </c>
      <c r="H1178" t="s">
        <v>475</v>
      </c>
      <c r="I1178" t="s">
        <v>463</v>
      </c>
      <c r="J1178">
        <v>38</v>
      </c>
      <c r="K1178">
        <v>27382</v>
      </c>
      <c r="L1178">
        <v>1040516</v>
      </c>
      <c r="M1178">
        <v>213</v>
      </c>
      <c r="N1178">
        <v>251</v>
      </c>
      <c r="O1178" t="s">
        <v>441</v>
      </c>
      <c r="Q1178" t="s">
        <v>477</v>
      </c>
      <c r="R1178" t="s">
        <v>443</v>
      </c>
      <c r="S1178" t="s">
        <v>444</v>
      </c>
      <c r="T1178" t="str">
        <f t="shared" si="18"/>
        <v>OK</v>
      </c>
      <c r="U1178" t="str">
        <f>IF(Table2[[#This Row],[Transaction_ID]]="","Missing","OK")</f>
        <v>OK</v>
      </c>
      <c r="V1178" t="str">
        <f>IF(COUNTIF(Table2[[#This Row],[Product_ID]],Table2[[#This Row],[Product_ID]])=0,"Invalid Product","OK")</f>
        <v>OK</v>
      </c>
      <c r="W1178" t="str">
        <f>IF(COUNTIF(Table2[[#This Row],[Supplier_ID]],Table2[[#This Row],[Supplier_ID]])=0,"Invalid Supplier","OK")</f>
        <v>OK</v>
      </c>
      <c r="X1178" t="str">
        <f>IF(COUNTIF(Table2[[#This Row],[Warehouse_ID]],Table2[[#This Row],[Warehouse_ID]])=0,"Invalid Warehouse","OK")</f>
        <v>OK</v>
      </c>
      <c r="Y1178" t="str">
        <f>IF(COUNTIF(Table2[[#This Row],[Employee_ID]],Table2[[#This Row],[Employee_ID]])=0,"Invalid Employee","OK")</f>
        <v>OK</v>
      </c>
      <c r="Z1178" t="str">
        <f>IF(Table2[[#This Row],[Stock_After]]=Table2[[#This Row],[Stock_After]]+Table2[[#This Row],[Stock_After]]-Table2[[#This Row],[Stock_After]]-Table2[[#This Row],[Stock_After]]+Table2[[#This Row],[Stock_After]],"OK","Error")</f>
        <v>OK</v>
      </c>
      <c r="AA1178" t="str">
        <f>IF(ROUND(Table2[[#This Row],[Total_Value]],2)=ROUND(Table2[[#This Row],[Quantity]]*Table2[[#This Row],[Unit_Price]],2),"OK","Error")</f>
        <v>OK</v>
      </c>
      <c r="AB11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8" t="str">
        <f>IF(AND(Table2[[#This Row],[Quantity]]&gt;=0,Table2[[#This Row],[Unit_Price]]&gt;=0),"OK","Error")</f>
        <v>OK</v>
      </c>
      <c r="AD1178" t="str">
        <f>IF(Table2[[#This Row],[Stock_After]]=0,"Stock-Out",IF(Table2[[#This Row],[Stock_After]]&lt;=10,"Low Stock","Healthy"))</f>
        <v>Healthy</v>
      </c>
    </row>
    <row r="1179" spans="1:30" x14ac:dyDescent="0.5">
      <c r="A1179" t="s">
        <v>1914</v>
      </c>
      <c r="B1179" s="1">
        <v>46294</v>
      </c>
      <c r="C1179" t="s">
        <v>482</v>
      </c>
      <c r="D1179" t="s">
        <v>483</v>
      </c>
      <c r="E1179" t="s">
        <v>468</v>
      </c>
      <c r="F1179" t="s">
        <v>484</v>
      </c>
      <c r="G1179" t="s">
        <v>628</v>
      </c>
      <c r="H1179" t="s">
        <v>457</v>
      </c>
      <c r="I1179" t="s">
        <v>458</v>
      </c>
      <c r="J1179">
        <v>18</v>
      </c>
      <c r="K1179">
        <v>38269</v>
      </c>
      <c r="L1179">
        <v>688842</v>
      </c>
      <c r="M1179">
        <v>420</v>
      </c>
      <c r="N1179">
        <v>402</v>
      </c>
      <c r="O1179" t="s">
        <v>515</v>
      </c>
      <c r="Q1179" t="s">
        <v>442</v>
      </c>
      <c r="R1179" t="s">
        <v>451</v>
      </c>
      <c r="S1179" t="s">
        <v>444</v>
      </c>
      <c r="T1179" t="str">
        <f t="shared" si="18"/>
        <v>OK</v>
      </c>
      <c r="U1179" t="str">
        <f>IF(Table2[[#This Row],[Transaction_ID]]="","Missing","OK")</f>
        <v>OK</v>
      </c>
      <c r="V1179" t="str">
        <f>IF(COUNTIF(Table2[[#This Row],[Product_ID]],Table2[[#This Row],[Product_ID]])=0,"Invalid Product","OK")</f>
        <v>OK</v>
      </c>
      <c r="W1179" t="str">
        <f>IF(COUNTIF(Table2[[#This Row],[Supplier_ID]],Table2[[#This Row],[Supplier_ID]])=0,"Invalid Supplier","OK")</f>
        <v>OK</v>
      </c>
      <c r="X1179" t="str">
        <f>IF(COUNTIF(Table2[[#This Row],[Warehouse_ID]],Table2[[#This Row],[Warehouse_ID]])=0,"Invalid Warehouse","OK")</f>
        <v>OK</v>
      </c>
      <c r="Y1179" t="str">
        <f>IF(COUNTIF(Table2[[#This Row],[Employee_ID]],Table2[[#This Row],[Employee_ID]])=0,"Invalid Employee","OK")</f>
        <v>OK</v>
      </c>
      <c r="Z1179" t="str">
        <f>IF(Table2[[#This Row],[Stock_After]]=Table2[[#This Row],[Stock_After]]+Table2[[#This Row],[Stock_After]]-Table2[[#This Row],[Stock_After]]-Table2[[#This Row],[Stock_After]]+Table2[[#This Row],[Stock_After]],"OK","Error")</f>
        <v>OK</v>
      </c>
      <c r="AA1179" t="str">
        <f>IF(ROUND(Table2[[#This Row],[Total_Value]],2)=ROUND(Table2[[#This Row],[Quantity]]*Table2[[#This Row],[Unit_Price]],2),"OK","Error")</f>
        <v>OK</v>
      </c>
      <c r="AB11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79" t="str">
        <f>IF(AND(Table2[[#This Row],[Quantity]]&gt;=0,Table2[[#This Row],[Unit_Price]]&gt;=0),"OK","Error")</f>
        <v>OK</v>
      </c>
      <c r="AD1179" t="str">
        <f>IF(Table2[[#This Row],[Stock_After]]=0,"Stock-Out",IF(Table2[[#This Row],[Stock_After]]&lt;=10,"Low Stock","Healthy"))</f>
        <v>Healthy</v>
      </c>
    </row>
    <row r="1180" spans="1:30" x14ac:dyDescent="0.5">
      <c r="A1180" t="s">
        <v>1915</v>
      </c>
      <c r="B1180" s="1">
        <v>45756</v>
      </c>
      <c r="C1180" t="s">
        <v>446</v>
      </c>
      <c r="D1180" t="s">
        <v>447</v>
      </c>
      <c r="E1180" t="s">
        <v>437</v>
      </c>
      <c r="F1180" t="s">
        <v>448</v>
      </c>
      <c r="G1180" t="s">
        <v>470</v>
      </c>
      <c r="H1180" t="s">
        <v>531</v>
      </c>
      <c r="I1180" t="s">
        <v>487</v>
      </c>
      <c r="J1180">
        <v>7</v>
      </c>
      <c r="K1180">
        <v>49492</v>
      </c>
      <c r="L1180">
        <v>346444</v>
      </c>
      <c r="M1180">
        <v>204</v>
      </c>
      <c r="N1180">
        <v>197</v>
      </c>
      <c r="O1180" t="s">
        <v>532</v>
      </c>
      <c r="P1180" t="s">
        <v>1916</v>
      </c>
      <c r="Q1180" t="s">
        <v>464</v>
      </c>
      <c r="R1180" t="s">
        <v>443</v>
      </c>
      <c r="S1180" t="s">
        <v>444</v>
      </c>
      <c r="T1180" t="str">
        <f t="shared" si="18"/>
        <v>OK</v>
      </c>
      <c r="U1180" t="str">
        <f>IF(Table2[[#This Row],[Transaction_ID]]="","Missing","OK")</f>
        <v>OK</v>
      </c>
      <c r="V1180" t="str">
        <f>IF(COUNTIF(Table2[[#This Row],[Product_ID]],Table2[[#This Row],[Product_ID]])=0,"Invalid Product","OK")</f>
        <v>OK</v>
      </c>
      <c r="W1180" t="str">
        <f>IF(COUNTIF(Table2[[#This Row],[Supplier_ID]],Table2[[#This Row],[Supplier_ID]])=0,"Invalid Supplier","OK")</f>
        <v>OK</v>
      </c>
      <c r="X1180" t="str">
        <f>IF(COUNTIF(Table2[[#This Row],[Warehouse_ID]],Table2[[#This Row],[Warehouse_ID]])=0,"Invalid Warehouse","OK")</f>
        <v>OK</v>
      </c>
      <c r="Y1180" t="str">
        <f>IF(COUNTIF(Table2[[#This Row],[Employee_ID]],Table2[[#This Row],[Employee_ID]])=0,"Invalid Employee","OK")</f>
        <v>OK</v>
      </c>
      <c r="Z1180" t="str">
        <f>IF(Table2[[#This Row],[Stock_After]]=Table2[[#This Row],[Stock_After]]+Table2[[#This Row],[Stock_After]]-Table2[[#This Row],[Stock_After]]-Table2[[#This Row],[Stock_After]]+Table2[[#This Row],[Stock_After]],"OK","Error")</f>
        <v>OK</v>
      </c>
      <c r="AA1180" t="str">
        <f>IF(ROUND(Table2[[#This Row],[Total_Value]],2)=ROUND(Table2[[#This Row],[Quantity]]*Table2[[#This Row],[Unit_Price]],2),"OK","Error")</f>
        <v>OK</v>
      </c>
      <c r="AB11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0" t="str">
        <f>IF(AND(Table2[[#This Row],[Quantity]]&gt;=0,Table2[[#This Row],[Unit_Price]]&gt;=0),"OK","Error")</f>
        <v>OK</v>
      </c>
      <c r="AD1180" t="str">
        <f>IF(Table2[[#This Row],[Stock_After]]=0,"Stock-Out",IF(Table2[[#This Row],[Stock_After]]&lt;=10,"Low Stock","Healthy"))</f>
        <v>Healthy</v>
      </c>
    </row>
    <row r="1181" spans="1:30" x14ac:dyDescent="0.5">
      <c r="A1181" t="s">
        <v>1917</v>
      </c>
      <c r="B1181" s="1">
        <v>46135</v>
      </c>
      <c r="C1181" t="s">
        <v>507</v>
      </c>
      <c r="D1181" t="s">
        <v>508</v>
      </c>
      <c r="E1181" t="s">
        <v>437</v>
      </c>
      <c r="F1181" t="s">
        <v>159</v>
      </c>
      <c r="G1181" t="s">
        <v>456</v>
      </c>
      <c r="H1181" t="s">
        <v>531</v>
      </c>
      <c r="I1181" t="s">
        <v>440</v>
      </c>
      <c r="J1181">
        <v>25</v>
      </c>
      <c r="K1181">
        <v>1224</v>
      </c>
      <c r="L1181">
        <v>30600</v>
      </c>
      <c r="M1181">
        <v>261</v>
      </c>
      <c r="N1181">
        <v>286</v>
      </c>
      <c r="O1181" t="s">
        <v>480</v>
      </c>
      <c r="Q1181" t="s">
        <v>442</v>
      </c>
      <c r="R1181" t="s">
        <v>443</v>
      </c>
      <c r="S1181" t="s">
        <v>444</v>
      </c>
      <c r="T1181" t="str">
        <f t="shared" si="18"/>
        <v>OK</v>
      </c>
      <c r="U1181" t="str">
        <f>IF(Table2[[#This Row],[Transaction_ID]]="","Missing","OK")</f>
        <v>OK</v>
      </c>
      <c r="V1181" t="str">
        <f>IF(COUNTIF(Table2[[#This Row],[Product_ID]],Table2[[#This Row],[Product_ID]])=0,"Invalid Product","OK")</f>
        <v>OK</v>
      </c>
      <c r="W1181" t="str">
        <f>IF(COUNTIF(Table2[[#This Row],[Supplier_ID]],Table2[[#This Row],[Supplier_ID]])=0,"Invalid Supplier","OK")</f>
        <v>OK</v>
      </c>
      <c r="X1181" t="str">
        <f>IF(COUNTIF(Table2[[#This Row],[Warehouse_ID]],Table2[[#This Row],[Warehouse_ID]])=0,"Invalid Warehouse","OK")</f>
        <v>OK</v>
      </c>
      <c r="Y1181" t="str">
        <f>IF(COUNTIF(Table2[[#This Row],[Employee_ID]],Table2[[#This Row],[Employee_ID]])=0,"Invalid Employee","OK")</f>
        <v>OK</v>
      </c>
      <c r="Z1181" t="str">
        <f>IF(Table2[[#This Row],[Stock_After]]=Table2[[#This Row],[Stock_After]]+Table2[[#This Row],[Stock_After]]-Table2[[#This Row],[Stock_After]]-Table2[[#This Row],[Stock_After]]+Table2[[#This Row],[Stock_After]],"OK","Error")</f>
        <v>OK</v>
      </c>
      <c r="AA1181" t="str">
        <f>IF(ROUND(Table2[[#This Row],[Total_Value]],2)=ROUND(Table2[[#This Row],[Quantity]]*Table2[[#This Row],[Unit_Price]],2),"OK","Error")</f>
        <v>OK</v>
      </c>
      <c r="AB11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1" t="str">
        <f>IF(AND(Table2[[#This Row],[Quantity]]&gt;=0,Table2[[#This Row],[Unit_Price]]&gt;=0),"OK","Error")</f>
        <v>OK</v>
      </c>
      <c r="AD1181" t="str">
        <f>IF(Table2[[#This Row],[Stock_After]]=0,"Stock-Out",IF(Table2[[#This Row],[Stock_After]]&lt;=10,"Low Stock","Healthy"))</f>
        <v>Healthy</v>
      </c>
    </row>
    <row r="1182" spans="1:30" x14ac:dyDescent="0.5">
      <c r="A1182" t="s">
        <v>1918</v>
      </c>
      <c r="B1182" s="1">
        <v>45927</v>
      </c>
      <c r="C1182" t="s">
        <v>453</v>
      </c>
      <c r="D1182" t="s">
        <v>454</v>
      </c>
      <c r="E1182" t="s">
        <v>437</v>
      </c>
      <c r="F1182" t="s">
        <v>455</v>
      </c>
      <c r="G1182" t="s">
        <v>438</v>
      </c>
      <c r="H1182" t="s">
        <v>486</v>
      </c>
      <c r="I1182" t="s">
        <v>463</v>
      </c>
      <c r="J1182">
        <v>18</v>
      </c>
      <c r="K1182">
        <v>7441</v>
      </c>
      <c r="L1182">
        <v>133938</v>
      </c>
      <c r="M1182">
        <v>55</v>
      </c>
      <c r="N1182">
        <v>73</v>
      </c>
      <c r="O1182" t="s">
        <v>547</v>
      </c>
      <c r="Q1182" t="s">
        <v>477</v>
      </c>
      <c r="R1182" t="s">
        <v>451</v>
      </c>
      <c r="S1182" t="s">
        <v>444</v>
      </c>
      <c r="T1182" t="str">
        <f t="shared" si="18"/>
        <v>OK</v>
      </c>
      <c r="U1182" t="str">
        <f>IF(Table2[[#This Row],[Transaction_ID]]="","Missing","OK")</f>
        <v>OK</v>
      </c>
      <c r="V1182" t="str">
        <f>IF(COUNTIF(Table2[[#This Row],[Product_ID]],Table2[[#This Row],[Product_ID]])=0,"Invalid Product","OK")</f>
        <v>OK</v>
      </c>
      <c r="W1182" t="str">
        <f>IF(COUNTIF(Table2[[#This Row],[Supplier_ID]],Table2[[#This Row],[Supplier_ID]])=0,"Invalid Supplier","OK")</f>
        <v>OK</v>
      </c>
      <c r="X1182" t="str">
        <f>IF(COUNTIF(Table2[[#This Row],[Warehouse_ID]],Table2[[#This Row],[Warehouse_ID]])=0,"Invalid Warehouse","OK")</f>
        <v>OK</v>
      </c>
      <c r="Y1182" t="str">
        <f>IF(COUNTIF(Table2[[#This Row],[Employee_ID]],Table2[[#This Row],[Employee_ID]])=0,"Invalid Employee","OK")</f>
        <v>OK</v>
      </c>
      <c r="Z1182" t="str">
        <f>IF(Table2[[#This Row],[Stock_After]]=Table2[[#This Row],[Stock_After]]+Table2[[#This Row],[Stock_After]]-Table2[[#This Row],[Stock_After]]-Table2[[#This Row],[Stock_After]]+Table2[[#This Row],[Stock_After]],"OK","Error")</f>
        <v>OK</v>
      </c>
      <c r="AA1182" t="str">
        <f>IF(ROUND(Table2[[#This Row],[Total_Value]],2)=ROUND(Table2[[#This Row],[Quantity]]*Table2[[#This Row],[Unit_Price]],2),"OK","Error")</f>
        <v>OK</v>
      </c>
      <c r="AB11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2" t="str">
        <f>IF(AND(Table2[[#This Row],[Quantity]]&gt;=0,Table2[[#This Row],[Unit_Price]]&gt;=0),"OK","Error")</f>
        <v>OK</v>
      </c>
      <c r="AD1182" t="str">
        <f>IF(Table2[[#This Row],[Stock_After]]=0,"Stock-Out",IF(Table2[[#This Row],[Stock_After]]&lt;=10,"Low Stock","Healthy"))</f>
        <v>Healthy</v>
      </c>
    </row>
    <row r="1183" spans="1:30" x14ac:dyDescent="0.5">
      <c r="A1183" t="s">
        <v>1919</v>
      </c>
      <c r="B1183" s="1">
        <v>46003</v>
      </c>
      <c r="C1183" t="s">
        <v>498</v>
      </c>
      <c r="D1183" t="s">
        <v>499</v>
      </c>
      <c r="E1183" t="s">
        <v>468</v>
      </c>
      <c r="F1183" t="s">
        <v>500</v>
      </c>
      <c r="G1183" t="s">
        <v>509</v>
      </c>
      <c r="H1183" t="s">
        <v>475</v>
      </c>
      <c r="I1183" t="s">
        <v>463</v>
      </c>
      <c r="J1183">
        <v>66</v>
      </c>
      <c r="K1183">
        <v>32012</v>
      </c>
      <c r="L1183">
        <v>2112792</v>
      </c>
      <c r="M1183">
        <v>74</v>
      </c>
      <c r="N1183">
        <v>140</v>
      </c>
      <c r="O1183" t="s">
        <v>515</v>
      </c>
      <c r="Q1183" t="s">
        <v>464</v>
      </c>
      <c r="R1183" t="s">
        <v>472</v>
      </c>
      <c r="S1183" t="s">
        <v>444</v>
      </c>
      <c r="T1183" t="str">
        <f t="shared" si="18"/>
        <v>OK</v>
      </c>
      <c r="U1183" t="str">
        <f>IF(Table2[[#This Row],[Transaction_ID]]="","Missing","OK")</f>
        <v>OK</v>
      </c>
      <c r="V1183" t="str">
        <f>IF(COUNTIF(Table2[[#This Row],[Product_ID]],Table2[[#This Row],[Product_ID]])=0,"Invalid Product","OK")</f>
        <v>OK</v>
      </c>
      <c r="W1183" t="str">
        <f>IF(COUNTIF(Table2[[#This Row],[Supplier_ID]],Table2[[#This Row],[Supplier_ID]])=0,"Invalid Supplier","OK")</f>
        <v>OK</v>
      </c>
      <c r="X1183" t="str">
        <f>IF(COUNTIF(Table2[[#This Row],[Warehouse_ID]],Table2[[#This Row],[Warehouse_ID]])=0,"Invalid Warehouse","OK")</f>
        <v>OK</v>
      </c>
      <c r="Y1183" t="str">
        <f>IF(COUNTIF(Table2[[#This Row],[Employee_ID]],Table2[[#This Row],[Employee_ID]])=0,"Invalid Employee","OK")</f>
        <v>OK</v>
      </c>
      <c r="Z1183" t="str">
        <f>IF(Table2[[#This Row],[Stock_After]]=Table2[[#This Row],[Stock_After]]+Table2[[#This Row],[Stock_After]]-Table2[[#This Row],[Stock_After]]-Table2[[#This Row],[Stock_After]]+Table2[[#This Row],[Stock_After]],"OK","Error")</f>
        <v>OK</v>
      </c>
      <c r="AA1183" t="str">
        <f>IF(ROUND(Table2[[#This Row],[Total_Value]],2)=ROUND(Table2[[#This Row],[Quantity]]*Table2[[#This Row],[Unit_Price]],2),"OK","Error")</f>
        <v>OK</v>
      </c>
      <c r="AB11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3" t="str">
        <f>IF(AND(Table2[[#This Row],[Quantity]]&gt;=0,Table2[[#This Row],[Unit_Price]]&gt;=0),"OK","Error")</f>
        <v>OK</v>
      </c>
      <c r="AD1183" t="str">
        <f>IF(Table2[[#This Row],[Stock_After]]=0,"Stock-Out",IF(Table2[[#This Row],[Stock_After]]&lt;=10,"Low Stock","Healthy"))</f>
        <v>Healthy</v>
      </c>
    </row>
    <row r="1184" spans="1:30" x14ac:dyDescent="0.5">
      <c r="A1184" t="s">
        <v>1920</v>
      </c>
      <c r="B1184" s="1">
        <v>45867</v>
      </c>
      <c r="C1184" t="s">
        <v>493</v>
      </c>
      <c r="D1184" t="s">
        <v>494</v>
      </c>
      <c r="E1184" t="s">
        <v>495</v>
      </c>
      <c r="F1184" t="s">
        <v>496</v>
      </c>
      <c r="G1184" t="s">
        <v>550</v>
      </c>
      <c r="H1184" t="s">
        <v>457</v>
      </c>
      <c r="I1184" t="s">
        <v>463</v>
      </c>
      <c r="J1184">
        <v>74</v>
      </c>
      <c r="K1184">
        <v>45396</v>
      </c>
      <c r="L1184">
        <v>3359304</v>
      </c>
      <c r="M1184">
        <v>124</v>
      </c>
      <c r="N1184">
        <v>198</v>
      </c>
      <c r="O1184" t="s">
        <v>521</v>
      </c>
      <c r="Q1184" t="s">
        <v>464</v>
      </c>
      <c r="R1184" t="s">
        <v>472</v>
      </c>
      <c r="S1184" t="s">
        <v>444</v>
      </c>
      <c r="T1184" t="str">
        <f t="shared" si="18"/>
        <v>OK</v>
      </c>
      <c r="U1184" t="str">
        <f>IF(Table2[[#This Row],[Transaction_ID]]="","Missing","OK")</f>
        <v>OK</v>
      </c>
      <c r="V1184" t="str">
        <f>IF(COUNTIF(Table2[[#This Row],[Product_ID]],Table2[[#This Row],[Product_ID]])=0,"Invalid Product","OK")</f>
        <v>OK</v>
      </c>
      <c r="W1184" t="str">
        <f>IF(COUNTIF(Table2[[#This Row],[Supplier_ID]],Table2[[#This Row],[Supplier_ID]])=0,"Invalid Supplier","OK")</f>
        <v>OK</v>
      </c>
      <c r="X1184" t="str">
        <f>IF(COUNTIF(Table2[[#This Row],[Warehouse_ID]],Table2[[#This Row],[Warehouse_ID]])=0,"Invalid Warehouse","OK")</f>
        <v>OK</v>
      </c>
      <c r="Y1184" t="str">
        <f>IF(COUNTIF(Table2[[#This Row],[Employee_ID]],Table2[[#This Row],[Employee_ID]])=0,"Invalid Employee","OK")</f>
        <v>OK</v>
      </c>
      <c r="Z1184" t="str">
        <f>IF(Table2[[#This Row],[Stock_After]]=Table2[[#This Row],[Stock_After]]+Table2[[#This Row],[Stock_After]]-Table2[[#This Row],[Stock_After]]-Table2[[#This Row],[Stock_After]]+Table2[[#This Row],[Stock_After]],"OK","Error")</f>
        <v>OK</v>
      </c>
      <c r="AA1184" t="str">
        <f>IF(ROUND(Table2[[#This Row],[Total_Value]],2)=ROUND(Table2[[#This Row],[Quantity]]*Table2[[#This Row],[Unit_Price]],2),"OK","Error")</f>
        <v>OK</v>
      </c>
      <c r="AB11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4" t="str">
        <f>IF(AND(Table2[[#This Row],[Quantity]]&gt;=0,Table2[[#This Row],[Unit_Price]]&gt;=0),"OK","Error")</f>
        <v>OK</v>
      </c>
      <c r="AD1184" t="str">
        <f>IF(Table2[[#This Row],[Stock_After]]=0,"Stock-Out",IF(Table2[[#This Row],[Stock_After]]&lt;=10,"Low Stock","Healthy"))</f>
        <v>Healthy</v>
      </c>
    </row>
    <row r="1185" spans="1:30" x14ac:dyDescent="0.5">
      <c r="A1185" t="s">
        <v>1921</v>
      </c>
      <c r="B1185" s="1">
        <v>46149</v>
      </c>
      <c r="C1185" t="s">
        <v>507</v>
      </c>
      <c r="D1185" t="s">
        <v>508</v>
      </c>
      <c r="E1185" t="s">
        <v>437</v>
      </c>
      <c r="F1185" t="s">
        <v>159</v>
      </c>
      <c r="G1185" t="s">
        <v>470</v>
      </c>
      <c r="H1185" t="s">
        <v>457</v>
      </c>
      <c r="I1185" t="s">
        <v>458</v>
      </c>
      <c r="J1185">
        <v>6</v>
      </c>
      <c r="K1185">
        <v>10959</v>
      </c>
      <c r="L1185">
        <v>65754</v>
      </c>
      <c r="M1185">
        <v>155</v>
      </c>
      <c r="N1185">
        <v>149</v>
      </c>
      <c r="O1185" t="s">
        <v>521</v>
      </c>
      <c r="Q1185" t="s">
        <v>464</v>
      </c>
      <c r="R1185" t="s">
        <v>443</v>
      </c>
      <c r="S1185" t="s">
        <v>444</v>
      </c>
      <c r="T1185" t="str">
        <f t="shared" si="18"/>
        <v>OK</v>
      </c>
      <c r="U1185" t="str">
        <f>IF(Table2[[#This Row],[Transaction_ID]]="","Missing","OK")</f>
        <v>OK</v>
      </c>
      <c r="V1185" t="str">
        <f>IF(COUNTIF(Table2[[#This Row],[Product_ID]],Table2[[#This Row],[Product_ID]])=0,"Invalid Product","OK")</f>
        <v>OK</v>
      </c>
      <c r="W1185" t="str">
        <f>IF(COUNTIF(Table2[[#This Row],[Supplier_ID]],Table2[[#This Row],[Supplier_ID]])=0,"Invalid Supplier","OK")</f>
        <v>OK</v>
      </c>
      <c r="X1185" t="str">
        <f>IF(COUNTIF(Table2[[#This Row],[Warehouse_ID]],Table2[[#This Row],[Warehouse_ID]])=0,"Invalid Warehouse","OK")</f>
        <v>OK</v>
      </c>
      <c r="Y1185" t="str">
        <f>IF(COUNTIF(Table2[[#This Row],[Employee_ID]],Table2[[#This Row],[Employee_ID]])=0,"Invalid Employee","OK")</f>
        <v>OK</v>
      </c>
      <c r="Z1185" t="str">
        <f>IF(Table2[[#This Row],[Stock_After]]=Table2[[#This Row],[Stock_After]]+Table2[[#This Row],[Stock_After]]-Table2[[#This Row],[Stock_After]]-Table2[[#This Row],[Stock_After]]+Table2[[#This Row],[Stock_After]],"OK","Error")</f>
        <v>OK</v>
      </c>
      <c r="AA1185" t="str">
        <f>IF(ROUND(Table2[[#This Row],[Total_Value]],2)=ROUND(Table2[[#This Row],[Quantity]]*Table2[[#This Row],[Unit_Price]],2),"OK","Error")</f>
        <v>OK</v>
      </c>
      <c r="AB11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5" t="str">
        <f>IF(AND(Table2[[#This Row],[Quantity]]&gt;=0,Table2[[#This Row],[Unit_Price]]&gt;=0),"OK","Error")</f>
        <v>OK</v>
      </c>
      <c r="AD1185" t="str">
        <f>IF(Table2[[#This Row],[Stock_After]]=0,"Stock-Out",IF(Table2[[#This Row],[Stock_After]]&lt;=10,"Low Stock","Healthy"))</f>
        <v>Healthy</v>
      </c>
    </row>
    <row r="1186" spans="1:30" x14ac:dyDescent="0.5">
      <c r="A1186" t="s">
        <v>1922</v>
      </c>
      <c r="B1186" s="1">
        <v>46275</v>
      </c>
      <c r="C1186" t="s">
        <v>435</v>
      </c>
      <c r="D1186" t="s">
        <v>436</v>
      </c>
      <c r="E1186" t="s">
        <v>437</v>
      </c>
      <c r="F1186" t="s">
        <v>179</v>
      </c>
      <c r="G1186" t="s">
        <v>550</v>
      </c>
      <c r="H1186" t="s">
        <v>531</v>
      </c>
      <c r="I1186" t="s">
        <v>440</v>
      </c>
      <c r="J1186">
        <v>37</v>
      </c>
      <c r="K1186">
        <v>15706</v>
      </c>
      <c r="L1186">
        <v>581122</v>
      </c>
      <c r="M1186">
        <v>125</v>
      </c>
      <c r="N1186">
        <v>162</v>
      </c>
      <c r="O1186" t="s">
        <v>450</v>
      </c>
      <c r="Q1186" t="s">
        <v>477</v>
      </c>
      <c r="R1186" t="s">
        <v>472</v>
      </c>
      <c r="S1186" t="s">
        <v>444</v>
      </c>
      <c r="T1186" t="str">
        <f t="shared" si="18"/>
        <v>OK</v>
      </c>
      <c r="U1186" t="str">
        <f>IF(Table2[[#This Row],[Transaction_ID]]="","Missing","OK")</f>
        <v>OK</v>
      </c>
      <c r="V1186" t="str">
        <f>IF(COUNTIF(Table2[[#This Row],[Product_ID]],Table2[[#This Row],[Product_ID]])=0,"Invalid Product","OK")</f>
        <v>OK</v>
      </c>
      <c r="W1186" t="str">
        <f>IF(COUNTIF(Table2[[#This Row],[Supplier_ID]],Table2[[#This Row],[Supplier_ID]])=0,"Invalid Supplier","OK")</f>
        <v>OK</v>
      </c>
      <c r="X1186" t="str">
        <f>IF(COUNTIF(Table2[[#This Row],[Warehouse_ID]],Table2[[#This Row],[Warehouse_ID]])=0,"Invalid Warehouse","OK")</f>
        <v>OK</v>
      </c>
      <c r="Y1186" t="str">
        <f>IF(COUNTIF(Table2[[#This Row],[Employee_ID]],Table2[[#This Row],[Employee_ID]])=0,"Invalid Employee","OK")</f>
        <v>OK</v>
      </c>
      <c r="Z1186" t="str">
        <f>IF(Table2[[#This Row],[Stock_After]]=Table2[[#This Row],[Stock_After]]+Table2[[#This Row],[Stock_After]]-Table2[[#This Row],[Stock_After]]-Table2[[#This Row],[Stock_After]]+Table2[[#This Row],[Stock_After]],"OK","Error")</f>
        <v>OK</v>
      </c>
      <c r="AA1186" t="str">
        <f>IF(ROUND(Table2[[#This Row],[Total_Value]],2)=ROUND(Table2[[#This Row],[Quantity]]*Table2[[#This Row],[Unit_Price]],2),"OK","Error")</f>
        <v>OK</v>
      </c>
      <c r="AB11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6" t="str">
        <f>IF(AND(Table2[[#This Row],[Quantity]]&gt;=0,Table2[[#This Row],[Unit_Price]]&gt;=0),"OK","Error")</f>
        <v>OK</v>
      </c>
      <c r="AD1186" t="str">
        <f>IF(Table2[[#This Row],[Stock_After]]=0,"Stock-Out",IF(Table2[[#This Row],[Stock_After]]&lt;=10,"Low Stock","Healthy"))</f>
        <v>Healthy</v>
      </c>
    </row>
    <row r="1187" spans="1:30" x14ac:dyDescent="0.5">
      <c r="A1187" t="s">
        <v>1923</v>
      </c>
      <c r="B1187" s="1">
        <v>46075</v>
      </c>
      <c r="C1187" t="s">
        <v>466</v>
      </c>
      <c r="D1187" t="s">
        <v>467</v>
      </c>
      <c r="E1187" t="s">
        <v>468</v>
      </c>
      <c r="F1187" t="s">
        <v>469</v>
      </c>
      <c r="G1187" t="s">
        <v>456</v>
      </c>
      <c r="H1187" t="s">
        <v>475</v>
      </c>
      <c r="I1187" t="s">
        <v>440</v>
      </c>
      <c r="J1187">
        <v>1</v>
      </c>
      <c r="K1187">
        <v>16526</v>
      </c>
      <c r="L1187">
        <v>16526</v>
      </c>
      <c r="M1187">
        <v>305</v>
      </c>
      <c r="N1187">
        <v>306</v>
      </c>
      <c r="O1187" t="s">
        <v>488</v>
      </c>
      <c r="Q1187" t="s">
        <v>464</v>
      </c>
      <c r="R1187" t="s">
        <v>472</v>
      </c>
      <c r="S1187" t="s">
        <v>444</v>
      </c>
      <c r="T1187" t="str">
        <f t="shared" si="18"/>
        <v>OK</v>
      </c>
      <c r="U1187" t="str">
        <f>IF(Table2[[#This Row],[Transaction_ID]]="","Missing","OK")</f>
        <v>OK</v>
      </c>
      <c r="V1187" t="str">
        <f>IF(COUNTIF(Table2[[#This Row],[Product_ID]],Table2[[#This Row],[Product_ID]])=0,"Invalid Product","OK")</f>
        <v>OK</v>
      </c>
      <c r="W1187" t="str">
        <f>IF(COUNTIF(Table2[[#This Row],[Supplier_ID]],Table2[[#This Row],[Supplier_ID]])=0,"Invalid Supplier","OK")</f>
        <v>OK</v>
      </c>
      <c r="X1187" t="str">
        <f>IF(COUNTIF(Table2[[#This Row],[Warehouse_ID]],Table2[[#This Row],[Warehouse_ID]])=0,"Invalid Warehouse","OK")</f>
        <v>OK</v>
      </c>
      <c r="Y1187" t="str">
        <f>IF(COUNTIF(Table2[[#This Row],[Employee_ID]],Table2[[#This Row],[Employee_ID]])=0,"Invalid Employee","OK")</f>
        <v>OK</v>
      </c>
      <c r="Z1187" t="str">
        <f>IF(Table2[[#This Row],[Stock_After]]=Table2[[#This Row],[Stock_After]]+Table2[[#This Row],[Stock_After]]-Table2[[#This Row],[Stock_After]]-Table2[[#This Row],[Stock_After]]+Table2[[#This Row],[Stock_After]],"OK","Error")</f>
        <v>OK</v>
      </c>
      <c r="AA1187" t="str">
        <f>IF(ROUND(Table2[[#This Row],[Total_Value]],2)=ROUND(Table2[[#This Row],[Quantity]]*Table2[[#This Row],[Unit_Price]],2),"OK","Error")</f>
        <v>OK</v>
      </c>
      <c r="AB11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7" t="str">
        <f>IF(AND(Table2[[#This Row],[Quantity]]&gt;=0,Table2[[#This Row],[Unit_Price]]&gt;=0),"OK","Error")</f>
        <v>OK</v>
      </c>
      <c r="AD1187" t="str">
        <f>IF(Table2[[#This Row],[Stock_After]]=0,"Stock-Out",IF(Table2[[#This Row],[Stock_After]]&lt;=10,"Low Stock","Healthy"))</f>
        <v>Healthy</v>
      </c>
    </row>
    <row r="1188" spans="1:30" x14ac:dyDescent="0.5">
      <c r="A1188" t="s">
        <v>1924</v>
      </c>
      <c r="B1188" s="1">
        <v>46301</v>
      </c>
      <c r="C1188" t="s">
        <v>512</v>
      </c>
      <c r="D1188" t="s">
        <v>513</v>
      </c>
      <c r="E1188" t="s">
        <v>495</v>
      </c>
      <c r="F1188" t="s">
        <v>514</v>
      </c>
      <c r="G1188" t="s">
        <v>474</v>
      </c>
      <c r="H1188" t="s">
        <v>531</v>
      </c>
      <c r="I1188" t="s">
        <v>458</v>
      </c>
      <c r="J1188">
        <v>79</v>
      </c>
      <c r="K1188">
        <v>26242</v>
      </c>
      <c r="L1188">
        <v>2073118</v>
      </c>
      <c r="M1188">
        <v>305</v>
      </c>
      <c r="N1188">
        <v>384</v>
      </c>
      <c r="O1188" t="s">
        <v>528</v>
      </c>
      <c r="Q1188" t="s">
        <v>460</v>
      </c>
      <c r="R1188" t="s">
        <v>451</v>
      </c>
      <c r="S1188" t="s">
        <v>444</v>
      </c>
      <c r="T1188" t="str">
        <f t="shared" si="18"/>
        <v>OK</v>
      </c>
      <c r="U1188" t="str">
        <f>IF(Table2[[#This Row],[Transaction_ID]]="","Missing","OK")</f>
        <v>OK</v>
      </c>
      <c r="V1188" t="str">
        <f>IF(COUNTIF(Table2[[#This Row],[Product_ID]],Table2[[#This Row],[Product_ID]])=0,"Invalid Product","OK")</f>
        <v>OK</v>
      </c>
      <c r="W1188" t="str">
        <f>IF(COUNTIF(Table2[[#This Row],[Supplier_ID]],Table2[[#This Row],[Supplier_ID]])=0,"Invalid Supplier","OK")</f>
        <v>OK</v>
      </c>
      <c r="X1188" t="str">
        <f>IF(COUNTIF(Table2[[#This Row],[Warehouse_ID]],Table2[[#This Row],[Warehouse_ID]])=0,"Invalid Warehouse","OK")</f>
        <v>OK</v>
      </c>
      <c r="Y1188" t="str">
        <f>IF(COUNTIF(Table2[[#This Row],[Employee_ID]],Table2[[#This Row],[Employee_ID]])=0,"Invalid Employee","OK")</f>
        <v>OK</v>
      </c>
      <c r="Z1188" t="str">
        <f>IF(Table2[[#This Row],[Stock_After]]=Table2[[#This Row],[Stock_After]]+Table2[[#This Row],[Stock_After]]-Table2[[#This Row],[Stock_After]]-Table2[[#This Row],[Stock_After]]+Table2[[#This Row],[Stock_After]],"OK","Error")</f>
        <v>OK</v>
      </c>
      <c r="AA1188" t="str">
        <f>IF(ROUND(Table2[[#This Row],[Total_Value]],2)=ROUND(Table2[[#This Row],[Quantity]]*Table2[[#This Row],[Unit_Price]],2),"OK","Error")</f>
        <v>OK</v>
      </c>
      <c r="AB11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8" t="str">
        <f>IF(AND(Table2[[#This Row],[Quantity]]&gt;=0,Table2[[#This Row],[Unit_Price]]&gt;=0),"OK","Error")</f>
        <v>OK</v>
      </c>
      <c r="AD1188" t="str">
        <f>IF(Table2[[#This Row],[Stock_After]]=0,"Stock-Out",IF(Table2[[#This Row],[Stock_After]]&lt;=10,"Low Stock","Healthy"))</f>
        <v>Healthy</v>
      </c>
    </row>
    <row r="1189" spans="1:30" x14ac:dyDescent="0.5">
      <c r="A1189" t="s">
        <v>1925</v>
      </c>
      <c r="B1189" s="1">
        <v>46378</v>
      </c>
      <c r="C1189" t="s">
        <v>446</v>
      </c>
      <c r="D1189" t="s">
        <v>447</v>
      </c>
      <c r="E1189" t="s">
        <v>437</v>
      </c>
      <c r="F1189" t="s">
        <v>448</v>
      </c>
      <c r="G1189" t="s">
        <v>555</v>
      </c>
      <c r="H1189" t="s">
        <v>531</v>
      </c>
      <c r="I1189" t="s">
        <v>440</v>
      </c>
      <c r="J1189">
        <v>67</v>
      </c>
      <c r="K1189">
        <v>19402</v>
      </c>
      <c r="L1189">
        <v>1299934</v>
      </c>
      <c r="M1189">
        <v>309</v>
      </c>
      <c r="N1189">
        <v>376</v>
      </c>
      <c r="O1189" t="s">
        <v>459</v>
      </c>
      <c r="Q1189" t="s">
        <v>477</v>
      </c>
      <c r="R1189" t="s">
        <v>451</v>
      </c>
      <c r="S1189" t="s">
        <v>444</v>
      </c>
      <c r="T1189" t="str">
        <f t="shared" si="18"/>
        <v>OK</v>
      </c>
      <c r="U1189" t="str">
        <f>IF(Table2[[#This Row],[Transaction_ID]]="","Missing","OK")</f>
        <v>OK</v>
      </c>
      <c r="V1189" t="str">
        <f>IF(COUNTIF(Table2[[#This Row],[Product_ID]],Table2[[#This Row],[Product_ID]])=0,"Invalid Product","OK")</f>
        <v>OK</v>
      </c>
      <c r="W1189" t="str">
        <f>IF(COUNTIF(Table2[[#This Row],[Supplier_ID]],Table2[[#This Row],[Supplier_ID]])=0,"Invalid Supplier","OK")</f>
        <v>OK</v>
      </c>
      <c r="X1189" t="str">
        <f>IF(COUNTIF(Table2[[#This Row],[Warehouse_ID]],Table2[[#This Row],[Warehouse_ID]])=0,"Invalid Warehouse","OK")</f>
        <v>OK</v>
      </c>
      <c r="Y1189" t="str">
        <f>IF(COUNTIF(Table2[[#This Row],[Employee_ID]],Table2[[#This Row],[Employee_ID]])=0,"Invalid Employee","OK")</f>
        <v>OK</v>
      </c>
      <c r="Z1189" t="str">
        <f>IF(Table2[[#This Row],[Stock_After]]=Table2[[#This Row],[Stock_After]]+Table2[[#This Row],[Stock_After]]-Table2[[#This Row],[Stock_After]]-Table2[[#This Row],[Stock_After]]+Table2[[#This Row],[Stock_After]],"OK","Error")</f>
        <v>OK</v>
      </c>
      <c r="AA1189" t="str">
        <f>IF(ROUND(Table2[[#This Row],[Total_Value]],2)=ROUND(Table2[[#This Row],[Quantity]]*Table2[[#This Row],[Unit_Price]],2),"OK","Error")</f>
        <v>OK</v>
      </c>
      <c r="AB11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89" t="str">
        <f>IF(AND(Table2[[#This Row],[Quantity]]&gt;=0,Table2[[#This Row],[Unit_Price]]&gt;=0),"OK","Error")</f>
        <v>OK</v>
      </c>
      <c r="AD1189" t="str">
        <f>IF(Table2[[#This Row],[Stock_After]]=0,"Stock-Out",IF(Table2[[#This Row],[Stock_After]]&lt;=10,"Low Stock","Healthy"))</f>
        <v>Healthy</v>
      </c>
    </row>
    <row r="1190" spans="1:30" x14ac:dyDescent="0.5">
      <c r="A1190" t="s">
        <v>1926</v>
      </c>
      <c r="B1190" s="1">
        <v>45695</v>
      </c>
      <c r="C1190" t="s">
        <v>512</v>
      </c>
      <c r="D1190" t="s">
        <v>513</v>
      </c>
      <c r="E1190" t="s">
        <v>495</v>
      </c>
      <c r="F1190" t="s">
        <v>514</v>
      </c>
      <c r="G1190" t="s">
        <v>628</v>
      </c>
      <c r="H1190" t="s">
        <v>531</v>
      </c>
      <c r="I1190" t="s">
        <v>463</v>
      </c>
      <c r="J1190">
        <v>82</v>
      </c>
      <c r="K1190">
        <v>35564</v>
      </c>
      <c r="L1190">
        <v>2916248</v>
      </c>
      <c r="M1190">
        <v>159</v>
      </c>
      <c r="N1190">
        <v>241</v>
      </c>
      <c r="O1190" t="s">
        <v>488</v>
      </c>
      <c r="Q1190" t="s">
        <v>460</v>
      </c>
      <c r="R1190" t="s">
        <v>472</v>
      </c>
      <c r="S1190" t="s">
        <v>444</v>
      </c>
      <c r="T1190" t="str">
        <f t="shared" si="18"/>
        <v>OK</v>
      </c>
      <c r="U1190" t="str">
        <f>IF(Table2[[#This Row],[Transaction_ID]]="","Missing","OK")</f>
        <v>OK</v>
      </c>
      <c r="V1190" t="str">
        <f>IF(COUNTIF(Table2[[#This Row],[Product_ID]],Table2[[#This Row],[Product_ID]])=0,"Invalid Product","OK")</f>
        <v>OK</v>
      </c>
      <c r="W1190" t="str">
        <f>IF(COUNTIF(Table2[[#This Row],[Supplier_ID]],Table2[[#This Row],[Supplier_ID]])=0,"Invalid Supplier","OK")</f>
        <v>OK</v>
      </c>
      <c r="X1190" t="str">
        <f>IF(COUNTIF(Table2[[#This Row],[Warehouse_ID]],Table2[[#This Row],[Warehouse_ID]])=0,"Invalid Warehouse","OK")</f>
        <v>OK</v>
      </c>
      <c r="Y1190" t="str">
        <f>IF(COUNTIF(Table2[[#This Row],[Employee_ID]],Table2[[#This Row],[Employee_ID]])=0,"Invalid Employee","OK")</f>
        <v>OK</v>
      </c>
      <c r="Z1190" t="str">
        <f>IF(Table2[[#This Row],[Stock_After]]=Table2[[#This Row],[Stock_After]]+Table2[[#This Row],[Stock_After]]-Table2[[#This Row],[Stock_After]]-Table2[[#This Row],[Stock_After]]+Table2[[#This Row],[Stock_After]],"OK","Error")</f>
        <v>OK</v>
      </c>
      <c r="AA1190" t="str">
        <f>IF(ROUND(Table2[[#This Row],[Total_Value]],2)=ROUND(Table2[[#This Row],[Quantity]]*Table2[[#This Row],[Unit_Price]],2),"OK","Error")</f>
        <v>OK</v>
      </c>
      <c r="AB11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0" t="str">
        <f>IF(AND(Table2[[#This Row],[Quantity]]&gt;=0,Table2[[#This Row],[Unit_Price]]&gt;=0),"OK","Error")</f>
        <v>OK</v>
      </c>
      <c r="AD1190" t="str">
        <f>IF(Table2[[#This Row],[Stock_After]]=0,"Stock-Out",IF(Table2[[#This Row],[Stock_After]]&lt;=10,"Low Stock","Healthy"))</f>
        <v>Healthy</v>
      </c>
    </row>
    <row r="1191" spans="1:30" x14ac:dyDescent="0.5">
      <c r="A1191" t="s">
        <v>1927</v>
      </c>
      <c r="B1191" s="1">
        <v>45933</v>
      </c>
      <c r="C1191" t="s">
        <v>554</v>
      </c>
      <c r="D1191" t="s">
        <v>180</v>
      </c>
      <c r="E1191" t="s">
        <v>437</v>
      </c>
      <c r="F1191" t="s">
        <v>179</v>
      </c>
      <c r="G1191" t="s">
        <v>456</v>
      </c>
      <c r="H1191" t="s">
        <v>439</v>
      </c>
      <c r="I1191" t="s">
        <v>463</v>
      </c>
      <c r="J1191">
        <v>11</v>
      </c>
      <c r="K1191">
        <v>41430</v>
      </c>
      <c r="L1191">
        <v>455730</v>
      </c>
      <c r="M1191">
        <v>254</v>
      </c>
      <c r="N1191">
        <v>265</v>
      </c>
      <c r="O1191" t="s">
        <v>515</v>
      </c>
      <c r="Q1191" t="s">
        <v>442</v>
      </c>
      <c r="R1191" t="s">
        <v>472</v>
      </c>
      <c r="S1191" t="s">
        <v>444</v>
      </c>
      <c r="T1191" t="str">
        <f t="shared" si="18"/>
        <v>OK</v>
      </c>
      <c r="U1191" t="str">
        <f>IF(Table2[[#This Row],[Transaction_ID]]="","Missing","OK")</f>
        <v>OK</v>
      </c>
      <c r="V1191" t="str">
        <f>IF(COUNTIF(Table2[[#This Row],[Product_ID]],Table2[[#This Row],[Product_ID]])=0,"Invalid Product","OK")</f>
        <v>OK</v>
      </c>
      <c r="W1191" t="str">
        <f>IF(COUNTIF(Table2[[#This Row],[Supplier_ID]],Table2[[#This Row],[Supplier_ID]])=0,"Invalid Supplier","OK")</f>
        <v>OK</v>
      </c>
      <c r="X1191" t="str">
        <f>IF(COUNTIF(Table2[[#This Row],[Warehouse_ID]],Table2[[#This Row],[Warehouse_ID]])=0,"Invalid Warehouse","OK")</f>
        <v>OK</v>
      </c>
      <c r="Y1191" t="str">
        <f>IF(COUNTIF(Table2[[#This Row],[Employee_ID]],Table2[[#This Row],[Employee_ID]])=0,"Invalid Employee","OK")</f>
        <v>OK</v>
      </c>
      <c r="Z1191" t="str">
        <f>IF(Table2[[#This Row],[Stock_After]]=Table2[[#This Row],[Stock_After]]+Table2[[#This Row],[Stock_After]]-Table2[[#This Row],[Stock_After]]-Table2[[#This Row],[Stock_After]]+Table2[[#This Row],[Stock_After]],"OK","Error")</f>
        <v>OK</v>
      </c>
      <c r="AA1191" t="str">
        <f>IF(ROUND(Table2[[#This Row],[Total_Value]],2)=ROUND(Table2[[#This Row],[Quantity]]*Table2[[#This Row],[Unit_Price]],2),"OK","Error")</f>
        <v>OK</v>
      </c>
      <c r="AB11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1" t="str">
        <f>IF(AND(Table2[[#This Row],[Quantity]]&gt;=0,Table2[[#This Row],[Unit_Price]]&gt;=0),"OK","Error")</f>
        <v>OK</v>
      </c>
      <c r="AD1191" t="str">
        <f>IF(Table2[[#This Row],[Stock_After]]=0,"Stock-Out",IF(Table2[[#This Row],[Stock_After]]&lt;=10,"Low Stock","Healthy"))</f>
        <v>Healthy</v>
      </c>
    </row>
    <row r="1192" spans="1:30" x14ac:dyDescent="0.5">
      <c r="A1192" t="s">
        <v>1928</v>
      </c>
      <c r="B1192" s="1">
        <v>46342</v>
      </c>
      <c r="C1192" t="s">
        <v>446</v>
      </c>
      <c r="D1192" t="s">
        <v>447</v>
      </c>
      <c r="E1192" t="s">
        <v>437</v>
      </c>
      <c r="F1192" t="s">
        <v>448</v>
      </c>
      <c r="G1192" t="s">
        <v>524</v>
      </c>
      <c r="H1192" t="s">
        <v>531</v>
      </c>
      <c r="I1192" t="s">
        <v>458</v>
      </c>
      <c r="J1192">
        <v>22</v>
      </c>
      <c r="K1192">
        <v>21545</v>
      </c>
      <c r="L1192">
        <v>473990</v>
      </c>
      <c r="M1192">
        <v>393</v>
      </c>
      <c r="N1192">
        <v>415</v>
      </c>
      <c r="O1192" t="s">
        <v>459</v>
      </c>
      <c r="Q1192" t="s">
        <v>464</v>
      </c>
      <c r="R1192" t="s">
        <v>443</v>
      </c>
      <c r="S1192" t="s">
        <v>444</v>
      </c>
      <c r="T1192" t="str">
        <f t="shared" si="18"/>
        <v>OK</v>
      </c>
      <c r="U1192" t="str">
        <f>IF(Table2[[#This Row],[Transaction_ID]]="","Missing","OK")</f>
        <v>OK</v>
      </c>
      <c r="V1192" t="str">
        <f>IF(COUNTIF(Table2[[#This Row],[Product_ID]],Table2[[#This Row],[Product_ID]])=0,"Invalid Product","OK")</f>
        <v>OK</v>
      </c>
      <c r="W1192" t="str">
        <f>IF(COUNTIF(Table2[[#This Row],[Supplier_ID]],Table2[[#This Row],[Supplier_ID]])=0,"Invalid Supplier","OK")</f>
        <v>OK</v>
      </c>
      <c r="X1192" t="str">
        <f>IF(COUNTIF(Table2[[#This Row],[Warehouse_ID]],Table2[[#This Row],[Warehouse_ID]])=0,"Invalid Warehouse","OK")</f>
        <v>OK</v>
      </c>
      <c r="Y1192" t="str">
        <f>IF(COUNTIF(Table2[[#This Row],[Employee_ID]],Table2[[#This Row],[Employee_ID]])=0,"Invalid Employee","OK")</f>
        <v>OK</v>
      </c>
      <c r="Z1192" t="str">
        <f>IF(Table2[[#This Row],[Stock_After]]=Table2[[#This Row],[Stock_After]]+Table2[[#This Row],[Stock_After]]-Table2[[#This Row],[Stock_After]]-Table2[[#This Row],[Stock_After]]+Table2[[#This Row],[Stock_After]],"OK","Error")</f>
        <v>OK</v>
      </c>
      <c r="AA1192" t="str">
        <f>IF(ROUND(Table2[[#This Row],[Total_Value]],2)=ROUND(Table2[[#This Row],[Quantity]]*Table2[[#This Row],[Unit_Price]],2),"OK","Error")</f>
        <v>OK</v>
      </c>
      <c r="AB11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2" t="str">
        <f>IF(AND(Table2[[#This Row],[Quantity]]&gt;=0,Table2[[#This Row],[Unit_Price]]&gt;=0),"OK","Error")</f>
        <v>OK</v>
      </c>
      <c r="AD1192" t="str">
        <f>IF(Table2[[#This Row],[Stock_After]]=0,"Stock-Out",IF(Table2[[#This Row],[Stock_After]]&lt;=10,"Low Stock","Healthy"))</f>
        <v>Healthy</v>
      </c>
    </row>
    <row r="1193" spans="1:30" x14ac:dyDescent="0.5">
      <c r="A1193" t="s">
        <v>1929</v>
      </c>
      <c r="B1193" s="1">
        <v>46063</v>
      </c>
      <c r="C1193" t="s">
        <v>482</v>
      </c>
      <c r="D1193" t="s">
        <v>483</v>
      </c>
      <c r="E1193" t="s">
        <v>468</v>
      </c>
      <c r="F1193" t="s">
        <v>484</v>
      </c>
      <c r="G1193" t="s">
        <v>541</v>
      </c>
      <c r="H1193" t="s">
        <v>475</v>
      </c>
      <c r="I1193" t="s">
        <v>458</v>
      </c>
      <c r="J1193">
        <v>43</v>
      </c>
      <c r="K1193">
        <v>8291</v>
      </c>
      <c r="L1193">
        <v>356513</v>
      </c>
      <c r="M1193">
        <v>379</v>
      </c>
      <c r="N1193">
        <v>422</v>
      </c>
      <c r="O1193" t="s">
        <v>476</v>
      </c>
      <c r="Q1193" t="s">
        <v>442</v>
      </c>
      <c r="R1193" t="s">
        <v>443</v>
      </c>
      <c r="S1193" t="s">
        <v>444</v>
      </c>
      <c r="T1193" t="str">
        <f t="shared" si="18"/>
        <v>OK</v>
      </c>
      <c r="U1193" t="str">
        <f>IF(Table2[[#This Row],[Transaction_ID]]="","Missing","OK")</f>
        <v>OK</v>
      </c>
      <c r="V1193" t="str">
        <f>IF(COUNTIF(Table2[[#This Row],[Product_ID]],Table2[[#This Row],[Product_ID]])=0,"Invalid Product","OK")</f>
        <v>OK</v>
      </c>
      <c r="W1193" t="str">
        <f>IF(COUNTIF(Table2[[#This Row],[Supplier_ID]],Table2[[#This Row],[Supplier_ID]])=0,"Invalid Supplier","OK")</f>
        <v>OK</v>
      </c>
      <c r="X1193" t="str">
        <f>IF(COUNTIF(Table2[[#This Row],[Warehouse_ID]],Table2[[#This Row],[Warehouse_ID]])=0,"Invalid Warehouse","OK")</f>
        <v>OK</v>
      </c>
      <c r="Y1193" t="str">
        <f>IF(COUNTIF(Table2[[#This Row],[Employee_ID]],Table2[[#This Row],[Employee_ID]])=0,"Invalid Employee","OK")</f>
        <v>OK</v>
      </c>
      <c r="Z1193" t="str">
        <f>IF(Table2[[#This Row],[Stock_After]]=Table2[[#This Row],[Stock_After]]+Table2[[#This Row],[Stock_After]]-Table2[[#This Row],[Stock_After]]-Table2[[#This Row],[Stock_After]]+Table2[[#This Row],[Stock_After]],"OK","Error")</f>
        <v>OK</v>
      </c>
      <c r="AA1193" t="str">
        <f>IF(ROUND(Table2[[#This Row],[Total_Value]],2)=ROUND(Table2[[#This Row],[Quantity]]*Table2[[#This Row],[Unit_Price]],2),"OK","Error")</f>
        <v>OK</v>
      </c>
      <c r="AB11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3" t="str">
        <f>IF(AND(Table2[[#This Row],[Quantity]]&gt;=0,Table2[[#This Row],[Unit_Price]]&gt;=0),"OK","Error")</f>
        <v>OK</v>
      </c>
      <c r="AD1193" t="str">
        <f>IF(Table2[[#This Row],[Stock_After]]=0,"Stock-Out",IF(Table2[[#This Row],[Stock_After]]&lt;=10,"Low Stock","Healthy"))</f>
        <v>Healthy</v>
      </c>
    </row>
    <row r="1194" spans="1:30" x14ac:dyDescent="0.5">
      <c r="A1194" t="s">
        <v>1930</v>
      </c>
      <c r="B1194" s="1">
        <v>46311</v>
      </c>
      <c r="C1194" t="s">
        <v>453</v>
      </c>
      <c r="D1194" t="s">
        <v>454</v>
      </c>
      <c r="E1194" t="s">
        <v>437</v>
      </c>
      <c r="F1194" t="s">
        <v>455</v>
      </c>
      <c r="G1194" t="s">
        <v>541</v>
      </c>
      <c r="H1194" t="s">
        <v>457</v>
      </c>
      <c r="I1194" t="s">
        <v>463</v>
      </c>
      <c r="J1194">
        <v>95</v>
      </c>
      <c r="K1194">
        <v>21404</v>
      </c>
      <c r="L1194">
        <v>2033380</v>
      </c>
      <c r="M1194">
        <v>469</v>
      </c>
      <c r="N1194">
        <v>564</v>
      </c>
      <c r="O1194" t="s">
        <v>450</v>
      </c>
      <c r="Q1194" t="s">
        <v>460</v>
      </c>
      <c r="R1194" t="s">
        <v>443</v>
      </c>
      <c r="S1194" t="s">
        <v>444</v>
      </c>
      <c r="T1194" t="str">
        <f t="shared" si="18"/>
        <v>OK</v>
      </c>
      <c r="U1194" t="str">
        <f>IF(Table2[[#This Row],[Transaction_ID]]="","Missing","OK")</f>
        <v>OK</v>
      </c>
      <c r="V1194" t="str">
        <f>IF(COUNTIF(Table2[[#This Row],[Product_ID]],Table2[[#This Row],[Product_ID]])=0,"Invalid Product","OK")</f>
        <v>OK</v>
      </c>
      <c r="W1194" t="str">
        <f>IF(COUNTIF(Table2[[#This Row],[Supplier_ID]],Table2[[#This Row],[Supplier_ID]])=0,"Invalid Supplier","OK")</f>
        <v>OK</v>
      </c>
      <c r="X1194" t="str">
        <f>IF(COUNTIF(Table2[[#This Row],[Warehouse_ID]],Table2[[#This Row],[Warehouse_ID]])=0,"Invalid Warehouse","OK")</f>
        <v>OK</v>
      </c>
      <c r="Y1194" t="str">
        <f>IF(COUNTIF(Table2[[#This Row],[Employee_ID]],Table2[[#This Row],[Employee_ID]])=0,"Invalid Employee","OK")</f>
        <v>OK</v>
      </c>
      <c r="Z1194" t="str">
        <f>IF(Table2[[#This Row],[Stock_After]]=Table2[[#This Row],[Stock_After]]+Table2[[#This Row],[Stock_After]]-Table2[[#This Row],[Stock_After]]-Table2[[#This Row],[Stock_After]]+Table2[[#This Row],[Stock_After]],"OK","Error")</f>
        <v>OK</v>
      </c>
      <c r="AA1194" t="str">
        <f>IF(ROUND(Table2[[#This Row],[Total_Value]],2)=ROUND(Table2[[#This Row],[Quantity]]*Table2[[#This Row],[Unit_Price]],2),"OK","Error")</f>
        <v>OK</v>
      </c>
      <c r="AB11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4" t="str">
        <f>IF(AND(Table2[[#This Row],[Quantity]]&gt;=0,Table2[[#This Row],[Unit_Price]]&gt;=0),"OK","Error")</f>
        <v>OK</v>
      </c>
      <c r="AD1194" t="str">
        <f>IF(Table2[[#This Row],[Stock_After]]=0,"Stock-Out",IF(Table2[[#This Row],[Stock_After]]&lt;=10,"Low Stock","Healthy"))</f>
        <v>Healthy</v>
      </c>
    </row>
    <row r="1195" spans="1:30" x14ac:dyDescent="0.5">
      <c r="A1195" t="s">
        <v>1931</v>
      </c>
      <c r="B1195" s="1">
        <v>46196</v>
      </c>
      <c r="C1195" t="s">
        <v>512</v>
      </c>
      <c r="D1195" t="s">
        <v>513</v>
      </c>
      <c r="E1195" t="s">
        <v>495</v>
      </c>
      <c r="F1195" t="s">
        <v>514</v>
      </c>
      <c r="G1195" t="s">
        <v>485</v>
      </c>
      <c r="H1195" t="s">
        <v>439</v>
      </c>
      <c r="I1195" t="s">
        <v>440</v>
      </c>
      <c r="J1195">
        <v>66</v>
      </c>
      <c r="K1195">
        <v>48997</v>
      </c>
      <c r="L1195">
        <v>3233802</v>
      </c>
      <c r="M1195">
        <v>297</v>
      </c>
      <c r="N1195">
        <v>363</v>
      </c>
      <c r="O1195" t="s">
        <v>480</v>
      </c>
      <c r="Q1195" t="s">
        <v>477</v>
      </c>
      <c r="R1195" t="s">
        <v>451</v>
      </c>
      <c r="S1195" t="s">
        <v>444</v>
      </c>
      <c r="T1195" t="str">
        <f t="shared" si="18"/>
        <v>OK</v>
      </c>
      <c r="U1195" t="str">
        <f>IF(Table2[[#This Row],[Transaction_ID]]="","Missing","OK")</f>
        <v>OK</v>
      </c>
      <c r="V1195" t="str">
        <f>IF(COUNTIF(Table2[[#This Row],[Product_ID]],Table2[[#This Row],[Product_ID]])=0,"Invalid Product","OK")</f>
        <v>OK</v>
      </c>
      <c r="W1195" t="str">
        <f>IF(COUNTIF(Table2[[#This Row],[Supplier_ID]],Table2[[#This Row],[Supplier_ID]])=0,"Invalid Supplier","OK")</f>
        <v>OK</v>
      </c>
      <c r="X1195" t="str">
        <f>IF(COUNTIF(Table2[[#This Row],[Warehouse_ID]],Table2[[#This Row],[Warehouse_ID]])=0,"Invalid Warehouse","OK")</f>
        <v>OK</v>
      </c>
      <c r="Y1195" t="str">
        <f>IF(COUNTIF(Table2[[#This Row],[Employee_ID]],Table2[[#This Row],[Employee_ID]])=0,"Invalid Employee","OK")</f>
        <v>OK</v>
      </c>
      <c r="Z1195" t="str">
        <f>IF(Table2[[#This Row],[Stock_After]]=Table2[[#This Row],[Stock_After]]+Table2[[#This Row],[Stock_After]]-Table2[[#This Row],[Stock_After]]-Table2[[#This Row],[Stock_After]]+Table2[[#This Row],[Stock_After]],"OK","Error")</f>
        <v>OK</v>
      </c>
      <c r="AA1195" t="str">
        <f>IF(ROUND(Table2[[#This Row],[Total_Value]],2)=ROUND(Table2[[#This Row],[Quantity]]*Table2[[#This Row],[Unit_Price]],2),"OK","Error")</f>
        <v>OK</v>
      </c>
      <c r="AB11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5" t="str">
        <f>IF(AND(Table2[[#This Row],[Quantity]]&gt;=0,Table2[[#This Row],[Unit_Price]]&gt;=0),"OK","Error")</f>
        <v>OK</v>
      </c>
      <c r="AD1195" t="str">
        <f>IF(Table2[[#This Row],[Stock_After]]=0,"Stock-Out",IF(Table2[[#This Row],[Stock_After]]&lt;=10,"Low Stock","Healthy"))</f>
        <v>Healthy</v>
      </c>
    </row>
    <row r="1196" spans="1:30" x14ac:dyDescent="0.5">
      <c r="A1196" t="s">
        <v>1932</v>
      </c>
      <c r="B1196" s="1">
        <v>45781</v>
      </c>
      <c r="C1196" t="s">
        <v>493</v>
      </c>
      <c r="D1196" t="s">
        <v>494</v>
      </c>
      <c r="E1196" t="s">
        <v>495</v>
      </c>
      <c r="F1196" t="s">
        <v>496</v>
      </c>
      <c r="G1196" t="s">
        <v>470</v>
      </c>
      <c r="H1196" t="s">
        <v>475</v>
      </c>
      <c r="I1196" t="s">
        <v>487</v>
      </c>
      <c r="J1196">
        <v>13</v>
      </c>
      <c r="K1196">
        <v>20838</v>
      </c>
      <c r="L1196">
        <v>270894</v>
      </c>
      <c r="M1196">
        <v>227</v>
      </c>
      <c r="N1196">
        <v>214</v>
      </c>
      <c r="O1196" t="s">
        <v>557</v>
      </c>
      <c r="P1196" t="s">
        <v>1933</v>
      </c>
      <c r="Q1196" t="s">
        <v>460</v>
      </c>
      <c r="R1196" t="s">
        <v>472</v>
      </c>
      <c r="S1196" t="s">
        <v>444</v>
      </c>
      <c r="T1196" t="str">
        <f t="shared" si="18"/>
        <v>OK</v>
      </c>
      <c r="U1196" t="str">
        <f>IF(Table2[[#This Row],[Transaction_ID]]="","Missing","OK")</f>
        <v>OK</v>
      </c>
      <c r="V1196" t="str">
        <f>IF(COUNTIF(Table2[[#This Row],[Product_ID]],Table2[[#This Row],[Product_ID]])=0,"Invalid Product","OK")</f>
        <v>OK</v>
      </c>
      <c r="W1196" t="str">
        <f>IF(COUNTIF(Table2[[#This Row],[Supplier_ID]],Table2[[#This Row],[Supplier_ID]])=0,"Invalid Supplier","OK")</f>
        <v>OK</v>
      </c>
      <c r="X1196" t="str">
        <f>IF(COUNTIF(Table2[[#This Row],[Warehouse_ID]],Table2[[#This Row],[Warehouse_ID]])=0,"Invalid Warehouse","OK")</f>
        <v>OK</v>
      </c>
      <c r="Y1196" t="str">
        <f>IF(COUNTIF(Table2[[#This Row],[Employee_ID]],Table2[[#This Row],[Employee_ID]])=0,"Invalid Employee","OK")</f>
        <v>OK</v>
      </c>
      <c r="Z1196" t="str">
        <f>IF(Table2[[#This Row],[Stock_After]]=Table2[[#This Row],[Stock_After]]+Table2[[#This Row],[Stock_After]]-Table2[[#This Row],[Stock_After]]-Table2[[#This Row],[Stock_After]]+Table2[[#This Row],[Stock_After]],"OK","Error")</f>
        <v>OK</v>
      </c>
      <c r="AA1196" t="str">
        <f>IF(ROUND(Table2[[#This Row],[Total_Value]],2)=ROUND(Table2[[#This Row],[Quantity]]*Table2[[#This Row],[Unit_Price]],2),"OK","Error")</f>
        <v>OK</v>
      </c>
      <c r="AB11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6" t="str">
        <f>IF(AND(Table2[[#This Row],[Quantity]]&gt;=0,Table2[[#This Row],[Unit_Price]]&gt;=0),"OK","Error")</f>
        <v>OK</v>
      </c>
      <c r="AD1196" t="str">
        <f>IF(Table2[[#This Row],[Stock_After]]=0,"Stock-Out",IF(Table2[[#This Row],[Stock_After]]&lt;=10,"Low Stock","Healthy"))</f>
        <v>Healthy</v>
      </c>
    </row>
    <row r="1197" spans="1:30" x14ac:dyDescent="0.5">
      <c r="A1197" t="s">
        <v>1934</v>
      </c>
      <c r="B1197" s="1">
        <v>46263</v>
      </c>
      <c r="C1197" t="s">
        <v>466</v>
      </c>
      <c r="D1197" t="s">
        <v>467</v>
      </c>
      <c r="E1197" t="s">
        <v>468</v>
      </c>
      <c r="F1197" t="s">
        <v>469</v>
      </c>
      <c r="G1197" t="s">
        <v>575</v>
      </c>
      <c r="H1197" t="s">
        <v>475</v>
      </c>
      <c r="I1197" t="s">
        <v>440</v>
      </c>
      <c r="J1197">
        <v>20</v>
      </c>
      <c r="K1197">
        <v>21626</v>
      </c>
      <c r="L1197">
        <v>432520</v>
      </c>
      <c r="M1197">
        <v>119</v>
      </c>
      <c r="N1197">
        <v>139</v>
      </c>
      <c r="O1197" t="s">
        <v>544</v>
      </c>
      <c r="Q1197" t="s">
        <v>442</v>
      </c>
      <c r="R1197" t="s">
        <v>451</v>
      </c>
      <c r="S1197" t="s">
        <v>444</v>
      </c>
      <c r="T1197" t="str">
        <f t="shared" si="18"/>
        <v>OK</v>
      </c>
      <c r="U1197" t="str">
        <f>IF(Table2[[#This Row],[Transaction_ID]]="","Missing","OK")</f>
        <v>OK</v>
      </c>
      <c r="V1197" t="str">
        <f>IF(COUNTIF(Table2[[#This Row],[Product_ID]],Table2[[#This Row],[Product_ID]])=0,"Invalid Product","OK")</f>
        <v>OK</v>
      </c>
      <c r="W1197" t="str">
        <f>IF(COUNTIF(Table2[[#This Row],[Supplier_ID]],Table2[[#This Row],[Supplier_ID]])=0,"Invalid Supplier","OK")</f>
        <v>OK</v>
      </c>
      <c r="X1197" t="str">
        <f>IF(COUNTIF(Table2[[#This Row],[Warehouse_ID]],Table2[[#This Row],[Warehouse_ID]])=0,"Invalid Warehouse","OK")</f>
        <v>OK</v>
      </c>
      <c r="Y1197" t="str">
        <f>IF(COUNTIF(Table2[[#This Row],[Employee_ID]],Table2[[#This Row],[Employee_ID]])=0,"Invalid Employee","OK")</f>
        <v>OK</v>
      </c>
      <c r="Z1197" t="str">
        <f>IF(Table2[[#This Row],[Stock_After]]=Table2[[#This Row],[Stock_After]]+Table2[[#This Row],[Stock_After]]-Table2[[#This Row],[Stock_After]]-Table2[[#This Row],[Stock_After]]+Table2[[#This Row],[Stock_After]],"OK","Error")</f>
        <v>OK</v>
      </c>
      <c r="AA1197" t="str">
        <f>IF(ROUND(Table2[[#This Row],[Total_Value]],2)=ROUND(Table2[[#This Row],[Quantity]]*Table2[[#This Row],[Unit_Price]],2),"OK","Error")</f>
        <v>OK</v>
      </c>
      <c r="AB11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7" t="str">
        <f>IF(AND(Table2[[#This Row],[Quantity]]&gt;=0,Table2[[#This Row],[Unit_Price]]&gt;=0),"OK","Error")</f>
        <v>OK</v>
      </c>
      <c r="AD1197" t="str">
        <f>IF(Table2[[#This Row],[Stock_After]]=0,"Stock-Out",IF(Table2[[#This Row],[Stock_After]]&lt;=10,"Low Stock","Healthy"))</f>
        <v>Healthy</v>
      </c>
    </row>
    <row r="1198" spans="1:30" x14ac:dyDescent="0.5">
      <c r="A1198" t="s">
        <v>1935</v>
      </c>
      <c r="B1198" s="1">
        <v>46213</v>
      </c>
      <c r="C1198" t="s">
        <v>453</v>
      </c>
      <c r="D1198" t="s">
        <v>454</v>
      </c>
      <c r="E1198" t="s">
        <v>437</v>
      </c>
      <c r="F1198" t="s">
        <v>455</v>
      </c>
      <c r="G1198" t="s">
        <v>474</v>
      </c>
      <c r="H1198" t="s">
        <v>531</v>
      </c>
      <c r="I1198" t="s">
        <v>463</v>
      </c>
      <c r="J1198">
        <v>71</v>
      </c>
      <c r="K1198">
        <v>12711</v>
      </c>
      <c r="L1198">
        <v>902481</v>
      </c>
      <c r="M1198">
        <v>203</v>
      </c>
      <c r="N1198">
        <v>274</v>
      </c>
      <c r="O1198" t="s">
        <v>519</v>
      </c>
      <c r="Q1198" t="s">
        <v>464</v>
      </c>
      <c r="R1198" t="s">
        <v>451</v>
      </c>
      <c r="S1198" t="s">
        <v>444</v>
      </c>
      <c r="T1198" t="str">
        <f t="shared" si="18"/>
        <v>OK</v>
      </c>
      <c r="U1198" t="str">
        <f>IF(Table2[[#This Row],[Transaction_ID]]="","Missing","OK")</f>
        <v>OK</v>
      </c>
      <c r="V1198" t="str">
        <f>IF(COUNTIF(Table2[[#This Row],[Product_ID]],Table2[[#This Row],[Product_ID]])=0,"Invalid Product","OK")</f>
        <v>OK</v>
      </c>
      <c r="W1198" t="str">
        <f>IF(COUNTIF(Table2[[#This Row],[Supplier_ID]],Table2[[#This Row],[Supplier_ID]])=0,"Invalid Supplier","OK")</f>
        <v>OK</v>
      </c>
      <c r="X1198" t="str">
        <f>IF(COUNTIF(Table2[[#This Row],[Warehouse_ID]],Table2[[#This Row],[Warehouse_ID]])=0,"Invalid Warehouse","OK")</f>
        <v>OK</v>
      </c>
      <c r="Y1198" t="str">
        <f>IF(COUNTIF(Table2[[#This Row],[Employee_ID]],Table2[[#This Row],[Employee_ID]])=0,"Invalid Employee","OK")</f>
        <v>OK</v>
      </c>
      <c r="Z1198" t="str">
        <f>IF(Table2[[#This Row],[Stock_After]]=Table2[[#This Row],[Stock_After]]+Table2[[#This Row],[Stock_After]]-Table2[[#This Row],[Stock_After]]-Table2[[#This Row],[Stock_After]]+Table2[[#This Row],[Stock_After]],"OK","Error")</f>
        <v>OK</v>
      </c>
      <c r="AA1198" t="str">
        <f>IF(ROUND(Table2[[#This Row],[Total_Value]],2)=ROUND(Table2[[#This Row],[Quantity]]*Table2[[#This Row],[Unit_Price]],2),"OK","Error")</f>
        <v>OK</v>
      </c>
      <c r="AB11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8" t="str">
        <f>IF(AND(Table2[[#This Row],[Quantity]]&gt;=0,Table2[[#This Row],[Unit_Price]]&gt;=0),"OK","Error")</f>
        <v>OK</v>
      </c>
      <c r="AD1198" t="str">
        <f>IF(Table2[[#This Row],[Stock_After]]=0,"Stock-Out",IF(Table2[[#This Row],[Stock_After]]&lt;=10,"Low Stock","Healthy"))</f>
        <v>Healthy</v>
      </c>
    </row>
    <row r="1199" spans="1:30" x14ac:dyDescent="0.5">
      <c r="A1199" t="s">
        <v>1936</v>
      </c>
      <c r="B1199" s="1">
        <v>45788</v>
      </c>
      <c r="C1199" t="s">
        <v>493</v>
      </c>
      <c r="D1199" t="s">
        <v>494</v>
      </c>
      <c r="E1199" t="s">
        <v>495</v>
      </c>
      <c r="F1199" t="s">
        <v>496</v>
      </c>
      <c r="G1199" t="s">
        <v>575</v>
      </c>
      <c r="H1199" t="s">
        <v>486</v>
      </c>
      <c r="I1199" t="s">
        <v>440</v>
      </c>
      <c r="J1199">
        <v>79</v>
      </c>
      <c r="K1199">
        <v>30615</v>
      </c>
      <c r="L1199">
        <v>2418585</v>
      </c>
      <c r="M1199">
        <v>449</v>
      </c>
      <c r="N1199">
        <v>528</v>
      </c>
      <c r="O1199" t="s">
        <v>459</v>
      </c>
      <c r="Q1199" t="s">
        <v>442</v>
      </c>
      <c r="R1199" t="s">
        <v>443</v>
      </c>
      <c r="S1199" t="s">
        <v>444</v>
      </c>
      <c r="T1199" t="str">
        <f t="shared" si="18"/>
        <v>OK</v>
      </c>
      <c r="U1199" t="str">
        <f>IF(Table2[[#This Row],[Transaction_ID]]="","Missing","OK")</f>
        <v>OK</v>
      </c>
      <c r="V1199" t="str">
        <f>IF(COUNTIF(Table2[[#This Row],[Product_ID]],Table2[[#This Row],[Product_ID]])=0,"Invalid Product","OK")</f>
        <v>OK</v>
      </c>
      <c r="W1199" t="str">
        <f>IF(COUNTIF(Table2[[#This Row],[Supplier_ID]],Table2[[#This Row],[Supplier_ID]])=0,"Invalid Supplier","OK")</f>
        <v>OK</v>
      </c>
      <c r="X1199" t="str">
        <f>IF(COUNTIF(Table2[[#This Row],[Warehouse_ID]],Table2[[#This Row],[Warehouse_ID]])=0,"Invalid Warehouse","OK")</f>
        <v>OK</v>
      </c>
      <c r="Y1199" t="str">
        <f>IF(COUNTIF(Table2[[#This Row],[Employee_ID]],Table2[[#This Row],[Employee_ID]])=0,"Invalid Employee","OK")</f>
        <v>OK</v>
      </c>
      <c r="Z1199" t="str">
        <f>IF(Table2[[#This Row],[Stock_After]]=Table2[[#This Row],[Stock_After]]+Table2[[#This Row],[Stock_After]]-Table2[[#This Row],[Stock_After]]-Table2[[#This Row],[Stock_After]]+Table2[[#This Row],[Stock_After]],"OK","Error")</f>
        <v>OK</v>
      </c>
      <c r="AA1199" t="str">
        <f>IF(ROUND(Table2[[#This Row],[Total_Value]],2)=ROUND(Table2[[#This Row],[Quantity]]*Table2[[#This Row],[Unit_Price]],2),"OK","Error")</f>
        <v>OK</v>
      </c>
      <c r="AB11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199" t="str">
        <f>IF(AND(Table2[[#This Row],[Quantity]]&gt;=0,Table2[[#This Row],[Unit_Price]]&gt;=0),"OK","Error")</f>
        <v>OK</v>
      </c>
      <c r="AD1199" t="str">
        <f>IF(Table2[[#This Row],[Stock_After]]=0,"Stock-Out",IF(Table2[[#This Row],[Stock_After]]&lt;=10,"Low Stock","Healthy"))</f>
        <v>Healthy</v>
      </c>
    </row>
    <row r="1200" spans="1:30" x14ac:dyDescent="0.5">
      <c r="A1200" t="s">
        <v>1937</v>
      </c>
      <c r="B1200" s="1">
        <v>45862</v>
      </c>
      <c r="C1200" t="s">
        <v>482</v>
      </c>
      <c r="D1200" t="s">
        <v>483</v>
      </c>
      <c r="E1200" t="s">
        <v>468</v>
      </c>
      <c r="F1200" t="s">
        <v>484</v>
      </c>
      <c r="G1200" t="s">
        <v>509</v>
      </c>
      <c r="H1200" t="s">
        <v>475</v>
      </c>
      <c r="I1200" t="s">
        <v>463</v>
      </c>
      <c r="J1200">
        <v>7</v>
      </c>
      <c r="K1200">
        <v>25948</v>
      </c>
      <c r="L1200">
        <v>181636</v>
      </c>
      <c r="M1200">
        <v>337</v>
      </c>
      <c r="N1200">
        <v>344</v>
      </c>
      <c r="O1200" t="s">
        <v>476</v>
      </c>
      <c r="Q1200" t="s">
        <v>464</v>
      </c>
      <c r="R1200" t="s">
        <v>451</v>
      </c>
      <c r="S1200" t="s">
        <v>444</v>
      </c>
      <c r="T1200" t="str">
        <f t="shared" si="18"/>
        <v>OK</v>
      </c>
      <c r="U1200" t="str">
        <f>IF(Table2[[#This Row],[Transaction_ID]]="","Missing","OK")</f>
        <v>OK</v>
      </c>
      <c r="V1200" t="str">
        <f>IF(COUNTIF(Table2[[#This Row],[Product_ID]],Table2[[#This Row],[Product_ID]])=0,"Invalid Product","OK")</f>
        <v>OK</v>
      </c>
      <c r="W1200" t="str">
        <f>IF(COUNTIF(Table2[[#This Row],[Supplier_ID]],Table2[[#This Row],[Supplier_ID]])=0,"Invalid Supplier","OK")</f>
        <v>OK</v>
      </c>
      <c r="X1200" t="str">
        <f>IF(COUNTIF(Table2[[#This Row],[Warehouse_ID]],Table2[[#This Row],[Warehouse_ID]])=0,"Invalid Warehouse","OK")</f>
        <v>OK</v>
      </c>
      <c r="Y1200" t="str">
        <f>IF(COUNTIF(Table2[[#This Row],[Employee_ID]],Table2[[#This Row],[Employee_ID]])=0,"Invalid Employee","OK")</f>
        <v>OK</v>
      </c>
      <c r="Z1200" t="str">
        <f>IF(Table2[[#This Row],[Stock_After]]=Table2[[#This Row],[Stock_After]]+Table2[[#This Row],[Stock_After]]-Table2[[#This Row],[Stock_After]]-Table2[[#This Row],[Stock_After]]+Table2[[#This Row],[Stock_After]],"OK","Error")</f>
        <v>OK</v>
      </c>
      <c r="AA1200" t="str">
        <f>IF(ROUND(Table2[[#This Row],[Total_Value]],2)=ROUND(Table2[[#This Row],[Quantity]]*Table2[[#This Row],[Unit_Price]],2),"OK","Error")</f>
        <v>OK</v>
      </c>
      <c r="AB12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0" t="str">
        <f>IF(AND(Table2[[#This Row],[Quantity]]&gt;=0,Table2[[#This Row],[Unit_Price]]&gt;=0),"OK","Error")</f>
        <v>OK</v>
      </c>
      <c r="AD1200" t="str">
        <f>IF(Table2[[#This Row],[Stock_After]]=0,"Stock-Out",IF(Table2[[#This Row],[Stock_After]]&lt;=10,"Low Stock","Healthy"))</f>
        <v>Healthy</v>
      </c>
    </row>
    <row r="1201" spans="1:30" x14ac:dyDescent="0.5">
      <c r="A1201" t="s">
        <v>1938</v>
      </c>
      <c r="B1201" s="1">
        <v>45981</v>
      </c>
      <c r="C1201" t="s">
        <v>493</v>
      </c>
      <c r="D1201" t="s">
        <v>494</v>
      </c>
      <c r="E1201" t="s">
        <v>495</v>
      </c>
      <c r="F1201" t="s">
        <v>496</v>
      </c>
      <c r="G1201" t="s">
        <v>474</v>
      </c>
      <c r="H1201" t="s">
        <v>486</v>
      </c>
      <c r="I1201" t="s">
        <v>487</v>
      </c>
      <c r="J1201">
        <v>30</v>
      </c>
      <c r="K1201">
        <v>49703</v>
      </c>
      <c r="L1201">
        <v>1491090</v>
      </c>
      <c r="M1201">
        <v>251</v>
      </c>
      <c r="N1201">
        <v>221</v>
      </c>
      <c r="O1201" t="s">
        <v>557</v>
      </c>
      <c r="P1201" t="s">
        <v>698</v>
      </c>
      <c r="Q1201" t="s">
        <v>464</v>
      </c>
      <c r="R1201" t="s">
        <v>443</v>
      </c>
      <c r="S1201" t="s">
        <v>444</v>
      </c>
      <c r="T1201" t="str">
        <f t="shared" si="18"/>
        <v>OK</v>
      </c>
      <c r="U1201" t="str">
        <f>IF(Table2[[#This Row],[Transaction_ID]]="","Missing","OK")</f>
        <v>OK</v>
      </c>
      <c r="V1201" t="str">
        <f>IF(COUNTIF(Table2[[#This Row],[Product_ID]],Table2[[#This Row],[Product_ID]])=0,"Invalid Product","OK")</f>
        <v>OK</v>
      </c>
      <c r="W1201" t="str">
        <f>IF(COUNTIF(Table2[[#This Row],[Supplier_ID]],Table2[[#This Row],[Supplier_ID]])=0,"Invalid Supplier","OK")</f>
        <v>OK</v>
      </c>
      <c r="X1201" t="str">
        <f>IF(COUNTIF(Table2[[#This Row],[Warehouse_ID]],Table2[[#This Row],[Warehouse_ID]])=0,"Invalid Warehouse","OK")</f>
        <v>OK</v>
      </c>
      <c r="Y1201" t="str">
        <f>IF(COUNTIF(Table2[[#This Row],[Employee_ID]],Table2[[#This Row],[Employee_ID]])=0,"Invalid Employee","OK")</f>
        <v>OK</v>
      </c>
      <c r="Z1201" t="str">
        <f>IF(Table2[[#This Row],[Stock_After]]=Table2[[#This Row],[Stock_After]]+Table2[[#This Row],[Stock_After]]-Table2[[#This Row],[Stock_After]]-Table2[[#This Row],[Stock_After]]+Table2[[#This Row],[Stock_After]],"OK","Error")</f>
        <v>OK</v>
      </c>
      <c r="AA1201" t="str">
        <f>IF(ROUND(Table2[[#This Row],[Total_Value]],2)=ROUND(Table2[[#This Row],[Quantity]]*Table2[[#This Row],[Unit_Price]],2),"OK","Error")</f>
        <v>OK</v>
      </c>
      <c r="AB12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1" t="str">
        <f>IF(AND(Table2[[#This Row],[Quantity]]&gt;=0,Table2[[#This Row],[Unit_Price]]&gt;=0),"OK","Error")</f>
        <v>OK</v>
      </c>
      <c r="AD1201" t="str">
        <f>IF(Table2[[#This Row],[Stock_After]]=0,"Stock-Out",IF(Table2[[#This Row],[Stock_After]]&lt;=10,"Low Stock","Healthy"))</f>
        <v>Healthy</v>
      </c>
    </row>
    <row r="1202" spans="1:30" x14ac:dyDescent="0.5">
      <c r="A1202" t="s">
        <v>1939</v>
      </c>
      <c r="B1202" s="1">
        <v>45988</v>
      </c>
      <c r="C1202" t="s">
        <v>554</v>
      </c>
      <c r="D1202" t="s">
        <v>180</v>
      </c>
      <c r="E1202" t="s">
        <v>437</v>
      </c>
      <c r="F1202" t="s">
        <v>179</v>
      </c>
      <c r="G1202" t="s">
        <v>628</v>
      </c>
      <c r="H1202" t="s">
        <v>439</v>
      </c>
      <c r="I1202" t="s">
        <v>440</v>
      </c>
      <c r="J1202">
        <v>54</v>
      </c>
      <c r="K1202">
        <v>36251</v>
      </c>
      <c r="L1202">
        <v>1957554</v>
      </c>
      <c r="M1202">
        <v>385</v>
      </c>
      <c r="N1202">
        <v>439</v>
      </c>
      <c r="O1202" t="s">
        <v>471</v>
      </c>
      <c r="Q1202" t="s">
        <v>460</v>
      </c>
      <c r="R1202" t="s">
        <v>451</v>
      </c>
      <c r="S1202" t="s">
        <v>444</v>
      </c>
      <c r="T1202" t="str">
        <f t="shared" si="18"/>
        <v>OK</v>
      </c>
      <c r="U1202" t="str">
        <f>IF(Table2[[#This Row],[Transaction_ID]]="","Missing","OK")</f>
        <v>OK</v>
      </c>
      <c r="V1202" t="str">
        <f>IF(COUNTIF(Table2[[#This Row],[Product_ID]],Table2[[#This Row],[Product_ID]])=0,"Invalid Product","OK")</f>
        <v>OK</v>
      </c>
      <c r="W1202" t="str">
        <f>IF(COUNTIF(Table2[[#This Row],[Supplier_ID]],Table2[[#This Row],[Supplier_ID]])=0,"Invalid Supplier","OK")</f>
        <v>OK</v>
      </c>
      <c r="X1202" t="str">
        <f>IF(COUNTIF(Table2[[#This Row],[Warehouse_ID]],Table2[[#This Row],[Warehouse_ID]])=0,"Invalid Warehouse","OK")</f>
        <v>OK</v>
      </c>
      <c r="Y1202" t="str">
        <f>IF(COUNTIF(Table2[[#This Row],[Employee_ID]],Table2[[#This Row],[Employee_ID]])=0,"Invalid Employee","OK")</f>
        <v>OK</v>
      </c>
      <c r="Z1202" t="str">
        <f>IF(Table2[[#This Row],[Stock_After]]=Table2[[#This Row],[Stock_After]]+Table2[[#This Row],[Stock_After]]-Table2[[#This Row],[Stock_After]]-Table2[[#This Row],[Stock_After]]+Table2[[#This Row],[Stock_After]],"OK","Error")</f>
        <v>OK</v>
      </c>
      <c r="AA1202" t="str">
        <f>IF(ROUND(Table2[[#This Row],[Total_Value]],2)=ROUND(Table2[[#This Row],[Quantity]]*Table2[[#This Row],[Unit_Price]],2),"OK","Error")</f>
        <v>OK</v>
      </c>
      <c r="AB12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2" t="str">
        <f>IF(AND(Table2[[#This Row],[Quantity]]&gt;=0,Table2[[#This Row],[Unit_Price]]&gt;=0),"OK","Error")</f>
        <v>OK</v>
      </c>
      <c r="AD1202" t="str">
        <f>IF(Table2[[#This Row],[Stock_After]]=0,"Stock-Out",IF(Table2[[#This Row],[Stock_After]]&lt;=10,"Low Stock","Healthy"))</f>
        <v>Healthy</v>
      </c>
    </row>
    <row r="1203" spans="1:30" x14ac:dyDescent="0.5">
      <c r="A1203" t="s">
        <v>1940</v>
      </c>
      <c r="B1203" s="1">
        <v>46188</v>
      </c>
      <c r="C1203" t="s">
        <v>453</v>
      </c>
      <c r="D1203" t="s">
        <v>454</v>
      </c>
      <c r="E1203" t="s">
        <v>437</v>
      </c>
      <c r="F1203" t="s">
        <v>455</v>
      </c>
      <c r="G1203" t="s">
        <v>541</v>
      </c>
      <c r="H1203" t="s">
        <v>439</v>
      </c>
      <c r="I1203" t="s">
        <v>440</v>
      </c>
      <c r="J1203">
        <v>67</v>
      </c>
      <c r="K1203">
        <v>9988</v>
      </c>
      <c r="L1203">
        <v>669196</v>
      </c>
      <c r="M1203">
        <v>142</v>
      </c>
      <c r="N1203">
        <v>209</v>
      </c>
      <c r="O1203" t="s">
        <v>488</v>
      </c>
      <c r="Q1203" t="s">
        <v>460</v>
      </c>
      <c r="R1203" t="s">
        <v>443</v>
      </c>
      <c r="S1203" t="s">
        <v>444</v>
      </c>
      <c r="T1203" t="str">
        <f t="shared" si="18"/>
        <v>OK</v>
      </c>
      <c r="U1203" t="str">
        <f>IF(Table2[[#This Row],[Transaction_ID]]="","Missing","OK")</f>
        <v>OK</v>
      </c>
      <c r="V1203" t="str">
        <f>IF(COUNTIF(Table2[[#This Row],[Product_ID]],Table2[[#This Row],[Product_ID]])=0,"Invalid Product","OK")</f>
        <v>OK</v>
      </c>
      <c r="W1203" t="str">
        <f>IF(COUNTIF(Table2[[#This Row],[Supplier_ID]],Table2[[#This Row],[Supplier_ID]])=0,"Invalid Supplier","OK")</f>
        <v>OK</v>
      </c>
      <c r="X1203" t="str">
        <f>IF(COUNTIF(Table2[[#This Row],[Warehouse_ID]],Table2[[#This Row],[Warehouse_ID]])=0,"Invalid Warehouse","OK")</f>
        <v>OK</v>
      </c>
      <c r="Y1203" t="str">
        <f>IF(COUNTIF(Table2[[#This Row],[Employee_ID]],Table2[[#This Row],[Employee_ID]])=0,"Invalid Employee","OK")</f>
        <v>OK</v>
      </c>
      <c r="Z1203" t="str">
        <f>IF(Table2[[#This Row],[Stock_After]]=Table2[[#This Row],[Stock_After]]+Table2[[#This Row],[Stock_After]]-Table2[[#This Row],[Stock_After]]-Table2[[#This Row],[Stock_After]]+Table2[[#This Row],[Stock_After]],"OK","Error")</f>
        <v>OK</v>
      </c>
      <c r="AA1203" t="str">
        <f>IF(ROUND(Table2[[#This Row],[Total_Value]],2)=ROUND(Table2[[#This Row],[Quantity]]*Table2[[#This Row],[Unit_Price]],2),"OK","Error")</f>
        <v>OK</v>
      </c>
      <c r="AB12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3" t="str">
        <f>IF(AND(Table2[[#This Row],[Quantity]]&gt;=0,Table2[[#This Row],[Unit_Price]]&gt;=0),"OK","Error")</f>
        <v>OK</v>
      </c>
      <c r="AD1203" t="str">
        <f>IF(Table2[[#This Row],[Stock_After]]=0,"Stock-Out",IF(Table2[[#This Row],[Stock_After]]&lt;=10,"Low Stock","Healthy"))</f>
        <v>Healthy</v>
      </c>
    </row>
    <row r="1204" spans="1:30" x14ac:dyDescent="0.5">
      <c r="A1204" t="s">
        <v>1941</v>
      </c>
      <c r="B1204" s="1">
        <v>46097</v>
      </c>
      <c r="C1204" t="s">
        <v>554</v>
      </c>
      <c r="D1204" t="s">
        <v>180</v>
      </c>
      <c r="E1204" t="s">
        <v>437</v>
      </c>
      <c r="F1204" t="s">
        <v>179</v>
      </c>
      <c r="G1204" t="s">
        <v>462</v>
      </c>
      <c r="H1204" t="s">
        <v>531</v>
      </c>
      <c r="I1204" t="s">
        <v>440</v>
      </c>
      <c r="J1204">
        <v>72</v>
      </c>
      <c r="K1204">
        <v>23007</v>
      </c>
      <c r="L1204">
        <v>1656504</v>
      </c>
      <c r="M1204">
        <v>451</v>
      </c>
      <c r="N1204">
        <v>523</v>
      </c>
      <c r="O1204" t="s">
        <v>459</v>
      </c>
      <c r="Q1204" t="s">
        <v>460</v>
      </c>
      <c r="R1204" t="s">
        <v>443</v>
      </c>
      <c r="S1204" t="s">
        <v>444</v>
      </c>
      <c r="T1204" t="str">
        <f t="shared" si="18"/>
        <v>OK</v>
      </c>
      <c r="U1204" t="str">
        <f>IF(Table2[[#This Row],[Transaction_ID]]="","Missing","OK")</f>
        <v>OK</v>
      </c>
      <c r="V1204" t="str">
        <f>IF(COUNTIF(Table2[[#This Row],[Product_ID]],Table2[[#This Row],[Product_ID]])=0,"Invalid Product","OK")</f>
        <v>OK</v>
      </c>
      <c r="W1204" t="str">
        <f>IF(COUNTIF(Table2[[#This Row],[Supplier_ID]],Table2[[#This Row],[Supplier_ID]])=0,"Invalid Supplier","OK")</f>
        <v>OK</v>
      </c>
      <c r="X1204" t="str">
        <f>IF(COUNTIF(Table2[[#This Row],[Warehouse_ID]],Table2[[#This Row],[Warehouse_ID]])=0,"Invalid Warehouse","OK")</f>
        <v>OK</v>
      </c>
      <c r="Y1204" t="str">
        <f>IF(COUNTIF(Table2[[#This Row],[Employee_ID]],Table2[[#This Row],[Employee_ID]])=0,"Invalid Employee","OK")</f>
        <v>OK</v>
      </c>
      <c r="Z1204" t="str">
        <f>IF(Table2[[#This Row],[Stock_After]]=Table2[[#This Row],[Stock_After]]+Table2[[#This Row],[Stock_After]]-Table2[[#This Row],[Stock_After]]-Table2[[#This Row],[Stock_After]]+Table2[[#This Row],[Stock_After]],"OK","Error")</f>
        <v>OK</v>
      </c>
      <c r="AA1204" t="str">
        <f>IF(ROUND(Table2[[#This Row],[Total_Value]],2)=ROUND(Table2[[#This Row],[Quantity]]*Table2[[#This Row],[Unit_Price]],2),"OK","Error")</f>
        <v>OK</v>
      </c>
      <c r="AB12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4" t="str">
        <f>IF(AND(Table2[[#This Row],[Quantity]]&gt;=0,Table2[[#This Row],[Unit_Price]]&gt;=0),"OK","Error")</f>
        <v>OK</v>
      </c>
      <c r="AD1204" t="str">
        <f>IF(Table2[[#This Row],[Stock_After]]=0,"Stock-Out",IF(Table2[[#This Row],[Stock_After]]&lt;=10,"Low Stock","Healthy"))</f>
        <v>Healthy</v>
      </c>
    </row>
    <row r="1205" spans="1:30" x14ac:dyDescent="0.5">
      <c r="A1205" t="s">
        <v>1942</v>
      </c>
      <c r="B1205" s="1">
        <v>46317</v>
      </c>
      <c r="C1205" t="s">
        <v>466</v>
      </c>
      <c r="D1205" t="s">
        <v>467</v>
      </c>
      <c r="E1205" t="s">
        <v>468</v>
      </c>
      <c r="F1205" t="s">
        <v>469</v>
      </c>
      <c r="G1205" t="s">
        <v>485</v>
      </c>
      <c r="H1205" t="s">
        <v>531</v>
      </c>
      <c r="I1205" t="s">
        <v>487</v>
      </c>
      <c r="J1205">
        <v>83</v>
      </c>
      <c r="K1205">
        <v>40664</v>
      </c>
      <c r="L1205">
        <v>3375112</v>
      </c>
      <c r="M1205">
        <v>323</v>
      </c>
      <c r="N1205">
        <v>240</v>
      </c>
      <c r="O1205" t="s">
        <v>459</v>
      </c>
      <c r="P1205" t="s">
        <v>1577</v>
      </c>
      <c r="Q1205" t="s">
        <v>460</v>
      </c>
      <c r="R1205" t="s">
        <v>443</v>
      </c>
      <c r="S1205" t="s">
        <v>444</v>
      </c>
      <c r="T1205" t="str">
        <f t="shared" si="18"/>
        <v>OK</v>
      </c>
      <c r="U1205" t="str">
        <f>IF(Table2[[#This Row],[Transaction_ID]]="","Missing","OK")</f>
        <v>OK</v>
      </c>
      <c r="V1205" t="str">
        <f>IF(COUNTIF(Table2[[#This Row],[Product_ID]],Table2[[#This Row],[Product_ID]])=0,"Invalid Product","OK")</f>
        <v>OK</v>
      </c>
      <c r="W1205" t="str">
        <f>IF(COUNTIF(Table2[[#This Row],[Supplier_ID]],Table2[[#This Row],[Supplier_ID]])=0,"Invalid Supplier","OK")</f>
        <v>OK</v>
      </c>
      <c r="X1205" t="str">
        <f>IF(COUNTIF(Table2[[#This Row],[Warehouse_ID]],Table2[[#This Row],[Warehouse_ID]])=0,"Invalid Warehouse","OK")</f>
        <v>OK</v>
      </c>
      <c r="Y1205" t="str">
        <f>IF(COUNTIF(Table2[[#This Row],[Employee_ID]],Table2[[#This Row],[Employee_ID]])=0,"Invalid Employee","OK")</f>
        <v>OK</v>
      </c>
      <c r="Z1205" t="str">
        <f>IF(Table2[[#This Row],[Stock_After]]=Table2[[#This Row],[Stock_After]]+Table2[[#This Row],[Stock_After]]-Table2[[#This Row],[Stock_After]]-Table2[[#This Row],[Stock_After]]+Table2[[#This Row],[Stock_After]],"OK","Error")</f>
        <v>OK</v>
      </c>
      <c r="AA1205" t="str">
        <f>IF(ROUND(Table2[[#This Row],[Total_Value]],2)=ROUND(Table2[[#This Row],[Quantity]]*Table2[[#This Row],[Unit_Price]],2),"OK","Error")</f>
        <v>OK</v>
      </c>
      <c r="AB12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5" t="str">
        <f>IF(AND(Table2[[#This Row],[Quantity]]&gt;=0,Table2[[#This Row],[Unit_Price]]&gt;=0),"OK","Error")</f>
        <v>OK</v>
      </c>
      <c r="AD1205" t="str">
        <f>IF(Table2[[#This Row],[Stock_After]]=0,"Stock-Out",IF(Table2[[#This Row],[Stock_After]]&lt;=10,"Low Stock","Healthy"))</f>
        <v>Healthy</v>
      </c>
    </row>
    <row r="1206" spans="1:30" x14ac:dyDescent="0.5">
      <c r="A1206" t="s">
        <v>1943</v>
      </c>
      <c r="B1206" s="1">
        <v>45742</v>
      </c>
      <c r="C1206" t="s">
        <v>435</v>
      </c>
      <c r="D1206" t="s">
        <v>436</v>
      </c>
      <c r="E1206" t="s">
        <v>437</v>
      </c>
      <c r="F1206" t="s">
        <v>179</v>
      </c>
      <c r="G1206" t="s">
        <v>491</v>
      </c>
      <c r="H1206" t="s">
        <v>486</v>
      </c>
      <c r="I1206" t="s">
        <v>458</v>
      </c>
      <c r="J1206">
        <v>10</v>
      </c>
      <c r="K1206">
        <v>35091</v>
      </c>
      <c r="L1206">
        <v>350910</v>
      </c>
      <c r="M1206">
        <v>171</v>
      </c>
      <c r="N1206">
        <v>161</v>
      </c>
      <c r="O1206" t="s">
        <v>459</v>
      </c>
      <c r="Q1206" t="s">
        <v>477</v>
      </c>
      <c r="R1206" t="s">
        <v>472</v>
      </c>
      <c r="S1206" t="s">
        <v>444</v>
      </c>
      <c r="T1206" t="str">
        <f t="shared" si="18"/>
        <v>OK</v>
      </c>
      <c r="U1206" t="str">
        <f>IF(Table2[[#This Row],[Transaction_ID]]="","Missing","OK")</f>
        <v>OK</v>
      </c>
      <c r="V1206" t="str">
        <f>IF(COUNTIF(Table2[[#This Row],[Product_ID]],Table2[[#This Row],[Product_ID]])=0,"Invalid Product","OK")</f>
        <v>OK</v>
      </c>
      <c r="W1206" t="str">
        <f>IF(COUNTIF(Table2[[#This Row],[Supplier_ID]],Table2[[#This Row],[Supplier_ID]])=0,"Invalid Supplier","OK")</f>
        <v>OK</v>
      </c>
      <c r="X1206" t="str">
        <f>IF(COUNTIF(Table2[[#This Row],[Warehouse_ID]],Table2[[#This Row],[Warehouse_ID]])=0,"Invalid Warehouse","OK")</f>
        <v>OK</v>
      </c>
      <c r="Y1206" t="str">
        <f>IF(COUNTIF(Table2[[#This Row],[Employee_ID]],Table2[[#This Row],[Employee_ID]])=0,"Invalid Employee","OK")</f>
        <v>OK</v>
      </c>
      <c r="Z1206" t="str">
        <f>IF(Table2[[#This Row],[Stock_After]]=Table2[[#This Row],[Stock_After]]+Table2[[#This Row],[Stock_After]]-Table2[[#This Row],[Stock_After]]-Table2[[#This Row],[Stock_After]]+Table2[[#This Row],[Stock_After]],"OK","Error")</f>
        <v>OK</v>
      </c>
      <c r="AA1206" t="str">
        <f>IF(ROUND(Table2[[#This Row],[Total_Value]],2)=ROUND(Table2[[#This Row],[Quantity]]*Table2[[#This Row],[Unit_Price]],2),"OK","Error")</f>
        <v>OK</v>
      </c>
      <c r="AB12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6" t="str">
        <f>IF(AND(Table2[[#This Row],[Quantity]]&gt;=0,Table2[[#This Row],[Unit_Price]]&gt;=0),"OK","Error")</f>
        <v>OK</v>
      </c>
      <c r="AD1206" t="str">
        <f>IF(Table2[[#This Row],[Stock_After]]=0,"Stock-Out",IF(Table2[[#This Row],[Stock_After]]&lt;=10,"Low Stock","Healthy"))</f>
        <v>Healthy</v>
      </c>
    </row>
    <row r="1207" spans="1:30" x14ac:dyDescent="0.5">
      <c r="A1207" t="s">
        <v>1944</v>
      </c>
      <c r="B1207" s="1">
        <v>46206</v>
      </c>
      <c r="C1207" t="s">
        <v>446</v>
      </c>
      <c r="D1207" t="s">
        <v>447</v>
      </c>
      <c r="E1207" t="s">
        <v>437</v>
      </c>
      <c r="F1207" t="s">
        <v>448</v>
      </c>
      <c r="G1207" t="s">
        <v>509</v>
      </c>
      <c r="H1207" t="s">
        <v>475</v>
      </c>
      <c r="I1207" t="s">
        <v>487</v>
      </c>
      <c r="J1207">
        <v>49</v>
      </c>
      <c r="K1207">
        <v>31299</v>
      </c>
      <c r="L1207">
        <v>1533651</v>
      </c>
      <c r="M1207">
        <v>180</v>
      </c>
      <c r="N1207">
        <v>131</v>
      </c>
      <c r="O1207" t="s">
        <v>471</v>
      </c>
      <c r="P1207" t="s">
        <v>1945</v>
      </c>
      <c r="Q1207" t="s">
        <v>442</v>
      </c>
      <c r="R1207" t="s">
        <v>472</v>
      </c>
      <c r="S1207" t="s">
        <v>444</v>
      </c>
      <c r="T1207" t="str">
        <f t="shared" si="18"/>
        <v>OK</v>
      </c>
      <c r="U1207" t="str">
        <f>IF(Table2[[#This Row],[Transaction_ID]]="","Missing","OK")</f>
        <v>OK</v>
      </c>
      <c r="V1207" t="str">
        <f>IF(COUNTIF(Table2[[#This Row],[Product_ID]],Table2[[#This Row],[Product_ID]])=0,"Invalid Product","OK")</f>
        <v>OK</v>
      </c>
      <c r="W1207" t="str">
        <f>IF(COUNTIF(Table2[[#This Row],[Supplier_ID]],Table2[[#This Row],[Supplier_ID]])=0,"Invalid Supplier","OK")</f>
        <v>OK</v>
      </c>
      <c r="X1207" t="str">
        <f>IF(COUNTIF(Table2[[#This Row],[Warehouse_ID]],Table2[[#This Row],[Warehouse_ID]])=0,"Invalid Warehouse","OK")</f>
        <v>OK</v>
      </c>
      <c r="Y1207" t="str">
        <f>IF(COUNTIF(Table2[[#This Row],[Employee_ID]],Table2[[#This Row],[Employee_ID]])=0,"Invalid Employee","OK")</f>
        <v>OK</v>
      </c>
      <c r="Z1207" t="str">
        <f>IF(Table2[[#This Row],[Stock_After]]=Table2[[#This Row],[Stock_After]]+Table2[[#This Row],[Stock_After]]-Table2[[#This Row],[Stock_After]]-Table2[[#This Row],[Stock_After]]+Table2[[#This Row],[Stock_After]],"OK","Error")</f>
        <v>OK</v>
      </c>
      <c r="AA1207" t="str">
        <f>IF(ROUND(Table2[[#This Row],[Total_Value]],2)=ROUND(Table2[[#This Row],[Quantity]]*Table2[[#This Row],[Unit_Price]],2),"OK","Error")</f>
        <v>OK</v>
      </c>
      <c r="AB12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7" t="str">
        <f>IF(AND(Table2[[#This Row],[Quantity]]&gt;=0,Table2[[#This Row],[Unit_Price]]&gt;=0),"OK","Error")</f>
        <v>OK</v>
      </c>
      <c r="AD1207" t="str">
        <f>IF(Table2[[#This Row],[Stock_After]]=0,"Stock-Out",IF(Table2[[#This Row],[Stock_After]]&lt;=10,"Low Stock","Healthy"))</f>
        <v>Healthy</v>
      </c>
    </row>
    <row r="1208" spans="1:30" x14ac:dyDescent="0.5">
      <c r="A1208" t="s">
        <v>1946</v>
      </c>
      <c r="B1208" s="1">
        <v>46344</v>
      </c>
      <c r="C1208" t="s">
        <v>435</v>
      </c>
      <c r="D1208" t="s">
        <v>436</v>
      </c>
      <c r="E1208" t="s">
        <v>437</v>
      </c>
      <c r="F1208" t="s">
        <v>179</v>
      </c>
      <c r="G1208" t="s">
        <v>438</v>
      </c>
      <c r="H1208" t="s">
        <v>439</v>
      </c>
      <c r="I1208" t="s">
        <v>487</v>
      </c>
      <c r="J1208">
        <v>74</v>
      </c>
      <c r="K1208">
        <v>18421</v>
      </c>
      <c r="L1208">
        <v>1363154</v>
      </c>
      <c r="M1208">
        <v>103</v>
      </c>
      <c r="N1208">
        <v>29</v>
      </c>
      <c r="O1208" t="s">
        <v>505</v>
      </c>
      <c r="P1208" t="s">
        <v>1342</v>
      </c>
      <c r="Q1208" t="s">
        <v>464</v>
      </c>
      <c r="R1208" t="s">
        <v>472</v>
      </c>
      <c r="S1208" t="s">
        <v>444</v>
      </c>
      <c r="T1208" t="str">
        <f t="shared" si="18"/>
        <v>OK</v>
      </c>
      <c r="U1208" t="str">
        <f>IF(Table2[[#This Row],[Transaction_ID]]="","Missing","OK")</f>
        <v>OK</v>
      </c>
      <c r="V1208" t="str">
        <f>IF(COUNTIF(Table2[[#This Row],[Product_ID]],Table2[[#This Row],[Product_ID]])=0,"Invalid Product","OK")</f>
        <v>OK</v>
      </c>
      <c r="W1208" t="str">
        <f>IF(COUNTIF(Table2[[#This Row],[Supplier_ID]],Table2[[#This Row],[Supplier_ID]])=0,"Invalid Supplier","OK")</f>
        <v>OK</v>
      </c>
      <c r="X1208" t="str">
        <f>IF(COUNTIF(Table2[[#This Row],[Warehouse_ID]],Table2[[#This Row],[Warehouse_ID]])=0,"Invalid Warehouse","OK")</f>
        <v>OK</v>
      </c>
      <c r="Y1208" t="str">
        <f>IF(COUNTIF(Table2[[#This Row],[Employee_ID]],Table2[[#This Row],[Employee_ID]])=0,"Invalid Employee","OK")</f>
        <v>OK</v>
      </c>
      <c r="Z1208" t="str">
        <f>IF(Table2[[#This Row],[Stock_After]]=Table2[[#This Row],[Stock_After]]+Table2[[#This Row],[Stock_After]]-Table2[[#This Row],[Stock_After]]-Table2[[#This Row],[Stock_After]]+Table2[[#This Row],[Stock_After]],"OK","Error")</f>
        <v>OK</v>
      </c>
      <c r="AA1208" t="str">
        <f>IF(ROUND(Table2[[#This Row],[Total_Value]],2)=ROUND(Table2[[#This Row],[Quantity]]*Table2[[#This Row],[Unit_Price]],2),"OK","Error")</f>
        <v>OK</v>
      </c>
      <c r="AB12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8" t="str">
        <f>IF(AND(Table2[[#This Row],[Quantity]]&gt;=0,Table2[[#This Row],[Unit_Price]]&gt;=0),"OK","Error")</f>
        <v>OK</v>
      </c>
      <c r="AD1208" t="str">
        <f>IF(Table2[[#This Row],[Stock_After]]=0,"Stock-Out",IF(Table2[[#This Row],[Stock_After]]&lt;=10,"Low Stock","Healthy"))</f>
        <v>Healthy</v>
      </c>
    </row>
    <row r="1209" spans="1:30" x14ac:dyDescent="0.5">
      <c r="A1209" t="s">
        <v>1947</v>
      </c>
      <c r="B1209" s="1">
        <v>46301</v>
      </c>
      <c r="C1209" t="s">
        <v>554</v>
      </c>
      <c r="D1209" t="s">
        <v>180</v>
      </c>
      <c r="E1209" t="s">
        <v>437</v>
      </c>
      <c r="F1209" t="s">
        <v>179</v>
      </c>
      <c r="G1209" t="s">
        <v>509</v>
      </c>
      <c r="H1209" t="s">
        <v>486</v>
      </c>
      <c r="I1209" t="s">
        <v>487</v>
      </c>
      <c r="J1209">
        <v>83</v>
      </c>
      <c r="K1209">
        <v>7626</v>
      </c>
      <c r="L1209">
        <v>632958</v>
      </c>
      <c r="M1209">
        <v>332</v>
      </c>
      <c r="N1209">
        <v>249</v>
      </c>
      <c r="O1209" t="s">
        <v>557</v>
      </c>
      <c r="P1209" t="s">
        <v>1948</v>
      </c>
      <c r="Q1209" t="s">
        <v>464</v>
      </c>
      <c r="R1209" t="s">
        <v>472</v>
      </c>
      <c r="S1209" t="s">
        <v>444</v>
      </c>
      <c r="T1209" t="str">
        <f t="shared" si="18"/>
        <v>OK</v>
      </c>
      <c r="U1209" t="str">
        <f>IF(Table2[[#This Row],[Transaction_ID]]="","Missing","OK")</f>
        <v>OK</v>
      </c>
      <c r="V1209" t="str">
        <f>IF(COUNTIF(Table2[[#This Row],[Product_ID]],Table2[[#This Row],[Product_ID]])=0,"Invalid Product","OK")</f>
        <v>OK</v>
      </c>
      <c r="W1209" t="str">
        <f>IF(COUNTIF(Table2[[#This Row],[Supplier_ID]],Table2[[#This Row],[Supplier_ID]])=0,"Invalid Supplier","OK")</f>
        <v>OK</v>
      </c>
      <c r="X1209" t="str">
        <f>IF(COUNTIF(Table2[[#This Row],[Warehouse_ID]],Table2[[#This Row],[Warehouse_ID]])=0,"Invalid Warehouse","OK")</f>
        <v>OK</v>
      </c>
      <c r="Y1209" t="str">
        <f>IF(COUNTIF(Table2[[#This Row],[Employee_ID]],Table2[[#This Row],[Employee_ID]])=0,"Invalid Employee","OK")</f>
        <v>OK</v>
      </c>
      <c r="Z1209" t="str">
        <f>IF(Table2[[#This Row],[Stock_After]]=Table2[[#This Row],[Stock_After]]+Table2[[#This Row],[Stock_After]]-Table2[[#This Row],[Stock_After]]-Table2[[#This Row],[Stock_After]]+Table2[[#This Row],[Stock_After]],"OK","Error")</f>
        <v>OK</v>
      </c>
      <c r="AA1209" t="str">
        <f>IF(ROUND(Table2[[#This Row],[Total_Value]],2)=ROUND(Table2[[#This Row],[Quantity]]*Table2[[#This Row],[Unit_Price]],2),"OK","Error")</f>
        <v>OK</v>
      </c>
      <c r="AB12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09" t="str">
        <f>IF(AND(Table2[[#This Row],[Quantity]]&gt;=0,Table2[[#This Row],[Unit_Price]]&gt;=0),"OK","Error")</f>
        <v>OK</v>
      </c>
      <c r="AD1209" t="str">
        <f>IF(Table2[[#This Row],[Stock_After]]=0,"Stock-Out",IF(Table2[[#This Row],[Stock_After]]&lt;=10,"Low Stock","Healthy"))</f>
        <v>Healthy</v>
      </c>
    </row>
    <row r="1210" spans="1:30" x14ac:dyDescent="0.5">
      <c r="A1210" t="s">
        <v>1949</v>
      </c>
      <c r="B1210" s="1">
        <v>45694</v>
      </c>
      <c r="C1210" t="s">
        <v>435</v>
      </c>
      <c r="D1210" t="s">
        <v>436</v>
      </c>
      <c r="E1210" t="s">
        <v>437</v>
      </c>
      <c r="F1210" t="s">
        <v>179</v>
      </c>
      <c r="G1210" t="s">
        <v>575</v>
      </c>
      <c r="H1210" t="s">
        <v>531</v>
      </c>
      <c r="I1210" t="s">
        <v>487</v>
      </c>
      <c r="J1210">
        <v>31</v>
      </c>
      <c r="K1210">
        <v>38589</v>
      </c>
      <c r="L1210">
        <v>1196259</v>
      </c>
      <c r="M1210">
        <v>416</v>
      </c>
      <c r="N1210">
        <v>385</v>
      </c>
      <c r="O1210" t="s">
        <v>557</v>
      </c>
      <c r="P1210" t="s">
        <v>1950</v>
      </c>
      <c r="Q1210" t="s">
        <v>442</v>
      </c>
      <c r="R1210" t="s">
        <v>472</v>
      </c>
      <c r="S1210" t="s">
        <v>444</v>
      </c>
      <c r="T1210" t="str">
        <f t="shared" si="18"/>
        <v>OK</v>
      </c>
      <c r="U1210" t="str">
        <f>IF(Table2[[#This Row],[Transaction_ID]]="","Missing","OK")</f>
        <v>OK</v>
      </c>
      <c r="V1210" t="str">
        <f>IF(COUNTIF(Table2[[#This Row],[Product_ID]],Table2[[#This Row],[Product_ID]])=0,"Invalid Product","OK")</f>
        <v>OK</v>
      </c>
      <c r="W1210" t="str">
        <f>IF(COUNTIF(Table2[[#This Row],[Supplier_ID]],Table2[[#This Row],[Supplier_ID]])=0,"Invalid Supplier","OK")</f>
        <v>OK</v>
      </c>
      <c r="X1210" t="str">
        <f>IF(COUNTIF(Table2[[#This Row],[Warehouse_ID]],Table2[[#This Row],[Warehouse_ID]])=0,"Invalid Warehouse","OK")</f>
        <v>OK</v>
      </c>
      <c r="Y1210" t="str">
        <f>IF(COUNTIF(Table2[[#This Row],[Employee_ID]],Table2[[#This Row],[Employee_ID]])=0,"Invalid Employee","OK")</f>
        <v>OK</v>
      </c>
      <c r="Z1210" t="str">
        <f>IF(Table2[[#This Row],[Stock_After]]=Table2[[#This Row],[Stock_After]]+Table2[[#This Row],[Stock_After]]-Table2[[#This Row],[Stock_After]]-Table2[[#This Row],[Stock_After]]+Table2[[#This Row],[Stock_After]],"OK","Error")</f>
        <v>OK</v>
      </c>
      <c r="AA1210" t="str">
        <f>IF(ROUND(Table2[[#This Row],[Total_Value]],2)=ROUND(Table2[[#This Row],[Quantity]]*Table2[[#This Row],[Unit_Price]],2),"OK","Error")</f>
        <v>OK</v>
      </c>
      <c r="AB12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0" t="str">
        <f>IF(AND(Table2[[#This Row],[Quantity]]&gt;=0,Table2[[#This Row],[Unit_Price]]&gt;=0),"OK","Error")</f>
        <v>OK</v>
      </c>
      <c r="AD1210" t="str">
        <f>IF(Table2[[#This Row],[Stock_After]]=0,"Stock-Out",IF(Table2[[#This Row],[Stock_After]]&lt;=10,"Low Stock","Healthy"))</f>
        <v>Healthy</v>
      </c>
    </row>
    <row r="1211" spans="1:30" x14ac:dyDescent="0.5">
      <c r="A1211" t="s">
        <v>1951</v>
      </c>
      <c r="B1211" s="1">
        <v>46344</v>
      </c>
      <c r="C1211" t="s">
        <v>554</v>
      </c>
      <c r="D1211" t="s">
        <v>180</v>
      </c>
      <c r="E1211" t="s">
        <v>437</v>
      </c>
      <c r="F1211" t="s">
        <v>179</v>
      </c>
      <c r="G1211" t="s">
        <v>449</v>
      </c>
      <c r="H1211" t="s">
        <v>531</v>
      </c>
      <c r="I1211" t="s">
        <v>487</v>
      </c>
      <c r="J1211">
        <v>57</v>
      </c>
      <c r="K1211">
        <v>49663</v>
      </c>
      <c r="L1211">
        <v>2830791</v>
      </c>
      <c r="M1211">
        <v>83</v>
      </c>
      <c r="N1211">
        <v>26</v>
      </c>
      <c r="O1211" t="s">
        <v>441</v>
      </c>
      <c r="P1211" t="s">
        <v>1952</v>
      </c>
      <c r="Q1211" t="s">
        <v>442</v>
      </c>
      <c r="R1211" t="s">
        <v>443</v>
      </c>
      <c r="S1211" t="s">
        <v>444</v>
      </c>
      <c r="T1211" t="str">
        <f t="shared" si="18"/>
        <v>OK</v>
      </c>
      <c r="U1211" t="str">
        <f>IF(Table2[[#This Row],[Transaction_ID]]="","Missing","OK")</f>
        <v>OK</v>
      </c>
      <c r="V1211" t="str">
        <f>IF(COUNTIF(Table2[[#This Row],[Product_ID]],Table2[[#This Row],[Product_ID]])=0,"Invalid Product","OK")</f>
        <v>OK</v>
      </c>
      <c r="W1211" t="str">
        <f>IF(COUNTIF(Table2[[#This Row],[Supplier_ID]],Table2[[#This Row],[Supplier_ID]])=0,"Invalid Supplier","OK")</f>
        <v>OK</v>
      </c>
      <c r="X1211" t="str">
        <f>IF(COUNTIF(Table2[[#This Row],[Warehouse_ID]],Table2[[#This Row],[Warehouse_ID]])=0,"Invalid Warehouse","OK")</f>
        <v>OK</v>
      </c>
      <c r="Y1211" t="str">
        <f>IF(COUNTIF(Table2[[#This Row],[Employee_ID]],Table2[[#This Row],[Employee_ID]])=0,"Invalid Employee","OK")</f>
        <v>OK</v>
      </c>
      <c r="Z1211" t="str">
        <f>IF(Table2[[#This Row],[Stock_After]]=Table2[[#This Row],[Stock_After]]+Table2[[#This Row],[Stock_After]]-Table2[[#This Row],[Stock_After]]-Table2[[#This Row],[Stock_After]]+Table2[[#This Row],[Stock_After]],"OK","Error")</f>
        <v>OK</v>
      </c>
      <c r="AA1211" t="str">
        <f>IF(ROUND(Table2[[#This Row],[Total_Value]],2)=ROUND(Table2[[#This Row],[Quantity]]*Table2[[#This Row],[Unit_Price]],2),"OK","Error")</f>
        <v>OK</v>
      </c>
      <c r="AB12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1" t="str">
        <f>IF(AND(Table2[[#This Row],[Quantity]]&gt;=0,Table2[[#This Row],[Unit_Price]]&gt;=0),"OK","Error")</f>
        <v>OK</v>
      </c>
      <c r="AD1211" t="str">
        <f>IF(Table2[[#This Row],[Stock_After]]=0,"Stock-Out",IF(Table2[[#This Row],[Stock_After]]&lt;=10,"Low Stock","Healthy"))</f>
        <v>Healthy</v>
      </c>
    </row>
    <row r="1212" spans="1:30" x14ac:dyDescent="0.5">
      <c r="A1212" t="s">
        <v>1953</v>
      </c>
      <c r="B1212" s="1">
        <v>46216</v>
      </c>
      <c r="C1212" t="s">
        <v>498</v>
      </c>
      <c r="D1212" t="s">
        <v>499</v>
      </c>
      <c r="E1212" t="s">
        <v>468</v>
      </c>
      <c r="F1212" t="s">
        <v>500</v>
      </c>
      <c r="G1212" t="s">
        <v>555</v>
      </c>
      <c r="H1212" t="s">
        <v>475</v>
      </c>
      <c r="I1212" t="s">
        <v>458</v>
      </c>
      <c r="J1212">
        <v>23</v>
      </c>
      <c r="K1212">
        <v>37004</v>
      </c>
      <c r="L1212">
        <v>851092</v>
      </c>
      <c r="M1212">
        <v>314</v>
      </c>
      <c r="N1212">
        <v>337</v>
      </c>
      <c r="O1212" t="s">
        <v>505</v>
      </c>
      <c r="Q1212" t="s">
        <v>442</v>
      </c>
      <c r="R1212" t="s">
        <v>472</v>
      </c>
      <c r="S1212" t="s">
        <v>444</v>
      </c>
      <c r="T1212" t="str">
        <f t="shared" si="18"/>
        <v>OK</v>
      </c>
      <c r="U1212" t="str">
        <f>IF(Table2[[#This Row],[Transaction_ID]]="","Missing","OK")</f>
        <v>OK</v>
      </c>
      <c r="V1212" t="str">
        <f>IF(COUNTIF(Table2[[#This Row],[Product_ID]],Table2[[#This Row],[Product_ID]])=0,"Invalid Product","OK")</f>
        <v>OK</v>
      </c>
      <c r="W1212" t="str">
        <f>IF(COUNTIF(Table2[[#This Row],[Supplier_ID]],Table2[[#This Row],[Supplier_ID]])=0,"Invalid Supplier","OK")</f>
        <v>OK</v>
      </c>
      <c r="X1212" t="str">
        <f>IF(COUNTIF(Table2[[#This Row],[Warehouse_ID]],Table2[[#This Row],[Warehouse_ID]])=0,"Invalid Warehouse","OK")</f>
        <v>OK</v>
      </c>
      <c r="Y1212" t="str">
        <f>IF(COUNTIF(Table2[[#This Row],[Employee_ID]],Table2[[#This Row],[Employee_ID]])=0,"Invalid Employee","OK")</f>
        <v>OK</v>
      </c>
      <c r="Z1212" t="str">
        <f>IF(Table2[[#This Row],[Stock_After]]=Table2[[#This Row],[Stock_After]]+Table2[[#This Row],[Stock_After]]-Table2[[#This Row],[Stock_After]]-Table2[[#This Row],[Stock_After]]+Table2[[#This Row],[Stock_After]],"OK","Error")</f>
        <v>OK</v>
      </c>
      <c r="AA1212" t="str">
        <f>IF(ROUND(Table2[[#This Row],[Total_Value]],2)=ROUND(Table2[[#This Row],[Quantity]]*Table2[[#This Row],[Unit_Price]],2),"OK","Error")</f>
        <v>OK</v>
      </c>
      <c r="AB12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2" t="str">
        <f>IF(AND(Table2[[#This Row],[Quantity]]&gt;=0,Table2[[#This Row],[Unit_Price]]&gt;=0),"OK","Error")</f>
        <v>OK</v>
      </c>
      <c r="AD1212" t="str">
        <f>IF(Table2[[#This Row],[Stock_After]]=0,"Stock-Out",IF(Table2[[#This Row],[Stock_After]]&lt;=10,"Low Stock","Healthy"))</f>
        <v>Healthy</v>
      </c>
    </row>
    <row r="1213" spans="1:30" x14ac:dyDescent="0.5">
      <c r="A1213" t="s">
        <v>1954</v>
      </c>
      <c r="B1213" s="1">
        <v>45978</v>
      </c>
      <c r="C1213" t="s">
        <v>482</v>
      </c>
      <c r="D1213" t="s">
        <v>483</v>
      </c>
      <c r="E1213" t="s">
        <v>468</v>
      </c>
      <c r="F1213" t="s">
        <v>484</v>
      </c>
      <c r="G1213" t="s">
        <v>518</v>
      </c>
      <c r="H1213" t="s">
        <v>475</v>
      </c>
      <c r="I1213" t="s">
        <v>487</v>
      </c>
      <c r="J1213">
        <v>22</v>
      </c>
      <c r="K1213">
        <v>40886</v>
      </c>
      <c r="L1213">
        <v>899492</v>
      </c>
      <c r="M1213">
        <v>434</v>
      </c>
      <c r="N1213">
        <v>412</v>
      </c>
      <c r="O1213" t="s">
        <v>441</v>
      </c>
      <c r="P1213" t="s">
        <v>1041</v>
      </c>
      <c r="Q1213" t="s">
        <v>477</v>
      </c>
      <c r="R1213" t="s">
        <v>443</v>
      </c>
      <c r="S1213" t="s">
        <v>444</v>
      </c>
      <c r="T1213" t="str">
        <f t="shared" si="18"/>
        <v>OK</v>
      </c>
      <c r="U1213" t="str">
        <f>IF(Table2[[#This Row],[Transaction_ID]]="","Missing","OK")</f>
        <v>OK</v>
      </c>
      <c r="V1213" t="str">
        <f>IF(COUNTIF(Table2[[#This Row],[Product_ID]],Table2[[#This Row],[Product_ID]])=0,"Invalid Product","OK")</f>
        <v>OK</v>
      </c>
      <c r="W1213" t="str">
        <f>IF(COUNTIF(Table2[[#This Row],[Supplier_ID]],Table2[[#This Row],[Supplier_ID]])=0,"Invalid Supplier","OK")</f>
        <v>OK</v>
      </c>
      <c r="X1213" t="str">
        <f>IF(COUNTIF(Table2[[#This Row],[Warehouse_ID]],Table2[[#This Row],[Warehouse_ID]])=0,"Invalid Warehouse","OK")</f>
        <v>OK</v>
      </c>
      <c r="Y1213" t="str">
        <f>IF(COUNTIF(Table2[[#This Row],[Employee_ID]],Table2[[#This Row],[Employee_ID]])=0,"Invalid Employee","OK")</f>
        <v>OK</v>
      </c>
      <c r="Z1213" t="str">
        <f>IF(Table2[[#This Row],[Stock_After]]=Table2[[#This Row],[Stock_After]]+Table2[[#This Row],[Stock_After]]-Table2[[#This Row],[Stock_After]]-Table2[[#This Row],[Stock_After]]+Table2[[#This Row],[Stock_After]],"OK","Error")</f>
        <v>OK</v>
      </c>
      <c r="AA1213" t="str">
        <f>IF(ROUND(Table2[[#This Row],[Total_Value]],2)=ROUND(Table2[[#This Row],[Quantity]]*Table2[[#This Row],[Unit_Price]],2),"OK","Error")</f>
        <v>OK</v>
      </c>
      <c r="AB12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3" t="str">
        <f>IF(AND(Table2[[#This Row],[Quantity]]&gt;=0,Table2[[#This Row],[Unit_Price]]&gt;=0),"OK","Error")</f>
        <v>OK</v>
      </c>
      <c r="AD1213" t="str">
        <f>IF(Table2[[#This Row],[Stock_After]]=0,"Stock-Out",IF(Table2[[#This Row],[Stock_After]]&lt;=10,"Low Stock","Healthy"))</f>
        <v>Healthy</v>
      </c>
    </row>
    <row r="1214" spans="1:30" x14ac:dyDescent="0.5">
      <c r="A1214" t="s">
        <v>1955</v>
      </c>
      <c r="B1214" s="1">
        <v>46330</v>
      </c>
      <c r="C1214" t="s">
        <v>453</v>
      </c>
      <c r="D1214" t="s">
        <v>454</v>
      </c>
      <c r="E1214" t="s">
        <v>437</v>
      </c>
      <c r="F1214" t="s">
        <v>455</v>
      </c>
      <c r="G1214" t="s">
        <v>555</v>
      </c>
      <c r="H1214" t="s">
        <v>457</v>
      </c>
      <c r="I1214" t="s">
        <v>487</v>
      </c>
      <c r="J1214">
        <v>19</v>
      </c>
      <c r="K1214">
        <v>45963</v>
      </c>
      <c r="L1214">
        <v>873297</v>
      </c>
      <c r="M1214">
        <v>278</v>
      </c>
      <c r="N1214">
        <v>259</v>
      </c>
      <c r="O1214" t="s">
        <v>501</v>
      </c>
      <c r="P1214" t="s">
        <v>1956</v>
      </c>
      <c r="Q1214" t="s">
        <v>464</v>
      </c>
      <c r="R1214" t="s">
        <v>451</v>
      </c>
      <c r="S1214" t="s">
        <v>444</v>
      </c>
      <c r="T1214" t="str">
        <f t="shared" si="18"/>
        <v>OK</v>
      </c>
      <c r="U1214" t="str">
        <f>IF(Table2[[#This Row],[Transaction_ID]]="","Missing","OK")</f>
        <v>OK</v>
      </c>
      <c r="V1214" t="str">
        <f>IF(COUNTIF(Table2[[#This Row],[Product_ID]],Table2[[#This Row],[Product_ID]])=0,"Invalid Product","OK")</f>
        <v>OK</v>
      </c>
      <c r="W1214" t="str">
        <f>IF(COUNTIF(Table2[[#This Row],[Supplier_ID]],Table2[[#This Row],[Supplier_ID]])=0,"Invalid Supplier","OK")</f>
        <v>OK</v>
      </c>
      <c r="X1214" t="str">
        <f>IF(COUNTIF(Table2[[#This Row],[Warehouse_ID]],Table2[[#This Row],[Warehouse_ID]])=0,"Invalid Warehouse","OK")</f>
        <v>OK</v>
      </c>
      <c r="Y1214" t="str">
        <f>IF(COUNTIF(Table2[[#This Row],[Employee_ID]],Table2[[#This Row],[Employee_ID]])=0,"Invalid Employee","OK")</f>
        <v>OK</v>
      </c>
      <c r="Z1214" t="str">
        <f>IF(Table2[[#This Row],[Stock_After]]=Table2[[#This Row],[Stock_After]]+Table2[[#This Row],[Stock_After]]-Table2[[#This Row],[Stock_After]]-Table2[[#This Row],[Stock_After]]+Table2[[#This Row],[Stock_After]],"OK","Error")</f>
        <v>OK</v>
      </c>
      <c r="AA1214" t="str">
        <f>IF(ROUND(Table2[[#This Row],[Total_Value]],2)=ROUND(Table2[[#This Row],[Quantity]]*Table2[[#This Row],[Unit_Price]],2),"OK","Error")</f>
        <v>OK</v>
      </c>
      <c r="AB12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4" t="str">
        <f>IF(AND(Table2[[#This Row],[Quantity]]&gt;=0,Table2[[#This Row],[Unit_Price]]&gt;=0),"OK","Error")</f>
        <v>OK</v>
      </c>
      <c r="AD1214" t="str">
        <f>IF(Table2[[#This Row],[Stock_After]]=0,"Stock-Out",IF(Table2[[#This Row],[Stock_After]]&lt;=10,"Low Stock","Healthy"))</f>
        <v>Healthy</v>
      </c>
    </row>
    <row r="1215" spans="1:30" x14ac:dyDescent="0.5">
      <c r="A1215" t="s">
        <v>1957</v>
      </c>
      <c r="B1215" s="1">
        <v>45714</v>
      </c>
      <c r="C1215" t="s">
        <v>482</v>
      </c>
      <c r="D1215" t="s">
        <v>483</v>
      </c>
      <c r="E1215" t="s">
        <v>468</v>
      </c>
      <c r="F1215" t="s">
        <v>484</v>
      </c>
      <c r="G1215" t="s">
        <v>485</v>
      </c>
      <c r="H1215" t="s">
        <v>457</v>
      </c>
      <c r="I1215" t="s">
        <v>487</v>
      </c>
      <c r="J1215">
        <v>98</v>
      </c>
      <c r="K1215">
        <v>48731</v>
      </c>
      <c r="L1215">
        <v>4775638</v>
      </c>
      <c r="M1215">
        <v>461</v>
      </c>
      <c r="N1215">
        <v>363</v>
      </c>
      <c r="O1215" t="s">
        <v>515</v>
      </c>
      <c r="P1215" t="s">
        <v>1958</v>
      </c>
      <c r="Q1215" t="s">
        <v>442</v>
      </c>
      <c r="R1215" t="s">
        <v>443</v>
      </c>
      <c r="S1215" t="s">
        <v>444</v>
      </c>
      <c r="T1215" t="str">
        <f t="shared" si="18"/>
        <v>OK</v>
      </c>
      <c r="U1215" t="str">
        <f>IF(Table2[[#This Row],[Transaction_ID]]="","Missing","OK")</f>
        <v>OK</v>
      </c>
      <c r="V1215" t="str">
        <f>IF(COUNTIF(Table2[[#This Row],[Product_ID]],Table2[[#This Row],[Product_ID]])=0,"Invalid Product","OK")</f>
        <v>OK</v>
      </c>
      <c r="W1215" t="str">
        <f>IF(COUNTIF(Table2[[#This Row],[Supplier_ID]],Table2[[#This Row],[Supplier_ID]])=0,"Invalid Supplier","OK")</f>
        <v>OK</v>
      </c>
      <c r="X1215" t="str">
        <f>IF(COUNTIF(Table2[[#This Row],[Warehouse_ID]],Table2[[#This Row],[Warehouse_ID]])=0,"Invalid Warehouse","OK")</f>
        <v>OK</v>
      </c>
      <c r="Y1215" t="str">
        <f>IF(COUNTIF(Table2[[#This Row],[Employee_ID]],Table2[[#This Row],[Employee_ID]])=0,"Invalid Employee","OK")</f>
        <v>OK</v>
      </c>
      <c r="Z1215" t="str">
        <f>IF(Table2[[#This Row],[Stock_After]]=Table2[[#This Row],[Stock_After]]+Table2[[#This Row],[Stock_After]]-Table2[[#This Row],[Stock_After]]-Table2[[#This Row],[Stock_After]]+Table2[[#This Row],[Stock_After]],"OK","Error")</f>
        <v>OK</v>
      </c>
      <c r="AA1215" t="str">
        <f>IF(ROUND(Table2[[#This Row],[Total_Value]],2)=ROUND(Table2[[#This Row],[Quantity]]*Table2[[#This Row],[Unit_Price]],2),"OK","Error")</f>
        <v>OK</v>
      </c>
      <c r="AB12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5" t="str">
        <f>IF(AND(Table2[[#This Row],[Quantity]]&gt;=0,Table2[[#This Row],[Unit_Price]]&gt;=0),"OK","Error")</f>
        <v>OK</v>
      </c>
      <c r="AD1215" t="str">
        <f>IF(Table2[[#This Row],[Stock_After]]=0,"Stock-Out",IF(Table2[[#This Row],[Stock_After]]&lt;=10,"Low Stock","Healthy"))</f>
        <v>Healthy</v>
      </c>
    </row>
    <row r="1216" spans="1:30" x14ac:dyDescent="0.5">
      <c r="A1216" t="s">
        <v>1959</v>
      </c>
      <c r="B1216" s="1">
        <v>46200</v>
      </c>
      <c r="C1216" t="s">
        <v>453</v>
      </c>
      <c r="D1216" t="s">
        <v>454</v>
      </c>
      <c r="E1216" t="s">
        <v>437</v>
      </c>
      <c r="F1216" t="s">
        <v>455</v>
      </c>
      <c r="G1216" t="s">
        <v>575</v>
      </c>
      <c r="H1216" t="s">
        <v>531</v>
      </c>
      <c r="I1216" t="s">
        <v>487</v>
      </c>
      <c r="J1216">
        <v>38</v>
      </c>
      <c r="K1216">
        <v>4965</v>
      </c>
      <c r="L1216">
        <v>188670</v>
      </c>
      <c r="M1216">
        <v>446</v>
      </c>
      <c r="N1216">
        <v>408</v>
      </c>
      <c r="O1216" t="s">
        <v>471</v>
      </c>
      <c r="P1216" t="s">
        <v>562</v>
      </c>
      <c r="Q1216" t="s">
        <v>460</v>
      </c>
      <c r="R1216" t="s">
        <v>451</v>
      </c>
      <c r="S1216" t="s">
        <v>444</v>
      </c>
      <c r="T1216" t="str">
        <f t="shared" si="18"/>
        <v>OK</v>
      </c>
      <c r="U1216" t="str">
        <f>IF(Table2[[#This Row],[Transaction_ID]]="","Missing","OK")</f>
        <v>OK</v>
      </c>
      <c r="V1216" t="str">
        <f>IF(COUNTIF(Table2[[#This Row],[Product_ID]],Table2[[#This Row],[Product_ID]])=0,"Invalid Product","OK")</f>
        <v>OK</v>
      </c>
      <c r="W1216" t="str">
        <f>IF(COUNTIF(Table2[[#This Row],[Supplier_ID]],Table2[[#This Row],[Supplier_ID]])=0,"Invalid Supplier","OK")</f>
        <v>OK</v>
      </c>
      <c r="X1216" t="str">
        <f>IF(COUNTIF(Table2[[#This Row],[Warehouse_ID]],Table2[[#This Row],[Warehouse_ID]])=0,"Invalid Warehouse","OK")</f>
        <v>OK</v>
      </c>
      <c r="Y1216" t="str">
        <f>IF(COUNTIF(Table2[[#This Row],[Employee_ID]],Table2[[#This Row],[Employee_ID]])=0,"Invalid Employee","OK")</f>
        <v>OK</v>
      </c>
      <c r="Z1216" t="str">
        <f>IF(Table2[[#This Row],[Stock_After]]=Table2[[#This Row],[Stock_After]]+Table2[[#This Row],[Stock_After]]-Table2[[#This Row],[Stock_After]]-Table2[[#This Row],[Stock_After]]+Table2[[#This Row],[Stock_After]],"OK","Error")</f>
        <v>OK</v>
      </c>
      <c r="AA1216" t="str">
        <f>IF(ROUND(Table2[[#This Row],[Total_Value]],2)=ROUND(Table2[[#This Row],[Quantity]]*Table2[[#This Row],[Unit_Price]],2),"OK","Error")</f>
        <v>OK</v>
      </c>
      <c r="AB12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6" t="str">
        <f>IF(AND(Table2[[#This Row],[Quantity]]&gt;=0,Table2[[#This Row],[Unit_Price]]&gt;=0),"OK","Error")</f>
        <v>OK</v>
      </c>
      <c r="AD1216" t="str">
        <f>IF(Table2[[#This Row],[Stock_After]]=0,"Stock-Out",IF(Table2[[#This Row],[Stock_After]]&lt;=10,"Low Stock","Healthy"))</f>
        <v>Healthy</v>
      </c>
    </row>
    <row r="1217" spans="1:30" x14ac:dyDescent="0.5">
      <c r="A1217" t="s">
        <v>1960</v>
      </c>
      <c r="B1217" s="1">
        <v>46068</v>
      </c>
      <c r="C1217" t="s">
        <v>453</v>
      </c>
      <c r="D1217" t="s">
        <v>454</v>
      </c>
      <c r="E1217" t="s">
        <v>437</v>
      </c>
      <c r="F1217" t="s">
        <v>455</v>
      </c>
      <c r="G1217" t="s">
        <v>538</v>
      </c>
      <c r="H1217" t="s">
        <v>531</v>
      </c>
      <c r="I1217" t="s">
        <v>463</v>
      </c>
      <c r="J1217">
        <v>1</v>
      </c>
      <c r="K1217">
        <v>41772</v>
      </c>
      <c r="L1217">
        <v>41772</v>
      </c>
      <c r="M1217">
        <v>462</v>
      </c>
      <c r="N1217">
        <v>463</v>
      </c>
      <c r="O1217" t="s">
        <v>459</v>
      </c>
      <c r="Q1217" t="s">
        <v>442</v>
      </c>
      <c r="R1217" t="s">
        <v>451</v>
      </c>
      <c r="S1217" t="s">
        <v>444</v>
      </c>
      <c r="T1217" t="str">
        <f t="shared" si="18"/>
        <v>OK</v>
      </c>
      <c r="U1217" t="str">
        <f>IF(Table2[[#This Row],[Transaction_ID]]="","Missing","OK")</f>
        <v>OK</v>
      </c>
      <c r="V1217" t="str">
        <f>IF(COUNTIF(Table2[[#This Row],[Product_ID]],Table2[[#This Row],[Product_ID]])=0,"Invalid Product","OK")</f>
        <v>OK</v>
      </c>
      <c r="W1217" t="str">
        <f>IF(COUNTIF(Table2[[#This Row],[Supplier_ID]],Table2[[#This Row],[Supplier_ID]])=0,"Invalid Supplier","OK")</f>
        <v>OK</v>
      </c>
      <c r="X1217" t="str">
        <f>IF(COUNTIF(Table2[[#This Row],[Warehouse_ID]],Table2[[#This Row],[Warehouse_ID]])=0,"Invalid Warehouse","OK")</f>
        <v>OK</v>
      </c>
      <c r="Y1217" t="str">
        <f>IF(COUNTIF(Table2[[#This Row],[Employee_ID]],Table2[[#This Row],[Employee_ID]])=0,"Invalid Employee","OK")</f>
        <v>OK</v>
      </c>
      <c r="Z1217" t="str">
        <f>IF(Table2[[#This Row],[Stock_After]]=Table2[[#This Row],[Stock_After]]+Table2[[#This Row],[Stock_After]]-Table2[[#This Row],[Stock_After]]-Table2[[#This Row],[Stock_After]]+Table2[[#This Row],[Stock_After]],"OK","Error")</f>
        <v>OK</v>
      </c>
      <c r="AA1217" t="str">
        <f>IF(ROUND(Table2[[#This Row],[Total_Value]],2)=ROUND(Table2[[#This Row],[Quantity]]*Table2[[#This Row],[Unit_Price]],2),"OK","Error")</f>
        <v>OK</v>
      </c>
      <c r="AB12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7" t="str">
        <f>IF(AND(Table2[[#This Row],[Quantity]]&gt;=0,Table2[[#This Row],[Unit_Price]]&gt;=0),"OK","Error")</f>
        <v>OK</v>
      </c>
      <c r="AD1217" t="str">
        <f>IF(Table2[[#This Row],[Stock_After]]=0,"Stock-Out",IF(Table2[[#This Row],[Stock_After]]&lt;=10,"Low Stock","Healthy"))</f>
        <v>Healthy</v>
      </c>
    </row>
    <row r="1218" spans="1:30" x14ac:dyDescent="0.5">
      <c r="A1218" t="s">
        <v>1961</v>
      </c>
      <c r="B1218" s="1">
        <v>45731</v>
      </c>
      <c r="C1218" t="s">
        <v>435</v>
      </c>
      <c r="D1218" t="s">
        <v>436</v>
      </c>
      <c r="E1218" t="s">
        <v>437</v>
      </c>
      <c r="F1218" t="s">
        <v>179</v>
      </c>
      <c r="G1218" t="s">
        <v>575</v>
      </c>
      <c r="H1218" t="s">
        <v>439</v>
      </c>
      <c r="I1218" t="s">
        <v>463</v>
      </c>
      <c r="J1218">
        <v>56</v>
      </c>
      <c r="K1218">
        <v>558</v>
      </c>
      <c r="L1218">
        <v>31248</v>
      </c>
      <c r="M1218">
        <v>423</v>
      </c>
      <c r="N1218">
        <v>479</v>
      </c>
      <c r="O1218" t="s">
        <v>544</v>
      </c>
      <c r="Q1218" t="s">
        <v>442</v>
      </c>
      <c r="R1218" t="s">
        <v>443</v>
      </c>
      <c r="S1218" t="s">
        <v>444</v>
      </c>
      <c r="T1218" t="str">
        <f t="shared" ref="T1218:T1281" si="19">IF(COUNTIF(T1220,Q1230)&gt;1,"Duplicate","OK")</f>
        <v>OK</v>
      </c>
      <c r="U1218" t="str">
        <f>IF(Table2[[#This Row],[Transaction_ID]]="","Missing","OK")</f>
        <v>OK</v>
      </c>
      <c r="V1218" t="str">
        <f>IF(COUNTIF(Table2[[#This Row],[Product_ID]],Table2[[#This Row],[Product_ID]])=0,"Invalid Product","OK")</f>
        <v>OK</v>
      </c>
      <c r="W1218" t="str">
        <f>IF(COUNTIF(Table2[[#This Row],[Supplier_ID]],Table2[[#This Row],[Supplier_ID]])=0,"Invalid Supplier","OK")</f>
        <v>OK</v>
      </c>
      <c r="X1218" t="str">
        <f>IF(COUNTIF(Table2[[#This Row],[Warehouse_ID]],Table2[[#This Row],[Warehouse_ID]])=0,"Invalid Warehouse","OK")</f>
        <v>OK</v>
      </c>
      <c r="Y1218" t="str">
        <f>IF(COUNTIF(Table2[[#This Row],[Employee_ID]],Table2[[#This Row],[Employee_ID]])=0,"Invalid Employee","OK")</f>
        <v>OK</v>
      </c>
      <c r="Z1218" t="str">
        <f>IF(Table2[[#This Row],[Stock_After]]=Table2[[#This Row],[Stock_After]]+Table2[[#This Row],[Stock_After]]-Table2[[#This Row],[Stock_After]]-Table2[[#This Row],[Stock_After]]+Table2[[#This Row],[Stock_After]],"OK","Error")</f>
        <v>OK</v>
      </c>
      <c r="AA1218" t="str">
        <f>IF(ROUND(Table2[[#This Row],[Total_Value]],2)=ROUND(Table2[[#This Row],[Quantity]]*Table2[[#This Row],[Unit_Price]],2),"OK","Error")</f>
        <v>OK</v>
      </c>
      <c r="AB12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8" t="str">
        <f>IF(AND(Table2[[#This Row],[Quantity]]&gt;=0,Table2[[#This Row],[Unit_Price]]&gt;=0),"OK","Error")</f>
        <v>OK</v>
      </c>
      <c r="AD1218" t="str">
        <f>IF(Table2[[#This Row],[Stock_After]]=0,"Stock-Out",IF(Table2[[#This Row],[Stock_After]]&lt;=10,"Low Stock","Healthy"))</f>
        <v>Healthy</v>
      </c>
    </row>
    <row r="1219" spans="1:30" x14ac:dyDescent="0.5">
      <c r="A1219" t="s">
        <v>1962</v>
      </c>
      <c r="B1219" s="1">
        <v>45972</v>
      </c>
      <c r="C1219" t="s">
        <v>498</v>
      </c>
      <c r="D1219" t="s">
        <v>499</v>
      </c>
      <c r="E1219" t="s">
        <v>468</v>
      </c>
      <c r="F1219" t="s">
        <v>500</v>
      </c>
      <c r="G1219" t="s">
        <v>583</v>
      </c>
      <c r="H1219" t="s">
        <v>486</v>
      </c>
      <c r="I1219" t="s">
        <v>487</v>
      </c>
      <c r="J1219">
        <v>9</v>
      </c>
      <c r="K1219">
        <v>16167</v>
      </c>
      <c r="L1219">
        <v>145503</v>
      </c>
      <c r="M1219">
        <v>419</v>
      </c>
      <c r="N1219">
        <v>410</v>
      </c>
      <c r="O1219" t="s">
        <v>547</v>
      </c>
      <c r="P1219" t="s">
        <v>1963</v>
      </c>
      <c r="Q1219" t="s">
        <v>460</v>
      </c>
      <c r="R1219" t="s">
        <v>451</v>
      </c>
      <c r="S1219" t="s">
        <v>444</v>
      </c>
      <c r="T1219" t="str">
        <f t="shared" si="19"/>
        <v>OK</v>
      </c>
      <c r="U1219" t="str">
        <f>IF(Table2[[#This Row],[Transaction_ID]]="","Missing","OK")</f>
        <v>OK</v>
      </c>
      <c r="V1219" t="str">
        <f>IF(COUNTIF(Table2[[#This Row],[Product_ID]],Table2[[#This Row],[Product_ID]])=0,"Invalid Product","OK")</f>
        <v>OK</v>
      </c>
      <c r="W1219" t="str">
        <f>IF(COUNTIF(Table2[[#This Row],[Supplier_ID]],Table2[[#This Row],[Supplier_ID]])=0,"Invalid Supplier","OK")</f>
        <v>OK</v>
      </c>
      <c r="X1219" t="str">
        <f>IF(COUNTIF(Table2[[#This Row],[Warehouse_ID]],Table2[[#This Row],[Warehouse_ID]])=0,"Invalid Warehouse","OK")</f>
        <v>OK</v>
      </c>
      <c r="Y1219" t="str">
        <f>IF(COUNTIF(Table2[[#This Row],[Employee_ID]],Table2[[#This Row],[Employee_ID]])=0,"Invalid Employee","OK")</f>
        <v>OK</v>
      </c>
      <c r="Z1219" t="str">
        <f>IF(Table2[[#This Row],[Stock_After]]=Table2[[#This Row],[Stock_After]]+Table2[[#This Row],[Stock_After]]-Table2[[#This Row],[Stock_After]]-Table2[[#This Row],[Stock_After]]+Table2[[#This Row],[Stock_After]],"OK","Error")</f>
        <v>OK</v>
      </c>
      <c r="AA1219" t="str">
        <f>IF(ROUND(Table2[[#This Row],[Total_Value]],2)=ROUND(Table2[[#This Row],[Quantity]]*Table2[[#This Row],[Unit_Price]],2),"OK","Error")</f>
        <v>OK</v>
      </c>
      <c r="AB12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19" t="str">
        <f>IF(AND(Table2[[#This Row],[Quantity]]&gt;=0,Table2[[#This Row],[Unit_Price]]&gt;=0),"OK","Error")</f>
        <v>OK</v>
      </c>
      <c r="AD1219" t="str">
        <f>IF(Table2[[#This Row],[Stock_After]]=0,"Stock-Out",IF(Table2[[#This Row],[Stock_After]]&lt;=10,"Low Stock","Healthy"))</f>
        <v>Healthy</v>
      </c>
    </row>
    <row r="1220" spans="1:30" x14ac:dyDescent="0.5">
      <c r="A1220" t="s">
        <v>1964</v>
      </c>
      <c r="B1220" s="1">
        <v>46320</v>
      </c>
      <c r="C1220" t="s">
        <v>512</v>
      </c>
      <c r="D1220" t="s">
        <v>513</v>
      </c>
      <c r="E1220" t="s">
        <v>495</v>
      </c>
      <c r="F1220" t="s">
        <v>514</v>
      </c>
      <c r="G1220" t="s">
        <v>628</v>
      </c>
      <c r="H1220" t="s">
        <v>486</v>
      </c>
      <c r="I1220" t="s">
        <v>440</v>
      </c>
      <c r="J1220">
        <v>91</v>
      </c>
      <c r="K1220">
        <v>300</v>
      </c>
      <c r="L1220">
        <v>27300</v>
      </c>
      <c r="M1220">
        <v>458</v>
      </c>
      <c r="N1220">
        <v>549</v>
      </c>
      <c r="O1220" t="s">
        <v>569</v>
      </c>
      <c r="Q1220" t="s">
        <v>460</v>
      </c>
      <c r="R1220" t="s">
        <v>443</v>
      </c>
      <c r="S1220" t="s">
        <v>444</v>
      </c>
      <c r="T1220" t="str">
        <f t="shared" si="19"/>
        <v>OK</v>
      </c>
      <c r="U1220" t="str">
        <f>IF(Table2[[#This Row],[Transaction_ID]]="","Missing","OK")</f>
        <v>OK</v>
      </c>
      <c r="V1220" t="str">
        <f>IF(COUNTIF(Table2[[#This Row],[Product_ID]],Table2[[#This Row],[Product_ID]])=0,"Invalid Product","OK")</f>
        <v>OK</v>
      </c>
      <c r="W1220" t="str">
        <f>IF(COUNTIF(Table2[[#This Row],[Supplier_ID]],Table2[[#This Row],[Supplier_ID]])=0,"Invalid Supplier","OK")</f>
        <v>OK</v>
      </c>
      <c r="X1220" t="str">
        <f>IF(COUNTIF(Table2[[#This Row],[Warehouse_ID]],Table2[[#This Row],[Warehouse_ID]])=0,"Invalid Warehouse","OK")</f>
        <v>OK</v>
      </c>
      <c r="Y1220" t="str">
        <f>IF(COUNTIF(Table2[[#This Row],[Employee_ID]],Table2[[#This Row],[Employee_ID]])=0,"Invalid Employee","OK")</f>
        <v>OK</v>
      </c>
      <c r="Z1220" t="str">
        <f>IF(Table2[[#This Row],[Stock_After]]=Table2[[#This Row],[Stock_After]]+Table2[[#This Row],[Stock_After]]-Table2[[#This Row],[Stock_After]]-Table2[[#This Row],[Stock_After]]+Table2[[#This Row],[Stock_After]],"OK","Error")</f>
        <v>OK</v>
      </c>
      <c r="AA1220" t="str">
        <f>IF(ROUND(Table2[[#This Row],[Total_Value]],2)=ROUND(Table2[[#This Row],[Quantity]]*Table2[[#This Row],[Unit_Price]],2),"OK","Error")</f>
        <v>OK</v>
      </c>
      <c r="AB12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0" t="str">
        <f>IF(AND(Table2[[#This Row],[Quantity]]&gt;=0,Table2[[#This Row],[Unit_Price]]&gt;=0),"OK","Error")</f>
        <v>OK</v>
      </c>
      <c r="AD1220" t="str">
        <f>IF(Table2[[#This Row],[Stock_After]]=0,"Stock-Out",IF(Table2[[#This Row],[Stock_After]]&lt;=10,"Low Stock","Healthy"))</f>
        <v>Healthy</v>
      </c>
    </row>
    <row r="1221" spans="1:30" x14ac:dyDescent="0.5">
      <c r="A1221" t="s">
        <v>1965</v>
      </c>
      <c r="B1221" s="1">
        <v>46060</v>
      </c>
      <c r="C1221" t="s">
        <v>493</v>
      </c>
      <c r="D1221" t="s">
        <v>494</v>
      </c>
      <c r="E1221" t="s">
        <v>495</v>
      </c>
      <c r="F1221" t="s">
        <v>496</v>
      </c>
      <c r="G1221" t="s">
        <v>456</v>
      </c>
      <c r="H1221" t="s">
        <v>439</v>
      </c>
      <c r="I1221" t="s">
        <v>458</v>
      </c>
      <c r="J1221">
        <v>13</v>
      </c>
      <c r="K1221">
        <v>2920</v>
      </c>
      <c r="L1221">
        <v>37960</v>
      </c>
      <c r="M1221">
        <v>56</v>
      </c>
      <c r="N1221">
        <v>69</v>
      </c>
      <c r="O1221" t="s">
        <v>450</v>
      </c>
      <c r="Q1221" t="s">
        <v>477</v>
      </c>
      <c r="R1221" t="s">
        <v>451</v>
      </c>
      <c r="S1221" t="s">
        <v>444</v>
      </c>
      <c r="T1221" t="str">
        <f t="shared" si="19"/>
        <v>OK</v>
      </c>
      <c r="U1221" t="str">
        <f>IF(Table2[[#This Row],[Transaction_ID]]="","Missing","OK")</f>
        <v>OK</v>
      </c>
      <c r="V1221" t="str">
        <f>IF(COUNTIF(Table2[[#This Row],[Product_ID]],Table2[[#This Row],[Product_ID]])=0,"Invalid Product","OK")</f>
        <v>OK</v>
      </c>
      <c r="W1221" t="str">
        <f>IF(COUNTIF(Table2[[#This Row],[Supplier_ID]],Table2[[#This Row],[Supplier_ID]])=0,"Invalid Supplier","OK")</f>
        <v>OK</v>
      </c>
      <c r="X1221" t="str">
        <f>IF(COUNTIF(Table2[[#This Row],[Warehouse_ID]],Table2[[#This Row],[Warehouse_ID]])=0,"Invalid Warehouse","OK")</f>
        <v>OK</v>
      </c>
      <c r="Y1221" t="str">
        <f>IF(COUNTIF(Table2[[#This Row],[Employee_ID]],Table2[[#This Row],[Employee_ID]])=0,"Invalid Employee","OK")</f>
        <v>OK</v>
      </c>
      <c r="Z1221" t="str">
        <f>IF(Table2[[#This Row],[Stock_After]]=Table2[[#This Row],[Stock_After]]+Table2[[#This Row],[Stock_After]]-Table2[[#This Row],[Stock_After]]-Table2[[#This Row],[Stock_After]]+Table2[[#This Row],[Stock_After]],"OK","Error")</f>
        <v>OK</v>
      </c>
      <c r="AA1221" t="str">
        <f>IF(ROUND(Table2[[#This Row],[Total_Value]],2)=ROUND(Table2[[#This Row],[Quantity]]*Table2[[#This Row],[Unit_Price]],2),"OK","Error")</f>
        <v>OK</v>
      </c>
      <c r="AB12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1" t="str">
        <f>IF(AND(Table2[[#This Row],[Quantity]]&gt;=0,Table2[[#This Row],[Unit_Price]]&gt;=0),"OK","Error")</f>
        <v>OK</v>
      </c>
      <c r="AD1221" t="str">
        <f>IF(Table2[[#This Row],[Stock_After]]=0,"Stock-Out",IF(Table2[[#This Row],[Stock_After]]&lt;=10,"Low Stock","Healthy"))</f>
        <v>Healthy</v>
      </c>
    </row>
    <row r="1222" spans="1:30" x14ac:dyDescent="0.5">
      <c r="A1222" t="s">
        <v>1966</v>
      </c>
      <c r="B1222" s="1">
        <v>45760</v>
      </c>
      <c r="C1222" t="s">
        <v>435</v>
      </c>
      <c r="D1222" t="s">
        <v>436</v>
      </c>
      <c r="E1222" t="s">
        <v>437</v>
      </c>
      <c r="F1222" t="s">
        <v>179</v>
      </c>
      <c r="G1222" t="s">
        <v>524</v>
      </c>
      <c r="H1222" t="s">
        <v>457</v>
      </c>
      <c r="I1222" t="s">
        <v>487</v>
      </c>
      <c r="J1222">
        <v>17</v>
      </c>
      <c r="K1222">
        <v>42728</v>
      </c>
      <c r="L1222">
        <v>726376</v>
      </c>
      <c r="M1222">
        <v>112</v>
      </c>
      <c r="N1222">
        <v>95</v>
      </c>
      <c r="O1222" t="s">
        <v>501</v>
      </c>
      <c r="P1222" t="s">
        <v>1967</v>
      </c>
      <c r="Q1222" t="s">
        <v>477</v>
      </c>
      <c r="R1222" t="s">
        <v>451</v>
      </c>
      <c r="S1222" t="s">
        <v>444</v>
      </c>
      <c r="T1222" t="str">
        <f t="shared" si="19"/>
        <v>OK</v>
      </c>
      <c r="U1222" t="str">
        <f>IF(Table2[[#This Row],[Transaction_ID]]="","Missing","OK")</f>
        <v>OK</v>
      </c>
      <c r="V1222" t="str">
        <f>IF(COUNTIF(Table2[[#This Row],[Product_ID]],Table2[[#This Row],[Product_ID]])=0,"Invalid Product","OK")</f>
        <v>OK</v>
      </c>
      <c r="W1222" t="str">
        <f>IF(COUNTIF(Table2[[#This Row],[Supplier_ID]],Table2[[#This Row],[Supplier_ID]])=0,"Invalid Supplier","OK")</f>
        <v>OK</v>
      </c>
      <c r="X1222" t="str">
        <f>IF(COUNTIF(Table2[[#This Row],[Warehouse_ID]],Table2[[#This Row],[Warehouse_ID]])=0,"Invalid Warehouse","OK")</f>
        <v>OK</v>
      </c>
      <c r="Y1222" t="str">
        <f>IF(COUNTIF(Table2[[#This Row],[Employee_ID]],Table2[[#This Row],[Employee_ID]])=0,"Invalid Employee","OK")</f>
        <v>OK</v>
      </c>
      <c r="Z1222" t="str">
        <f>IF(Table2[[#This Row],[Stock_After]]=Table2[[#This Row],[Stock_After]]+Table2[[#This Row],[Stock_After]]-Table2[[#This Row],[Stock_After]]-Table2[[#This Row],[Stock_After]]+Table2[[#This Row],[Stock_After]],"OK","Error")</f>
        <v>OK</v>
      </c>
      <c r="AA1222" t="str">
        <f>IF(ROUND(Table2[[#This Row],[Total_Value]],2)=ROUND(Table2[[#This Row],[Quantity]]*Table2[[#This Row],[Unit_Price]],2),"OK","Error")</f>
        <v>OK</v>
      </c>
      <c r="AB12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2" t="str">
        <f>IF(AND(Table2[[#This Row],[Quantity]]&gt;=0,Table2[[#This Row],[Unit_Price]]&gt;=0),"OK","Error")</f>
        <v>OK</v>
      </c>
      <c r="AD1222" t="str">
        <f>IF(Table2[[#This Row],[Stock_After]]=0,"Stock-Out",IF(Table2[[#This Row],[Stock_After]]&lt;=10,"Low Stock","Healthy"))</f>
        <v>Healthy</v>
      </c>
    </row>
    <row r="1223" spans="1:30" x14ac:dyDescent="0.5">
      <c r="A1223" t="s">
        <v>1968</v>
      </c>
      <c r="B1223" s="1">
        <v>46007</v>
      </c>
      <c r="C1223" t="s">
        <v>554</v>
      </c>
      <c r="D1223" t="s">
        <v>180</v>
      </c>
      <c r="E1223" t="s">
        <v>437</v>
      </c>
      <c r="F1223" t="s">
        <v>179</v>
      </c>
      <c r="G1223" t="s">
        <v>474</v>
      </c>
      <c r="H1223" t="s">
        <v>457</v>
      </c>
      <c r="I1223" t="s">
        <v>440</v>
      </c>
      <c r="J1223">
        <v>12</v>
      </c>
      <c r="K1223">
        <v>9788</v>
      </c>
      <c r="L1223">
        <v>117456</v>
      </c>
      <c r="M1223">
        <v>154</v>
      </c>
      <c r="N1223">
        <v>166</v>
      </c>
      <c r="O1223" t="s">
        <v>519</v>
      </c>
      <c r="Q1223" t="s">
        <v>464</v>
      </c>
      <c r="R1223" t="s">
        <v>451</v>
      </c>
      <c r="S1223" t="s">
        <v>444</v>
      </c>
      <c r="T1223" t="str">
        <f t="shared" si="19"/>
        <v>OK</v>
      </c>
      <c r="U1223" t="str">
        <f>IF(Table2[[#This Row],[Transaction_ID]]="","Missing","OK")</f>
        <v>OK</v>
      </c>
      <c r="V1223" t="str">
        <f>IF(COUNTIF(Table2[[#This Row],[Product_ID]],Table2[[#This Row],[Product_ID]])=0,"Invalid Product","OK")</f>
        <v>OK</v>
      </c>
      <c r="W1223" t="str">
        <f>IF(COUNTIF(Table2[[#This Row],[Supplier_ID]],Table2[[#This Row],[Supplier_ID]])=0,"Invalid Supplier","OK")</f>
        <v>OK</v>
      </c>
      <c r="X1223" t="str">
        <f>IF(COUNTIF(Table2[[#This Row],[Warehouse_ID]],Table2[[#This Row],[Warehouse_ID]])=0,"Invalid Warehouse","OK")</f>
        <v>OK</v>
      </c>
      <c r="Y1223" t="str">
        <f>IF(COUNTIF(Table2[[#This Row],[Employee_ID]],Table2[[#This Row],[Employee_ID]])=0,"Invalid Employee","OK")</f>
        <v>OK</v>
      </c>
      <c r="Z1223" t="str">
        <f>IF(Table2[[#This Row],[Stock_After]]=Table2[[#This Row],[Stock_After]]+Table2[[#This Row],[Stock_After]]-Table2[[#This Row],[Stock_After]]-Table2[[#This Row],[Stock_After]]+Table2[[#This Row],[Stock_After]],"OK","Error")</f>
        <v>OK</v>
      </c>
      <c r="AA1223" t="str">
        <f>IF(ROUND(Table2[[#This Row],[Total_Value]],2)=ROUND(Table2[[#This Row],[Quantity]]*Table2[[#This Row],[Unit_Price]],2),"OK","Error")</f>
        <v>OK</v>
      </c>
      <c r="AB12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3" t="str">
        <f>IF(AND(Table2[[#This Row],[Quantity]]&gt;=0,Table2[[#This Row],[Unit_Price]]&gt;=0),"OK","Error")</f>
        <v>OK</v>
      </c>
      <c r="AD1223" t="str">
        <f>IF(Table2[[#This Row],[Stock_After]]=0,"Stock-Out",IF(Table2[[#This Row],[Stock_After]]&lt;=10,"Low Stock","Healthy"))</f>
        <v>Healthy</v>
      </c>
    </row>
    <row r="1224" spans="1:30" x14ac:dyDescent="0.5">
      <c r="A1224" t="s">
        <v>1969</v>
      </c>
      <c r="B1224" s="1">
        <v>46086</v>
      </c>
      <c r="C1224" t="s">
        <v>446</v>
      </c>
      <c r="D1224" t="s">
        <v>447</v>
      </c>
      <c r="E1224" t="s">
        <v>437</v>
      </c>
      <c r="F1224" t="s">
        <v>448</v>
      </c>
      <c r="G1224" t="s">
        <v>538</v>
      </c>
      <c r="H1224" t="s">
        <v>475</v>
      </c>
      <c r="I1224" t="s">
        <v>440</v>
      </c>
      <c r="J1224">
        <v>90</v>
      </c>
      <c r="K1224">
        <v>8514</v>
      </c>
      <c r="L1224">
        <v>766260</v>
      </c>
      <c r="M1224">
        <v>295</v>
      </c>
      <c r="N1224">
        <v>385</v>
      </c>
      <c r="O1224" t="s">
        <v>488</v>
      </c>
      <c r="Q1224" t="s">
        <v>442</v>
      </c>
      <c r="R1224" t="s">
        <v>472</v>
      </c>
      <c r="S1224" t="s">
        <v>444</v>
      </c>
      <c r="T1224" t="str">
        <f t="shared" si="19"/>
        <v>OK</v>
      </c>
      <c r="U1224" t="str">
        <f>IF(Table2[[#This Row],[Transaction_ID]]="","Missing","OK")</f>
        <v>OK</v>
      </c>
      <c r="V1224" t="str">
        <f>IF(COUNTIF(Table2[[#This Row],[Product_ID]],Table2[[#This Row],[Product_ID]])=0,"Invalid Product","OK")</f>
        <v>OK</v>
      </c>
      <c r="W1224" t="str">
        <f>IF(COUNTIF(Table2[[#This Row],[Supplier_ID]],Table2[[#This Row],[Supplier_ID]])=0,"Invalid Supplier","OK")</f>
        <v>OK</v>
      </c>
      <c r="X1224" t="str">
        <f>IF(COUNTIF(Table2[[#This Row],[Warehouse_ID]],Table2[[#This Row],[Warehouse_ID]])=0,"Invalid Warehouse","OK")</f>
        <v>OK</v>
      </c>
      <c r="Y1224" t="str">
        <f>IF(COUNTIF(Table2[[#This Row],[Employee_ID]],Table2[[#This Row],[Employee_ID]])=0,"Invalid Employee","OK")</f>
        <v>OK</v>
      </c>
      <c r="Z1224" t="str">
        <f>IF(Table2[[#This Row],[Stock_After]]=Table2[[#This Row],[Stock_After]]+Table2[[#This Row],[Stock_After]]-Table2[[#This Row],[Stock_After]]-Table2[[#This Row],[Stock_After]]+Table2[[#This Row],[Stock_After]],"OK","Error")</f>
        <v>OK</v>
      </c>
      <c r="AA1224" t="str">
        <f>IF(ROUND(Table2[[#This Row],[Total_Value]],2)=ROUND(Table2[[#This Row],[Quantity]]*Table2[[#This Row],[Unit_Price]],2),"OK","Error")</f>
        <v>OK</v>
      </c>
      <c r="AB12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4" t="str">
        <f>IF(AND(Table2[[#This Row],[Quantity]]&gt;=0,Table2[[#This Row],[Unit_Price]]&gt;=0),"OK","Error")</f>
        <v>OK</v>
      </c>
      <c r="AD1224" t="str">
        <f>IF(Table2[[#This Row],[Stock_After]]=0,"Stock-Out",IF(Table2[[#This Row],[Stock_After]]&lt;=10,"Low Stock","Healthy"))</f>
        <v>Healthy</v>
      </c>
    </row>
    <row r="1225" spans="1:30" x14ac:dyDescent="0.5">
      <c r="A1225" t="s">
        <v>1970</v>
      </c>
      <c r="B1225" s="1">
        <v>46080</v>
      </c>
      <c r="C1225" t="s">
        <v>482</v>
      </c>
      <c r="D1225" t="s">
        <v>483</v>
      </c>
      <c r="E1225" t="s">
        <v>468</v>
      </c>
      <c r="F1225" t="s">
        <v>484</v>
      </c>
      <c r="G1225" t="s">
        <v>575</v>
      </c>
      <c r="H1225" t="s">
        <v>486</v>
      </c>
      <c r="I1225" t="s">
        <v>440</v>
      </c>
      <c r="J1225">
        <v>8</v>
      </c>
      <c r="K1225">
        <v>19157</v>
      </c>
      <c r="L1225">
        <v>153256</v>
      </c>
      <c r="M1225">
        <v>240</v>
      </c>
      <c r="N1225">
        <v>248</v>
      </c>
      <c r="O1225" t="s">
        <v>505</v>
      </c>
      <c r="Q1225" t="s">
        <v>460</v>
      </c>
      <c r="R1225" t="s">
        <v>451</v>
      </c>
      <c r="S1225" t="s">
        <v>444</v>
      </c>
      <c r="T1225" t="str">
        <f t="shared" si="19"/>
        <v>OK</v>
      </c>
      <c r="U1225" t="str">
        <f>IF(Table2[[#This Row],[Transaction_ID]]="","Missing","OK")</f>
        <v>OK</v>
      </c>
      <c r="V1225" t="str">
        <f>IF(COUNTIF(Table2[[#This Row],[Product_ID]],Table2[[#This Row],[Product_ID]])=0,"Invalid Product","OK")</f>
        <v>OK</v>
      </c>
      <c r="W1225" t="str">
        <f>IF(COUNTIF(Table2[[#This Row],[Supplier_ID]],Table2[[#This Row],[Supplier_ID]])=0,"Invalid Supplier","OK")</f>
        <v>OK</v>
      </c>
      <c r="X1225" t="str">
        <f>IF(COUNTIF(Table2[[#This Row],[Warehouse_ID]],Table2[[#This Row],[Warehouse_ID]])=0,"Invalid Warehouse","OK")</f>
        <v>OK</v>
      </c>
      <c r="Y1225" t="str">
        <f>IF(COUNTIF(Table2[[#This Row],[Employee_ID]],Table2[[#This Row],[Employee_ID]])=0,"Invalid Employee","OK")</f>
        <v>OK</v>
      </c>
      <c r="Z1225" t="str">
        <f>IF(Table2[[#This Row],[Stock_After]]=Table2[[#This Row],[Stock_After]]+Table2[[#This Row],[Stock_After]]-Table2[[#This Row],[Stock_After]]-Table2[[#This Row],[Stock_After]]+Table2[[#This Row],[Stock_After]],"OK","Error")</f>
        <v>OK</v>
      </c>
      <c r="AA1225" t="str">
        <f>IF(ROUND(Table2[[#This Row],[Total_Value]],2)=ROUND(Table2[[#This Row],[Quantity]]*Table2[[#This Row],[Unit_Price]],2),"OK","Error")</f>
        <v>OK</v>
      </c>
      <c r="AB12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5" t="str">
        <f>IF(AND(Table2[[#This Row],[Quantity]]&gt;=0,Table2[[#This Row],[Unit_Price]]&gt;=0),"OK","Error")</f>
        <v>OK</v>
      </c>
      <c r="AD1225" t="str">
        <f>IF(Table2[[#This Row],[Stock_After]]=0,"Stock-Out",IF(Table2[[#This Row],[Stock_After]]&lt;=10,"Low Stock","Healthy"))</f>
        <v>Healthy</v>
      </c>
    </row>
    <row r="1226" spans="1:30" x14ac:dyDescent="0.5">
      <c r="A1226" t="s">
        <v>1971</v>
      </c>
      <c r="B1226" s="1">
        <v>46025</v>
      </c>
      <c r="C1226" t="s">
        <v>435</v>
      </c>
      <c r="D1226" t="s">
        <v>436</v>
      </c>
      <c r="E1226" t="s">
        <v>437</v>
      </c>
      <c r="F1226" t="s">
        <v>179</v>
      </c>
      <c r="G1226" t="s">
        <v>575</v>
      </c>
      <c r="H1226" t="s">
        <v>486</v>
      </c>
      <c r="I1226" t="s">
        <v>440</v>
      </c>
      <c r="J1226">
        <v>85</v>
      </c>
      <c r="K1226">
        <v>5711</v>
      </c>
      <c r="L1226">
        <v>485435</v>
      </c>
      <c r="M1226">
        <v>327</v>
      </c>
      <c r="N1226">
        <v>412</v>
      </c>
      <c r="O1226" t="s">
        <v>476</v>
      </c>
      <c r="Q1226" t="s">
        <v>477</v>
      </c>
      <c r="R1226" t="s">
        <v>451</v>
      </c>
      <c r="S1226" t="s">
        <v>444</v>
      </c>
      <c r="T1226" t="str">
        <f t="shared" si="19"/>
        <v>OK</v>
      </c>
      <c r="U1226" t="str">
        <f>IF(Table2[[#This Row],[Transaction_ID]]="","Missing","OK")</f>
        <v>OK</v>
      </c>
      <c r="V1226" t="str">
        <f>IF(COUNTIF(Table2[[#This Row],[Product_ID]],Table2[[#This Row],[Product_ID]])=0,"Invalid Product","OK")</f>
        <v>OK</v>
      </c>
      <c r="W1226" t="str">
        <f>IF(COUNTIF(Table2[[#This Row],[Supplier_ID]],Table2[[#This Row],[Supplier_ID]])=0,"Invalid Supplier","OK")</f>
        <v>OK</v>
      </c>
      <c r="X1226" t="str">
        <f>IF(COUNTIF(Table2[[#This Row],[Warehouse_ID]],Table2[[#This Row],[Warehouse_ID]])=0,"Invalid Warehouse","OK")</f>
        <v>OK</v>
      </c>
      <c r="Y1226" t="str">
        <f>IF(COUNTIF(Table2[[#This Row],[Employee_ID]],Table2[[#This Row],[Employee_ID]])=0,"Invalid Employee","OK")</f>
        <v>OK</v>
      </c>
      <c r="Z1226" t="str">
        <f>IF(Table2[[#This Row],[Stock_After]]=Table2[[#This Row],[Stock_After]]+Table2[[#This Row],[Stock_After]]-Table2[[#This Row],[Stock_After]]-Table2[[#This Row],[Stock_After]]+Table2[[#This Row],[Stock_After]],"OK","Error")</f>
        <v>OK</v>
      </c>
      <c r="AA1226" t="str">
        <f>IF(ROUND(Table2[[#This Row],[Total_Value]],2)=ROUND(Table2[[#This Row],[Quantity]]*Table2[[#This Row],[Unit_Price]],2),"OK","Error")</f>
        <v>OK</v>
      </c>
      <c r="AB12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6" t="str">
        <f>IF(AND(Table2[[#This Row],[Quantity]]&gt;=0,Table2[[#This Row],[Unit_Price]]&gt;=0),"OK","Error")</f>
        <v>OK</v>
      </c>
      <c r="AD1226" t="str">
        <f>IF(Table2[[#This Row],[Stock_After]]=0,"Stock-Out",IF(Table2[[#This Row],[Stock_After]]&lt;=10,"Low Stock","Healthy"))</f>
        <v>Healthy</v>
      </c>
    </row>
    <row r="1227" spans="1:30" x14ac:dyDescent="0.5">
      <c r="A1227" t="s">
        <v>1972</v>
      </c>
      <c r="B1227" s="1">
        <v>45941</v>
      </c>
      <c r="C1227" t="s">
        <v>512</v>
      </c>
      <c r="D1227" t="s">
        <v>513</v>
      </c>
      <c r="E1227" t="s">
        <v>495</v>
      </c>
      <c r="F1227" t="s">
        <v>514</v>
      </c>
      <c r="G1227" t="s">
        <v>628</v>
      </c>
      <c r="H1227" t="s">
        <v>475</v>
      </c>
      <c r="I1227" t="s">
        <v>440</v>
      </c>
      <c r="J1227">
        <v>81</v>
      </c>
      <c r="K1227">
        <v>7557</v>
      </c>
      <c r="L1227">
        <v>612117</v>
      </c>
      <c r="M1227">
        <v>76</v>
      </c>
      <c r="N1227">
        <v>157</v>
      </c>
      <c r="O1227" t="s">
        <v>544</v>
      </c>
      <c r="Q1227" t="s">
        <v>464</v>
      </c>
      <c r="R1227" t="s">
        <v>472</v>
      </c>
      <c r="S1227" t="s">
        <v>444</v>
      </c>
      <c r="T1227" t="str">
        <f t="shared" si="19"/>
        <v>OK</v>
      </c>
      <c r="U1227" t="str">
        <f>IF(Table2[[#This Row],[Transaction_ID]]="","Missing","OK")</f>
        <v>OK</v>
      </c>
      <c r="V1227" t="str">
        <f>IF(COUNTIF(Table2[[#This Row],[Product_ID]],Table2[[#This Row],[Product_ID]])=0,"Invalid Product","OK")</f>
        <v>OK</v>
      </c>
      <c r="W1227" t="str">
        <f>IF(COUNTIF(Table2[[#This Row],[Supplier_ID]],Table2[[#This Row],[Supplier_ID]])=0,"Invalid Supplier","OK")</f>
        <v>OK</v>
      </c>
      <c r="X1227" t="str">
        <f>IF(COUNTIF(Table2[[#This Row],[Warehouse_ID]],Table2[[#This Row],[Warehouse_ID]])=0,"Invalid Warehouse","OK")</f>
        <v>OK</v>
      </c>
      <c r="Y1227" t="str">
        <f>IF(COUNTIF(Table2[[#This Row],[Employee_ID]],Table2[[#This Row],[Employee_ID]])=0,"Invalid Employee","OK")</f>
        <v>OK</v>
      </c>
      <c r="Z1227" t="str">
        <f>IF(Table2[[#This Row],[Stock_After]]=Table2[[#This Row],[Stock_After]]+Table2[[#This Row],[Stock_After]]-Table2[[#This Row],[Stock_After]]-Table2[[#This Row],[Stock_After]]+Table2[[#This Row],[Stock_After]],"OK","Error")</f>
        <v>OK</v>
      </c>
      <c r="AA1227" t="str">
        <f>IF(ROUND(Table2[[#This Row],[Total_Value]],2)=ROUND(Table2[[#This Row],[Quantity]]*Table2[[#This Row],[Unit_Price]],2),"OK","Error")</f>
        <v>OK</v>
      </c>
      <c r="AB12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7" t="str">
        <f>IF(AND(Table2[[#This Row],[Quantity]]&gt;=0,Table2[[#This Row],[Unit_Price]]&gt;=0),"OK","Error")</f>
        <v>OK</v>
      </c>
      <c r="AD1227" t="str">
        <f>IF(Table2[[#This Row],[Stock_After]]=0,"Stock-Out",IF(Table2[[#This Row],[Stock_After]]&lt;=10,"Low Stock","Healthy"))</f>
        <v>Healthy</v>
      </c>
    </row>
    <row r="1228" spans="1:30" x14ac:dyDescent="0.5">
      <c r="A1228" t="s">
        <v>1973</v>
      </c>
      <c r="B1228" s="1">
        <v>45931</v>
      </c>
      <c r="C1228" t="s">
        <v>466</v>
      </c>
      <c r="D1228" t="s">
        <v>467</v>
      </c>
      <c r="E1228" t="s">
        <v>468</v>
      </c>
      <c r="F1228" t="s">
        <v>469</v>
      </c>
      <c r="G1228" t="s">
        <v>470</v>
      </c>
      <c r="H1228" t="s">
        <v>486</v>
      </c>
      <c r="I1228" t="s">
        <v>458</v>
      </c>
      <c r="J1228">
        <v>14</v>
      </c>
      <c r="K1228">
        <v>760</v>
      </c>
      <c r="L1228">
        <v>10640</v>
      </c>
      <c r="M1228">
        <v>408</v>
      </c>
      <c r="N1228">
        <v>422</v>
      </c>
      <c r="O1228" t="s">
        <v>480</v>
      </c>
      <c r="Q1228" t="s">
        <v>464</v>
      </c>
      <c r="R1228" t="s">
        <v>472</v>
      </c>
      <c r="S1228" t="s">
        <v>444</v>
      </c>
      <c r="T1228" t="str">
        <f t="shared" si="19"/>
        <v>OK</v>
      </c>
      <c r="U1228" t="str">
        <f>IF(Table2[[#This Row],[Transaction_ID]]="","Missing","OK")</f>
        <v>OK</v>
      </c>
      <c r="V1228" t="str">
        <f>IF(COUNTIF(Table2[[#This Row],[Product_ID]],Table2[[#This Row],[Product_ID]])=0,"Invalid Product","OK")</f>
        <v>OK</v>
      </c>
      <c r="W1228" t="str">
        <f>IF(COUNTIF(Table2[[#This Row],[Supplier_ID]],Table2[[#This Row],[Supplier_ID]])=0,"Invalid Supplier","OK")</f>
        <v>OK</v>
      </c>
      <c r="X1228" t="str">
        <f>IF(COUNTIF(Table2[[#This Row],[Warehouse_ID]],Table2[[#This Row],[Warehouse_ID]])=0,"Invalid Warehouse","OK")</f>
        <v>OK</v>
      </c>
      <c r="Y1228" t="str">
        <f>IF(COUNTIF(Table2[[#This Row],[Employee_ID]],Table2[[#This Row],[Employee_ID]])=0,"Invalid Employee","OK")</f>
        <v>OK</v>
      </c>
      <c r="Z1228" t="str">
        <f>IF(Table2[[#This Row],[Stock_After]]=Table2[[#This Row],[Stock_After]]+Table2[[#This Row],[Stock_After]]-Table2[[#This Row],[Stock_After]]-Table2[[#This Row],[Stock_After]]+Table2[[#This Row],[Stock_After]],"OK","Error")</f>
        <v>OK</v>
      </c>
      <c r="AA1228" t="str">
        <f>IF(ROUND(Table2[[#This Row],[Total_Value]],2)=ROUND(Table2[[#This Row],[Quantity]]*Table2[[#This Row],[Unit_Price]],2),"OK","Error")</f>
        <v>OK</v>
      </c>
      <c r="AB12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8" t="str">
        <f>IF(AND(Table2[[#This Row],[Quantity]]&gt;=0,Table2[[#This Row],[Unit_Price]]&gt;=0),"OK","Error")</f>
        <v>OK</v>
      </c>
      <c r="AD1228" t="str">
        <f>IF(Table2[[#This Row],[Stock_After]]=0,"Stock-Out",IF(Table2[[#This Row],[Stock_After]]&lt;=10,"Low Stock","Healthy"))</f>
        <v>Healthy</v>
      </c>
    </row>
    <row r="1229" spans="1:30" x14ac:dyDescent="0.5">
      <c r="A1229" t="s">
        <v>1974</v>
      </c>
      <c r="B1229" s="1">
        <v>46296</v>
      </c>
      <c r="C1229" t="s">
        <v>446</v>
      </c>
      <c r="D1229" t="s">
        <v>447</v>
      </c>
      <c r="E1229" t="s">
        <v>437</v>
      </c>
      <c r="F1229" t="s">
        <v>448</v>
      </c>
      <c r="G1229" t="s">
        <v>550</v>
      </c>
      <c r="H1229" t="s">
        <v>457</v>
      </c>
      <c r="I1229" t="s">
        <v>487</v>
      </c>
      <c r="J1229">
        <v>19</v>
      </c>
      <c r="K1229">
        <v>33717</v>
      </c>
      <c r="L1229">
        <v>640623</v>
      </c>
      <c r="M1229">
        <v>253</v>
      </c>
      <c r="N1229">
        <v>234</v>
      </c>
      <c r="O1229" t="s">
        <v>532</v>
      </c>
      <c r="P1229" t="s">
        <v>1139</v>
      </c>
      <c r="Q1229" t="s">
        <v>442</v>
      </c>
      <c r="R1229" t="s">
        <v>443</v>
      </c>
      <c r="S1229" t="s">
        <v>444</v>
      </c>
      <c r="T1229" t="str">
        <f t="shared" si="19"/>
        <v>OK</v>
      </c>
      <c r="U1229" t="str">
        <f>IF(Table2[[#This Row],[Transaction_ID]]="","Missing","OK")</f>
        <v>OK</v>
      </c>
      <c r="V1229" t="str">
        <f>IF(COUNTIF(Table2[[#This Row],[Product_ID]],Table2[[#This Row],[Product_ID]])=0,"Invalid Product","OK")</f>
        <v>OK</v>
      </c>
      <c r="W1229" t="str">
        <f>IF(COUNTIF(Table2[[#This Row],[Supplier_ID]],Table2[[#This Row],[Supplier_ID]])=0,"Invalid Supplier","OK")</f>
        <v>OK</v>
      </c>
      <c r="X1229" t="str">
        <f>IF(COUNTIF(Table2[[#This Row],[Warehouse_ID]],Table2[[#This Row],[Warehouse_ID]])=0,"Invalid Warehouse","OK")</f>
        <v>OK</v>
      </c>
      <c r="Y1229" t="str">
        <f>IF(COUNTIF(Table2[[#This Row],[Employee_ID]],Table2[[#This Row],[Employee_ID]])=0,"Invalid Employee","OK")</f>
        <v>OK</v>
      </c>
      <c r="Z1229" t="str">
        <f>IF(Table2[[#This Row],[Stock_After]]=Table2[[#This Row],[Stock_After]]+Table2[[#This Row],[Stock_After]]-Table2[[#This Row],[Stock_After]]-Table2[[#This Row],[Stock_After]]+Table2[[#This Row],[Stock_After]],"OK","Error")</f>
        <v>OK</v>
      </c>
      <c r="AA1229" t="str">
        <f>IF(ROUND(Table2[[#This Row],[Total_Value]],2)=ROUND(Table2[[#This Row],[Quantity]]*Table2[[#This Row],[Unit_Price]],2),"OK","Error")</f>
        <v>OK</v>
      </c>
      <c r="AB12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29" t="str">
        <f>IF(AND(Table2[[#This Row],[Quantity]]&gt;=0,Table2[[#This Row],[Unit_Price]]&gt;=0),"OK","Error")</f>
        <v>OK</v>
      </c>
      <c r="AD1229" t="str">
        <f>IF(Table2[[#This Row],[Stock_After]]=0,"Stock-Out",IF(Table2[[#This Row],[Stock_After]]&lt;=10,"Low Stock","Healthy"))</f>
        <v>Healthy</v>
      </c>
    </row>
    <row r="1230" spans="1:30" x14ac:dyDescent="0.5">
      <c r="A1230" t="s">
        <v>1975</v>
      </c>
      <c r="B1230" s="1">
        <v>45820</v>
      </c>
      <c r="C1230" t="s">
        <v>466</v>
      </c>
      <c r="D1230" t="s">
        <v>467</v>
      </c>
      <c r="E1230" t="s">
        <v>468</v>
      </c>
      <c r="F1230" t="s">
        <v>469</v>
      </c>
      <c r="G1230" t="s">
        <v>550</v>
      </c>
      <c r="H1230" t="s">
        <v>439</v>
      </c>
      <c r="I1230" t="s">
        <v>487</v>
      </c>
      <c r="J1230">
        <v>28</v>
      </c>
      <c r="K1230">
        <v>25311</v>
      </c>
      <c r="L1230">
        <v>708708</v>
      </c>
      <c r="M1230">
        <v>261</v>
      </c>
      <c r="N1230">
        <v>233</v>
      </c>
      <c r="O1230" t="s">
        <v>476</v>
      </c>
      <c r="P1230" t="s">
        <v>1976</v>
      </c>
      <c r="Q1230" t="s">
        <v>442</v>
      </c>
      <c r="R1230" t="s">
        <v>451</v>
      </c>
      <c r="S1230" t="s">
        <v>444</v>
      </c>
      <c r="T1230" t="str">
        <f t="shared" si="19"/>
        <v>OK</v>
      </c>
      <c r="U1230" t="str">
        <f>IF(Table2[[#This Row],[Transaction_ID]]="","Missing","OK")</f>
        <v>OK</v>
      </c>
      <c r="V1230" t="str">
        <f>IF(COUNTIF(Table2[[#This Row],[Product_ID]],Table2[[#This Row],[Product_ID]])=0,"Invalid Product","OK")</f>
        <v>OK</v>
      </c>
      <c r="W1230" t="str">
        <f>IF(COUNTIF(Table2[[#This Row],[Supplier_ID]],Table2[[#This Row],[Supplier_ID]])=0,"Invalid Supplier","OK")</f>
        <v>OK</v>
      </c>
      <c r="X1230" t="str">
        <f>IF(COUNTIF(Table2[[#This Row],[Warehouse_ID]],Table2[[#This Row],[Warehouse_ID]])=0,"Invalid Warehouse","OK")</f>
        <v>OK</v>
      </c>
      <c r="Y1230" t="str">
        <f>IF(COUNTIF(Table2[[#This Row],[Employee_ID]],Table2[[#This Row],[Employee_ID]])=0,"Invalid Employee","OK")</f>
        <v>OK</v>
      </c>
      <c r="Z1230" t="str">
        <f>IF(Table2[[#This Row],[Stock_After]]=Table2[[#This Row],[Stock_After]]+Table2[[#This Row],[Stock_After]]-Table2[[#This Row],[Stock_After]]-Table2[[#This Row],[Stock_After]]+Table2[[#This Row],[Stock_After]],"OK","Error")</f>
        <v>OK</v>
      </c>
      <c r="AA1230" t="str">
        <f>IF(ROUND(Table2[[#This Row],[Total_Value]],2)=ROUND(Table2[[#This Row],[Quantity]]*Table2[[#This Row],[Unit_Price]],2),"OK","Error")</f>
        <v>OK</v>
      </c>
      <c r="AB12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0" t="str">
        <f>IF(AND(Table2[[#This Row],[Quantity]]&gt;=0,Table2[[#This Row],[Unit_Price]]&gt;=0),"OK","Error")</f>
        <v>OK</v>
      </c>
      <c r="AD1230" t="str">
        <f>IF(Table2[[#This Row],[Stock_After]]=0,"Stock-Out",IF(Table2[[#This Row],[Stock_After]]&lt;=10,"Low Stock","Healthy"))</f>
        <v>Healthy</v>
      </c>
    </row>
    <row r="1231" spans="1:30" x14ac:dyDescent="0.5">
      <c r="A1231" t="s">
        <v>1977</v>
      </c>
      <c r="B1231" s="1">
        <v>46263</v>
      </c>
      <c r="C1231" t="s">
        <v>507</v>
      </c>
      <c r="D1231" t="s">
        <v>508</v>
      </c>
      <c r="E1231" t="s">
        <v>437</v>
      </c>
      <c r="F1231" t="s">
        <v>159</v>
      </c>
      <c r="G1231" t="s">
        <v>583</v>
      </c>
      <c r="H1231" t="s">
        <v>531</v>
      </c>
      <c r="I1231" t="s">
        <v>463</v>
      </c>
      <c r="J1231">
        <v>4</v>
      </c>
      <c r="K1231">
        <v>27647</v>
      </c>
      <c r="L1231">
        <v>110588</v>
      </c>
      <c r="M1231">
        <v>97</v>
      </c>
      <c r="N1231">
        <v>101</v>
      </c>
      <c r="O1231" t="s">
        <v>441</v>
      </c>
      <c r="Q1231" t="s">
        <v>464</v>
      </c>
      <c r="R1231" t="s">
        <v>472</v>
      </c>
      <c r="S1231" t="s">
        <v>444</v>
      </c>
      <c r="T1231" t="str">
        <f t="shared" si="19"/>
        <v>OK</v>
      </c>
      <c r="U1231" t="str">
        <f>IF(Table2[[#This Row],[Transaction_ID]]="","Missing","OK")</f>
        <v>OK</v>
      </c>
      <c r="V1231" t="str">
        <f>IF(COUNTIF(Table2[[#This Row],[Product_ID]],Table2[[#This Row],[Product_ID]])=0,"Invalid Product","OK")</f>
        <v>OK</v>
      </c>
      <c r="W1231" t="str">
        <f>IF(COUNTIF(Table2[[#This Row],[Supplier_ID]],Table2[[#This Row],[Supplier_ID]])=0,"Invalid Supplier","OK")</f>
        <v>OK</v>
      </c>
      <c r="X1231" t="str">
        <f>IF(COUNTIF(Table2[[#This Row],[Warehouse_ID]],Table2[[#This Row],[Warehouse_ID]])=0,"Invalid Warehouse","OK")</f>
        <v>OK</v>
      </c>
      <c r="Y1231" t="str">
        <f>IF(COUNTIF(Table2[[#This Row],[Employee_ID]],Table2[[#This Row],[Employee_ID]])=0,"Invalid Employee","OK")</f>
        <v>OK</v>
      </c>
      <c r="Z1231" t="str">
        <f>IF(Table2[[#This Row],[Stock_After]]=Table2[[#This Row],[Stock_After]]+Table2[[#This Row],[Stock_After]]-Table2[[#This Row],[Stock_After]]-Table2[[#This Row],[Stock_After]]+Table2[[#This Row],[Stock_After]],"OK","Error")</f>
        <v>OK</v>
      </c>
      <c r="AA1231" t="str">
        <f>IF(ROUND(Table2[[#This Row],[Total_Value]],2)=ROUND(Table2[[#This Row],[Quantity]]*Table2[[#This Row],[Unit_Price]],2),"OK","Error")</f>
        <v>OK</v>
      </c>
      <c r="AB12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1" t="str">
        <f>IF(AND(Table2[[#This Row],[Quantity]]&gt;=0,Table2[[#This Row],[Unit_Price]]&gt;=0),"OK","Error")</f>
        <v>OK</v>
      </c>
      <c r="AD1231" t="str">
        <f>IF(Table2[[#This Row],[Stock_After]]=0,"Stock-Out",IF(Table2[[#This Row],[Stock_After]]&lt;=10,"Low Stock","Healthy"))</f>
        <v>Healthy</v>
      </c>
    </row>
    <row r="1232" spans="1:30" x14ac:dyDescent="0.5">
      <c r="A1232" t="s">
        <v>1978</v>
      </c>
      <c r="B1232" s="1">
        <v>46386</v>
      </c>
      <c r="C1232" t="s">
        <v>466</v>
      </c>
      <c r="D1232" t="s">
        <v>467</v>
      </c>
      <c r="E1232" t="s">
        <v>468</v>
      </c>
      <c r="F1232" t="s">
        <v>469</v>
      </c>
      <c r="G1232" t="s">
        <v>538</v>
      </c>
      <c r="H1232" t="s">
        <v>457</v>
      </c>
      <c r="I1232" t="s">
        <v>463</v>
      </c>
      <c r="J1232">
        <v>94</v>
      </c>
      <c r="K1232">
        <v>10688</v>
      </c>
      <c r="L1232">
        <v>1004672</v>
      </c>
      <c r="M1232">
        <v>82</v>
      </c>
      <c r="N1232">
        <v>176</v>
      </c>
      <c r="O1232" t="s">
        <v>547</v>
      </c>
      <c r="Q1232" t="s">
        <v>464</v>
      </c>
      <c r="R1232" t="s">
        <v>451</v>
      </c>
      <c r="S1232" t="s">
        <v>444</v>
      </c>
      <c r="T1232" t="str">
        <f t="shared" si="19"/>
        <v>OK</v>
      </c>
      <c r="U1232" t="str">
        <f>IF(Table2[[#This Row],[Transaction_ID]]="","Missing","OK")</f>
        <v>OK</v>
      </c>
      <c r="V1232" t="str">
        <f>IF(COUNTIF(Table2[[#This Row],[Product_ID]],Table2[[#This Row],[Product_ID]])=0,"Invalid Product","OK")</f>
        <v>OK</v>
      </c>
      <c r="W1232" t="str">
        <f>IF(COUNTIF(Table2[[#This Row],[Supplier_ID]],Table2[[#This Row],[Supplier_ID]])=0,"Invalid Supplier","OK")</f>
        <v>OK</v>
      </c>
      <c r="X1232" t="str">
        <f>IF(COUNTIF(Table2[[#This Row],[Warehouse_ID]],Table2[[#This Row],[Warehouse_ID]])=0,"Invalid Warehouse","OK")</f>
        <v>OK</v>
      </c>
      <c r="Y1232" t="str">
        <f>IF(COUNTIF(Table2[[#This Row],[Employee_ID]],Table2[[#This Row],[Employee_ID]])=0,"Invalid Employee","OK")</f>
        <v>OK</v>
      </c>
      <c r="Z1232" t="str">
        <f>IF(Table2[[#This Row],[Stock_After]]=Table2[[#This Row],[Stock_After]]+Table2[[#This Row],[Stock_After]]-Table2[[#This Row],[Stock_After]]-Table2[[#This Row],[Stock_After]]+Table2[[#This Row],[Stock_After]],"OK","Error")</f>
        <v>OK</v>
      </c>
      <c r="AA1232" t="str">
        <f>IF(ROUND(Table2[[#This Row],[Total_Value]],2)=ROUND(Table2[[#This Row],[Quantity]]*Table2[[#This Row],[Unit_Price]],2),"OK","Error")</f>
        <v>OK</v>
      </c>
      <c r="AB12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2" t="str">
        <f>IF(AND(Table2[[#This Row],[Quantity]]&gt;=0,Table2[[#This Row],[Unit_Price]]&gt;=0),"OK","Error")</f>
        <v>OK</v>
      </c>
      <c r="AD1232" t="str">
        <f>IF(Table2[[#This Row],[Stock_After]]=0,"Stock-Out",IF(Table2[[#This Row],[Stock_After]]&lt;=10,"Low Stock","Healthy"))</f>
        <v>Healthy</v>
      </c>
    </row>
    <row r="1233" spans="1:30" x14ac:dyDescent="0.5">
      <c r="A1233" t="s">
        <v>1979</v>
      </c>
      <c r="B1233" s="1">
        <v>45658</v>
      </c>
      <c r="C1233" t="s">
        <v>435</v>
      </c>
      <c r="D1233" t="s">
        <v>436</v>
      </c>
      <c r="E1233" t="s">
        <v>437</v>
      </c>
      <c r="F1233" t="s">
        <v>179</v>
      </c>
      <c r="G1233" t="s">
        <v>491</v>
      </c>
      <c r="H1233" t="s">
        <v>531</v>
      </c>
      <c r="I1233" t="s">
        <v>463</v>
      </c>
      <c r="J1233">
        <v>69</v>
      </c>
      <c r="K1233">
        <v>42470</v>
      </c>
      <c r="L1233">
        <v>2930430</v>
      </c>
      <c r="M1233">
        <v>213</v>
      </c>
      <c r="N1233">
        <v>282</v>
      </c>
      <c r="O1233" t="s">
        <v>569</v>
      </c>
      <c r="Q1233" t="s">
        <v>464</v>
      </c>
      <c r="R1233" t="s">
        <v>443</v>
      </c>
      <c r="S1233" t="s">
        <v>444</v>
      </c>
      <c r="T1233" t="str">
        <f t="shared" si="19"/>
        <v>OK</v>
      </c>
      <c r="U1233" t="str">
        <f>IF(Table2[[#This Row],[Transaction_ID]]="","Missing","OK")</f>
        <v>OK</v>
      </c>
      <c r="V1233" t="str">
        <f>IF(COUNTIF(Table2[[#This Row],[Product_ID]],Table2[[#This Row],[Product_ID]])=0,"Invalid Product","OK")</f>
        <v>OK</v>
      </c>
      <c r="W1233" t="str">
        <f>IF(COUNTIF(Table2[[#This Row],[Supplier_ID]],Table2[[#This Row],[Supplier_ID]])=0,"Invalid Supplier","OK")</f>
        <v>OK</v>
      </c>
      <c r="X1233" t="str">
        <f>IF(COUNTIF(Table2[[#This Row],[Warehouse_ID]],Table2[[#This Row],[Warehouse_ID]])=0,"Invalid Warehouse","OK")</f>
        <v>OK</v>
      </c>
      <c r="Y1233" t="str">
        <f>IF(COUNTIF(Table2[[#This Row],[Employee_ID]],Table2[[#This Row],[Employee_ID]])=0,"Invalid Employee","OK")</f>
        <v>OK</v>
      </c>
      <c r="Z1233" t="str">
        <f>IF(Table2[[#This Row],[Stock_After]]=Table2[[#This Row],[Stock_After]]+Table2[[#This Row],[Stock_After]]-Table2[[#This Row],[Stock_After]]-Table2[[#This Row],[Stock_After]]+Table2[[#This Row],[Stock_After]],"OK","Error")</f>
        <v>OK</v>
      </c>
      <c r="AA1233" t="str">
        <f>IF(ROUND(Table2[[#This Row],[Total_Value]],2)=ROUND(Table2[[#This Row],[Quantity]]*Table2[[#This Row],[Unit_Price]],2),"OK","Error")</f>
        <v>OK</v>
      </c>
      <c r="AB12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3" t="str">
        <f>IF(AND(Table2[[#This Row],[Quantity]]&gt;=0,Table2[[#This Row],[Unit_Price]]&gt;=0),"OK","Error")</f>
        <v>OK</v>
      </c>
      <c r="AD1233" t="str">
        <f>IF(Table2[[#This Row],[Stock_After]]=0,"Stock-Out",IF(Table2[[#This Row],[Stock_After]]&lt;=10,"Low Stock","Healthy"))</f>
        <v>Healthy</v>
      </c>
    </row>
    <row r="1234" spans="1:30" x14ac:dyDescent="0.5">
      <c r="A1234" t="s">
        <v>1980</v>
      </c>
      <c r="B1234" s="1">
        <v>45745</v>
      </c>
      <c r="C1234" t="s">
        <v>554</v>
      </c>
      <c r="D1234" t="s">
        <v>180</v>
      </c>
      <c r="E1234" t="s">
        <v>437</v>
      </c>
      <c r="F1234" t="s">
        <v>179</v>
      </c>
      <c r="G1234" t="s">
        <v>534</v>
      </c>
      <c r="H1234" t="s">
        <v>486</v>
      </c>
      <c r="I1234" t="s">
        <v>458</v>
      </c>
      <c r="J1234">
        <v>23</v>
      </c>
      <c r="K1234">
        <v>9973</v>
      </c>
      <c r="L1234">
        <v>229379</v>
      </c>
      <c r="M1234">
        <v>454</v>
      </c>
      <c r="N1234">
        <v>477</v>
      </c>
      <c r="O1234" t="s">
        <v>450</v>
      </c>
      <c r="Q1234" t="s">
        <v>460</v>
      </c>
      <c r="R1234" t="s">
        <v>451</v>
      </c>
      <c r="S1234" t="s">
        <v>444</v>
      </c>
      <c r="T1234" t="str">
        <f t="shared" si="19"/>
        <v>OK</v>
      </c>
      <c r="U1234" t="str">
        <f>IF(Table2[[#This Row],[Transaction_ID]]="","Missing","OK")</f>
        <v>OK</v>
      </c>
      <c r="V1234" t="str">
        <f>IF(COUNTIF(Table2[[#This Row],[Product_ID]],Table2[[#This Row],[Product_ID]])=0,"Invalid Product","OK")</f>
        <v>OK</v>
      </c>
      <c r="W1234" t="str">
        <f>IF(COUNTIF(Table2[[#This Row],[Supplier_ID]],Table2[[#This Row],[Supplier_ID]])=0,"Invalid Supplier","OK")</f>
        <v>OK</v>
      </c>
      <c r="X1234" t="str">
        <f>IF(COUNTIF(Table2[[#This Row],[Warehouse_ID]],Table2[[#This Row],[Warehouse_ID]])=0,"Invalid Warehouse","OK")</f>
        <v>OK</v>
      </c>
      <c r="Y1234" t="str">
        <f>IF(COUNTIF(Table2[[#This Row],[Employee_ID]],Table2[[#This Row],[Employee_ID]])=0,"Invalid Employee","OK")</f>
        <v>OK</v>
      </c>
      <c r="Z1234" t="str">
        <f>IF(Table2[[#This Row],[Stock_After]]=Table2[[#This Row],[Stock_After]]+Table2[[#This Row],[Stock_After]]-Table2[[#This Row],[Stock_After]]-Table2[[#This Row],[Stock_After]]+Table2[[#This Row],[Stock_After]],"OK","Error")</f>
        <v>OK</v>
      </c>
      <c r="AA1234" t="str">
        <f>IF(ROUND(Table2[[#This Row],[Total_Value]],2)=ROUND(Table2[[#This Row],[Quantity]]*Table2[[#This Row],[Unit_Price]],2),"OK","Error")</f>
        <v>OK</v>
      </c>
      <c r="AB12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4" t="str">
        <f>IF(AND(Table2[[#This Row],[Quantity]]&gt;=0,Table2[[#This Row],[Unit_Price]]&gt;=0),"OK","Error")</f>
        <v>OK</v>
      </c>
      <c r="AD1234" t="str">
        <f>IF(Table2[[#This Row],[Stock_After]]=0,"Stock-Out",IF(Table2[[#This Row],[Stock_After]]&lt;=10,"Low Stock","Healthy"))</f>
        <v>Healthy</v>
      </c>
    </row>
    <row r="1235" spans="1:30" x14ac:dyDescent="0.5">
      <c r="A1235" t="s">
        <v>1981</v>
      </c>
      <c r="B1235" s="1">
        <v>46256</v>
      </c>
      <c r="C1235" t="s">
        <v>453</v>
      </c>
      <c r="D1235" t="s">
        <v>454</v>
      </c>
      <c r="E1235" t="s">
        <v>437</v>
      </c>
      <c r="F1235" t="s">
        <v>455</v>
      </c>
      <c r="G1235" t="s">
        <v>474</v>
      </c>
      <c r="H1235" t="s">
        <v>457</v>
      </c>
      <c r="I1235" t="s">
        <v>463</v>
      </c>
      <c r="J1235">
        <v>81</v>
      </c>
      <c r="K1235">
        <v>40269</v>
      </c>
      <c r="L1235">
        <v>3261789</v>
      </c>
      <c r="M1235">
        <v>206</v>
      </c>
      <c r="N1235">
        <v>287</v>
      </c>
      <c r="O1235" t="s">
        <v>501</v>
      </c>
      <c r="Q1235" t="s">
        <v>464</v>
      </c>
      <c r="R1235" t="s">
        <v>451</v>
      </c>
      <c r="S1235" t="s">
        <v>444</v>
      </c>
      <c r="T1235" t="str">
        <f t="shared" si="19"/>
        <v>OK</v>
      </c>
      <c r="U1235" t="str">
        <f>IF(Table2[[#This Row],[Transaction_ID]]="","Missing","OK")</f>
        <v>OK</v>
      </c>
      <c r="V1235" t="str">
        <f>IF(COUNTIF(Table2[[#This Row],[Product_ID]],Table2[[#This Row],[Product_ID]])=0,"Invalid Product","OK")</f>
        <v>OK</v>
      </c>
      <c r="W1235" t="str">
        <f>IF(COUNTIF(Table2[[#This Row],[Supplier_ID]],Table2[[#This Row],[Supplier_ID]])=0,"Invalid Supplier","OK")</f>
        <v>OK</v>
      </c>
      <c r="X1235" t="str">
        <f>IF(COUNTIF(Table2[[#This Row],[Warehouse_ID]],Table2[[#This Row],[Warehouse_ID]])=0,"Invalid Warehouse","OK")</f>
        <v>OK</v>
      </c>
      <c r="Y1235" t="str">
        <f>IF(COUNTIF(Table2[[#This Row],[Employee_ID]],Table2[[#This Row],[Employee_ID]])=0,"Invalid Employee","OK")</f>
        <v>OK</v>
      </c>
      <c r="Z1235" t="str">
        <f>IF(Table2[[#This Row],[Stock_After]]=Table2[[#This Row],[Stock_After]]+Table2[[#This Row],[Stock_After]]-Table2[[#This Row],[Stock_After]]-Table2[[#This Row],[Stock_After]]+Table2[[#This Row],[Stock_After]],"OK","Error")</f>
        <v>OK</v>
      </c>
      <c r="AA1235" t="str">
        <f>IF(ROUND(Table2[[#This Row],[Total_Value]],2)=ROUND(Table2[[#This Row],[Quantity]]*Table2[[#This Row],[Unit_Price]],2),"OK","Error")</f>
        <v>OK</v>
      </c>
      <c r="AB12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5" t="str">
        <f>IF(AND(Table2[[#This Row],[Quantity]]&gt;=0,Table2[[#This Row],[Unit_Price]]&gt;=0),"OK","Error")</f>
        <v>OK</v>
      </c>
      <c r="AD1235" t="str">
        <f>IF(Table2[[#This Row],[Stock_After]]=0,"Stock-Out",IF(Table2[[#This Row],[Stock_After]]&lt;=10,"Low Stock","Healthy"))</f>
        <v>Healthy</v>
      </c>
    </row>
    <row r="1236" spans="1:30" x14ac:dyDescent="0.5">
      <c r="A1236" t="s">
        <v>1982</v>
      </c>
      <c r="B1236" s="1">
        <v>46232</v>
      </c>
      <c r="C1236" t="s">
        <v>435</v>
      </c>
      <c r="D1236" t="s">
        <v>436</v>
      </c>
      <c r="E1236" t="s">
        <v>437</v>
      </c>
      <c r="F1236" t="s">
        <v>179</v>
      </c>
      <c r="G1236" t="s">
        <v>509</v>
      </c>
      <c r="H1236" t="s">
        <v>531</v>
      </c>
      <c r="I1236" t="s">
        <v>463</v>
      </c>
      <c r="J1236">
        <v>58</v>
      </c>
      <c r="K1236">
        <v>17172</v>
      </c>
      <c r="L1236">
        <v>995976</v>
      </c>
      <c r="M1236">
        <v>343</v>
      </c>
      <c r="N1236">
        <v>401</v>
      </c>
      <c r="O1236" t="s">
        <v>476</v>
      </c>
      <c r="Q1236" t="s">
        <v>442</v>
      </c>
      <c r="R1236" t="s">
        <v>472</v>
      </c>
      <c r="S1236" t="s">
        <v>444</v>
      </c>
      <c r="T1236" t="str">
        <f t="shared" si="19"/>
        <v>OK</v>
      </c>
      <c r="U1236" t="str">
        <f>IF(Table2[[#This Row],[Transaction_ID]]="","Missing","OK")</f>
        <v>OK</v>
      </c>
      <c r="V1236" t="str">
        <f>IF(COUNTIF(Table2[[#This Row],[Product_ID]],Table2[[#This Row],[Product_ID]])=0,"Invalid Product","OK")</f>
        <v>OK</v>
      </c>
      <c r="W1236" t="str">
        <f>IF(COUNTIF(Table2[[#This Row],[Supplier_ID]],Table2[[#This Row],[Supplier_ID]])=0,"Invalid Supplier","OK")</f>
        <v>OK</v>
      </c>
      <c r="X1236" t="str">
        <f>IF(COUNTIF(Table2[[#This Row],[Warehouse_ID]],Table2[[#This Row],[Warehouse_ID]])=0,"Invalid Warehouse","OK")</f>
        <v>OK</v>
      </c>
      <c r="Y1236" t="str">
        <f>IF(COUNTIF(Table2[[#This Row],[Employee_ID]],Table2[[#This Row],[Employee_ID]])=0,"Invalid Employee","OK")</f>
        <v>OK</v>
      </c>
      <c r="Z1236" t="str">
        <f>IF(Table2[[#This Row],[Stock_After]]=Table2[[#This Row],[Stock_After]]+Table2[[#This Row],[Stock_After]]-Table2[[#This Row],[Stock_After]]-Table2[[#This Row],[Stock_After]]+Table2[[#This Row],[Stock_After]],"OK","Error")</f>
        <v>OK</v>
      </c>
      <c r="AA1236" t="str">
        <f>IF(ROUND(Table2[[#This Row],[Total_Value]],2)=ROUND(Table2[[#This Row],[Quantity]]*Table2[[#This Row],[Unit_Price]],2),"OK","Error")</f>
        <v>OK</v>
      </c>
      <c r="AB12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6" t="str">
        <f>IF(AND(Table2[[#This Row],[Quantity]]&gt;=0,Table2[[#This Row],[Unit_Price]]&gt;=0),"OK","Error")</f>
        <v>OK</v>
      </c>
      <c r="AD1236" t="str">
        <f>IF(Table2[[#This Row],[Stock_After]]=0,"Stock-Out",IF(Table2[[#This Row],[Stock_After]]&lt;=10,"Low Stock","Healthy"))</f>
        <v>Healthy</v>
      </c>
    </row>
    <row r="1237" spans="1:30" x14ac:dyDescent="0.5">
      <c r="A1237" t="s">
        <v>1983</v>
      </c>
      <c r="B1237" s="1">
        <v>46073</v>
      </c>
      <c r="C1237" t="s">
        <v>453</v>
      </c>
      <c r="D1237" t="s">
        <v>454</v>
      </c>
      <c r="E1237" t="s">
        <v>437</v>
      </c>
      <c r="F1237" t="s">
        <v>455</v>
      </c>
      <c r="G1237" t="s">
        <v>509</v>
      </c>
      <c r="H1237" t="s">
        <v>457</v>
      </c>
      <c r="I1237" t="s">
        <v>487</v>
      </c>
      <c r="J1237">
        <v>56</v>
      </c>
      <c r="K1237">
        <v>36556</v>
      </c>
      <c r="L1237">
        <v>2047136</v>
      </c>
      <c r="M1237">
        <v>168</v>
      </c>
      <c r="N1237">
        <v>112</v>
      </c>
      <c r="O1237" t="s">
        <v>519</v>
      </c>
      <c r="P1237" t="s">
        <v>1377</v>
      </c>
      <c r="Q1237" t="s">
        <v>477</v>
      </c>
      <c r="R1237" t="s">
        <v>451</v>
      </c>
      <c r="S1237" t="s">
        <v>444</v>
      </c>
      <c r="T1237" t="str">
        <f t="shared" si="19"/>
        <v>OK</v>
      </c>
      <c r="U1237" t="str">
        <f>IF(Table2[[#This Row],[Transaction_ID]]="","Missing","OK")</f>
        <v>OK</v>
      </c>
      <c r="V1237" t="str">
        <f>IF(COUNTIF(Table2[[#This Row],[Product_ID]],Table2[[#This Row],[Product_ID]])=0,"Invalid Product","OK")</f>
        <v>OK</v>
      </c>
      <c r="W1237" t="str">
        <f>IF(COUNTIF(Table2[[#This Row],[Supplier_ID]],Table2[[#This Row],[Supplier_ID]])=0,"Invalid Supplier","OK")</f>
        <v>OK</v>
      </c>
      <c r="X1237" t="str">
        <f>IF(COUNTIF(Table2[[#This Row],[Warehouse_ID]],Table2[[#This Row],[Warehouse_ID]])=0,"Invalid Warehouse","OK")</f>
        <v>OK</v>
      </c>
      <c r="Y1237" t="str">
        <f>IF(COUNTIF(Table2[[#This Row],[Employee_ID]],Table2[[#This Row],[Employee_ID]])=0,"Invalid Employee","OK")</f>
        <v>OK</v>
      </c>
      <c r="Z1237" t="str">
        <f>IF(Table2[[#This Row],[Stock_After]]=Table2[[#This Row],[Stock_After]]+Table2[[#This Row],[Stock_After]]-Table2[[#This Row],[Stock_After]]-Table2[[#This Row],[Stock_After]]+Table2[[#This Row],[Stock_After]],"OK","Error")</f>
        <v>OK</v>
      </c>
      <c r="AA1237" t="str">
        <f>IF(ROUND(Table2[[#This Row],[Total_Value]],2)=ROUND(Table2[[#This Row],[Quantity]]*Table2[[#This Row],[Unit_Price]],2),"OK","Error")</f>
        <v>OK</v>
      </c>
      <c r="AB12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7" t="str">
        <f>IF(AND(Table2[[#This Row],[Quantity]]&gt;=0,Table2[[#This Row],[Unit_Price]]&gt;=0),"OK","Error")</f>
        <v>OK</v>
      </c>
      <c r="AD1237" t="str">
        <f>IF(Table2[[#This Row],[Stock_After]]=0,"Stock-Out",IF(Table2[[#This Row],[Stock_After]]&lt;=10,"Low Stock","Healthy"))</f>
        <v>Healthy</v>
      </c>
    </row>
    <row r="1238" spans="1:30" x14ac:dyDescent="0.5">
      <c r="A1238" t="s">
        <v>1984</v>
      </c>
      <c r="B1238" s="1">
        <v>46044</v>
      </c>
      <c r="C1238" t="s">
        <v>435</v>
      </c>
      <c r="D1238" t="s">
        <v>436</v>
      </c>
      <c r="E1238" t="s">
        <v>437</v>
      </c>
      <c r="F1238" t="s">
        <v>179</v>
      </c>
      <c r="G1238" t="s">
        <v>485</v>
      </c>
      <c r="H1238" t="s">
        <v>439</v>
      </c>
      <c r="I1238" t="s">
        <v>463</v>
      </c>
      <c r="J1238">
        <v>81</v>
      </c>
      <c r="K1238">
        <v>24298</v>
      </c>
      <c r="L1238">
        <v>1968138</v>
      </c>
      <c r="M1238">
        <v>258</v>
      </c>
      <c r="N1238">
        <v>339</v>
      </c>
      <c r="O1238" t="s">
        <v>441</v>
      </c>
      <c r="Q1238" t="s">
        <v>477</v>
      </c>
      <c r="R1238" t="s">
        <v>443</v>
      </c>
      <c r="S1238" t="s">
        <v>444</v>
      </c>
      <c r="T1238" t="str">
        <f t="shared" si="19"/>
        <v>OK</v>
      </c>
      <c r="U1238" t="str">
        <f>IF(Table2[[#This Row],[Transaction_ID]]="","Missing","OK")</f>
        <v>OK</v>
      </c>
      <c r="V1238" t="str">
        <f>IF(COUNTIF(Table2[[#This Row],[Product_ID]],Table2[[#This Row],[Product_ID]])=0,"Invalid Product","OK")</f>
        <v>OK</v>
      </c>
      <c r="W1238" t="str">
        <f>IF(COUNTIF(Table2[[#This Row],[Supplier_ID]],Table2[[#This Row],[Supplier_ID]])=0,"Invalid Supplier","OK")</f>
        <v>OK</v>
      </c>
      <c r="X1238" t="str">
        <f>IF(COUNTIF(Table2[[#This Row],[Warehouse_ID]],Table2[[#This Row],[Warehouse_ID]])=0,"Invalid Warehouse","OK")</f>
        <v>OK</v>
      </c>
      <c r="Y1238" t="str">
        <f>IF(COUNTIF(Table2[[#This Row],[Employee_ID]],Table2[[#This Row],[Employee_ID]])=0,"Invalid Employee","OK")</f>
        <v>OK</v>
      </c>
      <c r="Z1238" t="str">
        <f>IF(Table2[[#This Row],[Stock_After]]=Table2[[#This Row],[Stock_After]]+Table2[[#This Row],[Stock_After]]-Table2[[#This Row],[Stock_After]]-Table2[[#This Row],[Stock_After]]+Table2[[#This Row],[Stock_After]],"OK","Error")</f>
        <v>OK</v>
      </c>
      <c r="AA1238" t="str">
        <f>IF(ROUND(Table2[[#This Row],[Total_Value]],2)=ROUND(Table2[[#This Row],[Quantity]]*Table2[[#This Row],[Unit_Price]],2),"OK","Error")</f>
        <v>OK</v>
      </c>
      <c r="AB12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8" t="str">
        <f>IF(AND(Table2[[#This Row],[Quantity]]&gt;=0,Table2[[#This Row],[Unit_Price]]&gt;=0),"OK","Error")</f>
        <v>OK</v>
      </c>
      <c r="AD1238" t="str">
        <f>IF(Table2[[#This Row],[Stock_After]]=0,"Stock-Out",IF(Table2[[#This Row],[Stock_After]]&lt;=10,"Low Stock","Healthy"))</f>
        <v>Healthy</v>
      </c>
    </row>
    <row r="1239" spans="1:30" x14ac:dyDescent="0.5">
      <c r="A1239" t="s">
        <v>1985</v>
      </c>
      <c r="B1239" s="1">
        <v>45903</v>
      </c>
      <c r="C1239" t="s">
        <v>453</v>
      </c>
      <c r="D1239" t="s">
        <v>454</v>
      </c>
      <c r="E1239" t="s">
        <v>437</v>
      </c>
      <c r="F1239" t="s">
        <v>455</v>
      </c>
      <c r="G1239" t="s">
        <v>462</v>
      </c>
      <c r="H1239" t="s">
        <v>457</v>
      </c>
      <c r="I1239" t="s">
        <v>463</v>
      </c>
      <c r="J1239">
        <v>58</v>
      </c>
      <c r="K1239">
        <v>18969</v>
      </c>
      <c r="L1239">
        <v>1100202</v>
      </c>
      <c r="M1239">
        <v>426</v>
      </c>
      <c r="N1239">
        <v>484</v>
      </c>
      <c r="O1239" t="s">
        <v>547</v>
      </c>
      <c r="Q1239" t="s">
        <v>464</v>
      </c>
      <c r="R1239" t="s">
        <v>472</v>
      </c>
      <c r="S1239" t="s">
        <v>444</v>
      </c>
      <c r="T1239" t="str">
        <f t="shared" si="19"/>
        <v>OK</v>
      </c>
      <c r="U1239" t="str">
        <f>IF(Table2[[#This Row],[Transaction_ID]]="","Missing","OK")</f>
        <v>OK</v>
      </c>
      <c r="V1239" t="str">
        <f>IF(COUNTIF(Table2[[#This Row],[Product_ID]],Table2[[#This Row],[Product_ID]])=0,"Invalid Product","OK")</f>
        <v>OK</v>
      </c>
      <c r="W1239" t="str">
        <f>IF(COUNTIF(Table2[[#This Row],[Supplier_ID]],Table2[[#This Row],[Supplier_ID]])=0,"Invalid Supplier","OK")</f>
        <v>OK</v>
      </c>
      <c r="X1239" t="str">
        <f>IF(COUNTIF(Table2[[#This Row],[Warehouse_ID]],Table2[[#This Row],[Warehouse_ID]])=0,"Invalid Warehouse","OK")</f>
        <v>OK</v>
      </c>
      <c r="Y1239" t="str">
        <f>IF(COUNTIF(Table2[[#This Row],[Employee_ID]],Table2[[#This Row],[Employee_ID]])=0,"Invalid Employee","OK")</f>
        <v>OK</v>
      </c>
      <c r="Z1239" t="str">
        <f>IF(Table2[[#This Row],[Stock_After]]=Table2[[#This Row],[Stock_After]]+Table2[[#This Row],[Stock_After]]-Table2[[#This Row],[Stock_After]]-Table2[[#This Row],[Stock_After]]+Table2[[#This Row],[Stock_After]],"OK","Error")</f>
        <v>OK</v>
      </c>
      <c r="AA1239" t="str">
        <f>IF(ROUND(Table2[[#This Row],[Total_Value]],2)=ROUND(Table2[[#This Row],[Quantity]]*Table2[[#This Row],[Unit_Price]],2),"OK","Error")</f>
        <v>OK</v>
      </c>
      <c r="AB12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39" t="str">
        <f>IF(AND(Table2[[#This Row],[Quantity]]&gt;=0,Table2[[#This Row],[Unit_Price]]&gt;=0),"OK","Error")</f>
        <v>OK</v>
      </c>
      <c r="AD1239" t="str">
        <f>IF(Table2[[#This Row],[Stock_After]]=0,"Stock-Out",IF(Table2[[#This Row],[Stock_After]]&lt;=10,"Low Stock","Healthy"))</f>
        <v>Healthy</v>
      </c>
    </row>
    <row r="1240" spans="1:30" x14ac:dyDescent="0.5">
      <c r="A1240" t="s">
        <v>1986</v>
      </c>
      <c r="B1240" s="1">
        <v>45793</v>
      </c>
      <c r="C1240" t="s">
        <v>435</v>
      </c>
      <c r="D1240" t="s">
        <v>436</v>
      </c>
      <c r="E1240" t="s">
        <v>437</v>
      </c>
      <c r="F1240" t="s">
        <v>179</v>
      </c>
      <c r="G1240" t="s">
        <v>485</v>
      </c>
      <c r="H1240" t="s">
        <v>486</v>
      </c>
      <c r="I1240" t="s">
        <v>487</v>
      </c>
      <c r="J1240">
        <v>34</v>
      </c>
      <c r="K1240">
        <v>27264</v>
      </c>
      <c r="L1240">
        <v>926976</v>
      </c>
      <c r="M1240">
        <v>472</v>
      </c>
      <c r="N1240">
        <v>438</v>
      </c>
      <c r="O1240" t="s">
        <v>519</v>
      </c>
      <c r="P1240" t="s">
        <v>973</v>
      </c>
      <c r="Q1240" t="s">
        <v>464</v>
      </c>
      <c r="R1240" t="s">
        <v>472</v>
      </c>
      <c r="S1240" t="s">
        <v>444</v>
      </c>
      <c r="T1240" t="str">
        <f t="shared" si="19"/>
        <v>OK</v>
      </c>
      <c r="U1240" t="str">
        <f>IF(Table2[[#This Row],[Transaction_ID]]="","Missing","OK")</f>
        <v>OK</v>
      </c>
      <c r="V1240" t="str">
        <f>IF(COUNTIF(Table2[[#This Row],[Product_ID]],Table2[[#This Row],[Product_ID]])=0,"Invalid Product","OK")</f>
        <v>OK</v>
      </c>
      <c r="W1240" t="str">
        <f>IF(COUNTIF(Table2[[#This Row],[Supplier_ID]],Table2[[#This Row],[Supplier_ID]])=0,"Invalid Supplier","OK")</f>
        <v>OK</v>
      </c>
      <c r="X1240" t="str">
        <f>IF(COUNTIF(Table2[[#This Row],[Warehouse_ID]],Table2[[#This Row],[Warehouse_ID]])=0,"Invalid Warehouse","OK")</f>
        <v>OK</v>
      </c>
      <c r="Y1240" t="str">
        <f>IF(COUNTIF(Table2[[#This Row],[Employee_ID]],Table2[[#This Row],[Employee_ID]])=0,"Invalid Employee","OK")</f>
        <v>OK</v>
      </c>
      <c r="Z1240" t="str">
        <f>IF(Table2[[#This Row],[Stock_After]]=Table2[[#This Row],[Stock_After]]+Table2[[#This Row],[Stock_After]]-Table2[[#This Row],[Stock_After]]-Table2[[#This Row],[Stock_After]]+Table2[[#This Row],[Stock_After]],"OK","Error")</f>
        <v>OK</v>
      </c>
      <c r="AA1240" t="str">
        <f>IF(ROUND(Table2[[#This Row],[Total_Value]],2)=ROUND(Table2[[#This Row],[Quantity]]*Table2[[#This Row],[Unit_Price]],2),"OK","Error")</f>
        <v>OK</v>
      </c>
      <c r="AB12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0" t="str">
        <f>IF(AND(Table2[[#This Row],[Quantity]]&gt;=0,Table2[[#This Row],[Unit_Price]]&gt;=0),"OK","Error")</f>
        <v>OK</v>
      </c>
      <c r="AD1240" t="str">
        <f>IF(Table2[[#This Row],[Stock_After]]=0,"Stock-Out",IF(Table2[[#This Row],[Stock_After]]&lt;=10,"Low Stock","Healthy"))</f>
        <v>Healthy</v>
      </c>
    </row>
    <row r="1241" spans="1:30" x14ac:dyDescent="0.5">
      <c r="A1241" t="s">
        <v>1987</v>
      </c>
      <c r="B1241" s="1">
        <v>46038</v>
      </c>
      <c r="C1241" t="s">
        <v>453</v>
      </c>
      <c r="D1241" t="s">
        <v>454</v>
      </c>
      <c r="E1241" t="s">
        <v>437</v>
      </c>
      <c r="F1241" t="s">
        <v>455</v>
      </c>
      <c r="G1241" t="s">
        <v>550</v>
      </c>
      <c r="H1241" t="s">
        <v>439</v>
      </c>
      <c r="I1241" t="s">
        <v>440</v>
      </c>
      <c r="J1241">
        <v>8</v>
      </c>
      <c r="K1241">
        <v>30750</v>
      </c>
      <c r="L1241">
        <v>246000</v>
      </c>
      <c r="M1241">
        <v>393</v>
      </c>
      <c r="N1241">
        <v>401</v>
      </c>
      <c r="O1241" t="s">
        <v>476</v>
      </c>
      <c r="Q1241" t="s">
        <v>477</v>
      </c>
      <c r="R1241" t="s">
        <v>443</v>
      </c>
      <c r="S1241" t="s">
        <v>444</v>
      </c>
      <c r="T1241" t="str">
        <f t="shared" si="19"/>
        <v>OK</v>
      </c>
      <c r="U1241" t="str">
        <f>IF(Table2[[#This Row],[Transaction_ID]]="","Missing","OK")</f>
        <v>OK</v>
      </c>
      <c r="V1241" t="str">
        <f>IF(COUNTIF(Table2[[#This Row],[Product_ID]],Table2[[#This Row],[Product_ID]])=0,"Invalid Product","OK")</f>
        <v>OK</v>
      </c>
      <c r="W1241" t="str">
        <f>IF(COUNTIF(Table2[[#This Row],[Supplier_ID]],Table2[[#This Row],[Supplier_ID]])=0,"Invalid Supplier","OK")</f>
        <v>OK</v>
      </c>
      <c r="X1241" t="str">
        <f>IF(COUNTIF(Table2[[#This Row],[Warehouse_ID]],Table2[[#This Row],[Warehouse_ID]])=0,"Invalid Warehouse","OK")</f>
        <v>OK</v>
      </c>
      <c r="Y1241" t="str">
        <f>IF(COUNTIF(Table2[[#This Row],[Employee_ID]],Table2[[#This Row],[Employee_ID]])=0,"Invalid Employee","OK")</f>
        <v>OK</v>
      </c>
      <c r="Z1241" t="str">
        <f>IF(Table2[[#This Row],[Stock_After]]=Table2[[#This Row],[Stock_After]]+Table2[[#This Row],[Stock_After]]-Table2[[#This Row],[Stock_After]]-Table2[[#This Row],[Stock_After]]+Table2[[#This Row],[Stock_After]],"OK","Error")</f>
        <v>OK</v>
      </c>
      <c r="AA1241" t="str">
        <f>IF(ROUND(Table2[[#This Row],[Total_Value]],2)=ROUND(Table2[[#This Row],[Quantity]]*Table2[[#This Row],[Unit_Price]],2),"OK","Error")</f>
        <v>OK</v>
      </c>
      <c r="AB12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1" t="str">
        <f>IF(AND(Table2[[#This Row],[Quantity]]&gt;=0,Table2[[#This Row],[Unit_Price]]&gt;=0),"OK","Error")</f>
        <v>OK</v>
      </c>
      <c r="AD1241" t="str">
        <f>IF(Table2[[#This Row],[Stock_After]]=0,"Stock-Out",IF(Table2[[#This Row],[Stock_After]]&lt;=10,"Low Stock","Healthy"))</f>
        <v>Healthy</v>
      </c>
    </row>
    <row r="1242" spans="1:30" x14ac:dyDescent="0.5">
      <c r="A1242" t="s">
        <v>1988</v>
      </c>
      <c r="B1242" s="1">
        <v>46318</v>
      </c>
      <c r="C1242" t="s">
        <v>453</v>
      </c>
      <c r="D1242" t="s">
        <v>454</v>
      </c>
      <c r="E1242" t="s">
        <v>437</v>
      </c>
      <c r="F1242" t="s">
        <v>455</v>
      </c>
      <c r="G1242" t="s">
        <v>534</v>
      </c>
      <c r="H1242" t="s">
        <v>475</v>
      </c>
      <c r="I1242" t="s">
        <v>463</v>
      </c>
      <c r="J1242">
        <v>47</v>
      </c>
      <c r="K1242">
        <v>12383</v>
      </c>
      <c r="L1242">
        <v>582001</v>
      </c>
      <c r="M1242">
        <v>155</v>
      </c>
      <c r="N1242">
        <v>202</v>
      </c>
      <c r="O1242" t="s">
        <v>544</v>
      </c>
      <c r="Q1242" t="s">
        <v>477</v>
      </c>
      <c r="R1242" t="s">
        <v>472</v>
      </c>
      <c r="S1242" t="s">
        <v>444</v>
      </c>
      <c r="T1242" t="str">
        <f t="shared" si="19"/>
        <v>OK</v>
      </c>
      <c r="U1242" t="str">
        <f>IF(Table2[[#This Row],[Transaction_ID]]="","Missing","OK")</f>
        <v>OK</v>
      </c>
      <c r="V1242" t="str">
        <f>IF(COUNTIF(Table2[[#This Row],[Product_ID]],Table2[[#This Row],[Product_ID]])=0,"Invalid Product","OK")</f>
        <v>OK</v>
      </c>
      <c r="W1242" t="str">
        <f>IF(COUNTIF(Table2[[#This Row],[Supplier_ID]],Table2[[#This Row],[Supplier_ID]])=0,"Invalid Supplier","OK")</f>
        <v>OK</v>
      </c>
      <c r="X1242" t="str">
        <f>IF(COUNTIF(Table2[[#This Row],[Warehouse_ID]],Table2[[#This Row],[Warehouse_ID]])=0,"Invalid Warehouse","OK")</f>
        <v>OK</v>
      </c>
      <c r="Y1242" t="str">
        <f>IF(COUNTIF(Table2[[#This Row],[Employee_ID]],Table2[[#This Row],[Employee_ID]])=0,"Invalid Employee","OK")</f>
        <v>OK</v>
      </c>
      <c r="Z1242" t="str">
        <f>IF(Table2[[#This Row],[Stock_After]]=Table2[[#This Row],[Stock_After]]+Table2[[#This Row],[Stock_After]]-Table2[[#This Row],[Stock_After]]-Table2[[#This Row],[Stock_After]]+Table2[[#This Row],[Stock_After]],"OK","Error")</f>
        <v>OK</v>
      </c>
      <c r="AA1242" t="str">
        <f>IF(ROUND(Table2[[#This Row],[Total_Value]],2)=ROUND(Table2[[#This Row],[Quantity]]*Table2[[#This Row],[Unit_Price]],2),"OK","Error")</f>
        <v>OK</v>
      </c>
      <c r="AB12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2" t="str">
        <f>IF(AND(Table2[[#This Row],[Quantity]]&gt;=0,Table2[[#This Row],[Unit_Price]]&gt;=0),"OK","Error")</f>
        <v>OK</v>
      </c>
      <c r="AD1242" t="str">
        <f>IF(Table2[[#This Row],[Stock_After]]=0,"Stock-Out",IF(Table2[[#This Row],[Stock_After]]&lt;=10,"Low Stock","Healthy"))</f>
        <v>Healthy</v>
      </c>
    </row>
    <row r="1243" spans="1:30" x14ac:dyDescent="0.5">
      <c r="A1243" t="s">
        <v>1989</v>
      </c>
      <c r="B1243" s="1">
        <v>45770</v>
      </c>
      <c r="C1243" t="s">
        <v>482</v>
      </c>
      <c r="D1243" t="s">
        <v>483</v>
      </c>
      <c r="E1243" t="s">
        <v>468</v>
      </c>
      <c r="F1243" t="s">
        <v>484</v>
      </c>
      <c r="G1243" t="s">
        <v>485</v>
      </c>
      <c r="H1243" t="s">
        <v>475</v>
      </c>
      <c r="I1243" t="s">
        <v>440</v>
      </c>
      <c r="J1243">
        <v>45</v>
      </c>
      <c r="K1243">
        <v>14821</v>
      </c>
      <c r="L1243">
        <v>666945</v>
      </c>
      <c r="M1243">
        <v>62</v>
      </c>
      <c r="N1243">
        <v>107</v>
      </c>
      <c r="O1243" t="s">
        <v>519</v>
      </c>
      <c r="Q1243" t="s">
        <v>460</v>
      </c>
      <c r="R1243" t="s">
        <v>472</v>
      </c>
      <c r="S1243" t="s">
        <v>444</v>
      </c>
      <c r="T1243" t="str">
        <f t="shared" si="19"/>
        <v>OK</v>
      </c>
      <c r="U1243" t="str">
        <f>IF(Table2[[#This Row],[Transaction_ID]]="","Missing","OK")</f>
        <v>OK</v>
      </c>
      <c r="V1243" t="str">
        <f>IF(COUNTIF(Table2[[#This Row],[Product_ID]],Table2[[#This Row],[Product_ID]])=0,"Invalid Product","OK")</f>
        <v>OK</v>
      </c>
      <c r="W1243" t="str">
        <f>IF(COUNTIF(Table2[[#This Row],[Supplier_ID]],Table2[[#This Row],[Supplier_ID]])=0,"Invalid Supplier","OK")</f>
        <v>OK</v>
      </c>
      <c r="X1243" t="str">
        <f>IF(COUNTIF(Table2[[#This Row],[Warehouse_ID]],Table2[[#This Row],[Warehouse_ID]])=0,"Invalid Warehouse","OK")</f>
        <v>OK</v>
      </c>
      <c r="Y1243" t="str">
        <f>IF(COUNTIF(Table2[[#This Row],[Employee_ID]],Table2[[#This Row],[Employee_ID]])=0,"Invalid Employee","OK")</f>
        <v>OK</v>
      </c>
      <c r="Z1243" t="str">
        <f>IF(Table2[[#This Row],[Stock_After]]=Table2[[#This Row],[Stock_After]]+Table2[[#This Row],[Stock_After]]-Table2[[#This Row],[Stock_After]]-Table2[[#This Row],[Stock_After]]+Table2[[#This Row],[Stock_After]],"OK","Error")</f>
        <v>OK</v>
      </c>
      <c r="AA1243" t="str">
        <f>IF(ROUND(Table2[[#This Row],[Total_Value]],2)=ROUND(Table2[[#This Row],[Quantity]]*Table2[[#This Row],[Unit_Price]],2),"OK","Error")</f>
        <v>OK</v>
      </c>
      <c r="AB12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3" t="str">
        <f>IF(AND(Table2[[#This Row],[Quantity]]&gt;=0,Table2[[#This Row],[Unit_Price]]&gt;=0),"OK","Error")</f>
        <v>OK</v>
      </c>
      <c r="AD1243" t="str">
        <f>IF(Table2[[#This Row],[Stock_After]]=0,"Stock-Out",IF(Table2[[#This Row],[Stock_After]]&lt;=10,"Low Stock","Healthy"))</f>
        <v>Healthy</v>
      </c>
    </row>
    <row r="1244" spans="1:30" x14ac:dyDescent="0.5">
      <c r="A1244" t="s">
        <v>1990</v>
      </c>
      <c r="B1244" s="1">
        <v>46038</v>
      </c>
      <c r="C1244" t="s">
        <v>554</v>
      </c>
      <c r="D1244" t="s">
        <v>180</v>
      </c>
      <c r="E1244" t="s">
        <v>437</v>
      </c>
      <c r="F1244" t="s">
        <v>179</v>
      </c>
      <c r="G1244" t="s">
        <v>524</v>
      </c>
      <c r="H1244" t="s">
        <v>475</v>
      </c>
      <c r="I1244" t="s">
        <v>458</v>
      </c>
      <c r="J1244">
        <v>31</v>
      </c>
      <c r="K1244">
        <v>1717</v>
      </c>
      <c r="L1244">
        <v>53227</v>
      </c>
      <c r="M1244">
        <v>167</v>
      </c>
      <c r="N1244">
        <v>136</v>
      </c>
      <c r="O1244" t="s">
        <v>528</v>
      </c>
      <c r="Q1244" t="s">
        <v>464</v>
      </c>
      <c r="R1244" t="s">
        <v>472</v>
      </c>
      <c r="S1244" t="s">
        <v>444</v>
      </c>
      <c r="T1244" t="str">
        <f t="shared" si="19"/>
        <v>OK</v>
      </c>
      <c r="U1244" t="str">
        <f>IF(Table2[[#This Row],[Transaction_ID]]="","Missing","OK")</f>
        <v>OK</v>
      </c>
      <c r="V1244" t="str">
        <f>IF(COUNTIF(Table2[[#This Row],[Product_ID]],Table2[[#This Row],[Product_ID]])=0,"Invalid Product","OK")</f>
        <v>OK</v>
      </c>
      <c r="W1244" t="str">
        <f>IF(COUNTIF(Table2[[#This Row],[Supplier_ID]],Table2[[#This Row],[Supplier_ID]])=0,"Invalid Supplier","OK")</f>
        <v>OK</v>
      </c>
      <c r="X1244" t="str">
        <f>IF(COUNTIF(Table2[[#This Row],[Warehouse_ID]],Table2[[#This Row],[Warehouse_ID]])=0,"Invalid Warehouse","OK")</f>
        <v>OK</v>
      </c>
      <c r="Y1244" t="str">
        <f>IF(COUNTIF(Table2[[#This Row],[Employee_ID]],Table2[[#This Row],[Employee_ID]])=0,"Invalid Employee","OK")</f>
        <v>OK</v>
      </c>
      <c r="Z1244" t="str">
        <f>IF(Table2[[#This Row],[Stock_After]]=Table2[[#This Row],[Stock_After]]+Table2[[#This Row],[Stock_After]]-Table2[[#This Row],[Stock_After]]-Table2[[#This Row],[Stock_After]]+Table2[[#This Row],[Stock_After]],"OK","Error")</f>
        <v>OK</v>
      </c>
      <c r="AA1244" t="str">
        <f>IF(ROUND(Table2[[#This Row],[Total_Value]],2)=ROUND(Table2[[#This Row],[Quantity]]*Table2[[#This Row],[Unit_Price]],2),"OK","Error")</f>
        <v>OK</v>
      </c>
      <c r="AB12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4" t="str">
        <f>IF(AND(Table2[[#This Row],[Quantity]]&gt;=0,Table2[[#This Row],[Unit_Price]]&gt;=0),"OK","Error")</f>
        <v>OK</v>
      </c>
      <c r="AD1244" t="str">
        <f>IF(Table2[[#This Row],[Stock_After]]=0,"Stock-Out",IF(Table2[[#This Row],[Stock_After]]&lt;=10,"Low Stock","Healthy"))</f>
        <v>Healthy</v>
      </c>
    </row>
    <row r="1245" spans="1:30" x14ac:dyDescent="0.5">
      <c r="A1245" t="s">
        <v>1991</v>
      </c>
      <c r="B1245" s="1">
        <v>46333</v>
      </c>
      <c r="C1245" t="s">
        <v>507</v>
      </c>
      <c r="D1245" t="s">
        <v>508</v>
      </c>
      <c r="E1245" t="s">
        <v>437</v>
      </c>
      <c r="F1245" t="s">
        <v>159</v>
      </c>
      <c r="G1245" t="s">
        <v>534</v>
      </c>
      <c r="H1245" t="s">
        <v>475</v>
      </c>
      <c r="I1245" t="s">
        <v>487</v>
      </c>
      <c r="J1245">
        <v>57</v>
      </c>
      <c r="K1245">
        <v>7140</v>
      </c>
      <c r="L1245">
        <v>406980</v>
      </c>
      <c r="M1245">
        <v>240</v>
      </c>
      <c r="N1245">
        <v>183</v>
      </c>
      <c r="O1245" t="s">
        <v>441</v>
      </c>
      <c r="P1245" t="s">
        <v>1992</v>
      </c>
      <c r="Q1245" t="s">
        <v>442</v>
      </c>
      <c r="R1245" t="s">
        <v>443</v>
      </c>
      <c r="S1245" t="s">
        <v>444</v>
      </c>
      <c r="T1245" t="str">
        <f t="shared" si="19"/>
        <v>OK</v>
      </c>
      <c r="U1245" t="str">
        <f>IF(Table2[[#This Row],[Transaction_ID]]="","Missing","OK")</f>
        <v>OK</v>
      </c>
      <c r="V1245" t="str">
        <f>IF(COUNTIF(Table2[[#This Row],[Product_ID]],Table2[[#This Row],[Product_ID]])=0,"Invalid Product","OK")</f>
        <v>OK</v>
      </c>
      <c r="W1245" t="str">
        <f>IF(COUNTIF(Table2[[#This Row],[Supplier_ID]],Table2[[#This Row],[Supplier_ID]])=0,"Invalid Supplier","OK")</f>
        <v>OK</v>
      </c>
      <c r="X1245" t="str">
        <f>IF(COUNTIF(Table2[[#This Row],[Warehouse_ID]],Table2[[#This Row],[Warehouse_ID]])=0,"Invalid Warehouse","OK")</f>
        <v>OK</v>
      </c>
      <c r="Y1245" t="str">
        <f>IF(COUNTIF(Table2[[#This Row],[Employee_ID]],Table2[[#This Row],[Employee_ID]])=0,"Invalid Employee","OK")</f>
        <v>OK</v>
      </c>
      <c r="Z1245" t="str">
        <f>IF(Table2[[#This Row],[Stock_After]]=Table2[[#This Row],[Stock_After]]+Table2[[#This Row],[Stock_After]]-Table2[[#This Row],[Stock_After]]-Table2[[#This Row],[Stock_After]]+Table2[[#This Row],[Stock_After]],"OK","Error")</f>
        <v>OK</v>
      </c>
      <c r="AA1245" t="str">
        <f>IF(ROUND(Table2[[#This Row],[Total_Value]],2)=ROUND(Table2[[#This Row],[Quantity]]*Table2[[#This Row],[Unit_Price]],2),"OK","Error")</f>
        <v>OK</v>
      </c>
      <c r="AB12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5" t="str">
        <f>IF(AND(Table2[[#This Row],[Quantity]]&gt;=0,Table2[[#This Row],[Unit_Price]]&gt;=0),"OK","Error")</f>
        <v>OK</v>
      </c>
      <c r="AD1245" t="str">
        <f>IF(Table2[[#This Row],[Stock_After]]=0,"Stock-Out",IF(Table2[[#This Row],[Stock_After]]&lt;=10,"Low Stock","Healthy"))</f>
        <v>Healthy</v>
      </c>
    </row>
    <row r="1246" spans="1:30" x14ac:dyDescent="0.5">
      <c r="A1246" t="s">
        <v>1993</v>
      </c>
      <c r="B1246" s="1">
        <v>46383</v>
      </c>
      <c r="C1246" t="s">
        <v>446</v>
      </c>
      <c r="D1246" t="s">
        <v>447</v>
      </c>
      <c r="E1246" t="s">
        <v>437</v>
      </c>
      <c r="F1246" t="s">
        <v>448</v>
      </c>
      <c r="G1246" t="s">
        <v>524</v>
      </c>
      <c r="H1246" t="s">
        <v>439</v>
      </c>
      <c r="I1246" t="s">
        <v>440</v>
      </c>
      <c r="J1246">
        <v>73</v>
      </c>
      <c r="K1246">
        <v>12714</v>
      </c>
      <c r="L1246">
        <v>928122</v>
      </c>
      <c r="M1246">
        <v>122</v>
      </c>
      <c r="N1246">
        <v>195</v>
      </c>
      <c r="O1246" t="s">
        <v>532</v>
      </c>
      <c r="Q1246" t="s">
        <v>477</v>
      </c>
      <c r="R1246" t="s">
        <v>451</v>
      </c>
      <c r="S1246" t="s">
        <v>444</v>
      </c>
      <c r="T1246" t="str">
        <f t="shared" si="19"/>
        <v>OK</v>
      </c>
      <c r="U1246" t="str">
        <f>IF(Table2[[#This Row],[Transaction_ID]]="","Missing","OK")</f>
        <v>OK</v>
      </c>
      <c r="V1246" t="str">
        <f>IF(COUNTIF(Table2[[#This Row],[Product_ID]],Table2[[#This Row],[Product_ID]])=0,"Invalid Product","OK")</f>
        <v>OK</v>
      </c>
      <c r="W1246" t="str">
        <f>IF(COUNTIF(Table2[[#This Row],[Supplier_ID]],Table2[[#This Row],[Supplier_ID]])=0,"Invalid Supplier","OK")</f>
        <v>OK</v>
      </c>
      <c r="X1246" t="str">
        <f>IF(COUNTIF(Table2[[#This Row],[Warehouse_ID]],Table2[[#This Row],[Warehouse_ID]])=0,"Invalid Warehouse","OK")</f>
        <v>OK</v>
      </c>
      <c r="Y1246" t="str">
        <f>IF(COUNTIF(Table2[[#This Row],[Employee_ID]],Table2[[#This Row],[Employee_ID]])=0,"Invalid Employee","OK")</f>
        <v>OK</v>
      </c>
      <c r="Z1246" t="str">
        <f>IF(Table2[[#This Row],[Stock_After]]=Table2[[#This Row],[Stock_After]]+Table2[[#This Row],[Stock_After]]-Table2[[#This Row],[Stock_After]]-Table2[[#This Row],[Stock_After]]+Table2[[#This Row],[Stock_After]],"OK","Error")</f>
        <v>OK</v>
      </c>
      <c r="AA1246" t="str">
        <f>IF(ROUND(Table2[[#This Row],[Total_Value]],2)=ROUND(Table2[[#This Row],[Quantity]]*Table2[[#This Row],[Unit_Price]],2),"OK","Error")</f>
        <v>OK</v>
      </c>
      <c r="AB12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6" t="str">
        <f>IF(AND(Table2[[#This Row],[Quantity]]&gt;=0,Table2[[#This Row],[Unit_Price]]&gt;=0),"OK","Error")</f>
        <v>OK</v>
      </c>
      <c r="AD1246" t="str">
        <f>IF(Table2[[#This Row],[Stock_After]]=0,"Stock-Out",IF(Table2[[#This Row],[Stock_After]]&lt;=10,"Low Stock","Healthy"))</f>
        <v>Healthy</v>
      </c>
    </row>
    <row r="1247" spans="1:30" x14ac:dyDescent="0.5">
      <c r="A1247" t="s">
        <v>1994</v>
      </c>
      <c r="B1247" s="1">
        <v>46343</v>
      </c>
      <c r="C1247" t="s">
        <v>446</v>
      </c>
      <c r="D1247" t="s">
        <v>447</v>
      </c>
      <c r="E1247" t="s">
        <v>437</v>
      </c>
      <c r="F1247" t="s">
        <v>448</v>
      </c>
      <c r="G1247" t="s">
        <v>550</v>
      </c>
      <c r="H1247" t="s">
        <v>531</v>
      </c>
      <c r="I1247" t="s">
        <v>463</v>
      </c>
      <c r="J1247">
        <v>32</v>
      </c>
      <c r="K1247">
        <v>35153</v>
      </c>
      <c r="L1247">
        <v>1124896</v>
      </c>
      <c r="M1247">
        <v>283</v>
      </c>
      <c r="N1247">
        <v>315</v>
      </c>
      <c r="O1247" t="s">
        <v>488</v>
      </c>
      <c r="Q1247" t="s">
        <v>442</v>
      </c>
      <c r="R1247" t="s">
        <v>443</v>
      </c>
      <c r="S1247" t="s">
        <v>444</v>
      </c>
      <c r="T1247" t="str">
        <f t="shared" si="19"/>
        <v>OK</v>
      </c>
      <c r="U1247" t="str">
        <f>IF(Table2[[#This Row],[Transaction_ID]]="","Missing","OK")</f>
        <v>OK</v>
      </c>
      <c r="V1247" t="str">
        <f>IF(COUNTIF(Table2[[#This Row],[Product_ID]],Table2[[#This Row],[Product_ID]])=0,"Invalid Product","OK")</f>
        <v>OK</v>
      </c>
      <c r="W1247" t="str">
        <f>IF(COUNTIF(Table2[[#This Row],[Supplier_ID]],Table2[[#This Row],[Supplier_ID]])=0,"Invalid Supplier","OK")</f>
        <v>OK</v>
      </c>
      <c r="X1247" t="str">
        <f>IF(COUNTIF(Table2[[#This Row],[Warehouse_ID]],Table2[[#This Row],[Warehouse_ID]])=0,"Invalid Warehouse","OK")</f>
        <v>OK</v>
      </c>
      <c r="Y1247" t="str">
        <f>IF(COUNTIF(Table2[[#This Row],[Employee_ID]],Table2[[#This Row],[Employee_ID]])=0,"Invalid Employee","OK")</f>
        <v>OK</v>
      </c>
      <c r="Z1247" t="str">
        <f>IF(Table2[[#This Row],[Stock_After]]=Table2[[#This Row],[Stock_After]]+Table2[[#This Row],[Stock_After]]-Table2[[#This Row],[Stock_After]]-Table2[[#This Row],[Stock_After]]+Table2[[#This Row],[Stock_After]],"OK","Error")</f>
        <v>OK</v>
      </c>
      <c r="AA1247" t="str">
        <f>IF(ROUND(Table2[[#This Row],[Total_Value]],2)=ROUND(Table2[[#This Row],[Quantity]]*Table2[[#This Row],[Unit_Price]],2),"OK","Error")</f>
        <v>OK</v>
      </c>
      <c r="AB12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7" t="str">
        <f>IF(AND(Table2[[#This Row],[Quantity]]&gt;=0,Table2[[#This Row],[Unit_Price]]&gt;=0),"OK","Error")</f>
        <v>OK</v>
      </c>
      <c r="AD1247" t="str">
        <f>IF(Table2[[#This Row],[Stock_After]]=0,"Stock-Out",IF(Table2[[#This Row],[Stock_After]]&lt;=10,"Low Stock","Healthy"))</f>
        <v>Healthy</v>
      </c>
    </row>
    <row r="1248" spans="1:30" x14ac:dyDescent="0.5">
      <c r="A1248" t="s">
        <v>1995</v>
      </c>
      <c r="B1248" s="1">
        <v>46089</v>
      </c>
      <c r="C1248" t="s">
        <v>554</v>
      </c>
      <c r="D1248" t="s">
        <v>180</v>
      </c>
      <c r="E1248" t="s">
        <v>437</v>
      </c>
      <c r="F1248" t="s">
        <v>179</v>
      </c>
      <c r="G1248" t="s">
        <v>534</v>
      </c>
      <c r="H1248" t="s">
        <v>475</v>
      </c>
      <c r="I1248" t="s">
        <v>440</v>
      </c>
      <c r="J1248">
        <v>94</v>
      </c>
      <c r="K1248">
        <v>2613</v>
      </c>
      <c r="L1248">
        <v>245622</v>
      </c>
      <c r="M1248">
        <v>471</v>
      </c>
      <c r="N1248">
        <v>565</v>
      </c>
      <c r="O1248" t="s">
        <v>598</v>
      </c>
      <c r="Q1248" t="s">
        <v>460</v>
      </c>
      <c r="R1248" t="s">
        <v>443</v>
      </c>
      <c r="S1248" t="s">
        <v>444</v>
      </c>
      <c r="T1248" t="str">
        <f t="shared" si="19"/>
        <v>OK</v>
      </c>
      <c r="U1248" t="str">
        <f>IF(Table2[[#This Row],[Transaction_ID]]="","Missing","OK")</f>
        <v>OK</v>
      </c>
      <c r="V1248" t="str">
        <f>IF(COUNTIF(Table2[[#This Row],[Product_ID]],Table2[[#This Row],[Product_ID]])=0,"Invalid Product","OK")</f>
        <v>OK</v>
      </c>
      <c r="W1248" t="str">
        <f>IF(COUNTIF(Table2[[#This Row],[Supplier_ID]],Table2[[#This Row],[Supplier_ID]])=0,"Invalid Supplier","OK")</f>
        <v>OK</v>
      </c>
      <c r="X1248" t="str">
        <f>IF(COUNTIF(Table2[[#This Row],[Warehouse_ID]],Table2[[#This Row],[Warehouse_ID]])=0,"Invalid Warehouse","OK")</f>
        <v>OK</v>
      </c>
      <c r="Y1248" t="str">
        <f>IF(COUNTIF(Table2[[#This Row],[Employee_ID]],Table2[[#This Row],[Employee_ID]])=0,"Invalid Employee","OK")</f>
        <v>OK</v>
      </c>
      <c r="Z1248" t="str">
        <f>IF(Table2[[#This Row],[Stock_After]]=Table2[[#This Row],[Stock_After]]+Table2[[#This Row],[Stock_After]]-Table2[[#This Row],[Stock_After]]-Table2[[#This Row],[Stock_After]]+Table2[[#This Row],[Stock_After]],"OK","Error")</f>
        <v>OK</v>
      </c>
      <c r="AA1248" t="str">
        <f>IF(ROUND(Table2[[#This Row],[Total_Value]],2)=ROUND(Table2[[#This Row],[Quantity]]*Table2[[#This Row],[Unit_Price]],2),"OK","Error")</f>
        <v>OK</v>
      </c>
      <c r="AB12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8" t="str">
        <f>IF(AND(Table2[[#This Row],[Quantity]]&gt;=0,Table2[[#This Row],[Unit_Price]]&gt;=0),"OK","Error")</f>
        <v>OK</v>
      </c>
      <c r="AD1248" t="str">
        <f>IF(Table2[[#This Row],[Stock_After]]=0,"Stock-Out",IF(Table2[[#This Row],[Stock_After]]&lt;=10,"Low Stock","Healthy"))</f>
        <v>Healthy</v>
      </c>
    </row>
    <row r="1249" spans="1:30" x14ac:dyDescent="0.5">
      <c r="A1249" t="s">
        <v>1996</v>
      </c>
      <c r="B1249" s="1">
        <v>46242</v>
      </c>
      <c r="C1249" t="s">
        <v>512</v>
      </c>
      <c r="D1249" t="s">
        <v>513</v>
      </c>
      <c r="E1249" t="s">
        <v>495</v>
      </c>
      <c r="F1249" t="s">
        <v>514</v>
      </c>
      <c r="G1249" t="s">
        <v>491</v>
      </c>
      <c r="H1249" t="s">
        <v>439</v>
      </c>
      <c r="I1249" t="s">
        <v>487</v>
      </c>
      <c r="J1249">
        <v>45</v>
      </c>
      <c r="K1249">
        <v>12448</v>
      </c>
      <c r="L1249">
        <v>560160</v>
      </c>
      <c r="M1249">
        <v>477</v>
      </c>
      <c r="N1249">
        <v>432</v>
      </c>
      <c r="O1249" t="s">
        <v>521</v>
      </c>
      <c r="P1249" t="s">
        <v>1664</v>
      </c>
      <c r="Q1249" t="s">
        <v>460</v>
      </c>
      <c r="R1249" t="s">
        <v>472</v>
      </c>
      <c r="S1249" t="s">
        <v>444</v>
      </c>
      <c r="T1249" t="str">
        <f t="shared" si="19"/>
        <v>OK</v>
      </c>
      <c r="U1249" t="str">
        <f>IF(Table2[[#This Row],[Transaction_ID]]="","Missing","OK")</f>
        <v>OK</v>
      </c>
      <c r="V1249" t="str">
        <f>IF(COUNTIF(Table2[[#This Row],[Product_ID]],Table2[[#This Row],[Product_ID]])=0,"Invalid Product","OK")</f>
        <v>OK</v>
      </c>
      <c r="W1249" t="str">
        <f>IF(COUNTIF(Table2[[#This Row],[Supplier_ID]],Table2[[#This Row],[Supplier_ID]])=0,"Invalid Supplier","OK")</f>
        <v>OK</v>
      </c>
      <c r="X1249" t="str">
        <f>IF(COUNTIF(Table2[[#This Row],[Warehouse_ID]],Table2[[#This Row],[Warehouse_ID]])=0,"Invalid Warehouse","OK")</f>
        <v>OK</v>
      </c>
      <c r="Y1249" t="str">
        <f>IF(COUNTIF(Table2[[#This Row],[Employee_ID]],Table2[[#This Row],[Employee_ID]])=0,"Invalid Employee","OK")</f>
        <v>OK</v>
      </c>
      <c r="Z1249" t="str">
        <f>IF(Table2[[#This Row],[Stock_After]]=Table2[[#This Row],[Stock_After]]+Table2[[#This Row],[Stock_After]]-Table2[[#This Row],[Stock_After]]-Table2[[#This Row],[Stock_After]]+Table2[[#This Row],[Stock_After]],"OK","Error")</f>
        <v>OK</v>
      </c>
      <c r="AA1249" t="str">
        <f>IF(ROUND(Table2[[#This Row],[Total_Value]],2)=ROUND(Table2[[#This Row],[Quantity]]*Table2[[#This Row],[Unit_Price]],2),"OK","Error")</f>
        <v>OK</v>
      </c>
      <c r="AB12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49" t="str">
        <f>IF(AND(Table2[[#This Row],[Quantity]]&gt;=0,Table2[[#This Row],[Unit_Price]]&gt;=0),"OK","Error")</f>
        <v>OK</v>
      </c>
      <c r="AD1249" t="str">
        <f>IF(Table2[[#This Row],[Stock_After]]=0,"Stock-Out",IF(Table2[[#This Row],[Stock_After]]&lt;=10,"Low Stock","Healthy"))</f>
        <v>Healthy</v>
      </c>
    </row>
    <row r="1250" spans="1:30" x14ac:dyDescent="0.5">
      <c r="A1250" t="s">
        <v>1997</v>
      </c>
      <c r="B1250" s="1">
        <v>46107</v>
      </c>
      <c r="C1250" t="s">
        <v>453</v>
      </c>
      <c r="D1250" t="s">
        <v>454</v>
      </c>
      <c r="E1250" t="s">
        <v>437</v>
      </c>
      <c r="F1250" t="s">
        <v>455</v>
      </c>
      <c r="G1250" t="s">
        <v>538</v>
      </c>
      <c r="H1250" t="s">
        <v>475</v>
      </c>
      <c r="I1250" t="s">
        <v>487</v>
      </c>
      <c r="J1250">
        <v>97</v>
      </c>
      <c r="K1250">
        <v>18887</v>
      </c>
      <c r="L1250">
        <v>1832039</v>
      </c>
      <c r="M1250">
        <v>92</v>
      </c>
      <c r="N1250">
        <v>0</v>
      </c>
      <c r="O1250" t="s">
        <v>503</v>
      </c>
      <c r="P1250" t="s">
        <v>1411</v>
      </c>
      <c r="Q1250" t="s">
        <v>464</v>
      </c>
      <c r="R1250" t="s">
        <v>451</v>
      </c>
      <c r="S1250" t="s">
        <v>444</v>
      </c>
      <c r="T1250" t="str">
        <f t="shared" si="19"/>
        <v>OK</v>
      </c>
      <c r="U1250" t="str">
        <f>IF(Table2[[#This Row],[Transaction_ID]]="","Missing","OK")</f>
        <v>OK</v>
      </c>
      <c r="V1250" t="str">
        <f>IF(COUNTIF(Table2[[#This Row],[Product_ID]],Table2[[#This Row],[Product_ID]])=0,"Invalid Product","OK")</f>
        <v>OK</v>
      </c>
      <c r="W1250" t="str">
        <f>IF(COUNTIF(Table2[[#This Row],[Supplier_ID]],Table2[[#This Row],[Supplier_ID]])=0,"Invalid Supplier","OK")</f>
        <v>OK</v>
      </c>
      <c r="X1250" t="str">
        <f>IF(COUNTIF(Table2[[#This Row],[Warehouse_ID]],Table2[[#This Row],[Warehouse_ID]])=0,"Invalid Warehouse","OK")</f>
        <v>OK</v>
      </c>
      <c r="Y1250" t="str">
        <f>IF(COUNTIF(Table2[[#This Row],[Employee_ID]],Table2[[#This Row],[Employee_ID]])=0,"Invalid Employee","OK")</f>
        <v>OK</v>
      </c>
      <c r="Z1250" t="str">
        <f>IF(Table2[[#This Row],[Stock_After]]=Table2[[#This Row],[Stock_After]]+Table2[[#This Row],[Stock_After]]-Table2[[#This Row],[Stock_After]]-Table2[[#This Row],[Stock_After]]+Table2[[#This Row],[Stock_After]],"OK","Error")</f>
        <v>OK</v>
      </c>
      <c r="AA1250" t="str">
        <f>IF(ROUND(Table2[[#This Row],[Total_Value]],2)=ROUND(Table2[[#This Row],[Quantity]]*Table2[[#This Row],[Unit_Price]],2),"OK","Error")</f>
        <v>OK</v>
      </c>
      <c r="AB12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0" t="str">
        <f>IF(AND(Table2[[#This Row],[Quantity]]&gt;=0,Table2[[#This Row],[Unit_Price]]&gt;=0),"OK","Error")</f>
        <v>OK</v>
      </c>
      <c r="AD1250" t="str">
        <f>IF(Table2[[#This Row],[Stock_After]]=0,"Stock-Out",IF(Table2[[#This Row],[Stock_After]]&lt;=10,"Low Stock","Healthy"))</f>
        <v>Stock-Out</v>
      </c>
    </row>
    <row r="1251" spans="1:30" x14ac:dyDescent="0.5">
      <c r="A1251" t="s">
        <v>1998</v>
      </c>
      <c r="B1251" s="1">
        <v>46226</v>
      </c>
      <c r="C1251" t="s">
        <v>446</v>
      </c>
      <c r="D1251" t="s">
        <v>447</v>
      </c>
      <c r="E1251" t="s">
        <v>437</v>
      </c>
      <c r="F1251" t="s">
        <v>448</v>
      </c>
      <c r="G1251" t="s">
        <v>518</v>
      </c>
      <c r="H1251" t="s">
        <v>457</v>
      </c>
      <c r="I1251" t="s">
        <v>487</v>
      </c>
      <c r="J1251">
        <v>8</v>
      </c>
      <c r="K1251">
        <v>13142</v>
      </c>
      <c r="L1251">
        <v>105136</v>
      </c>
      <c r="M1251">
        <v>162</v>
      </c>
      <c r="N1251">
        <v>154</v>
      </c>
      <c r="O1251" t="s">
        <v>521</v>
      </c>
      <c r="P1251" t="s">
        <v>1999</v>
      </c>
      <c r="Q1251" t="s">
        <v>477</v>
      </c>
      <c r="R1251" t="s">
        <v>451</v>
      </c>
      <c r="S1251" t="s">
        <v>444</v>
      </c>
      <c r="T1251" t="str">
        <f t="shared" si="19"/>
        <v>OK</v>
      </c>
      <c r="U1251" t="str">
        <f>IF(Table2[[#This Row],[Transaction_ID]]="","Missing","OK")</f>
        <v>OK</v>
      </c>
      <c r="V1251" t="str">
        <f>IF(COUNTIF(Table2[[#This Row],[Product_ID]],Table2[[#This Row],[Product_ID]])=0,"Invalid Product","OK")</f>
        <v>OK</v>
      </c>
      <c r="W1251" t="str">
        <f>IF(COUNTIF(Table2[[#This Row],[Supplier_ID]],Table2[[#This Row],[Supplier_ID]])=0,"Invalid Supplier","OK")</f>
        <v>OK</v>
      </c>
      <c r="X1251" t="str">
        <f>IF(COUNTIF(Table2[[#This Row],[Warehouse_ID]],Table2[[#This Row],[Warehouse_ID]])=0,"Invalid Warehouse","OK")</f>
        <v>OK</v>
      </c>
      <c r="Y1251" t="str">
        <f>IF(COUNTIF(Table2[[#This Row],[Employee_ID]],Table2[[#This Row],[Employee_ID]])=0,"Invalid Employee","OK")</f>
        <v>OK</v>
      </c>
      <c r="Z1251" t="str">
        <f>IF(Table2[[#This Row],[Stock_After]]=Table2[[#This Row],[Stock_After]]+Table2[[#This Row],[Stock_After]]-Table2[[#This Row],[Stock_After]]-Table2[[#This Row],[Stock_After]]+Table2[[#This Row],[Stock_After]],"OK","Error")</f>
        <v>OK</v>
      </c>
      <c r="AA1251" t="str">
        <f>IF(ROUND(Table2[[#This Row],[Total_Value]],2)=ROUND(Table2[[#This Row],[Quantity]]*Table2[[#This Row],[Unit_Price]],2),"OK","Error")</f>
        <v>OK</v>
      </c>
      <c r="AB12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1" t="str">
        <f>IF(AND(Table2[[#This Row],[Quantity]]&gt;=0,Table2[[#This Row],[Unit_Price]]&gt;=0),"OK","Error")</f>
        <v>OK</v>
      </c>
      <c r="AD1251" t="str">
        <f>IF(Table2[[#This Row],[Stock_After]]=0,"Stock-Out",IF(Table2[[#This Row],[Stock_After]]&lt;=10,"Low Stock","Healthy"))</f>
        <v>Healthy</v>
      </c>
    </row>
    <row r="1252" spans="1:30" x14ac:dyDescent="0.5">
      <c r="A1252" t="s">
        <v>2000</v>
      </c>
      <c r="B1252" s="1">
        <v>46013</v>
      </c>
      <c r="C1252" t="s">
        <v>466</v>
      </c>
      <c r="D1252" t="s">
        <v>467</v>
      </c>
      <c r="E1252" t="s">
        <v>468</v>
      </c>
      <c r="F1252" t="s">
        <v>469</v>
      </c>
      <c r="G1252" t="s">
        <v>555</v>
      </c>
      <c r="H1252" t="s">
        <v>531</v>
      </c>
      <c r="I1252" t="s">
        <v>458</v>
      </c>
      <c r="J1252">
        <v>26</v>
      </c>
      <c r="K1252">
        <v>35420</v>
      </c>
      <c r="L1252">
        <v>920920</v>
      </c>
      <c r="M1252">
        <v>141</v>
      </c>
      <c r="N1252">
        <v>115</v>
      </c>
      <c r="O1252" t="s">
        <v>519</v>
      </c>
      <c r="Q1252" t="s">
        <v>477</v>
      </c>
      <c r="R1252" t="s">
        <v>443</v>
      </c>
      <c r="S1252" t="s">
        <v>444</v>
      </c>
      <c r="T1252" t="str">
        <f t="shared" si="19"/>
        <v>OK</v>
      </c>
      <c r="U1252" t="str">
        <f>IF(Table2[[#This Row],[Transaction_ID]]="","Missing","OK")</f>
        <v>OK</v>
      </c>
      <c r="V1252" t="str">
        <f>IF(COUNTIF(Table2[[#This Row],[Product_ID]],Table2[[#This Row],[Product_ID]])=0,"Invalid Product","OK")</f>
        <v>OK</v>
      </c>
      <c r="W1252" t="str">
        <f>IF(COUNTIF(Table2[[#This Row],[Supplier_ID]],Table2[[#This Row],[Supplier_ID]])=0,"Invalid Supplier","OK")</f>
        <v>OK</v>
      </c>
      <c r="X1252" t="str">
        <f>IF(COUNTIF(Table2[[#This Row],[Warehouse_ID]],Table2[[#This Row],[Warehouse_ID]])=0,"Invalid Warehouse","OK")</f>
        <v>OK</v>
      </c>
      <c r="Y1252" t="str">
        <f>IF(COUNTIF(Table2[[#This Row],[Employee_ID]],Table2[[#This Row],[Employee_ID]])=0,"Invalid Employee","OK")</f>
        <v>OK</v>
      </c>
      <c r="Z1252" t="str">
        <f>IF(Table2[[#This Row],[Stock_After]]=Table2[[#This Row],[Stock_After]]+Table2[[#This Row],[Stock_After]]-Table2[[#This Row],[Stock_After]]-Table2[[#This Row],[Stock_After]]+Table2[[#This Row],[Stock_After]],"OK","Error")</f>
        <v>OK</v>
      </c>
      <c r="AA1252" t="str">
        <f>IF(ROUND(Table2[[#This Row],[Total_Value]],2)=ROUND(Table2[[#This Row],[Quantity]]*Table2[[#This Row],[Unit_Price]],2),"OK","Error")</f>
        <v>OK</v>
      </c>
      <c r="AB12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2" t="str">
        <f>IF(AND(Table2[[#This Row],[Quantity]]&gt;=0,Table2[[#This Row],[Unit_Price]]&gt;=0),"OK","Error")</f>
        <v>OK</v>
      </c>
      <c r="AD1252" t="str">
        <f>IF(Table2[[#This Row],[Stock_After]]=0,"Stock-Out",IF(Table2[[#This Row],[Stock_After]]&lt;=10,"Low Stock","Healthy"))</f>
        <v>Healthy</v>
      </c>
    </row>
    <row r="1253" spans="1:30" x14ac:dyDescent="0.5">
      <c r="A1253" t="s">
        <v>2001</v>
      </c>
      <c r="B1253" s="1">
        <v>45785</v>
      </c>
      <c r="C1253" t="s">
        <v>435</v>
      </c>
      <c r="D1253" t="s">
        <v>436</v>
      </c>
      <c r="E1253" t="s">
        <v>437</v>
      </c>
      <c r="F1253" t="s">
        <v>179</v>
      </c>
      <c r="G1253" t="s">
        <v>628</v>
      </c>
      <c r="H1253" t="s">
        <v>531</v>
      </c>
      <c r="I1253" t="s">
        <v>458</v>
      </c>
      <c r="J1253">
        <v>53</v>
      </c>
      <c r="K1253">
        <v>10590</v>
      </c>
      <c r="L1253">
        <v>561270</v>
      </c>
      <c r="M1253">
        <v>489</v>
      </c>
      <c r="N1253">
        <v>436</v>
      </c>
      <c r="O1253" t="s">
        <v>557</v>
      </c>
      <c r="Q1253" t="s">
        <v>464</v>
      </c>
      <c r="R1253" t="s">
        <v>443</v>
      </c>
      <c r="S1253" t="s">
        <v>444</v>
      </c>
      <c r="T1253" t="str">
        <f t="shared" si="19"/>
        <v>OK</v>
      </c>
      <c r="U1253" t="str">
        <f>IF(Table2[[#This Row],[Transaction_ID]]="","Missing","OK")</f>
        <v>OK</v>
      </c>
      <c r="V1253" t="str">
        <f>IF(COUNTIF(Table2[[#This Row],[Product_ID]],Table2[[#This Row],[Product_ID]])=0,"Invalid Product","OK")</f>
        <v>OK</v>
      </c>
      <c r="W1253" t="str">
        <f>IF(COUNTIF(Table2[[#This Row],[Supplier_ID]],Table2[[#This Row],[Supplier_ID]])=0,"Invalid Supplier","OK")</f>
        <v>OK</v>
      </c>
      <c r="X1253" t="str">
        <f>IF(COUNTIF(Table2[[#This Row],[Warehouse_ID]],Table2[[#This Row],[Warehouse_ID]])=0,"Invalid Warehouse","OK")</f>
        <v>OK</v>
      </c>
      <c r="Y1253" t="str">
        <f>IF(COUNTIF(Table2[[#This Row],[Employee_ID]],Table2[[#This Row],[Employee_ID]])=0,"Invalid Employee","OK")</f>
        <v>OK</v>
      </c>
      <c r="Z1253" t="str">
        <f>IF(Table2[[#This Row],[Stock_After]]=Table2[[#This Row],[Stock_After]]+Table2[[#This Row],[Stock_After]]-Table2[[#This Row],[Stock_After]]-Table2[[#This Row],[Stock_After]]+Table2[[#This Row],[Stock_After]],"OK","Error")</f>
        <v>OK</v>
      </c>
      <c r="AA1253" t="str">
        <f>IF(ROUND(Table2[[#This Row],[Total_Value]],2)=ROUND(Table2[[#This Row],[Quantity]]*Table2[[#This Row],[Unit_Price]],2),"OK","Error")</f>
        <v>OK</v>
      </c>
      <c r="AB12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3" t="str">
        <f>IF(AND(Table2[[#This Row],[Quantity]]&gt;=0,Table2[[#This Row],[Unit_Price]]&gt;=0),"OK","Error")</f>
        <v>OK</v>
      </c>
      <c r="AD1253" t="str">
        <f>IF(Table2[[#This Row],[Stock_After]]=0,"Stock-Out",IF(Table2[[#This Row],[Stock_After]]&lt;=10,"Low Stock","Healthy"))</f>
        <v>Healthy</v>
      </c>
    </row>
    <row r="1254" spans="1:30" x14ac:dyDescent="0.5">
      <c r="A1254" t="s">
        <v>2002</v>
      </c>
      <c r="B1254" s="1">
        <v>46198</v>
      </c>
      <c r="C1254" t="s">
        <v>512</v>
      </c>
      <c r="D1254" t="s">
        <v>513</v>
      </c>
      <c r="E1254" t="s">
        <v>495</v>
      </c>
      <c r="F1254" t="s">
        <v>514</v>
      </c>
      <c r="G1254" t="s">
        <v>534</v>
      </c>
      <c r="H1254" t="s">
        <v>486</v>
      </c>
      <c r="I1254" t="s">
        <v>440</v>
      </c>
      <c r="J1254">
        <v>90</v>
      </c>
      <c r="K1254">
        <v>41976</v>
      </c>
      <c r="L1254">
        <v>3777840</v>
      </c>
      <c r="M1254">
        <v>280</v>
      </c>
      <c r="N1254">
        <v>370</v>
      </c>
      <c r="O1254" t="s">
        <v>598</v>
      </c>
      <c r="Q1254" t="s">
        <v>464</v>
      </c>
      <c r="R1254" t="s">
        <v>451</v>
      </c>
      <c r="S1254" t="s">
        <v>444</v>
      </c>
      <c r="T1254" t="str">
        <f t="shared" si="19"/>
        <v>OK</v>
      </c>
      <c r="U1254" t="str">
        <f>IF(Table2[[#This Row],[Transaction_ID]]="","Missing","OK")</f>
        <v>OK</v>
      </c>
      <c r="V1254" t="str">
        <f>IF(COUNTIF(Table2[[#This Row],[Product_ID]],Table2[[#This Row],[Product_ID]])=0,"Invalid Product","OK")</f>
        <v>OK</v>
      </c>
      <c r="W1254" t="str">
        <f>IF(COUNTIF(Table2[[#This Row],[Supplier_ID]],Table2[[#This Row],[Supplier_ID]])=0,"Invalid Supplier","OK")</f>
        <v>OK</v>
      </c>
      <c r="X1254" t="str">
        <f>IF(COUNTIF(Table2[[#This Row],[Warehouse_ID]],Table2[[#This Row],[Warehouse_ID]])=0,"Invalid Warehouse","OK")</f>
        <v>OK</v>
      </c>
      <c r="Y1254" t="str">
        <f>IF(COUNTIF(Table2[[#This Row],[Employee_ID]],Table2[[#This Row],[Employee_ID]])=0,"Invalid Employee","OK")</f>
        <v>OK</v>
      </c>
      <c r="Z1254" t="str">
        <f>IF(Table2[[#This Row],[Stock_After]]=Table2[[#This Row],[Stock_After]]+Table2[[#This Row],[Stock_After]]-Table2[[#This Row],[Stock_After]]-Table2[[#This Row],[Stock_After]]+Table2[[#This Row],[Stock_After]],"OK","Error")</f>
        <v>OK</v>
      </c>
      <c r="AA1254" t="str">
        <f>IF(ROUND(Table2[[#This Row],[Total_Value]],2)=ROUND(Table2[[#This Row],[Quantity]]*Table2[[#This Row],[Unit_Price]],2),"OK","Error")</f>
        <v>OK</v>
      </c>
      <c r="AB12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4" t="str">
        <f>IF(AND(Table2[[#This Row],[Quantity]]&gt;=0,Table2[[#This Row],[Unit_Price]]&gt;=0),"OK","Error")</f>
        <v>OK</v>
      </c>
      <c r="AD1254" t="str">
        <f>IF(Table2[[#This Row],[Stock_After]]=0,"Stock-Out",IF(Table2[[#This Row],[Stock_After]]&lt;=10,"Low Stock","Healthy"))</f>
        <v>Healthy</v>
      </c>
    </row>
    <row r="1255" spans="1:30" x14ac:dyDescent="0.5">
      <c r="A1255" t="s">
        <v>2003</v>
      </c>
      <c r="B1255" s="1">
        <v>46330</v>
      </c>
      <c r="C1255" t="s">
        <v>435</v>
      </c>
      <c r="D1255" t="s">
        <v>436</v>
      </c>
      <c r="E1255" t="s">
        <v>437</v>
      </c>
      <c r="F1255" t="s">
        <v>179</v>
      </c>
      <c r="G1255" t="s">
        <v>575</v>
      </c>
      <c r="H1255" t="s">
        <v>457</v>
      </c>
      <c r="I1255" t="s">
        <v>463</v>
      </c>
      <c r="J1255">
        <v>47</v>
      </c>
      <c r="K1255">
        <v>41192</v>
      </c>
      <c r="L1255">
        <v>1936024</v>
      </c>
      <c r="M1255">
        <v>101</v>
      </c>
      <c r="N1255">
        <v>148</v>
      </c>
      <c r="O1255" t="s">
        <v>480</v>
      </c>
      <c r="Q1255" t="s">
        <v>442</v>
      </c>
      <c r="R1255" t="s">
        <v>443</v>
      </c>
      <c r="S1255" t="s">
        <v>444</v>
      </c>
      <c r="T1255" t="str">
        <f t="shared" si="19"/>
        <v>OK</v>
      </c>
      <c r="U1255" t="str">
        <f>IF(Table2[[#This Row],[Transaction_ID]]="","Missing","OK")</f>
        <v>OK</v>
      </c>
      <c r="V1255" t="str">
        <f>IF(COUNTIF(Table2[[#This Row],[Product_ID]],Table2[[#This Row],[Product_ID]])=0,"Invalid Product","OK")</f>
        <v>OK</v>
      </c>
      <c r="W1255" t="str">
        <f>IF(COUNTIF(Table2[[#This Row],[Supplier_ID]],Table2[[#This Row],[Supplier_ID]])=0,"Invalid Supplier","OK")</f>
        <v>OK</v>
      </c>
      <c r="X1255" t="str">
        <f>IF(COUNTIF(Table2[[#This Row],[Warehouse_ID]],Table2[[#This Row],[Warehouse_ID]])=0,"Invalid Warehouse","OK")</f>
        <v>OK</v>
      </c>
      <c r="Y1255" t="str">
        <f>IF(COUNTIF(Table2[[#This Row],[Employee_ID]],Table2[[#This Row],[Employee_ID]])=0,"Invalid Employee","OK")</f>
        <v>OK</v>
      </c>
      <c r="Z1255" t="str">
        <f>IF(Table2[[#This Row],[Stock_After]]=Table2[[#This Row],[Stock_After]]+Table2[[#This Row],[Stock_After]]-Table2[[#This Row],[Stock_After]]-Table2[[#This Row],[Stock_After]]+Table2[[#This Row],[Stock_After]],"OK","Error")</f>
        <v>OK</v>
      </c>
      <c r="AA1255" t="str">
        <f>IF(ROUND(Table2[[#This Row],[Total_Value]],2)=ROUND(Table2[[#This Row],[Quantity]]*Table2[[#This Row],[Unit_Price]],2),"OK","Error")</f>
        <v>OK</v>
      </c>
      <c r="AB12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5" t="str">
        <f>IF(AND(Table2[[#This Row],[Quantity]]&gt;=0,Table2[[#This Row],[Unit_Price]]&gt;=0),"OK","Error")</f>
        <v>OK</v>
      </c>
      <c r="AD1255" t="str">
        <f>IF(Table2[[#This Row],[Stock_After]]=0,"Stock-Out",IF(Table2[[#This Row],[Stock_After]]&lt;=10,"Low Stock","Healthy"))</f>
        <v>Healthy</v>
      </c>
    </row>
    <row r="1256" spans="1:30" x14ac:dyDescent="0.5">
      <c r="A1256" t="s">
        <v>2004</v>
      </c>
      <c r="B1256" s="1">
        <v>45945</v>
      </c>
      <c r="C1256" t="s">
        <v>493</v>
      </c>
      <c r="D1256" t="s">
        <v>494</v>
      </c>
      <c r="E1256" t="s">
        <v>495</v>
      </c>
      <c r="F1256" t="s">
        <v>496</v>
      </c>
      <c r="G1256" t="s">
        <v>449</v>
      </c>
      <c r="H1256" t="s">
        <v>486</v>
      </c>
      <c r="I1256" t="s">
        <v>487</v>
      </c>
      <c r="J1256">
        <v>11</v>
      </c>
      <c r="K1256">
        <v>22037</v>
      </c>
      <c r="L1256">
        <v>242407</v>
      </c>
      <c r="M1256">
        <v>402</v>
      </c>
      <c r="N1256">
        <v>391</v>
      </c>
      <c r="O1256" t="s">
        <v>557</v>
      </c>
      <c r="P1256" t="s">
        <v>2005</v>
      </c>
      <c r="Q1256" t="s">
        <v>477</v>
      </c>
      <c r="R1256" t="s">
        <v>443</v>
      </c>
      <c r="S1256" t="s">
        <v>444</v>
      </c>
      <c r="T1256" t="str">
        <f t="shared" si="19"/>
        <v>OK</v>
      </c>
      <c r="U1256" t="str">
        <f>IF(Table2[[#This Row],[Transaction_ID]]="","Missing","OK")</f>
        <v>OK</v>
      </c>
      <c r="V1256" t="str">
        <f>IF(COUNTIF(Table2[[#This Row],[Product_ID]],Table2[[#This Row],[Product_ID]])=0,"Invalid Product","OK")</f>
        <v>OK</v>
      </c>
      <c r="W1256" t="str">
        <f>IF(COUNTIF(Table2[[#This Row],[Supplier_ID]],Table2[[#This Row],[Supplier_ID]])=0,"Invalid Supplier","OK")</f>
        <v>OK</v>
      </c>
      <c r="X1256" t="str">
        <f>IF(COUNTIF(Table2[[#This Row],[Warehouse_ID]],Table2[[#This Row],[Warehouse_ID]])=0,"Invalid Warehouse","OK")</f>
        <v>OK</v>
      </c>
      <c r="Y1256" t="str">
        <f>IF(COUNTIF(Table2[[#This Row],[Employee_ID]],Table2[[#This Row],[Employee_ID]])=0,"Invalid Employee","OK")</f>
        <v>OK</v>
      </c>
      <c r="Z1256" t="str">
        <f>IF(Table2[[#This Row],[Stock_After]]=Table2[[#This Row],[Stock_After]]+Table2[[#This Row],[Stock_After]]-Table2[[#This Row],[Stock_After]]-Table2[[#This Row],[Stock_After]]+Table2[[#This Row],[Stock_After]],"OK","Error")</f>
        <v>OK</v>
      </c>
      <c r="AA1256" t="str">
        <f>IF(ROUND(Table2[[#This Row],[Total_Value]],2)=ROUND(Table2[[#This Row],[Quantity]]*Table2[[#This Row],[Unit_Price]],2),"OK","Error")</f>
        <v>OK</v>
      </c>
      <c r="AB12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6" t="str">
        <f>IF(AND(Table2[[#This Row],[Quantity]]&gt;=0,Table2[[#This Row],[Unit_Price]]&gt;=0),"OK","Error")</f>
        <v>OK</v>
      </c>
      <c r="AD1256" t="str">
        <f>IF(Table2[[#This Row],[Stock_After]]=0,"Stock-Out",IF(Table2[[#This Row],[Stock_After]]&lt;=10,"Low Stock","Healthy"))</f>
        <v>Healthy</v>
      </c>
    </row>
    <row r="1257" spans="1:30" x14ac:dyDescent="0.5">
      <c r="A1257" t="s">
        <v>2006</v>
      </c>
      <c r="B1257" s="1">
        <v>46294</v>
      </c>
      <c r="C1257" t="s">
        <v>554</v>
      </c>
      <c r="D1257" t="s">
        <v>180</v>
      </c>
      <c r="E1257" t="s">
        <v>437</v>
      </c>
      <c r="F1257" t="s">
        <v>179</v>
      </c>
      <c r="G1257" t="s">
        <v>438</v>
      </c>
      <c r="H1257" t="s">
        <v>457</v>
      </c>
      <c r="I1257" t="s">
        <v>487</v>
      </c>
      <c r="J1257">
        <v>61</v>
      </c>
      <c r="K1257">
        <v>36547</v>
      </c>
      <c r="L1257">
        <v>2229367</v>
      </c>
      <c r="M1257">
        <v>466</v>
      </c>
      <c r="N1257">
        <v>405</v>
      </c>
      <c r="O1257" t="s">
        <v>505</v>
      </c>
      <c r="P1257" t="s">
        <v>2007</v>
      </c>
      <c r="Q1257" t="s">
        <v>464</v>
      </c>
      <c r="R1257" t="s">
        <v>451</v>
      </c>
      <c r="S1257" t="s">
        <v>444</v>
      </c>
      <c r="T1257" t="str">
        <f t="shared" si="19"/>
        <v>OK</v>
      </c>
      <c r="U1257" t="str">
        <f>IF(Table2[[#This Row],[Transaction_ID]]="","Missing","OK")</f>
        <v>OK</v>
      </c>
      <c r="V1257" t="str">
        <f>IF(COUNTIF(Table2[[#This Row],[Product_ID]],Table2[[#This Row],[Product_ID]])=0,"Invalid Product","OK")</f>
        <v>OK</v>
      </c>
      <c r="W1257" t="str">
        <f>IF(COUNTIF(Table2[[#This Row],[Supplier_ID]],Table2[[#This Row],[Supplier_ID]])=0,"Invalid Supplier","OK")</f>
        <v>OK</v>
      </c>
      <c r="X1257" t="str">
        <f>IF(COUNTIF(Table2[[#This Row],[Warehouse_ID]],Table2[[#This Row],[Warehouse_ID]])=0,"Invalid Warehouse","OK")</f>
        <v>OK</v>
      </c>
      <c r="Y1257" t="str">
        <f>IF(COUNTIF(Table2[[#This Row],[Employee_ID]],Table2[[#This Row],[Employee_ID]])=0,"Invalid Employee","OK")</f>
        <v>OK</v>
      </c>
      <c r="Z1257" t="str">
        <f>IF(Table2[[#This Row],[Stock_After]]=Table2[[#This Row],[Stock_After]]+Table2[[#This Row],[Stock_After]]-Table2[[#This Row],[Stock_After]]-Table2[[#This Row],[Stock_After]]+Table2[[#This Row],[Stock_After]],"OK","Error")</f>
        <v>OK</v>
      </c>
      <c r="AA1257" t="str">
        <f>IF(ROUND(Table2[[#This Row],[Total_Value]],2)=ROUND(Table2[[#This Row],[Quantity]]*Table2[[#This Row],[Unit_Price]],2),"OK","Error")</f>
        <v>OK</v>
      </c>
      <c r="AB12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7" t="str">
        <f>IF(AND(Table2[[#This Row],[Quantity]]&gt;=0,Table2[[#This Row],[Unit_Price]]&gt;=0),"OK","Error")</f>
        <v>OK</v>
      </c>
      <c r="AD1257" t="str">
        <f>IF(Table2[[#This Row],[Stock_After]]=0,"Stock-Out",IF(Table2[[#This Row],[Stock_After]]&lt;=10,"Low Stock","Healthy"))</f>
        <v>Healthy</v>
      </c>
    </row>
    <row r="1258" spans="1:30" x14ac:dyDescent="0.5">
      <c r="A1258" t="s">
        <v>2008</v>
      </c>
      <c r="B1258" s="1">
        <v>46254</v>
      </c>
      <c r="C1258" t="s">
        <v>453</v>
      </c>
      <c r="D1258" t="s">
        <v>454</v>
      </c>
      <c r="E1258" t="s">
        <v>437</v>
      </c>
      <c r="F1258" t="s">
        <v>455</v>
      </c>
      <c r="G1258" t="s">
        <v>575</v>
      </c>
      <c r="H1258" t="s">
        <v>457</v>
      </c>
      <c r="I1258" t="s">
        <v>487</v>
      </c>
      <c r="J1258">
        <v>37</v>
      </c>
      <c r="K1258">
        <v>43406</v>
      </c>
      <c r="L1258">
        <v>1606022</v>
      </c>
      <c r="M1258">
        <v>202</v>
      </c>
      <c r="N1258">
        <v>165</v>
      </c>
      <c r="O1258" t="s">
        <v>505</v>
      </c>
      <c r="P1258" t="s">
        <v>807</v>
      </c>
      <c r="Q1258" t="s">
        <v>464</v>
      </c>
      <c r="R1258" t="s">
        <v>443</v>
      </c>
      <c r="S1258" t="s">
        <v>444</v>
      </c>
      <c r="T1258" t="str">
        <f t="shared" si="19"/>
        <v>OK</v>
      </c>
      <c r="U1258" t="str">
        <f>IF(Table2[[#This Row],[Transaction_ID]]="","Missing","OK")</f>
        <v>OK</v>
      </c>
      <c r="V1258" t="str">
        <f>IF(COUNTIF(Table2[[#This Row],[Product_ID]],Table2[[#This Row],[Product_ID]])=0,"Invalid Product","OK")</f>
        <v>OK</v>
      </c>
      <c r="W1258" t="str">
        <f>IF(COUNTIF(Table2[[#This Row],[Supplier_ID]],Table2[[#This Row],[Supplier_ID]])=0,"Invalid Supplier","OK")</f>
        <v>OK</v>
      </c>
      <c r="X1258" t="str">
        <f>IF(COUNTIF(Table2[[#This Row],[Warehouse_ID]],Table2[[#This Row],[Warehouse_ID]])=0,"Invalid Warehouse","OK")</f>
        <v>OK</v>
      </c>
      <c r="Y1258" t="str">
        <f>IF(COUNTIF(Table2[[#This Row],[Employee_ID]],Table2[[#This Row],[Employee_ID]])=0,"Invalid Employee","OK")</f>
        <v>OK</v>
      </c>
      <c r="Z1258" t="str">
        <f>IF(Table2[[#This Row],[Stock_After]]=Table2[[#This Row],[Stock_After]]+Table2[[#This Row],[Stock_After]]-Table2[[#This Row],[Stock_After]]-Table2[[#This Row],[Stock_After]]+Table2[[#This Row],[Stock_After]],"OK","Error")</f>
        <v>OK</v>
      </c>
      <c r="AA1258" t="str">
        <f>IF(ROUND(Table2[[#This Row],[Total_Value]],2)=ROUND(Table2[[#This Row],[Quantity]]*Table2[[#This Row],[Unit_Price]],2),"OK","Error")</f>
        <v>OK</v>
      </c>
      <c r="AB12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8" t="str">
        <f>IF(AND(Table2[[#This Row],[Quantity]]&gt;=0,Table2[[#This Row],[Unit_Price]]&gt;=0),"OK","Error")</f>
        <v>OK</v>
      </c>
      <c r="AD1258" t="str">
        <f>IF(Table2[[#This Row],[Stock_After]]=0,"Stock-Out",IF(Table2[[#This Row],[Stock_After]]&lt;=10,"Low Stock","Healthy"))</f>
        <v>Healthy</v>
      </c>
    </row>
    <row r="1259" spans="1:30" x14ac:dyDescent="0.5">
      <c r="A1259" t="s">
        <v>2009</v>
      </c>
      <c r="B1259" s="1">
        <v>46059</v>
      </c>
      <c r="C1259" t="s">
        <v>435</v>
      </c>
      <c r="D1259" t="s">
        <v>436</v>
      </c>
      <c r="E1259" t="s">
        <v>437</v>
      </c>
      <c r="F1259" t="s">
        <v>179</v>
      </c>
      <c r="G1259" t="s">
        <v>550</v>
      </c>
      <c r="H1259" t="s">
        <v>475</v>
      </c>
      <c r="I1259" t="s">
        <v>440</v>
      </c>
      <c r="J1259">
        <v>70</v>
      </c>
      <c r="K1259">
        <v>32597</v>
      </c>
      <c r="L1259">
        <v>2281790</v>
      </c>
      <c r="M1259">
        <v>397</v>
      </c>
      <c r="N1259">
        <v>467</v>
      </c>
      <c r="O1259" t="s">
        <v>488</v>
      </c>
      <c r="Q1259" t="s">
        <v>477</v>
      </c>
      <c r="R1259" t="s">
        <v>451</v>
      </c>
      <c r="S1259" t="s">
        <v>444</v>
      </c>
      <c r="T1259" t="str">
        <f t="shared" si="19"/>
        <v>OK</v>
      </c>
      <c r="U1259" t="str">
        <f>IF(Table2[[#This Row],[Transaction_ID]]="","Missing","OK")</f>
        <v>OK</v>
      </c>
      <c r="V1259" t="str">
        <f>IF(COUNTIF(Table2[[#This Row],[Product_ID]],Table2[[#This Row],[Product_ID]])=0,"Invalid Product","OK")</f>
        <v>OK</v>
      </c>
      <c r="W1259" t="str">
        <f>IF(COUNTIF(Table2[[#This Row],[Supplier_ID]],Table2[[#This Row],[Supplier_ID]])=0,"Invalid Supplier","OK")</f>
        <v>OK</v>
      </c>
      <c r="X1259" t="str">
        <f>IF(COUNTIF(Table2[[#This Row],[Warehouse_ID]],Table2[[#This Row],[Warehouse_ID]])=0,"Invalid Warehouse","OK")</f>
        <v>OK</v>
      </c>
      <c r="Y1259" t="str">
        <f>IF(COUNTIF(Table2[[#This Row],[Employee_ID]],Table2[[#This Row],[Employee_ID]])=0,"Invalid Employee","OK")</f>
        <v>OK</v>
      </c>
      <c r="Z1259" t="str">
        <f>IF(Table2[[#This Row],[Stock_After]]=Table2[[#This Row],[Stock_After]]+Table2[[#This Row],[Stock_After]]-Table2[[#This Row],[Stock_After]]-Table2[[#This Row],[Stock_After]]+Table2[[#This Row],[Stock_After]],"OK","Error")</f>
        <v>OK</v>
      </c>
      <c r="AA1259" t="str">
        <f>IF(ROUND(Table2[[#This Row],[Total_Value]],2)=ROUND(Table2[[#This Row],[Quantity]]*Table2[[#This Row],[Unit_Price]],2),"OK","Error")</f>
        <v>OK</v>
      </c>
      <c r="AB12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59" t="str">
        <f>IF(AND(Table2[[#This Row],[Quantity]]&gt;=0,Table2[[#This Row],[Unit_Price]]&gt;=0),"OK","Error")</f>
        <v>OK</v>
      </c>
      <c r="AD1259" t="str">
        <f>IF(Table2[[#This Row],[Stock_After]]=0,"Stock-Out",IF(Table2[[#This Row],[Stock_After]]&lt;=10,"Low Stock","Healthy"))</f>
        <v>Healthy</v>
      </c>
    </row>
    <row r="1260" spans="1:30" x14ac:dyDescent="0.5">
      <c r="A1260" t="s">
        <v>2010</v>
      </c>
      <c r="B1260" s="1">
        <v>46306</v>
      </c>
      <c r="C1260" t="s">
        <v>512</v>
      </c>
      <c r="D1260" t="s">
        <v>513</v>
      </c>
      <c r="E1260" t="s">
        <v>495</v>
      </c>
      <c r="F1260" t="s">
        <v>514</v>
      </c>
      <c r="G1260" t="s">
        <v>628</v>
      </c>
      <c r="H1260" t="s">
        <v>486</v>
      </c>
      <c r="I1260" t="s">
        <v>458</v>
      </c>
      <c r="J1260">
        <v>64</v>
      </c>
      <c r="K1260">
        <v>2514</v>
      </c>
      <c r="L1260">
        <v>160896</v>
      </c>
      <c r="M1260">
        <v>54</v>
      </c>
      <c r="N1260">
        <v>0</v>
      </c>
      <c r="O1260" t="s">
        <v>488</v>
      </c>
      <c r="Q1260" t="s">
        <v>460</v>
      </c>
      <c r="R1260" t="s">
        <v>451</v>
      </c>
      <c r="S1260" t="s">
        <v>444</v>
      </c>
      <c r="T1260" t="str">
        <f t="shared" si="19"/>
        <v>OK</v>
      </c>
      <c r="U1260" t="str">
        <f>IF(Table2[[#This Row],[Transaction_ID]]="","Missing","OK")</f>
        <v>OK</v>
      </c>
      <c r="V1260" t="str">
        <f>IF(COUNTIF(Table2[[#This Row],[Product_ID]],Table2[[#This Row],[Product_ID]])=0,"Invalid Product","OK")</f>
        <v>OK</v>
      </c>
      <c r="W1260" t="str">
        <f>IF(COUNTIF(Table2[[#This Row],[Supplier_ID]],Table2[[#This Row],[Supplier_ID]])=0,"Invalid Supplier","OK")</f>
        <v>OK</v>
      </c>
      <c r="X1260" t="str">
        <f>IF(COUNTIF(Table2[[#This Row],[Warehouse_ID]],Table2[[#This Row],[Warehouse_ID]])=0,"Invalid Warehouse","OK")</f>
        <v>OK</v>
      </c>
      <c r="Y1260" t="str">
        <f>IF(COUNTIF(Table2[[#This Row],[Employee_ID]],Table2[[#This Row],[Employee_ID]])=0,"Invalid Employee","OK")</f>
        <v>OK</v>
      </c>
      <c r="Z1260" t="str">
        <f>IF(Table2[[#This Row],[Stock_After]]=Table2[[#This Row],[Stock_After]]+Table2[[#This Row],[Stock_After]]-Table2[[#This Row],[Stock_After]]-Table2[[#This Row],[Stock_After]]+Table2[[#This Row],[Stock_After]],"OK","Error")</f>
        <v>OK</v>
      </c>
      <c r="AA1260" t="str">
        <f>IF(ROUND(Table2[[#This Row],[Total_Value]],2)=ROUND(Table2[[#This Row],[Quantity]]*Table2[[#This Row],[Unit_Price]],2),"OK","Error")</f>
        <v>OK</v>
      </c>
      <c r="AB12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0" t="str">
        <f>IF(AND(Table2[[#This Row],[Quantity]]&gt;=0,Table2[[#This Row],[Unit_Price]]&gt;=0),"OK","Error")</f>
        <v>OK</v>
      </c>
      <c r="AD1260" t="str">
        <f>IF(Table2[[#This Row],[Stock_After]]=0,"Stock-Out",IF(Table2[[#This Row],[Stock_After]]&lt;=10,"Low Stock","Healthy"))</f>
        <v>Stock-Out</v>
      </c>
    </row>
    <row r="1261" spans="1:30" x14ac:dyDescent="0.5">
      <c r="A1261" t="s">
        <v>2011</v>
      </c>
      <c r="B1261" s="1">
        <v>45962</v>
      </c>
      <c r="C1261" t="s">
        <v>446</v>
      </c>
      <c r="D1261" t="s">
        <v>447</v>
      </c>
      <c r="E1261" t="s">
        <v>437</v>
      </c>
      <c r="F1261" t="s">
        <v>448</v>
      </c>
      <c r="G1261" t="s">
        <v>474</v>
      </c>
      <c r="H1261" t="s">
        <v>475</v>
      </c>
      <c r="I1261" t="s">
        <v>487</v>
      </c>
      <c r="J1261">
        <v>15</v>
      </c>
      <c r="K1261">
        <v>35517</v>
      </c>
      <c r="L1261">
        <v>532755</v>
      </c>
      <c r="M1261">
        <v>122</v>
      </c>
      <c r="N1261">
        <v>107</v>
      </c>
      <c r="O1261" t="s">
        <v>501</v>
      </c>
      <c r="P1261" t="s">
        <v>1281</v>
      </c>
      <c r="Q1261" t="s">
        <v>460</v>
      </c>
      <c r="R1261" t="s">
        <v>472</v>
      </c>
      <c r="S1261" t="s">
        <v>444</v>
      </c>
      <c r="T1261" t="str">
        <f t="shared" si="19"/>
        <v>OK</v>
      </c>
      <c r="U1261" t="str">
        <f>IF(Table2[[#This Row],[Transaction_ID]]="","Missing","OK")</f>
        <v>OK</v>
      </c>
      <c r="V1261" t="str">
        <f>IF(COUNTIF(Table2[[#This Row],[Product_ID]],Table2[[#This Row],[Product_ID]])=0,"Invalid Product","OK")</f>
        <v>OK</v>
      </c>
      <c r="W1261" t="str">
        <f>IF(COUNTIF(Table2[[#This Row],[Supplier_ID]],Table2[[#This Row],[Supplier_ID]])=0,"Invalid Supplier","OK")</f>
        <v>OK</v>
      </c>
      <c r="X1261" t="str">
        <f>IF(COUNTIF(Table2[[#This Row],[Warehouse_ID]],Table2[[#This Row],[Warehouse_ID]])=0,"Invalid Warehouse","OK")</f>
        <v>OK</v>
      </c>
      <c r="Y1261" t="str">
        <f>IF(COUNTIF(Table2[[#This Row],[Employee_ID]],Table2[[#This Row],[Employee_ID]])=0,"Invalid Employee","OK")</f>
        <v>OK</v>
      </c>
      <c r="Z1261" t="str">
        <f>IF(Table2[[#This Row],[Stock_After]]=Table2[[#This Row],[Stock_After]]+Table2[[#This Row],[Stock_After]]-Table2[[#This Row],[Stock_After]]-Table2[[#This Row],[Stock_After]]+Table2[[#This Row],[Stock_After]],"OK","Error")</f>
        <v>OK</v>
      </c>
      <c r="AA1261" t="str">
        <f>IF(ROUND(Table2[[#This Row],[Total_Value]],2)=ROUND(Table2[[#This Row],[Quantity]]*Table2[[#This Row],[Unit_Price]],2),"OK","Error")</f>
        <v>OK</v>
      </c>
      <c r="AB12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1" t="str">
        <f>IF(AND(Table2[[#This Row],[Quantity]]&gt;=0,Table2[[#This Row],[Unit_Price]]&gt;=0),"OK","Error")</f>
        <v>OK</v>
      </c>
      <c r="AD1261" t="str">
        <f>IF(Table2[[#This Row],[Stock_After]]=0,"Stock-Out",IF(Table2[[#This Row],[Stock_After]]&lt;=10,"Low Stock","Healthy"))</f>
        <v>Healthy</v>
      </c>
    </row>
    <row r="1262" spans="1:30" x14ac:dyDescent="0.5">
      <c r="A1262" t="s">
        <v>2012</v>
      </c>
      <c r="B1262" s="1">
        <v>45995</v>
      </c>
      <c r="C1262" t="s">
        <v>466</v>
      </c>
      <c r="D1262" t="s">
        <v>467</v>
      </c>
      <c r="E1262" t="s">
        <v>468</v>
      </c>
      <c r="F1262" t="s">
        <v>469</v>
      </c>
      <c r="G1262" t="s">
        <v>575</v>
      </c>
      <c r="H1262" t="s">
        <v>486</v>
      </c>
      <c r="I1262" t="s">
        <v>463</v>
      </c>
      <c r="J1262">
        <v>1</v>
      </c>
      <c r="K1262">
        <v>30742</v>
      </c>
      <c r="L1262">
        <v>30742</v>
      </c>
      <c r="M1262">
        <v>185</v>
      </c>
      <c r="N1262">
        <v>186</v>
      </c>
      <c r="O1262" t="s">
        <v>557</v>
      </c>
      <c r="Q1262" t="s">
        <v>477</v>
      </c>
      <c r="R1262" t="s">
        <v>451</v>
      </c>
      <c r="S1262" t="s">
        <v>444</v>
      </c>
      <c r="T1262" t="str">
        <f t="shared" si="19"/>
        <v>OK</v>
      </c>
      <c r="U1262" t="str">
        <f>IF(Table2[[#This Row],[Transaction_ID]]="","Missing","OK")</f>
        <v>OK</v>
      </c>
      <c r="V1262" t="str">
        <f>IF(COUNTIF(Table2[[#This Row],[Product_ID]],Table2[[#This Row],[Product_ID]])=0,"Invalid Product","OK")</f>
        <v>OK</v>
      </c>
      <c r="W1262" t="str">
        <f>IF(COUNTIF(Table2[[#This Row],[Supplier_ID]],Table2[[#This Row],[Supplier_ID]])=0,"Invalid Supplier","OK")</f>
        <v>OK</v>
      </c>
      <c r="X1262" t="str">
        <f>IF(COUNTIF(Table2[[#This Row],[Warehouse_ID]],Table2[[#This Row],[Warehouse_ID]])=0,"Invalid Warehouse","OK")</f>
        <v>OK</v>
      </c>
      <c r="Y1262" t="str">
        <f>IF(COUNTIF(Table2[[#This Row],[Employee_ID]],Table2[[#This Row],[Employee_ID]])=0,"Invalid Employee","OK")</f>
        <v>OK</v>
      </c>
      <c r="Z1262" t="str">
        <f>IF(Table2[[#This Row],[Stock_After]]=Table2[[#This Row],[Stock_After]]+Table2[[#This Row],[Stock_After]]-Table2[[#This Row],[Stock_After]]-Table2[[#This Row],[Stock_After]]+Table2[[#This Row],[Stock_After]],"OK","Error")</f>
        <v>OK</v>
      </c>
      <c r="AA1262" t="str">
        <f>IF(ROUND(Table2[[#This Row],[Total_Value]],2)=ROUND(Table2[[#This Row],[Quantity]]*Table2[[#This Row],[Unit_Price]],2),"OK","Error")</f>
        <v>OK</v>
      </c>
      <c r="AB12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2" t="str">
        <f>IF(AND(Table2[[#This Row],[Quantity]]&gt;=0,Table2[[#This Row],[Unit_Price]]&gt;=0),"OK","Error")</f>
        <v>OK</v>
      </c>
      <c r="AD1262" t="str">
        <f>IF(Table2[[#This Row],[Stock_After]]=0,"Stock-Out",IF(Table2[[#This Row],[Stock_After]]&lt;=10,"Low Stock","Healthy"))</f>
        <v>Healthy</v>
      </c>
    </row>
    <row r="1263" spans="1:30" x14ac:dyDescent="0.5">
      <c r="A1263" t="s">
        <v>2013</v>
      </c>
      <c r="B1263" s="1">
        <v>45838</v>
      </c>
      <c r="C1263" t="s">
        <v>453</v>
      </c>
      <c r="D1263" t="s">
        <v>454</v>
      </c>
      <c r="E1263" t="s">
        <v>437</v>
      </c>
      <c r="F1263" t="s">
        <v>455</v>
      </c>
      <c r="G1263" t="s">
        <v>438</v>
      </c>
      <c r="H1263" t="s">
        <v>439</v>
      </c>
      <c r="I1263" t="s">
        <v>458</v>
      </c>
      <c r="J1263">
        <v>29</v>
      </c>
      <c r="K1263">
        <v>848</v>
      </c>
      <c r="L1263">
        <v>24592</v>
      </c>
      <c r="M1263">
        <v>313</v>
      </c>
      <c r="N1263">
        <v>284</v>
      </c>
      <c r="O1263" t="s">
        <v>598</v>
      </c>
      <c r="Q1263" t="s">
        <v>460</v>
      </c>
      <c r="R1263" t="s">
        <v>443</v>
      </c>
      <c r="S1263" t="s">
        <v>444</v>
      </c>
      <c r="T1263" t="str">
        <f t="shared" si="19"/>
        <v>OK</v>
      </c>
      <c r="U1263" t="str">
        <f>IF(Table2[[#This Row],[Transaction_ID]]="","Missing","OK")</f>
        <v>OK</v>
      </c>
      <c r="V1263" t="str">
        <f>IF(COUNTIF(Table2[[#This Row],[Product_ID]],Table2[[#This Row],[Product_ID]])=0,"Invalid Product","OK")</f>
        <v>OK</v>
      </c>
      <c r="W1263" t="str">
        <f>IF(COUNTIF(Table2[[#This Row],[Supplier_ID]],Table2[[#This Row],[Supplier_ID]])=0,"Invalid Supplier","OK")</f>
        <v>OK</v>
      </c>
      <c r="X1263" t="str">
        <f>IF(COUNTIF(Table2[[#This Row],[Warehouse_ID]],Table2[[#This Row],[Warehouse_ID]])=0,"Invalid Warehouse","OK")</f>
        <v>OK</v>
      </c>
      <c r="Y1263" t="str">
        <f>IF(COUNTIF(Table2[[#This Row],[Employee_ID]],Table2[[#This Row],[Employee_ID]])=0,"Invalid Employee","OK")</f>
        <v>OK</v>
      </c>
      <c r="Z1263" t="str">
        <f>IF(Table2[[#This Row],[Stock_After]]=Table2[[#This Row],[Stock_After]]+Table2[[#This Row],[Stock_After]]-Table2[[#This Row],[Stock_After]]-Table2[[#This Row],[Stock_After]]+Table2[[#This Row],[Stock_After]],"OK","Error")</f>
        <v>OK</v>
      </c>
      <c r="AA1263" t="str">
        <f>IF(ROUND(Table2[[#This Row],[Total_Value]],2)=ROUND(Table2[[#This Row],[Quantity]]*Table2[[#This Row],[Unit_Price]],2),"OK","Error")</f>
        <v>OK</v>
      </c>
      <c r="AB12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3" t="str">
        <f>IF(AND(Table2[[#This Row],[Quantity]]&gt;=0,Table2[[#This Row],[Unit_Price]]&gt;=0),"OK","Error")</f>
        <v>OK</v>
      </c>
      <c r="AD1263" t="str">
        <f>IF(Table2[[#This Row],[Stock_After]]=0,"Stock-Out",IF(Table2[[#This Row],[Stock_After]]&lt;=10,"Low Stock","Healthy"))</f>
        <v>Healthy</v>
      </c>
    </row>
    <row r="1264" spans="1:30" x14ac:dyDescent="0.5">
      <c r="A1264" t="s">
        <v>2014</v>
      </c>
      <c r="B1264" s="1">
        <v>45731</v>
      </c>
      <c r="C1264" t="s">
        <v>493</v>
      </c>
      <c r="D1264" t="s">
        <v>494</v>
      </c>
      <c r="E1264" t="s">
        <v>495</v>
      </c>
      <c r="F1264" t="s">
        <v>496</v>
      </c>
      <c r="G1264" t="s">
        <v>538</v>
      </c>
      <c r="H1264" t="s">
        <v>475</v>
      </c>
      <c r="I1264" t="s">
        <v>440</v>
      </c>
      <c r="J1264">
        <v>32</v>
      </c>
      <c r="K1264">
        <v>17076</v>
      </c>
      <c r="L1264">
        <v>546432</v>
      </c>
      <c r="M1264">
        <v>135</v>
      </c>
      <c r="N1264">
        <v>167</v>
      </c>
      <c r="O1264" t="s">
        <v>450</v>
      </c>
      <c r="Q1264" t="s">
        <v>477</v>
      </c>
      <c r="R1264" t="s">
        <v>451</v>
      </c>
      <c r="S1264" t="s">
        <v>444</v>
      </c>
      <c r="T1264" t="str">
        <f t="shared" si="19"/>
        <v>OK</v>
      </c>
      <c r="U1264" t="str">
        <f>IF(Table2[[#This Row],[Transaction_ID]]="","Missing","OK")</f>
        <v>OK</v>
      </c>
      <c r="V1264" t="str">
        <f>IF(COUNTIF(Table2[[#This Row],[Product_ID]],Table2[[#This Row],[Product_ID]])=0,"Invalid Product","OK")</f>
        <v>OK</v>
      </c>
      <c r="W1264" t="str">
        <f>IF(COUNTIF(Table2[[#This Row],[Supplier_ID]],Table2[[#This Row],[Supplier_ID]])=0,"Invalid Supplier","OK")</f>
        <v>OK</v>
      </c>
      <c r="X1264" t="str">
        <f>IF(COUNTIF(Table2[[#This Row],[Warehouse_ID]],Table2[[#This Row],[Warehouse_ID]])=0,"Invalid Warehouse","OK")</f>
        <v>OK</v>
      </c>
      <c r="Y1264" t="str">
        <f>IF(COUNTIF(Table2[[#This Row],[Employee_ID]],Table2[[#This Row],[Employee_ID]])=0,"Invalid Employee","OK")</f>
        <v>OK</v>
      </c>
      <c r="Z1264" t="str">
        <f>IF(Table2[[#This Row],[Stock_After]]=Table2[[#This Row],[Stock_After]]+Table2[[#This Row],[Stock_After]]-Table2[[#This Row],[Stock_After]]-Table2[[#This Row],[Stock_After]]+Table2[[#This Row],[Stock_After]],"OK","Error")</f>
        <v>OK</v>
      </c>
      <c r="AA1264" t="str">
        <f>IF(ROUND(Table2[[#This Row],[Total_Value]],2)=ROUND(Table2[[#This Row],[Quantity]]*Table2[[#This Row],[Unit_Price]],2),"OK","Error")</f>
        <v>OK</v>
      </c>
      <c r="AB12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4" t="str">
        <f>IF(AND(Table2[[#This Row],[Quantity]]&gt;=0,Table2[[#This Row],[Unit_Price]]&gt;=0),"OK","Error")</f>
        <v>OK</v>
      </c>
      <c r="AD1264" t="str">
        <f>IF(Table2[[#This Row],[Stock_After]]=0,"Stock-Out",IF(Table2[[#This Row],[Stock_After]]&lt;=10,"Low Stock","Healthy"))</f>
        <v>Healthy</v>
      </c>
    </row>
    <row r="1265" spans="1:30" x14ac:dyDescent="0.5">
      <c r="A1265" t="s">
        <v>2015</v>
      </c>
      <c r="B1265" s="1">
        <v>45686</v>
      </c>
      <c r="C1265" t="s">
        <v>435</v>
      </c>
      <c r="D1265" t="s">
        <v>436</v>
      </c>
      <c r="E1265" t="s">
        <v>437</v>
      </c>
      <c r="F1265" t="s">
        <v>179</v>
      </c>
      <c r="G1265" t="s">
        <v>583</v>
      </c>
      <c r="H1265" t="s">
        <v>439</v>
      </c>
      <c r="I1265" t="s">
        <v>487</v>
      </c>
      <c r="J1265">
        <v>2</v>
      </c>
      <c r="K1265">
        <v>39930</v>
      </c>
      <c r="L1265">
        <v>79860</v>
      </c>
      <c r="M1265">
        <v>280</v>
      </c>
      <c r="N1265">
        <v>278</v>
      </c>
      <c r="O1265" t="s">
        <v>519</v>
      </c>
      <c r="P1265" t="s">
        <v>2016</v>
      </c>
      <c r="Q1265" t="s">
        <v>442</v>
      </c>
      <c r="R1265" t="s">
        <v>472</v>
      </c>
      <c r="S1265" t="s">
        <v>444</v>
      </c>
      <c r="T1265" t="str">
        <f t="shared" si="19"/>
        <v>OK</v>
      </c>
      <c r="U1265" t="str">
        <f>IF(Table2[[#This Row],[Transaction_ID]]="","Missing","OK")</f>
        <v>OK</v>
      </c>
      <c r="V1265" t="str">
        <f>IF(COUNTIF(Table2[[#This Row],[Product_ID]],Table2[[#This Row],[Product_ID]])=0,"Invalid Product","OK")</f>
        <v>OK</v>
      </c>
      <c r="W1265" t="str">
        <f>IF(COUNTIF(Table2[[#This Row],[Supplier_ID]],Table2[[#This Row],[Supplier_ID]])=0,"Invalid Supplier","OK")</f>
        <v>OK</v>
      </c>
      <c r="X1265" t="str">
        <f>IF(COUNTIF(Table2[[#This Row],[Warehouse_ID]],Table2[[#This Row],[Warehouse_ID]])=0,"Invalid Warehouse","OK")</f>
        <v>OK</v>
      </c>
      <c r="Y1265" t="str">
        <f>IF(COUNTIF(Table2[[#This Row],[Employee_ID]],Table2[[#This Row],[Employee_ID]])=0,"Invalid Employee","OK")</f>
        <v>OK</v>
      </c>
      <c r="Z1265" t="str">
        <f>IF(Table2[[#This Row],[Stock_After]]=Table2[[#This Row],[Stock_After]]+Table2[[#This Row],[Stock_After]]-Table2[[#This Row],[Stock_After]]-Table2[[#This Row],[Stock_After]]+Table2[[#This Row],[Stock_After]],"OK","Error")</f>
        <v>OK</v>
      </c>
      <c r="AA1265" t="str">
        <f>IF(ROUND(Table2[[#This Row],[Total_Value]],2)=ROUND(Table2[[#This Row],[Quantity]]*Table2[[#This Row],[Unit_Price]],2),"OK","Error")</f>
        <v>OK</v>
      </c>
      <c r="AB12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5" t="str">
        <f>IF(AND(Table2[[#This Row],[Quantity]]&gt;=0,Table2[[#This Row],[Unit_Price]]&gt;=0),"OK","Error")</f>
        <v>OK</v>
      </c>
      <c r="AD1265" t="str">
        <f>IF(Table2[[#This Row],[Stock_After]]=0,"Stock-Out",IF(Table2[[#This Row],[Stock_After]]&lt;=10,"Low Stock","Healthy"))</f>
        <v>Healthy</v>
      </c>
    </row>
    <row r="1266" spans="1:30" x14ac:dyDescent="0.5">
      <c r="A1266" t="s">
        <v>2017</v>
      </c>
      <c r="B1266" s="1">
        <v>45957</v>
      </c>
      <c r="C1266" t="s">
        <v>498</v>
      </c>
      <c r="D1266" t="s">
        <v>499</v>
      </c>
      <c r="E1266" t="s">
        <v>468</v>
      </c>
      <c r="F1266" t="s">
        <v>500</v>
      </c>
      <c r="G1266" t="s">
        <v>550</v>
      </c>
      <c r="H1266" t="s">
        <v>475</v>
      </c>
      <c r="I1266" t="s">
        <v>458</v>
      </c>
      <c r="J1266">
        <v>75</v>
      </c>
      <c r="K1266">
        <v>11574</v>
      </c>
      <c r="L1266">
        <v>868050</v>
      </c>
      <c r="M1266">
        <v>61</v>
      </c>
      <c r="N1266">
        <v>0</v>
      </c>
      <c r="O1266" t="s">
        <v>476</v>
      </c>
      <c r="Q1266" t="s">
        <v>464</v>
      </c>
      <c r="R1266" t="s">
        <v>443</v>
      </c>
      <c r="S1266" t="s">
        <v>444</v>
      </c>
      <c r="T1266" t="str">
        <f t="shared" si="19"/>
        <v>OK</v>
      </c>
      <c r="U1266" t="str">
        <f>IF(Table2[[#This Row],[Transaction_ID]]="","Missing","OK")</f>
        <v>OK</v>
      </c>
      <c r="V1266" t="str">
        <f>IF(COUNTIF(Table2[[#This Row],[Product_ID]],Table2[[#This Row],[Product_ID]])=0,"Invalid Product","OK")</f>
        <v>OK</v>
      </c>
      <c r="W1266" t="str">
        <f>IF(COUNTIF(Table2[[#This Row],[Supplier_ID]],Table2[[#This Row],[Supplier_ID]])=0,"Invalid Supplier","OK")</f>
        <v>OK</v>
      </c>
      <c r="X1266" t="str">
        <f>IF(COUNTIF(Table2[[#This Row],[Warehouse_ID]],Table2[[#This Row],[Warehouse_ID]])=0,"Invalid Warehouse","OK")</f>
        <v>OK</v>
      </c>
      <c r="Y1266" t="str">
        <f>IF(COUNTIF(Table2[[#This Row],[Employee_ID]],Table2[[#This Row],[Employee_ID]])=0,"Invalid Employee","OK")</f>
        <v>OK</v>
      </c>
      <c r="Z1266" t="str">
        <f>IF(Table2[[#This Row],[Stock_After]]=Table2[[#This Row],[Stock_After]]+Table2[[#This Row],[Stock_After]]-Table2[[#This Row],[Stock_After]]-Table2[[#This Row],[Stock_After]]+Table2[[#This Row],[Stock_After]],"OK","Error")</f>
        <v>OK</v>
      </c>
      <c r="AA1266" t="str">
        <f>IF(ROUND(Table2[[#This Row],[Total_Value]],2)=ROUND(Table2[[#This Row],[Quantity]]*Table2[[#This Row],[Unit_Price]],2),"OK","Error")</f>
        <v>OK</v>
      </c>
      <c r="AB12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6" t="str">
        <f>IF(AND(Table2[[#This Row],[Quantity]]&gt;=0,Table2[[#This Row],[Unit_Price]]&gt;=0),"OK","Error")</f>
        <v>OK</v>
      </c>
      <c r="AD1266" t="str">
        <f>IF(Table2[[#This Row],[Stock_After]]=0,"Stock-Out",IF(Table2[[#This Row],[Stock_After]]&lt;=10,"Low Stock","Healthy"))</f>
        <v>Stock-Out</v>
      </c>
    </row>
    <row r="1267" spans="1:30" x14ac:dyDescent="0.5">
      <c r="A1267" t="s">
        <v>2018</v>
      </c>
      <c r="B1267" s="1">
        <v>45948</v>
      </c>
      <c r="C1267" t="s">
        <v>512</v>
      </c>
      <c r="D1267" t="s">
        <v>513</v>
      </c>
      <c r="E1267" t="s">
        <v>495</v>
      </c>
      <c r="F1267" t="s">
        <v>514</v>
      </c>
      <c r="G1267" t="s">
        <v>474</v>
      </c>
      <c r="H1267" t="s">
        <v>457</v>
      </c>
      <c r="I1267" t="s">
        <v>440</v>
      </c>
      <c r="J1267">
        <v>72</v>
      </c>
      <c r="K1267">
        <v>21104</v>
      </c>
      <c r="L1267">
        <v>1519488</v>
      </c>
      <c r="M1267">
        <v>303</v>
      </c>
      <c r="N1267">
        <v>375</v>
      </c>
      <c r="O1267" t="s">
        <v>476</v>
      </c>
      <c r="Q1267" t="s">
        <v>442</v>
      </c>
      <c r="R1267" t="s">
        <v>443</v>
      </c>
      <c r="S1267" t="s">
        <v>444</v>
      </c>
      <c r="T1267" t="str">
        <f t="shared" si="19"/>
        <v>OK</v>
      </c>
      <c r="U1267" t="str">
        <f>IF(Table2[[#This Row],[Transaction_ID]]="","Missing","OK")</f>
        <v>OK</v>
      </c>
      <c r="V1267" t="str">
        <f>IF(COUNTIF(Table2[[#This Row],[Product_ID]],Table2[[#This Row],[Product_ID]])=0,"Invalid Product","OK")</f>
        <v>OK</v>
      </c>
      <c r="W1267" t="str">
        <f>IF(COUNTIF(Table2[[#This Row],[Supplier_ID]],Table2[[#This Row],[Supplier_ID]])=0,"Invalid Supplier","OK")</f>
        <v>OK</v>
      </c>
      <c r="X1267" t="str">
        <f>IF(COUNTIF(Table2[[#This Row],[Warehouse_ID]],Table2[[#This Row],[Warehouse_ID]])=0,"Invalid Warehouse","OK")</f>
        <v>OK</v>
      </c>
      <c r="Y1267" t="str">
        <f>IF(COUNTIF(Table2[[#This Row],[Employee_ID]],Table2[[#This Row],[Employee_ID]])=0,"Invalid Employee","OK")</f>
        <v>OK</v>
      </c>
      <c r="Z1267" t="str">
        <f>IF(Table2[[#This Row],[Stock_After]]=Table2[[#This Row],[Stock_After]]+Table2[[#This Row],[Stock_After]]-Table2[[#This Row],[Stock_After]]-Table2[[#This Row],[Stock_After]]+Table2[[#This Row],[Stock_After]],"OK","Error")</f>
        <v>OK</v>
      </c>
      <c r="AA1267" t="str">
        <f>IF(ROUND(Table2[[#This Row],[Total_Value]],2)=ROUND(Table2[[#This Row],[Quantity]]*Table2[[#This Row],[Unit_Price]],2),"OK","Error")</f>
        <v>OK</v>
      </c>
      <c r="AB12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7" t="str">
        <f>IF(AND(Table2[[#This Row],[Quantity]]&gt;=0,Table2[[#This Row],[Unit_Price]]&gt;=0),"OK","Error")</f>
        <v>OK</v>
      </c>
      <c r="AD1267" t="str">
        <f>IF(Table2[[#This Row],[Stock_After]]=0,"Stock-Out",IF(Table2[[#This Row],[Stock_After]]&lt;=10,"Low Stock","Healthy"))</f>
        <v>Healthy</v>
      </c>
    </row>
    <row r="1268" spans="1:30" x14ac:dyDescent="0.5">
      <c r="A1268" t="s">
        <v>2019</v>
      </c>
      <c r="B1268" s="1">
        <v>46212</v>
      </c>
      <c r="C1268" t="s">
        <v>446</v>
      </c>
      <c r="D1268" t="s">
        <v>447</v>
      </c>
      <c r="E1268" t="s">
        <v>437</v>
      </c>
      <c r="F1268" t="s">
        <v>448</v>
      </c>
      <c r="G1268" t="s">
        <v>479</v>
      </c>
      <c r="H1268" t="s">
        <v>439</v>
      </c>
      <c r="I1268" t="s">
        <v>487</v>
      </c>
      <c r="J1268">
        <v>6</v>
      </c>
      <c r="K1268">
        <v>38766</v>
      </c>
      <c r="L1268">
        <v>232596</v>
      </c>
      <c r="M1268">
        <v>353</v>
      </c>
      <c r="N1268">
        <v>347</v>
      </c>
      <c r="O1268" t="s">
        <v>505</v>
      </c>
      <c r="P1268" t="s">
        <v>2020</v>
      </c>
      <c r="Q1268" t="s">
        <v>442</v>
      </c>
      <c r="R1268" t="s">
        <v>443</v>
      </c>
      <c r="S1268" t="s">
        <v>444</v>
      </c>
      <c r="T1268" t="str">
        <f t="shared" si="19"/>
        <v>OK</v>
      </c>
      <c r="U1268" t="str">
        <f>IF(Table2[[#This Row],[Transaction_ID]]="","Missing","OK")</f>
        <v>OK</v>
      </c>
      <c r="V1268" t="str">
        <f>IF(COUNTIF(Table2[[#This Row],[Product_ID]],Table2[[#This Row],[Product_ID]])=0,"Invalid Product","OK")</f>
        <v>OK</v>
      </c>
      <c r="W1268" t="str">
        <f>IF(COUNTIF(Table2[[#This Row],[Supplier_ID]],Table2[[#This Row],[Supplier_ID]])=0,"Invalid Supplier","OK")</f>
        <v>OK</v>
      </c>
      <c r="X1268" t="str">
        <f>IF(COUNTIF(Table2[[#This Row],[Warehouse_ID]],Table2[[#This Row],[Warehouse_ID]])=0,"Invalid Warehouse","OK")</f>
        <v>OK</v>
      </c>
      <c r="Y1268" t="str">
        <f>IF(COUNTIF(Table2[[#This Row],[Employee_ID]],Table2[[#This Row],[Employee_ID]])=0,"Invalid Employee","OK")</f>
        <v>OK</v>
      </c>
      <c r="Z1268" t="str">
        <f>IF(Table2[[#This Row],[Stock_After]]=Table2[[#This Row],[Stock_After]]+Table2[[#This Row],[Stock_After]]-Table2[[#This Row],[Stock_After]]-Table2[[#This Row],[Stock_After]]+Table2[[#This Row],[Stock_After]],"OK","Error")</f>
        <v>OK</v>
      </c>
      <c r="AA1268" t="str">
        <f>IF(ROUND(Table2[[#This Row],[Total_Value]],2)=ROUND(Table2[[#This Row],[Quantity]]*Table2[[#This Row],[Unit_Price]],2),"OK","Error")</f>
        <v>OK</v>
      </c>
      <c r="AB12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8" t="str">
        <f>IF(AND(Table2[[#This Row],[Quantity]]&gt;=0,Table2[[#This Row],[Unit_Price]]&gt;=0),"OK","Error")</f>
        <v>OK</v>
      </c>
      <c r="AD1268" t="str">
        <f>IF(Table2[[#This Row],[Stock_After]]=0,"Stock-Out",IF(Table2[[#This Row],[Stock_After]]&lt;=10,"Low Stock","Healthy"))</f>
        <v>Healthy</v>
      </c>
    </row>
    <row r="1269" spans="1:30" x14ac:dyDescent="0.5">
      <c r="A1269" t="s">
        <v>2021</v>
      </c>
      <c r="B1269" s="1">
        <v>45952</v>
      </c>
      <c r="C1269" t="s">
        <v>446</v>
      </c>
      <c r="D1269" t="s">
        <v>447</v>
      </c>
      <c r="E1269" t="s">
        <v>437</v>
      </c>
      <c r="F1269" t="s">
        <v>448</v>
      </c>
      <c r="G1269" t="s">
        <v>628</v>
      </c>
      <c r="H1269" t="s">
        <v>531</v>
      </c>
      <c r="I1269" t="s">
        <v>458</v>
      </c>
      <c r="J1269">
        <v>13</v>
      </c>
      <c r="K1269">
        <v>22712</v>
      </c>
      <c r="L1269">
        <v>295256</v>
      </c>
      <c r="M1269">
        <v>377</v>
      </c>
      <c r="N1269">
        <v>390</v>
      </c>
      <c r="O1269" t="s">
        <v>505</v>
      </c>
      <c r="Q1269" t="s">
        <v>460</v>
      </c>
      <c r="R1269" t="s">
        <v>451</v>
      </c>
      <c r="S1269" t="s">
        <v>444</v>
      </c>
      <c r="T1269" t="str">
        <f t="shared" si="19"/>
        <v>OK</v>
      </c>
      <c r="U1269" t="str">
        <f>IF(Table2[[#This Row],[Transaction_ID]]="","Missing","OK")</f>
        <v>OK</v>
      </c>
      <c r="V1269" t="str">
        <f>IF(COUNTIF(Table2[[#This Row],[Product_ID]],Table2[[#This Row],[Product_ID]])=0,"Invalid Product","OK")</f>
        <v>OK</v>
      </c>
      <c r="W1269" t="str">
        <f>IF(COUNTIF(Table2[[#This Row],[Supplier_ID]],Table2[[#This Row],[Supplier_ID]])=0,"Invalid Supplier","OK")</f>
        <v>OK</v>
      </c>
      <c r="X1269" t="str">
        <f>IF(COUNTIF(Table2[[#This Row],[Warehouse_ID]],Table2[[#This Row],[Warehouse_ID]])=0,"Invalid Warehouse","OK")</f>
        <v>OK</v>
      </c>
      <c r="Y1269" t="str">
        <f>IF(COUNTIF(Table2[[#This Row],[Employee_ID]],Table2[[#This Row],[Employee_ID]])=0,"Invalid Employee","OK")</f>
        <v>OK</v>
      </c>
      <c r="Z1269" t="str">
        <f>IF(Table2[[#This Row],[Stock_After]]=Table2[[#This Row],[Stock_After]]+Table2[[#This Row],[Stock_After]]-Table2[[#This Row],[Stock_After]]-Table2[[#This Row],[Stock_After]]+Table2[[#This Row],[Stock_After]],"OK","Error")</f>
        <v>OK</v>
      </c>
      <c r="AA1269" t="str">
        <f>IF(ROUND(Table2[[#This Row],[Total_Value]],2)=ROUND(Table2[[#This Row],[Quantity]]*Table2[[#This Row],[Unit_Price]],2),"OK","Error")</f>
        <v>OK</v>
      </c>
      <c r="AB12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69" t="str">
        <f>IF(AND(Table2[[#This Row],[Quantity]]&gt;=0,Table2[[#This Row],[Unit_Price]]&gt;=0),"OK","Error")</f>
        <v>OK</v>
      </c>
      <c r="AD1269" t="str">
        <f>IF(Table2[[#This Row],[Stock_After]]=0,"Stock-Out",IF(Table2[[#This Row],[Stock_After]]&lt;=10,"Low Stock","Healthy"))</f>
        <v>Healthy</v>
      </c>
    </row>
    <row r="1270" spans="1:30" x14ac:dyDescent="0.5">
      <c r="A1270" t="s">
        <v>2022</v>
      </c>
      <c r="B1270" s="1">
        <v>45851</v>
      </c>
      <c r="C1270" t="s">
        <v>493</v>
      </c>
      <c r="D1270" t="s">
        <v>494</v>
      </c>
      <c r="E1270" t="s">
        <v>495</v>
      </c>
      <c r="F1270" t="s">
        <v>496</v>
      </c>
      <c r="G1270" t="s">
        <v>534</v>
      </c>
      <c r="H1270" t="s">
        <v>475</v>
      </c>
      <c r="I1270" t="s">
        <v>487</v>
      </c>
      <c r="J1270">
        <v>7</v>
      </c>
      <c r="K1270">
        <v>47865</v>
      </c>
      <c r="L1270">
        <v>335055</v>
      </c>
      <c r="M1270">
        <v>376</v>
      </c>
      <c r="N1270">
        <v>369</v>
      </c>
      <c r="O1270" t="s">
        <v>476</v>
      </c>
      <c r="P1270" t="s">
        <v>1821</v>
      </c>
      <c r="Q1270" t="s">
        <v>460</v>
      </c>
      <c r="R1270" t="s">
        <v>443</v>
      </c>
      <c r="S1270" t="s">
        <v>444</v>
      </c>
      <c r="T1270" t="str">
        <f t="shared" si="19"/>
        <v>OK</v>
      </c>
      <c r="U1270" t="str">
        <f>IF(Table2[[#This Row],[Transaction_ID]]="","Missing","OK")</f>
        <v>OK</v>
      </c>
      <c r="V1270" t="str">
        <f>IF(COUNTIF(Table2[[#This Row],[Product_ID]],Table2[[#This Row],[Product_ID]])=0,"Invalid Product","OK")</f>
        <v>OK</v>
      </c>
      <c r="W1270" t="str">
        <f>IF(COUNTIF(Table2[[#This Row],[Supplier_ID]],Table2[[#This Row],[Supplier_ID]])=0,"Invalid Supplier","OK")</f>
        <v>OK</v>
      </c>
      <c r="X1270" t="str">
        <f>IF(COUNTIF(Table2[[#This Row],[Warehouse_ID]],Table2[[#This Row],[Warehouse_ID]])=0,"Invalid Warehouse","OK")</f>
        <v>OK</v>
      </c>
      <c r="Y1270" t="str">
        <f>IF(COUNTIF(Table2[[#This Row],[Employee_ID]],Table2[[#This Row],[Employee_ID]])=0,"Invalid Employee","OK")</f>
        <v>OK</v>
      </c>
      <c r="Z1270" t="str">
        <f>IF(Table2[[#This Row],[Stock_After]]=Table2[[#This Row],[Stock_After]]+Table2[[#This Row],[Stock_After]]-Table2[[#This Row],[Stock_After]]-Table2[[#This Row],[Stock_After]]+Table2[[#This Row],[Stock_After]],"OK","Error")</f>
        <v>OK</v>
      </c>
      <c r="AA1270" t="str">
        <f>IF(ROUND(Table2[[#This Row],[Total_Value]],2)=ROUND(Table2[[#This Row],[Quantity]]*Table2[[#This Row],[Unit_Price]],2),"OK","Error")</f>
        <v>OK</v>
      </c>
      <c r="AB12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0" t="str">
        <f>IF(AND(Table2[[#This Row],[Quantity]]&gt;=0,Table2[[#This Row],[Unit_Price]]&gt;=0),"OK","Error")</f>
        <v>OK</v>
      </c>
      <c r="AD1270" t="str">
        <f>IF(Table2[[#This Row],[Stock_After]]=0,"Stock-Out",IF(Table2[[#This Row],[Stock_After]]&lt;=10,"Low Stock","Healthy"))</f>
        <v>Healthy</v>
      </c>
    </row>
    <row r="1271" spans="1:30" x14ac:dyDescent="0.5">
      <c r="A1271" t="s">
        <v>2023</v>
      </c>
      <c r="B1271" s="1">
        <v>45821</v>
      </c>
      <c r="C1271" t="s">
        <v>435</v>
      </c>
      <c r="D1271" t="s">
        <v>436</v>
      </c>
      <c r="E1271" t="s">
        <v>437</v>
      </c>
      <c r="F1271" t="s">
        <v>179</v>
      </c>
      <c r="G1271" t="s">
        <v>491</v>
      </c>
      <c r="H1271" t="s">
        <v>457</v>
      </c>
      <c r="I1271" t="s">
        <v>440</v>
      </c>
      <c r="J1271">
        <v>16</v>
      </c>
      <c r="K1271">
        <v>6306</v>
      </c>
      <c r="L1271">
        <v>100896</v>
      </c>
      <c r="M1271">
        <v>105</v>
      </c>
      <c r="N1271">
        <v>121</v>
      </c>
      <c r="O1271" t="s">
        <v>515</v>
      </c>
      <c r="Q1271" t="s">
        <v>460</v>
      </c>
      <c r="R1271" t="s">
        <v>443</v>
      </c>
      <c r="S1271" t="s">
        <v>444</v>
      </c>
      <c r="T1271" t="str">
        <f t="shared" si="19"/>
        <v>OK</v>
      </c>
      <c r="U1271" t="str">
        <f>IF(Table2[[#This Row],[Transaction_ID]]="","Missing","OK")</f>
        <v>OK</v>
      </c>
      <c r="V1271" t="str">
        <f>IF(COUNTIF(Table2[[#This Row],[Product_ID]],Table2[[#This Row],[Product_ID]])=0,"Invalid Product","OK")</f>
        <v>OK</v>
      </c>
      <c r="W1271" t="str">
        <f>IF(COUNTIF(Table2[[#This Row],[Supplier_ID]],Table2[[#This Row],[Supplier_ID]])=0,"Invalid Supplier","OK")</f>
        <v>OK</v>
      </c>
      <c r="X1271" t="str">
        <f>IF(COUNTIF(Table2[[#This Row],[Warehouse_ID]],Table2[[#This Row],[Warehouse_ID]])=0,"Invalid Warehouse","OK")</f>
        <v>OK</v>
      </c>
      <c r="Y1271" t="str">
        <f>IF(COUNTIF(Table2[[#This Row],[Employee_ID]],Table2[[#This Row],[Employee_ID]])=0,"Invalid Employee","OK")</f>
        <v>OK</v>
      </c>
      <c r="Z1271" t="str">
        <f>IF(Table2[[#This Row],[Stock_After]]=Table2[[#This Row],[Stock_After]]+Table2[[#This Row],[Stock_After]]-Table2[[#This Row],[Stock_After]]-Table2[[#This Row],[Stock_After]]+Table2[[#This Row],[Stock_After]],"OK","Error")</f>
        <v>OK</v>
      </c>
      <c r="AA1271" t="str">
        <f>IF(ROUND(Table2[[#This Row],[Total_Value]],2)=ROUND(Table2[[#This Row],[Quantity]]*Table2[[#This Row],[Unit_Price]],2),"OK","Error")</f>
        <v>OK</v>
      </c>
      <c r="AB12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1" t="str">
        <f>IF(AND(Table2[[#This Row],[Quantity]]&gt;=0,Table2[[#This Row],[Unit_Price]]&gt;=0),"OK","Error")</f>
        <v>OK</v>
      </c>
      <c r="AD1271" t="str">
        <f>IF(Table2[[#This Row],[Stock_After]]=0,"Stock-Out",IF(Table2[[#This Row],[Stock_After]]&lt;=10,"Low Stock","Healthy"))</f>
        <v>Healthy</v>
      </c>
    </row>
    <row r="1272" spans="1:30" x14ac:dyDescent="0.5">
      <c r="A1272" t="s">
        <v>2024</v>
      </c>
      <c r="B1272" s="1">
        <v>45725</v>
      </c>
      <c r="C1272" t="s">
        <v>512</v>
      </c>
      <c r="D1272" t="s">
        <v>513</v>
      </c>
      <c r="E1272" t="s">
        <v>495</v>
      </c>
      <c r="F1272" t="s">
        <v>514</v>
      </c>
      <c r="G1272" t="s">
        <v>470</v>
      </c>
      <c r="H1272" t="s">
        <v>475</v>
      </c>
      <c r="I1272" t="s">
        <v>440</v>
      </c>
      <c r="J1272">
        <v>47</v>
      </c>
      <c r="K1272">
        <v>37165</v>
      </c>
      <c r="L1272">
        <v>1746755</v>
      </c>
      <c r="M1272">
        <v>222</v>
      </c>
      <c r="N1272">
        <v>269</v>
      </c>
      <c r="O1272" t="s">
        <v>521</v>
      </c>
      <c r="Q1272" t="s">
        <v>477</v>
      </c>
      <c r="R1272" t="s">
        <v>443</v>
      </c>
      <c r="S1272" t="s">
        <v>444</v>
      </c>
      <c r="T1272" t="str">
        <f t="shared" si="19"/>
        <v>OK</v>
      </c>
      <c r="U1272" t="str">
        <f>IF(Table2[[#This Row],[Transaction_ID]]="","Missing","OK")</f>
        <v>OK</v>
      </c>
      <c r="V1272" t="str">
        <f>IF(COUNTIF(Table2[[#This Row],[Product_ID]],Table2[[#This Row],[Product_ID]])=0,"Invalid Product","OK")</f>
        <v>OK</v>
      </c>
      <c r="W1272" t="str">
        <f>IF(COUNTIF(Table2[[#This Row],[Supplier_ID]],Table2[[#This Row],[Supplier_ID]])=0,"Invalid Supplier","OK")</f>
        <v>OK</v>
      </c>
      <c r="X1272" t="str">
        <f>IF(COUNTIF(Table2[[#This Row],[Warehouse_ID]],Table2[[#This Row],[Warehouse_ID]])=0,"Invalid Warehouse","OK")</f>
        <v>OK</v>
      </c>
      <c r="Y1272" t="str">
        <f>IF(COUNTIF(Table2[[#This Row],[Employee_ID]],Table2[[#This Row],[Employee_ID]])=0,"Invalid Employee","OK")</f>
        <v>OK</v>
      </c>
      <c r="Z1272" t="str">
        <f>IF(Table2[[#This Row],[Stock_After]]=Table2[[#This Row],[Stock_After]]+Table2[[#This Row],[Stock_After]]-Table2[[#This Row],[Stock_After]]-Table2[[#This Row],[Stock_After]]+Table2[[#This Row],[Stock_After]],"OK","Error")</f>
        <v>OK</v>
      </c>
      <c r="AA1272" t="str">
        <f>IF(ROUND(Table2[[#This Row],[Total_Value]],2)=ROUND(Table2[[#This Row],[Quantity]]*Table2[[#This Row],[Unit_Price]],2),"OK","Error")</f>
        <v>OK</v>
      </c>
      <c r="AB12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2" t="str">
        <f>IF(AND(Table2[[#This Row],[Quantity]]&gt;=0,Table2[[#This Row],[Unit_Price]]&gt;=0),"OK","Error")</f>
        <v>OK</v>
      </c>
      <c r="AD1272" t="str">
        <f>IF(Table2[[#This Row],[Stock_After]]=0,"Stock-Out",IF(Table2[[#This Row],[Stock_After]]&lt;=10,"Low Stock","Healthy"))</f>
        <v>Healthy</v>
      </c>
    </row>
    <row r="1273" spans="1:30" x14ac:dyDescent="0.5">
      <c r="A1273" t="s">
        <v>2025</v>
      </c>
      <c r="B1273" s="1">
        <v>45889</v>
      </c>
      <c r="C1273" t="s">
        <v>446</v>
      </c>
      <c r="D1273" t="s">
        <v>447</v>
      </c>
      <c r="E1273" t="s">
        <v>437</v>
      </c>
      <c r="F1273" t="s">
        <v>448</v>
      </c>
      <c r="G1273" t="s">
        <v>550</v>
      </c>
      <c r="H1273" t="s">
        <v>531</v>
      </c>
      <c r="I1273" t="s">
        <v>458</v>
      </c>
      <c r="J1273">
        <v>67</v>
      </c>
      <c r="K1273">
        <v>38415</v>
      </c>
      <c r="L1273">
        <v>2573805</v>
      </c>
      <c r="M1273">
        <v>400</v>
      </c>
      <c r="N1273">
        <v>333</v>
      </c>
      <c r="O1273" t="s">
        <v>569</v>
      </c>
      <c r="Q1273" t="s">
        <v>464</v>
      </c>
      <c r="R1273" t="s">
        <v>472</v>
      </c>
      <c r="S1273" t="s">
        <v>444</v>
      </c>
      <c r="T1273" t="str">
        <f t="shared" si="19"/>
        <v>OK</v>
      </c>
      <c r="U1273" t="str">
        <f>IF(Table2[[#This Row],[Transaction_ID]]="","Missing","OK")</f>
        <v>OK</v>
      </c>
      <c r="V1273" t="str">
        <f>IF(COUNTIF(Table2[[#This Row],[Product_ID]],Table2[[#This Row],[Product_ID]])=0,"Invalid Product","OK")</f>
        <v>OK</v>
      </c>
      <c r="W1273" t="str">
        <f>IF(COUNTIF(Table2[[#This Row],[Supplier_ID]],Table2[[#This Row],[Supplier_ID]])=0,"Invalid Supplier","OK")</f>
        <v>OK</v>
      </c>
      <c r="X1273" t="str">
        <f>IF(COUNTIF(Table2[[#This Row],[Warehouse_ID]],Table2[[#This Row],[Warehouse_ID]])=0,"Invalid Warehouse","OK")</f>
        <v>OK</v>
      </c>
      <c r="Y1273" t="str">
        <f>IF(COUNTIF(Table2[[#This Row],[Employee_ID]],Table2[[#This Row],[Employee_ID]])=0,"Invalid Employee","OK")</f>
        <v>OK</v>
      </c>
      <c r="Z1273" t="str">
        <f>IF(Table2[[#This Row],[Stock_After]]=Table2[[#This Row],[Stock_After]]+Table2[[#This Row],[Stock_After]]-Table2[[#This Row],[Stock_After]]-Table2[[#This Row],[Stock_After]]+Table2[[#This Row],[Stock_After]],"OK","Error")</f>
        <v>OK</v>
      </c>
      <c r="AA1273" t="str">
        <f>IF(ROUND(Table2[[#This Row],[Total_Value]],2)=ROUND(Table2[[#This Row],[Quantity]]*Table2[[#This Row],[Unit_Price]],2),"OK","Error")</f>
        <v>OK</v>
      </c>
      <c r="AB12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3" t="str">
        <f>IF(AND(Table2[[#This Row],[Quantity]]&gt;=0,Table2[[#This Row],[Unit_Price]]&gt;=0),"OK","Error")</f>
        <v>OK</v>
      </c>
      <c r="AD1273" t="str">
        <f>IF(Table2[[#This Row],[Stock_After]]=0,"Stock-Out",IF(Table2[[#This Row],[Stock_After]]&lt;=10,"Low Stock","Healthy"))</f>
        <v>Healthy</v>
      </c>
    </row>
    <row r="1274" spans="1:30" x14ac:dyDescent="0.5">
      <c r="A1274" t="s">
        <v>2026</v>
      </c>
      <c r="B1274" s="1">
        <v>46059</v>
      </c>
      <c r="C1274" t="s">
        <v>507</v>
      </c>
      <c r="D1274" t="s">
        <v>508</v>
      </c>
      <c r="E1274" t="s">
        <v>437</v>
      </c>
      <c r="F1274" t="s">
        <v>159</v>
      </c>
      <c r="G1274" t="s">
        <v>518</v>
      </c>
      <c r="H1274" t="s">
        <v>486</v>
      </c>
      <c r="I1274" t="s">
        <v>463</v>
      </c>
      <c r="J1274">
        <v>16</v>
      </c>
      <c r="K1274">
        <v>17330</v>
      </c>
      <c r="L1274">
        <v>277280</v>
      </c>
      <c r="M1274">
        <v>255</v>
      </c>
      <c r="N1274">
        <v>271</v>
      </c>
      <c r="O1274" t="s">
        <v>547</v>
      </c>
      <c r="Q1274" t="s">
        <v>442</v>
      </c>
      <c r="R1274" t="s">
        <v>472</v>
      </c>
      <c r="S1274" t="s">
        <v>444</v>
      </c>
      <c r="T1274" t="str">
        <f t="shared" si="19"/>
        <v>OK</v>
      </c>
      <c r="U1274" t="str">
        <f>IF(Table2[[#This Row],[Transaction_ID]]="","Missing","OK")</f>
        <v>OK</v>
      </c>
      <c r="V1274" t="str">
        <f>IF(COUNTIF(Table2[[#This Row],[Product_ID]],Table2[[#This Row],[Product_ID]])=0,"Invalid Product","OK")</f>
        <v>OK</v>
      </c>
      <c r="W1274" t="str">
        <f>IF(COUNTIF(Table2[[#This Row],[Supplier_ID]],Table2[[#This Row],[Supplier_ID]])=0,"Invalid Supplier","OK")</f>
        <v>OK</v>
      </c>
      <c r="X1274" t="str">
        <f>IF(COUNTIF(Table2[[#This Row],[Warehouse_ID]],Table2[[#This Row],[Warehouse_ID]])=0,"Invalid Warehouse","OK")</f>
        <v>OK</v>
      </c>
      <c r="Y1274" t="str">
        <f>IF(COUNTIF(Table2[[#This Row],[Employee_ID]],Table2[[#This Row],[Employee_ID]])=0,"Invalid Employee","OK")</f>
        <v>OK</v>
      </c>
      <c r="Z1274" t="str">
        <f>IF(Table2[[#This Row],[Stock_After]]=Table2[[#This Row],[Stock_After]]+Table2[[#This Row],[Stock_After]]-Table2[[#This Row],[Stock_After]]-Table2[[#This Row],[Stock_After]]+Table2[[#This Row],[Stock_After]],"OK","Error")</f>
        <v>OK</v>
      </c>
      <c r="AA1274" t="str">
        <f>IF(ROUND(Table2[[#This Row],[Total_Value]],2)=ROUND(Table2[[#This Row],[Quantity]]*Table2[[#This Row],[Unit_Price]],2),"OK","Error")</f>
        <v>OK</v>
      </c>
      <c r="AB12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4" t="str">
        <f>IF(AND(Table2[[#This Row],[Quantity]]&gt;=0,Table2[[#This Row],[Unit_Price]]&gt;=0),"OK","Error")</f>
        <v>OK</v>
      </c>
      <c r="AD1274" t="str">
        <f>IF(Table2[[#This Row],[Stock_After]]=0,"Stock-Out",IF(Table2[[#This Row],[Stock_After]]&lt;=10,"Low Stock","Healthy"))</f>
        <v>Healthy</v>
      </c>
    </row>
    <row r="1275" spans="1:30" x14ac:dyDescent="0.5">
      <c r="A1275" t="s">
        <v>2027</v>
      </c>
      <c r="B1275" s="1">
        <v>45867</v>
      </c>
      <c r="C1275" t="s">
        <v>498</v>
      </c>
      <c r="D1275" t="s">
        <v>499</v>
      </c>
      <c r="E1275" t="s">
        <v>468</v>
      </c>
      <c r="F1275" t="s">
        <v>500</v>
      </c>
      <c r="G1275" t="s">
        <v>541</v>
      </c>
      <c r="H1275" t="s">
        <v>457</v>
      </c>
      <c r="I1275" t="s">
        <v>487</v>
      </c>
      <c r="J1275">
        <v>64</v>
      </c>
      <c r="K1275">
        <v>8574</v>
      </c>
      <c r="L1275">
        <v>548736</v>
      </c>
      <c r="M1275">
        <v>180</v>
      </c>
      <c r="N1275">
        <v>116</v>
      </c>
      <c r="O1275" t="s">
        <v>501</v>
      </c>
      <c r="P1275" t="s">
        <v>818</v>
      </c>
      <c r="Q1275" t="s">
        <v>477</v>
      </c>
      <c r="R1275" t="s">
        <v>451</v>
      </c>
      <c r="S1275" t="s">
        <v>444</v>
      </c>
      <c r="T1275" t="str">
        <f t="shared" si="19"/>
        <v>OK</v>
      </c>
      <c r="U1275" t="str">
        <f>IF(Table2[[#This Row],[Transaction_ID]]="","Missing","OK")</f>
        <v>OK</v>
      </c>
      <c r="V1275" t="str">
        <f>IF(COUNTIF(Table2[[#This Row],[Product_ID]],Table2[[#This Row],[Product_ID]])=0,"Invalid Product","OK")</f>
        <v>OK</v>
      </c>
      <c r="W1275" t="str">
        <f>IF(COUNTIF(Table2[[#This Row],[Supplier_ID]],Table2[[#This Row],[Supplier_ID]])=0,"Invalid Supplier","OK")</f>
        <v>OK</v>
      </c>
      <c r="X1275" t="str">
        <f>IF(COUNTIF(Table2[[#This Row],[Warehouse_ID]],Table2[[#This Row],[Warehouse_ID]])=0,"Invalid Warehouse","OK")</f>
        <v>OK</v>
      </c>
      <c r="Y1275" t="str">
        <f>IF(COUNTIF(Table2[[#This Row],[Employee_ID]],Table2[[#This Row],[Employee_ID]])=0,"Invalid Employee","OK")</f>
        <v>OK</v>
      </c>
      <c r="Z1275" t="str">
        <f>IF(Table2[[#This Row],[Stock_After]]=Table2[[#This Row],[Stock_After]]+Table2[[#This Row],[Stock_After]]-Table2[[#This Row],[Stock_After]]-Table2[[#This Row],[Stock_After]]+Table2[[#This Row],[Stock_After]],"OK","Error")</f>
        <v>OK</v>
      </c>
      <c r="AA1275" t="str">
        <f>IF(ROUND(Table2[[#This Row],[Total_Value]],2)=ROUND(Table2[[#This Row],[Quantity]]*Table2[[#This Row],[Unit_Price]],2),"OK","Error")</f>
        <v>OK</v>
      </c>
      <c r="AB12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5" t="str">
        <f>IF(AND(Table2[[#This Row],[Quantity]]&gt;=0,Table2[[#This Row],[Unit_Price]]&gt;=0),"OK","Error")</f>
        <v>OK</v>
      </c>
      <c r="AD1275" t="str">
        <f>IF(Table2[[#This Row],[Stock_After]]=0,"Stock-Out",IF(Table2[[#This Row],[Stock_After]]&lt;=10,"Low Stock","Healthy"))</f>
        <v>Healthy</v>
      </c>
    </row>
    <row r="1276" spans="1:30" x14ac:dyDescent="0.5">
      <c r="A1276" t="s">
        <v>2028</v>
      </c>
      <c r="B1276" s="1">
        <v>46296</v>
      </c>
      <c r="C1276" t="s">
        <v>498</v>
      </c>
      <c r="D1276" t="s">
        <v>499</v>
      </c>
      <c r="E1276" t="s">
        <v>468</v>
      </c>
      <c r="F1276" t="s">
        <v>500</v>
      </c>
      <c r="G1276" t="s">
        <v>449</v>
      </c>
      <c r="H1276" t="s">
        <v>439</v>
      </c>
      <c r="I1276" t="s">
        <v>463</v>
      </c>
      <c r="J1276">
        <v>35</v>
      </c>
      <c r="K1276">
        <v>47377</v>
      </c>
      <c r="L1276">
        <v>1658195</v>
      </c>
      <c r="M1276">
        <v>410</v>
      </c>
      <c r="N1276">
        <v>445</v>
      </c>
      <c r="O1276" t="s">
        <v>459</v>
      </c>
      <c r="Q1276" t="s">
        <v>477</v>
      </c>
      <c r="R1276" t="s">
        <v>451</v>
      </c>
      <c r="S1276" t="s">
        <v>444</v>
      </c>
      <c r="T1276" t="str">
        <f t="shared" si="19"/>
        <v>OK</v>
      </c>
      <c r="U1276" t="str">
        <f>IF(Table2[[#This Row],[Transaction_ID]]="","Missing","OK")</f>
        <v>OK</v>
      </c>
      <c r="V1276" t="str">
        <f>IF(COUNTIF(Table2[[#This Row],[Product_ID]],Table2[[#This Row],[Product_ID]])=0,"Invalid Product","OK")</f>
        <v>OK</v>
      </c>
      <c r="W1276" t="str">
        <f>IF(COUNTIF(Table2[[#This Row],[Supplier_ID]],Table2[[#This Row],[Supplier_ID]])=0,"Invalid Supplier","OK")</f>
        <v>OK</v>
      </c>
      <c r="X1276" t="str">
        <f>IF(COUNTIF(Table2[[#This Row],[Warehouse_ID]],Table2[[#This Row],[Warehouse_ID]])=0,"Invalid Warehouse","OK")</f>
        <v>OK</v>
      </c>
      <c r="Y1276" t="str">
        <f>IF(COUNTIF(Table2[[#This Row],[Employee_ID]],Table2[[#This Row],[Employee_ID]])=0,"Invalid Employee","OK")</f>
        <v>OK</v>
      </c>
      <c r="Z1276" t="str">
        <f>IF(Table2[[#This Row],[Stock_After]]=Table2[[#This Row],[Stock_After]]+Table2[[#This Row],[Stock_After]]-Table2[[#This Row],[Stock_After]]-Table2[[#This Row],[Stock_After]]+Table2[[#This Row],[Stock_After]],"OK","Error")</f>
        <v>OK</v>
      </c>
      <c r="AA1276" t="str">
        <f>IF(ROUND(Table2[[#This Row],[Total_Value]],2)=ROUND(Table2[[#This Row],[Quantity]]*Table2[[#This Row],[Unit_Price]],2),"OK","Error")</f>
        <v>OK</v>
      </c>
      <c r="AB12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6" t="str">
        <f>IF(AND(Table2[[#This Row],[Quantity]]&gt;=0,Table2[[#This Row],[Unit_Price]]&gt;=0),"OK","Error")</f>
        <v>OK</v>
      </c>
      <c r="AD1276" t="str">
        <f>IF(Table2[[#This Row],[Stock_After]]=0,"Stock-Out",IF(Table2[[#This Row],[Stock_After]]&lt;=10,"Low Stock","Healthy"))</f>
        <v>Healthy</v>
      </c>
    </row>
    <row r="1277" spans="1:30" x14ac:dyDescent="0.5">
      <c r="A1277" t="s">
        <v>2029</v>
      </c>
      <c r="B1277" s="1">
        <v>45708</v>
      </c>
      <c r="C1277" t="s">
        <v>446</v>
      </c>
      <c r="D1277" t="s">
        <v>447</v>
      </c>
      <c r="E1277" t="s">
        <v>437</v>
      </c>
      <c r="F1277" t="s">
        <v>448</v>
      </c>
      <c r="G1277" t="s">
        <v>534</v>
      </c>
      <c r="H1277" t="s">
        <v>475</v>
      </c>
      <c r="I1277" t="s">
        <v>458</v>
      </c>
      <c r="J1277">
        <v>77</v>
      </c>
      <c r="K1277">
        <v>32623</v>
      </c>
      <c r="L1277">
        <v>2511971</v>
      </c>
      <c r="M1277">
        <v>390</v>
      </c>
      <c r="N1277">
        <v>313</v>
      </c>
      <c r="O1277" t="s">
        <v>505</v>
      </c>
      <c r="Q1277" t="s">
        <v>460</v>
      </c>
      <c r="R1277" t="s">
        <v>472</v>
      </c>
      <c r="S1277" t="s">
        <v>444</v>
      </c>
      <c r="T1277" t="str">
        <f t="shared" si="19"/>
        <v>OK</v>
      </c>
      <c r="U1277" t="str">
        <f>IF(Table2[[#This Row],[Transaction_ID]]="","Missing","OK")</f>
        <v>OK</v>
      </c>
      <c r="V1277" t="str">
        <f>IF(COUNTIF(Table2[[#This Row],[Product_ID]],Table2[[#This Row],[Product_ID]])=0,"Invalid Product","OK")</f>
        <v>OK</v>
      </c>
      <c r="W1277" t="str">
        <f>IF(COUNTIF(Table2[[#This Row],[Supplier_ID]],Table2[[#This Row],[Supplier_ID]])=0,"Invalid Supplier","OK")</f>
        <v>OK</v>
      </c>
      <c r="X1277" t="str">
        <f>IF(COUNTIF(Table2[[#This Row],[Warehouse_ID]],Table2[[#This Row],[Warehouse_ID]])=0,"Invalid Warehouse","OK")</f>
        <v>OK</v>
      </c>
      <c r="Y1277" t="str">
        <f>IF(COUNTIF(Table2[[#This Row],[Employee_ID]],Table2[[#This Row],[Employee_ID]])=0,"Invalid Employee","OK")</f>
        <v>OK</v>
      </c>
      <c r="Z1277" t="str">
        <f>IF(Table2[[#This Row],[Stock_After]]=Table2[[#This Row],[Stock_After]]+Table2[[#This Row],[Stock_After]]-Table2[[#This Row],[Stock_After]]-Table2[[#This Row],[Stock_After]]+Table2[[#This Row],[Stock_After]],"OK","Error")</f>
        <v>OK</v>
      </c>
      <c r="AA1277" t="str">
        <f>IF(ROUND(Table2[[#This Row],[Total_Value]],2)=ROUND(Table2[[#This Row],[Quantity]]*Table2[[#This Row],[Unit_Price]],2),"OK","Error")</f>
        <v>OK</v>
      </c>
      <c r="AB12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7" t="str">
        <f>IF(AND(Table2[[#This Row],[Quantity]]&gt;=0,Table2[[#This Row],[Unit_Price]]&gt;=0),"OK","Error")</f>
        <v>OK</v>
      </c>
      <c r="AD1277" t="str">
        <f>IF(Table2[[#This Row],[Stock_After]]=0,"Stock-Out",IF(Table2[[#This Row],[Stock_After]]&lt;=10,"Low Stock","Healthy"))</f>
        <v>Healthy</v>
      </c>
    </row>
    <row r="1278" spans="1:30" x14ac:dyDescent="0.5">
      <c r="A1278" t="s">
        <v>2030</v>
      </c>
      <c r="B1278" s="1">
        <v>45696</v>
      </c>
      <c r="C1278" t="s">
        <v>435</v>
      </c>
      <c r="D1278" t="s">
        <v>436</v>
      </c>
      <c r="E1278" t="s">
        <v>437</v>
      </c>
      <c r="F1278" t="s">
        <v>179</v>
      </c>
      <c r="G1278" t="s">
        <v>555</v>
      </c>
      <c r="H1278" t="s">
        <v>531</v>
      </c>
      <c r="I1278" t="s">
        <v>463</v>
      </c>
      <c r="J1278">
        <v>15</v>
      </c>
      <c r="K1278">
        <v>42354</v>
      </c>
      <c r="L1278">
        <v>635310</v>
      </c>
      <c r="M1278">
        <v>451</v>
      </c>
      <c r="N1278">
        <v>466</v>
      </c>
      <c r="O1278" t="s">
        <v>598</v>
      </c>
      <c r="Q1278" t="s">
        <v>464</v>
      </c>
      <c r="R1278" t="s">
        <v>451</v>
      </c>
      <c r="S1278" t="s">
        <v>444</v>
      </c>
      <c r="T1278" t="str">
        <f t="shared" si="19"/>
        <v>OK</v>
      </c>
      <c r="U1278" t="str">
        <f>IF(Table2[[#This Row],[Transaction_ID]]="","Missing","OK")</f>
        <v>OK</v>
      </c>
      <c r="V1278" t="str">
        <f>IF(COUNTIF(Table2[[#This Row],[Product_ID]],Table2[[#This Row],[Product_ID]])=0,"Invalid Product","OK")</f>
        <v>OK</v>
      </c>
      <c r="W1278" t="str">
        <f>IF(COUNTIF(Table2[[#This Row],[Supplier_ID]],Table2[[#This Row],[Supplier_ID]])=0,"Invalid Supplier","OK")</f>
        <v>OK</v>
      </c>
      <c r="X1278" t="str">
        <f>IF(COUNTIF(Table2[[#This Row],[Warehouse_ID]],Table2[[#This Row],[Warehouse_ID]])=0,"Invalid Warehouse","OK")</f>
        <v>OK</v>
      </c>
      <c r="Y1278" t="str">
        <f>IF(COUNTIF(Table2[[#This Row],[Employee_ID]],Table2[[#This Row],[Employee_ID]])=0,"Invalid Employee","OK")</f>
        <v>OK</v>
      </c>
      <c r="Z1278" t="str">
        <f>IF(Table2[[#This Row],[Stock_After]]=Table2[[#This Row],[Stock_After]]+Table2[[#This Row],[Stock_After]]-Table2[[#This Row],[Stock_After]]-Table2[[#This Row],[Stock_After]]+Table2[[#This Row],[Stock_After]],"OK","Error")</f>
        <v>OK</v>
      </c>
      <c r="AA1278" t="str">
        <f>IF(ROUND(Table2[[#This Row],[Total_Value]],2)=ROUND(Table2[[#This Row],[Quantity]]*Table2[[#This Row],[Unit_Price]],2),"OK","Error")</f>
        <v>OK</v>
      </c>
      <c r="AB12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8" t="str">
        <f>IF(AND(Table2[[#This Row],[Quantity]]&gt;=0,Table2[[#This Row],[Unit_Price]]&gt;=0),"OK","Error")</f>
        <v>OK</v>
      </c>
      <c r="AD1278" t="str">
        <f>IF(Table2[[#This Row],[Stock_After]]=0,"Stock-Out",IF(Table2[[#This Row],[Stock_After]]&lt;=10,"Low Stock","Healthy"))</f>
        <v>Healthy</v>
      </c>
    </row>
    <row r="1279" spans="1:30" x14ac:dyDescent="0.5">
      <c r="A1279" t="s">
        <v>2031</v>
      </c>
      <c r="B1279" s="1">
        <v>46352</v>
      </c>
      <c r="C1279" t="s">
        <v>446</v>
      </c>
      <c r="D1279" t="s">
        <v>447</v>
      </c>
      <c r="E1279" t="s">
        <v>437</v>
      </c>
      <c r="F1279" t="s">
        <v>448</v>
      </c>
      <c r="G1279" t="s">
        <v>479</v>
      </c>
      <c r="H1279" t="s">
        <v>439</v>
      </c>
      <c r="I1279" t="s">
        <v>458</v>
      </c>
      <c r="J1279">
        <v>65</v>
      </c>
      <c r="K1279">
        <v>41502</v>
      </c>
      <c r="L1279">
        <v>2697630</v>
      </c>
      <c r="M1279">
        <v>137</v>
      </c>
      <c r="N1279">
        <v>72</v>
      </c>
      <c r="O1279" t="s">
        <v>471</v>
      </c>
      <c r="Q1279" t="s">
        <v>464</v>
      </c>
      <c r="R1279" t="s">
        <v>443</v>
      </c>
      <c r="S1279" t="s">
        <v>444</v>
      </c>
      <c r="T1279" t="str">
        <f t="shared" si="19"/>
        <v>OK</v>
      </c>
      <c r="U1279" t="str">
        <f>IF(Table2[[#This Row],[Transaction_ID]]="","Missing","OK")</f>
        <v>OK</v>
      </c>
      <c r="V1279" t="str">
        <f>IF(COUNTIF(Table2[[#This Row],[Product_ID]],Table2[[#This Row],[Product_ID]])=0,"Invalid Product","OK")</f>
        <v>OK</v>
      </c>
      <c r="W1279" t="str">
        <f>IF(COUNTIF(Table2[[#This Row],[Supplier_ID]],Table2[[#This Row],[Supplier_ID]])=0,"Invalid Supplier","OK")</f>
        <v>OK</v>
      </c>
      <c r="X1279" t="str">
        <f>IF(COUNTIF(Table2[[#This Row],[Warehouse_ID]],Table2[[#This Row],[Warehouse_ID]])=0,"Invalid Warehouse","OK")</f>
        <v>OK</v>
      </c>
      <c r="Y1279" t="str">
        <f>IF(COUNTIF(Table2[[#This Row],[Employee_ID]],Table2[[#This Row],[Employee_ID]])=0,"Invalid Employee","OK")</f>
        <v>OK</v>
      </c>
      <c r="Z1279" t="str">
        <f>IF(Table2[[#This Row],[Stock_After]]=Table2[[#This Row],[Stock_After]]+Table2[[#This Row],[Stock_After]]-Table2[[#This Row],[Stock_After]]-Table2[[#This Row],[Stock_After]]+Table2[[#This Row],[Stock_After]],"OK","Error")</f>
        <v>OK</v>
      </c>
      <c r="AA1279" t="str">
        <f>IF(ROUND(Table2[[#This Row],[Total_Value]],2)=ROUND(Table2[[#This Row],[Quantity]]*Table2[[#This Row],[Unit_Price]],2),"OK","Error")</f>
        <v>OK</v>
      </c>
      <c r="AB12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79" t="str">
        <f>IF(AND(Table2[[#This Row],[Quantity]]&gt;=0,Table2[[#This Row],[Unit_Price]]&gt;=0),"OK","Error")</f>
        <v>OK</v>
      </c>
      <c r="AD1279" t="str">
        <f>IF(Table2[[#This Row],[Stock_After]]=0,"Stock-Out",IF(Table2[[#This Row],[Stock_After]]&lt;=10,"Low Stock","Healthy"))</f>
        <v>Healthy</v>
      </c>
    </row>
    <row r="1280" spans="1:30" x14ac:dyDescent="0.5">
      <c r="A1280" t="s">
        <v>2032</v>
      </c>
      <c r="B1280" s="1">
        <v>45767</v>
      </c>
      <c r="C1280" t="s">
        <v>498</v>
      </c>
      <c r="D1280" t="s">
        <v>499</v>
      </c>
      <c r="E1280" t="s">
        <v>468</v>
      </c>
      <c r="F1280" t="s">
        <v>500</v>
      </c>
      <c r="G1280" t="s">
        <v>449</v>
      </c>
      <c r="H1280" t="s">
        <v>475</v>
      </c>
      <c r="I1280" t="s">
        <v>487</v>
      </c>
      <c r="J1280">
        <v>86</v>
      </c>
      <c r="K1280">
        <v>42909</v>
      </c>
      <c r="L1280">
        <v>3690174</v>
      </c>
      <c r="M1280">
        <v>301</v>
      </c>
      <c r="N1280">
        <v>215</v>
      </c>
      <c r="O1280" t="s">
        <v>521</v>
      </c>
      <c r="P1280" t="s">
        <v>722</v>
      </c>
      <c r="Q1280" t="s">
        <v>460</v>
      </c>
      <c r="R1280" t="s">
        <v>451</v>
      </c>
      <c r="S1280" t="s">
        <v>444</v>
      </c>
      <c r="T1280" t="str">
        <f t="shared" si="19"/>
        <v>OK</v>
      </c>
      <c r="U1280" t="str">
        <f>IF(Table2[[#This Row],[Transaction_ID]]="","Missing","OK")</f>
        <v>OK</v>
      </c>
      <c r="V1280" t="str">
        <f>IF(COUNTIF(Table2[[#This Row],[Product_ID]],Table2[[#This Row],[Product_ID]])=0,"Invalid Product","OK")</f>
        <v>OK</v>
      </c>
      <c r="W1280" t="str">
        <f>IF(COUNTIF(Table2[[#This Row],[Supplier_ID]],Table2[[#This Row],[Supplier_ID]])=0,"Invalid Supplier","OK")</f>
        <v>OK</v>
      </c>
      <c r="X1280" t="str">
        <f>IF(COUNTIF(Table2[[#This Row],[Warehouse_ID]],Table2[[#This Row],[Warehouse_ID]])=0,"Invalid Warehouse","OK")</f>
        <v>OK</v>
      </c>
      <c r="Y1280" t="str">
        <f>IF(COUNTIF(Table2[[#This Row],[Employee_ID]],Table2[[#This Row],[Employee_ID]])=0,"Invalid Employee","OK")</f>
        <v>OK</v>
      </c>
      <c r="Z1280" t="str">
        <f>IF(Table2[[#This Row],[Stock_After]]=Table2[[#This Row],[Stock_After]]+Table2[[#This Row],[Stock_After]]-Table2[[#This Row],[Stock_After]]-Table2[[#This Row],[Stock_After]]+Table2[[#This Row],[Stock_After]],"OK","Error")</f>
        <v>OK</v>
      </c>
      <c r="AA1280" t="str">
        <f>IF(ROUND(Table2[[#This Row],[Total_Value]],2)=ROUND(Table2[[#This Row],[Quantity]]*Table2[[#This Row],[Unit_Price]],2),"OK","Error")</f>
        <v>OK</v>
      </c>
      <c r="AB12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0" t="str">
        <f>IF(AND(Table2[[#This Row],[Quantity]]&gt;=0,Table2[[#This Row],[Unit_Price]]&gt;=0),"OK","Error")</f>
        <v>OK</v>
      </c>
      <c r="AD1280" t="str">
        <f>IF(Table2[[#This Row],[Stock_After]]=0,"Stock-Out",IF(Table2[[#This Row],[Stock_After]]&lt;=10,"Low Stock","Healthy"))</f>
        <v>Healthy</v>
      </c>
    </row>
    <row r="1281" spans="1:30" x14ac:dyDescent="0.5">
      <c r="A1281" t="s">
        <v>2033</v>
      </c>
      <c r="B1281" s="1">
        <v>45867</v>
      </c>
      <c r="C1281" t="s">
        <v>554</v>
      </c>
      <c r="D1281" t="s">
        <v>180</v>
      </c>
      <c r="E1281" t="s">
        <v>437</v>
      </c>
      <c r="F1281" t="s">
        <v>179</v>
      </c>
      <c r="G1281" t="s">
        <v>575</v>
      </c>
      <c r="H1281" t="s">
        <v>475</v>
      </c>
      <c r="I1281" t="s">
        <v>440</v>
      </c>
      <c r="J1281">
        <v>83</v>
      </c>
      <c r="K1281">
        <v>38488</v>
      </c>
      <c r="L1281">
        <v>3194504</v>
      </c>
      <c r="M1281">
        <v>74</v>
      </c>
      <c r="N1281">
        <v>157</v>
      </c>
      <c r="O1281" t="s">
        <v>505</v>
      </c>
      <c r="Q1281" t="s">
        <v>464</v>
      </c>
      <c r="R1281" t="s">
        <v>472</v>
      </c>
      <c r="S1281" t="s">
        <v>444</v>
      </c>
      <c r="T1281" t="str">
        <f t="shared" si="19"/>
        <v>OK</v>
      </c>
      <c r="U1281" t="str">
        <f>IF(Table2[[#This Row],[Transaction_ID]]="","Missing","OK")</f>
        <v>OK</v>
      </c>
      <c r="V1281" t="str">
        <f>IF(COUNTIF(Table2[[#This Row],[Product_ID]],Table2[[#This Row],[Product_ID]])=0,"Invalid Product","OK")</f>
        <v>OK</v>
      </c>
      <c r="W1281" t="str">
        <f>IF(COUNTIF(Table2[[#This Row],[Supplier_ID]],Table2[[#This Row],[Supplier_ID]])=0,"Invalid Supplier","OK")</f>
        <v>OK</v>
      </c>
      <c r="X1281" t="str">
        <f>IF(COUNTIF(Table2[[#This Row],[Warehouse_ID]],Table2[[#This Row],[Warehouse_ID]])=0,"Invalid Warehouse","OK")</f>
        <v>OK</v>
      </c>
      <c r="Y1281" t="str">
        <f>IF(COUNTIF(Table2[[#This Row],[Employee_ID]],Table2[[#This Row],[Employee_ID]])=0,"Invalid Employee","OK")</f>
        <v>OK</v>
      </c>
      <c r="Z1281" t="str">
        <f>IF(Table2[[#This Row],[Stock_After]]=Table2[[#This Row],[Stock_After]]+Table2[[#This Row],[Stock_After]]-Table2[[#This Row],[Stock_After]]-Table2[[#This Row],[Stock_After]]+Table2[[#This Row],[Stock_After]],"OK","Error")</f>
        <v>OK</v>
      </c>
      <c r="AA1281" t="str">
        <f>IF(ROUND(Table2[[#This Row],[Total_Value]],2)=ROUND(Table2[[#This Row],[Quantity]]*Table2[[#This Row],[Unit_Price]],2),"OK","Error")</f>
        <v>OK</v>
      </c>
      <c r="AB12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1" t="str">
        <f>IF(AND(Table2[[#This Row],[Quantity]]&gt;=0,Table2[[#This Row],[Unit_Price]]&gt;=0),"OK","Error")</f>
        <v>OK</v>
      </c>
      <c r="AD1281" t="str">
        <f>IF(Table2[[#This Row],[Stock_After]]=0,"Stock-Out",IF(Table2[[#This Row],[Stock_After]]&lt;=10,"Low Stock","Healthy"))</f>
        <v>Healthy</v>
      </c>
    </row>
    <row r="1282" spans="1:30" x14ac:dyDescent="0.5">
      <c r="A1282" t="s">
        <v>2034</v>
      </c>
      <c r="B1282" s="1">
        <v>46139</v>
      </c>
      <c r="C1282" t="s">
        <v>466</v>
      </c>
      <c r="D1282" t="s">
        <v>467</v>
      </c>
      <c r="E1282" t="s">
        <v>468</v>
      </c>
      <c r="F1282" t="s">
        <v>469</v>
      </c>
      <c r="G1282" t="s">
        <v>518</v>
      </c>
      <c r="H1282" t="s">
        <v>439</v>
      </c>
      <c r="I1282" t="s">
        <v>487</v>
      </c>
      <c r="J1282">
        <v>88</v>
      </c>
      <c r="K1282">
        <v>46241</v>
      </c>
      <c r="L1282">
        <v>4069208</v>
      </c>
      <c r="M1282">
        <v>60</v>
      </c>
      <c r="N1282">
        <v>0</v>
      </c>
      <c r="O1282" t="s">
        <v>441</v>
      </c>
      <c r="P1282" t="s">
        <v>698</v>
      </c>
      <c r="Q1282" t="s">
        <v>442</v>
      </c>
      <c r="R1282" t="s">
        <v>451</v>
      </c>
      <c r="S1282" t="s">
        <v>444</v>
      </c>
      <c r="T1282" t="str">
        <f t="shared" ref="T1282:T1345" si="20">IF(COUNTIF(T1284,Q1294)&gt;1,"Duplicate","OK")</f>
        <v>OK</v>
      </c>
      <c r="U1282" t="str">
        <f>IF(Table2[[#This Row],[Transaction_ID]]="","Missing","OK")</f>
        <v>OK</v>
      </c>
      <c r="V1282" t="str">
        <f>IF(COUNTIF(Table2[[#This Row],[Product_ID]],Table2[[#This Row],[Product_ID]])=0,"Invalid Product","OK")</f>
        <v>OK</v>
      </c>
      <c r="W1282" t="str">
        <f>IF(COUNTIF(Table2[[#This Row],[Supplier_ID]],Table2[[#This Row],[Supplier_ID]])=0,"Invalid Supplier","OK")</f>
        <v>OK</v>
      </c>
      <c r="X1282" t="str">
        <f>IF(COUNTIF(Table2[[#This Row],[Warehouse_ID]],Table2[[#This Row],[Warehouse_ID]])=0,"Invalid Warehouse","OK")</f>
        <v>OK</v>
      </c>
      <c r="Y1282" t="str">
        <f>IF(COUNTIF(Table2[[#This Row],[Employee_ID]],Table2[[#This Row],[Employee_ID]])=0,"Invalid Employee","OK")</f>
        <v>OK</v>
      </c>
      <c r="Z1282" t="str">
        <f>IF(Table2[[#This Row],[Stock_After]]=Table2[[#This Row],[Stock_After]]+Table2[[#This Row],[Stock_After]]-Table2[[#This Row],[Stock_After]]-Table2[[#This Row],[Stock_After]]+Table2[[#This Row],[Stock_After]],"OK","Error")</f>
        <v>OK</v>
      </c>
      <c r="AA1282" t="str">
        <f>IF(ROUND(Table2[[#This Row],[Total_Value]],2)=ROUND(Table2[[#This Row],[Quantity]]*Table2[[#This Row],[Unit_Price]],2),"OK","Error")</f>
        <v>OK</v>
      </c>
      <c r="AB12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2" t="str">
        <f>IF(AND(Table2[[#This Row],[Quantity]]&gt;=0,Table2[[#This Row],[Unit_Price]]&gt;=0),"OK","Error")</f>
        <v>OK</v>
      </c>
      <c r="AD1282" t="str">
        <f>IF(Table2[[#This Row],[Stock_After]]=0,"Stock-Out",IF(Table2[[#This Row],[Stock_After]]&lt;=10,"Low Stock","Healthy"))</f>
        <v>Stock-Out</v>
      </c>
    </row>
    <row r="1283" spans="1:30" x14ac:dyDescent="0.5">
      <c r="A1283" t="s">
        <v>2035</v>
      </c>
      <c r="B1283" s="1">
        <v>46160</v>
      </c>
      <c r="C1283" t="s">
        <v>512</v>
      </c>
      <c r="D1283" t="s">
        <v>513</v>
      </c>
      <c r="E1283" t="s">
        <v>495</v>
      </c>
      <c r="F1283" t="s">
        <v>514</v>
      </c>
      <c r="G1283" t="s">
        <v>575</v>
      </c>
      <c r="H1283" t="s">
        <v>475</v>
      </c>
      <c r="I1283" t="s">
        <v>463</v>
      </c>
      <c r="J1283">
        <v>49</v>
      </c>
      <c r="K1283">
        <v>37653</v>
      </c>
      <c r="L1283">
        <v>1844997</v>
      </c>
      <c r="M1283">
        <v>422</v>
      </c>
      <c r="N1283">
        <v>471</v>
      </c>
      <c r="O1283" t="s">
        <v>505</v>
      </c>
      <c r="Q1283" t="s">
        <v>464</v>
      </c>
      <c r="R1283" t="s">
        <v>443</v>
      </c>
      <c r="S1283" t="s">
        <v>444</v>
      </c>
      <c r="T1283" t="str">
        <f t="shared" si="20"/>
        <v>OK</v>
      </c>
      <c r="U1283" t="str">
        <f>IF(Table2[[#This Row],[Transaction_ID]]="","Missing","OK")</f>
        <v>OK</v>
      </c>
      <c r="V1283" t="str">
        <f>IF(COUNTIF(Table2[[#This Row],[Product_ID]],Table2[[#This Row],[Product_ID]])=0,"Invalid Product","OK")</f>
        <v>OK</v>
      </c>
      <c r="W1283" t="str">
        <f>IF(COUNTIF(Table2[[#This Row],[Supplier_ID]],Table2[[#This Row],[Supplier_ID]])=0,"Invalid Supplier","OK")</f>
        <v>OK</v>
      </c>
      <c r="X1283" t="str">
        <f>IF(COUNTIF(Table2[[#This Row],[Warehouse_ID]],Table2[[#This Row],[Warehouse_ID]])=0,"Invalid Warehouse","OK")</f>
        <v>OK</v>
      </c>
      <c r="Y1283" t="str">
        <f>IF(COUNTIF(Table2[[#This Row],[Employee_ID]],Table2[[#This Row],[Employee_ID]])=0,"Invalid Employee","OK")</f>
        <v>OK</v>
      </c>
      <c r="Z1283" t="str">
        <f>IF(Table2[[#This Row],[Stock_After]]=Table2[[#This Row],[Stock_After]]+Table2[[#This Row],[Stock_After]]-Table2[[#This Row],[Stock_After]]-Table2[[#This Row],[Stock_After]]+Table2[[#This Row],[Stock_After]],"OK","Error")</f>
        <v>OK</v>
      </c>
      <c r="AA1283" t="str">
        <f>IF(ROUND(Table2[[#This Row],[Total_Value]],2)=ROUND(Table2[[#This Row],[Quantity]]*Table2[[#This Row],[Unit_Price]],2),"OK","Error")</f>
        <v>OK</v>
      </c>
      <c r="AB12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3" t="str">
        <f>IF(AND(Table2[[#This Row],[Quantity]]&gt;=0,Table2[[#This Row],[Unit_Price]]&gt;=0),"OK","Error")</f>
        <v>OK</v>
      </c>
      <c r="AD1283" t="str">
        <f>IF(Table2[[#This Row],[Stock_After]]=0,"Stock-Out",IF(Table2[[#This Row],[Stock_After]]&lt;=10,"Low Stock","Healthy"))</f>
        <v>Healthy</v>
      </c>
    </row>
    <row r="1284" spans="1:30" x14ac:dyDescent="0.5">
      <c r="A1284" t="s">
        <v>2036</v>
      </c>
      <c r="B1284" s="1">
        <v>45759</v>
      </c>
      <c r="C1284" t="s">
        <v>554</v>
      </c>
      <c r="D1284" t="s">
        <v>180</v>
      </c>
      <c r="E1284" t="s">
        <v>437</v>
      </c>
      <c r="F1284" t="s">
        <v>179</v>
      </c>
      <c r="G1284" t="s">
        <v>628</v>
      </c>
      <c r="H1284" t="s">
        <v>486</v>
      </c>
      <c r="I1284" t="s">
        <v>458</v>
      </c>
      <c r="J1284">
        <v>94</v>
      </c>
      <c r="K1284">
        <v>24132</v>
      </c>
      <c r="L1284">
        <v>2268408</v>
      </c>
      <c r="M1284">
        <v>290</v>
      </c>
      <c r="N1284">
        <v>384</v>
      </c>
      <c r="O1284" t="s">
        <v>515</v>
      </c>
      <c r="Q1284" t="s">
        <v>460</v>
      </c>
      <c r="R1284" t="s">
        <v>451</v>
      </c>
      <c r="S1284" t="s">
        <v>444</v>
      </c>
      <c r="T1284" t="str">
        <f t="shared" si="20"/>
        <v>OK</v>
      </c>
      <c r="U1284" t="str">
        <f>IF(Table2[[#This Row],[Transaction_ID]]="","Missing","OK")</f>
        <v>OK</v>
      </c>
      <c r="V1284" t="str">
        <f>IF(COUNTIF(Table2[[#This Row],[Product_ID]],Table2[[#This Row],[Product_ID]])=0,"Invalid Product","OK")</f>
        <v>OK</v>
      </c>
      <c r="W1284" t="str">
        <f>IF(COUNTIF(Table2[[#This Row],[Supplier_ID]],Table2[[#This Row],[Supplier_ID]])=0,"Invalid Supplier","OK")</f>
        <v>OK</v>
      </c>
      <c r="X1284" t="str">
        <f>IF(COUNTIF(Table2[[#This Row],[Warehouse_ID]],Table2[[#This Row],[Warehouse_ID]])=0,"Invalid Warehouse","OK")</f>
        <v>OK</v>
      </c>
      <c r="Y1284" t="str">
        <f>IF(COUNTIF(Table2[[#This Row],[Employee_ID]],Table2[[#This Row],[Employee_ID]])=0,"Invalid Employee","OK")</f>
        <v>OK</v>
      </c>
      <c r="Z1284" t="str">
        <f>IF(Table2[[#This Row],[Stock_After]]=Table2[[#This Row],[Stock_After]]+Table2[[#This Row],[Stock_After]]-Table2[[#This Row],[Stock_After]]-Table2[[#This Row],[Stock_After]]+Table2[[#This Row],[Stock_After]],"OK","Error")</f>
        <v>OK</v>
      </c>
      <c r="AA1284" t="str">
        <f>IF(ROUND(Table2[[#This Row],[Total_Value]],2)=ROUND(Table2[[#This Row],[Quantity]]*Table2[[#This Row],[Unit_Price]],2),"OK","Error")</f>
        <v>OK</v>
      </c>
      <c r="AB12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4" t="str">
        <f>IF(AND(Table2[[#This Row],[Quantity]]&gt;=0,Table2[[#This Row],[Unit_Price]]&gt;=0),"OK","Error")</f>
        <v>OK</v>
      </c>
      <c r="AD1284" t="str">
        <f>IF(Table2[[#This Row],[Stock_After]]=0,"Stock-Out",IF(Table2[[#This Row],[Stock_After]]&lt;=10,"Low Stock","Healthy"))</f>
        <v>Healthy</v>
      </c>
    </row>
    <row r="1285" spans="1:30" x14ac:dyDescent="0.5">
      <c r="A1285" t="s">
        <v>2037</v>
      </c>
      <c r="B1285" s="1">
        <v>46272</v>
      </c>
      <c r="C1285" t="s">
        <v>435</v>
      </c>
      <c r="D1285" t="s">
        <v>436</v>
      </c>
      <c r="E1285" t="s">
        <v>437</v>
      </c>
      <c r="F1285" t="s">
        <v>179</v>
      </c>
      <c r="G1285" t="s">
        <v>474</v>
      </c>
      <c r="H1285" t="s">
        <v>486</v>
      </c>
      <c r="I1285" t="s">
        <v>463</v>
      </c>
      <c r="J1285">
        <v>49</v>
      </c>
      <c r="K1285">
        <v>33887</v>
      </c>
      <c r="L1285">
        <v>1660463</v>
      </c>
      <c r="M1285">
        <v>334</v>
      </c>
      <c r="N1285">
        <v>383</v>
      </c>
      <c r="O1285" t="s">
        <v>476</v>
      </c>
      <c r="Q1285" t="s">
        <v>442</v>
      </c>
      <c r="R1285" t="s">
        <v>451</v>
      </c>
      <c r="S1285" t="s">
        <v>444</v>
      </c>
      <c r="T1285" t="str">
        <f t="shared" si="20"/>
        <v>OK</v>
      </c>
      <c r="U1285" t="str">
        <f>IF(Table2[[#This Row],[Transaction_ID]]="","Missing","OK")</f>
        <v>OK</v>
      </c>
      <c r="V1285" t="str">
        <f>IF(COUNTIF(Table2[[#This Row],[Product_ID]],Table2[[#This Row],[Product_ID]])=0,"Invalid Product","OK")</f>
        <v>OK</v>
      </c>
      <c r="W1285" t="str">
        <f>IF(COUNTIF(Table2[[#This Row],[Supplier_ID]],Table2[[#This Row],[Supplier_ID]])=0,"Invalid Supplier","OK")</f>
        <v>OK</v>
      </c>
      <c r="X1285" t="str">
        <f>IF(COUNTIF(Table2[[#This Row],[Warehouse_ID]],Table2[[#This Row],[Warehouse_ID]])=0,"Invalid Warehouse","OK")</f>
        <v>OK</v>
      </c>
      <c r="Y1285" t="str">
        <f>IF(COUNTIF(Table2[[#This Row],[Employee_ID]],Table2[[#This Row],[Employee_ID]])=0,"Invalid Employee","OK")</f>
        <v>OK</v>
      </c>
      <c r="Z1285" t="str">
        <f>IF(Table2[[#This Row],[Stock_After]]=Table2[[#This Row],[Stock_After]]+Table2[[#This Row],[Stock_After]]-Table2[[#This Row],[Stock_After]]-Table2[[#This Row],[Stock_After]]+Table2[[#This Row],[Stock_After]],"OK","Error")</f>
        <v>OK</v>
      </c>
      <c r="AA1285" t="str">
        <f>IF(ROUND(Table2[[#This Row],[Total_Value]],2)=ROUND(Table2[[#This Row],[Quantity]]*Table2[[#This Row],[Unit_Price]],2),"OK","Error")</f>
        <v>OK</v>
      </c>
      <c r="AB12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5" t="str">
        <f>IF(AND(Table2[[#This Row],[Quantity]]&gt;=0,Table2[[#This Row],[Unit_Price]]&gt;=0),"OK","Error")</f>
        <v>OK</v>
      </c>
      <c r="AD1285" t="str">
        <f>IF(Table2[[#This Row],[Stock_After]]=0,"Stock-Out",IF(Table2[[#This Row],[Stock_After]]&lt;=10,"Low Stock","Healthy"))</f>
        <v>Healthy</v>
      </c>
    </row>
    <row r="1286" spans="1:30" x14ac:dyDescent="0.5">
      <c r="A1286" t="s">
        <v>2038</v>
      </c>
      <c r="B1286" s="1">
        <v>46046</v>
      </c>
      <c r="C1286" t="s">
        <v>554</v>
      </c>
      <c r="D1286" t="s">
        <v>180</v>
      </c>
      <c r="E1286" t="s">
        <v>437</v>
      </c>
      <c r="F1286" t="s">
        <v>179</v>
      </c>
      <c r="G1286" t="s">
        <v>479</v>
      </c>
      <c r="H1286" t="s">
        <v>457</v>
      </c>
      <c r="I1286" t="s">
        <v>440</v>
      </c>
      <c r="J1286">
        <v>26</v>
      </c>
      <c r="K1286">
        <v>10916</v>
      </c>
      <c r="L1286">
        <v>283816</v>
      </c>
      <c r="M1286">
        <v>289</v>
      </c>
      <c r="N1286">
        <v>315</v>
      </c>
      <c r="O1286" t="s">
        <v>528</v>
      </c>
      <c r="Q1286" t="s">
        <v>442</v>
      </c>
      <c r="R1286" t="s">
        <v>451</v>
      </c>
      <c r="S1286" t="s">
        <v>444</v>
      </c>
      <c r="T1286" t="str">
        <f t="shared" si="20"/>
        <v>OK</v>
      </c>
      <c r="U1286" t="str">
        <f>IF(Table2[[#This Row],[Transaction_ID]]="","Missing","OK")</f>
        <v>OK</v>
      </c>
      <c r="V1286" t="str">
        <f>IF(COUNTIF(Table2[[#This Row],[Product_ID]],Table2[[#This Row],[Product_ID]])=0,"Invalid Product","OK")</f>
        <v>OK</v>
      </c>
      <c r="W1286" t="str">
        <f>IF(COUNTIF(Table2[[#This Row],[Supplier_ID]],Table2[[#This Row],[Supplier_ID]])=0,"Invalid Supplier","OK")</f>
        <v>OK</v>
      </c>
      <c r="X1286" t="str">
        <f>IF(COUNTIF(Table2[[#This Row],[Warehouse_ID]],Table2[[#This Row],[Warehouse_ID]])=0,"Invalid Warehouse","OK")</f>
        <v>OK</v>
      </c>
      <c r="Y1286" t="str">
        <f>IF(COUNTIF(Table2[[#This Row],[Employee_ID]],Table2[[#This Row],[Employee_ID]])=0,"Invalid Employee","OK")</f>
        <v>OK</v>
      </c>
      <c r="Z1286" t="str">
        <f>IF(Table2[[#This Row],[Stock_After]]=Table2[[#This Row],[Stock_After]]+Table2[[#This Row],[Stock_After]]-Table2[[#This Row],[Stock_After]]-Table2[[#This Row],[Stock_After]]+Table2[[#This Row],[Stock_After]],"OK","Error")</f>
        <v>OK</v>
      </c>
      <c r="AA1286" t="str">
        <f>IF(ROUND(Table2[[#This Row],[Total_Value]],2)=ROUND(Table2[[#This Row],[Quantity]]*Table2[[#This Row],[Unit_Price]],2),"OK","Error")</f>
        <v>OK</v>
      </c>
      <c r="AB12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6" t="str">
        <f>IF(AND(Table2[[#This Row],[Quantity]]&gt;=0,Table2[[#This Row],[Unit_Price]]&gt;=0),"OK","Error")</f>
        <v>OK</v>
      </c>
      <c r="AD1286" t="str">
        <f>IF(Table2[[#This Row],[Stock_After]]=0,"Stock-Out",IF(Table2[[#This Row],[Stock_After]]&lt;=10,"Low Stock","Healthy"))</f>
        <v>Healthy</v>
      </c>
    </row>
    <row r="1287" spans="1:30" x14ac:dyDescent="0.5">
      <c r="A1287" t="s">
        <v>2039</v>
      </c>
      <c r="B1287" s="1">
        <v>46193</v>
      </c>
      <c r="C1287" t="s">
        <v>435</v>
      </c>
      <c r="D1287" t="s">
        <v>436</v>
      </c>
      <c r="E1287" t="s">
        <v>437</v>
      </c>
      <c r="F1287" t="s">
        <v>179</v>
      </c>
      <c r="G1287" t="s">
        <v>509</v>
      </c>
      <c r="H1287" t="s">
        <v>486</v>
      </c>
      <c r="I1287" t="s">
        <v>487</v>
      </c>
      <c r="J1287">
        <v>79</v>
      </c>
      <c r="K1287">
        <v>45910</v>
      </c>
      <c r="L1287">
        <v>3626890</v>
      </c>
      <c r="M1287">
        <v>451</v>
      </c>
      <c r="N1287">
        <v>372</v>
      </c>
      <c r="O1287" t="s">
        <v>441</v>
      </c>
      <c r="P1287" t="s">
        <v>2040</v>
      </c>
      <c r="Q1287" t="s">
        <v>460</v>
      </c>
      <c r="R1287" t="s">
        <v>472</v>
      </c>
      <c r="S1287" t="s">
        <v>444</v>
      </c>
      <c r="T1287" t="str">
        <f t="shared" si="20"/>
        <v>OK</v>
      </c>
      <c r="U1287" t="str">
        <f>IF(Table2[[#This Row],[Transaction_ID]]="","Missing","OK")</f>
        <v>OK</v>
      </c>
      <c r="V1287" t="str">
        <f>IF(COUNTIF(Table2[[#This Row],[Product_ID]],Table2[[#This Row],[Product_ID]])=0,"Invalid Product","OK")</f>
        <v>OK</v>
      </c>
      <c r="W1287" t="str">
        <f>IF(COUNTIF(Table2[[#This Row],[Supplier_ID]],Table2[[#This Row],[Supplier_ID]])=0,"Invalid Supplier","OK")</f>
        <v>OK</v>
      </c>
      <c r="X1287" t="str">
        <f>IF(COUNTIF(Table2[[#This Row],[Warehouse_ID]],Table2[[#This Row],[Warehouse_ID]])=0,"Invalid Warehouse","OK")</f>
        <v>OK</v>
      </c>
      <c r="Y1287" t="str">
        <f>IF(COUNTIF(Table2[[#This Row],[Employee_ID]],Table2[[#This Row],[Employee_ID]])=0,"Invalid Employee","OK")</f>
        <v>OK</v>
      </c>
      <c r="Z1287" t="str">
        <f>IF(Table2[[#This Row],[Stock_After]]=Table2[[#This Row],[Stock_After]]+Table2[[#This Row],[Stock_After]]-Table2[[#This Row],[Stock_After]]-Table2[[#This Row],[Stock_After]]+Table2[[#This Row],[Stock_After]],"OK","Error")</f>
        <v>OK</v>
      </c>
      <c r="AA1287" t="str">
        <f>IF(ROUND(Table2[[#This Row],[Total_Value]],2)=ROUND(Table2[[#This Row],[Quantity]]*Table2[[#This Row],[Unit_Price]],2),"OK","Error")</f>
        <v>OK</v>
      </c>
      <c r="AB12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7" t="str">
        <f>IF(AND(Table2[[#This Row],[Quantity]]&gt;=0,Table2[[#This Row],[Unit_Price]]&gt;=0),"OK","Error")</f>
        <v>OK</v>
      </c>
      <c r="AD1287" t="str">
        <f>IF(Table2[[#This Row],[Stock_After]]=0,"Stock-Out",IF(Table2[[#This Row],[Stock_After]]&lt;=10,"Low Stock","Healthy"))</f>
        <v>Healthy</v>
      </c>
    </row>
    <row r="1288" spans="1:30" x14ac:dyDescent="0.5">
      <c r="A1288" t="s">
        <v>2041</v>
      </c>
      <c r="B1288" s="1">
        <v>46107</v>
      </c>
      <c r="C1288" t="s">
        <v>482</v>
      </c>
      <c r="D1288" t="s">
        <v>483</v>
      </c>
      <c r="E1288" t="s">
        <v>468</v>
      </c>
      <c r="F1288" t="s">
        <v>484</v>
      </c>
      <c r="G1288" t="s">
        <v>470</v>
      </c>
      <c r="H1288" t="s">
        <v>475</v>
      </c>
      <c r="I1288" t="s">
        <v>487</v>
      </c>
      <c r="J1288">
        <v>46</v>
      </c>
      <c r="K1288">
        <v>6968</v>
      </c>
      <c r="L1288">
        <v>320528</v>
      </c>
      <c r="M1288">
        <v>420</v>
      </c>
      <c r="N1288">
        <v>374</v>
      </c>
      <c r="O1288" t="s">
        <v>521</v>
      </c>
      <c r="P1288" t="s">
        <v>2042</v>
      </c>
      <c r="Q1288" t="s">
        <v>460</v>
      </c>
      <c r="R1288" t="s">
        <v>451</v>
      </c>
      <c r="S1288" t="s">
        <v>444</v>
      </c>
      <c r="T1288" t="str">
        <f t="shared" si="20"/>
        <v>OK</v>
      </c>
      <c r="U1288" t="str">
        <f>IF(Table2[[#This Row],[Transaction_ID]]="","Missing","OK")</f>
        <v>OK</v>
      </c>
      <c r="V1288" t="str">
        <f>IF(COUNTIF(Table2[[#This Row],[Product_ID]],Table2[[#This Row],[Product_ID]])=0,"Invalid Product","OK")</f>
        <v>OK</v>
      </c>
      <c r="W1288" t="str">
        <f>IF(COUNTIF(Table2[[#This Row],[Supplier_ID]],Table2[[#This Row],[Supplier_ID]])=0,"Invalid Supplier","OK")</f>
        <v>OK</v>
      </c>
      <c r="X1288" t="str">
        <f>IF(COUNTIF(Table2[[#This Row],[Warehouse_ID]],Table2[[#This Row],[Warehouse_ID]])=0,"Invalid Warehouse","OK")</f>
        <v>OK</v>
      </c>
      <c r="Y1288" t="str">
        <f>IF(COUNTIF(Table2[[#This Row],[Employee_ID]],Table2[[#This Row],[Employee_ID]])=0,"Invalid Employee","OK")</f>
        <v>OK</v>
      </c>
      <c r="Z1288" t="str">
        <f>IF(Table2[[#This Row],[Stock_After]]=Table2[[#This Row],[Stock_After]]+Table2[[#This Row],[Stock_After]]-Table2[[#This Row],[Stock_After]]-Table2[[#This Row],[Stock_After]]+Table2[[#This Row],[Stock_After]],"OK","Error")</f>
        <v>OK</v>
      </c>
      <c r="AA1288" t="str">
        <f>IF(ROUND(Table2[[#This Row],[Total_Value]],2)=ROUND(Table2[[#This Row],[Quantity]]*Table2[[#This Row],[Unit_Price]],2),"OK","Error")</f>
        <v>OK</v>
      </c>
      <c r="AB12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8" t="str">
        <f>IF(AND(Table2[[#This Row],[Quantity]]&gt;=0,Table2[[#This Row],[Unit_Price]]&gt;=0),"OK","Error")</f>
        <v>OK</v>
      </c>
      <c r="AD1288" t="str">
        <f>IF(Table2[[#This Row],[Stock_After]]=0,"Stock-Out",IF(Table2[[#This Row],[Stock_After]]&lt;=10,"Low Stock","Healthy"))</f>
        <v>Healthy</v>
      </c>
    </row>
    <row r="1289" spans="1:30" x14ac:dyDescent="0.5">
      <c r="A1289" t="s">
        <v>2043</v>
      </c>
      <c r="B1289" s="1">
        <v>46135</v>
      </c>
      <c r="C1289" t="s">
        <v>435</v>
      </c>
      <c r="D1289" t="s">
        <v>436</v>
      </c>
      <c r="E1289" t="s">
        <v>437</v>
      </c>
      <c r="F1289" t="s">
        <v>179</v>
      </c>
      <c r="G1289" t="s">
        <v>485</v>
      </c>
      <c r="H1289" t="s">
        <v>457</v>
      </c>
      <c r="I1289" t="s">
        <v>463</v>
      </c>
      <c r="J1289">
        <v>35</v>
      </c>
      <c r="K1289">
        <v>35522</v>
      </c>
      <c r="L1289">
        <v>1243270</v>
      </c>
      <c r="M1289">
        <v>183</v>
      </c>
      <c r="N1289">
        <v>218</v>
      </c>
      <c r="O1289" t="s">
        <v>501</v>
      </c>
      <c r="Q1289" t="s">
        <v>477</v>
      </c>
      <c r="R1289" t="s">
        <v>472</v>
      </c>
      <c r="S1289" t="s">
        <v>444</v>
      </c>
      <c r="T1289" t="str">
        <f t="shared" si="20"/>
        <v>OK</v>
      </c>
      <c r="U1289" t="str">
        <f>IF(Table2[[#This Row],[Transaction_ID]]="","Missing","OK")</f>
        <v>OK</v>
      </c>
      <c r="V1289" t="str">
        <f>IF(COUNTIF(Table2[[#This Row],[Product_ID]],Table2[[#This Row],[Product_ID]])=0,"Invalid Product","OK")</f>
        <v>OK</v>
      </c>
      <c r="W1289" t="str">
        <f>IF(COUNTIF(Table2[[#This Row],[Supplier_ID]],Table2[[#This Row],[Supplier_ID]])=0,"Invalid Supplier","OK")</f>
        <v>OK</v>
      </c>
      <c r="X1289" t="str">
        <f>IF(COUNTIF(Table2[[#This Row],[Warehouse_ID]],Table2[[#This Row],[Warehouse_ID]])=0,"Invalid Warehouse","OK")</f>
        <v>OK</v>
      </c>
      <c r="Y1289" t="str">
        <f>IF(COUNTIF(Table2[[#This Row],[Employee_ID]],Table2[[#This Row],[Employee_ID]])=0,"Invalid Employee","OK")</f>
        <v>OK</v>
      </c>
      <c r="Z1289" t="str">
        <f>IF(Table2[[#This Row],[Stock_After]]=Table2[[#This Row],[Stock_After]]+Table2[[#This Row],[Stock_After]]-Table2[[#This Row],[Stock_After]]-Table2[[#This Row],[Stock_After]]+Table2[[#This Row],[Stock_After]],"OK","Error")</f>
        <v>OK</v>
      </c>
      <c r="AA1289" t="str">
        <f>IF(ROUND(Table2[[#This Row],[Total_Value]],2)=ROUND(Table2[[#This Row],[Quantity]]*Table2[[#This Row],[Unit_Price]],2),"OK","Error")</f>
        <v>OK</v>
      </c>
      <c r="AB12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89" t="str">
        <f>IF(AND(Table2[[#This Row],[Quantity]]&gt;=0,Table2[[#This Row],[Unit_Price]]&gt;=0),"OK","Error")</f>
        <v>OK</v>
      </c>
      <c r="AD1289" t="str">
        <f>IF(Table2[[#This Row],[Stock_After]]=0,"Stock-Out",IF(Table2[[#This Row],[Stock_After]]&lt;=10,"Low Stock","Healthy"))</f>
        <v>Healthy</v>
      </c>
    </row>
    <row r="1290" spans="1:30" x14ac:dyDescent="0.5">
      <c r="A1290" t="s">
        <v>2044</v>
      </c>
      <c r="B1290" s="1">
        <v>46198</v>
      </c>
      <c r="C1290" t="s">
        <v>435</v>
      </c>
      <c r="D1290" t="s">
        <v>436</v>
      </c>
      <c r="E1290" t="s">
        <v>437</v>
      </c>
      <c r="F1290" t="s">
        <v>179</v>
      </c>
      <c r="G1290" t="s">
        <v>583</v>
      </c>
      <c r="H1290" t="s">
        <v>531</v>
      </c>
      <c r="I1290" t="s">
        <v>458</v>
      </c>
      <c r="J1290">
        <v>43</v>
      </c>
      <c r="K1290">
        <v>13812</v>
      </c>
      <c r="L1290">
        <v>593916</v>
      </c>
      <c r="M1290">
        <v>431</v>
      </c>
      <c r="N1290">
        <v>474</v>
      </c>
      <c r="O1290" t="s">
        <v>569</v>
      </c>
      <c r="Q1290" t="s">
        <v>442</v>
      </c>
      <c r="R1290" t="s">
        <v>443</v>
      </c>
      <c r="S1290" t="s">
        <v>444</v>
      </c>
      <c r="T1290" t="str">
        <f t="shared" si="20"/>
        <v>OK</v>
      </c>
      <c r="U1290" t="str">
        <f>IF(Table2[[#This Row],[Transaction_ID]]="","Missing","OK")</f>
        <v>OK</v>
      </c>
      <c r="V1290" t="str">
        <f>IF(COUNTIF(Table2[[#This Row],[Product_ID]],Table2[[#This Row],[Product_ID]])=0,"Invalid Product","OK")</f>
        <v>OK</v>
      </c>
      <c r="W1290" t="str">
        <f>IF(COUNTIF(Table2[[#This Row],[Supplier_ID]],Table2[[#This Row],[Supplier_ID]])=0,"Invalid Supplier","OK")</f>
        <v>OK</v>
      </c>
      <c r="X1290" t="str">
        <f>IF(COUNTIF(Table2[[#This Row],[Warehouse_ID]],Table2[[#This Row],[Warehouse_ID]])=0,"Invalid Warehouse","OK")</f>
        <v>OK</v>
      </c>
      <c r="Y1290" t="str">
        <f>IF(COUNTIF(Table2[[#This Row],[Employee_ID]],Table2[[#This Row],[Employee_ID]])=0,"Invalid Employee","OK")</f>
        <v>OK</v>
      </c>
      <c r="Z1290" t="str">
        <f>IF(Table2[[#This Row],[Stock_After]]=Table2[[#This Row],[Stock_After]]+Table2[[#This Row],[Stock_After]]-Table2[[#This Row],[Stock_After]]-Table2[[#This Row],[Stock_After]]+Table2[[#This Row],[Stock_After]],"OK","Error")</f>
        <v>OK</v>
      </c>
      <c r="AA1290" t="str">
        <f>IF(ROUND(Table2[[#This Row],[Total_Value]],2)=ROUND(Table2[[#This Row],[Quantity]]*Table2[[#This Row],[Unit_Price]],2),"OK","Error")</f>
        <v>OK</v>
      </c>
      <c r="AB12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0" t="str">
        <f>IF(AND(Table2[[#This Row],[Quantity]]&gt;=0,Table2[[#This Row],[Unit_Price]]&gt;=0),"OK","Error")</f>
        <v>OK</v>
      </c>
      <c r="AD1290" t="str">
        <f>IF(Table2[[#This Row],[Stock_After]]=0,"Stock-Out",IF(Table2[[#This Row],[Stock_After]]&lt;=10,"Low Stock","Healthy"))</f>
        <v>Healthy</v>
      </c>
    </row>
    <row r="1291" spans="1:30" x14ac:dyDescent="0.5">
      <c r="A1291" t="s">
        <v>2045</v>
      </c>
      <c r="B1291" s="1">
        <v>46148</v>
      </c>
      <c r="C1291" t="s">
        <v>498</v>
      </c>
      <c r="D1291" t="s">
        <v>499</v>
      </c>
      <c r="E1291" t="s">
        <v>468</v>
      </c>
      <c r="F1291" t="s">
        <v>500</v>
      </c>
      <c r="G1291" t="s">
        <v>550</v>
      </c>
      <c r="H1291" t="s">
        <v>475</v>
      </c>
      <c r="I1291" t="s">
        <v>440</v>
      </c>
      <c r="J1291">
        <v>93</v>
      </c>
      <c r="K1291">
        <v>33262</v>
      </c>
      <c r="L1291">
        <v>3093366</v>
      </c>
      <c r="M1291">
        <v>480</v>
      </c>
      <c r="N1291">
        <v>573</v>
      </c>
      <c r="O1291" t="s">
        <v>471</v>
      </c>
      <c r="Q1291" t="s">
        <v>442</v>
      </c>
      <c r="R1291" t="s">
        <v>443</v>
      </c>
      <c r="S1291" t="s">
        <v>444</v>
      </c>
      <c r="T1291" t="str">
        <f t="shared" si="20"/>
        <v>OK</v>
      </c>
      <c r="U1291" t="str">
        <f>IF(Table2[[#This Row],[Transaction_ID]]="","Missing","OK")</f>
        <v>OK</v>
      </c>
      <c r="V1291" t="str">
        <f>IF(COUNTIF(Table2[[#This Row],[Product_ID]],Table2[[#This Row],[Product_ID]])=0,"Invalid Product","OK")</f>
        <v>OK</v>
      </c>
      <c r="W1291" t="str">
        <f>IF(COUNTIF(Table2[[#This Row],[Supplier_ID]],Table2[[#This Row],[Supplier_ID]])=0,"Invalid Supplier","OK")</f>
        <v>OK</v>
      </c>
      <c r="X1291" t="str">
        <f>IF(COUNTIF(Table2[[#This Row],[Warehouse_ID]],Table2[[#This Row],[Warehouse_ID]])=0,"Invalid Warehouse","OK")</f>
        <v>OK</v>
      </c>
      <c r="Y1291" t="str">
        <f>IF(COUNTIF(Table2[[#This Row],[Employee_ID]],Table2[[#This Row],[Employee_ID]])=0,"Invalid Employee","OK")</f>
        <v>OK</v>
      </c>
      <c r="Z1291" t="str">
        <f>IF(Table2[[#This Row],[Stock_After]]=Table2[[#This Row],[Stock_After]]+Table2[[#This Row],[Stock_After]]-Table2[[#This Row],[Stock_After]]-Table2[[#This Row],[Stock_After]]+Table2[[#This Row],[Stock_After]],"OK","Error")</f>
        <v>OK</v>
      </c>
      <c r="AA1291" t="str">
        <f>IF(ROUND(Table2[[#This Row],[Total_Value]],2)=ROUND(Table2[[#This Row],[Quantity]]*Table2[[#This Row],[Unit_Price]],2),"OK","Error")</f>
        <v>OK</v>
      </c>
      <c r="AB12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1" t="str">
        <f>IF(AND(Table2[[#This Row],[Quantity]]&gt;=0,Table2[[#This Row],[Unit_Price]]&gt;=0),"OK","Error")</f>
        <v>OK</v>
      </c>
      <c r="AD1291" t="str">
        <f>IF(Table2[[#This Row],[Stock_After]]=0,"Stock-Out",IF(Table2[[#This Row],[Stock_After]]&lt;=10,"Low Stock","Healthy"))</f>
        <v>Healthy</v>
      </c>
    </row>
    <row r="1292" spans="1:30" x14ac:dyDescent="0.5">
      <c r="A1292" t="s">
        <v>2046</v>
      </c>
      <c r="B1292" s="1">
        <v>45871</v>
      </c>
      <c r="C1292" t="s">
        <v>453</v>
      </c>
      <c r="D1292" t="s">
        <v>454</v>
      </c>
      <c r="E1292" t="s">
        <v>437</v>
      </c>
      <c r="F1292" t="s">
        <v>455</v>
      </c>
      <c r="G1292" t="s">
        <v>491</v>
      </c>
      <c r="H1292" t="s">
        <v>486</v>
      </c>
      <c r="I1292" t="s">
        <v>487</v>
      </c>
      <c r="J1292">
        <v>6</v>
      </c>
      <c r="K1292">
        <v>32735</v>
      </c>
      <c r="L1292">
        <v>196410</v>
      </c>
      <c r="M1292">
        <v>353</v>
      </c>
      <c r="N1292">
        <v>347</v>
      </c>
      <c r="O1292" t="s">
        <v>501</v>
      </c>
      <c r="P1292" t="s">
        <v>2047</v>
      </c>
      <c r="Q1292" t="s">
        <v>442</v>
      </c>
      <c r="R1292" t="s">
        <v>451</v>
      </c>
      <c r="S1292" t="s">
        <v>444</v>
      </c>
      <c r="T1292" t="str">
        <f t="shared" si="20"/>
        <v>OK</v>
      </c>
      <c r="U1292" t="str">
        <f>IF(Table2[[#This Row],[Transaction_ID]]="","Missing","OK")</f>
        <v>OK</v>
      </c>
      <c r="V1292" t="str">
        <f>IF(COUNTIF(Table2[[#This Row],[Product_ID]],Table2[[#This Row],[Product_ID]])=0,"Invalid Product","OK")</f>
        <v>OK</v>
      </c>
      <c r="W1292" t="str">
        <f>IF(COUNTIF(Table2[[#This Row],[Supplier_ID]],Table2[[#This Row],[Supplier_ID]])=0,"Invalid Supplier","OK")</f>
        <v>OK</v>
      </c>
      <c r="X1292" t="str">
        <f>IF(COUNTIF(Table2[[#This Row],[Warehouse_ID]],Table2[[#This Row],[Warehouse_ID]])=0,"Invalid Warehouse","OK")</f>
        <v>OK</v>
      </c>
      <c r="Y1292" t="str">
        <f>IF(COUNTIF(Table2[[#This Row],[Employee_ID]],Table2[[#This Row],[Employee_ID]])=0,"Invalid Employee","OK")</f>
        <v>OK</v>
      </c>
      <c r="Z1292" t="str">
        <f>IF(Table2[[#This Row],[Stock_After]]=Table2[[#This Row],[Stock_After]]+Table2[[#This Row],[Stock_After]]-Table2[[#This Row],[Stock_After]]-Table2[[#This Row],[Stock_After]]+Table2[[#This Row],[Stock_After]],"OK","Error")</f>
        <v>OK</v>
      </c>
      <c r="AA1292" t="str">
        <f>IF(ROUND(Table2[[#This Row],[Total_Value]],2)=ROUND(Table2[[#This Row],[Quantity]]*Table2[[#This Row],[Unit_Price]],2),"OK","Error")</f>
        <v>OK</v>
      </c>
      <c r="AB12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2" t="str">
        <f>IF(AND(Table2[[#This Row],[Quantity]]&gt;=0,Table2[[#This Row],[Unit_Price]]&gt;=0),"OK","Error")</f>
        <v>OK</v>
      </c>
      <c r="AD1292" t="str">
        <f>IF(Table2[[#This Row],[Stock_After]]=0,"Stock-Out",IF(Table2[[#This Row],[Stock_After]]&lt;=10,"Low Stock","Healthy"))</f>
        <v>Healthy</v>
      </c>
    </row>
    <row r="1293" spans="1:30" x14ac:dyDescent="0.5">
      <c r="A1293" t="s">
        <v>2048</v>
      </c>
      <c r="B1293" s="1">
        <v>46125</v>
      </c>
      <c r="C1293" t="s">
        <v>453</v>
      </c>
      <c r="D1293" t="s">
        <v>454</v>
      </c>
      <c r="E1293" t="s">
        <v>437</v>
      </c>
      <c r="F1293" t="s">
        <v>455</v>
      </c>
      <c r="G1293" t="s">
        <v>583</v>
      </c>
      <c r="H1293" t="s">
        <v>439</v>
      </c>
      <c r="I1293" t="s">
        <v>440</v>
      </c>
      <c r="J1293">
        <v>9</v>
      </c>
      <c r="K1293">
        <v>29201</v>
      </c>
      <c r="L1293">
        <v>262809</v>
      </c>
      <c r="M1293">
        <v>92</v>
      </c>
      <c r="N1293">
        <v>101</v>
      </c>
      <c r="O1293" t="s">
        <v>528</v>
      </c>
      <c r="Q1293" t="s">
        <v>460</v>
      </c>
      <c r="R1293" t="s">
        <v>472</v>
      </c>
      <c r="S1293" t="s">
        <v>444</v>
      </c>
      <c r="T1293" t="str">
        <f t="shared" si="20"/>
        <v>OK</v>
      </c>
      <c r="U1293" t="str">
        <f>IF(Table2[[#This Row],[Transaction_ID]]="","Missing","OK")</f>
        <v>OK</v>
      </c>
      <c r="V1293" t="str">
        <f>IF(COUNTIF(Table2[[#This Row],[Product_ID]],Table2[[#This Row],[Product_ID]])=0,"Invalid Product","OK")</f>
        <v>OK</v>
      </c>
      <c r="W1293" t="str">
        <f>IF(COUNTIF(Table2[[#This Row],[Supplier_ID]],Table2[[#This Row],[Supplier_ID]])=0,"Invalid Supplier","OK")</f>
        <v>OK</v>
      </c>
      <c r="X1293" t="str">
        <f>IF(COUNTIF(Table2[[#This Row],[Warehouse_ID]],Table2[[#This Row],[Warehouse_ID]])=0,"Invalid Warehouse","OK")</f>
        <v>OK</v>
      </c>
      <c r="Y1293" t="str">
        <f>IF(COUNTIF(Table2[[#This Row],[Employee_ID]],Table2[[#This Row],[Employee_ID]])=0,"Invalid Employee","OK")</f>
        <v>OK</v>
      </c>
      <c r="Z1293" t="str">
        <f>IF(Table2[[#This Row],[Stock_After]]=Table2[[#This Row],[Stock_After]]+Table2[[#This Row],[Stock_After]]-Table2[[#This Row],[Stock_After]]-Table2[[#This Row],[Stock_After]]+Table2[[#This Row],[Stock_After]],"OK","Error")</f>
        <v>OK</v>
      </c>
      <c r="AA1293" t="str">
        <f>IF(ROUND(Table2[[#This Row],[Total_Value]],2)=ROUND(Table2[[#This Row],[Quantity]]*Table2[[#This Row],[Unit_Price]],2),"OK","Error")</f>
        <v>OK</v>
      </c>
      <c r="AB12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3" t="str">
        <f>IF(AND(Table2[[#This Row],[Quantity]]&gt;=0,Table2[[#This Row],[Unit_Price]]&gt;=0),"OK","Error")</f>
        <v>OK</v>
      </c>
      <c r="AD1293" t="str">
        <f>IF(Table2[[#This Row],[Stock_After]]=0,"Stock-Out",IF(Table2[[#This Row],[Stock_After]]&lt;=10,"Low Stock","Healthy"))</f>
        <v>Healthy</v>
      </c>
    </row>
    <row r="1294" spans="1:30" x14ac:dyDescent="0.5">
      <c r="A1294" t="s">
        <v>2049</v>
      </c>
      <c r="B1294" s="1">
        <v>46058</v>
      </c>
      <c r="C1294" t="s">
        <v>493</v>
      </c>
      <c r="D1294" t="s">
        <v>494</v>
      </c>
      <c r="E1294" t="s">
        <v>495</v>
      </c>
      <c r="F1294" t="s">
        <v>496</v>
      </c>
      <c r="G1294" t="s">
        <v>583</v>
      </c>
      <c r="H1294" t="s">
        <v>531</v>
      </c>
      <c r="I1294" t="s">
        <v>463</v>
      </c>
      <c r="J1294">
        <v>55</v>
      </c>
      <c r="K1294">
        <v>13118</v>
      </c>
      <c r="L1294">
        <v>721490</v>
      </c>
      <c r="M1294">
        <v>248</v>
      </c>
      <c r="N1294">
        <v>303</v>
      </c>
      <c r="O1294" t="s">
        <v>598</v>
      </c>
      <c r="Q1294" t="s">
        <v>464</v>
      </c>
      <c r="R1294" t="s">
        <v>443</v>
      </c>
      <c r="S1294" t="s">
        <v>444</v>
      </c>
      <c r="T1294" t="str">
        <f t="shared" si="20"/>
        <v>OK</v>
      </c>
      <c r="U1294" t="str">
        <f>IF(Table2[[#This Row],[Transaction_ID]]="","Missing","OK")</f>
        <v>OK</v>
      </c>
      <c r="V1294" t="str">
        <f>IF(COUNTIF(Table2[[#This Row],[Product_ID]],Table2[[#This Row],[Product_ID]])=0,"Invalid Product","OK")</f>
        <v>OK</v>
      </c>
      <c r="W1294" t="str">
        <f>IF(COUNTIF(Table2[[#This Row],[Supplier_ID]],Table2[[#This Row],[Supplier_ID]])=0,"Invalid Supplier","OK")</f>
        <v>OK</v>
      </c>
      <c r="X1294" t="str">
        <f>IF(COUNTIF(Table2[[#This Row],[Warehouse_ID]],Table2[[#This Row],[Warehouse_ID]])=0,"Invalid Warehouse","OK")</f>
        <v>OK</v>
      </c>
      <c r="Y1294" t="str">
        <f>IF(COUNTIF(Table2[[#This Row],[Employee_ID]],Table2[[#This Row],[Employee_ID]])=0,"Invalid Employee","OK")</f>
        <v>OK</v>
      </c>
      <c r="Z1294" t="str">
        <f>IF(Table2[[#This Row],[Stock_After]]=Table2[[#This Row],[Stock_After]]+Table2[[#This Row],[Stock_After]]-Table2[[#This Row],[Stock_After]]-Table2[[#This Row],[Stock_After]]+Table2[[#This Row],[Stock_After]],"OK","Error")</f>
        <v>OK</v>
      </c>
      <c r="AA1294" t="str">
        <f>IF(ROUND(Table2[[#This Row],[Total_Value]],2)=ROUND(Table2[[#This Row],[Quantity]]*Table2[[#This Row],[Unit_Price]],2),"OK","Error")</f>
        <v>OK</v>
      </c>
      <c r="AB12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4" t="str">
        <f>IF(AND(Table2[[#This Row],[Quantity]]&gt;=0,Table2[[#This Row],[Unit_Price]]&gt;=0),"OK","Error")</f>
        <v>OK</v>
      </c>
      <c r="AD1294" t="str">
        <f>IF(Table2[[#This Row],[Stock_After]]=0,"Stock-Out",IF(Table2[[#This Row],[Stock_After]]&lt;=10,"Low Stock","Healthy"))</f>
        <v>Healthy</v>
      </c>
    </row>
    <row r="1295" spans="1:30" x14ac:dyDescent="0.5">
      <c r="A1295" t="s">
        <v>2050</v>
      </c>
      <c r="B1295" s="1">
        <v>46136</v>
      </c>
      <c r="C1295" t="s">
        <v>453</v>
      </c>
      <c r="D1295" t="s">
        <v>454</v>
      </c>
      <c r="E1295" t="s">
        <v>437</v>
      </c>
      <c r="F1295" t="s">
        <v>455</v>
      </c>
      <c r="G1295" t="s">
        <v>474</v>
      </c>
      <c r="H1295" t="s">
        <v>531</v>
      </c>
      <c r="I1295" t="s">
        <v>463</v>
      </c>
      <c r="J1295">
        <v>86</v>
      </c>
      <c r="K1295">
        <v>6987</v>
      </c>
      <c r="L1295">
        <v>600882</v>
      </c>
      <c r="M1295">
        <v>370</v>
      </c>
      <c r="N1295">
        <v>456</v>
      </c>
      <c r="O1295" t="s">
        <v>503</v>
      </c>
      <c r="Q1295" t="s">
        <v>464</v>
      </c>
      <c r="R1295" t="s">
        <v>443</v>
      </c>
      <c r="S1295" t="s">
        <v>444</v>
      </c>
      <c r="T1295" t="str">
        <f t="shared" si="20"/>
        <v>OK</v>
      </c>
      <c r="U1295" t="str">
        <f>IF(Table2[[#This Row],[Transaction_ID]]="","Missing","OK")</f>
        <v>OK</v>
      </c>
      <c r="V1295" t="str">
        <f>IF(COUNTIF(Table2[[#This Row],[Product_ID]],Table2[[#This Row],[Product_ID]])=0,"Invalid Product","OK")</f>
        <v>OK</v>
      </c>
      <c r="W1295" t="str">
        <f>IF(COUNTIF(Table2[[#This Row],[Supplier_ID]],Table2[[#This Row],[Supplier_ID]])=0,"Invalid Supplier","OK")</f>
        <v>OK</v>
      </c>
      <c r="X1295" t="str">
        <f>IF(COUNTIF(Table2[[#This Row],[Warehouse_ID]],Table2[[#This Row],[Warehouse_ID]])=0,"Invalid Warehouse","OK")</f>
        <v>OK</v>
      </c>
      <c r="Y1295" t="str">
        <f>IF(COUNTIF(Table2[[#This Row],[Employee_ID]],Table2[[#This Row],[Employee_ID]])=0,"Invalid Employee","OK")</f>
        <v>OK</v>
      </c>
      <c r="Z1295" t="str">
        <f>IF(Table2[[#This Row],[Stock_After]]=Table2[[#This Row],[Stock_After]]+Table2[[#This Row],[Stock_After]]-Table2[[#This Row],[Stock_After]]-Table2[[#This Row],[Stock_After]]+Table2[[#This Row],[Stock_After]],"OK","Error")</f>
        <v>OK</v>
      </c>
      <c r="AA1295" t="str">
        <f>IF(ROUND(Table2[[#This Row],[Total_Value]],2)=ROUND(Table2[[#This Row],[Quantity]]*Table2[[#This Row],[Unit_Price]],2),"OK","Error")</f>
        <v>OK</v>
      </c>
      <c r="AB12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5" t="str">
        <f>IF(AND(Table2[[#This Row],[Quantity]]&gt;=0,Table2[[#This Row],[Unit_Price]]&gt;=0),"OK","Error")</f>
        <v>OK</v>
      </c>
      <c r="AD1295" t="str">
        <f>IF(Table2[[#This Row],[Stock_After]]=0,"Stock-Out",IF(Table2[[#This Row],[Stock_After]]&lt;=10,"Low Stock","Healthy"))</f>
        <v>Healthy</v>
      </c>
    </row>
    <row r="1296" spans="1:30" x14ac:dyDescent="0.5">
      <c r="A1296" t="s">
        <v>2051</v>
      </c>
      <c r="B1296" s="1">
        <v>45860</v>
      </c>
      <c r="C1296" t="s">
        <v>435</v>
      </c>
      <c r="D1296" t="s">
        <v>436</v>
      </c>
      <c r="E1296" t="s">
        <v>437</v>
      </c>
      <c r="F1296" t="s">
        <v>179</v>
      </c>
      <c r="G1296" t="s">
        <v>491</v>
      </c>
      <c r="H1296" t="s">
        <v>457</v>
      </c>
      <c r="I1296" t="s">
        <v>463</v>
      </c>
      <c r="J1296">
        <v>34</v>
      </c>
      <c r="K1296">
        <v>17100</v>
      </c>
      <c r="L1296">
        <v>581400</v>
      </c>
      <c r="M1296">
        <v>137</v>
      </c>
      <c r="N1296">
        <v>171</v>
      </c>
      <c r="O1296" t="s">
        <v>521</v>
      </c>
      <c r="Q1296" t="s">
        <v>442</v>
      </c>
      <c r="R1296" t="s">
        <v>451</v>
      </c>
      <c r="S1296" t="s">
        <v>444</v>
      </c>
      <c r="T1296" t="str">
        <f t="shared" si="20"/>
        <v>OK</v>
      </c>
      <c r="U1296" t="str">
        <f>IF(Table2[[#This Row],[Transaction_ID]]="","Missing","OK")</f>
        <v>OK</v>
      </c>
      <c r="V1296" t="str">
        <f>IF(COUNTIF(Table2[[#This Row],[Product_ID]],Table2[[#This Row],[Product_ID]])=0,"Invalid Product","OK")</f>
        <v>OK</v>
      </c>
      <c r="W1296" t="str">
        <f>IF(COUNTIF(Table2[[#This Row],[Supplier_ID]],Table2[[#This Row],[Supplier_ID]])=0,"Invalid Supplier","OK")</f>
        <v>OK</v>
      </c>
      <c r="X1296" t="str">
        <f>IF(COUNTIF(Table2[[#This Row],[Warehouse_ID]],Table2[[#This Row],[Warehouse_ID]])=0,"Invalid Warehouse","OK")</f>
        <v>OK</v>
      </c>
      <c r="Y1296" t="str">
        <f>IF(COUNTIF(Table2[[#This Row],[Employee_ID]],Table2[[#This Row],[Employee_ID]])=0,"Invalid Employee","OK")</f>
        <v>OK</v>
      </c>
      <c r="Z1296" t="str">
        <f>IF(Table2[[#This Row],[Stock_After]]=Table2[[#This Row],[Stock_After]]+Table2[[#This Row],[Stock_After]]-Table2[[#This Row],[Stock_After]]-Table2[[#This Row],[Stock_After]]+Table2[[#This Row],[Stock_After]],"OK","Error")</f>
        <v>OK</v>
      </c>
      <c r="AA1296" t="str">
        <f>IF(ROUND(Table2[[#This Row],[Total_Value]],2)=ROUND(Table2[[#This Row],[Quantity]]*Table2[[#This Row],[Unit_Price]],2),"OK","Error")</f>
        <v>OK</v>
      </c>
      <c r="AB12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6" t="str">
        <f>IF(AND(Table2[[#This Row],[Quantity]]&gt;=0,Table2[[#This Row],[Unit_Price]]&gt;=0),"OK","Error")</f>
        <v>OK</v>
      </c>
      <c r="AD1296" t="str">
        <f>IF(Table2[[#This Row],[Stock_After]]=0,"Stock-Out",IF(Table2[[#This Row],[Stock_After]]&lt;=10,"Low Stock","Healthy"))</f>
        <v>Healthy</v>
      </c>
    </row>
    <row r="1297" spans="1:30" x14ac:dyDescent="0.5">
      <c r="A1297" t="s">
        <v>2052</v>
      </c>
      <c r="B1297" s="1">
        <v>46345</v>
      </c>
      <c r="C1297" t="s">
        <v>498</v>
      </c>
      <c r="D1297" t="s">
        <v>499</v>
      </c>
      <c r="E1297" t="s">
        <v>468</v>
      </c>
      <c r="F1297" t="s">
        <v>500</v>
      </c>
      <c r="G1297" t="s">
        <v>470</v>
      </c>
      <c r="H1297" t="s">
        <v>475</v>
      </c>
      <c r="I1297" t="s">
        <v>440</v>
      </c>
      <c r="J1297">
        <v>62</v>
      </c>
      <c r="K1297">
        <v>22629</v>
      </c>
      <c r="L1297">
        <v>1402998</v>
      </c>
      <c r="M1297">
        <v>99</v>
      </c>
      <c r="N1297">
        <v>161</v>
      </c>
      <c r="O1297" t="s">
        <v>501</v>
      </c>
      <c r="Q1297" t="s">
        <v>460</v>
      </c>
      <c r="R1297" t="s">
        <v>451</v>
      </c>
      <c r="S1297" t="s">
        <v>444</v>
      </c>
      <c r="T1297" t="str">
        <f t="shared" si="20"/>
        <v>OK</v>
      </c>
      <c r="U1297" t="str">
        <f>IF(Table2[[#This Row],[Transaction_ID]]="","Missing","OK")</f>
        <v>OK</v>
      </c>
      <c r="V1297" t="str">
        <f>IF(COUNTIF(Table2[[#This Row],[Product_ID]],Table2[[#This Row],[Product_ID]])=0,"Invalid Product","OK")</f>
        <v>OK</v>
      </c>
      <c r="W1297" t="str">
        <f>IF(COUNTIF(Table2[[#This Row],[Supplier_ID]],Table2[[#This Row],[Supplier_ID]])=0,"Invalid Supplier","OK")</f>
        <v>OK</v>
      </c>
      <c r="X1297" t="str">
        <f>IF(COUNTIF(Table2[[#This Row],[Warehouse_ID]],Table2[[#This Row],[Warehouse_ID]])=0,"Invalid Warehouse","OK")</f>
        <v>OK</v>
      </c>
      <c r="Y1297" t="str">
        <f>IF(COUNTIF(Table2[[#This Row],[Employee_ID]],Table2[[#This Row],[Employee_ID]])=0,"Invalid Employee","OK")</f>
        <v>OK</v>
      </c>
      <c r="Z1297" t="str">
        <f>IF(Table2[[#This Row],[Stock_After]]=Table2[[#This Row],[Stock_After]]+Table2[[#This Row],[Stock_After]]-Table2[[#This Row],[Stock_After]]-Table2[[#This Row],[Stock_After]]+Table2[[#This Row],[Stock_After]],"OK","Error")</f>
        <v>OK</v>
      </c>
      <c r="AA1297" t="str">
        <f>IF(ROUND(Table2[[#This Row],[Total_Value]],2)=ROUND(Table2[[#This Row],[Quantity]]*Table2[[#This Row],[Unit_Price]],2),"OK","Error")</f>
        <v>OK</v>
      </c>
      <c r="AB12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7" t="str">
        <f>IF(AND(Table2[[#This Row],[Quantity]]&gt;=0,Table2[[#This Row],[Unit_Price]]&gt;=0),"OK","Error")</f>
        <v>OK</v>
      </c>
      <c r="AD1297" t="str">
        <f>IF(Table2[[#This Row],[Stock_After]]=0,"Stock-Out",IF(Table2[[#This Row],[Stock_After]]&lt;=10,"Low Stock","Healthy"))</f>
        <v>Healthy</v>
      </c>
    </row>
    <row r="1298" spans="1:30" x14ac:dyDescent="0.5">
      <c r="A1298" t="s">
        <v>2053</v>
      </c>
      <c r="B1298" s="1">
        <v>45843</v>
      </c>
      <c r="C1298" t="s">
        <v>453</v>
      </c>
      <c r="D1298" t="s">
        <v>454</v>
      </c>
      <c r="E1298" t="s">
        <v>437</v>
      </c>
      <c r="F1298" t="s">
        <v>455</v>
      </c>
      <c r="G1298" t="s">
        <v>555</v>
      </c>
      <c r="H1298" t="s">
        <v>475</v>
      </c>
      <c r="I1298" t="s">
        <v>440</v>
      </c>
      <c r="J1298">
        <v>44</v>
      </c>
      <c r="K1298">
        <v>18497</v>
      </c>
      <c r="L1298">
        <v>813868</v>
      </c>
      <c r="M1298">
        <v>267</v>
      </c>
      <c r="N1298">
        <v>311</v>
      </c>
      <c r="O1298" t="s">
        <v>544</v>
      </c>
      <c r="Q1298" t="s">
        <v>464</v>
      </c>
      <c r="R1298" t="s">
        <v>472</v>
      </c>
      <c r="S1298" t="s">
        <v>444</v>
      </c>
      <c r="T1298" t="str">
        <f t="shared" si="20"/>
        <v>OK</v>
      </c>
      <c r="U1298" t="str">
        <f>IF(Table2[[#This Row],[Transaction_ID]]="","Missing","OK")</f>
        <v>OK</v>
      </c>
      <c r="V1298" t="str">
        <f>IF(COUNTIF(Table2[[#This Row],[Product_ID]],Table2[[#This Row],[Product_ID]])=0,"Invalid Product","OK")</f>
        <v>OK</v>
      </c>
      <c r="W1298" t="str">
        <f>IF(COUNTIF(Table2[[#This Row],[Supplier_ID]],Table2[[#This Row],[Supplier_ID]])=0,"Invalid Supplier","OK")</f>
        <v>OK</v>
      </c>
      <c r="X1298" t="str">
        <f>IF(COUNTIF(Table2[[#This Row],[Warehouse_ID]],Table2[[#This Row],[Warehouse_ID]])=0,"Invalid Warehouse","OK")</f>
        <v>OK</v>
      </c>
      <c r="Y1298" t="str">
        <f>IF(COUNTIF(Table2[[#This Row],[Employee_ID]],Table2[[#This Row],[Employee_ID]])=0,"Invalid Employee","OK")</f>
        <v>OK</v>
      </c>
      <c r="Z1298" t="str">
        <f>IF(Table2[[#This Row],[Stock_After]]=Table2[[#This Row],[Stock_After]]+Table2[[#This Row],[Stock_After]]-Table2[[#This Row],[Stock_After]]-Table2[[#This Row],[Stock_After]]+Table2[[#This Row],[Stock_After]],"OK","Error")</f>
        <v>OK</v>
      </c>
      <c r="AA1298" t="str">
        <f>IF(ROUND(Table2[[#This Row],[Total_Value]],2)=ROUND(Table2[[#This Row],[Quantity]]*Table2[[#This Row],[Unit_Price]],2),"OK","Error")</f>
        <v>OK</v>
      </c>
      <c r="AB12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8" t="str">
        <f>IF(AND(Table2[[#This Row],[Quantity]]&gt;=0,Table2[[#This Row],[Unit_Price]]&gt;=0),"OK","Error")</f>
        <v>OK</v>
      </c>
      <c r="AD1298" t="str">
        <f>IF(Table2[[#This Row],[Stock_After]]=0,"Stock-Out",IF(Table2[[#This Row],[Stock_After]]&lt;=10,"Low Stock","Healthy"))</f>
        <v>Healthy</v>
      </c>
    </row>
    <row r="1299" spans="1:30" x14ac:dyDescent="0.5">
      <c r="A1299" t="s">
        <v>2054</v>
      </c>
      <c r="B1299" s="1">
        <v>46351</v>
      </c>
      <c r="C1299" t="s">
        <v>453</v>
      </c>
      <c r="D1299" t="s">
        <v>454</v>
      </c>
      <c r="E1299" t="s">
        <v>437</v>
      </c>
      <c r="F1299" t="s">
        <v>455</v>
      </c>
      <c r="G1299" t="s">
        <v>462</v>
      </c>
      <c r="H1299" t="s">
        <v>457</v>
      </c>
      <c r="I1299" t="s">
        <v>440</v>
      </c>
      <c r="J1299">
        <v>91</v>
      </c>
      <c r="K1299">
        <v>24129</v>
      </c>
      <c r="L1299">
        <v>2195739</v>
      </c>
      <c r="M1299">
        <v>453</v>
      </c>
      <c r="N1299">
        <v>544</v>
      </c>
      <c r="O1299" t="s">
        <v>503</v>
      </c>
      <c r="Q1299" t="s">
        <v>460</v>
      </c>
      <c r="R1299" t="s">
        <v>472</v>
      </c>
      <c r="S1299" t="s">
        <v>444</v>
      </c>
      <c r="T1299" t="str">
        <f t="shared" si="20"/>
        <v>OK</v>
      </c>
      <c r="U1299" t="str">
        <f>IF(Table2[[#This Row],[Transaction_ID]]="","Missing","OK")</f>
        <v>OK</v>
      </c>
      <c r="V1299" t="str">
        <f>IF(COUNTIF(Table2[[#This Row],[Product_ID]],Table2[[#This Row],[Product_ID]])=0,"Invalid Product","OK")</f>
        <v>OK</v>
      </c>
      <c r="W1299" t="str">
        <f>IF(COUNTIF(Table2[[#This Row],[Supplier_ID]],Table2[[#This Row],[Supplier_ID]])=0,"Invalid Supplier","OK")</f>
        <v>OK</v>
      </c>
      <c r="X1299" t="str">
        <f>IF(COUNTIF(Table2[[#This Row],[Warehouse_ID]],Table2[[#This Row],[Warehouse_ID]])=0,"Invalid Warehouse","OK")</f>
        <v>OK</v>
      </c>
      <c r="Y1299" t="str">
        <f>IF(COUNTIF(Table2[[#This Row],[Employee_ID]],Table2[[#This Row],[Employee_ID]])=0,"Invalid Employee","OK")</f>
        <v>OK</v>
      </c>
      <c r="Z1299" t="str">
        <f>IF(Table2[[#This Row],[Stock_After]]=Table2[[#This Row],[Stock_After]]+Table2[[#This Row],[Stock_After]]-Table2[[#This Row],[Stock_After]]-Table2[[#This Row],[Stock_After]]+Table2[[#This Row],[Stock_After]],"OK","Error")</f>
        <v>OK</v>
      </c>
      <c r="AA1299" t="str">
        <f>IF(ROUND(Table2[[#This Row],[Total_Value]],2)=ROUND(Table2[[#This Row],[Quantity]]*Table2[[#This Row],[Unit_Price]],2),"OK","Error")</f>
        <v>OK</v>
      </c>
      <c r="AB12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299" t="str">
        <f>IF(AND(Table2[[#This Row],[Quantity]]&gt;=0,Table2[[#This Row],[Unit_Price]]&gt;=0),"OK","Error")</f>
        <v>OK</v>
      </c>
      <c r="AD1299" t="str">
        <f>IF(Table2[[#This Row],[Stock_After]]=0,"Stock-Out",IF(Table2[[#This Row],[Stock_After]]&lt;=10,"Low Stock","Healthy"))</f>
        <v>Healthy</v>
      </c>
    </row>
    <row r="1300" spans="1:30" x14ac:dyDescent="0.5">
      <c r="A1300" t="s">
        <v>2055</v>
      </c>
      <c r="B1300" s="1">
        <v>46305</v>
      </c>
      <c r="C1300" t="s">
        <v>466</v>
      </c>
      <c r="D1300" t="s">
        <v>467</v>
      </c>
      <c r="E1300" t="s">
        <v>468</v>
      </c>
      <c r="F1300" t="s">
        <v>469</v>
      </c>
      <c r="G1300" t="s">
        <v>509</v>
      </c>
      <c r="H1300" t="s">
        <v>475</v>
      </c>
      <c r="I1300" t="s">
        <v>487</v>
      </c>
      <c r="J1300">
        <v>44</v>
      </c>
      <c r="K1300">
        <v>11199</v>
      </c>
      <c r="L1300">
        <v>492756</v>
      </c>
      <c r="M1300">
        <v>161</v>
      </c>
      <c r="N1300">
        <v>117</v>
      </c>
      <c r="O1300" t="s">
        <v>505</v>
      </c>
      <c r="P1300" t="s">
        <v>2056</v>
      </c>
      <c r="Q1300" t="s">
        <v>464</v>
      </c>
      <c r="R1300" t="s">
        <v>451</v>
      </c>
      <c r="S1300" t="s">
        <v>444</v>
      </c>
      <c r="T1300" t="str">
        <f t="shared" si="20"/>
        <v>OK</v>
      </c>
      <c r="U1300" t="str">
        <f>IF(Table2[[#This Row],[Transaction_ID]]="","Missing","OK")</f>
        <v>OK</v>
      </c>
      <c r="V1300" t="str">
        <f>IF(COUNTIF(Table2[[#This Row],[Product_ID]],Table2[[#This Row],[Product_ID]])=0,"Invalid Product","OK")</f>
        <v>OK</v>
      </c>
      <c r="W1300" t="str">
        <f>IF(COUNTIF(Table2[[#This Row],[Supplier_ID]],Table2[[#This Row],[Supplier_ID]])=0,"Invalid Supplier","OK")</f>
        <v>OK</v>
      </c>
      <c r="X1300" t="str">
        <f>IF(COUNTIF(Table2[[#This Row],[Warehouse_ID]],Table2[[#This Row],[Warehouse_ID]])=0,"Invalid Warehouse","OK")</f>
        <v>OK</v>
      </c>
      <c r="Y1300" t="str">
        <f>IF(COUNTIF(Table2[[#This Row],[Employee_ID]],Table2[[#This Row],[Employee_ID]])=0,"Invalid Employee","OK")</f>
        <v>OK</v>
      </c>
      <c r="Z1300" t="str">
        <f>IF(Table2[[#This Row],[Stock_After]]=Table2[[#This Row],[Stock_After]]+Table2[[#This Row],[Stock_After]]-Table2[[#This Row],[Stock_After]]-Table2[[#This Row],[Stock_After]]+Table2[[#This Row],[Stock_After]],"OK","Error")</f>
        <v>OK</v>
      </c>
      <c r="AA1300" t="str">
        <f>IF(ROUND(Table2[[#This Row],[Total_Value]],2)=ROUND(Table2[[#This Row],[Quantity]]*Table2[[#This Row],[Unit_Price]],2),"OK","Error")</f>
        <v>OK</v>
      </c>
      <c r="AB13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0" t="str">
        <f>IF(AND(Table2[[#This Row],[Quantity]]&gt;=0,Table2[[#This Row],[Unit_Price]]&gt;=0),"OK","Error")</f>
        <v>OK</v>
      </c>
      <c r="AD1300" t="str">
        <f>IF(Table2[[#This Row],[Stock_After]]=0,"Stock-Out",IF(Table2[[#This Row],[Stock_After]]&lt;=10,"Low Stock","Healthy"))</f>
        <v>Healthy</v>
      </c>
    </row>
    <row r="1301" spans="1:30" x14ac:dyDescent="0.5">
      <c r="A1301" t="s">
        <v>2057</v>
      </c>
      <c r="B1301" s="1">
        <v>46262</v>
      </c>
      <c r="C1301" t="s">
        <v>435</v>
      </c>
      <c r="D1301" t="s">
        <v>436</v>
      </c>
      <c r="E1301" t="s">
        <v>437</v>
      </c>
      <c r="F1301" t="s">
        <v>179</v>
      </c>
      <c r="G1301" t="s">
        <v>575</v>
      </c>
      <c r="H1301" t="s">
        <v>475</v>
      </c>
      <c r="I1301" t="s">
        <v>463</v>
      </c>
      <c r="J1301">
        <v>53</v>
      </c>
      <c r="K1301">
        <v>13236</v>
      </c>
      <c r="L1301">
        <v>701508</v>
      </c>
      <c r="M1301">
        <v>187</v>
      </c>
      <c r="N1301">
        <v>240</v>
      </c>
      <c r="O1301" t="s">
        <v>505</v>
      </c>
      <c r="Q1301" t="s">
        <v>460</v>
      </c>
      <c r="R1301" t="s">
        <v>443</v>
      </c>
      <c r="S1301" t="s">
        <v>444</v>
      </c>
      <c r="T1301" t="str">
        <f t="shared" si="20"/>
        <v>OK</v>
      </c>
      <c r="U1301" t="str">
        <f>IF(Table2[[#This Row],[Transaction_ID]]="","Missing","OK")</f>
        <v>OK</v>
      </c>
      <c r="V1301" t="str">
        <f>IF(COUNTIF(Table2[[#This Row],[Product_ID]],Table2[[#This Row],[Product_ID]])=0,"Invalid Product","OK")</f>
        <v>OK</v>
      </c>
      <c r="W1301" t="str">
        <f>IF(COUNTIF(Table2[[#This Row],[Supplier_ID]],Table2[[#This Row],[Supplier_ID]])=0,"Invalid Supplier","OK")</f>
        <v>OK</v>
      </c>
      <c r="X1301" t="str">
        <f>IF(COUNTIF(Table2[[#This Row],[Warehouse_ID]],Table2[[#This Row],[Warehouse_ID]])=0,"Invalid Warehouse","OK")</f>
        <v>OK</v>
      </c>
      <c r="Y1301" t="str">
        <f>IF(COUNTIF(Table2[[#This Row],[Employee_ID]],Table2[[#This Row],[Employee_ID]])=0,"Invalid Employee","OK")</f>
        <v>OK</v>
      </c>
      <c r="Z1301" t="str">
        <f>IF(Table2[[#This Row],[Stock_After]]=Table2[[#This Row],[Stock_After]]+Table2[[#This Row],[Stock_After]]-Table2[[#This Row],[Stock_After]]-Table2[[#This Row],[Stock_After]]+Table2[[#This Row],[Stock_After]],"OK","Error")</f>
        <v>OK</v>
      </c>
      <c r="AA1301" t="str">
        <f>IF(ROUND(Table2[[#This Row],[Total_Value]],2)=ROUND(Table2[[#This Row],[Quantity]]*Table2[[#This Row],[Unit_Price]],2),"OK","Error")</f>
        <v>OK</v>
      </c>
      <c r="AB13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1" t="str">
        <f>IF(AND(Table2[[#This Row],[Quantity]]&gt;=0,Table2[[#This Row],[Unit_Price]]&gt;=0),"OK","Error")</f>
        <v>OK</v>
      </c>
      <c r="AD1301" t="str">
        <f>IF(Table2[[#This Row],[Stock_After]]=0,"Stock-Out",IF(Table2[[#This Row],[Stock_After]]&lt;=10,"Low Stock","Healthy"))</f>
        <v>Healthy</v>
      </c>
    </row>
    <row r="1302" spans="1:30" x14ac:dyDescent="0.5">
      <c r="A1302" t="s">
        <v>2058</v>
      </c>
      <c r="B1302" s="1">
        <v>46194</v>
      </c>
      <c r="C1302" t="s">
        <v>512</v>
      </c>
      <c r="D1302" t="s">
        <v>513</v>
      </c>
      <c r="E1302" t="s">
        <v>495</v>
      </c>
      <c r="F1302" t="s">
        <v>514</v>
      </c>
      <c r="G1302" t="s">
        <v>534</v>
      </c>
      <c r="H1302" t="s">
        <v>439</v>
      </c>
      <c r="I1302" t="s">
        <v>487</v>
      </c>
      <c r="J1302">
        <v>100</v>
      </c>
      <c r="K1302">
        <v>1669</v>
      </c>
      <c r="L1302">
        <v>166900</v>
      </c>
      <c r="M1302">
        <v>388</v>
      </c>
      <c r="N1302">
        <v>288</v>
      </c>
      <c r="O1302" t="s">
        <v>569</v>
      </c>
      <c r="P1302" t="s">
        <v>2059</v>
      </c>
      <c r="Q1302" t="s">
        <v>442</v>
      </c>
      <c r="R1302" t="s">
        <v>443</v>
      </c>
      <c r="S1302" t="s">
        <v>444</v>
      </c>
      <c r="T1302" t="str">
        <f t="shared" si="20"/>
        <v>OK</v>
      </c>
      <c r="U1302" t="str">
        <f>IF(Table2[[#This Row],[Transaction_ID]]="","Missing","OK")</f>
        <v>OK</v>
      </c>
      <c r="V1302" t="str">
        <f>IF(COUNTIF(Table2[[#This Row],[Product_ID]],Table2[[#This Row],[Product_ID]])=0,"Invalid Product","OK")</f>
        <v>OK</v>
      </c>
      <c r="W1302" t="str">
        <f>IF(COUNTIF(Table2[[#This Row],[Supplier_ID]],Table2[[#This Row],[Supplier_ID]])=0,"Invalid Supplier","OK")</f>
        <v>OK</v>
      </c>
      <c r="X1302" t="str">
        <f>IF(COUNTIF(Table2[[#This Row],[Warehouse_ID]],Table2[[#This Row],[Warehouse_ID]])=0,"Invalid Warehouse","OK")</f>
        <v>OK</v>
      </c>
      <c r="Y1302" t="str">
        <f>IF(COUNTIF(Table2[[#This Row],[Employee_ID]],Table2[[#This Row],[Employee_ID]])=0,"Invalid Employee","OK")</f>
        <v>OK</v>
      </c>
      <c r="Z1302" t="str">
        <f>IF(Table2[[#This Row],[Stock_After]]=Table2[[#This Row],[Stock_After]]+Table2[[#This Row],[Stock_After]]-Table2[[#This Row],[Stock_After]]-Table2[[#This Row],[Stock_After]]+Table2[[#This Row],[Stock_After]],"OK","Error")</f>
        <v>OK</v>
      </c>
      <c r="AA1302" t="str">
        <f>IF(ROUND(Table2[[#This Row],[Total_Value]],2)=ROUND(Table2[[#This Row],[Quantity]]*Table2[[#This Row],[Unit_Price]],2),"OK","Error")</f>
        <v>OK</v>
      </c>
      <c r="AB13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2" t="str">
        <f>IF(AND(Table2[[#This Row],[Quantity]]&gt;=0,Table2[[#This Row],[Unit_Price]]&gt;=0),"OK","Error")</f>
        <v>OK</v>
      </c>
      <c r="AD1302" t="str">
        <f>IF(Table2[[#This Row],[Stock_After]]=0,"Stock-Out",IF(Table2[[#This Row],[Stock_After]]&lt;=10,"Low Stock","Healthy"))</f>
        <v>Healthy</v>
      </c>
    </row>
    <row r="1303" spans="1:30" x14ac:dyDescent="0.5">
      <c r="A1303" t="s">
        <v>2060</v>
      </c>
      <c r="B1303" s="1">
        <v>46047</v>
      </c>
      <c r="C1303" t="s">
        <v>446</v>
      </c>
      <c r="D1303" t="s">
        <v>447</v>
      </c>
      <c r="E1303" t="s">
        <v>437</v>
      </c>
      <c r="F1303" t="s">
        <v>448</v>
      </c>
      <c r="G1303" t="s">
        <v>438</v>
      </c>
      <c r="H1303" t="s">
        <v>475</v>
      </c>
      <c r="I1303" t="s">
        <v>463</v>
      </c>
      <c r="J1303">
        <v>33</v>
      </c>
      <c r="K1303">
        <v>21350</v>
      </c>
      <c r="L1303">
        <v>704550</v>
      </c>
      <c r="M1303">
        <v>350</v>
      </c>
      <c r="N1303">
        <v>383</v>
      </c>
      <c r="O1303" t="s">
        <v>501</v>
      </c>
      <c r="Q1303" t="s">
        <v>460</v>
      </c>
      <c r="R1303" t="s">
        <v>451</v>
      </c>
      <c r="S1303" t="s">
        <v>444</v>
      </c>
      <c r="T1303" t="str">
        <f t="shared" si="20"/>
        <v>OK</v>
      </c>
      <c r="U1303" t="str">
        <f>IF(Table2[[#This Row],[Transaction_ID]]="","Missing","OK")</f>
        <v>OK</v>
      </c>
      <c r="V1303" t="str">
        <f>IF(COUNTIF(Table2[[#This Row],[Product_ID]],Table2[[#This Row],[Product_ID]])=0,"Invalid Product","OK")</f>
        <v>OK</v>
      </c>
      <c r="W1303" t="str">
        <f>IF(COUNTIF(Table2[[#This Row],[Supplier_ID]],Table2[[#This Row],[Supplier_ID]])=0,"Invalid Supplier","OK")</f>
        <v>OK</v>
      </c>
      <c r="X1303" t="str">
        <f>IF(COUNTIF(Table2[[#This Row],[Warehouse_ID]],Table2[[#This Row],[Warehouse_ID]])=0,"Invalid Warehouse","OK")</f>
        <v>OK</v>
      </c>
      <c r="Y1303" t="str">
        <f>IF(COUNTIF(Table2[[#This Row],[Employee_ID]],Table2[[#This Row],[Employee_ID]])=0,"Invalid Employee","OK")</f>
        <v>OK</v>
      </c>
      <c r="Z1303" t="str">
        <f>IF(Table2[[#This Row],[Stock_After]]=Table2[[#This Row],[Stock_After]]+Table2[[#This Row],[Stock_After]]-Table2[[#This Row],[Stock_After]]-Table2[[#This Row],[Stock_After]]+Table2[[#This Row],[Stock_After]],"OK","Error")</f>
        <v>OK</v>
      </c>
      <c r="AA1303" t="str">
        <f>IF(ROUND(Table2[[#This Row],[Total_Value]],2)=ROUND(Table2[[#This Row],[Quantity]]*Table2[[#This Row],[Unit_Price]],2),"OK","Error")</f>
        <v>OK</v>
      </c>
      <c r="AB13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3" t="str">
        <f>IF(AND(Table2[[#This Row],[Quantity]]&gt;=0,Table2[[#This Row],[Unit_Price]]&gt;=0),"OK","Error")</f>
        <v>OK</v>
      </c>
      <c r="AD1303" t="str">
        <f>IF(Table2[[#This Row],[Stock_After]]=0,"Stock-Out",IF(Table2[[#This Row],[Stock_After]]&lt;=10,"Low Stock","Healthy"))</f>
        <v>Healthy</v>
      </c>
    </row>
    <row r="1304" spans="1:30" x14ac:dyDescent="0.5">
      <c r="A1304" t="s">
        <v>2061</v>
      </c>
      <c r="B1304" s="1">
        <v>45876</v>
      </c>
      <c r="C1304" t="s">
        <v>446</v>
      </c>
      <c r="D1304" t="s">
        <v>447</v>
      </c>
      <c r="E1304" t="s">
        <v>437</v>
      </c>
      <c r="F1304" t="s">
        <v>448</v>
      </c>
      <c r="G1304" t="s">
        <v>628</v>
      </c>
      <c r="H1304" t="s">
        <v>475</v>
      </c>
      <c r="I1304" t="s">
        <v>440</v>
      </c>
      <c r="J1304">
        <v>8</v>
      </c>
      <c r="K1304">
        <v>39386</v>
      </c>
      <c r="L1304">
        <v>315088</v>
      </c>
      <c r="M1304">
        <v>429</v>
      </c>
      <c r="N1304">
        <v>437</v>
      </c>
      <c r="O1304" t="s">
        <v>521</v>
      </c>
      <c r="Q1304" t="s">
        <v>460</v>
      </c>
      <c r="R1304" t="s">
        <v>472</v>
      </c>
      <c r="S1304" t="s">
        <v>444</v>
      </c>
      <c r="T1304" t="str">
        <f t="shared" si="20"/>
        <v>OK</v>
      </c>
      <c r="U1304" t="str">
        <f>IF(Table2[[#This Row],[Transaction_ID]]="","Missing","OK")</f>
        <v>OK</v>
      </c>
      <c r="V1304" t="str">
        <f>IF(COUNTIF(Table2[[#This Row],[Product_ID]],Table2[[#This Row],[Product_ID]])=0,"Invalid Product","OK")</f>
        <v>OK</v>
      </c>
      <c r="W1304" t="str">
        <f>IF(COUNTIF(Table2[[#This Row],[Supplier_ID]],Table2[[#This Row],[Supplier_ID]])=0,"Invalid Supplier","OK")</f>
        <v>OK</v>
      </c>
      <c r="X1304" t="str">
        <f>IF(COUNTIF(Table2[[#This Row],[Warehouse_ID]],Table2[[#This Row],[Warehouse_ID]])=0,"Invalid Warehouse","OK")</f>
        <v>OK</v>
      </c>
      <c r="Y1304" t="str">
        <f>IF(COUNTIF(Table2[[#This Row],[Employee_ID]],Table2[[#This Row],[Employee_ID]])=0,"Invalid Employee","OK")</f>
        <v>OK</v>
      </c>
      <c r="Z1304" t="str">
        <f>IF(Table2[[#This Row],[Stock_After]]=Table2[[#This Row],[Stock_After]]+Table2[[#This Row],[Stock_After]]-Table2[[#This Row],[Stock_After]]-Table2[[#This Row],[Stock_After]]+Table2[[#This Row],[Stock_After]],"OK","Error")</f>
        <v>OK</v>
      </c>
      <c r="AA1304" t="str">
        <f>IF(ROUND(Table2[[#This Row],[Total_Value]],2)=ROUND(Table2[[#This Row],[Quantity]]*Table2[[#This Row],[Unit_Price]],2),"OK","Error")</f>
        <v>OK</v>
      </c>
      <c r="AB13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4" t="str">
        <f>IF(AND(Table2[[#This Row],[Quantity]]&gt;=0,Table2[[#This Row],[Unit_Price]]&gt;=0),"OK","Error")</f>
        <v>OK</v>
      </c>
      <c r="AD1304" t="str">
        <f>IF(Table2[[#This Row],[Stock_After]]=0,"Stock-Out",IF(Table2[[#This Row],[Stock_After]]&lt;=10,"Low Stock","Healthy"))</f>
        <v>Healthy</v>
      </c>
    </row>
    <row r="1305" spans="1:30" x14ac:dyDescent="0.5">
      <c r="A1305" t="s">
        <v>2062</v>
      </c>
      <c r="B1305" s="1">
        <v>46282</v>
      </c>
      <c r="C1305" t="s">
        <v>554</v>
      </c>
      <c r="D1305" t="s">
        <v>180</v>
      </c>
      <c r="E1305" t="s">
        <v>437</v>
      </c>
      <c r="F1305" t="s">
        <v>179</v>
      </c>
      <c r="G1305" t="s">
        <v>509</v>
      </c>
      <c r="H1305" t="s">
        <v>439</v>
      </c>
      <c r="I1305" t="s">
        <v>487</v>
      </c>
      <c r="J1305">
        <v>3</v>
      </c>
      <c r="K1305">
        <v>16327</v>
      </c>
      <c r="L1305">
        <v>48981</v>
      </c>
      <c r="M1305">
        <v>254</v>
      </c>
      <c r="N1305">
        <v>251</v>
      </c>
      <c r="O1305" t="s">
        <v>505</v>
      </c>
      <c r="P1305" t="s">
        <v>1992</v>
      </c>
      <c r="Q1305" t="s">
        <v>464</v>
      </c>
      <c r="R1305" t="s">
        <v>451</v>
      </c>
      <c r="S1305" t="s">
        <v>444</v>
      </c>
      <c r="T1305" t="str">
        <f t="shared" si="20"/>
        <v>OK</v>
      </c>
      <c r="U1305" t="str">
        <f>IF(Table2[[#This Row],[Transaction_ID]]="","Missing","OK")</f>
        <v>OK</v>
      </c>
      <c r="V1305" t="str">
        <f>IF(COUNTIF(Table2[[#This Row],[Product_ID]],Table2[[#This Row],[Product_ID]])=0,"Invalid Product","OK")</f>
        <v>OK</v>
      </c>
      <c r="W1305" t="str">
        <f>IF(COUNTIF(Table2[[#This Row],[Supplier_ID]],Table2[[#This Row],[Supplier_ID]])=0,"Invalid Supplier","OK")</f>
        <v>OK</v>
      </c>
      <c r="X1305" t="str">
        <f>IF(COUNTIF(Table2[[#This Row],[Warehouse_ID]],Table2[[#This Row],[Warehouse_ID]])=0,"Invalid Warehouse","OK")</f>
        <v>OK</v>
      </c>
      <c r="Y1305" t="str">
        <f>IF(COUNTIF(Table2[[#This Row],[Employee_ID]],Table2[[#This Row],[Employee_ID]])=0,"Invalid Employee","OK")</f>
        <v>OK</v>
      </c>
      <c r="Z1305" t="str">
        <f>IF(Table2[[#This Row],[Stock_After]]=Table2[[#This Row],[Stock_After]]+Table2[[#This Row],[Stock_After]]-Table2[[#This Row],[Stock_After]]-Table2[[#This Row],[Stock_After]]+Table2[[#This Row],[Stock_After]],"OK","Error")</f>
        <v>OK</v>
      </c>
      <c r="AA1305" t="str">
        <f>IF(ROUND(Table2[[#This Row],[Total_Value]],2)=ROUND(Table2[[#This Row],[Quantity]]*Table2[[#This Row],[Unit_Price]],2),"OK","Error")</f>
        <v>OK</v>
      </c>
      <c r="AB13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5" t="str">
        <f>IF(AND(Table2[[#This Row],[Quantity]]&gt;=0,Table2[[#This Row],[Unit_Price]]&gt;=0),"OK","Error")</f>
        <v>OK</v>
      </c>
      <c r="AD1305" t="str">
        <f>IF(Table2[[#This Row],[Stock_After]]=0,"Stock-Out",IF(Table2[[#This Row],[Stock_After]]&lt;=10,"Low Stock","Healthy"))</f>
        <v>Healthy</v>
      </c>
    </row>
    <row r="1306" spans="1:30" x14ac:dyDescent="0.5">
      <c r="A1306" t="s">
        <v>2063</v>
      </c>
      <c r="B1306" s="1">
        <v>45997</v>
      </c>
      <c r="C1306" t="s">
        <v>507</v>
      </c>
      <c r="D1306" t="s">
        <v>508</v>
      </c>
      <c r="E1306" t="s">
        <v>437</v>
      </c>
      <c r="F1306" t="s">
        <v>159</v>
      </c>
      <c r="G1306" t="s">
        <v>509</v>
      </c>
      <c r="H1306" t="s">
        <v>475</v>
      </c>
      <c r="I1306" t="s">
        <v>487</v>
      </c>
      <c r="J1306">
        <v>2</v>
      </c>
      <c r="K1306">
        <v>26569</v>
      </c>
      <c r="L1306">
        <v>53138</v>
      </c>
      <c r="M1306">
        <v>271</v>
      </c>
      <c r="N1306">
        <v>269</v>
      </c>
      <c r="O1306" t="s">
        <v>503</v>
      </c>
      <c r="P1306" t="s">
        <v>692</v>
      </c>
      <c r="Q1306" t="s">
        <v>460</v>
      </c>
      <c r="R1306" t="s">
        <v>472</v>
      </c>
      <c r="S1306" t="s">
        <v>444</v>
      </c>
      <c r="T1306" t="str">
        <f t="shared" si="20"/>
        <v>OK</v>
      </c>
      <c r="U1306" t="str">
        <f>IF(Table2[[#This Row],[Transaction_ID]]="","Missing","OK")</f>
        <v>OK</v>
      </c>
      <c r="V1306" t="str">
        <f>IF(COUNTIF(Table2[[#This Row],[Product_ID]],Table2[[#This Row],[Product_ID]])=0,"Invalid Product","OK")</f>
        <v>OK</v>
      </c>
      <c r="W1306" t="str">
        <f>IF(COUNTIF(Table2[[#This Row],[Supplier_ID]],Table2[[#This Row],[Supplier_ID]])=0,"Invalid Supplier","OK")</f>
        <v>OK</v>
      </c>
      <c r="X1306" t="str">
        <f>IF(COUNTIF(Table2[[#This Row],[Warehouse_ID]],Table2[[#This Row],[Warehouse_ID]])=0,"Invalid Warehouse","OK")</f>
        <v>OK</v>
      </c>
      <c r="Y1306" t="str">
        <f>IF(COUNTIF(Table2[[#This Row],[Employee_ID]],Table2[[#This Row],[Employee_ID]])=0,"Invalid Employee","OK")</f>
        <v>OK</v>
      </c>
      <c r="Z1306" t="str">
        <f>IF(Table2[[#This Row],[Stock_After]]=Table2[[#This Row],[Stock_After]]+Table2[[#This Row],[Stock_After]]-Table2[[#This Row],[Stock_After]]-Table2[[#This Row],[Stock_After]]+Table2[[#This Row],[Stock_After]],"OK","Error")</f>
        <v>OK</v>
      </c>
      <c r="AA1306" t="str">
        <f>IF(ROUND(Table2[[#This Row],[Total_Value]],2)=ROUND(Table2[[#This Row],[Quantity]]*Table2[[#This Row],[Unit_Price]],2),"OK","Error")</f>
        <v>OK</v>
      </c>
      <c r="AB13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6" t="str">
        <f>IF(AND(Table2[[#This Row],[Quantity]]&gt;=0,Table2[[#This Row],[Unit_Price]]&gt;=0),"OK","Error")</f>
        <v>OK</v>
      </c>
      <c r="AD1306" t="str">
        <f>IF(Table2[[#This Row],[Stock_After]]=0,"Stock-Out",IF(Table2[[#This Row],[Stock_After]]&lt;=10,"Low Stock","Healthy"))</f>
        <v>Healthy</v>
      </c>
    </row>
    <row r="1307" spans="1:30" x14ac:dyDescent="0.5">
      <c r="A1307" t="s">
        <v>2064</v>
      </c>
      <c r="B1307" s="1">
        <v>46299</v>
      </c>
      <c r="C1307" t="s">
        <v>446</v>
      </c>
      <c r="D1307" t="s">
        <v>447</v>
      </c>
      <c r="E1307" t="s">
        <v>437</v>
      </c>
      <c r="F1307" t="s">
        <v>448</v>
      </c>
      <c r="G1307" t="s">
        <v>518</v>
      </c>
      <c r="H1307" t="s">
        <v>457</v>
      </c>
      <c r="I1307" t="s">
        <v>458</v>
      </c>
      <c r="J1307">
        <v>49</v>
      </c>
      <c r="K1307">
        <v>36015</v>
      </c>
      <c r="L1307">
        <v>1764735</v>
      </c>
      <c r="M1307">
        <v>364</v>
      </c>
      <c r="N1307">
        <v>413</v>
      </c>
      <c r="O1307" t="s">
        <v>501</v>
      </c>
      <c r="Q1307" t="s">
        <v>477</v>
      </c>
      <c r="R1307" t="s">
        <v>472</v>
      </c>
      <c r="S1307" t="s">
        <v>444</v>
      </c>
      <c r="T1307" t="str">
        <f t="shared" si="20"/>
        <v>OK</v>
      </c>
      <c r="U1307" t="str">
        <f>IF(Table2[[#This Row],[Transaction_ID]]="","Missing","OK")</f>
        <v>OK</v>
      </c>
      <c r="V1307" t="str">
        <f>IF(COUNTIF(Table2[[#This Row],[Product_ID]],Table2[[#This Row],[Product_ID]])=0,"Invalid Product","OK")</f>
        <v>OK</v>
      </c>
      <c r="W1307" t="str">
        <f>IF(COUNTIF(Table2[[#This Row],[Supplier_ID]],Table2[[#This Row],[Supplier_ID]])=0,"Invalid Supplier","OK")</f>
        <v>OK</v>
      </c>
      <c r="X1307" t="str">
        <f>IF(COUNTIF(Table2[[#This Row],[Warehouse_ID]],Table2[[#This Row],[Warehouse_ID]])=0,"Invalid Warehouse","OK")</f>
        <v>OK</v>
      </c>
      <c r="Y1307" t="str">
        <f>IF(COUNTIF(Table2[[#This Row],[Employee_ID]],Table2[[#This Row],[Employee_ID]])=0,"Invalid Employee","OK")</f>
        <v>OK</v>
      </c>
      <c r="Z1307" t="str">
        <f>IF(Table2[[#This Row],[Stock_After]]=Table2[[#This Row],[Stock_After]]+Table2[[#This Row],[Stock_After]]-Table2[[#This Row],[Stock_After]]-Table2[[#This Row],[Stock_After]]+Table2[[#This Row],[Stock_After]],"OK","Error")</f>
        <v>OK</v>
      </c>
      <c r="AA1307" t="str">
        <f>IF(ROUND(Table2[[#This Row],[Total_Value]],2)=ROUND(Table2[[#This Row],[Quantity]]*Table2[[#This Row],[Unit_Price]],2),"OK","Error")</f>
        <v>OK</v>
      </c>
      <c r="AB13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7" t="str">
        <f>IF(AND(Table2[[#This Row],[Quantity]]&gt;=0,Table2[[#This Row],[Unit_Price]]&gt;=0),"OK","Error")</f>
        <v>OK</v>
      </c>
      <c r="AD1307" t="str">
        <f>IF(Table2[[#This Row],[Stock_After]]=0,"Stock-Out",IF(Table2[[#This Row],[Stock_After]]&lt;=10,"Low Stock","Healthy"))</f>
        <v>Healthy</v>
      </c>
    </row>
    <row r="1308" spans="1:30" x14ac:dyDescent="0.5">
      <c r="A1308" t="s">
        <v>2065</v>
      </c>
      <c r="B1308" s="1">
        <v>46360</v>
      </c>
      <c r="C1308" t="s">
        <v>554</v>
      </c>
      <c r="D1308" t="s">
        <v>180</v>
      </c>
      <c r="E1308" t="s">
        <v>437</v>
      </c>
      <c r="F1308" t="s">
        <v>179</v>
      </c>
      <c r="G1308" t="s">
        <v>575</v>
      </c>
      <c r="H1308" t="s">
        <v>486</v>
      </c>
      <c r="I1308" t="s">
        <v>463</v>
      </c>
      <c r="J1308">
        <v>27</v>
      </c>
      <c r="K1308">
        <v>38227</v>
      </c>
      <c r="L1308">
        <v>1032129</v>
      </c>
      <c r="M1308">
        <v>51</v>
      </c>
      <c r="N1308">
        <v>78</v>
      </c>
      <c r="O1308" t="s">
        <v>598</v>
      </c>
      <c r="Q1308" t="s">
        <v>460</v>
      </c>
      <c r="R1308" t="s">
        <v>472</v>
      </c>
      <c r="S1308" t="s">
        <v>444</v>
      </c>
      <c r="T1308" t="str">
        <f t="shared" si="20"/>
        <v>OK</v>
      </c>
      <c r="U1308" t="str">
        <f>IF(Table2[[#This Row],[Transaction_ID]]="","Missing","OK")</f>
        <v>OK</v>
      </c>
      <c r="V1308" t="str">
        <f>IF(COUNTIF(Table2[[#This Row],[Product_ID]],Table2[[#This Row],[Product_ID]])=0,"Invalid Product","OK")</f>
        <v>OK</v>
      </c>
      <c r="W1308" t="str">
        <f>IF(COUNTIF(Table2[[#This Row],[Supplier_ID]],Table2[[#This Row],[Supplier_ID]])=0,"Invalid Supplier","OK")</f>
        <v>OK</v>
      </c>
      <c r="X1308" t="str">
        <f>IF(COUNTIF(Table2[[#This Row],[Warehouse_ID]],Table2[[#This Row],[Warehouse_ID]])=0,"Invalid Warehouse","OK")</f>
        <v>OK</v>
      </c>
      <c r="Y1308" t="str">
        <f>IF(COUNTIF(Table2[[#This Row],[Employee_ID]],Table2[[#This Row],[Employee_ID]])=0,"Invalid Employee","OK")</f>
        <v>OK</v>
      </c>
      <c r="Z1308" t="str">
        <f>IF(Table2[[#This Row],[Stock_After]]=Table2[[#This Row],[Stock_After]]+Table2[[#This Row],[Stock_After]]-Table2[[#This Row],[Stock_After]]-Table2[[#This Row],[Stock_After]]+Table2[[#This Row],[Stock_After]],"OK","Error")</f>
        <v>OK</v>
      </c>
      <c r="AA1308" t="str">
        <f>IF(ROUND(Table2[[#This Row],[Total_Value]],2)=ROUND(Table2[[#This Row],[Quantity]]*Table2[[#This Row],[Unit_Price]],2),"OK","Error")</f>
        <v>OK</v>
      </c>
      <c r="AB13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8" t="str">
        <f>IF(AND(Table2[[#This Row],[Quantity]]&gt;=0,Table2[[#This Row],[Unit_Price]]&gt;=0),"OK","Error")</f>
        <v>OK</v>
      </c>
      <c r="AD1308" t="str">
        <f>IF(Table2[[#This Row],[Stock_After]]=0,"Stock-Out",IF(Table2[[#This Row],[Stock_After]]&lt;=10,"Low Stock","Healthy"))</f>
        <v>Healthy</v>
      </c>
    </row>
    <row r="1309" spans="1:30" x14ac:dyDescent="0.5">
      <c r="A1309" t="s">
        <v>2066</v>
      </c>
      <c r="B1309" s="1">
        <v>46230</v>
      </c>
      <c r="C1309" t="s">
        <v>446</v>
      </c>
      <c r="D1309" t="s">
        <v>447</v>
      </c>
      <c r="E1309" t="s">
        <v>437</v>
      </c>
      <c r="F1309" t="s">
        <v>448</v>
      </c>
      <c r="G1309" t="s">
        <v>479</v>
      </c>
      <c r="H1309" t="s">
        <v>457</v>
      </c>
      <c r="I1309" t="s">
        <v>458</v>
      </c>
      <c r="J1309">
        <v>98</v>
      </c>
      <c r="K1309">
        <v>9367</v>
      </c>
      <c r="L1309">
        <v>917966</v>
      </c>
      <c r="M1309">
        <v>263</v>
      </c>
      <c r="N1309">
        <v>361</v>
      </c>
      <c r="O1309" t="s">
        <v>569</v>
      </c>
      <c r="Q1309" t="s">
        <v>460</v>
      </c>
      <c r="R1309" t="s">
        <v>443</v>
      </c>
      <c r="S1309" t="s">
        <v>444</v>
      </c>
      <c r="T1309" t="str">
        <f t="shared" si="20"/>
        <v>OK</v>
      </c>
      <c r="U1309" t="str">
        <f>IF(Table2[[#This Row],[Transaction_ID]]="","Missing","OK")</f>
        <v>OK</v>
      </c>
      <c r="V1309" t="str">
        <f>IF(COUNTIF(Table2[[#This Row],[Product_ID]],Table2[[#This Row],[Product_ID]])=0,"Invalid Product","OK")</f>
        <v>OK</v>
      </c>
      <c r="W1309" t="str">
        <f>IF(COUNTIF(Table2[[#This Row],[Supplier_ID]],Table2[[#This Row],[Supplier_ID]])=0,"Invalid Supplier","OK")</f>
        <v>OK</v>
      </c>
      <c r="X1309" t="str">
        <f>IF(COUNTIF(Table2[[#This Row],[Warehouse_ID]],Table2[[#This Row],[Warehouse_ID]])=0,"Invalid Warehouse","OK")</f>
        <v>OK</v>
      </c>
      <c r="Y1309" t="str">
        <f>IF(COUNTIF(Table2[[#This Row],[Employee_ID]],Table2[[#This Row],[Employee_ID]])=0,"Invalid Employee","OK")</f>
        <v>OK</v>
      </c>
      <c r="Z1309" t="str">
        <f>IF(Table2[[#This Row],[Stock_After]]=Table2[[#This Row],[Stock_After]]+Table2[[#This Row],[Stock_After]]-Table2[[#This Row],[Stock_After]]-Table2[[#This Row],[Stock_After]]+Table2[[#This Row],[Stock_After]],"OK","Error")</f>
        <v>OK</v>
      </c>
      <c r="AA1309" t="str">
        <f>IF(ROUND(Table2[[#This Row],[Total_Value]],2)=ROUND(Table2[[#This Row],[Quantity]]*Table2[[#This Row],[Unit_Price]],2),"OK","Error")</f>
        <v>OK</v>
      </c>
      <c r="AB13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09" t="str">
        <f>IF(AND(Table2[[#This Row],[Quantity]]&gt;=0,Table2[[#This Row],[Unit_Price]]&gt;=0),"OK","Error")</f>
        <v>OK</v>
      </c>
      <c r="AD1309" t="str">
        <f>IF(Table2[[#This Row],[Stock_After]]=0,"Stock-Out",IF(Table2[[#This Row],[Stock_After]]&lt;=10,"Low Stock","Healthy"))</f>
        <v>Healthy</v>
      </c>
    </row>
    <row r="1310" spans="1:30" x14ac:dyDescent="0.5">
      <c r="A1310" t="s">
        <v>2067</v>
      </c>
      <c r="B1310" s="1">
        <v>45933</v>
      </c>
      <c r="C1310" t="s">
        <v>493</v>
      </c>
      <c r="D1310" t="s">
        <v>494</v>
      </c>
      <c r="E1310" t="s">
        <v>495</v>
      </c>
      <c r="F1310" t="s">
        <v>496</v>
      </c>
      <c r="G1310" t="s">
        <v>462</v>
      </c>
      <c r="H1310" t="s">
        <v>439</v>
      </c>
      <c r="I1310" t="s">
        <v>463</v>
      </c>
      <c r="J1310">
        <v>18</v>
      </c>
      <c r="K1310">
        <v>47759</v>
      </c>
      <c r="L1310">
        <v>859662</v>
      </c>
      <c r="M1310">
        <v>160</v>
      </c>
      <c r="N1310">
        <v>178</v>
      </c>
      <c r="O1310" t="s">
        <v>501</v>
      </c>
      <c r="Q1310" t="s">
        <v>477</v>
      </c>
      <c r="R1310" t="s">
        <v>451</v>
      </c>
      <c r="S1310" t="s">
        <v>444</v>
      </c>
      <c r="T1310" t="str">
        <f t="shared" si="20"/>
        <v>OK</v>
      </c>
      <c r="U1310" t="str">
        <f>IF(Table2[[#This Row],[Transaction_ID]]="","Missing","OK")</f>
        <v>OK</v>
      </c>
      <c r="V1310" t="str">
        <f>IF(COUNTIF(Table2[[#This Row],[Product_ID]],Table2[[#This Row],[Product_ID]])=0,"Invalid Product","OK")</f>
        <v>OK</v>
      </c>
      <c r="W1310" t="str">
        <f>IF(COUNTIF(Table2[[#This Row],[Supplier_ID]],Table2[[#This Row],[Supplier_ID]])=0,"Invalid Supplier","OK")</f>
        <v>OK</v>
      </c>
      <c r="X1310" t="str">
        <f>IF(COUNTIF(Table2[[#This Row],[Warehouse_ID]],Table2[[#This Row],[Warehouse_ID]])=0,"Invalid Warehouse","OK")</f>
        <v>OK</v>
      </c>
      <c r="Y1310" t="str">
        <f>IF(COUNTIF(Table2[[#This Row],[Employee_ID]],Table2[[#This Row],[Employee_ID]])=0,"Invalid Employee","OK")</f>
        <v>OK</v>
      </c>
      <c r="Z1310" t="str">
        <f>IF(Table2[[#This Row],[Stock_After]]=Table2[[#This Row],[Stock_After]]+Table2[[#This Row],[Stock_After]]-Table2[[#This Row],[Stock_After]]-Table2[[#This Row],[Stock_After]]+Table2[[#This Row],[Stock_After]],"OK","Error")</f>
        <v>OK</v>
      </c>
      <c r="AA1310" t="str">
        <f>IF(ROUND(Table2[[#This Row],[Total_Value]],2)=ROUND(Table2[[#This Row],[Quantity]]*Table2[[#This Row],[Unit_Price]],2),"OK","Error")</f>
        <v>OK</v>
      </c>
      <c r="AB13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0" t="str">
        <f>IF(AND(Table2[[#This Row],[Quantity]]&gt;=0,Table2[[#This Row],[Unit_Price]]&gt;=0),"OK","Error")</f>
        <v>OK</v>
      </c>
      <c r="AD1310" t="str">
        <f>IF(Table2[[#This Row],[Stock_After]]=0,"Stock-Out",IF(Table2[[#This Row],[Stock_After]]&lt;=10,"Low Stock","Healthy"))</f>
        <v>Healthy</v>
      </c>
    </row>
    <row r="1311" spans="1:30" x14ac:dyDescent="0.5">
      <c r="A1311" t="s">
        <v>2068</v>
      </c>
      <c r="B1311" s="1">
        <v>46150</v>
      </c>
      <c r="C1311" t="s">
        <v>453</v>
      </c>
      <c r="D1311" t="s">
        <v>454</v>
      </c>
      <c r="E1311" t="s">
        <v>437</v>
      </c>
      <c r="F1311" t="s">
        <v>455</v>
      </c>
      <c r="G1311" t="s">
        <v>555</v>
      </c>
      <c r="H1311" t="s">
        <v>439</v>
      </c>
      <c r="I1311" t="s">
        <v>458</v>
      </c>
      <c r="J1311">
        <v>75</v>
      </c>
      <c r="K1311">
        <v>439</v>
      </c>
      <c r="L1311">
        <v>32925</v>
      </c>
      <c r="M1311">
        <v>221</v>
      </c>
      <c r="N1311">
        <v>146</v>
      </c>
      <c r="O1311" t="s">
        <v>598</v>
      </c>
      <c r="Q1311" t="s">
        <v>460</v>
      </c>
      <c r="R1311" t="s">
        <v>443</v>
      </c>
      <c r="S1311" t="s">
        <v>444</v>
      </c>
      <c r="T1311" t="str">
        <f t="shared" si="20"/>
        <v>OK</v>
      </c>
      <c r="U1311" t="str">
        <f>IF(Table2[[#This Row],[Transaction_ID]]="","Missing","OK")</f>
        <v>OK</v>
      </c>
      <c r="V1311" t="str">
        <f>IF(COUNTIF(Table2[[#This Row],[Product_ID]],Table2[[#This Row],[Product_ID]])=0,"Invalid Product","OK")</f>
        <v>OK</v>
      </c>
      <c r="W1311" t="str">
        <f>IF(COUNTIF(Table2[[#This Row],[Supplier_ID]],Table2[[#This Row],[Supplier_ID]])=0,"Invalid Supplier","OK")</f>
        <v>OK</v>
      </c>
      <c r="X1311" t="str">
        <f>IF(COUNTIF(Table2[[#This Row],[Warehouse_ID]],Table2[[#This Row],[Warehouse_ID]])=0,"Invalid Warehouse","OK")</f>
        <v>OK</v>
      </c>
      <c r="Y1311" t="str">
        <f>IF(COUNTIF(Table2[[#This Row],[Employee_ID]],Table2[[#This Row],[Employee_ID]])=0,"Invalid Employee","OK")</f>
        <v>OK</v>
      </c>
      <c r="Z1311" t="str">
        <f>IF(Table2[[#This Row],[Stock_After]]=Table2[[#This Row],[Stock_After]]+Table2[[#This Row],[Stock_After]]-Table2[[#This Row],[Stock_After]]-Table2[[#This Row],[Stock_After]]+Table2[[#This Row],[Stock_After]],"OK","Error")</f>
        <v>OK</v>
      </c>
      <c r="AA1311" t="str">
        <f>IF(ROUND(Table2[[#This Row],[Total_Value]],2)=ROUND(Table2[[#This Row],[Quantity]]*Table2[[#This Row],[Unit_Price]],2),"OK","Error")</f>
        <v>OK</v>
      </c>
      <c r="AB13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1" t="str">
        <f>IF(AND(Table2[[#This Row],[Quantity]]&gt;=0,Table2[[#This Row],[Unit_Price]]&gt;=0),"OK","Error")</f>
        <v>OK</v>
      </c>
      <c r="AD1311" t="str">
        <f>IF(Table2[[#This Row],[Stock_After]]=0,"Stock-Out",IF(Table2[[#This Row],[Stock_After]]&lt;=10,"Low Stock","Healthy"))</f>
        <v>Healthy</v>
      </c>
    </row>
    <row r="1312" spans="1:30" x14ac:dyDescent="0.5">
      <c r="A1312" t="s">
        <v>2069</v>
      </c>
      <c r="B1312" s="1">
        <v>45669</v>
      </c>
      <c r="C1312" t="s">
        <v>512</v>
      </c>
      <c r="D1312" t="s">
        <v>513</v>
      </c>
      <c r="E1312" t="s">
        <v>495</v>
      </c>
      <c r="F1312" t="s">
        <v>514</v>
      </c>
      <c r="G1312" t="s">
        <v>575</v>
      </c>
      <c r="H1312" t="s">
        <v>439</v>
      </c>
      <c r="I1312" t="s">
        <v>440</v>
      </c>
      <c r="J1312">
        <v>87</v>
      </c>
      <c r="K1312">
        <v>40147</v>
      </c>
      <c r="L1312">
        <v>3492789</v>
      </c>
      <c r="M1312">
        <v>407</v>
      </c>
      <c r="N1312">
        <v>494</v>
      </c>
      <c r="O1312" t="s">
        <v>505</v>
      </c>
      <c r="Q1312" t="s">
        <v>477</v>
      </c>
      <c r="R1312" t="s">
        <v>451</v>
      </c>
      <c r="S1312" t="s">
        <v>444</v>
      </c>
      <c r="T1312" t="str">
        <f t="shared" si="20"/>
        <v>OK</v>
      </c>
      <c r="U1312" t="str">
        <f>IF(Table2[[#This Row],[Transaction_ID]]="","Missing","OK")</f>
        <v>OK</v>
      </c>
      <c r="V1312" t="str">
        <f>IF(COUNTIF(Table2[[#This Row],[Product_ID]],Table2[[#This Row],[Product_ID]])=0,"Invalid Product","OK")</f>
        <v>OK</v>
      </c>
      <c r="W1312" t="str">
        <f>IF(COUNTIF(Table2[[#This Row],[Supplier_ID]],Table2[[#This Row],[Supplier_ID]])=0,"Invalid Supplier","OK")</f>
        <v>OK</v>
      </c>
      <c r="X1312" t="str">
        <f>IF(COUNTIF(Table2[[#This Row],[Warehouse_ID]],Table2[[#This Row],[Warehouse_ID]])=0,"Invalid Warehouse","OK")</f>
        <v>OK</v>
      </c>
      <c r="Y1312" t="str">
        <f>IF(COUNTIF(Table2[[#This Row],[Employee_ID]],Table2[[#This Row],[Employee_ID]])=0,"Invalid Employee","OK")</f>
        <v>OK</v>
      </c>
      <c r="Z1312" t="str">
        <f>IF(Table2[[#This Row],[Stock_After]]=Table2[[#This Row],[Stock_After]]+Table2[[#This Row],[Stock_After]]-Table2[[#This Row],[Stock_After]]-Table2[[#This Row],[Stock_After]]+Table2[[#This Row],[Stock_After]],"OK","Error")</f>
        <v>OK</v>
      </c>
      <c r="AA1312" t="str">
        <f>IF(ROUND(Table2[[#This Row],[Total_Value]],2)=ROUND(Table2[[#This Row],[Quantity]]*Table2[[#This Row],[Unit_Price]],2),"OK","Error")</f>
        <v>OK</v>
      </c>
      <c r="AB13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2" t="str">
        <f>IF(AND(Table2[[#This Row],[Quantity]]&gt;=0,Table2[[#This Row],[Unit_Price]]&gt;=0),"OK","Error")</f>
        <v>OK</v>
      </c>
      <c r="AD1312" t="str">
        <f>IF(Table2[[#This Row],[Stock_After]]=0,"Stock-Out",IF(Table2[[#This Row],[Stock_After]]&lt;=10,"Low Stock","Healthy"))</f>
        <v>Healthy</v>
      </c>
    </row>
    <row r="1313" spans="1:30" x14ac:dyDescent="0.5">
      <c r="A1313" t="s">
        <v>2070</v>
      </c>
      <c r="B1313" s="1">
        <v>46061</v>
      </c>
      <c r="C1313" t="s">
        <v>512</v>
      </c>
      <c r="D1313" t="s">
        <v>513</v>
      </c>
      <c r="E1313" t="s">
        <v>495</v>
      </c>
      <c r="F1313" t="s">
        <v>514</v>
      </c>
      <c r="G1313" t="s">
        <v>491</v>
      </c>
      <c r="H1313" t="s">
        <v>457</v>
      </c>
      <c r="I1313" t="s">
        <v>463</v>
      </c>
      <c r="J1313">
        <v>76</v>
      </c>
      <c r="K1313">
        <v>782</v>
      </c>
      <c r="L1313">
        <v>59432</v>
      </c>
      <c r="M1313">
        <v>253</v>
      </c>
      <c r="N1313">
        <v>329</v>
      </c>
      <c r="O1313" t="s">
        <v>544</v>
      </c>
      <c r="Q1313" t="s">
        <v>477</v>
      </c>
      <c r="R1313" t="s">
        <v>443</v>
      </c>
      <c r="S1313" t="s">
        <v>444</v>
      </c>
      <c r="T1313" t="str">
        <f t="shared" si="20"/>
        <v>OK</v>
      </c>
      <c r="U1313" t="str">
        <f>IF(Table2[[#This Row],[Transaction_ID]]="","Missing","OK")</f>
        <v>OK</v>
      </c>
      <c r="V1313" t="str">
        <f>IF(COUNTIF(Table2[[#This Row],[Product_ID]],Table2[[#This Row],[Product_ID]])=0,"Invalid Product","OK")</f>
        <v>OK</v>
      </c>
      <c r="W1313" t="str">
        <f>IF(COUNTIF(Table2[[#This Row],[Supplier_ID]],Table2[[#This Row],[Supplier_ID]])=0,"Invalid Supplier","OK")</f>
        <v>OK</v>
      </c>
      <c r="X1313" t="str">
        <f>IF(COUNTIF(Table2[[#This Row],[Warehouse_ID]],Table2[[#This Row],[Warehouse_ID]])=0,"Invalid Warehouse","OK")</f>
        <v>OK</v>
      </c>
      <c r="Y1313" t="str">
        <f>IF(COUNTIF(Table2[[#This Row],[Employee_ID]],Table2[[#This Row],[Employee_ID]])=0,"Invalid Employee","OK")</f>
        <v>OK</v>
      </c>
      <c r="Z1313" t="str">
        <f>IF(Table2[[#This Row],[Stock_After]]=Table2[[#This Row],[Stock_After]]+Table2[[#This Row],[Stock_After]]-Table2[[#This Row],[Stock_After]]-Table2[[#This Row],[Stock_After]]+Table2[[#This Row],[Stock_After]],"OK","Error")</f>
        <v>OK</v>
      </c>
      <c r="AA1313" t="str">
        <f>IF(ROUND(Table2[[#This Row],[Total_Value]],2)=ROUND(Table2[[#This Row],[Quantity]]*Table2[[#This Row],[Unit_Price]],2),"OK","Error")</f>
        <v>OK</v>
      </c>
      <c r="AB13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3" t="str">
        <f>IF(AND(Table2[[#This Row],[Quantity]]&gt;=0,Table2[[#This Row],[Unit_Price]]&gt;=0),"OK","Error")</f>
        <v>OK</v>
      </c>
      <c r="AD1313" t="str">
        <f>IF(Table2[[#This Row],[Stock_After]]=0,"Stock-Out",IF(Table2[[#This Row],[Stock_After]]&lt;=10,"Low Stock","Healthy"))</f>
        <v>Healthy</v>
      </c>
    </row>
    <row r="1314" spans="1:30" x14ac:dyDescent="0.5">
      <c r="A1314" t="s">
        <v>2071</v>
      </c>
      <c r="B1314" s="1">
        <v>45672</v>
      </c>
      <c r="C1314" t="s">
        <v>482</v>
      </c>
      <c r="D1314" t="s">
        <v>483</v>
      </c>
      <c r="E1314" t="s">
        <v>468</v>
      </c>
      <c r="F1314" t="s">
        <v>484</v>
      </c>
      <c r="G1314" t="s">
        <v>575</v>
      </c>
      <c r="H1314" t="s">
        <v>457</v>
      </c>
      <c r="I1314" t="s">
        <v>487</v>
      </c>
      <c r="J1314">
        <v>70</v>
      </c>
      <c r="K1314">
        <v>36649</v>
      </c>
      <c r="L1314">
        <v>2565430</v>
      </c>
      <c r="M1314">
        <v>415</v>
      </c>
      <c r="N1314">
        <v>345</v>
      </c>
      <c r="O1314" t="s">
        <v>521</v>
      </c>
      <c r="P1314" t="s">
        <v>1725</v>
      </c>
      <c r="Q1314" t="s">
        <v>442</v>
      </c>
      <c r="R1314" t="s">
        <v>443</v>
      </c>
      <c r="S1314" t="s">
        <v>444</v>
      </c>
      <c r="T1314" t="str">
        <f t="shared" si="20"/>
        <v>OK</v>
      </c>
      <c r="U1314" t="str">
        <f>IF(Table2[[#This Row],[Transaction_ID]]="","Missing","OK")</f>
        <v>OK</v>
      </c>
      <c r="V1314" t="str">
        <f>IF(COUNTIF(Table2[[#This Row],[Product_ID]],Table2[[#This Row],[Product_ID]])=0,"Invalid Product","OK")</f>
        <v>OK</v>
      </c>
      <c r="W1314" t="str">
        <f>IF(COUNTIF(Table2[[#This Row],[Supplier_ID]],Table2[[#This Row],[Supplier_ID]])=0,"Invalid Supplier","OK")</f>
        <v>OK</v>
      </c>
      <c r="X1314" t="str">
        <f>IF(COUNTIF(Table2[[#This Row],[Warehouse_ID]],Table2[[#This Row],[Warehouse_ID]])=0,"Invalid Warehouse","OK")</f>
        <v>OK</v>
      </c>
      <c r="Y1314" t="str">
        <f>IF(COUNTIF(Table2[[#This Row],[Employee_ID]],Table2[[#This Row],[Employee_ID]])=0,"Invalid Employee","OK")</f>
        <v>OK</v>
      </c>
      <c r="Z1314" t="str">
        <f>IF(Table2[[#This Row],[Stock_After]]=Table2[[#This Row],[Stock_After]]+Table2[[#This Row],[Stock_After]]-Table2[[#This Row],[Stock_After]]-Table2[[#This Row],[Stock_After]]+Table2[[#This Row],[Stock_After]],"OK","Error")</f>
        <v>OK</v>
      </c>
      <c r="AA1314" t="str">
        <f>IF(ROUND(Table2[[#This Row],[Total_Value]],2)=ROUND(Table2[[#This Row],[Quantity]]*Table2[[#This Row],[Unit_Price]],2),"OK","Error")</f>
        <v>OK</v>
      </c>
      <c r="AB13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4" t="str">
        <f>IF(AND(Table2[[#This Row],[Quantity]]&gt;=0,Table2[[#This Row],[Unit_Price]]&gt;=0),"OK","Error")</f>
        <v>OK</v>
      </c>
      <c r="AD1314" t="str">
        <f>IF(Table2[[#This Row],[Stock_After]]=0,"Stock-Out",IF(Table2[[#This Row],[Stock_After]]&lt;=10,"Low Stock","Healthy"))</f>
        <v>Healthy</v>
      </c>
    </row>
    <row r="1315" spans="1:30" x14ac:dyDescent="0.5">
      <c r="A1315" t="s">
        <v>2072</v>
      </c>
      <c r="B1315" s="1">
        <v>45928</v>
      </c>
      <c r="C1315" t="s">
        <v>453</v>
      </c>
      <c r="D1315" t="s">
        <v>454</v>
      </c>
      <c r="E1315" t="s">
        <v>437</v>
      </c>
      <c r="F1315" t="s">
        <v>455</v>
      </c>
      <c r="G1315" t="s">
        <v>518</v>
      </c>
      <c r="H1315" t="s">
        <v>457</v>
      </c>
      <c r="I1315" t="s">
        <v>463</v>
      </c>
      <c r="J1315">
        <v>14</v>
      </c>
      <c r="K1315">
        <v>20815</v>
      </c>
      <c r="L1315">
        <v>291410</v>
      </c>
      <c r="M1315">
        <v>111</v>
      </c>
      <c r="N1315">
        <v>125</v>
      </c>
      <c r="O1315" t="s">
        <v>476</v>
      </c>
      <c r="Q1315" t="s">
        <v>442</v>
      </c>
      <c r="R1315" t="s">
        <v>443</v>
      </c>
      <c r="S1315" t="s">
        <v>444</v>
      </c>
      <c r="T1315" t="str">
        <f t="shared" si="20"/>
        <v>OK</v>
      </c>
      <c r="U1315" t="str">
        <f>IF(Table2[[#This Row],[Transaction_ID]]="","Missing","OK")</f>
        <v>OK</v>
      </c>
      <c r="V1315" t="str">
        <f>IF(COUNTIF(Table2[[#This Row],[Product_ID]],Table2[[#This Row],[Product_ID]])=0,"Invalid Product","OK")</f>
        <v>OK</v>
      </c>
      <c r="W1315" t="str">
        <f>IF(COUNTIF(Table2[[#This Row],[Supplier_ID]],Table2[[#This Row],[Supplier_ID]])=0,"Invalid Supplier","OK")</f>
        <v>OK</v>
      </c>
      <c r="X1315" t="str">
        <f>IF(COUNTIF(Table2[[#This Row],[Warehouse_ID]],Table2[[#This Row],[Warehouse_ID]])=0,"Invalid Warehouse","OK")</f>
        <v>OK</v>
      </c>
      <c r="Y1315" t="str">
        <f>IF(COUNTIF(Table2[[#This Row],[Employee_ID]],Table2[[#This Row],[Employee_ID]])=0,"Invalid Employee","OK")</f>
        <v>OK</v>
      </c>
      <c r="Z1315" t="str">
        <f>IF(Table2[[#This Row],[Stock_After]]=Table2[[#This Row],[Stock_After]]+Table2[[#This Row],[Stock_After]]-Table2[[#This Row],[Stock_After]]-Table2[[#This Row],[Stock_After]]+Table2[[#This Row],[Stock_After]],"OK","Error")</f>
        <v>OK</v>
      </c>
      <c r="AA1315" t="str">
        <f>IF(ROUND(Table2[[#This Row],[Total_Value]],2)=ROUND(Table2[[#This Row],[Quantity]]*Table2[[#This Row],[Unit_Price]],2),"OK","Error")</f>
        <v>OK</v>
      </c>
      <c r="AB13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5" t="str">
        <f>IF(AND(Table2[[#This Row],[Quantity]]&gt;=0,Table2[[#This Row],[Unit_Price]]&gt;=0),"OK","Error")</f>
        <v>OK</v>
      </c>
      <c r="AD1315" t="str">
        <f>IF(Table2[[#This Row],[Stock_After]]=0,"Stock-Out",IF(Table2[[#This Row],[Stock_After]]&lt;=10,"Low Stock","Healthy"))</f>
        <v>Healthy</v>
      </c>
    </row>
    <row r="1316" spans="1:30" x14ac:dyDescent="0.5">
      <c r="A1316" t="s">
        <v>2073</v>
      </c>
      <c r="B1316" s="1">
        <v>46147</v>
      </c>
      <c r="C1316" t="s">
        <v>512</v>
      </c>
      <c r="D1316" t="s">
        <v>513</v>
      </c>
      <c r="E1316" t="s">
        <v>495</v>
      </c>
      <c r="F1316" t="s">
        <v>514</v>
      </c>
      <c r="G1316" t="s">
        <v>518</v>
      </c>
      <c r="H1316" t="s">
        <v>475</v>
      </c>
      <c r="I1316" t="s">
        <v>458</v>
      </c>
      <c r="J1316">
        <v>8</v>
      </c>
      <c r="K1316">
        <v>38304</v>
      </c>
      <c r="L1316">
        <v>306432</v>
      </c>
      <c r="M1316">
        <v>168</v>
      </c>
      <c r="N1316">
        <v>176</v>
      </c>
      <c r="O1316" t="s">
        <v>521</v>
      </c>
      <c r="Q1316" t="s">
        <v>464</v>
      </c>
      <c r="R1316" t="s">
        <v>451</v>
      </c>
      <c r="S1316" t="s">
        <v>444</v>
      </c>
      <c r="T1316" t="str">
        <f t="shared" si="20"/>
        <v>OK</v>
      </c>
      <c r="U1316" t="str">
        <f>IF(Table2[[#This Row],[Transaction_ID]]="","Missing","OK")</f>
        <v>OK</v>
      </c>
      <c r="V1316" t="str">
        <f>IF(COUNTIF(Table2[[#This Row],[Product_ID]],Table2[[#This Row],[Product_ID]])=0,"Invalid Product","OK")</f>
        <v>OK</v>
      </c>
      <c r="W1316" t="str">
        <f>IF(COUNTIF(Table2[[#This Row],[Supplier_ID]],Table2[[#This Row],[Supplier_ID]])=0,"Invalid Supplier","OK")</f>
        <v>OK</v>
      </c>
      <c r="X1316" t="str">
        <f>IF(COUNTIF(Table2[[#This Row],[Warehouse_ID]],Table2[[#This Row],[Warehouse_ID]])=0,"Invalid Warehouse","OK")</f>
        <v>OK</v>
      </c>
      <c r="Y1316" t="str">
        <f>IF(COUNTIF(Table2[[#This Row],[Employee_ID]],Table2[[#This Row],[Employee_ID]])=0,"Invalid Employee","OK")</f>
        <v>OK</v>
      </c>
      <c r="Z1316" t="str">
        <f>IF(Table2[[#This Row],[Stock_After]]=Table2[[#This Row],[Stock_After]]+Table2[[#This Row],[Stock_After]]-Table2[[#This Row],[Stock_After]]-Table2[[#This Row],[Stock_After]]+Table2[[#This Row],[Stock_After]],"OK","Error")</f>
        <v>OK</v>
      </c>
      <c r="AA1316" t="str">
        <f>IF(ROUND(Table2[[#This Row],[Total_Value]],2)=ROUND(Table2[[#This Row],[Quantity]]*Table2[[#This Row],[Unit_Price]],2),"OK","Error")</f>
        <v>OK</v>
      </c>
      <c r="AB13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6" t="str">
        <f>IF(AND(Table2[[#This Row],[Quantity]]&gt;=0,Table2[[#This Row],[Unit_Price]]&gt;=0),"OK","Error")</f>
        <v>OK</v>
      </c>
      <c r="AD1316" t="str">
        <f>IF(Table2[[#This Row],[Stock_After]]=0,"Stock-Out",IF(Table2[[#This Row],[Stock_After]]&lt;=10,"Low Stock","Healthy"))</f>
        <v>Healthy</v>
      </c>
    </row>
    <row r="1317" spans="1:30" x14ac:dyDescent="0.5">
      <c r="A1317" t="s">
        <v>2074</v>
      </c>
      <c r="B1317" s="1">
        <v>45706</v>
      </c>
      <c r="C1317" t="s">
        <v>466</v>
      </c>
      <c r="D1317" t="s">
        <v>467</v>
      </c>
      <c r="E1317" t="s">
        <v>468</v>
      </c>
      <c r="F1317" t="s">
        <v>469</v>
      </c>
      <c r="G1317" t="s">
        <v>524</v>
      </c>
      <c r="H1317" t="s">
        <v>439</v>
      </c>
      <c r="I1317" t="s">
        <v>440</v>
      </c>
      <c r="J1317">
        <v>67</v>
      </c>
      <c r="K1317">
        <v>45806</v>
      </c>
      <c r="L1317">
        <v>3069002</v>
      </c>
      <c r="M1317">
        <v>286</v>
      </c>
      <c r="N1317">
        <v>353</v>
      </c>
      <c r="O1317" t="s">
        <v>557</v>
      </c>
      <c r="Q1317" t="s">
        <v>460</v>
      </c>
      <c r="R1317" t="s">
        <v>451</v>
      </c>
      <c r="S1317" t="s">
        <v>444</v>
      </c>
      <c r="T1317" t="str">
        <f t="shared" si="20"/>
        <v>OK</v>
      </c>
      <c r="U1317" t="str">
        <f>IF(Table2[[#This Row],[Transaction_ID]]="","Missing","OK")</f>
        <v>OK</v>
      </c>
      <c r="V1317" t="str">
        <f>IF(COUNTIF(Table2[[#This Row],[Product_ID]],Table2[[#This Row],[Product_ID]])=0,"Invalid Product","OK")</f>
        <v>OK</v>
      </c>
      <c r="W1317" t="str">
        <f>IF(COUNTIF(Table2[[#This Row],[Supplier_ID]],Table2[[#This Row],[Supplier_ID]])=0,"Invalid Supplier","OK")</f>
        <v>OK</v>
      </c>
      <c r="X1317" t="str">
        <f>IF(COUNTIF(Table2[[#This Row],[Warehouse_ID]],Table2[[#This Row],[Warehouse_ID]])=0,"Invalid Warehouse","OK")</f>
        <v>OK</v>
      </c>
      <c r="Y1317" t="str">
        <f>IF(COUNTIF(Table2[[#This Row],[Employee_ID]],Table2[[#This Row],[Employee_ID]])=0,"Invalid Employee","OK")</f>
        <v>OK</v>
      </c>
      <c r="Z1317" t="str">
        <f>IF(Table2[[#This Row],[Stock_After]]=Table2[[#This Row],[Stock_After]]+Table2[[#This Row],[Stock_After]]-Table2[[#This Row],[Stock_After]]-Table2[[#This Row],[Stock_After]]+Table2[[#This Row],[Stock_After]],"OK","Error")</f>
        <v>OK</v>
      </c>
      <c r="AA1317" t="str">
        <f>IF(ROUND(Table2[[#This Row],[Total_Value]],2)=ROUND(Table2[[#This Row],[Quantity]]*Table2[[#This Row],[Unit_Price]],2),"OK","Error")</f>
        <v>OK</v>
      </c>
      <c r="AB13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7" t="str">
        <f>IF(AND(Table2[[#This Row],[Quantity]]&gt;=0,Table2[[#This Row],[Unit_Price]]&gt;=0),"OK","Error")</f>
        <v>OK</v>
      </c>
      <c r="AD1317" t="str">
        <f>IF(Table2[[#This Row],[Stock_After]]=0,"Stock-Out",IF(Table2[[#This Row],[Stock_After]]&lt;=10,"Low Stock","Healthy"))</f>
        <v>Healthy</v>
      </c>
    </row>
    <row r="1318" spans="1:30" x14ac:dyDescent="0.5">
      <c r="A1318" t="s">
        <v>2075</v>
      </c>
      <c r="B1318" s="1">
        <v>46346</v>
      </c>
      <c r="C1318" t="s">
        <v>482</v>
      </c>
      <c r="D1318" t="s">
        <v>483</v>
      </c>
      <c r="E1318" t="s">
        <v>468</v>
      </c>
      <c r="F1318" t="s">
        <v>484</v>
      </c>
      <c r="G1318" t="s">
        <v>538</v>
      </c>
      <c r="H1318" t="s">
        <v>457</v>
      </c>
      <c r="I1318" t="s">
        <v>440</v>
      </c>
      <c r="J1318">
        <v>39</v>
      </c>
      <c r="K1318">
        <v>49607</v>
      </c>
      <c r="L1318">
        <v>1934673</v>
      </c>
      <c r="M1318">
        <v>391</v>
      </c>
      <c r="N1318">
        <v>430</v>
      </c>
      <c r="O1318" t="s">
        <v>450</v>
      </c>
      <c r="Q1318" t="s">
        <v>442</v>
      </c>
      <c r="R1318" t="s">
        <v>443</v>
      </c>
      <c r="S1318" t="s">
        <v>444</v>
      </c>
      <c r="T1318" t="str">
        <f t="shared" si="20"/>
        <v>OK</v>
      </c>
      <c r="U1318" t="str">
        <f>IF(Table2[[#This Row],[Transaction_ID]]="","Missing","OK")</f>
        <v>OK</v>
      </c>
      <c r="V1318" t="str">
        <f>IF(COUNTIF(Table2[[#This Row],[Product_ID]],Table2[[#This Row],[Product_ID]])=0,"Invalid Product","OK")</f>
        <v>OK</v>
      </c>
      <c r="W1318" t="str">
        <f>IF(COUNTIF(Table2[[#This Row],[Supplier_ID]],Table2[[#This Row],[Supplier_ID]])=0,"Invalid Supplier","OK")</f>
        <v>OK</v>
      </c>
      <c r="X1318" t="str">
        <f>IF(COUNTIF(Table2[[#This Row],[Warehouse_ID]],Table2[[#This Row],[Warehouse_ID]])=0,"Invalid Warehouse","OK")</f>
        <v>OK</v>
      </c>
      <c r="Y1318" t="str">
        <f>IF(COUNTIF(Table2[[#This Row],[Employee_ID]],Table2[[#This Row],[Employee_ID]])=0,"Invalid Employee","OK")</f>
        <v>OK</v>
      </c>
      <c r="Z1318" t="str">
        <f>IF(Table2[[#This Row],[Stock_After]]=Table2[[#This Row],[Stock_After]]+Table2[[#This Row],[Stock_After]]-Table2[[#This Row],[Stock_After]]-Table2[[#This Row],[Stock_After]]+Table2[[#This Row],[Stock_After]],"OK","Error")</f>
        <v>OK</v>
      </c>
      <c r="AA1318" t="str">
        <f>IF(ROUND(Table2[[#This Row],[Total_Value]],2)=ROUND(Table2[[#This Row],[Quantity]]*Table2[[#This Row],[Unit_Price]],2),"OK","Error")</f>
        <v>OK</v>
      </c>
      <c r="AB13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8" t="str">
        <f>IF(AND(Table2[[#This Row],[Quantity]]&gt;=0,Table2[[#This Row],[Unit_Price]]&gt;=0),"OK","Error")</f>
        <v>OK</v>
      </c>
      <c r="AD1318" t="str">
        <f>IF(Table2[[#This Row],[Stock_After]]=0,"Stock-Out",IF(Table2[[#This Row],[Stock_After]]&lt;=10,"Low Stock","Healthy"))</f>
        <v>Healthy</v>
      </c>
    </row>
    <row r="1319" spans="1:30" x14ac:dyDescent="0.5">
      <c r="A1319" t="s">
        <v>2076</v>
      </c>
      <c r="B1319" s="1">
        <v>45917</v>
      </c>
      <c r="C1319" t="s">
        <v>466</v>
      </c>
      <c r="D1319" t="s">
        <v>467</v>
      </c>
      <c r="E1319" t="s">
        <v>468</v>
      </c>
      <c r="F1319" t="s">
        <v>469</v>
      </c>
      <c r="G1319" t="s">
        <v>555</v>
      </c>
      <c r="H1319" t="s">
        <v>439</v>
      </c>
      <c r="I1319" t="s">
        <v>463</v>
      </c>
      <c r="J1319">
        <v>20</v>
      </c>
      <c r="K1319">
        <v>1845</v>
      </c>
      <c r="L1319">
        <v>36900</v>
      </c>
      <c r="M1319">
        <v>60</v>
      </c>
      <c r="N1319">
        <v>80</v>
      </c>
      <c r="O1319" t="s">
        <v>544</v>
      </c>
      <c r="Q1319" t="s">
        <v>477</v>
      </c>
      <c r="R1319" t="s">
        <v>451</v>
      </c>
      <c r="S1319" t="s">
        <v>444</v>
      </c>
      <c r="T1319" t="str">
        <f t="shared" si="20"/>
        <v>OK</v>
      </c>
      <c r="U1319" t="str">
        <f>IF(Table2[[#This Row],[Transaction_ID]]="","Missing","OK")</f>
        <v>OK</v>
      </c>
      <c r="V1319" t="str">
        <f>IF(COUNTIF(Table2[[#This Row],[Product_ID]],Table2[[#This Row],[Product_ID]])=0,"Invalid Product","OK")</f>
        <v>OK</v>
      </c>
      <c r="W1319" t="str">
        <f>IF(COUNTIF(Table2[[#This Row],[Supplier_ID]],Table2[[#This Row],[Supplier_ID]])=0,"Invalid Supplier","OK")</f>
        <v>OK</v>
      </c>
      <c r="X1319" t="str">
        <f>IF(COUNTIF(Table2[[#This Row],[Warehouse_ID]],Table2[[#This Row],[Warehouse_ID]])=0,"Invalid Warehouse","OK")</f>
        <v>OK</v>
      </c>
      <c r="Y1319" t="str">
        <f>IF(COUNTIF(Table2[[#This Row],[Employee_ID]],Table2[[#This Row],[Employee_ID]])=0,"Invalid Employee","OK")</f>
        <v>OK</v>
      </c>
      <c r="Z1319" t="str">
        <f>IF(Table2[[#This Row],[Stock_After]]=Table2[[#This Row],[Stock_After]]+Table2[[#This Row],[Stock_After]]-Table2[[#This Row],[Stock_After]]-Table2[[#This Row],[Stock_After]]+Table2[[#This Row],[Stock_After]],"OK","Error")</f>
        <v>OK</v>
      </c>
      <c r="AA1319" t="str">
        <f>IF(ROUND(Table2[[#This Row],[Total_Value]],2)=ROUND(Table2[[#This Row],[Quantity]]*Table2[[#This Row],[Unit_Price]],2),"OK","Error")</f>
        <v>OK</v>
      </c>
      <c r="AB13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19" t="str">
        <f>IF(AND(Table2[[#This Row],[Quantity]]&gt;=0,Table2[[#This Row],[Unit_Price]]&gt;=0),"OK","Error")</f>
        <v>OK</v>
      </c>
      <c r="AD1319" t="str">
        <f>IF(Table2[[#This Row],[Stock_After]]=0,"Stock-Out",IF(Table2[[#This Row],[Stock_After]]&lt;=10,"Low Stock","Healthy"))</f>
        <v>Healthy</v>
      </c>
    </row>
    <row r="1320" spans="1:30" x14ac:dyDescent="0.5">
      <c r="A1320" t="s">
        <v>2077</v>
      </c>
      <c r="B1320" s="1">
        <v>45989</v>
      </c>
      <c r="C1320" t="s">
        <v>435</v>
      </c>
      <c r="D1320" t="s">
        <v>436</v>
      </c>
      <c r="E1320" t="s">
        <v>437</v>
      </c>
      <c r="F1320" t="s">
        <v>179</v>
      </c>
      <c r="G1320" t="s">
        <v>518</v>
      </c>
      <c r="H1320" t="s">
        <v>457</v>
      </c>
      <c r="I1320" t="s">
        <v>463</v>
      </c>
      <c r="J1320">
        <v>1</v>
      </c>
      <c r="K1320">
        <v>32796</v>
      </c>
      <c r="L1320">
        <v>32796</v>
      </c>
      <c r="M1320">
        <v>75</v>
      </c>
      <c r="N1320">
        <v>76</v>
      </c>
      <c r="O1320" t="s">
        <v>544</v>
      </c>
      <c r="Q1320" t="s">
        <v>464</v>
      </c>
      <c r="R1320" t="s">
        <v>443</v>
      </c>
      <c r="S1320" t="s">
        <v>444</v>
      </c>
      <c r="T1320" t="str">
        <f t="shared" si="20"/>
        <v>OK</v>
      </c>
      <c r="U1320" t="str">
        <f>IF(Table2[[#This Row],[Transaction_ID]]="","Missing","OK")</f>
        <v>OK</v>
      </c>
      <c r="V1320" t="str">
        <f>IF(COUNTIF(Table2[[#This Row],[Product_ID]],Table2[[#This Row],[Product_ID]])=0,"Invalid Product","OK")</f>
        <v>OK</v>
      </c>
      <c r="W1320" t="str">
        <f>IF(COUNTIF(Table2[[#This Row],[Supplier_ID]],Table2[[#This Row],[Supplier_ID]])=0,"Invalid Supplier","OK")</f>
        <v>OK</v>
      </c>
      <c r="X1320" t="str">
        <f>IF(COUNTIF(Table2[[#This Row],[Warehouse_ID]],Table2[[#This Row],[Warehouse_ID]])=0,"Invalid Warehouse","OK")</f>
        <v>OK</v>
      </c>
      <c r="Y1320" t="str">
        <f>IF(COUNTIF(Table2[[#This Row],[Employee_ID]],Table2[[#This Row],[Employee_ID]])=0,"Invalid Employee","OK")</f>
        <v>OK</v>
      </c>
      <c r="Z1320" t="str">
        <f>IF(Table2[[#This Row],[Stock_After]]=Table2[[#This Row],[Stock_After]]+Table2[[#This Row],[Stock_After]]-Table2[[#This Row],[Stock_After]]-Table2[[#This Row],[Stock_After]]+Table2[[#This Row],[Stock_After]],"OK","Error")</f>
        <v>OK</v>
      </c>
      <c r="AA1320" t="str">
        <f>IF(ROUND(Table2[[#This Row],[Total_Value]],2)=ROUND(Table2[[#This Row],[Quantity]]*Table2[[#This Row],[Unit_Price]],2),"OK","Error")</f>
        <v>OK</v>
      </c>
      <c r="AB13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0" t="str">
        <f>IF(AND(Table2[[#This Row],[Quantity]]&gt;=0,Table2[[#This Row],[Unit_Price]]&gt;=0),"OK","Error")</f>
        <v>OK</v>
      </c>
      <c r="AD1320" t="str">
        <f>IF(Table2[[#This Row],[Stock_After]]=0,"Stock-Out",IF(Table2[[#This Row],[Stock_After]]&lt;=10,"Low Stock","Healthy"))</f>
        <v>Healthy</v>
      </c>
    </row>
    <row r="1321" spans="1:30" x14ac:dyDescent="0.5">
      <c r="A1321" t="s">
        <v>2078</v>
      </c>
      <c r="B1321" s="1">
        <v>46190</v>
      </c>
      <c r="C1321" t="s">
        <v>498</v>
      </c>
      <c r="D1321" t="s">
        <v>499</v>
      </c>
      <c r="E1321" t="s">
        <v>468</v>
      </c>
      <c r="F1321" t="s">
        <v>500</v>
      </c>
      <c r="G1321" t="s">
        <v>479</v>
      </c>
      <c r="H1321" t="s">
        <v>475</v>
      </c>
      <c r="I1321" t="s">
        <v>487</v>
      </c>
      <c r="J1321">
        <v>6</v>
      </c>
      <c r="K1321">
        <v>31768</v>
      </c>
      <c r="L1321">
        <v>190608</v>
      </c>
      <c r="M1321">
        <v>267</v>
      </c>
      <c r="N1321">
        <v>261</v>
      </c>
      <c r="O1321" t="s">
        <v>521</v>
      </c>
      <c r="P1321" t="s">
        <v>1741</v>
      </c>
      <c r="Q1321" t="s">
        <v>477</v>
      </c>
      <c r="R1321" t="s">
        <v>443</v>
      </c>
      <c r="S1321" t="s">
        <v>444</v>
      </c>
      <c r="T1321" t="str">
        <f t="shared" si="20"/>
        <v>OK</v>
      </c>
      <c r="U1321" t="str">
        <f>IF(Table2[[#This Row],[Transaction_ID]]="","Missing","OK")</f>
        <v>OK</v>
      </c>
      <c r="V1321" t="str">
        <f>IF(COUNTIF(Table2[[#This Row],[Product_ID]],Table2[[#This Row],[Product_ID]])=0,"Invalid Product","OK")</f>
        <v>OK</v>
      </c>
      <c r="W1321" t="str">
        <f>IF(COUNTIF(Table2[[#This Row],[Supplier_ID]],Table2[[#This Row],[Supplier_ID]])=0,"Invalid Supplier","OK")</f>
        <v>OK</v>
      </c>
      <c r="X1321" t="str">
        <f>IF(COUNTIF(Table2[[#This Row],[Warehouse_ID]],Table2[[#This Row],[Warehouse_ID]])=0,"Invalid Warehouse","OK")</f>
        <v>OK</v>
      </c>
      <c r="Y1321" t="str">
        <f>IF(COUNTIF(Table2[[#This Row],[Employee_ID]],Table2[[#This Row],[Employee_ID]])=0,"Invalid Employee","OK")</f>
        <v>OK</v>
      </c>
      <c r="Z1321" t="str">
        <f>IF(Table2[[#This Row],[Stock_After]]=Table2[[#This Row],[Stock_After]]+Table2[[#This Row],[Stock_After]]-Table2[[#This Row],[Stock_After]]-Table2[[#This Row],[Stock_After]]+Table2[[#This Row],[Stock_After]],"OK","Error")</f>
        <v>OK</v>
      </c>
      <c r="AA1321" t="str">
        <f>IF(ROUND(Table2[[#This Row],[Total_Value]],2)=ROUND(Table2[[#This Row],[Quantity]]*Table2[[#This Row],[Unit_Price]],2),"OK","Error")</f>
        <v>OK</v>
      </c>
      <c r="AB13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1" t="str">
        <f>IF(AND(Table2[[#This Row],[Quantity]]&gt;=0,Table2[[#This Row],[Unit_Price]]&gt;=0),"OK","Error")</f>
        <v>OK</v>
      </c>
      <c r="AD1321" t="str">
        <f>IF(Table2[[#This Row],[Stock_After]]=0,"Stock-Out",IF(Table2[[#This Row],[Stock_After]]&lt;=10,"Low Stock","Healthy"))</f>
        <v>Healthy</v>
      </c>
    </row>
    <row r="1322" spans="1:30" x14ac:dyDescent="0.5">
      <c r="A1322" t="s">
        <v>2079</v>
      </c>
      <c r="B1322" s="1">
        <v>45886</v>
      </c>
      <c r="C1322" t="s">
        <v>482</v>
      </c>
      <c r="D1322" t="s">
        <v>483</v>
      </c>
      <c r="E1322" t="s">
        <v>468</v>
      </c>
      <c r="F1322" t="s">
        <v>484</v>
      </c>
      <c r="G1322" t="s">
        <v>538</v>
      </c>
      <c r="H1322" t="s">
        <v>457</v>
      </c>
      <c r="I1322" t="s">
        <v>440</v>
      </c>
      <c r="J1322">
        <v>50</v>
      </c>
      <c r="K1322">
        <v>2478</v>
      </c>
      <c r="L1322">
        <v>123900</v>
      </c>
      <c r="M1322">
        <v>306</v>
      </c>
      <c r="N1322">
        <v>356</v>
      </c>
      <c r="O1322" t="s">
        <v>544</v>
      </c>
      <c r="Q1322" t="s">
        <v>464</v>
      </c>
      <c r="R1322" t="s">
        <v>443</v>
      </c>
      <c r="S1322" t="s">
        <v>444</v>
      </c>
      <c r="T1322" t="str">
        <f t="shared" si="20"/>
        <v>OK</v>
      </c>
      <c r="U1322" t="str">
        <f>IF(Table2[[#This Row],[Transaction_ID]]="","Missing","OK")</f>
        <v>OK</v>
      </c>
      <c r="V1322" t="str">
        <f>IF(COUNTIF(Table2[[#This Row],[Product_ID]],Table2[[#This Row],[Product_ID]])=0,"Invalid Product","OK")</f>
        <v>OK</v>
      </c>
      <c r="W1322" t="str">
        <f>IF(COUNTIF(Table2[[#This Row],[Supplier_ID]],Table2[[#This Row],[Supplier_ID]])=0,"Invalid Supplier","OK")</f>
        <v>OK</v>
      </c>
      <c r="X1322" t="str">
        <f>IF(COUNTIF(Table2[[#This Row],[Warehouse_ID]],Table2[[#This Row],[Warehouse_ID]])=0,"Invalid Warehouse","OK")</f>
        <v>OK</v>
      </c>
      <c r="Y1322" t="str">
        <f>IF(COUNTIF(Table2[[#This Row],[Employee_ID]],Table2[[#This Row],[Employee_ID]])=0,"Invalid Employee","OK")</f>
        <v>OK</v>
      </c>
      <c r="Z1322" t="str">
        <f>IF(Table2[[#This Row],[Stock_After]]=Table2[[#This Row],[Stock_After]]+Table2[[#This Row],[Stock_After]]-Table2[[#This Row],[Stock_After]]-Table2[[#This Row],[Stock_After]]+Table2[[#This Row],[Stock_After]],"OK","Error")</f>
        <v>OK</v>
      </c>
      <c r="AA1322" t="str">
        <f>IF(ROUND(Table2[[#This Row],[Total_Value]],2)=ROUND(Table2[[#This Row],[Quantity]]*Table2[[#This Row],[Unit_Price]],2),"OK","Error")</f>
        <v>OK</v>
      </c>
      <c r="AB13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2" t="str">
        <f>IF(AND(Table2[[#This Row],[Quantity]]&gt;=0,Table2[[#This Row],[Unit_Price]]&gt;=0),"OK","Error")</f>
        <v>OK</v>
      </c>
      <c r="AD1322" t="str">
        <f>IF(Table2[[#This Row],[Stock_After]]=0,"Stock-Out",IF(Table2[[#This Row],[Stock_After]]&lt;=10,"Low Stock","Healthy"))</f>
        <v>Healthy</v>
      </c>
    </row>
    <row r="1323" spans="1:30" x14ac:dyDescent="0.5">
      <c r="A1323" t="s">
        <v>2080</v>
      </c>
      <c r="B1323" s="1">
        <v>46357</v>
      </c>
      <c r="C1323" t="s">
        <v>435</v>
      </c>
      <c r="D1323" t="s">
        <v>436</v>
      </c>
      <c r="E1323" t="s">
        <v>437</v>
      </c>
      <c r="F1323" t="s">
        <v>179</v>
      </c>
      <c r="G1323" t="s">
        <v>438</v>
      </c>
      <c r="H1323" t="s">
        <v>457</v>
      </c>
      <c r="I1323" t="s">
        <v>440</v>
      </c>
      <c r="J1323">
        <v>68</v>
      </c>
      <c r="K1323">
        <v>5305</v>
      </c>
      <c r="L1323">
        <v>360740</v>
      </c>
      <c r="M1323">
        <v>326</v>
      </c>
      <c r="N1323">
        <v>394</v>
      </c>
      <c r="O1323" t="s">
        <v>519</v>
      </c>
      <c r="Q1323" t="s">
        <v>464</v>
      </c>
      <c r="R1323" t="s">
        <v>472</v>
      </c>
      <c r="S1323" t="s">
        <v>444</v>
      </c>
      <c r="T1323" t="str">
        <f t="shared" si="20"/>
        <v>OK</v>
      </c>
      <c r="U1323" t="str">
        <f>IF(Table2[[#This Row],[Transaction_ID]]="","Missing","OK")</f>
        <v>OK</v>
      </c>
      <c r="V1323" t="str">
        <f>IF(COUNTIF(Table2[[#This Row],[Product_ID]],Table2[[#This Row],[Product_ID]])=0,"Invalid Product","OK")</f>
        <v>OK</v>
      </c>
      <c r="W1323" t="str">
        <f>IF(COUNTIF(Table2[[#This Row],[Supplier_ID]],Table2[[#This Row],[Supplier_ID]])=0,"Invalid Supplier","OK")</f>
        <v>OK</v>
      </c>
      <c r="X1323" t="str">
        <f>IF(COUNTIF(Table2[[#This Row],[Warehouse_ID]],Table2[[#This Row],[Warehouse_ID]])=0,"Invalid Warehouse","OK")</f>
        <v>OK</v>
      </c>
      <c r="Y1323" t="str">
        <f>IF(COUNTIF(Table2[[#This Row],[Employee_ID]],Table2[[#This Row],[Employee_ID]])=0,"Invalid Employee","OK")</f>
        <v>OK</v>
      </c>
      <c r="Z1323" t="str">
        <f>IF(Table2[[#This Row],[Stock_After]]=Table2[[#This Row],[Stock_After]]+Table2[[#This Row],[Stock_After]]-Table2[[#This Row],[Stock_After]]-Table2[[#This Row],[Stock_After]]+Table2[[#This Row],[Stock_After]],"OK","Error")</f>
        <v>OK</v>
      </c>
      <c r="AA1323" t="str">
        <f>IF(ROUND(Table2[[#This Row],[Total_Value]],2)=ROUND(Table2[[#This Row],[Quantity]]*Table2[[#This Row],[Unit_Price]],2),"OK","Error")</f>
        <v>OK</v>
      </c>
      <c r="AB13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3" t="str">
        <f>IF(AND(Table2[[#This Row],[Quantity]]&gt;=0,Table2[[#This Row],[Unit_Price]]&gt;=0),"OK","Error")</f>
        <v>OK</v>
      </c>
      <c r="AD1323" t="str">
        <f>IF(Table2[[#This Row],[Stock_After]]=0,"Stock-Out",IF(Table2[[#This Row],[Stock_After]]&lt;=10,"Low Stock","Healthy"))</f>
        <v>Healthy</v>
      </c>
    </row>
    <row r="1324" spans="1:30" x14ac:dyDescent="0.5">
      <c r="A1324" t="s">
        <v>2081</v>
      </c>
      <c r="B1324" s="1">
        <v>46380</v>
      </c>
      <c r="C1324" t="s">
        <v>512</v>
      </c>
      <c r="D1324" t="s">
        <v>513</v>
      </c>
      <c r="E1324" t="s">
        <v>495</v>
      </c>
      <c r="F1324" t="s">
        <v>514</v>
      </c>
      <c r="G1324" t="s">
        <v>470</v>
      </c>
      <c r="H1324" t="s">
        <v>475</v>
      </c>
      <c r="I1324" t="s">
        <v>458</v>
      </c>
      <c r="J1324">
        <v>74</v>
      </c>
      <c r="K1324">
        <v>10592</v>
      </c>
      <c r="L1324">
        <v>783808</v>
      </c>
      <c r="M1324">
        <v>277</v>
      </c>
      <c r="N1324">
        <v>203</v>
      </c>
      <c r="O1324" t="s">
        <v>450</v>
      </c>
      <c r="Q1324" t="s">
        <v>442</v>
      </c>
      <c r="R1324" t="s">
        <v>472</v>
      </c>
      <c r="S1324" t="s">
        <v>444</v>
      </c>
      <c r="T1324" t="str">
        <f t="shared" si="20"/>
        <v>OK</v>
      </c>
      <c r="U1324" t="str">
        <f>IF(Table2[[#This Row],[Transaction_ID]]="","Missing","OK")</f>
        <v>OK</v>
      </c>
      <c r="V1324" t="str">
        <f>IF(COUNTIF(Table2[[#This Row],[Product_ID]],Table2[[#This Row],[Product_ID]])=0,"Invalid Product","OK")</f>
        <v>OK</v>
      </c>
      <c r="W1324" t="str">
        <f>IF(COUNTIF(Table2[[#This Row],[Supplier_ID]],Table2[[#This Row],[Supplier_ID]])=0,"Invalid Supplier","OK")</f>
        <v>OK</v>
      </c>
      <c r="X1324" t="str">
        <f>IF(COUNTIF(Table2[[#This Row],[Warehouse_ID]],Table2[[#This Row],[Warehouse_ID]])=0,"Invalid Warehouse","OK")</f>
        <v>OK</v>
      </c>
      <c r="Y1324" t="str">
        <f>IF(COUNTIF(Table2[[#This Row],[Employee_ID]],Table2[[#This Row],[Employee_ID]])=0,"Invalid Employee","OK")</f>
        <v>OK</v>
      </c>
      <c r="Z1324" t="str">
        <f>IF(Table2[[#This Row],[Stock_After]]=Table2[[#This Row],[Stock_After]]+Table2[[#This Row],[Stock_After]]-Table2[[#This Row],[Stock_After]]-Table2[[#This Row],[Stock_After]]+Table2[[#This Row],[Stock_After]],"OK","Error")</f>
        <v>OK</v>
      </c>
      <c r="AA1324" t="str">
        <f>IF(ROUND(Table2[[#This Row],[Total_Value]],2)=ROUND(Table2[[#This Row],[Quantity]]*Table2[[#This Row],[Unit_Price]],2),"OK","Error")</f>
        <v>OK</v>
      </c>
      <c r="AB13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4" t="str">
        <f>IF(AND(Table2[[#This Row],[Quantity]]&gt;=0,Table2[[#This Row],[Unit_Price]]&gt;=0),"OK","Error")</f>
        <v>OK</v>
      </c>
      <c r="AD1324" t="str">
        <f>IF(Table2[[#This Row],[Stock_After]]=0,"Stock-Out",IF(Table2[[#This Row],[Stock_After]]&lt;=10,"Low Stock","Healthy"))</f>
        <v>Healthy</v>
      </c>
    </row>
    <row r="1325" spans="1:30" x14ac:dyDescent="0.5">
      <c r="A1325" t="s">
        <v>2082</v>
      </c>
      <c r="B1325" s="1">
        <v>46074</v>
      </c>
      <c r="C1325" t="s">
        <v>493</v>
      </c>
      <c r="D1325" t="s">
        <v>494</v>
      </c>
      <c r="E1325" t="s">
        <v>495</v>
      </c>
      <c r="F1325" t="s">
        <v>496</v>
      </c>
      <c r="G1325" t="s">
        <v>541</v>
      </c>
      <c r="H1325" t="s">
        <v>439</v>
      </c>
      <c r="I1325" t="s">
        <v>463</v>
      </c>
      <c r="J1325">
        <v>68</v>
      </c>
      <c r="K1325">
        <v>28823</v>
      </c>
      <c r="L1325">
        <v>1959964</v>
      </c>
      <c r="M1325">
        <v>108</v>
      </c>
      <c r="N1325">
        <v>176</v>
      </c>
      <c r="O1325" t="s">
        <v>459</v>
      </c>
      <c r="Q1325" t="s">
        <v>460</v>
      </c>
      <c r="R1325" t="s">
        <v>443</v>
      </c>
      <c r="S1325" t="s">
        <v>444</v>
      </c>
      <c r="T1325" t="str">
        <f t="shared" si="20"/>
        <v>OK</v>
      </c>
      <c r="U1325" t="str">
        <f>IF(Table2[[#This Row],[Transaction_ID]]="","Missing","OK")</f>
        <v>OK</v>
      </c>
      <c r="V1325" t="str">
        <f>IF(COUNTIF(Table2[[#This Row],[Product_ID]],Table2[[#This Row],[Product_ID]])=0,"Invalid Product","OK")</f>
        <v>OK</v>
      </c>
      <c r="W1325" t="str">
        <f>IF(COUNTIF(Table2[[#This Row],[Supplier_ID]],Table2[[#This Row],[Supplier_ID]])=0,"Invalid Supplier","OK")</f>
        <v>OK</v>
      </c>
      <c r="X1325" t="str">
        <f>IF(COUNTIF(Table2[[#This Row],[Warehouse_ID]],Table2[[#This Row],[Warehouse_ID]])=0,"Invalid Warehouse","OK")</f>
        <v>OK</v>
      </c>
      <c r="Y1325" t="str">
        <f>IF(COUNTIF(Table2[[#This Row],[Employee_ID]],Table2[[#This Row],[Employee_ID]])=0,"Invalid Employee","OK")</f>
        <v>OK</v>
      </c>
      <c r="Z1325" t="str">
        <f>IF(Table2[[#This Row],[Stock_After]]=Table2[[#This Row],[Stock_After]]+Table2[[#This Row],[Stock_After]]-Table2[[#This Row],[Stock_After]]-Table2[[#This Row],[Stock_After]]+Table2[[#This Row],[Stock_After]],"OK","Error")</f>
        <v>OK</v>
      </c>
      <c r="AA1325" t="str">
        <f>IF(ROUND(Table2[[#This Row],[Total_Value]],2)=ROUND(Table2[[#This Row],[Quantity]]*Table2[[#This Row],[Unit_Price]],2),"OK","Error")</f>
        <v>OK</v>
      </c>
      <c r="AB13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5" t="str">
        <f>IF(AND(Table2[[#This Row],[Quantity]]&gt;=0,Table2[[#This Row],[Unit_Price]]&gt;=0),"OK","Error")</f>
        <v>OK</v>
      </c>
      <c r="AD1325" t="str">
        <f>IF(Table2[[#This Row],[Stock_After]]=0,"Stock-Out",IF(Table2[[#This Row],[Stock_After]]&lt;=10,"Low Stock","Healthy"))</f>
        <v>Healthy</v>
      </c>
    </row>
    <row r="1326" spans="1:30" x14ac:dyDescent="0.5">
      <c r="A1326" t="s">
        <v>2083</v>
      </c>
      <c r="B1326" s="1">
        <v>46172</v>
      </c>
      <c r="C1326" t="s">
        <v>482</v>
      </c>
      <c r="D1326" t="s">
        <v>483</v>
      </c>
      <c r="E1326" t="s">
        <v>468</v>
      </c>
      <c r="F1326" t="s">
        <v>484</v>
      </c>
      <c r="G1326" t="s">
        <v>538</v>
      </c>
      <c r="H1326" t="s">
        <v>457</v>
      </c>
      <c r="I1326" t="s">
        <v>440</v>
      </c>
      <c r="J1326">
        <v>67</v>
      </c>
      <c r="K1326">
        <v>4479</v>
      </c>
      <c r="L1326">
        <v>300093</v>
      </c>
      <c r="M1326">
        <v>173</v>
      </c>
      <c r="N1326">
        <v>240</v>
      </c>
      <c r="O1326" t="s">
        <v>488</v>
      </c>
      <c r="Q1326" t="s">
        <v>460</v>
      </c>
      <c r="R1326" t="s">
        <v>443</v>
      </c>
      <c r="S1326" t="s">
        <v>444</v>
      </c>
      <c r="T1326" t="str">
        <f t="shared" si="20"/>
        <v>OK</v>
      </c>
      <c r="U1326" t="str">
        <f>IF(Table2[[#This Row],[Transaction_ID]]="","Missing","OK")</f>
        <v>OK</v>
      </c>
      <c r="V1326" t="str">
        <f>IF(COUNTIF(Table2[[#This Row],[Product_ID]],Table2[[#This Row],[Product_ID]])=0,"Invalid Product","OK")</f>
        <v>OK</v>
      </c>
      <c r="W1326" t="str">
        <f>IF(COUNTIF(Table2[[#This Row],[Supplier_ID]],Table2[[#This Row],[Supplier_ID]])=0,"Invalid Supplier","OK")</f>
        <v>OK</v>
      </c>
      <c r="X1326" t="str">
        <f>IF(COUNTIF(Table2[[#This Row],[Warehouse_ID]],Table2[[#This Row],[Warehouse_ID]])=0,"Invalid Warehouse","OK")</f>
        <v>OK</v>
      </c>
      <c r="Y1326" t="str">
        <f>IF(COUNTIF(Table2[[#This Row],[Employee_ID]],Table2[[#This Row],[Employee_ID]])=0,"Invalid Employee","OK")</f>
        <v>OK</v>
      </c>
      <c r="Z1326" t="str">
        <f>IF(Table2[[#This Row],[Stock_After]]=Table2[[#This Row],[Stock_After]]+Table2[[#This Row],[Stock_After]]-Table2[[#This Row],[Stock_After]]-Table2[[#This Row],[Stock_After]]+Table2[[#This Row],[Stock_After]],"OK","Error")</f>
        <v>OK</v>
      </c>
      <c r="AA1326" t="str">
        <f>IF(ROUND(Table2[[#This Row],[Total_Value]],2)=ROUND(Table2[[#This Row],[Quantity]]*Table2[[#This Row],[Unit_Price]],2),"OK","Error")</f>
        <v>OK</v>
      </c>
      <c r="AB13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6" t="str">
        <f>IF(AND(Table2[[#This Row],[Quantity]]&gt;=0,Table2[[#This Row],[Unit_Price]]&gt;=0),"OK","Error")</f>
        <v>OK</v>
      </c>
      <c r="AD1326" t="str">
        <f>IF(Table2[[#This Row],[Stock_After]]=0,"Stock-Out",IF(Table2[[#This Row],[Stock_After]]&lt;=10,"Low Stock","Healthy"))</f>
        <v>Healthy</v>
      </c>
    </row>
    <row r="1327" spans="1:30" x14ac:dyDescent="0.5">
      <c r="A1327" t="s">
        <v>2084</v>
      </c>
      <c r="B1327" s="1">
        <v>45774</v>
      </c>
      <c r="C1327" t="s">
        <v>435</v>
      </c>
      <c r="D1327" t="s">
        <v>436</v>
      </c>
      <c r="E1327" t="s">
        <v>437</v>
      </c>
      <c r="F1327" t="s">
        <v>179</v>
      </c>
      <c r="G1327" t="s">
        <v>491</v>
      </c>
      <c r="H1327" t="s">
        <v>475</v>
      </c>
      <c r="I1327" t="s">
        <v>458</v>
      </c>
      <c r="J1327">
        <v>49</v>
      </c>
      <c r="K1327">
        <v>7668</v>
      </c>
      <c r="L1327">
        <v>375732</v>
      </c>
      <c r="M1327">
        <v>96</v>
      </c>
      <c r="N1327">
        <v>145</v>
      </c>
      <c r="O1327" t="s">
        <v>441</v>
      </c>
      <c r="Q1327" t="s">
        <v>477</v>
      </c>
      <c r="R1327" t="s">
        <v>451</v>
      </c>
      <c r="S1327" t="s">
        <v>444</v>
      </c>
      <c r="T1327" t="str">
        <f t="shared" si="20"/>
        <v>OK</v>
      </c>
      <c r="U1327" t="str">
        <f>IF(Table2[[#This Row],[Transaction_ID]]="","Missing","OK")</f>
        <v>OK</v>
      </c>
      <c r="V1327" t="str">
        <f>IF(COUNTIF(Table2[[#This Row],[Product_ID]],Table2[[#This Row],[Product_ID]])=0,"Invalid Product","OK")</f>
        <v>OK</v>
      </c>
      <c r="W1327" t="str">
        <f>IF(COUNTIF(Table2[[#This Row],[Supplier_ID]],Table2[[#This Row],[Supplier_ID]])=0,"Invalid Supplier","OK")</f>
        <v>OK</v>
      </c>
      <c r="X1327" t="str">
        <f>IF(COUNTIF(Table2[[#This Row],[Warehouse_ID]],Table2[[#This Row],[Warehouse_ID]])=0,"Invalid Warehouse","OK")</f>
        <v>OK</v>
      </c>
      <c r="Y1327" t="str">
        <f>IF(COUNTIF(Table2[[#This Row],[Employee_ID]],Table2[[#This Row],[Employee_ID]])=0,"Invalid Employee","OK")</f>
        <v>OK</v>
      </c>
      <c r="Z1327" t="str">
        <f>IF(Table2[[#This Row],[Stock_After]]=Table2[[#This Row],[Stock_After]]+Table2[[#This Row],[Stock_After]]-Table2[[#This Row],[Stock_After]]-Table2[[#This Row],[Stock_After]]+Table2[[#This Row],[Stock_After]],"OK","Error")</f>
        <v>OK</v>
      </c>
      <c r="AA1327" t="str">
        <f>IF(ROUND(Table2[[#This Row],[Total_Value]],2)=ROUND(Table2[[#This Row],[Quantity]]*Table2[[#This Row],[Unit_Price]],2),"OK","Error")</f>
        <v>OK</v>
      </c>
      <c r="AB13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7" t="str">
        <f>IF(AND(Table2[[#This Row],[Quantity]]&gt;=0,Table2[[#This Row],[Unit_Price]]&gt;=0),"OK","Error")</f>
        <v>OK</v>
      </c>
      <c r="AD1327" t="str">
        <f>IF(Table2[[#This Row],[Stock_After]]=0,"Stock-Out",IF(Table2[[#This Row],[Stock_After]]&lt;=10,"Low Stock","Healthy"))</f>
        <v>Healthy</v>
      </c>
    </row>
    <row r="1328" spans="1:30" x14ac:dyDescent="0.5">
      <c r="A1328" t="s">
        <v>2085</v>
      </c>
      <c r="B1328" s="1">
        <v>46019</v>
      </c>
      <c r="C1328" t="s">
        <v>482</v>
      </c>
      <c r="D1328" t="s">
        <v>483</v>
      </c>
      <c r="E1328" t="s">
        <v>468</v>
      </c>
      <c r="F1328" t="s">
        <v>484</v>
      </c>
      <c r="G1328" t="s">
        <v>518</v>
      </c>
      <c r="H1328" t="s">
        <v>439</v>
      </c>
      <c r="I1328" t="s">
        <v>463</v>
      </c>
      <c r="J1328">
        <v>25</v>
      </c>
      <c r="K1328">
        <v>2559</v>
      </c>
      <c r="L1328">
        <v>63975</v>
      </c>
      <c r="M1328">
        <v>105</v>
      </c>
      <c r="N1328">
        <v>130</v>
      </c>
      <c r="O1328" t="s">
        <v>501</v>
      </c>
      <c r="Q1328" t="s">
        <v>464</v>
      </c>
      <c r="R1328" t="s">
        <v>443</v>
      </c>
      <c r="S1328" t="s">
        <v>444</v>
      </c>
      <c r="T1328" t="str">
        <f t="shared" si="20"/>
        <v>OK</v>
      </c>
      <c r="U1328" t="str">
        <f>IF(Table2[[#This Row],[Transaction_ID]]="","Missing","OK")</f>
        <v>OK</v>
      </c>
      <c r="V1328" t="str">
        <f>IF(COUNTIF(Table2[[#This Row],[Product_ID]],Table2[[#This Row],[Product_ID]])=0,"Invalid Product","OK")</f>
        <v>OK</v>
      </c>
      <c r="W1328" t="str">
        <f>IF(COUNTIF(Table2[[#This Row],[Supplier_ID]],Table2[[#This Row],[Supplier_ID]])=0,"Invalid Supplier","OK")</f>
        <v>OK</v>
      </c>
      <c r="X1328" t="str">
        <f>IF(COUNTIF(Table2[[#This Row],[Warehouse_ID]],Table2[[#This Row],[Warehouse_ID]])=0,"Invalid Warehouse","OK")</f>
        <v>OK</v>
      </c>
      <c r="Y1328" t="str">
        <f>IF(COUNTIF(Table2[[#This Row],[Employee_ID]],Table2[[#This Row],[Employee_ID]])=0,"Invalid Employee","OK")</f>
        <v>OK</v>
      </c>
      <c r="Z1328" t="str">
        <f>IF(Table2[[#This Row],[Stock_After]]=Table2[[#This Row],[Stock_After]]+Table2[[#This Row],[Stock_After]]-Table2[[#This Row],[Stock_After]]-Table2[[#This Row],[Stock_After]]+Table2[[#This Row],[Stock_After]],"OK","Error")</f>
        <v>OK</v>
      </c>
      <c r="AA1328" t="str">
        <f>IF(ROUND(Table2[[#This Row],[Total_Value]],2)=ROUND(Table2[[#This Row],[Quantity]]*Table2[[#This Row],[Unit_Price]],2),"OK","Error")</f>
        <v>OK</v>
      </c>
      <c r="AB13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8" t="str">
        <f>IF(AND(Table2[[#This Row],[Quantity]]&gt;=0,Table2[[#This Row],[Unit_Price]]&gt;=0),"OK","Error")</f>
        <v>OK</v>
      </c>
      <c r="AD1328" t="str">
        <f>IF(Table2[[#This Row],[Stock_After]]=0,"Stock-Out",IF(Table2[[#This Row],[Stock_After]]&lt;=10,"Low Stock","Healthy"))</f>
        <v>Healthy</v>
      </c>
    </row>
    <row r="1329" spans="1:30" x14ac:dyDescent="0.5">
      <c r="A1329" t="s">
        <v>2086</v>
      </c>
      <c r="B1329" s="1">
        <v>46332</v>
      </c>
      <c r="C1329" t="s">
        <v>446</v>
      </c>
      <c r="D1329" t="s">
        <v>447</v>
      </c>
      <c r="E1329" t="s">
        <v>437</v>
      </c>
      <c r="F1329" t="s">
        <v>448</v>
      </c>
      <c r="G1329" t="s">
        <v>491</v>
      </c>
      <c r="H1329" t="s">
        <v>475</v>
      </c>
      <c r="I1329" t="s">
        <v>487</v>
      </c>
      <c r="J1329">
        <v>15</v>
      </c>
      <c r="K1329">
        <v>23716</v>
      </c>
      <c r="L1329">
        <v>355740</v>
      </c>
      <c r="M1329">
        <v>214</v>
      </c>
      <c r="N1329">
        <v>199</v>
      </c>
      <c r="O1329" t="s">
        <v>521</v>
      </c>
      <c r="P1329" t="s">
        <v>2087</v>
      </c>
      <c r="Q1329" t="s">
        <v>460</v>
      </c>
      <c r="R1329" t="s">
        <v>472</v>
      </c>
      <c r="S1329" t="s">
        <v>444</v>
      </c>
      <c r="T1329" t="str">
        <f t="shared" si="20"/>
        <v>OK</v>
      </c>
      <c r="U1329" t="str">
        <f>IF(Table2[[#This Row],[Transaction_ID]]="","Missing","OK")</f>
        <v>OK</v>
      </c>
      <c r="V1329" t="str">
        <f>IF(COUNTIF(Table2[[#This Row],[Product_ID]],Table2[[#This Row],[Product_ID]])=0,"Invalid Product","OK")</f>
        <v>OK</v>
      </c>
      <c r="W1329" t="str">
        <f>IF(COUNTIF(Table2[[#This Row],[Supplier_ID]],Table2[[#This Row],[Supplier_ID]])=0,"Invalid Supplier","OK")</f>
        <v>OK</v>
      </c>
      <c r="X1329" t="str">
        <f>IF(COUNTIF(Table2[[#This Row],[Warehouse_ID]],Table2[[#This Row],[Warehouse_ID]])=0,"Invalid Warehouse","OK")</f>
        <v>OK</v>
      </c>
      <c r="Y1329" t="str">
        <f>IF(COUNTIF(Table2[[#This Row],[Employee_ID]],Table2[[#This Row],[Employee_ID]])=0,"Invalid Employee","OK")</f>
        <v>OK</v>
      </c>
      <c r="Z1329" t="str">
        <f>IF(Table2[[#This Row],[Stock_After]]=Table2[[#This Row],[Stock_After]]+Table2[[#This Row],[Stock_After]]-Table2[[#This Row],[Stock_After]]-Table2[[#This Row],[Stock_After]]+Table2[[#This Row],[Stock_After]],"OK","Error")</f>
        <v>OK</v>
      </c>
      <c r="AA1329" t="str">
        <f>IF(ROUND(Table2[[#This Row],[Total_Value]],2)=ROUND(Table2[[#This Row],[Quantity]]*Table2[[#This Row],[Unit_Price]],2),"OK","Error")</f>
        <v>OK</v>
      </c>
      <c r="AB13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29" t="str">
        <f>IF(AND(Table2[[#This Row],[Quantity]]&gt;=0,Table2[[#This Row],[Unit_Price]]&gt;=0),"OK","Error")</f>
        <v>OK</v>
      </c>
      <c r="AD1329" t="str">
        <f>IF(Table2[[#This Row],[Stock_After]]=0,"Stock-Out",IF(Table2[[#This Row],[Stock_After]]&lt;=10,"Low Stock","Healthy"))</f>
        <v>Healthy</v>
      </c>
    </row>
    <row r="1330" spans="1:30" x14ac:dyDescent="0.5">
      <c r="A1330" t="s">
        <v>2088</v>
      </c>
      <c r="B1330" s="1">
        <v>46246</v>
      </c>
      <c r="C1330" t="s">
        <v>512</v>
      </c>
      <c r="D1330" t="s">
        <v>513</v>
      </c>
      <c r="E1330" t="s">
        <v>495</v>
      </c>
      <c r="F1330" t="s">
        <v>514</v>
      </c>
      <c r="G1330" t="s">
        <v>491</v>
      </c>
      <c r="H1330" t="s">
        <v>457</v>
      </c>
      <c r="I1330" t="s">
        <v>440</v>
      </c>
      <c r="J1330">
        <v>17</v>
      </c>
      <c r="K1330">
        <v>38988</v>
      </c>
      <c r="L1330">
        <v>662796</v>
      </c>
      <c r="M1330">
        <v>294</v>
      </c>
      <c r="N1330">
        <v>311</v>
      </c>
      <c r="O1330" t="s">
        <v>450</v>
      </c>
      <c r="Q1330" t="s">
        <v>442</v>
      </c>
      <c r="R1330" t="s">
        <v>472</v>
      </c>
      <c r="S1330" t="s">
        <v>444</v>
      </c>
      <c r="T1330" t="str">
        <f t="shared" si="20"/>
        <v>OK</v>
      </c>
      <c r="U1330" t="str">
        <f>IF(Table2[[#This Row],[Transaction_ID]]="","Missing","OK")</f>
        <v>OK</v>
      </c>
      <c r="V1330" t="str">
        <f>IF(COUNTIF(Table2[[#This Row],[Product_ID]],Table2[[#This Row],[Product_ID]])=0,"Invalid Product","OK")</f>
        <v>OK</v>
      </c>
      <c r="W1330" t="str">
        <f>IF(COUNTIF(Table2[[#This Row],[Supplier_ID]],Table2[[#This Row],[Supplier_ID]])=0,"Invalid Supplier","OK")</f>
        <v>OK</v>
      </c>
      <c r="X1330" t="str">
        <f>IF(COUNTIF(Table2[[#This Row],[Warehouse_ID]],Table2[[#This Row],[Warehouse_ID]])=0,"Invalid Warehouse","OK")</f>
        <v>OK</v>
      </c>
      <c r="Y1330" t="str">
        <f>IF(COUNTIF(Table2[[#This Row],[Employee_ID]],Table2[[#This Row],[Employee_ID]])=0,"Invalid Employee","OK")</f>
        <v>OK</v>
      </c>
      <c r="Z1330" t="str">
        <f>IF(Table2[[#This Row],[Stock_After]]=Table2[[#This Row],[Stock_After]]+Table2[[#This Row],[Stock_After]]-Table2[[#This Row],[Stock_After]]-Table2[[#This Row],[Stock_After]]+Table2[[#This Row],[Stock_After]],"OK","Error")</f>
        <v>OK</v>
      </c>
      <c r="AA1330" t="str">
        <f>IF(ROUND(Table2[[#This Row],[Total_Value]],2)=ROUND(Table2[[#This Row],[Quantity]]*Table2[[#This Row],[Unit_Price]],2),"OK","Error")</f>
        <v>OK</v>
      </c>
      <c r="AB13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0" t="str">
        <f>IF(AND(Table2[[#This Row],[Quantity]]&gt;=0,Table2[[#This Row],[Unit_Price]]&gt;=0),"OK","Error")</f>
        <v>OK</v>
      </c>
      <c r="AD1330" t="str">
        <f>IF(Table2[[#This Row],[Stock_After]]=0,"Stock-Out",IF(Table2[[#This Row],[Stock_After]]&lt;=10,"Low Stock","Healthy"))</f>
        <v>Healthy</v>
      </c>
    </row>
    <row r="1331" spans="1:30" x14ac:dyDescent="0.5">
      <c r="A1331" t="s">
        <v>2089</v>
      </c>
      <c r="B1331" s="1">
        <v>46259</v>
      </c>
      <c r="C1331" t="s">
        <v>466</v>
      </c>
      <c r="D1331" t="s">
        <v>467</v>
      </c>
      <c r="E1331" t="s">
        <v>468</v>
      </c>
      <c r="F1331" t="s">
        <v>469</v>
      </c>
      <c r="G1331" t="s">
        <v>534</v>
      </c>
      <c r="H1331" t="s">
        <v>439</v>
      </c>
      <c r="I1331" t="s">
        <v>487</v>
      </c>
      <c r="J1331">
        <v>30</v>
      </c>
      <c r="K1331">
        <v>20359</v>
      </c>
      <c r="L1331">
        <v>610770</v>
      </c>
      <c r="M1331">
        <v>476</v>
      </c>
      <c r="N1331">
        <v>446</v>
      </c>
      <c r="O1331" t="s">
        <v>450</v>
      </c>
      <c r="P1331" t="s">
        <v>1976</v>
      </c>
      <c r="Q1331" t="s">
        <v>464</v>
      </c>
      <c r="R1331" t="s">
        <v>443</v>
      </c>
      <c r="S1331" t="s">
        <v>444</v>
      </c>
      <c r="T1331" t="str">
        <f t="shared" si="20"/>
        <v>OK</v>
      </c>
      <c r="U1331" t="str">
        <f>IF(Table2[[#This Row],[Transaction_ID]]="","Missing","OK")</f>
        <v>OK</v>
      </c>
      <c r="V1331" t="str">
        <f>IF(COUNTIF(Table2[[#This Row],[Product_ID]],Table2[[#This Row],[Product_ID]])=0,"Invalid Product","OK")</f>
        <v>OK</v>
      </c>
      <c r="W1331" t="str">
        <f>IF(COUNTIF(Table2[[#This Row],[Supplier_ID]],Table2[[#This Row],[Supplier_ID]])=0,"Invalid Supplier","OK")</f>
        <v>OK</v>
      </c>
      <c r="X1331" t="str">
        <f>IF(COUNTIF(Table2[[#This Row],[Warehouse_ID]],Table2[[#This Row],[Warehouse_ID]])=0,"Invalid Warehouse","OK")</f>
        <v>OK</v>
      </c>
      <c r="Y1331" t="str">
        <f>IF(COUNTIF(Table2[[#This Row],[Employee_ID]],Table2[[#This Row],[Employee_ID]])=0,"Invalid Employee","OK")</f>
        <v>OK</v>
      </c>
      <c r="Z1331" t="str">
        <f>IF(Table2[[#This Row],[Stock_After]]=Table2[[#This Row],[Stock_After]]+Table2[[#This Row],[Stock_After]]-Table2[[#This Row],[Stock_After]]-Table2[[#This Row],[Stock_After]]+Table2[[#This Row],[Stock_After]],"OK","Error")</f>
        <v>OK</v>
      </c>
      <c r="AA1331" t="str">
        <f>IF(ROUND(Table2[[#This Row],[Total_Value]],2)=ROUND(Table2[[#This Row],[Quantity]]*Table2[[#This Row],[Unit_Price]],2),"OK","Error")</f>
        <v>OK</v>
      </c>
      <c r="AB13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1" t="str">
        <f>IF(AND(Table2[[#This Row],[Quantity]]&gt;=0,Table2[[#This Row],[Unit_Price]]&gt;=0),"OK","Error")</f>
        <v>OK</v>
      </c>
      <c r="AD1331" t="str">
        <f>IF(Table2[[#This Row],[Stock_After]]=0,"Stock-Out",IF(Table2[[#This Row],[Stock_After]]&lt;=10,"Low Stock","Healthy"))</f>
        <v>Healthy</v>
      </c>
    </row>
    <row r="1332" spans="1:30" x14ac:dyDescent="0.5">
      <c r="A1332" t="s">
        <v>2090</v>
      </c>
      <c r="B1332" s="1">
        <v>46136</v>
      </c>
      <c r="C1332" t="s">
        <v>466</v>
      </c>
      <c r="D1332" t="s">
        <v>467</v>
      </c>
      <c r="E1332" t="s">
        <v>468</v>
      </c>
      <c r="F1332" t="s">
        <v>469</v>
      </c>
      <c r="G1332" t="s">
        <v>438</v>
      </c>
      <c r="H1332" t="s">
        <v>457</v>
      </c>
      <c r="I1332" t="s">
        <v>440</v>
      </c>
      <c r="J1332">
        <v>15</v>
      </c>
      <c r="K1332">
        <v>7894</v>
      </c>
      <c r="L1332">
        <v>118410</v>
      </c>
      <c r="M1332">
        <v>143</v>
      </c>
      <c r="N1332">
        <v>158</v>
      </c>
      <c r="O1332" t="s">
        <v>480</v>
      </c>
      <c r="Q1332" t="s">
        <v>464</v>
      </c>
      <c r="R1332" t="s">
        <v>443</v>
      </c>
      <c r="S1332" t="s">
        <v>444</v>
      </c>
      <c r="T1332" t="str">
        <f t="shared" si="20"/>
        <v>OK</v>
      </c>
      <c r="U1332" t="str">
        <f>IF(Table2[[#This Row],[Transaction_ID]]="","Missing","OK")</f>
        <v>OK</v>
      </c>
      <c r="V1332" t="str">
        <f>IF(COUNTIF(Table2[[#This Row],[Product_ID]],Table2[[#This Row],[Product_ID]])=0,"Invalid Product","OK")</f>
        <v>OK</v>
      </c>
      <c r="W1332" t="str">
        <f>IF(COUNTIF(Table2[[#This Row],[Supplier_ID]],Table2[[#This Row],[Supplier_ID]])=0,"Invalid Supplier","OK")</f>
        <v>OK</v>
      </c>
      <c r="X1332" t="str">
        <f>IF(COUNTIF(Table2[[#This Row],[Warehouse_ID]],Table2[[#This Row],[Warehouse_ID]])=0,"Invalid Warehouse","OK")</f>
        <v>OK</v>
      </c>
      <c r="Y1332" t="str">
        <f>IF(COUNTIF(Table2[[#This Row],[Employee_ID]],Table2[[#This Row],[Employee_ID]])=0,"Invalid Employee","OK")</f>
        <v>OK</v>
      </c>
      <c r="Z1332" t="str">
        <f>IF(Table2[[#This Row],[Stock_After]]=Table2[[#This Row],[Stock_After]]+Table2[[#This Row],[Stock_After]]-Table2[[#This Row],[Stock_After]]-Table2[[#This Row],[Stock_After]]+Table2[[#This Row],[Stock_After]],"OK","Error")</f>
        <v>OK</v>
      </c>
      <c r="AA1332" t="str">
        <f>IF(ROUND(Table2[[#This Row],[Total_Value]],2)=ROUND(Table2[[#This Row],[Quantity]]*Table2[[#This Row],[Unit_Price]],2),"OK","Error")</f>
        <v>OK</v>
      </c>
      <c r="AB13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2" t="str">
        <f>IF(AND(Table2[[#This Row],[Quantity]]&gt;=0,Table2[[#This Row],[Unit_Price]]&gt;=0),"OK","Error")</f>
        <v>OK</v>
      </c>
      <c r="AD1332" t="str">
        <f>IF(Table2[[#This Row],[Stock_After]]=0,"Stock-Out",IF(Table2[[#This Row],[Stock_After]]&lt;=10,"Low Stock","Healthy"))</f>
        <v>Healthy</v>
      </c>
    </row>
    <row r="1333" spans="1:30" x14ac:dyDescent="0.5">
      <c r="A1333" t="s">
        <v>2091</v>
      </c>
      <c r="B1333" s="1">
        <v>46300</v>
      </c>
      <c r="C1333" t="s">
        <v>466</v>
      </c>
      <c r="D1333" t="s">
        <v>467</v>
      </c>
      <c r="E1333" t="s">
        <v>468</v>
      </c>
      <c r="F1333" t="s">
        <v>469</v>
      </c>
      <c r="G1333" t="s">
        <v>470</v>
      </c>
      <c r="H1333" t="s">
        <v>439</v>
      </c>
      <c r="I1333" t="s">
        <v>440</v>
      </c>
      <c r="J1333">
        <v>55</v>
      </c>
      <c r="K1333">
        <v>48971</v>
      </c>
      <c r="L1333">
        <v>2693405</v>
      </c>
      <c r="M1333">
        <v>250</v>
      </c>
      <c r="N1333">
        <v>305</v>
      </c>
      <c r="O1333" t="s">
        <v>519</v>
      </c>
      <c r="Q1333" t="s">
        <v>460</v>
      </c>
      <c r="R1333" t="s">
        <v>443</v>
      </c>
      <c r="S1333" t="s">
        <v>444</v>
      </c>
      <c r="T1333" t="str">
        <f t="shared" si="20"/>
        <v>OK</v>
      </c>
      <c r="U1333" t="str">
        <f>IF(Table2[[#This Row],[Transaction_ID]]="","Missing","OK")</f>
        <v>OK</v>
      </c>
      <c r="V1333" t="str">
        <f>IF(COUNTIF(Table2[[#This Row],[Product_ID]],Table2[[#This Row],[Product_ID]])=0,"Invalid Product","OK")</f>
        <v>OK</v>
      </c>
      <c r="W1333" t="str">
        <f>IF(COUNTIF(Table2[[#This Row],[Supplier_ID]],Table2[[#This Row],[Supplier_ID]])=0,"Invalid Supplier","OK")</f>
        <v>OK</v>
      </c>
      <c r="X1333" t="str">
        <f>IF(COUNTIF(Table2[[#This Row],[Warehouse_ID]],Table2[[#This Row],[Warehouse_ID]])=0,"Invalid Warehouse","OK")</f>
        <v>OK</v>
      </c>
      <c r="Y1333" t="str">
        <f>IF(COUNTIF(Table2[[#This Row],[Employee_ID]],Table2[[#This Row],[Employee_ID]])=0,"Invalid Employee","OK")</f>
        <v>OK</v>
      </c>
      <c r="Z1333" t="str">
        <f>IF(Table2[[#This Row],[Stock_After]]=Table2[[#This Row],[Stock_After]]+Table2[[#This Row],[Stock_After]]-Table2[[#This Row],[Stock_After]]-Table2[[#This Row],[Stock_After]]+Table2[[#This Row],[Stock_After]],"OK","Error")</f>
        <v>OK</v>
      </c>
      <c r="AA1333" t="str">
        <f>IF(ROUND(Table2[[#This Row],[Total_Value]],2)=ROUND(Table2[[#This Row],[Quantity]]*Table2[[#This Row],[Unit_Price]],2),"OK","Error")</f>
        <v>OK</v>
      </c>
      <c r="AB13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3" t="str">
        <f>IF(AND(Table2[[#This Row],[Quantity]]&gt;=0,Table2[[#This Row],[Unit_Price]]&gt;=0),"OK","Error")</f>
        <v>OK</v>
      </c>
      <c r="AD1333" t="str">
        <f>IF(Table2[[#This Row],[Stock_After]]=0,"Stock-Out",IF(Table2[[#This Row],[Stock_After]]&lt;=10,"Low Stock","Healthy"))</f>
        <v>Healthy</v>
      </c>
    </row>
    <row r="1334" spans="1:30" x14ac:dyDescent="0.5">
      <c r="A1334" t="s">
        <v>2092</v>
      </c>
      <c r="B1334" s="1">
        <v>45949</v>
      </c>
      <c r="C1334" t="s">
        <v>493</v>
      </c>
      <c r="D1334" t="s">
        <v>494</v>
      </c>
      <c r="E1334" t="s">
        <v>495</v>
      </c>
      <c r="F1334" t="s">
        <v>496</v>
      </c>
      <c r="G1334" t="s">
        <v>470</v>
      </c>
      <c r="H1334" t="s">
        <v>457</v>
      </c>
      <c r="I1334" t="s">
        <v>463</v>
      </c>
      <c r="J1334">
        <v>33</v>
      </c>
      <c r="K1334">
        <v>41179</v>
      </c>
      <c r="L1334">
        <v>1358907</v>
      </c>
      <c r="M1334">
        <v>75</v>
      </c>
      <c r="N1334">
        <v>108</v>
      </c>
      <c r="O1334" t="s">
        <v>459</v>
      </c>
      <c r="Q1334" t="s">
        <v>477</v>
      </c>
      <c r="R1334" t="s">
        <v>472</v>
      </c>
      <c r="S1334" t="s">
        <v>444</v>
      </c>
      <c r="T1334" t="str">
        <f t="shared" si="20"/>
        <v>OK</v>
      </c>
      <c r="U1334" t="str">
        <f>IF(Table2[[#This Row],[Transaction_ID]]="","Missing","OK")</f>
        <v>OK</v>
      </c>
      <c r="V1334" t="str">
        <f>IF(COUNTIF(Table2[[#This Row],[Product_ID]],Table2[[#This Row],[Product_ID]])=0,"Invalid Product","OK")</f>
        <v>OK</v>
      </c>
      <c r="W1334" t="str">
        <f>IF(COUNTIF(Table2[[#This Row],[Supplier_ID]],Table2[[#This Row],[Supplier_ID]])=0,"Invalid Supplier","OK")</f>
        <v>OK</v>
      </c>
      <c r="X1334" t="str">
        <f>IF(COUNTIF(Table2[[#This Row],[Warehouse_ID]],Table2[[#This Row],[Warehouse_ID]])=0,"Invalid Warehouse","OK")</f>
        <v>OK</v>
      </c>
      <c r="Y1334" t="str">
        <f>IF(COUNTIF(Table2[[#This Row],[Employee_ID]],Table2[[#This Row],[Employee_ID]])=0,"Invalid Employee","OK")</f>
        <v>OK</v>
      </c>
      <c r="Z1334" t="str">
        <f>IF(Table2[[#This Row],[Stock_After]]=Table2[[#This Row],[Stock_After]]+Table2[[#This Row],[Stock_After]]-Table2[[#This Row],[Stock_After]]-Table2[[#This Row],[Stock_After]]+Table2[[#This Row],[Stock_After]],"OK","Error")</f>
        <v>OK</v>
      </c>
      <c r="AA1334" t="str">
        <f>IF(ROUND(Table2[[#This Row],[Total_Value]],2)=ROUND(Table2[[#This Row],[Quantity]]*Table2[[#This Row],[Unit_Price]],2),"OK","Error")</f>
        <v>OK</v>
      </c>
      <c r="AB13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4" t="str">
        <f>IF(AND(Table2[[#This Row],[Quantity]]&gt;=0,Table2[[#This Row],[Unit_Price]]&gt;=0),"OK","Error")</f>
        <v>OK</v>
      </c>
      <c r="AD1334" t="str">
        <f>IF(Table2[[#This Row],[Stock_After]]=0,"Stock-Out",IF(Table2[[#This Row],[Stock_After]]&lt;=10,"Low Stock","Healthy"))</f>
        <v>Healthy</v>
      </c>
    </row>
    <row r="1335" spans="1:30" x14ac:dyDescent="0.5">
      <c r="A1335" t="s">
        <v>2093</v>
      </c>
      <c r="B1335" s="1">
        <v>45865</v>
      </c>
      <c r="C1335" t="s">
        <v>554</v>
      </c>
      <c r="D1335" t="s">
        <v>180</v>
      </c>
      <c r="E1335" t="s">
        <v>437</v>
      </c>
      <c r="F1335" t="s">
        <v>179</v>
      </c>
      <c r="G1335" t="s">
        <v>534</v>
      </c>
      <c r="H1335" t="s">
        <v>439</v>
      </c>
      <c r="I1335" t="s">
        <v>440</v>
      </c>
      <c r="J1335">
        <v>15</v>
      </c>
      <c r="K1335">
        <v>16528</v>
      </c>
      <c r="L1335">
        <v>247920</v>
      </c>
      <c r="M1335">
        <v>101</v>
      </c>
      <c r="N1335">
        <v>116</v>
      </c>
      <c r="O1335" t="s">
        <v>544</v>
      </c>
      <c r="Q1335" t="s">
        <v>464</v>
      </c>
      <c r="R1335" t="s">
        <v>451</v>
      </c>
      <c r="S1335" t="s">
        <v>444</v>
      </c>
      <c r="T1335" t="str">
        <f t="shared" si="20"/>
        <v>OK</v>
      </c>
      <c r="U1335" t="str">
        <f>IF(Table2[[#This Row],[Transaction_ID]]="","Missing","OK")</f>
        <v>OK</v>
      </c>
      <c r="V1335" t="str">
        <f>IF(COUNTIF(Table2[[#This Row],[Product_ID]],Table2[[#This Row],[Product_ID]])=0,"Invalid Product","OK")</f>
        <v>OK</v>
      </c>
      <c r="W1335" t="str">
        <f>IF(COUNTIF(Table2[[#This Row],[Supplier_ID]],Table2[[#This Row],[Supplier_ID]])=0,"Invalid Supplier","OK")</f>
        <v>OK</v>
      </c>
      <c r="X1335" t="str">
        <f>IF(COUNTIF(Table2[[#This Row],[Warehouse_ID]],Table2[[#This Row],[Warehouse_ID]])=0,"Invalid Warehouse","OK")</f>
        <v>OK</v>
      </c>
      <c r="Y1335" t="str">
        <f>IF(COUNTIF(Table2[[#This Row],[Employee_ID]],Table2[[#This Row],[Employee_ID]])=0,"Invalid Employee","OK")</f>
        <v>OK</v>
      </c>
      <c r="Z1335" t="str">
        <f>IF(Table2[[#This Row],[Stock_After]]=Table2[[#This Row],[Stock_After]]+Table2[[#This Row],[Stock_After]]-Table2[[#This Row],[Stock_After]]-Table2[[#This Row],[Stock_After]]+Table2[[#This Row],[Stock_After]],"OK","Error")</f>
        <v>OK</v>
      </c>
      <c r="AA1335" t="str">
        <f>IF(ROUND(Table2[[#This Row],[Total_Value]],2)=ROUND(Table2[[#This Row],[Quantity]]*Table2[[#This Row],[Unit_Price]],2),"OK","Error")</f>
        <v>OK</v>
      </c>
      <c r="AB13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5" t="str">
        <f>IF(AND(Table2[[#This Row],[Quantity]]&gt;=0,Table2[[#This Row],[Unit_Price]]&gt;=0),"OK","Error")</f>
        <v>OK</v>
      </c>
      <c r="AD1335" t="str">
        <f>IF(Table2[[#This Row],[Stock_After]]=0,"Stock-Out",IF(Table2[[#This Row],[Stock_After]]&lt;=10,"Low Stock","Healthy"))</f>
        <v>Healthy</v>
      </c>
    </row>
    <row r="1336" spans="1:30" x14ac:dyDescent="0.5">
      <c r="A1336" t="s">
        <v>2094</v>
      </c>
      <c r="B1336" s="1">
        <v>45710</v>
      </c>
      <c r="C1336" t="s">
        <v>466</v>
      </c>
      <c r="D1336" t="s">
        <v>467</v>
      </c>
      <c r="E1336" t="s">
        <v>468</v>
      </c>
      <c r="F1336" t="s">
        <v>469</v>
      </c>
      <c r="G1336" t="s">
        <v>491</v>
      </c>
      <c r="H1336" t="s">
        <v>531</v>
      </c>
      <c r="I1336" t="s">
        <v>487</v>
      </c>
      <c r="J1336">
        <v>49</v>
      </c>
      <c r="K1336">
        <v>22632</v>
      </c>
      <c r="L1336">
        <v>1108968</v>
      </c>
      <c r="M1336">
        <v>90</v>
      </c>
      <c r="N1336">
        <v>41</v>
      </c>
      <c r="O1336" t="s">
        <v>441</v>
      </c>
      <c r="P1336" t="s">
        <v>2095</v>
      </c>
      <c r="Q1336" t="s">
        <v>442</v>
      </c>
      <c r="R1336" t="s">
        <v>451</v>
      </c>
      <c r="S1336" t="s">
        <v>444</v>
      </c>
      <c r="T1336" t="str">
        <f t="shared" si="20"/>
        <v>OK</v>
      </c>
      <c r="U1336" t="str">
        <f>IF(Table2[[#This Row],[Transaction_ID]]="","Missing","OK")</f>
        <v>OK</v>
      </c>
      <c r="V1336" t="str">
        <f>IF(COUNTIF(Table2[[#This Row],[Product_ID]],Table2[[#This Row],[Product_ID]])=0,"Invalid Product","OK")</f>
        <v>OK</v>
      </c>
      <c r="W1336" t="str">
        <f>IF(COUNTIF(Table2[[#This Row],[Supplier_ID]],Table2[[#This Row],[Supplier_ID]])=0,"Invalid Supplier","OK")</f>
        <v>OK</v>
      </c>
      <c r="X1336" t="str">
        <f>IF(COUNTIF(Table2[[#This Row],[Warehouse_ID]],Table2[[#This Row],[Warehouse_ID]])=0,"Invalid Warehouse","OK")</f>
        <v>OK</v>
      </c>
      <c r="Y1336" t="str">
        <f>IF(COUNTIF(Table2[[#This Row],[Employee_ID]],Table2[[#This Row],[Employee_ID]])=0,"Invalid Employee","OK")</f>
        <v>OK</v>
      </c>
      <c r="Z1336" t="str">
        <f>IF(Table2[[#This Row],[Stock_After]]=Table2[[#This Row],[Stock_After]]+Table2[[#This Row],[Stock_After]]-Table2[[#This Row],[Stock_After]]-Table2[[#This Row],[Stock_After]]+Table2[[#This Row],[Stock_After]],"OK","Error")</f>
        <v>OK</v>
      </c>
      <c r="AA1336" t="str">
        <f>IF(ROUND(Table2[[#This Row],[Total_Value]],2)=ROUND(Table2[[#This Row],[Quantity]]*Table2[[#This Row],[Unit_Price]],2),"OK","Error")</f>
        <v>OK</v>
      </c>
      <c r="AB13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6" t="str">
        <f>IF(AND(Table2[[#This Row],[Quantity]]&gt;=0,Table2[[#This Row],[Unit_Price]]&gt;=0),"OK","Error")</f>
        <v>OK</v>
      </c>
      <c r="AD1336" t="str">
        <f>IF(Table2[[#This Row],[Stock_After]]=0,"Stock-Out",IF(Table2[[#This Row],[Stock_After]]&lt;=10,"Low Stock","Healthy"))</f>
        <v>Healthy</v>
      </c>
    </row>
    <row r="1337" spans="1:30" x14ac:dyDescent="0.5">
      <c r="A1337" t="s">
        <v>2096</v>
      </c>
      <c r="B1337" s="1">
        <v>46103</v>
      </c>
      <c r="C1337" t="s">
        <v>507</v>
      </c>
      <c r="D1337" t="s">
        <v>508</v>
      </c>
      <c r="E1337" t="s">
        <v>437</v>
      </c>
      <c r="F1337" t="s">
        <v>159</v>
      </c>
      <c r="G1337" t="s">
        <v>518</v>
      </c>
      <c r="H1337" t="s">
        <v>486</v>
      </c>
      <c r="I1337" t="s">
        <v>463</v>
      </c>
      <c r="J1337">
        <v>7</v>
      </c>
      <c r="K1337">
        <v>45677</v>
      </c>
      <c r="L1337">
        <v>319739</v>
      </c>
      <c r="M1337">
        <v>241</v>
      </c>
      <c r="N1337">
        <v>248</v>
      </c>
      <c r="O1337" t="s">
        <v>441</v>
      </c>
      <c r="Q1337" t="s">
        <v>477</v>
      </c>
      <c r="R1337" t="s">
        <v>443</v>
      </c>
      <c r="S1337" t="s">
        <v>444</v>
      </c>
      <c r="T1337" t="str">
        <f t="shared" si="20"/>
        <v>OK</v>
      </c>
      <c r="U1337" t="str">
        <f>IF(Table2[[#This Row],[Transaction_ID]]="","Missing","OK")</f>
        <v>OK</v>
      </c>
      <c r="V1337" t="str">
        <f>IF(COUNTIF(Table2[[#This Row],[Product_ID]],Table2[[#This Row],[Product_ID]])=0,"Invalid Product","OK")</f>
        <v>OK</v>
      </c>
      <c r="W1337" t="str">
        <f>IF(COUNTIF(Table2[[#This Row],[Supplier_ID]],Table2[[#This Row],[Supplier_ID]])=0,"Invalid Supplier","OK")</f>
        <v>OK</v>
      </c>
      <c r="X1337" t="str">
        <f>IF(COUNTIF(Table2[[#This Row],[Warehouse_ID]],Table2[[#This Row],[Warehouse_ID]])=0,"Invalid Warehouse","OK")</f>
        <v>OK</v>
      </c>
      <c r="Y1337" t="str">
        <f>IF(COUNTIF(Table2[[#This Row],[Employee_ID]],Table2[[#This Row],[Employee_ID]])=0,"Invalid Employee","OK")</f>
        <v>OK</v>
      </c>
      <c r="Z1337" t="str">
        <f>IF(Table2[[#This Row],[Stock_After]]=Table2[[#This Row],[Stock_After]]+Table2[[#This Row],[Stock_After]]-Table2[[#This Row],[Stock_After]]-Table2[[#This Row],[Stock_After]]+Table2[[#This Row],[Stock_After]],"OK","Error")</f>
        <v>OK</v>
      </c>
      <c r="AA1337" t="str">
        <f>IF(ROUND(Table2[[#This Row],[Total_Value]],2)=ROUND(Table2[[#This Row],[Quantity]]*Table2[[#This Row],[Unit_Price]],2),"OK","Error")</f>
        <v>OK</v>
      </c>
      <c r="AB13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7" t="str">
        <f>IF(AND(Table2[[#This Row],[Quantity]]&gt;=0,Table2[[#This Row],[Unit_Price]]&gt;=0),"OK","Error")</f>
        <v>OK</v>
      </c>
      <c r="AD1337" t="str">
        <f>IF(Table2[[#This Row],[Stock_After]]=0,"Stock-Out",IF(Table2[[#This Row],[Stock_After]]&lt;=10,"Low Stock","Healthy"))</f>
        <v>Healthy</v>
      </c>
    </row>
    <row r="1338" spans="1:30" x14ac:dyDescent="0.5">
      <c r="A1338" t="s">
        <v>2097</v>
      </c>
      <c r="B1338" s="1">
        <v>45817</v>
      </c>
      <c r="C1338" t="s">
        <v>493</v>
      </c>
      <c r="D1338" t="s">
        <v>494</v>
      </c>
      <c r="E1338" t="s">
        <v>495</v>
      </c>
      <c r="F1338" t="s">
        <v>496</v>
      </c>
      <c r="G1338" t="s">
        <v>583</v>
      </c>
      <c r="H1338" t="s">
        <v>475</v>
      </c>
      <c r="I1338" t="s">
        <v>463</v>
      </c>
      <c r="J1338">
        <v>25</v>
      </c>
      <c r="K1338">
        <v>27872</v>
      </c>
      <c r="L1338">
        <v>696800</v>
      </c>
      <c r="M1338">
        <v>490</v>
      </c>
      <c r="N1338">
        <v>515</v>
      </c>
      <c r="O1338" t="s">
        <v>515</v>
      </c>
      <c r="Q1338" t="s">
        <v>464</v>
      </c>
      <c r="R1338" t="s">
        <v>472</v>
      </c>
      <c r="S1338" t="s">
        <v>444</v>
      </c>
      <c r="T1338" t="str">
        <f t="shared" si="20"/>
        <v>OK</v>
      </c>
      <c r="U1338" t="str">
        <f>IF(Table2[[#This Row],[Transaction_ID]]="","Missing","OK")</f>
        <v>OK</v>
      </c>
      <c r="V1338" t="str">
        <f>IF(COUNTIF(Table2[[#This Row],[Product_ID]],Table2[[#This Row],[Product_ID]])=0,"Invalid Product","OK")</f>
        <v>OK</v>
      </c>
      <c r="W1338" t="str">
        <f>IF(COUNTIF(Table2[[#This Row],[Supplier_ID]],Table2[[#This Row],[Supplier_ID]])=0,"Invalid Supplier","OK")</f>
        <v>OK</v>
      </c>
      <c r="X1338" t="str">
        <f>IF(COUNTIF(Table2[[#This Row],[Warehouse_ID]],Table2[[#This Row],[Warehouse_ID]])=0,"Invalid Warehouse","OK")</f>
        <v>OK</v>
      </c>
      <c r="Y1338" t="str">
        <f>IF(COUNTIF(Table2[[#This Row],[Employee_ID]],Table2[[#This Row],[Employee_ID]])=0,"Invalid Employee","OK")</f>
        <v>OK</v>
      </c>
      <c r="Z1338" t="str">
        <f>IF(Table2[[#This Row],[Stock_After]]=Table2[[#This Row],[Stock_After]]+Table2[[#This Row],[Stock_After]]-Table2[[#This Row],[Stock_After]]-Table2[[#This Row],[Stock_After]]+Table2[[#This Row],[Stock_After]],"OK","Error")</f>
        <v>OK</v>
      </c>
      <c r="AA1338" t="str">
        <f>IF(ROUND(Table2[[#This Row],[Total_Value]],2)=ROUND(Table2[[#This Row],[Quantity]]*Table2[[#This Row],[Unit_Price]],2),"OK","Error")</f>
        <v>OK</v>
      </c>
      <c r="AB13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8" t="str">
        <f>IF(AND(Table2[[#This Row],[Quantity]]&gt;=0,Table2[[#This Row],[Unit_Price]]&gt;=0),"OK","Error")</f>
        <v>OK</v>
      </c>
      <c r="AD1338" t="str">
        <f>IF(Table2[[#This Row],[Stock_After]]=0,"Stock-Out",IF(Table2[[#This Row],[Stock_After]]&lt;=10,"Low Stock","Healthy"))</f>
        <v>Healthy</v>
      </c>
    </row>
    <row r="1339" spans="1:30" x14ac:dyDescent="0.5">
      <c r="A1339" t="s">
        <v>2098</v>
      </c>
      <c r="B1339" s="1">
        <v>46098</v>
      </c>
      <c r="C1339" t="s">
        <v>493</v>
      </c>
      <c r="D1339" t="s">
        <v>494</v>
      </c>
      <c r="E1339" t="s">
        <v>495</v>
      </c>
      <c r="F1339" t="s">
        <v>496</v>
      </c>
      <c r="G1339" t="s">
        <v>485</v>
      </c>
      <c r="H1339" t="s">
        <v>486</v>
      </c>
      <c r="I1339" t="s">
        <v>463</v>
      </c>
      <c r="J1339">
        <v>87</v>
      </c>
      <c r="K1339">
        <v>46772</v>
      </c>
      <c r="L1339">
        <v>4069164</v>
      </c>
      <c r="M1339">
        <v>286</v>
      </c>
      <c r="N1339">
        <v>373</v>
      </c>
      <c r="O1339" t="s">
        <v>459</v>
      </c>
      <c r="Q1339" t="s">
        <v>464</v>
      </c>
      <c r="R1339" t="s">
        <v>472</v>
      </c>
      <c r="S1339" t="s">
        <v>444</v>
      </c>
      <c r="T1339" t="str">
        <f t="shared" si="20"/>
        <v>OK</v>
      </c>
      <c r="U1339" t="str">
        <f>IF(Table2[[#This Row],[Transaction_ID]]="","Missing","OK")</f>
        <v>OK</v>
      </c>
      <c r="V1339" t="str">
        <f>IF(COUNTIF(Table2[[#This Row],[Product_ID]],Table2[[#This Row],[Product_ID]])=0,"Invalid Product","OK")</f>
        <v>OK</v>
      </c>
      <c r="W1339" t="str">
        <f>IF(COUNTIF(Table2[[#This Row],[Supplier_ID]],Table2[[#This Row],[Supplier_ID]])=0,"Invalid Supplier","OK")</f>
        <v>OK</v>
      </c>
      <c r="X1339" t="str">
        <f>IF(COUNTIF(Table2[[#This Row],[Warehouse_ID]],Table2[[#This Row],[Warehouse_ID]])=0,"Invalid Warehouse","OK")</f>
        <v>OK</v>
      </c>
      <c r="Y1339" t="str">
        <f>IF(COUNTIF(Table2[[#This Row],[Employee_ID]],Table2[[#This Row],[Employee_ID]])=0,"Invalid Employee","OK")</f>
        <v>OK</v>
      </c>
      <c r="Z1339" t="str">
        <f>IF(Table2[[#This Row],[Stock_After]]=Table2[[#This Row],[Stock_After]]+Table2[[#This Row],[Stock_After]]-Table2[[#This Row],[Stock_After]]-Table2[[#This Row],[Stock_After]]+Table2[[#This Row],[Stock_After]],"OK","Error")</f>
        <v>OK</v>
      </c>
      <c r="AA1339" t="str">
        <f>IF(ROUND(Table2[[#This Row],[Total_Value]],2)=ROUND(Table2[[#This Row],[Quantity]]*Table2[[#This Row],[Unit_Price]],2),"OK","Error")</f>
        <v>OK</v>
      </c>
      <c r="AB13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39" t="str">
        <f>IF(AND(Table2[[#This Row],[Quantity]]&gt;=0,Table2[[#This Row],[Unit_Price]]&gt;=0),"OK","Error")</f>
        <v>OK</v>
      </c>
      <c r="AD1339" t="str">
        <f>IF(Table2[[#This Row],[Stock_After]]=0,"Stock-Out",IF(Table2[[#This Row],[Stock_After]]&lt;=10,"Low Stock","Healthy"))</f>
        <v>Healthy</v>
      </c>
    </row>
    <row r="1340" spans="1:30" x14ac:dyDescent="0.5">
      <c r="A1340" t="s">
        <v>2099</v>
      </c>
      <c r="B1340" s="1">
        <v>45810</v>
      </c>
      <c r="C1340" t="s">
        <v>466</v>
      </c>
      <c r="D1340" t="s">
        <v>467</v>
      </c>
      <c r="E1340" t="s">
        <v>468</v>
      </c>
      <c r="F1340" t="s">
        <v>469</v>
      </c>
      <c r="G1340" t="s">
        <v>555</v>
      </c>
      <c r="H1340" t="s">
        <v>475</v>
      </c>
      <c r="I1340" t="s">
        <v>487</v>
      </c>
      <c r="J1340">
        <v>28</v>
      </c>
      <c r="K1340">
        <v>29200</v>
      </c>
      <c r="L1340">
        <v>817600</v>
      </c>
      <c r="M1340">
        <v>73</v>
      </c>
      <c r="N1340">
        <v>45</v>
      </c>
      <c r="O1340" t="s">
        <v>569</v>
      </c>
      <c r="P1340" t="s">
        <v>1332</v>
      </c>
      <c r="Q1340" t="s">
        <v>442</v>
      </c>
      <c r="R1340" t="s">
        <v>443</v>
      </c>
      <c r="S1340" t="s">
        <v>444</v>
      </c>
      <c r="T1340" t="str">
        <f t="shared" si="20"/>
        <v>OK</v>
      </c>
      <c r="U1340" t="str">
        <f>IF(Table2[[#This Row],[Transaction_ID]]="","Missing","OK")</f>
        <v>OK</v>
      </c>
      <c r="V1340" t="str">
        <f>IF(COUNTIF(Table2[[#This Row],[Product_ID]],Table2[[#This Row],[Product_ID]])=0,"Invalid Product","OK")</f>
        <v>OK</v>
      </c>
      <c r="W1340" t="str">
        <f>IF(COUNTIF(Table2[[#This Row],[Supplier_ID]],Table2[[#This Row],[Supplier_ID]])=0,"Invalid Supplier","OK")</f>
        <v>OK</v>
      </c>
      <c r="X1340" t="str">
        <f>IF(COUNTIF(Table2[[#This Row],[Warehouse_ID]],Table2[[#This Row],[Warehouse_ID]])=0,"Invalid Warehouse","OK")</f>
        <v>OK</v>
      </c>
      <c r="Y1340" t="str">
        <f>IF(COUNTIF(Table2[[#This Row],[Employee_ID]],Table2[[#This Row],[Employee_ID]])=0,"Invalid Employee","OK")</f>
        <v>OK</v>
      </c>
      <c r="Z1340" t="str">
        <f>IF(Table2[[#This Row],[Stock_After]]=Table2[[#This Row],[Stock_After]]+Table2[[#This Row],[Stock_After]]-Table2[[#This Row],[Stock_After]]-Table2[[#This Row],[Stock_After]]+Table2[[#This Row],[Stock_After]],"OK","Error")</f>
        <v>OK</v>
      </c>
      <c r="AA1340" t="str">
        <f>IF(ROUND(Table2[[#This Row],[Total_Value]],2)=ROUND(Table2[[#This Row],[Quantity]]*Table2[[#This Row],[Unit_Price]],2),"OK","Error")</f>
        <v>OK</v>
      </c>
      <c r="AB13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0" t="str">
        <f>IF(AND(Table2[[#This Row],[Quantity]]&gt;=0,Table2[[#This Row],[Unit_Price]]&gt;=0),"OK","Error")</f>
        <v>OK</v>
      </c>
      <c r="AD1340" t="str">
        <f>IF(Table2[[#This Row],[Stock_After]]=0,"Stock-Out",IF(Table2[[#This Row],[Stock_After]]&lt;=10,"Low Stock","Healthy"))</f>
        <v>Healthy</v>
      </c>
    </row>
    <row r="1341" spans="1:30" x14ac:dyDescent="0.5">
      <c r="A1341" t="s">
        <v>2100</v>
      </c>
      <c r="B1341" s="1">
        <v>46367</v>
      </c>
      <c r="C1341" t="s">
        <v>512</v>
      </c>
      <c r="D1341" t="s">
        <v>513</v>
      </c>
      <c r="E1341" t="s">
        <v>495</v>
      </c>
      <c r="F1341" t="s">
        <v>514</v>
      </c>
      <c r="G1341" t="s">
        <v>550</v>
      </c>
      <c r="H1341" t="s">
        <v>486</v>
      </c>
      <c r="I1341" t="s">
        <v>458</v>
      </c>
      <c r="J1341">
        <v>63</v>
      </c>
      <c r="K1341">
        <v>42829</v>
      </c>
      <c r="L1341">
        <v>2698227</v>
      </c>
      <c r="M1341">
        <v>125</v>
      </c>
      <c r="N1341">
        <v>62</v>
      </c>
      <c r="O1341" t="s">
        <v>501</v>
      </c>
      <c r="Q1341" t="s">
        <v>460</v>
      </c>
      <c r="R1341" t="s">
        <v>443</v>
      </c>
      <c r="S1341" t="s">
        <v>444</v>
      </c>
      <c r="T1341" t="str">
        <f t="shared" si="20"/>
        <v>OK</v>
      </c>
      <c r="U1341" t="str">
        <f>IF(Table2[[#This Row],[Transaction_ID]]="","Missing","OK")</f>
        <v>OK</v>
      </c>
      <c r="V1341" t="str">
        <f>IF(COUNTIF(Table2[[#This Row],[Product_ID]],Table2[[#This Row],[Product_ID]])=0,"Invalid Product","OK")</f>
        <v>OK</v>
      </c>
      <c r="W1341" t="str">
        <f>IF(COUNTIF(Table2[[#This Row],[Supplier_ID]],Table2[[#This Row],[Supplier_ID]])=0,"Invalid Supplier","OK")</f>
        <v>OK</v>
      </c>
      <c r="X1341" t="str">
        <f>IF(COUNTIF(Table2[[#This Row],[Warehouse_ID]],Table2[[#This Row],[Warehouse_ID]])=0,"Invalid Warehouse","OK")</f>
        <v>OK</v>
      </c>
      <c r="Y1341" t="str">
        <f>IF(COUNTIF(Table2[[#This Row],[Employee_ID]],Table2[[#This Row],[Employee_ID]])=0,"Invalid Employee","OK")</f>
        <v>OK</v>
      </c>
      <c r="Z1341" t="str">
        <f>IF(Table2[[#This Row],[Stock_After]]=Table2[[#This Row],[Stock_After]]+Table2[[#This Row],[Stock_After]]-Table2[[#This Row],[Stock_After]]-Table2[[#This Row],[Stock_After]]+Table2[[#This Row],[Stock_After]],"OK","Error")</f>
        <v>OK</v>
      </c>
      <c r="AA1341" t="str">
        <f>IF(ROUND(Table2[[#This Row],[Total_Value]],2)=ROUND(Table2[[#This Row],[Quantity]]*Table2[[#This Row],[Unit_Price]],2),"OK","Error")</f>
        <v>OK</v>
      </c>
      <c r="AB13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1" t="str">
        <f>IF(AND(Table2[[#This Row],[Quantity]]&gt;=0,Table2[[#This Row],[Unit_Price]]&gt;=0),"OK","Error")</f>
        <v>OK</v>
      </c>
      <c r="AD1341" t="str">
        <f>IF(Table2[[#This Row],[Stock_After]]=0,"Stock-Out",IF(Table2[[#This Row],[Stock_After]]&lt;=10,"Low Stock","Healthy"))</f>
        <v>Healthy</v>
      </c>
    </row>
    <row r="1342" spans="1:30" x14ac:dyDescent="0.5">
      <c r="A1342" t="s">
        <v>2101</v>
      </c>
      <c r="B1342" s="1">
        <v>46090</v>
      </c>
      <c r="C1342" t="s">
        <v>507</v>
      </c>
      <c r="D1342" t="s">
        <v>508</v>
      </c>
      <c r="E1342" t="s">
        <v>437</v>
      </c>
      <c r="F1342" t="s">
        <v>159</v>
      </c>
      <c r="G1342" t="s">
        <v>462</v>
      </c>
      <c r="H1342" t="s">
        <v>457</v>
      </c>
      <c r="I1342" t="s">
        <v>463</v>
      </c>
      <c r="J1342">
        <v>50</v>
      </c>
      <c r="K1342">
        <v>39789</v>
      </c>
      <c r="L1342">
        <v>1989450</v>
      </c>
      <c r="M1342">
        <v>491</v>
      </c>
      <c r="N1342">
        <v>541</v>
      </c>
      <c r="O1342" t="s">
        <v>476</v>
      </c>
      <c r="Q1342" t="s">
        <v>464</v>
      </c>
      <c r="R1342" t="s">
        <v>472</v>
      </c>
      <c r="S1342" t="s">
        <v>444</v>
      </c>
      <c r="T1342" t="str">
        <f t="shared" si="20"/>
        <v>OK</v>
      </c>
      <c r="U1342" t="str">
        <f>IF(Table2[[#This Row],[Transaction_ID]]="","Missing","OK")</f>
        <v>OK</v>
      </c>
      <c r="V1342" t="str">
        <f>IF(COUNTIF(Table2[[#This Row],[Product_ID]],Table2[[#This Row],[Product_ID]])=0,"Invalid Product","OK")</f>
        <v>OK</v>
      </c>
      <c r="W1342" t="str">
        <f>IF(COUNTIF(Table2[[#This Row],[Supplier_ID]],Table2[[#This Row],[Supplier_ID]])=0,"Invalid Supplier","OK")</f>
        <v>OK</v>
      </c>
      <c r="X1342" t="str">
        <f>IF(COUNTIF(Table2[[#This Row],[Warehouse_ID]],Table2[[#This Row],[Warehouse_ID]])=0,"Invalid Warehouse","OK")</f>
        <v>OK</v>
      </c>
      <c r="Y1342" t="str">
        <f>IF(COUNTIF(Table2[[#This Row],[Employee_ID]],Table2[[#This Row],[Employee_ID]])=0,"Invalid Employee","OK")</f>
        <v>OK</v>
      </c>
      <c r="Z1342" t="str">
        <f>IF(Table2[[#This Row],[Stock_After]]=Table2[[#This Row],[Stock_After]]+Table2[[#This Row],[Stock_After]]-Table2[[#This Row],[Stock_After]]-Table2[[#This Row],[Stock_After]]+Table2[[#This Row],[Stock_After]],"OK","Error")</f>
        <v>OK</v>
      </c>
      <c r="AA1342" t="str">
        <f>IF(ROUND(Table2[[#This Row],[Total_Value]],2)=ROUND(Table2[[#This Row],[Quantity]]*Table2[[#This Row],[Unit_Price]],2),"OK","Error")</f>
        <v>OK</v>
      </c>
      <c r="AB13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2" t="str">
        <f>IF(AND(Table2[[#This Row],[Quantity]]&gt;=0,Table2[[#This Row],[Unit_Price]]&gt;=0),"OK","Error")</f>
        <v>OK</v>
      </c>
      <c r="AD1342" t="str">
        <f>IF(Table2[[#This Row],[Stock_After]]=0,"Stock-Out",IF(Table2[[#This Row],[Stock_After]]&lt;=10,"Low Stock","Healthy"))</f>
        <v>Healthy</v>
      </c>
    </row>
    <row r="1343" spans="1:30" x14ac:dyDescent="0.5">
      <c r="A1343" t="s">
        <v>2102</v>
      </c>
      <c r="B1343" s="1">
        <v>45798</v>
      </c>
      <c r="C1343" t="s">
        <v>466</v>
      </c>
      <c r="D1343" t="s">
        <v>467</v>
      </c>
      <c r="E1343" t="s">
        <v>468</v>
      </c>
      <c r="F1343" t="s">
        <v>469</v>
      </c>
      <c r="G1343" t="s">
        <v>583</v>
      </c>
      <c r="H1343" t="s">
        <v>531</v>
      </c>
      <c r="I1343" t="s">
        <v>458</v>
      </c>
      <c r="J1343">
        <v>99</v>
      </c>
      <c r="K1343">
        <v>22374</v>
      </c>
      <c r="L1343">
        <v>2215026</v>
      </c>
      <c r="M1343">
        <v>244</v>
      </c>
      <c r="N1343">
        <v>145</v>
      </c>
      <c r="O1343" t="s">
        <v>505</v>
      </c>
      <c r="Q1343" t="s">
        <v>442</v>
      </c>
      <c r="R1343" t="s">
        <v>443</v>
      </c>
      <c r="S1343" t="s">
        <v>444</v>
      </c>
      <c r="T1343" t="str">
        <f t="shared" si="20"/>
        <v>OK</v>
      </c>
      <c r="U1343" t="str">
        <f>IF(Table2[[#This Row],[Transaction_ID]]="","Missing","OK")</f>
        <v>OK</v>
      </c>
      <c r="V1343" t="str">
        <f>IF(COUNTIF(Table2[[#This Row],[Product_ID]],Table2[[#This Row],[Product_ID]])=0,"Invalid Product","OK")</f>
        <v>OK</v>
      </c>
      <c r="W1343" t="str">
        <f>IF(COUNTIF(Table2[[#This Row],[Supplier_ID]],Table2[[#This Row],[Supplier_ID]])=0,"Invalid Supplier","OK")</f>
        <v>OK</v>
      </c>
      <c r="X1343" t="str">
        <f>IF(COUNTIF(Table2[[#This Row],[Warehouse_ID]],Table2[[#This Row],[Warehouse_ID]])=0,"Invalid Warehouse","OK")</f>
        <v>OK</v>
      </c>
      <c r="Y1343" t="str">
        <f>IF(COUNTIF(Table2[[#This Row],[Employee_ID]],Table2[[#This Row],[Employee_ID]])=0,"Invalid Employee","OK")</f>
        <v>OK</v>
      </c>
      <c r="Z1343" t="str">
        <f>IF(Table2[[#This Row],[Stock_After]]=Table2[[#This Row],[Stock_After]]+Table2[[#This Row],[Stock_After]]-Table2[[#This Row],[Stock_After]]-Table2[[#This Row],[Stock_After]]+Table2[[#This Row],[Stock_After]],"OK","Error")</f>
        <v>OK</v>
      </c>
      <c r="AA1343" t="str">
        <f>IF(ROUND(Table2[[#This Row],[Total_Value]],2)=ROUND(Table2[[#This Row],[Quantity]]*Table2[[#This Row],[Unit_Price]],2),"OK","Error")</f>
        <v>OK</v>
      </c>
      <c r="AB13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3" t="str">
        <f>IF(AND(Table2[[#This Row],[Quantity]]&gt;=0,Table2[[#This Row],[Unit_Price]]&gt;=0),"OK","Error")</f>
        <v>OK</v>
      </c>
      <c r="AD1343" t="str">
        <f>IF(Table2[[#This Row],[Stock_After]]=0,"Stock-Out",IF(Table2[[#This Row],[Stock_After]]&lt;=10,"Low Stock","Healthy"))</f>
        <v>Healthy</v>
      </c>
    </row>
    <row r="1344" spans="1:30" x14ac:dyDescent="0.5">
      <c r="A1344" t="s">
        <v>2103</v>
      </c>
      <c r="B1344" s="1">
        <v>45714</v>
      </c>
      <c r="C1344" t="s">
        <v>435</v>
      </c>
      <c r="D1344" t="s">
        <v>436</v>
      </c>
      <c r="E1344" t="s">
        <v>437</v>
      </c>
      <c r="F1344" t="s">
        <v>179</v>
      </c>
      <c r="G1344" t="s">
        <v>479</v>
      </c>
      <c r="H1344" t="s">
        <v>457</v>
      </c>
      <c r="I1344" t="s">
        <v>440</v>
      </c>
      <c r="J1344">
        <v>72</v>
      </c>
      <c r="K1344">
        <v>34128</v>
      </c>
      <c r="L1344">
        <v>2457216</v>
      </c>
      <c r="M1344">
        <v>228</v>
      </c>
      <c r="N1344">
        <v>300</v>
      </c>
      <c r="O1344" t="s">
        <v>501</v>
      </c>
      <c r="Q1344" t="s">
        <v>460</v>
      </c>
      <c r="R1344" t="s">
        <v>451</v>
      </c>
      <c r="S1344" t="s">
        <v>444</v>
      </c>
      <c r="T1344" t="str">
        <f t="shared" si="20"/>
        <v>OK</v>
      </c>
      <c r="U1344" t="str">
        <f>IF(Table2[[#This Row],[Transaction_ID]]="","Missing","OK")</f>
        <v>OK</v>
      </c>
      <c r="V1344" t="str">
        <f>IF(COUNTIF(Table2[[#This Row],[Product_ID]],Table2[[#This Row],[Product_ID]])=0,"Invalid Product","OK")</f>
        <v>OK</v>
      </c>
      <c r="W1344" t="str">
        <f>IF(COUNTIF(Table2[[#This Row],[Supplier_ID]],Table2[[#This Row],[Supplier_ID]])=0,"Invalid Supplier","OK")</f>
        <v>OK</v>
      </c>
      <c r="X1344" t="str">
        <f>IF(COUNTIF(Table2[[#This Row],[Warehouse_ID]],Table2[[#This Row],[Warehouse_ID]])=0,"Invalid Warehouse","OK")</f>
        <v>OK</v>
      </c>
      <c r="Y1344" t="str">
        <f>IF(COUNTIF(Table2[[#This Row],[Employee_ID]],Table2[[#This Row],[Employee_ID]])=0,"Invalid Employee","OK")</f>
        <v>OK</v>
      </c>
      <c r="Z1344" t="str">
        <f>IF(Table2[[#This Row],[Stock_After]]=Table2[[#This Row],[Stock_After]]+Table2[[#This Row],[Stock_After]]-Table2[[#This Row],[Stock_After]]-Table2[[#This Row],[Stock_After]]+Table2[[#This Row],[Stock_After]],"OK","Error")</f>
        <v>OK</v>
      </c>
      <c r="AA1344" t="str">
        <f>IF(ROUND(Table2[[#This Row],[Total_Value]],2)=ROUND(Table2[[#This Row],[Quantity]]*Table2[[#This Row],[Unit_Price]],2),"OK","Error")</f>
        <v>OK</v>
      </c>
      <c r="AB13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4" t="str">
        <f>IF(AND(Table2[[#This Row],[Quantity]]&gt;=0,Table2[[#This Row],[Unit_Price]]&gt;=0),"OK","Error")</f>
        <v>OK</v>
      </c>
      <c r="AD1344" t="str">
        <f>IF(Table2[[#This Row],[Stock_After]]=0,"Stock-Out",IF(Table2[[#This Row],[Stock_After]]&lt;=10,"Low Stock","Healthy"))</f>
        <v>Healthy</v>
      </c>
    </row>
    <row r="1345" spans="1:30" x14ac:dyDescent="0.5">
      <c r="A1345" t="s">
        <v>2104</v>
      </c>
      <c r="B1345" s="1">
        <v>46185</v>
      </c>
      <c r="C1345" t="s">
        <v>554</v>
      </c>
      <c r="D1345" t="s">
        <v>180</v>
      </c>
      <c r="E1345" t="s">
        <v>437</v>
      </c>
      <c r="F1345" t="s">
        <v>179</v>
      </c>
      <c r="G1345" t="s">
        <v>479</v>
      </c>
      <c r="H1345" t="s">
        <v>531</v>
      </c>
      <c r="I1345" t="s">
        <v>440</v>
      </c>
      <c r="J1345">
        <v>69</v>
      </c>
      <c r="K1345">
        <v>8765</v>
      </c>
      <c r="L1345">
        <v>604785</v>
      </c>
      <c r="M1345">
        <v>170</v>
      </c>
      <c r="N1345">
        <v>239</v>
      </c>
      <c r="O1345" t="s">
        <v>503</v>
      </c>
      <c r="Q1345" t="s">
        <v>460</v>
      </c>
      <c r="R1345" t="s">
        <v>443</v>
      </c>
      <c r="S1345" t="s">
        <v>444</v>
      </c>
      <c r="T1345" t="str">
        <f t="shared" si="20"/>
        <v>OK</v>
      </c>
      <c r="U1345" t="str">
        <f>IF(Table2[[#This Row],[Transaction_ID]]="","Missing","OK")</f>
        <v>OK</v>
      </c>
      <c r="V1345" t="str">
        <f>IF(COUNTIF(Table2[[#This Row],[Product_ID]],Table2[[#This Row],[Product_ID]])=0,"Invalid Product","OK")</f>
        <v>OK</v>
      </c>
      <c r="W1345" t="str">
        <f>IF(COUNTIF(Table2[[#This Row],[Supplier_ID]],Table2[[#This Row],[Supplier_ID]])=0,"Invalid Supplier","OK")</f>
        <v>OK</v>
      </c>
      <c r="X1345" t="str">
        <f>IF(COUNTIF(Table2[[#This Row],[Warehouse_ID]],Table2[[#This Row],[Warehouse_ID]])=0,"Invalid Warehouse","OK")</f>
        <v>OK</v>
      </c>
      <c r="Y1345" t="str">
        <f>IF(COUNTIF(Table2[[#This Row],[Employee_ID]],Table2[[#This Row],[Employee_ID]])=0,"Invalid Employee","OK")</f>
        <v>OK</v>
      </c>
      <c r="Z1345" t="str">
        <f>IF(Table2[[#This Row],[Stock_After]]=Table2[[#This Row],[Stock_After]]+Table2[[#This Row],[Stock_After]]-Table2[[#This Row],[Stock_After]]-Table2[[#This Row],[Stock_After]]+Table2[[#This Row],[Stock_After]],"OK","Error")</f>
        <v>OK</v>
      </c>
      <c r="AA1345" t="str">
        <f>IF(ROUND(Table2[[#This Row],[Total_Value]],2)=ROUND(Table2[[#This Row],[Quantity]]*Table2[[#This Row],[Unit_Price]],2),"OK","Error")</f>
        <v>OK</v>
      </c>
      <c r="AB13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5" t="str">
        <f>IF(AND(Table2[[#This Row],[Quantity]]&gt;=0,Table2[[#This Row],[Unit_Price]]&gt;=0),"OK","Error")</f>
        <v>OK</v>
      </c>
      <c r="AD1345" t="str">
        <f>IF(Table2[[#This Row],[Stock_After]]=0,"Stock-Out",IF(Table2[[#This Row],[Stock_After]]&lt;=10,"Low Stock","Healthy"))</f>
        <v>Healthy</v>
      </c>
    </row>
    <row r="1346" spans="1:30" x14ac:dyDescent="0.5">
      <c r="A1346" t="s">
        <v>2105</v>
      </c>
      <c r="B1346" s="1">
        <v>45905</v>
      </c>
      <c r="C1346" t="s">
        <v>498</v>
      </c>
      <c r="D1346" t="s">
        <v>499</v>
      </c>
      <c r="E1346" t="s">
        <v>468</v>
      </c>
      <c r="F1346" t="s">
        <v>500</v>
      </c>
      <c r="G1346" t="s">
        <v>628</v>
      </c>
      <c r="H1346" t="s">
        <v>457</v>
      </c>
      <c r="I1346" t="s">
        <v>458</v>
      </c>
      <c r="J1346">
        <v>88</v>
      </c>
      <c r="K1346">
        <v>32340</v>
      </c>
      <c r="L1346">
        <v>2845920</v>
      </c>
      <c r="M1346">
        <v>359</v>
      </c>
      <c r="N1346">
        <v>271</v>
      </c>
      <c r="O1346" t="s">
        <v>450</v>
      </c>
      <c r="Q1346" t="s">
        <v>442</v>
      </c>
      <c r="R1346" t="s">
        <v>451</v>
      </c>
      <c r="S1346" t="s">
        <v>444</v>
      </c>
      <c r="T1346" t="str">
        <f t="shared" ref="T1346:T1409" si="21">IF(COUNTIF(T1348,Q1358)&gt;1,"Duplicate","OK")</f>
        <v>OK</v>
      </c>
      <c r="U1346" t="str">
        <f>IF(Table2[[#This Row],[Transaction_ID]]="","Missing","OK")</f>
        <v>OK</v>
      </c>
      <c r="V1346" t="str">
        <f>IF(COUNTIF(Table2[[#This Row],[Product_ID]],Table2[[#This Row],[Product_ID]])=0,"Invalid Product","OK")</f>
        <v>OK</v>
      </c>
      <c r="W1346" t="str">
        <f>IF(COUNTIF(Table2[[#This Row],[Supplier_ID]],Table2[[#This Row],[Supplier_ID]])=0,"Invalid Supplier","OK")</f>
        <v>OK</v>
      </c>
      <c r="X1346" t="str">
        <f>IF(COUNTIF(Table2[[#This Row],[Warehouse_ID]],Table2[[#This Row],[Warehouse_ID]])=0,"Invalid Warehouse","OK")</f>
        <v>OK</v>
      </c>
      <c r="Y1346" t="str">
        <f>IF(COUNTIF(Table2[[#This Row],[Employee_ID]],Table2[[#This Row],[Employee_ID]])=0,"Invalid Employee","OK")</f>
        <v>OK</v>
      </c>
      <c r="Z1346" t="str">
        <f>IF(Table2[[#This Row],[Stock_After]]=Table2[[#This Row],[Stock_After]]+Table2[[#This Row],[Stock_After]]-Table2[[#This Row],[Stock_After]]-Table2[[#This Row],[Stock_After]]+Table2[[#This Row],[Stock_After]],"OK","Error")</f>
        <v>OK</v>
      </c>
      <c r="AA1346" t="str">
        <f>IF(ROUND(Table2[[#This Row],[Total_Value]],2)=ROUND(Table2[[#This Row],[Quantity]]*Table2[[#This Row],[Unit_Price]],2),"OK","Error")</f>
        <v>OK</v>
      </c>
      <c r="AB13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6" t="str">
        <f>IF(AND(Table2[[#This Row],[Quantity]]&gt;=0,Table2[[#This Row],[Unit_Price]]&gt;=0),"OK","Error")</f>
        <v>OK</v>
      </c>
      <c r="AD1346" t="str">
        <f>IF(Table2[[#This Row],[Stock_After]]=0,"Stock-Out",IF(Table2[[#This Row],[Stock_After]]&lt;=10,"Low Stock","Healthy"))</f>
        <v>Healthy</v>
      </c>
    </row>
    <row r="1347" spans="1:30" x14ac:dyDescent="0.5">
      <c r="A1347" t="s">
        <v>2106</v>
      </c>
      <c r="B1347" s="1">
        <v>46121</v>
      </c>
      <c r="C1347" t="s">
        <v>493</v>
      </c>
      <c r="D1347" t="s">
        <v>494</v>
      </c>
      <c r="E1347" t="s">
        <v>495</v>
      </c>
      <c r="F1347" t="s">
        <v>496</v>
      </c>
      <c r="G1347" t="s">
        <v>555</v>
      </c>
      <c r="H1347" t="s">
        <v>531</v>
      </c>
      <c r="I1347" t="s">
        <v>458</v>
      </c>
      <c r="J1347">
        <v>20</v>
      </c>
      <c r="K1347">
        <v>6024</v>
      </c>
      <c r="L1347">
        <v>120480</v>
      </c>
      <c r="M1347">
        <v>152</v>
      </c>
      <c r="N1347">
        <v>172</v>
      </c>
      <c r="O1347" t="s">
        <v>503</v>
      </c>
      <c r="Q1347" t="s">
        <v>464</v>
      </c>
      <c r="R1347" t="s">
        <v>443</v>
      </c>
      <c r="S1347" t="s">
        <v>444</v>
      </c>
      <c r="T1347" t="str">
        <f t="shared" si="21"/>
        <v>OK</v>
      </c>
      <c r="U1347" t="str">
        <f>IF(Table2[[#This Row],[Transaction_ID]]="","Missing","OK")</f>
        <v>OK</v>
      </c>
      <c r="V1347" t="str">
        <f>IF(COUNTIF(Table2[[#This Row],[Product_ID]],Table2[[#This Row],[Product_ID]])=0,"Invalid Product","OK")</f>
        <v>OK</v>
      </c>
      <c r="W1347" t="str">
        <f>IF(COUNTIF(Table2[[#This Row],[Supplier_ID]],Table2[[#This Row],[Supplier_ID]])=0,"Invalid Supplier","OK")</f>
        <v>OK</v>
      </c>
      <c r="X1347" t="str">
        <f>IF(COUNTIF(Table2[[#This Row],[Warehouse_ID]],Table2[[#This Row],[Warehouse_ID]])=0,"Invalid Warehouse","OK")</f>
        <v>OK</v>
      </c>
      <c r="Y1347" t="str">
        <f>IF(COUNTIF(Table2[[#This Row],[Employee_ID]],Table2[[#This Row],[Employee_ID]])=0,"Invalid Employee","OK")</f>
        <v>OK</v>
      </c>
      <c r="Z1347" t="str">
        <f>IF(Table2[[#This Row],[Stock_After]]=Table2[[#This Row],[Stock_After]]+Table2[[#This Row],[Stock_After]]-Table2[[#This Row],[Stock_After]]-Table2[[#This Row],[Stock_After]]+Table2[[#This Row],[Stock_After]],"OK","Error")</f>
        <v>OK</v>
      </c>
      <c r="AA1347" t="str">
        <f>IF(ROUND(Table2[[#This Row],[Total_Value]],2)=ROUND(Table2[[#This Row],[Quantity]]*Table2[[#This Row],[Unit_Price]],2),"OK","Error")</f>
        <v>OK</v>
      </c>
      <c r="AB13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7" t="str">
        <f>IF(AND(Table2[[#This Row],[Quantity]]&gt;=0,Table2[[#This Row],[Unit_Price]]&gt;=0),"OK","Error")</f>
        <v>OK</v>
      </c>
      <c r="AD1347" t="str">
        <f>IF(Table2[[#This Row],[Stock_After]]=0,"Stock-Out",IF(Table2[[#This Row],[Stock_After]]&lt;=10,"Low Stock","Healthy"))</f>
        <v>Healthy</v>
      </c>
    </row>
    <row r="1348" spans="1:30" x14ac:dyDescent="0.5">
      <c r="A1348" t="s">
        <v>2107</v>
      </c>
      <c r="B1348" s="1">
        <v>45924</v>
      </c>
      <c r="C1348" t="s">
        <v>435</v>
      </c>
      <c r="D1348" t="s">
        <v>436</v>
      </c>
      <c r="E1348" t="s">
        <v>437</v>
      </c>
      <c r="F1348" t="s">
        <v>179</v>
      </c>
      <c r="G1348" t="s">
        <v>575</v>
      </c>
      <c r="H1348" t="s">
        <v>439</v>
      </c>
      <c r="I1348" t="s">
        <v>440</v>
      </c>
      <c r="J1348">
        <v>16</v>
      </c>
      <c r="K1348">
        <v>22474</v>
      </c>
      <c r="L1348">
        <v>359584</v>
      </c>
      <c r="M1348">
        <v>105</v>
      </c>
      <c r="N1348">
        <v>121</v>
      </c>
      <c r="O1348" t="s">
        <v>547</v>
      </c>
      <c r="Q1348" t="s">
        <v>460</v>
      </c>
      <c r="R1348" t="s">
        <v>443</v>
      </c>
      <c r="S1348" t="s">
        <v>444</v>
      </c>
      <c r="T1348" t="str">
        <f t="shared" si="21"/>
        <v>OK</v>
      </c>
      <c r="U1348" t="str">
        <f>IF(Table2[[#This Row],[Transaction_ID]]="","Missing","OK")</f>
        <v>OK</v>
      </c>
      <c r="V1348" t="str">
        <f>IF(COUNTIF(Table2[[#This Row],[Product_ID]],Table2[[#This Row],[Product_ID]])=0,"Invalid Product","OK")</f>
        <v>OK</v>
      </c>
      <c r="W1348" t="str">
        <f>IF(COUNTIF(Table2[[#This Row],[Supplier_ID]],Table2[[#This Row],[Supplier_ID]])=0,"Invalid Supplier","OK")</f>
        <v>OK</v>
      </c>
      <c r="X1348" t="str">
        <f>IF(COUNTIF(Table2[[#This Row],[Warehouse_ID]],Table2[[#This Row],[Warehouse_ID]])=0,"Invalid Warehouse","OK")</f>
        <v>OK</v>
      </c>
      <c r="Y1348" t="str">
        <f>IF(COUNTIF(Table2[[#This Row],[Employee_ID]],Table2[[#This Row],[Employee_ID]])=0,"Invalid Employee","OK")</f>
        <v>OK</v>
      </c>
      <c r="Z1348" t="str">
        <f>IF(Table2[[#This Row],[Stock_After]]=Table2[[#This Row],[Stock_After]]+Table2[[#This Row],[Stock_After]]-Table2[[#This Row],[Stock_After]]-Table2[[#This Row],[Stock_After]]+Table2[[#This Row],[Stock_After]],"OK","Error")</f>
        <v>OK</v>
      </c>
      <c r="AA1348" t="str">
        <f>IF(ROUND(Table2[[#This Row],[Total_Value]],2)=ROUND(Table2[[#This Row],[Quantity]]*Table2[[#This Row],[Unit_Price]],2),"OK","Error")</f>
        <v>OK</v>
      </c>
      <c r="AB13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8" t="str">
        <f>IF(AND(Table2[[#This Row],[Quantity]]&gt;=0,Table2[[#This Row],[Unit_Price]]&gt;=0),"OK","Error")</f>
        <v>OK</v>
      </c>
      <c r="AD1348" t="str">
        <f>IF(Table2[[#This Row],[Stock_After]]=0,"Stock-Out",IF(Table2[[#This Row],[Stock_After]]&lt;=10,"Low Stock","Healthy"))</f>
        <v>Healthy</v>
      </c>
    </row>
    <row r="1349" spans="1:30" x14ac:dyDescent="0.5">
      <c r="A1349" t="s">
        <v>2108</v>
      </c>
      <c r="B1349" s="1">
        <v>46016</v>
      </c>
      <c r="C1349" t="s">
        <v>446</v>
      </c>
      <c r="D1349" t="s">
        <v>447</v>
      </c>
      <c r="E1349" t="s">
        <v>437</v>
      </c>
      <c r="F1349" t="s">
        <v>448</v>
      </c>
      <c r="G1349" t="s">
        <v>555</v>
      </c>
      <c r="H1349" t="s">
        <v>486</v>
      </c>
      <c r="I1349" t="s">
        <v>440</v>
      </c>
      <c r="J1349">
        <v>41</v>
      </c>
      <c r="K1349">
        <v>42169</v>
      </c>
      <c r="L1349">
        <v>1728929</v>
      </c>
      <c r="M1349">
        <v>275</v>
      </c>
      <c r="N1349">
        <v>316</v>
      </c>
      <c r="O1349" t="s">
        <v>471</v>
      </c>
      <c r="Q1349" t="s">
        <v>477</v>
      </c>
      <c r="R1349" t="s">
        <v>451</v>
      </c>
      <c r="S1349" t="s">
        <v>444</v>
      </c>
      <c r="T1349" t="str">
        <f t="shared" si="21"/>
        <v>OK</v>
      </c>
      <c r="U1349" t="str">
        <f>IF(Table2[[#This Row],[Transaction_ID]]="","Missing","OK")</f>
        <v>OK</v>
      </c>
      <c r="V1349" t="str">
        <f>IF(COUNTIF(Table2[[#This Row],[Product_ID]],Table2[[#This Row],[Product_ID]])=0,"Invalid Product","OK")</f>
        <v>OK</v>
      </c>
      <c r="W1349" t="str">
        <f>IF(COUNTIF(Table2[[#This Row],[Supplier_ID]],Table2[[#This Row],[Supplier_ID]])=0,"Invalid Supplier","OK")</f>
        <v>OK</v>
      </c>
      <c r="X1349" t="str">
        <f>IF(COUNTIF(Table2[[#This Row],[Warehouse_ID]],Table2[[#This Row],[Warehouse_ID]])=0,"Invalid Warehouse","OK")</f>
        <v>OK</v>
      </c>
      <c r="Y1349" t="str">
        <f>IF(COUNTIF(Table2[[#This Row],[Employee_ID]],Table2[[#This Row],[Employee_ID]])=0,"Invalid Employee","OK")</f>
        <v>OK</v>
      </c>
      <c r="Z1349" t="str">
        <f>IF(Table2[[#This Row],[Stock_After]]=Table2[[#This Row],[Stock_After]]+Table2[[#This Row],[Stock_After]]-Table2[[#This Row],[Stock_After]]-Table2[[#This Row],[Stock_After]]+Table2[[#This Row],[Stock_After]],"OK","Error")</f>
        <v>OK</v>
      </c>
      <c r="AA1349" t="str">
        <f>IF(ROUND(Table2[[#This Row],[Total_Value]],2)=ROUND(Table2[[#This Row],[Quantity]]*Table2[[#This Row],[Unit_Price]],2),"OK","Error")</f>
        <v>OK</v>
      </c>
      <c r="AB13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49" t="str">
        <f>IF(AND(Table2[[#This Row],[Quantity]]&gt;=0,Table2[[#This Row],[Unit_Price]]&gt;=0),"OK","Error")</f>
        <v>OK</v>
      </c>
      <c r="AD1349" t="str">
        <f>IF(Table2[[#This Row],[Stock_After]]=0,"Stock-Out",IF(Table2[[#This Row],[Stock_After]]&lt;=10,"Low Stock","Healthy"))</f>
        <v>Healthy</v>
      </c>
    </row>
    <row r="1350" spans="1:30" x14ac:dyDescent="0.5">
      <c r="A1350" t="s">
        <v>2109</v>
      </c>
      <c r="B1350" s="1">
        <v>46017</v>
      </c>
      <c r="C1350" t="s">
        <v>493</v>
      </c>
      <c r="D1350" t="s">
        <v>494</v>
      </c>
      <c r="E1350" t="s">
        <v>495</v>
      </c>
      <c r="F1350" t="s">
        <v>496</v>
      </c>
      <c r="G1350" t="s">
        <v>491</v>
      </c>
      <c r="H1350" t="s">
        <v>475</v>
      </c>
      <c r="I1350" t="s">
        <v>440</v>
      </c>
      <c r="J1350">
        <v>70</v>
      </c>
      <c r="K1350">
        <v>11812</v>
      </c>
      <c r="L1350">
        <v>826840</v>
      </c>
      <c r="M1350">
        <v>319</v>
      </c>
      <c r="N1350">
        <v>389</v>
      </c>
      <c r="O1350" t="s">
        <v>515</v>
      </c>
      <c r="Q1350" t="s">
        <v>460</v>
      </c>
      <c r="R1350" t="s">
        <v>451</v>
      </c>
      <c r="S1350" t="s">
        <v>444</v>
      </c>
      <c r="T1350" t="str">
        <f t="shared" si="21"/>
        <v>OK</v>
      </c>
      <c r="U1350" t="str">
        <f>IF(Table2[[#This Row],[Transaction_ID]]="","Missing","OK")</f>
        <v>OK</v>
      </c>
      <c r="V1350" t="str">
        <f>IF(COUNTIF(Table2[[#This Row],[Product_ID]],Table2[[#This Row],[Product_ID]])=0,"Invalid Product","OK")</f>
        <v>OK</v>
      </c>
      <c r="W1350" t="str">
        <f>IF(COUNTIF(Table2[[#This Row],[Supplier_ID]],Table2[[#This Row],[Supplier_ID]])=0,"Invalid Supplier","OK")</f>
        <v>OK</v>
      </c>
      <c r="X1350" t="str">
        <f>IF(COUNTIF(Table2[[#This Row],[Warehouse_ID]],Table2[[#This Row],[Warehouse_ID]])=0,"Invalid Warehouse","OK")</f>
        <v>OK</v>
      </c>
      <c r="Y1350" t="str">
        <f>IF(COUNTIF(Table2[[#This Row],[Employee_ID]],Table2[[#This Row],[Employee_ID]])=0,"Invalid Employee","OK")</f>
        <v>OK</v>
      </c>
      <c r="Z1350" t="str">
        <f>IF(Table2[[#This Row],[Stock_After]]=Table2[[#This Row],[Stock_After]]+Table2[[#This Row],[Stock_After]]-Table2[[#This Row],[Stock_After]]-Table2[[#This Row],[Stock_After]]+Table2[[#This Row],[Stock_After]],"OK","Error")</f>
        <v>OK</v>
      </c>
      <c r="AA1350" t="str">
        <f>IF(ROUND(Table2[[#This Row],[Total_Value]],2)=ROUND(Table2[[#This Row],[Quantity]]*Table2[[#This Row],[Unit_Price]],2),"OK","Error")</f>
        <v>OK</v>
      </c>
      <c r="AB13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0" t="str">
        <f>IF(AND(Table2[[#This Row],[Quantity]]&gt;=0,Table2[[#This Row],[Unit_Price]]&gt;=0),"OK","Error")</f>
        <v>OK</v>
      </c>
      <c r="AD1350" t="str">
        <f>IF(Table2[[#This Row],[Stock_After]]=0,"Stock-Out",IF(Table2[[#This Row],[Stock_After]]&lt;=10,"Low Stock","Healthy"))</f>
        <v>Healthy</v>
      </c>
    </row>
    <row r="1351" spans="1:30" x14ac:dyDescent="0.5">
      <c r="A1351" t="s">
        <v>2110</v>
      </c>
      <c r="B1351" s="1">
        <v>45990</v>
      </c>
      <c r="C1351" t="s">
        <v>512</v>
      </c>
      <c r="D1351" t="s">
        <v>513</v>
      </c>
      <c r="E1351" t="s">
        <v>495</v>
      </c>
      <c r="F1351" t="s">
        <v>514</v>
      </c>
      <c r="G1351" t="s">
        <v>628</v>
      </c>
      <c r="H1351" t="s">
        <v>531</v>
      </c>
      <c r="I1351" t="s">
        <v>487</v>
      </c>
      <c r="J1351">
        <v>73</v>
      </c>
      <c r="K1351">
        <v>41606</v>
      </c>
      <c r="L1351">
        <v>3037238</v>
      </c>
      <c r="M1351">
        <v>398</v>
      </c>
      <c r="N1351">
        <v>325</v>
      </c>
      <c r="O1351" t="s">
        <v>505</v>
      </c>
      <c r="P1351" t="s">
        <v>2111</v>
      </c>
      <c r="Q1351" t="s">
        <v>442</v>
      </c>
      <c r="R1351" t="s">
        <v>451</v>
      </c>
      <c r="S1351" t="s">
        <v>444</v>
      </c>
      <c r="T1351" t="str">
        <f t="shared" si="21"/>
        <v>OK</v>
      </c>
      <c r="U1351" t="str">
        <f>IF(Table2[[#This Row],[Transaction_ID]]="","Missing","OK")</f>
        <v>OK</v>
      </c>
      <c r="V1351" t="str">
        <f>IF(COUNTIF(Table2[[#This Row],[Product_ID]],Table2[[#This Row],[Product_ID]])=0,"Invalid Product","OK")</f>
        <v>OK</v>
      </c>
      <c r="W1351" t="str">
        <f>IF(COUNTIF(Table2[[#This Row],[Supplier_ID]],Table2[[#This Row],[Supplier_ID]])=0,"Invalid Supplier","OK")</f>
        <v>OK</v>
      </c>
      <c r="X1351" t="str">
        <f>IF(COUNTIF(Table2[[#This Row],[Warehouse_ID]],Table2[[#This Row],[Warehouse_ID]])=0,"Invalid Warehouse","OK")</f>
        <v>OK</v>
      </c>
      <c r="Y1351" t="str">
        <f>IF(COUNTIF(Table2[[#This Row],[Employee_ID]],Table2[[#This Row],[Employee_ID]])=0,"Invalid Employee","OK")</f>
        <v>OK</v>
      </c>
      <c r="Z1351" t="str">
        <f>IF(Table2[[#This Row],[Stock_After]]=Table2[[#This Row],[Stock_After]]+Table2[[#This Row],[Stock_After]]-Table2[[#This Row],[Stock_After]]-Table2[[#This Row],[Stock_After]]+Table2[[#This Row],[Stock_After]],"OK","Error")</f>
        <v>OK</v>
      </c>
      <c r="AA1351" t="str">
        <f>IF(ROUND(Table2[[#This Row],[Total_Value]],2)=ROUND(Table2[[#This Row],[Quantity]]*Table2[[#This Row],[Unit_Price]],2),"OK","Error")</f>
        <v>OK</v>
      </c>
      <c r="AB13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1" t="str">
        <f>IF(AND(Table2[[#This Row],[Quantity]]&gt;=0,Table2[[#This Row],[Unit_Price]]&gt;=0),"OK","Error")</f>
        <v>OK</v>
      </c>
      <c r="AD1351" t="str">
        <f>IF(Table2[[#This Row],[Stock_After]]=0,"Stock-Out",IF(Table2[[#This Row],[Stock_After]]&lt;=10,"Low Stock","Healthy"))</f>
        <v>Healthy</v>
      </c>
    </row>
    <row r="1352" spans="1:30" x14ac:dyDescent="0.5">
      <c r="A1352" t="s">
        <v>2112</v>
      </c>
      <c r="B1352" s="1">
        <v>45925</v>
      </c>
      <c r="C1352" t="s">
        <v>466</v>
      </c>
      <c r="D1352" t="s">
        <v>467</v>
      </c>
      <c r="E1352" t="s">
        <v>468</v>
      </c>
      <c r="F1352" t="s">
        <v>469</v>
      </c>
      <c r="G1352" t="s">
        <v>518</v>
      </c>
      <c r="H1352" t="s">
        <v>531</v>
      </c>
      <c r="I1352" t="s">
        <v>440</v>
      </c>
      <c r="J1352">
        <v>29</v>
      </c>
      <c r="K1352">
        <v>34547</v>
      </c>
      <c r="L1352">
        <v>1001863</v>
      </c>
      <c r="M1352">
        <v>452</v>
      </c>
      <c r="N1352">
        <v>481</v>
      </c>
      <c r="O1352" t="s">
        <v>450</v>
      </c>
      <c r="Q1352" t="s">
        <v>460</v>
      </c>
      <c r="R1352" t="s">
        <v>472</v>
      </c>
      <c r="S1352" t="s">
        <v>444</v>
      </c>
      <c r="T1352" t="str">
        <f t="shared" si="21"/>
        <v>OK</v>
      </c>
      <c r="U1352" t="str">
        <f>IF(Table2[[#This Row],[Transaction_ID]]="","Missing","OK")</f>
        <v>OK</v>
      </c>
      <c r="V1352" t="str">
        <f>IF(COUNTIF(Table2[[#This Row],[Product_ID]],Table2[[#This Row],[Product_ID]])=0,"Invalid Product","OK")</f>
        <v>OK</v>
      </c>
      <c r="W1352" t="str">
        <f>IF(COUNTIF(Table2[[#This Row],[Supplier_ID]],Table2[[#This Row],[Supplier_ID]])=0,"Invalid Supplier","OK")</f>
        <v>OK</v>
      </c>
      <c r="X1352" t="str">
        <f>IF(COUNTIF(Table2[[#This Row],[Warehouse_ID]],Table2[[#This Row],[Warehouse_ID]])=0,"Invalid Warehouse","OK")</f>
        <v>OK</v>
      </c>
      <c r="Y1352" t="str">
        <f>IF(COUNTIF(Table2[[#This Row],[Employee_ID]],Table2[[#This Row],[Employee_ID]])=0,"Invalid Employee","OK")</f>
        <v>OK</v>
      </c>
      <c r="Z1352" t="str">
        <f>IF(Table2[[#This Row],[Stock_After]]=Table2[[#This Row],[Stock_After]]+Table2[[#This Row],[Stock_After]]-Table2[[#This Row],[Stock_After]]-Table2[[#This Row],[Stock_After]]+Table2[[#This Row],[Stock_After]],"OK","Error")</f>
        <v>OK</v>
      </c>
      <c r="AA1352" t="str">
        <f>IF(ROUND(Table2[[#This Row],[Total_Value]],2)=ROUND(Table2[[#This Row],[Quantity]]*Table2[[#This Row],[Unit_Price]],2),"OK","Error")</f>
        <v>OK</v>
      </c>
      <c r="AB13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2" t="str">
        <f>IF(AND(Table2[[#This Row],[Quantity]]&gt;=0,Table2[[#This Row],[Unit_Price]]&gt;=0),"OK","Error")</f>
        <v>OK</v>
      </c>
      <c r="AD1352" t="str">
        <f>IF(Table2[[#This Row],[Stock_After]]=0,"Stock-Out",IF(Table2[[#This Row],[Stock_After]]&lt;=10,"Low Stock","Healthy"))</f>
        <v>Healthy</v>
      </c>
    </row>
    <row r="1353" spans="1:30" x14ac:dyDescent="0.5">
      <c r="A1353" t="s">
        <v>2113</v>
      </c>
      <c r="B1353" s="1">
        <v>45935</v>
      </c>
      <c r="C1353" t="s">
        <v>482</v>
      </c>
      <c r="D1353" t="s">
        <v>483</v>
      </c>
      <c r="E1353" t="s">
        <v>468</v>
      </c>
      <c r="F1353" t="s">
        <v>484</v>
      </c>
      <c r="G1353" t="s">
        <v>470</v>
      </c>
      <c r="H1353" t="s">
        <v>457</v>
      </c>
      <c r="I1353" t="s">
        <v>487</v>
      </c>
      <c r="J1353">
        <v>57</v>
      </c>
      <c r="K1353">
        <v>22080</v>
      </c>
      <c r="L1353">
        <v>1258560</v>
      </c>
      <c r="M1353">
        <v>208</v>
      </c>
      <c r="N1353">
        <v>151</v>
      </c>
      <c r="O1353" t="s">
        <v>532</v>
      </c>
      <c r="P1353" t="s">
        <v>2114</v>
      </c>
      <c r="Q1353" t="s">
        <v>477</v>
      </c>
      <c r="R1353" t="s">
        <v>443</v>
      </c>
      <c r="S1353" t="s">
        <v>444</v>
      </c>
      <c r="T1353" t="str">
        <f t="shared" si="21"/>
        <v>OK</v>
      </c>
      <c r="U1353" t="str">
        <f>IF(Table2[[#This Row],[Transaction_ID]]="","Missing","OK")</f>
        <v>OK</v>
      </c>
      <c r="V1353" t="str">
        <f>IF(COUNTIF(Table2[[#This Row],[Product_ID]],Table2[[#This Row],[Product_ID]])=0,"Invalid Product","OK")</f>
        <v>OK</v>
      </c>
      <c r="W1353" t="str">
        <f>IF(COUNTIF(Table2[[#This Row],[Supplier_ID]],Table2[[#This Row],[Supplier_ID]])=0,"Invalid Supplier","OK")</f>
        <v>OK</v>
      </c>
      <c r="X1353" t="str">
        <f>IF(COUNTIF(Table2[[#This Row],[Warehouse_ID]],Table2[[#This Row],[Warehouse_ID]])=0,"Invalid Warehouse","OK")</f>
        <v>OK</v>
      </c>
      <c r="Y1353" t="str">
        <f>IF(COUNTIF(Table2[[#This Row],[Employee_ID]],Table2[[#This Row],[Employee_ID]])=0,"Invalid Employee","OK")</f>
        <v>OK</v>
      </c>
      <c r="Z1353" t="str">
        <f>IF(Table2[[#This Row],[Stock_After]]=Table2[[#This Row],[Stock_After]]+Table2[[#This Row],[Stock_After]]-Table2[[#This Row],[Stock_After]]-Table2[[#This Row],[Stock_After]]+Table2[[#This Row],[Stock_After]],"OK","Error")</f>
        <v>OK</v>
      </c>
      <c r="AA1353" t="str">
        <f>IF(ROUND(Table2[[#This Row],[Total_Value]],2)=ROUND(Table2[[#This Row],[Quantity]]*Table2[[#This Row],[Unit_Price]],2),"OK","Error")</f>
        <v>OK</v>
      </c>
      <c r="AB13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3" t="str">
        <f>IF(AND(Table2[[#This Row],[Quantity]]&gt;=0,Table2[[#This Row],[Unit_Price]]&gt;=0),"OK","Error")</f>
        <v>OK</v>
      </c>
      <c r="AD1353" t="str">
        <f>IF(Table2[[#This Row],[Stock_After]]=0,"Stock-Out",IF(Table2[[#This Row],[Stock_After]]&lt;=10,"Low Stock","Healthy"))</f>
        <v>Healthy</v>
      </c>
    </row>
    <row r="1354" spans="1:30" x14ac:dyDescent="0.5">
      <c r="A1354" t="s">
        <v>2115</v>
      </c>
      <c r="B1354" s="1">
        <v>45821</v>
      </c>
      <c r="C1354" t="s">
        <v>435</v>
      </c>
      <c r="D1354" t="s">
        <v>436</v>
      </c>
      <c r="E1354" t="s">
        <v>437</v>
      </c>
      <c r="F1354" t="s">
        <v>179</v>
      </c>
      <c r="G1354" t="s">
        <v>524</v>
      </c>
      <c r="H1354" t="s">
        <v>531</v>
      </c>
      <c r="I1354" t="s">
        <v>440</v>
      </c>
      <c r="J1354">
        <v>3</v>
      </c>
      <c r="K1354">
        <v>41785</v>
      </c>
      <c r="L1354">
        <v>125355</v>
      </c>
      <c r="M1354">
        <v>143</v>
      </c>
      <c r="N1354">
        <v>146</v>
      </c>
      <c r="O1354" t="s">
        <v>547</v>
      </c>
      <c r="Q1354" t="s">
        <v>442</v>
      </c>
      <c r="R1354" t="s">
        <v>472</v>
      </c>
      <c r="S1354" t="s">
        <v>444</v>
      </c>
      <c r="T1354" t="str">
        <f t="shared" si="21"/>
        <v>OK</v>
      </c>
      <c r="U1354" t="str">
        <f>IF(Table2[[#This Row],[Transaction_ID]]="","Missing","OK")</f>
        <v>OK</v>
      </c>
      <c r="V1354" t="str">
        <f>IF(COUNTIF(Table2[[#This Row],[Product_ID]],Table2[[#This Row],[Product_ID]])=0,"Invalid Product","OK")</f>
        <v>OK</v>
      </c>
      <c r="W1354" t="str">
        <f>IF(COUNTIF(Table2[[#This Row],[Supplier_ID]],Table2[[#This Row],[Supplier_ID]])=0,"Invalid Supplier","OK")</f>
        <v>OK</v>
      </c>
      <c r="X1354" t="str">
        <f>IF(COUNTIF(Table2[[#This Row],[Warehouse_ID]],Table2[[#This Row],[Warehouse_ID]])=0,"Invalid Warehouse","OK")</f>
        <v>OK</v>
      </c>
      <c r="Y1354" t="str">
        <f>IF(COUNTIF(Table2[[#This Row],[Employee_ID]],Table2[[#This Row],[Employee_ID]])=0,"Invalid Employee","OK")</f>
        <v>OK</v>
      </c>
      <c r="Z1354" t="str">
        <f>IF(Table2[[#This Row],[Stock_After]]=Table2[[#This Row],[Stock_After]]+Table2[[#This Row],[Stock_After]]-Table2[[#This Row],[Stock_After]]-Table2[[#This Row],[Stock_After]]+Table2[[#This Row],[Stock_After]],"OK","Error")</f>
        <v>OK</v>
      </c>
      <c r="AA1354" t="str">
        <f>IF(ROUND(Table2[[#This Row],[Total_Value]],2)=ROUND(Table2[[#This Row],[Quantity]]*Table2[[#This Row],[Unit_Price]],2),"OK","Error")</f>
        <v>OK</v>
      </c>
      <c r="AB13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4" t="str">
        <f>IF(AND(Table2[[#This Row],[Quantity]]&gt;=0,Table2[[#This Row],[Unit_Price]]&gt;=0),"OK","Error")</f>
        <v>OK</v>
      </c>
      <c r="AD1354" t="str">
        <f>IF(Table2[[#This Row],[Stock_After]]=0,"Stock-Out",IF(Table2[[#This Row],[Stock_After]]&lt;=10,"Low Stock","Healthy"))</f>
        <v>Healthy</v>
      </c>
    </row>
    <row r="1355" spans="1:30" x14ac:dyDescent="0.5">
      <c r="A1355" t="s">
        <v>2116</v>
      </c>
      <c r="B1355" s="1">
        <v>46013</v>
      </c>
      <c r="C1355" t="s">
        <v>507</v>
      </c>
      <c r="D1355" t="s">
        <v>508</v>
      </c>
      <c r="E1355" t="s">
        <v>437</v>
      </c>
      <c r="F1355" t="s">
        <v>159</v>
      </c>
      <c r="G1355" t="s">
        <v>485</v>
      </c>
      <c r="H1355" t="s">
        <v>475</v>
      </c>
      <c r="I1355" t="s">
        <v>487</v>
      </c>
      <c r="J1355">
        <v>85</v>
      </c>
      <c r="K1355">
        <v>35219</v>
      </c>
      <c r="L1355">
        <v>2993615</v>
      </c>
      <c r="M1355">
        <v>489</v>
      </c>
      <c r="N1355">
        <v>404</v>
      </c>
      <c r="O1355" t="s">
        <v>471</v>
      </c>
      <c r="P1355" t="s">
        <v>795</v>
      </c>
      <c r="Q1355" t="s">
        <v>442</v>
      </c>
      <c r="R1355" t="s">
        <v>472</v>
      </c>
      <c r="S1355" t="s">
        <v>444</v>
      </c>
      <c r="T1355" t="str">
        <f t="shared" si="21"/>
        <v>OK</v>
      </c>
      <c r="U1355" t="str">
        <f>IF(Table2[[#This Row],[Transaction_ID]]="","Missing","OK")</f>
        <v>OK</v>
      </c>
      <c r="V1355" t="str">
        <f>IF(COUNTIF(Table2[[#This Row],[Product_ID]],Table2[[#This Row],[Product_ID]])=0,"Invalid Product","OK")</f>
        <v>OK</v>
      </c>
      <c r="W1355" t="str">
        <f>IF(COUNTIF(Table2[[#This Row],[Supplier_ID]],Table2[[#This Row],[Supplier_ID]])=0,"Invalid Supplier","OK")</f>
        <v>OK</v>
      </c>
      <c r="X1355" t="str">
        <f>IF(COUNTIF(Table2[[#This Row],[Warehouse_ID]],Table2[[#This Row],[Warehouse_ID]])=0,"Invalid Warehouse","OK")</f>
        <v>OK</v>
      </c>
      <c r="Y1355" t="str">
        <f>IF(COUNTIF(Table2[[#This Row],[Employee_ID]],Table2[[#This Row],[Employee_ID]])=0,"Invalid Employee","OK")</f>
        <v>OK</v>
      </c>
      <c r="Z1355" t="str">
        <f>IF(Table2[[#This Row],[Stock_After]]=Table2[[#This Row],[Stock_After]]+Table2[[#This Row],[Stock_After]]-Table2[[#This Row],[Stock_After]]-Table2[[#This Row],[Stock_After]]+Table2[[#This Row],[Stock_After]],"OK","Error")</f>
        <v>OK</v>
      </c>
      <c r="AA1355" t="str">
        <f>IF(ROUND(Table2[[#This Row],[Total_Value]],2)=ROUND(Table2[[#This Row],[Quantity]]*Table2[[#This Row],[Unit_Price]],2),"OK","Error")</f>
        <v>OK</v>
      </c>
      <c r="AB13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5" t="str">
        <f>IF(AND(Table2[[#This Row],[Quantity]]&gt;=0,Table2[[#This Row],[Unit_Price]]&gt;=0),"OK","Error")</f>
        <v>OK</v>
      </c>
      <c r="AD1355" t="str">
        <f>IF(Table2[[#This Row],[Stock_After]]=0,"Stock-Out",IF(Table2[[#This Row],[Stock_After]]&lt;=10,"Low Stock","Healthy"))</f>
        <v>Healthy</v>
      </c>
    </row>
    <row r="1356" spans="1:30" x14ac:dyDescent="0.5">
      <c r="A1356" t="s">
        <v>2117</v>
      </c>
      <c r="B1356" s="1">
        <v>46305</v>
      </c>
      <c r="C1356" t="s">
        <v>554</v>
      </c>
      <c r="D1356" t="s">
        <v>180</v>
      </c>
      <c r="E1356" t="s">
        <v>437</v>
      </c>
      <c r="F1356" t="s">
        <v>179</v>
      </c>
      <c r="G1356" t="s">
        <v>541</v>
      </c>
      <c r="H1356" t="s">
        <v>531</v>
      </c>
      <c r="I1356" t="s">
        <v>463</v>
      </c>
      <c r="J1356">
        <v>96</v>
      </c>
      <c r="K1356">
        <v>30977</v>
      </c>
      <c r="L1356">
        <v>2973792</v>
      </c>
      <c r="M1356">
        <v>428</v>
      </c>
      <c r="N1356">
        <v>524</v>
      </c>
      <c r="O1356" t="s">
        <v>450</v>
      </c>
      <c r="Q1356" t="s">
        <v>442</v>
      </c>
      <c r="R1356" t="s">
        <v>443</v>
      </c>
      <c r="S1356" t="s">
        <v>444</v>
      </c>
      <c r="T1356" t="str">
        <f t="shared" si="21"/>
        <v>OK</v>
      </c>
      <c r="U1356" t="str">
        <f>IF(Table2[[#This Row],[Transaction_ID]]="","Missing","OK")</f>
        <v>OK</v>
      </c>
      <c r="V1356" t="str">
        <f>IF(COUNTIF(Table2[[#This Row],[Product_ID]],Table2[[#This Row],[Product_ID]])=0,"Invalid Product","OK")</f>
        <v>OK</v>
      </c>
      <c r="W1356" t="str">
        <f>IF(COUNTIF(Table2[[#This Row],[Supplier_ID]],Table2[[#This Row],[Supplier_ID]])=0,"Invalid Supplier","OK")</f>
        <v>OK</v>
      </c>
      <c r="X1356" t="str">
        <f>IF(COUNTIF(Table2[[#This Row],[Warehouse_ID]],Table2[[#This Row],[Warehouse_ID]])=0,"Invalid Warehouse","OK")</f>
        <v>OK</v>
      </c>
      <c r="Y1356" t="str">
        <f>IF(COUNTIF(Table2[[#This Row],[Employee_ID]],Table2[[#This Row],[Employee_ID]])=0,"Invalid Employee","OK")</f>
        <v>OK</v>
      </c>
      <c r="Z1356" t="str">
        <f>IF(Table2[[#This Row],[Stock_After]]=Table2[[#This Row],[Stock_After]]+Table2[[#This Row],[Stock_After]]-Table2[[#This Row],[Stock_After]]-Table2[[#This Row],[Stock_After]]+Table2[[#This Row],[Stock_After]],"OK","Error")</f>
        <v>OK</v>
      </c>
      <c r="AA1356" t="str">
        <f>IF(ROUND(Table2[[#This Row],[Total_Value]],2)=ROUND(Table2[[#This Row],[Quantity]]*Table2[[#This Row],[Unit_Price]],2),"OK","Error")</f>
        <v>OK</v>
      </c>
      <c r="AB13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6" t="str">
        <f>IF(AND(Table2[[#This Row],[Quantity]]&gt;=0,Table2[[#This Row],[Unit_Price]]&gt;=0),"OK","Error")</f>
        <v>OK</v>
      </c>
      <c r="AD1356" t="str">
        <f>IF(Table2[[#This Row],[Stock_After]]=0,"Stock-Out",IF(Table2[[#This Row],[Stock_After]]&lt;=10,"Low Stock","Healthy"))</f>
        <v>Healthy</v>
      </c>
    </row>
    <row r="1357" spans="1:30" x14ac:dyDescent="0.5">
      <c r="A1357" t="s">
        <v>2118</v>
      </c>
      <c r="B1357" s="1">
        <v>46318</v>
      </c>
      <c r="C1357" t="s">
        <v>498</v>
      </c>
      <c r="D1357" t="s">
        <v>499</v>
      </c>
      <c r="E1357" t="s">
        <v>468</v>
      </c>
      <c r="F1357" t="s">
        <v>500</v>
      </c>
      <c r="G1357" t="s">
        <v>479</v>
      </c>
      <c r="H1357" t="s">
        <v>531</v>
      </c>
      <c r="I1357" t="s">
        <v>487</v>
      </c>
      <c r="J1357">
        <v>91</v>
      </c>
      <c r="K1357">
        <v>2749</v>
      </c>
      <c r="L1357">
        <v>250159</v>
      </c>
      <c r="M1357">
        <v>184</v>
      </c>
      <c r="N1357">
        <v>93</v>
      </c>
      <c r="O1357" t="s">
        <v>450</v>
      </c>
      <c r="P1357" t="s">
        <v>788</v>
      </c>
      <c r="Q1357" t="s">
        <v>460</v>
      </c>
      <c r="R1357" t="s">
        <v>443</v>
      </c>
      <c r="S1357" t="s">
        <v>444</v>
      </c>
      <c r="T1357" t="str">
        <f t="shared" si="21"/>
        <v>OK</v>
      </c>
      <c r="U1357" t="str">
        <f>IF(Table2[[#This Row],[Transaction_ID]]="","Missing","OK")</f>
        <v>OK</v>
      </c>
      <c r="V1357" t="str">
        <f>IF(COUNTIF(Table2[[#This Row],[Product_ID]],Table2[[#This Row],[Product_ID]])=0,"Invalid Product","OK")</f>
        <v>OK</v>
      </c>
      <c r="W1357" t="str">
        <f>IF(COUNTIF(Table2[[#This Row],[Supplier_ID]],Table2[[#This Row],[Supplier_ID]])=0,"Invalid Supplier","OK")</f>
        <v>OK</v>
      </c>
      <c r="X1357" t="str">
        <f>IF(COUNTIF(Table2[[#This Row],[Warehouse_ID]],Table2[[#This Row],[Warehouse_ID]])=0,"Invalid Warehouse","OK")</f>
        <v>OK</v>
      </c>
      <c r="Y1357" t="str">
        <f>IF(COUNTIF(Table2[[#This Row],[Employee_ID]],Table2[[#This Row],[Employee_ID]])=0,"Invalid Employee","OK")</f>
        <v>OK</v>
      </c>
      <c r="Z1357" t="str">
        <f>IF(Table2[[#This Row],[Stock_After]]=Table2[[#This Row],[Stock_After]]+Table2[[#This Row],[Stock_After]]-Table2[[#This Row],[Stock_After]]-Table2[[#This Row],[Stock_After]]+Table2[[#This Row],[Stock_After]],"OK","Error")</f>
        <v>OK</v>
      </c>
      <c r="AA1357" t="str">
        <f>IF(ROUND(Table2[[#This Row],[Total_Value]],2)=ROUND(Table2[[#This Row],[Quantity]]*Table2[[#This Row],[Unit_Price]],2),"OK","Error")</f>
        <v>OK</v>
      </c>
      <c r="AB13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7" t="str">
        <f>IF(AND(Table2[[#This Row],[Quantity]]&gt;=0,Table2[[#This Row],[Unit_Price]]&gt;=0),"OK","Error")</f>
        <v>OK</v>
      </c>
      <c r="AD1357" t="str">
        <f>IF(Table2[[#This Row],[Stock_After]]=0,"Stock-Out",IF(Table2[[#This Row],[Stock_After]]&lt;=10,"Low Stock","Healthy"))</f>
        <v>Healthy</v>
      </c>
    </row>
    <row r="1358" spans="1:30" x14ac:dyDescent="0.5">
      <c r="A1358" t="s">
        <v>2119</v>
      </c>
      <c r="B1358" s="1">
        <v>45897</v>
      </c>
      <c r="C1358" t="s">
        <v>554</v>
      </c>
      <c r="D1358" t="s">
        <v>180</v>
      </c>
      <c r="E1358" t="s">
        <v>437</v>
      </c>
      <c r="F1358" t="s">
        <v>179</v>
      </c>
      <c r="G1358" t="s">
        <v>575</v>
      </c>
      <c r="H1358" t="s">
        <v>531</v>
      </c>
      <c r="I1358" t="s">
        <v>458</v>
      </c>
      <c r="J1358">
        <v>22</v>
      </c>
      <c r="K1358">
        <v>45390</v>
      </c>
      <c r="L1358">
        <v>998580</v>
      </c>
      <c r="M1358">
        <v>259</v>
      </c>
      <c r="N1358">
        <v>237</v>
      </c>
      <c r="O1358" t="s">
        <v>521</v>
      </c>
      <c r="Q1358" t="s">
        <v>460</v>
      </c>
      <c r="R1358" t="s">
        <v>443</v>
      </c>
      <c r="S1358" t="s">
        <v>444</v>
      </c>
      <c r="T1358" t="str">
        <f t="shared" si="21"/>
        <v>OK</v>
      </c>
      <c r="U1358" t="str">
        <f>IF(Table2[[#This Row],[Transaction_ID]]="","Missing","OK")</f>
        <v>OK</v>
      </c>
      <c r="V1358" t="str">
        <f>IF(COUNTIF(Table2[[#This Row],[Product_ID]],Table2[[#This Row],[Product_ID]])=0,"Invalid Product","OK")</f>
        <v>OK</v>
      </c>
      <c r="W1358" t="str">
        <f>IF(COUNTIF(Table2[[#This Row],[Supplier_ID]],Table2[[#This Row],[Supplier_ID]])=0,"Invalid Supplier","OK")</f>
        <v>OK</v>
      </c>
      <c r="X1358" t="str">
        <f>IF(COUNTIF(Table2[[#This Row],[Warehouse_ID]],Table2[[#This Row],[Warehouse_ID]])=0,"Invalid Warehouse","OK")</f>
        <v>OK</v>
      </c>
      <c r="Y1358" t="str">
        <f>IF(COUNTIF(Table2[[#This Row],[Employee_ID]],Table2[[#This Row],[Employee_ID]])=0,"Invalid Employee","OK")</f>
        <v>OK</v>
      </c>
      <c r="Z1358" t="str">
        <f>IF(Table2[[#This Row],[Stock_After]]=Table2[[#This Row],[Stock_After]]+Table2[[#This Row],[Stock_After]]-Table2[[#This Row],[Stock_After]]-Table2[[#This Row],[Stock_After]]+Table2[[#This Row],[Stock_After]],"OK","Error")</f>
        <v>OK</v>
      </c>
      <c r="AA1358" t="str">
        <f>IF(ROUND(Table2[[#This Row],[Total_Value]],2)=ROUND(Table2[[#This Row],[Quantity]]*Table2[[#This Row],[Unit_Price]],2),"OK","Error")</f>
        <v>OK</v>
      </c>
      <c r="AB13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8" t="str">
        <f>IF(AND(Table2[[#This Row],[Quantity]]&gt;=0,Table2[[#This Row],[Unit_Price]]&gt;=0),"OK","Error")</f>
        <v>OK</v>
      </c>
      <c r="AD1358" t="str">
        <f>IF(Table2[[#This Row],[Stock_After]]=0,"Stock-Out",IF(Table2[[#This Row],[Stock_After]]&lt;=10,"Low Stock","Healthy"))</f>
        <v>Healthy</v>
      </c>
    </row>
    <row r="1359" spans="1:30" x14ac:dyDescent="0.5">
      <c r="A1359" t="s">
        <v>2120</v>
      </c>
      <c r="B1359" s="1">
        <v>46308</v>
      </c>
      <c r="C1359" t="s">
        <v>507</v>
      </c>
      <c r="D1359" t="s">
        <v>508</v>
      </c>
      <c r="E1359" t="s">
        <v>437</v>
      </c>
      <c r="F1359" t="s">
        <v>159</v>
      </c>
      <c r="G1359" t="s">
        <v>541</v>
      </c>
      <c r="H1359" t="s">
        <v>531</v>
      </c>
      <c r="I1359" t="s">
        <v>458</v>
      </c>
      <c r="J1359">
        <v>64</v>
      </c>
      <c r="K1359">
        <v>13185</v>
      </c>
      <c r="L1359">
        <v>843840</v>
      </c>
      <c r="M1359">
        <v>302</v>
      </c>
      <c r="N1359">
        <v>366</v>
      </c>
      <c r="O1359" t="s">
        <v>598</v>
      </c>
      <c r="Q1359" t="s">
        <v>477</v>
      </c>
      <c r="R1359" t="s">
        <v>472</v>
      </c>
      <c r="S1359" t="s">
        <v>444</v>
      </c>
      <c r="T1359" t="str">
        <f t="shared" si="21"/>
        <v>OK</v>
      </c>
      <c r="U1359" t="str">
        <f>IF(Table2[[#This Row],[Transaction_ID]]="","Missing","OK")</f>
        <v>OK</v>
      </c>
      <c r="V1359" t="str">
        <f>IF(COUNTIF(Table2[[#This Row],[Product_ID]],Table2[[#This Row],[Product_ID]])=0,"Invalid Product","OK")</f>
        <v>OK</v>
      </c>
      <c r="W1359" t="str">
        <f>IF(COUNTIF(Table2[[#This Row],[Supplier_ID]],Table2[[#This Row],[Supplier_ID]])=0,"Invalid Supplier","OK")</f>
        <v>OK</v>
      </c>
      <c r="X1359" t="str">
        <f>IF(COUNTIF(Table2[[#This Row],[Warehouse_ID]],Table2[[#This Row],[Warehouse_ID]])=0,"Invalid Warehouse","OK")</f>
        <v>OK</v>
      </c>
      <c r="Y1359" t="str">
        <f>IF(COUNTIF(Table2[[#This Row],[Employee_ID]],Table2[[#This Row],[Employee_ID]])=0,"Invalid Employee","OK")</f>
        <v>OK</v>
      </c>
      <c r="Z1359" t="str">
        <f>IF(Table2[[#This Row],[Stock_After]]=Table2[[#This Row],[Stock_After]]+Table2[[#This Row],[Stock_After]]-Table2[[#This Row],[Stock_After]]-Table2[[#This Row],[Stock_After]]+Table2[[#This Row],[Stock_After]],"OK","Error")</f>
        <v>OK</v>
      </c>
      <c r="AA1359" t="str">
        <f>IF(ROUND(Table2[[#This Row],[Total_Value]],2)=ROUND(Table2[[#This Row],[Quantity]]*Table2[[#This Row],[Unit_Price]],2),"OK","Error")</f>
        <v>OK</v>
      </c>
      <c r="AB13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59" t="str">
        <f>IF(AND(Table2[[#This Row],[Quantity]]&gt;=0,Table2[[#This Row],[Unit_Price]]&gt;=0),"OK","Error")</f>
        <v>OK</v>
      </c>
      <c r="AD1359" t="str">
        <f>IF(Table2[[#This Row],[Stock_After]]=0,"Stock-Out",IF(Table2[[#This Row],[Stock_After]]&lt;=10,"Low Stock","Healthy"))</f>
        <v>Healthy</v>
      </c>
    </row>
    <row r="1360" spans="1:30" x14ac:dyDescent="0.5">
      <c r="A1360" t="s">
        <v>2121</v>
      </c>
      <c r="B1360" s="1">
        <v>46279</v>
      </c>
      <c r="C1360" t="s">
        <v>453</v>
      </c>
      <c r="D1360" t="s">
        <v>454</v>
      </c>
      <c r="E1360" t="s">
        <v>437</v>
      </c>
      <c r="F1360" t="s">
        <v>455</v>
      </c>
      <c r="G1360" t="s">
        <v>474</v>
      </c>
      <c r="H1360" t="s">
        <v>475</v>
      </c>
      <c r="I1360" t="s">
        <v>440</v>
      </c>
      <c r="J1360">
        <v>77</v>
      </c>
      <c r="K1360">
        <v>33894</v>
      </c>
      <c r="L1360">
        <v>2609838</v>
      </c>
      <c r="M1360">
        <v>355</v>
      </c>
      <c r="N1360">
        <v>432</v>
      </c>
      <c r="O1360" t="s">
        <v>532</v>
      </c>
      <c r="Q1360" t="s">
        <v>477</v>
      </c>
      <c r="R1360" t="s">
        <v>451</v>
      </c>
      <c r="S1360" t="s">
        <v>444</v>
      </c>
      <c r="T1360" t="str">
        <f t="shared" si="21"/>
        <v>OK</v>
      </c>
      <c r="U1360" t="str">
        <f>IF(Table2[[#This Row],[Transaction_ID]]="","Missing","OK")</f>
        <v>OK</v>
      </c>
      <c r="V1360" t="str">
        <f>IF(COUNTIF(Table2[[#This Row],[Product_ID]],Table2[[#This Row],[Product_ID]])=0,"Invalid Product","OK")</f>
        <v>OK</v>
      </c>
      <c r="W1360" t="str">
        <f>IF(COUNTIF(Table2[[#This Row],[Supplier_ID]],Table2[[#This Row],[Supplier_ID]])=0,"Invalid Supplier","OK")</f>
        <v>OK</v>
      </c>
      <c r="X1360" t="str">
        <f>IF(COUNTIF(Table2[[#This Row],[Warehouse_ID]],Table2[[#This Row],[Warehouse_ID]])=0,"Invalid Warehouse","OK")</f>
        <v>OK</v>
      </c>
      <c r="Y1360" t="str">
        <f>IF(COUNTIF(Table2[[#This Row],[Employee_ID]],Table2[[#This Row],[Employee_ID]])=0,"Invalid Employee","OK")</f>
        <v>OK</v>
      </c>
      <c r="Z1360" t="str">
        <f>IF(Table2[[#This Row],[Stock_After]]=Table2[[#This Row],[Stock_After]]+Table2[[#This Row],[Stock_After]]-Table2[[#This Row],[Stock_After]]-Table2[[#This Row],[Stock_After]]+Table2[[#This Row],[Stock_After]],"OK","Error")</f>
        <v>OK</v>
      </c>
      <c r="AA1360" t="str">
        <f>IF(ROUND(Table2[[#This Row],[Total_Value]],2)=ROUND(Table2[[#This Row],[Quantity]]*Table2[[#This Row],[Unit_Price]],2),"OK","Error")</f>
        <v>OK</v>
      </c>
      <c r="AB13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0" t="str">
        <f>IF(AND(Table2[[#This Row],[Quantity]]&gt;=0,Table2[[#This Row],[Unit_Price]]&gt;=0),"OK","Error")</f>
        <v>OK</v>
      </c>
      <c r="AD1360" t="str">
        <f>IF(Table2[[#This Row],[Stock_After]]=0,"Stock-Out",IF(Table2[[#This Row],[Stock_After]]&lt;=10,"Low Stock","Healthy"))</f>
        <v>Healthy</v>
      </c>
    </row>
    <row r="1361" spans="1:30" x14ac:dyDescent="0.5">
      <c r="A1361" t="s">
        <v>2122</v>
      </c>
      <c r="B1361" s="1">
        <v>45780</v>
      </c>
      <c r="C1361" t="s">
        <v>482</v>
      </c>
      <c r="D1361" t="s">
        <v>483</v>
      </c>
      <c r="E1361" t="s">
        <v>468</v>
      </c>
      <c r="F1361" t="s">
        <v>484</v>
      </c>
      <c r="G1361" t="s">
        <v>509</v>
      </c>
      <c r="H1361" t="s">
        <v>475</v>
      </c>
      <c r="I1361" t="s">
        <v>487</v>
      </c>
      <c r="J1361">
        <v>84</v>
      </c>
      <c r="K1361">
        <v>32136</v>
      </c>
      <c r="L1361">
        <v>2699424</v>
      </c>
      <c r="M1361">
        <v>304</v>
      </c>
      <c r="N1361">
        <v>220</v>
      </c>
      <c r="O1361" t="s">
        <v>532</v>
      </c>
      <c r="P1361" t="s">
        <v>656</v>
      </c>
      <c r="Q1361" t="s">
        <v>477</v>
      </c>
      <c r="R1361" t="s">
        <v>443</v>
      </c>
      <c r="S1361" t="s">
        <v>444</v>
      </c>
      <c r="T1361" t="str">
        <f t="shared" si="21"/>
        <v>OK</v>
      </c>
      <c r="U1361" t="str">
        <f>IF(Table2[[#This Row],[Transaction_ID]]="","Missing","OK")</f>
        <v>OK</v>
      </c>
      <c r="V1361" t="str">
        <f>IF(COUNTIF(Table2[[#This Row],[Product_ID]],Table2[[#This Row],[Product_ID]])=0,"Invalid Product","OK")</f>
        <v>OK</v>
      </c>
      <c r="W1361" t="str">
        <f>IF(COUNTIF(Table2[[#This Row],[Supplier_ID]],Table2[[#This Row],[Supplier_ID]])=0,"Invalid Supplier","OK")</f>
        <v>OK</v>
      </c>
      <c r="X1361" t="str">
        <f>IF(COUNTIF(Table2[[#This Row],[Warehouse_ID]],Table2[[#This Row],[Warehouse_ID]])=0,"Invalid Warehouse","OK")</f>
        <v>OK</v>
      </c>
      <c r="Y1361" t="str">
        <f>IF(COUNTIF(Table2[[#This Row],[Employee_ID]],Table2[[#This Row],[Employee_ID]])=0,"Invalid Employee","OK")</f>
        <v>OK</v>
      </c>
      <c r="Z1361" t="str">
        <f>IF(Table2[[#This Row],[Stock_After]]=Table2[[#This Row],[Stock_After]]+Table2[[#This Row],[Stock_After]]-Table2[[#This Row],[Stock_After]]-Table2[[#This Row],[Stock_After]]+Table2[[#This Row],[Stock_After]],"OK","Error")</f>
        <v>OK</v>
      </c>
      <c r="AA1361" t="str">
        <f>IF(ROUND(Table2[[#This Row],[Total_Value]],2)=ROUND(Table2[[#This Row],[Quantity]]*Table2[[#This Row],[Unit_Price]],2),"OK","Error")</f>
        <v>OK</v>
      </c>
      <c r="AB13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1" t="str">
        <f>IF(AND(Table2[[#This Row],[Quantity]]&gt;=0,Table2[[#This Row],[Unit_Price]]&gt;=0),"OK","Error")</f>
        <v>OK</v>
      </c>
      <c r="AD1361" t="str">
        <f>IF(Table2[[#This Row],[Stock_After]]=0,"Stock-Out",IF(Table2[[#This Row],[Stock_After]]&lt;=10,"Low Stock","Healthy"))</f>
        <v>Healthy</v>
      </c>
    </row>
    <row r="1362" spans="1:30" x14ac:dyDescent="0.5">
      <c r="A1362" t="s">
        <v>2123</v>
      </c>
      <c r="B1362" s="1">
        <v>46093</v>
      </c>
      <c r="C1362" t="s">
        <v>554</v>
      </c>
      <c r="D1362" t="s">
        <v>180</v>
      </c>
      <c r="E1362" t="s">
        <v>437</v>
      </c>
      <c r="F1362" t="s">
        <v>179</v>
      </c>
      <c r="G1362" t="s">
        <v>524</v>
      </c>
      <c r="H1362" t="s">
        <v>486</v>
      </c>
      <c r="I1362" t="s">
        <v>440</v>
      </c>
      <c r="J1362">
        <v>65</v>
      </c>
      <c r="K1362">
        <v>46681</v>
      </c>
      <c r="L1362">
        <v>3034265</v>
      </c>
      <c r="M1362">
        <v>126</v>
      </c>
      <c r="N1362">
        <v>191</v>
      </c>
      <c r="O1362" t="s">
        <v>476</v>
      </c>
      <c r="Q1362" t="s">
        <v>460</v>
      </c>
      <c r="R1362" t="s">
        <v>472</v>
      </c>
      <c r="S1362" t="s">
        <v>444</v>
      </c>
      <c r="T1362" t="str">
        <f t="shared" si="21"/>
        <v>OK</v>
      </c>
      <c r="U1362" t="str">
        <f>IF(Table2[[#This Row],[Transaction_ID]]="","Missing","OK")</f>
        <v>OK</v>
      </c>
      <c r="V1362" t="str">
        <f>IF(COUNTIF(Table2[[#This Row],[Product_ID]],Table2[[#This Row],[Product_ID]])=0,"Invalid Product","OK")</f>
        <v>OK</v>
      </c>
      <c r="W1362" t="str">
        <f>IF(COUNTIF(Table2[[#This Row],[Supplier_ID]],Table2[[#This Row],[Supplier_ID]])=0,"Invalid Supplier","OK")</f>
        <v>OK</v>
      </c>
      <c r="X1362" t="str">
        <f>IF(COUNTIF(Table2[[#This Row],[Warehouse_ID]],Table2[[#This Row],[Warehouse_ID]])=0,"Invalid Warehouse","OK")</f>
        <v>OK</v>
      </c>
      <c r="Y1362" t="str">
        <f>IF(COUNTIF(Table2[[#This Row],[Employee_ID]],Table2[[#This Row],[Employee_ID]])=0,"Invalid Employee","OK")</f>
        <v>OK</v>
      </c>
      <c r="Z1362" t="str">
        <f>IF(Table2[[#This Row],[Stock_After]]=Table2[[#This Row],[Stock_After]]+Table2[[#This Row],[Stock_After]]-Table2[[#This Row],[Stock_After]]-Table2[[#This Row],[Stock_After]]+Table2[[#This Row],[Stock_After]],"OK","Error")</f>
        <v>OK</v>
      </c>
      <c r="AA1362" t="str">
        <f>IF(ROUND(Table2[[#This Row],[Total_Value]],2)=ROUND(Table2[[#This Row],[Quantity]]*Table2[[#This Row],[Unit_Price]],2),"OK","Error")</f>
        <v>OK</v>
      </c>
      <c r="AB13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2" t="str">
        <f>IF(AND(Table2[[#This Row],[Quantity]]&gt;=0,Table2[[#This Row],[Unit_Price]]&gt;=0),"OK","Error")</f>
        <v>OK</v>
      </c>
      <c r="AD1362" t="str">
        <f>IF(Table2[[#This Row],[Stock_After]]=0,"Stock-Out",IF(Table2[[#This Row],[Stock_After]]&lt;=10,"Low Stock","Healthy"))</f>
        <v>Healthy</v>
      </c>
    </row>
    <row r="1363" spans="1:30" x14ac:dyDescent="0.5">
      <c r="A1363" t="s">
        <v>2124</v>
      </c>
      <c r="B1363" s="1">
        <v>45869</v>
      </c>
      <c r="C1363" t="s">
        <v>453</v>
      </c>
      <c r="D1363" t="s">
        <v>454</v>
      </c>
      <c r="E1363" t="s">
        <v>437</v>
      </c>
      <c r="F1363" t="s">
        <v>455</v>
      </c>
      <c r="G1363" t="s">
        <v>449</v>
      </c>
      <c r="H1363" t="s">
        <v>531</v>
      </c>
      <c r="I1363" t="s">
        <v>458</v>
      </c>
      <c r="J1363">
        <v>41</v>
      </c>
      <c r="K1363">
        <v>616</v>
      </c>
      <c r="L1363">
        <v>25256</v>
      </c>
      <c r="M1363">
        <v>497</v>
      </c>
      <c r="N1363">
        <v>538</v>
      </c>
      <c r="O1363" t="s">
        <v>450</v>
      </c>
      <c r="Q1363" t="s">
        <v>460</v>
      </c>
      <c r="R1363" t="s">
        <v>451</v>
      </c>
      <c r="S1363" t="s">
        <v>444</v>
      </c>
      <c r="T1363" t="str">
        <f t="shared" si="21"/>
        <v>OK</v>
      </c>
      <c r="U1363" t="str">
        <f>IF(Table2[[#This Row],[Transaction_ID]]="","Missing","OK")</f>
        <v>OK</v>
      </c>
      <c r="V1363" t="str">
        <f>IF(COUNTIF(Table2[[#This Row],[Product_ID]],Table2[[#This Row],[Product_ID]])=0,"Invalid Product","OK")</f>
        <v>OK</v>
      </c>
      <c r="W1363" t="str">
        <f>IF(COUNTIF(Table2[[#This Row],[Supplier_ID]],Table2[[#This Row],[Supplier_ID]])=0,"Invalid Supplier","OK")</f>
        <v>OK</v>
      </c>
      <c r="X1363" t="str">
        <f>IF(COUNTIF(Table2[[#This Row],[Warehouse_ID]],Table2[[#This Row],[Warehouse_ID]])=0,"Invalid Warehouse","OK")</f>
        <v>OK</v>
      </c>
      <c r="Y1363" t="str">
        <f>IF(COUNTIF(Table2[[#This Row],[Employee_ID]],Table2[[#This Row],[Employee_ID]])=0,"Invalid Employee","OK")</f>
        <v>OK</v>
      </c>
      <c r="Z1363" t="str">
        <f>IF(Table2[[#This Row],[Stock_After]]=Table2[[#This Row],[Stock_After]]+Table2[[#This Row],[Stock_After]]-Table2[[#This Row],[Stock_After]]-Table2[[#This Row],[Stock_After]]+Table2[[#This Row],[Stock_After]],"OK","Error")</f>
        <v>OK</v>
      </c>
      <c r="AA1363" t="str">
        <f>IF(ROUND(Table2[[#This Row],[Total_Value]],2)=ROUND(Table2[[#This Row],[Quantity]]*Table2[[#This Row],[Unit_Price]],2),"OK","Error")</f>
        <v>OK</v>
      </c>
      <c r="AB13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3" t="str">
        <f>IF(AND(Table2[[#This Row],[Quantity]]&gt;=0,Table2[[#This Row],[Unit_Price]]&gt;=0),"OK","Error")</f>
        <v>OK</v>
      </c>
      <c r="AD1363" t="str">
        <f>IF(Table2[[#This Row],[Stock_After]]=0,"Stock-Out",IF(Table2[[#This Row],[Stock_After]]&lt;=10,"Low Stock","Healthy"))</f>
        <v>Healthy</v>
      </c>
    </row>
    <row r="1364" spans="1:30" x14ac:dyDescent="0.5">
      <c r="A1364" t="s">
        <v>2125</v>
      </c>
      <c r="B1364" s="1">
        <v>45779</v>
      </c>
      <c r="C1364" t="s">
        <v>512</v>
      </c>
      <c r="D1364" t="s">
        <v>513</v>
      </c>
      <c r="E1364" t="s">
        <v>495</v>
      </c>
      <c r="F1364" t="s">
        <v>514</v>
      </c>
      <c r="G1364" t="s">
        <v>462</v>
      </c>
      <c r="H1364" t="s">
        <v>475</v>
      </c>
      <c r="I1364" t="s">
        <v>463</v>
      </c>
      <c r="J1364">
        <v>82</v>
      </c>
      <c r="K1364">
        <v>46547</v>
      </c>
      <c r="L1364">
        <v>3816854</v>
      </c>
      <c r="M1364">
        <v>300</v>
      </c>
      <c r="N1364">
        <v>382</v>
      </c>
      <c r="O1364" t="s">
        <v>505</v>
      </c>
      <c r="Q1364" t="s">
        <v>477</v>
      </c>
      <c r="R1364" t="s">
        <v>443</v>
      </c>
      <c r="S1364" t="s">
        <v>444</v>
      </c>
      <c r="T1364" t="str">
        <f t="shared" si="21"/>
        <v>OK</v>
      </c>
      <c r="U1364" t="str">
        <f>IF(Table2[[#This Row],[Transaction_ID]]="","Missing","OK")</f>
        <v>OK</v>
      </c>
      <c r="V1364" t="str">
        <f>IF(COUNTIF(Table2[[#This Row],[Product_ID]],Table2[[#This Row],[Product_ID]])=0,"Invalid Product","OK")</f>
        <v>OK</v>
      </c>
      <c r="W1364" t="str">
        <f>IF(COUNTIF(Table2[[#This Row],[Supplier_ID]],Table2[[#This Row],[Supplier_ID]])=0,"Invalid Supplier","OK")</f>
        <v>OK</v>
      </c>
      <c r="X1364" t="str">
        <f>IF(COUNTIF(Table2[[#This Row],[Warehouse_ID]],Table2[[#This Row],[Warehouse_ID]])=0,"Invalid Warehouse","OK")</f>
        <v>OK</v>
      </c>
      <c r="Y1364" t="str">
        <f>IF(COUNTIF(Table2[[#This Row],[Employee_ID]],Table2[[#This Row],[Employee_ID]])=0,"Invalid Employee","OK")</f>
        <v>OK</v>
      </c>
      <c r="Z1364" t="str">
        <f>IF(Table2[[#This Row],[Stock_After]]=Table2[[#This Row],[Stock_After]]+Table2[[#This Row],[Stock_After]]-Table2[[#This Row],[Stock_After]]-Table2[[#This Row],[Stock_After]]+Table2[[#This Row],[Stock_After]],"OK","Error")</f>
        <v>OK</v>
      </c>
      <c r="AA1364" t="str">
        <f>IF(ROUND(Table2[[#This Row],[Total_Value]],2)=ROUND(Table2[[#This Row],[Quantity]]*Table2[[#This Row],[Unit_Price]],2),"OK","Error")</f>
        <v>OK</v>
      </c>
      <c r="AB13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4" t="str">
        <f>IF(AND(Table2[[#This Row],[Quantity]]&gt;=0,Table2[[#This Row],[Unit_Price]]&gt;=0),"OK","Error")</f>
        <v>OK</v>
      </c>
      <c r="AD1364" t="str">
        <f>IF(Table2[[#This Row],[Stock_After]]=0,"Stock-Out",IF(Table2[[#This Row],[Stock_After]]&lt;=10,"Low Stock","Healthy"))</f>
        <v>Healthy</v>
      </c>
    </row>
    <row r="1365" spans="1:30" x14ac:dyDescent="0.5">
      <c r="A1365" t="s">
        <v>2126</v>
      </c>
      <c r="B1365" s="1">
        <v>46230</v>
      </c>
      <c r="C1365" t="s">
        <v>446</v>
      </c>
      <c r="D1365" t="s">
        <v>447</v>
      </c>
      <c r="E1365" t="s">
        <v>437</v>
      </c>
      <c r="F1365" t="s">
        <v>448</v>
      </c>
      <c r="G1365" t="s">
        <v>518</v>
      </c>
      <c r="H1365" t="s">
        <v>439</v>
      </c>
      <c r="I1365" t="s">
        <v>487</v>
      </c>
      <c r="J1365">
        <v>9</v>
      </c>
      <c r="K1365">
        <v>23669</v>
      </c>
      <c r="L1365">
        <v>213021</v>
      </c>
      <c r="M1365">
        <v>198</v>
      </c>
      <c r="N1365">
        <v>189</v>
      </c>
      <c r="O1365" t="s">
        <v>503</v>
      </c>
      <c r="P1365" t="s">
        <v>912</v>
      </c>
      <c r="Q1365" t="s">
        <v>460</v>
      </c>
      <c r="R1365" t="s">
        <v>451</v>
      </c>
      <c r="S1365" t="s">
        <v>444</v>
      </c>
      <c r="T1365" t="str">
        <f t="shared" si="21"/>
        <v>OK</v>
      </c>
      <c r="U1365" t="str">
        <f>IF(Table2[[#This Row],[Transaction_ID]]="","Missing","OK")</f>
        <v>OK</v>
      </c>
      <c r="V1365" t="str">
        <f>IF(COUNTIF(Table2[[#This Row],[Product_ID]],Table2[[#This Row],[Product_ID]])=0,"Invalid Product","OK")</f>
        <v>OK</v>
      </c>
      <c r="W1365" t="str">
        <f>IF(COUNTIF(Table2[[#This Row],[Supplier_ID]],Table2[[#This Row],[Supplier_ID]])=0,"Invalid Supplier","OK")</f>
        <v>OK</v>
      </c>
      <c r="X1365" t="str">
        <f>IF(COUNTIF(Table2[[#This Row],[Warehouse_ID]],Table2[[#This Row],[Warehouse_ID]])=0,"Invalid Warehouse","OK")</f>
        <v>OK</v>
      </c>
      <c r="Y1365" t="str">
        <f>IF(COUNTIF(Table2[[#This Row],[Employee_ID]],Table2[[#This Row],[Employee_ID]])=0,"Invalid Employee","OK")</f>
        <v>OK</v>
      </c>
      <c r="Z1365" t="str">
        <f>IF(Table2[[#This Row],[Stock_After]]=Table2[[#This Row],[Stock_After]]+Table2[[#This Row],[Stock_After]]-Table2[[#This Row],[Stock_After]]-Table2[[#This Row],[Stock_After]]+Table2[[#This Row],[Stock_After]],"OK","Error")</f>
        <v>OK</v>
      </c>
      <c r="AA1365" t="str">
        <f>IF(ROUND(Table2[[#This Row],[Total_Value]],2)=ROUND(Table2[[#This Row],[Quantity]]*Table2[[#This Row],[Unit_Price]],2),"OK","Error")</f>
        <v>OK</v>
      </c>
      <c r="AB13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5" t="str">
        <f>IF(AND(Table2[[#This Row],[Quantity]]&gt;=0,Table2[[#This Row],[Unit_Price]]&gt;=0),"OK","Error")</f>
        <v>OK</v>
      </c>
      <c r="AD1365" t="str">
        <f>IF(Table2[[#This Row],[Stock_After]]=0,"Stock-Out",IF(Table2[[#This Row],[Stock_After]]&lt;=10,"Low Stock","Healthy"))</f>
        <v>Healthy</v>
      </c>
    </row>
    <row r="1366" spans="1:30" x14ac:dyDescent="0.5">
      <c r="A1366" t="s">
        <v>2127</v>
      </c>
      <c r="B1366" s="1">
        <v>46083</v>
      </c>
      <c r="C1366" t="s">
        <v>512</v>
      </c>
      <c r="D1366" t="s">
        <v>513</v>
      </c>
      <c r="E1366" t="s">
        <v>495</v>
      </c>
      <c r="F1366" t="s">
        <v>514</v>
      </c>
      <c r="G1366" t="s">
        <v>538</v>
      </c>
      <c r="H1366" t="s">
        <v>439</v>
      </c>
      <c r="I1366" t="s">
        <v>487</v>
      </c>
      <c r="J1366">
        <v>99</v>
      </c>
      <c r="K1366">
        <v>10904</v>
      </c>
      <c r="L1366">
        <v>1079496</v>
      </c>
      <c r="M1366">
        <v>84</v>
      </c>
      <c r="N1366">
        <v>0</v>
      </c>
      <c r="O1366" t="s">
        <v>480</v>
      </c>
      <c r="P1366" t="s">
        <v>950</v>
      </c>
      <c r="Q1366" t="s">
        <v>442</v>
      </c>
      <c r="R1366" t="s">
        <v>451</v>
      </c>
      <c r="S1366" t="s">
        <v>444</v>
      </c>
      <c r="T1366" t="str">
        <f t="shared" si="21"/>
        <v>OK</v>
      </c>
      <c r="U1366" t="str">
        <f>IF(Table2[[#This Row],[Transaction_ID]]="","Missing","OK")</f>
        <v>OK</v>
      </c>
      <c r="V1366" t="str">
        <f>IF(COUNTIF(Table2[[#This Row],[Product_ID]],Table2[[#This Row],[Product_ID]])=0,"Invalid Product","OK")</f>
        <v>OK</v>
      </c>
      <c r="W1366" t="str">
        <f>IF(COUNTIF(Table2[[#This Row],[Supplier_ID]],Table2[[#This Row],[Supplier_ID]])=0,"Invalid Supplier","OK")</f>
        <v>OK</v>
      </c>
      <c r="X1366" t="str">
        <f>IF(COUNTIF(Table2[[#This Row],[Warehouse_ID]],Table2[[#This Row],[Warehouse_ID]])=0,"Invalid Warehouse","OK")</f>
        <v>OK</v>
      </c>
      <c r="Y1366" t="str">
        <f>IF(COUNTIF(Table2[[#This Row],[Employee_ID]],Table2[[#This Row],[Employee_ID]])=0,"Invalid Employee","OK")</f>
        <v>OK</v>
      </c>
      <c r="Z1366" t="str">
        <f>IF(Table2[[#This Row],[Stock_After]]=Table2[[#This Row],[Stock_After]]+Table2[[#This Row],[Stock_After]]-Table2[[#This Row],[Stock_After]]-Table2[[#This Row],[Stock_After]]+Table2[[#This Row],[Stock_After]],"OK","Error")</f>
        <v>OK</v>
      </c>
      <c r="AA1366" t="str">
        <f>IF(ROUND(Table2[[#This Row],[Total_Value]],2)=ROUND(Table2[[#This Row],[Quantity]]*Table2[[#This Row],[Unit_Price]],2),"OK","Error")</f>
        <v>OK</v>
      </c>
      <c r="AB13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6" t="str">
        <f>IF(AND(Table2[[#This Row],[Quantity]]&gt;=0,Table2[[#This Row],[Unit_Price]]&gt;=0),"OK","Error")</f>
        <v>OK</v>
      </c>
      <c r="AD1366" t="str">
        <f>IF(Table2[[#This Row],[Stock_After]]=0,"Stock-Out",IF(Table2[[#This Row],[Stock_After]]&lt;=10,"Low Stock","Healthy"))</f>
        <v>Stock-Out</v>
      </c>
    </row>
    <row r="1367" spans="1:30" x14ac:dyDescent="0.5">
      <c r="A1367" t="s">
        <v>2128</v>
      </c>
      <c r="B1367" s="1">
        <v>45867</v>
      </c>
      <c r="C1367" t="s">
        <v>466</v>
      </c>
      <c r="D1367" t="s">
        <v>467</v>
      </c>
      <c r="E1367" t="s">
        <v>468</v>
      </c>
      <c r="F1367" t="s">
        <v>469</v>
      </c>
      <c r="G1367" t="s">
        <v>538</v>
      </c>
      <c r="H1367" t="s">
        <v>439</v>
      </c>
      <c r="I1367" t="s">
        <v>458</v>
      </c>
      <c r="J1367">
        <v>6</v>
      </c>
      <c r="K1367">
        <v>476</v>
      </c>
      <c r="L1367">
        <v>2856</v>
      </c>
      <c r="M1367">
        <v>363</v>
      </c>
      <c r="N1367">
        <v>357</v>
      </c>
      <c r="O1367" t="s">
        <v>488</v>
      </c>
      <c r="Q1367" t="s">
        <v>464</v>
      </c>
      <c r="R1367" t="s">
        <v>472</v>
      </c>
      <c r="S1367" t="s">
        <v>444</v>
      </c>
      <c r="T1367" t="str">
        <f t="shared" si="21"/>
        <v>OK</v>
      </c>
      <c r="U1367" t="str">
        <f>IF(Table2[[#This Row],[Transaction_ID]]="","Missing","OK")</f>
        <v>OK</v>
      </c>
      <c r="V1367" t="str">
        <f>IF(COUNTIF(Table2[[#This Row],[Product_ID]],Table2[[#This Row],[Product_ID]])=0,"Invalid Product","OK")</f>
        <v>OK</v>
      </c>
      <c r="W1367" t="str">
        <f>IF(COUNTIF(Table2[[#This Row],[Supplier_ID]],Table2[[#This Row],[Supplier_ID]])=0,"Invalid Supplier","OK")</f>
        <v>OK</v>
      </c>
      <c r="X1367" t="str">
        <f>IF(COUNTIF(Table2[[#This Row],[Warehouse_ID]],Table2[[#This Row],[Warehouse_ID]])=0,"Invalid Warehouse","OK")</f>
        <v>OK</v>
      </c>
      <c r="Y1367" t="str">
        <f>IF(COUNTIF(Table2[[#This Row],[Employee_ID]],Table2[[#This Row],[Employee_ID]])=0,"Invalid Employee","OK")</f>
        <v>OK</v>
      </c>
      <c r="Z1367" t="str">
        <f>IF(Table2[[#This Row],[Stock_After]]=Table2[[#This Row],[Stock_After]]+Table2[[#This Row],[Stock_After]]-Table2[[#This Row],[Stock_After]]-Table2[[#This Row],[Stock_After]]+Table2[[#This Row],[Stock_After]],"OK","Error")</f>
        <v>OK</v>
      </c>
      <c r="AA1367" t="str">
        <f>IF(ROUND(Table2[[#This Row],[Total_Value]],2)=ROUND(Table2[[#This Row],[Quantity]]*Table2[[#This Row],[Unit_Price]],2),"OK","Error")</f>
        <v>OK</v>
      </c>
      <c r="AB13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7" t="str">
        <f>IF(AND(Table2[[#This Row],[Quantity]]&gt;=0,Table2[[#This Row],[Unit_Price]]&gt;=0),"OK","Error")</f>
        <v>OK</v>
      </c>
      <c r="AD1367" t="str">
        <f>IF(Table2[[#This Row],[Stock_After]]=0,"Stock-Out",IF(Table2[[#This Row],[Stock_After]]&lt;=10,"Low Stock","Healthy"))</f>
        <v>Healthy</v>
      </c>
    </row>
    <row r="1368" spans="1:30" x14ac:dyDescent="0.5">
      <c r="A1368" t="s">
        <v>2129</v>
      </c>
      <c r="B1368" s="1">
        <v>45808</v>
      </c>
      <c r="C1368" t="s">
        <v>466</v>
      </c>
      <c r="D1368" t="s">
        <v>467</v>
      </c>
      <c r="E1368" t="s">
        <v>468</v>
      </c>
      <c r="F1368" t="s">
        <v>469</v>
      </c>
      <c r="G1368" t="s">
        <v>583</v>
      </c>
      <c r="H1368" t="s">
        <v>531</v>
      </c>
      <c r="I1368" t="s">
        <v>458</v>
      </c>
      <c r="J1368">
        <v>59</v>
      </c>
      <c r="K1368">
        <v>36700</v>
      </c>
      <c r="L1368">
        <v>2165300</v>
      </c>
      <c r="M1368">
        <v>61</v>
      </c>
      <c r="N1368">
        <v>2</v>
      </c>
      <c r="O1368" t="s">
        <v>488</v>
      </c>
      <c r="Q1368" t="s">
        <v>464</v>
      </c>
      <c r="R1368" t="s">
        <v>451</v>
      </c>
      <c r="S1368" t="s">
        <v>444</v>
      </c>
      <c r="T1368" t="str">
        <f t="shared" si="21"/>
        <v>OK</v>
      </c>
      <c r="U1368" t="str">
        <f>IF(Table2[[#This Row],[Transaction_ID]]="","Missing","OK")</f>
        <v>OK</v>
      </c>
      <c r="V1368" t="str">
        <f>IF(COUNTIF(Table2[[#This Row],[Product_ID]],Table2[[#This Row],[Product_ID]])=0,"Invalid Product","OK")</f>
        <v>OK</v>
      </c>
      <c r="W1368" t="str">
        <f>IF(COUNTIF(Table2[[#This Row],[Supplier_ID]],Table2[[#This Row],[Supplier_ID]])=0,"Invalid Supplier","OK")</f>
        <v>OK</v>
      </c>
      <c r="X1368" t="str">
        <f>IF(COUNTIF(Table2[[#This Row],[Warehouse_ID]],Table2[[#This Row],[Warehouse_ID]])=0,"Invalid Warehouse","OK")</f>
        <v>OK</v>
      </c>
      <c r="Y1368" t="str">
        <f>IF(COUNTIF(Table2[[#This Row],[Employee_ID]],Table2[[#This Row],[Employee_ID]])=0,"Invalid Employee","OK")</f>
        <v>OK</v>
      </c>
      <c r="Z1368" t="str">
        <f>IF(Table2[[#This Row],[Stock_After]]=Table2[[#This Row],[Stock_After]]+Table2[[#This Row],[Stock_After]]-Table2[[#This Row],[Stock_After]]-Table2[[#This Row],[Stock_After]]+Table2[[#This Row],[Stock_After]],"OK","Error")</f>
        <v>OK</v>
      </c>
      <c r="AA1368" t="str">
        <f>IF(ROUND(Table2[[#This Row],[Total_Value]],2)=ROUND(Table2[[#This Row],[Quantity]]*Table2[[#This Row],[Unit_Price]],2),"OK","Error")</f>
        <v>OK</v>
      </c>
      <c r="AB13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8" t="str">
        <f>IF(AND(Table2[[#This Row],[Quantity]]&gt;=0,Table2[[#This Row],[Unit_Price]]&gt;=0),"OK","Error")</f>
        <v>OK</v>
      </c>
      <c r="AD1368" t="str">
        <f>IF(Table2[[#This Row],[Stock_After]]=0,"Stock-Out",IF(Table2[[#This Row],[Stock_After]]&lt;=10,"Low Stock","Healthy"))</f>
        <v>Low Stock</v>
      </c>
    </row>
    <row r="1369" spans="1:30" x14ac:dyDescent="0.5">
      <c r="A1369" t="s">
        <v>2130</v>
      </c>
      <c r="B1369" s="1">
        <v>46022</v>
      </c>
      <c r="C1369" t="s">
        <v>554</v>
      </c>
      <c r="D1369" t="s">
        <v>180</v>
      </c>
      <c r="E1369" t="s">
        <v>437</v>
      </c>
      <c r="F1369" t="s">
        <v>179</v>
      </c>
      <c r="G1369" t="s">
        <v>541</v>
      </c>
      <c r="H1369" t="s">
        <v>457</v>
      </c>
      <c r="I1369" t="s">
        <v>487</v>
      </c>
      <c r="J1369">
        <v>6</v>
      </c>
      <c r="K1369">
        <v>17199</v>
      </c>
      <c r="L1369">
        <v>103194</v>
      </c>
      <c r="M1369">
        <v>447</v>
      </c>
      <c r="N1369">
        <v>441</v>
      </c>
      <c r="O1369" t="s">
        <v>471</v>
      </c>
      <c r="P1369" t="s">
        <v>2131</v>
      </c>
      <c r="Q1369" t="s">
        <v>442</v>
      </c>
      <c r="R1369" t="s">
        <v>472</v>
      </c>
      <c r="S1369" t="s">
        <v>444</v>
      </c>
      <c r="T1369" t="str">
        <f t="shared" si="21"/>
        <v>OK</v>
      </c>
      <c r="U1369" t="str">
        <f>IF(Table2[[#This Row],[Transaction_ID]]="","Missing","OK")</f>
        <v>OK</v>
      </c>
      <c r="V1369" t="str">
        <f>IF(COUNTIF(Table2[[#This Row],[Product_ID]],Table2[[#This Row],[Product_ID]])=0,"Invalid Product","OK")</f>
        <v>OK</v>
      </c>
      <c r="W1369" t="str">
        <f>IF(COUNTIF(Table2[[#This Row],[Supplier_ID]],Table2[[#This Row],[Supplier_ID]])=0,"Invalid Supplier","OK")</f>
        <v>OK</v>
      </c>
      <c r="X1369" t="str">
        <f>IF(COUNTIF(Table2[[#This Row],[Warehouse_ID]],Table2[[#This Row],[Warehouse_ID]])=0,"Invalid Warehouse","OK")</f>
        <v>OK</v>
      </c>
      <c r="Y1369" t="str">
        <f>IF(COUNTIF(Table2[[#This Row],[Employee_ID]],Table2[[#This Row],[Employee_ID]])=0,"Invalid Employee","OK")</f>
        <v>OK</v>
      </c>
      <c r="Z1369" t="str">
        <f>IF(Table2[[#This Row],[Stock_After]]=Table2[[#This Row],[Stock_After]]+Table2[[#This Row],[Stock_After]]-Table2[[#This Row],[Stock_After]]-Table2[[#This Row],[Stock_After]]+Table2[[#This Row],[Stock_After]],"OK","Error")</f>
        <v>OK</v>
      </c>
      <c r="AA1369" t="str">
        <f>IF(ROUND(Table2[[#This Row],[Total_Value]],2)=ROUND(Table2[[#This Row],[Quantity]]*Table2[[#This Row],[Unit_Price]],2),"OK","Error")</f>
        <v>OK</v>
      </c>
      <c r="AB13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69" t="str">
        <f>IF(AND(Table2[[#This Row],[Quantity]]&gt;=0,Table2[[#This Row],[Unit_Price]]&gt;=0),"OK","Error")</f>
        <v>OK</v>
      </c>
      <c r="AD1369" t="str">
        <f>IF(Table2[[#This Row],[Stock_After]]=0,"Stock-Out",IF(Table2[[#This Row],[Stock_After]]&lt;=10,"Low Stock","Healthy"))</f>
        <v>Healthy</v>
      </c>
    </row>
    <row r="1370" spans="1:30" x14ac:dyDescent="0.5">
      <c r="A1370" t="s">
        <v>2132</v>
      </c>
      <c r="B1370" s="1">
        <v>45978</v>
      </c>
      <c r="C1370" t="s">
        <v>493</v>
      </c>
      <c r="D1370" t="s">
        <v>494</v>
      </c>
      <c r="E1370" t="s">
        <v>495</v>
      </c>
      <c r="F1370" t="s">
        <v>496</v>
      </c>
      <c r="G1370" t="s">
        <v>583</v>
      </c>
      <c r="H1370" t="s">
        <v>475</v>
      </c>
      <c r="I1370" t="s">
        <v>487</v>
      </c>
      <c r="J1370">
        <v>96</v>
      </c>
      <c r="K1370">
        <v>33641</v>
      </c>
      <c r="L1370">
        <v>3229536</v>
      </c>
      <c r="M1370">
        <v>233</v>
      </c>
      <c r="N1370">
        <v>137</v>
      </c>
      <c r="O1370" t="s">
        <v>441</v>
      </c>
      <c r="P1370" t="s">
        <v>894</v>
      </c>
      <c r="Q1370" t="s">
        <v>442</v>
      </c>
      <c r="R1370" t="s">
        <v>472</v>
      </c>
      <c r="S1370" t="s">
        <v>444</v>
      </c>
      <c r="T1370" t="str">
        <f t="shared" si="21"/>
        <v>OK</v>
      </c>
      <c r="U1370" t="str">
        <f>IF(Table2[[#This Row],[Transaction_ID]]="","Missing","OK")</f>
        <v>OK</v>
      </c>
      <c r="V1370" t="str">
        <f>IF(COUNTIF(Table2[[#This Row],[Product_ID]],Table2[[#This Row],[Product_ID]])=0,"Invalid Product","OK")</f>
        <v>OK</v>
      </c>
      <c r="W1370" t="str">
        <f>IF(COUNTIF(Table2[[#This Row],[Supplier_ID]],Table2[[#This Row],[Supplier_ID]])=0,"Invalid Supplier","OK")</f>
        <v>OK</v>
      </c>
      <c r="X1370" t="str">
        <f>IF(COUNTIF(Table2[[#This Row],[Warehouse_ID]],Table2[[#This Row],[Warehouse_ID]])=0,"Invalid Warehouse","OK")</f>
        <v>OK</v>
      </c>
      <c r="Y1370" t="str">
        <f>IF(COUNTIF(Table2[[#This Row],[Employee_ID]],Table2[[#This Row],[Employee_ID]])=0,"Invalid Employee","OK")</f>
        <v>OK</v>
      </c>
      <c r="Z1370" t="str">
        <f>IF(Table2[[#This Row],[Stock_After]]=Table2[[#This Row],[Stock_After]]+Table2[[#This Row],[Stock_After]]-Table2[[#This Row],[Stock_After]]-Table2[[#This Row],[Stock_After]]+Table2[[#This Row],[Stock_After]],"OK","Error")</f>
        <v>OK</v>
      </c>
      <c r="AA1370" t="str">
        <f>IF(ROUND(Table2[[#This Row],[Total_Value]],2)=ROUND(Table2[[#This Row],[Quantity]]*Table2[[#This Row],[Unit_Price]],2),"OK","Error")</f>
        <v>OK</v>
      </c>
      <c r="AB13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0" t="str">
        <f>IF(AND(Table2[[#This Row],[Quantity]]&gt;=0,Table2[[#This Row],[Unit_Price]]&gt;=0),"OK","Error")</f>
        <v>OK</v>
      </c>
      <c r="AD1370" t="str">
        <f>IF(Table2[[#This Row],[Stock_After]]=0,"Stock-Out",IF(Table2[[#This Row],[Stock_After]]&lt;=10,"Low Stock","Healthy"))</f>
        <v>Healthy</v>
      </c>
    </row>
    <row r="1371" spans="1:30" x14ac:dyDescent="0.5">
      <c r="A1371" t="s">
        <v>2133</v>
      </c>
      <c r="B1371" s="1">
        <v>45749</v>
      </c>
      <c r="C1371" t="s">
        <v>498</v>
      </c>
      <c r="D1371" t="s">
        <v>499</v>
      </c>
      <c r="E1371" t="s">
        <v>468</v>
      </c>
      <c r="F1371" t="s">
        <v>500</v>
      </c>
      <c r="G1371" t="s">
        <v>474</v>
      </c>
      <c r="H1371" t="s">
        <v>439</v>
      </c>
      <c r="I1371" t="s">
        <v>440</v>
      </c>
      <c r="J1371">
        <v>87</v>
      </c>
      <c r="K1371">
        <v>34990</v>
      </c>
      <c r="L1371">
        <v>3044130</v>
      </c>
      <c r="M1371">
        <v>168</v>
      </c>
      <c r="N1371">
        <v>255</v>
      </c>
      <c r="O1371" t="s">
        <v>476</v>
      </c>
      <c r="Q1371" t="s">
        <v>477</v>
      </c>
      <c r="R1371" t="s">
        <v>443</v>
      </c>
      <c r="S1371" t="s">
        <v>444</v>
      </c>
      <c r="T1371" t="str">
        <f t="shared" si="21"/>
        <v>OK</v>
      </c>
      <c r="U1371" t="str">
        <f>IF(Table2[[#This Row],[Transaction_ID]]="","Missing","OK")</f>
        <v>OK</v>
      </c>
      <c r="V1371" t="str">
        <f>IF(COUNTIF(Table2[[#This Row],[Product_ID]],Table2[[#This Row],[Product_ID]])=0,"Invalid Product","OK")</f>
        <v>OK</v>
      </c>
      <c r="W1371" t="str">
        <f>IF(COUNTIF(Table2[[#This Row],[Supplier_ID]],Table2[[#This Row],[Supplier_ID]])=0,"Invalid Supplier","OK")</f>
        <v>OK</v>
      </c>
      <c r="X1371" t="str">
        <f>IF(COUNTIF(Table2[[#This Row],[Warehouse_ID]],Table2[[#This Row],[Warehouse_ID]])=0,"Invalid Warehouse","OK")</f>
        <v>OK</v>
      </c>
      <c r="Y1371" t="str">
        <f>IF(COUNTIF(Table2[[#This Row],[Employee_ID]],Table2[[#This Row],[Employee_ID]])=0,"Invalid Employee","OK")</f>
        <v>OK</v>
      </c>
      <c r="Z1371" t="str">
        <f>IF(Table2[[#This Row],[Stock_After]]=Table2[[#This Row],[Stock_After]]+Table2[[#This Row],[Stock_After]]-Table2[[#This Row],[Stock_After]]-Table2[[#This Row],[Stock_After]]+Table2[[#This Row],[Stock_After]],"OK","Error")</f>
        <v>OK</v>
      </c>
      <c r="AA1371" t="str">
        <f>IF(ROUND(Table2[[#This Row],[Total_Value]],2)=ROUND(Table2[[#This Row],[Quantity]]*Table2[[#This Row],[Unit_Price]],2),"OK","Error")</f>
        <v>OK</v>
      </c>
      <c r="AB13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1" t="str">
        <f>IF(AND(Table2[[#This Row],[Quantity]]&gt;=0,Table2[[#This Row],[Unit_Price]]&gt;=0),"OK","Error")</f>
        <v>OK</v>
      </c>
      <c r="AD1371" t="str">
        <f>IF(Table2[[#This Row],[Stock_After]]=0,"Stock-Out",IF(Table2[[#This Row],[Stock_After]]&lt;=10,"Low Stock","Healthy"))</f>
        <v>Healthy</v>
      </c>
    </row>
    <row r="1372" spans="1:30" x14ac:dyDescent="0.5">
      <c r="A1372" t="s">
        <v>2134</v>
      </c>
      <c r="B1372" s="1">
        <v>46105</v>
      </c>
      <c r="C1372" t="s">
        <v>512</v>
      </c>
      <c r="D1372" t="s">
        <v>513</v>
      </c>
      <c r="E1372" t="s">
        <v>495</v>
      </c>
      <c r="F1372" t="s">
        <v>514</v>
      </c>
      <c r="G1372" t="s">
        <v>534</v>
      </c>
      <c r="H1372" t="s">
        <v>531</v>
      </c>
      <c r="I1372" t="s">
        <v>440</v>
      </c>
      <c r="J1372">
        <v>98</v>
      </c>
      <c r="K1372">
        <v>36666</v>
      </c>
      <c r="L1372">
        <v>3593268</v>
      </c>
      <c r="M1372">
        <v>75</v>
      </c>
      <c r="N1372">
        <v>173</v>
      </c>
      <c r="O1372" t="s">
        <v>480</v>
      </c>
      <c r="Q1372" t="s">
        <v>477</v>
      </c>
      <c r="R1372" t="s">
        <v>443</v>
      </c>
      <c r="S1372" t="s">
        <v>444</v>
      </c>
      <c r="T1372" t="str">
        <f t="shared" si="21"/>
        <v>OK</v>
      </c>
      <c r="U1372" t="str">
        <f>IF(Table2[[#This Row],[Transaction_ID]]="","Missing","OK")</f>
        <v>OK</v>
      </c>
      <c r="V1372" t="str">
        <f>IF(COUNTIF(Table2[[#This Row],[Product_ID]],Table2[[#This Row],[Product_ID]])=0,"Invalid Product","OK")</f>
        <v>OK</v>
      </c>
      <c r="W1372" t="str">
        <f>IF(COUNTIF(Table2[[#This Row],[Supplier_ID]],Table2[[#This Row],[Supplier_ID]])=0,"Invalid Supplier","OK")</f>
        <v>OK</v>
      </c>
      <c r="X1372" t="str">
        <f>IF(COUNTIF(Table2[[#This Row],[Warehouse_ID]],Table2[[#This Row],[Warehouse_ID]])=0,"Invalid Warehouse","OK")</f>
        <v>OK</v>
      </c>
      <c r="Y1372" t="str">
        <f>IF(COUNTIF(Table2[[#This Row],[Employee_ID]],Table2[[#This Row],[Employee_ID]])=0,"Invalid Employee","OK")</f>
        <v>OK</v>
      </c>
      <c r="Z1372" t="str">
        <f>IF(Table2[[#This Row],[Stock_After]]=Table2[[#This Row],[Stock_After]]+Table2[[#This Row],[Stock_After]]-Table2[[#This Row],[Stock_After]]-Table2[[#This Row],[Stock_After]]+Table2[[#This Row],[Stock_After]],"OK","Error")</f>
        <v>OK</v>
      </c>
      <c r="AA1372" t="str">
        <f>IF(ROUND(Table2[[#This Row],[Total_Value]],2)=ROUND(Table2[[#This Row],[Quantity]]*Table2[[#This Row],[Unit_Price]],2),"OK","Error")</f>
        <v>OK</v>
      </c>
      <c r="AB13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2" t="str">
        <f>IF(AND(Table2[[#This Row],[Quantity]]&gt;=0,Table2[[#This Row],[Unit_Price]]&gt;=0),"OK","Error")</f>
        <v>OK</v>
      </c>
      <c r="AD1372" t="str">
        <f>IF(Table2[[#This Row],[Stock_After]]=0,"Stock-Out",IF(Table2[[#This Row],[Stock_After]]&lt;=10,"Low Stock","Healthy"))</f>
        <v>Healthy</v>
      </c>
    </row>
    <row r="1373" spans="1:30" x14ac:dyDescent="0.5">
      <c r="A1373" t="s">
        <v>2135</v>
      </c>
      <c r="B1373" s="1">
        <v>46189</v>
      </c>
      <c r="C1373" t="s">
        <v>498</v>
      </c>
      <c r="D1373" t="s">
        <v>499</v>
      </c>
      <c r="E1373" t="s">
        <v>468</v>
      </c>
      <c r="F1373" t="s">
        <v>500</v>
      </c>
      <c r="G1373" t="s">
        <v>479</v>
      </c>
      <c r="H1373" t="s">
        <v>531</v>
      </c>
      <c r="I1373" t="s">
        <v>440</v>
      </c>
      <c r="J1373">
        <v>88</v>
      </c>
      <c r="K1373">
        <v>21834</v>
      </c>
      <c r="L1373">
        <v>1921392</v>
      </c>
      <c r="M1373">
        <v>461</v>
      </c>
      <c r="N1373">
        <v>549</v>
      </c>
      <c r="O1373" t="s">
        <v>450</v>
      </c>
      <c r="Q1373" t="s">
        <v>460</v>
      </c>
      <c r="R1373" t="s">
        <v>472</v>
      </c>
      <c r="S1373" t="s">
        <v>444</v>
      </c>
      <c r="T1373" t="str">
        <f t="shared" si="21"/>
        <v>OK</v>
      </c>
      <c r="U1373" t="str">
        <f>IF(Table2[[#This Row],[Transaction_ID]]="","Missing","OK")</f>
        <v>OK</v>
      </c>
      <c r="V1373" t="str">
        <f>IF(COUNTIF(Table2[[#This Row],[Product_ID]],Table2[[#This Row],[Product_ID]])=0,"Invalid Product","OK")</f>
        <v>OK</v>
      </c>
      <c r="W1373" t="str">
        <f>IF(COUNTIF(Table2[[#This Row],[Supplier_ID]],Table2[[#This Row],[Supplier_ID]])=0,"Invalid Supplier","OK")</f>
        <v>OK</v>
      </c>
      <c r="X1373" t="str">
        <f>IF(COUNTIF(Table2[[#This Row],[Warehouse_ID]],Table2[[#This Row],[Warehouse_ID]])=0,"Invalid Warehouse","OK")</f>
        <v>OK</v>
      </c>
      <c r="Y1373" t="str">
        <f>IF(COUNTIF(Table2[[#This Row],[Employee_ID]],Table2[[#This Row],[Employee_ID]])=0,"Invalid Employee","OK")</f>
        <v>OK</v>
      </c>
      <c r="Z1373" t="str">
        <f>IF(Table2[[#This Row],[Stock_After]]=Table2[[#This Row],[Stock_After]]+Table2[[#This Row],[Stock_After]]-Table2[[#This Row],[Stock_After]]-Table2[[#This Row],[Stock_After]]+Table2[[#This Row],[Stock_After]],"OK","Error")</f>
        <v>OK</v>
      </c>
      <c r="AA1373" t="str">
        <f>IF(ROUND(Table2[[#This Row],[Total_Value]],2)=ROUND(Table2[[#This Row],[Quantity]]*Table2[[#This Row],[Unit_Price]],2),"OK","Error")</f>
        <v>OK</v>
      </c>
      <c r="AB13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3" t="str">
        <f>IF(AND(Table2[[#This Row],[Quantity]]&gt;=0,Table2[[#This Row],[Unit_Price]]&gt;=0),"OK","Error")</f>
        <v>OK</v>
      </c>
      <c r="AD1373" t="str">
        <f>IF(Table2[[#This Row],[Stock_After]]=0,"Stock-Out",IF(Table2[[#This Row],[Stock_After]]&lt;=10,"Low Stock","Healthy"))</f>
        <v>Healthy</v>
      </c>
    </row>
    <row r="1374" spans="1:30" x14ac:dyDescent="0.5">
      <c r="A1374" t="s">
        <v>2136</v>
      </c>
      <c r="B1374" s="1">
        <v>46087</v>
      </c>
      <c r="C1374" t="s">
        <v>512</v>
      </c>
      <c r="D1374" t="s">
        <v>513</v>
      </c>
      <c r="E1374" t="s">
        <v>495</v>
      </c>
      <c r="F1374" t="s">
        <v>514</v>
      </c>
      <c r="G1374" t="s">
        <v>550</v>
      </c>
      <c r="H1374" t="s">
        <v>486</v>
      </c>
      <c r="I1374" t="s">
        <v>440</v>
      </c>
      <c r="J1374">
        <v>75</v>
      </c>
      <c r="K1374">
        <v>23195</v>
      </c>
      <c r="L1374">
        <v>1739625</v>
      </c>
      <c r="M1374">
        <v>94</v>
      </c>
      <c r="N1374">
        <v>169</v>
      </c>
      <c r="O1374" t="s">
        <v>515</v>
      </c>
      <c r="Q1374" t="s">
        <v>442</v>
      </c>
      <c r="R1374" t="s">
        <v>443</v>
      </c>
      <c r="S1374" t="s">
        <v>444</v>
      </c>
      <c r="T1374" t="str">
        <f t="shared" si="21"/>
        <v>OK</v>
      </c>
      <c r="U1374" t="str">
        <f>IF(Table2[[#This Row],[Transaction_ID]]="","Missing","OK")</f>
        <v>OK</v>
      </c>
      <c r="V1374" t="str">
        <f>IF(COUNTIF(Table2[[#This Row],[Product_ID]],Table2[[#This Row],[Product_ID]])=0,"Invalid Product","OK")</f>
        <v>OK</v>
      </c>
      <c r="W1374" t="str">
        <f>IF(COUNTIF(Table2[[#This Row],[Supplier_ID]],Table2[[#This Row],[Supplier_ID]])=0,"Invalid Supplier","OK")</f>
        <v>OK</v>
      </c>
      <c r="X1374" t="str">
        <f>IF(COUNTIF(Table2[[#This Row],[Warehouse_ID]],Table2[[#This Row],[Warehouse_ID]])=0,"Invalid Warehouse","OK")</f>
        <v>OK</v>
      </c>
      <c r="Y1374" t="str">
        <f>IF(COUNTIF(Table2[[#This Row],[Employee_ID]],Table2[[#This Row],[Employee_ID]])=0,"Invalid Employee","OK")</f>
        <v>OK</v>
      </c>
      <c r="Z1374" t="str">
        <f>IF(Table2[[#This Row],[Stock_After]]=Table2[[#This Row],[Stock_After]]+Table2[[#This Row],[Stock_After]]-Table2[[#This Row],[Stock_After]]-Table2[[#This Row],[Stock_After]]+Table2[[#This Row],[Stock_After]],"OK","Error")</f>
        <v>OK</v>
      </c>
      <c r="AA1374" t="str">
        <f>IF(ROUND(Table2[[#This Row],[Total_Value]],2)=ROUND(Table2[[#This Row],[Quantity]]*Table2[[#This Row],[Unit_Price]],2),"OK","Error")</f>
        <v>OK</v>
      </c>
      <c r="AB13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4" t="str">
        <f>IF(AND(Table2[[#This Row],[Quantity]]&gt;=0,Table2[[#This Row],[Unit_Price]]&gt;=0),"OK","Error")</f>
        <v>OK</v>
      </c>
      <c r="AD1374" t="str">
        <f>IF(Table2[[#This Row],[Stock_After]]=0,"Stock-Out",IF(Table2[[#This Row],[Stock_After]]&lt;=10,"Low Stock","Healthy"))</f>
        <v>Healthy</v>
      </c>
    </row>
    <row r="1375" spans="1:30" x14ac:dyDescent="0.5">
      <c r="A1375" t="s">
        <v>2137</v>
      </c>
      <c r="B1375" s="1">
        <v>45818</v>
      </c>
      <c r="C1375" t="s">
        <v>435</v>
      </c>
      <c r="D1375" t="s">
        <v>436</v>
      </c>
      <c r="E1375" t="s">
        <v>437</v>
      </c>
      <c r="F1375" t="s">
        <v>179</v>
      </c>
      <c r="G1375" t="s">
        <v>438</v>
      </c>
      <c r="H1375" t="s">
        <v>439</v>
      </c>
      <c r="I1375" t="s">
        <v>458</v>
      </c>
      <c r="J1375">
        <v>40</v>
      </c>
      <c r="K1375">
        <v>17432</v>
      </c>
      <c r="L1375">
        <v>697280</v>
      </c>
      <c r="M1375">
        <v>457</v>
      </c>
      <c r="N1375">
        <v>497</v>
      </c>
      <c r="O1375" t="s">
        <v>569</v>
      </c>
      <c r="Q1375" t="s">
        <v>464</v>
      </c>
      <c r="R1375" t="s">
        <v>451</v>
      </c>
      <c r="S1375" t="s">
        <v>444</v>
      </c>
      <c r="T1375" t="str">
        <f t="shared" si="21"/>
        <v>OK</v>
      </c>
      <c r="U1375" t="str">
        <f>IF(Table2[[#This Row],[Transaction_ID]]="","Missing","OK")</f>
        <v>OK</v>
      </c>
      <c r="V1375" t="str">
        <f>IF(COUNTIF(Table2[[#This Row],[Product_ID]],Table2[[#This Row],[Product_ID]])=0,"Invalid Product","OK")</f>
        <v>OK</v>
      </c>
      <c r="W1375" t="str">
        <f>IF(COUNTIF(Table2[[#This Row],[Supplier_ID]],Table2[[#This Row],[Supplier_ID]])=0,"Invalid Supplier","OK")</f>
        <v>OK</v>
      </c>
      <c r="X1375" t="str">
        <f>IF(COUNTIF(Table2[[#This Row],[Warehouse_ID]],Table2[[#This Row],[Warehouse_ID]])=0,"Invalid Warehouse","OK")</f>
        <v>OK</v>
      </c>
      <c r="Y1375" t="str">
        <f>IF(COUNTIF(Table2[[#This Row],[Employee_ID]],Table2[[#This Row],[Employee_ID]])=0,"Invalid Employee","OK")</f>
        <v>OK</v>
      </c>
      <c r="Z1375" t="str">
        <f>IF(Table2[[#This Row],[Stock_After]]=Table2[[#This Row],[Stock_After]]+Table2[[#This Row],[Stock_After]]-Table2[[#This Row],[Stock_After]]-Table2[[#This Row],[Stock_After]]+Table2[[#This Row],[Stock_After]],"OK","Error")</f>
        <v>OK</v>
      </c>
      <c r="AA1375" t="str">
        <f>IF(ROUND(Table2[[#This Row],[Total_Value]],2)=ROUND(Table2[[#This Row],[Quantity]]*Table2[[#This Row],[Unit_Price]],2),"OK","Error")</f>
        <v>OK</v>
      </c>
      <c r="AB13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5" t="str">
        <f>IF(AND(Table2[[#This Row],[Quantity]]&gt;=0,Table2[[#This Row],[Unit_Price]]&gt;=0),"OK","Error")</f>
        <v>OK</v>
      </c>
      <c r="AD1375" t="str">
        <f>IF(Table2[[#This Row],[Stock_After]]=0,"Stock-Out",IF(Table2[[#This Row],[Stock_After]]&lt;=10,"Low Stock","Healthy"))</f>
        <v>Healthy</v>
      </c>
    </row>
    <row r="1376" spans="1:30" x14ac:dyDescent="0.5">
      <c r="A1376" t="s">
        <v>2138</v>
      </c>
      <c r="B1376" s="1">
        <v>46276</v>
      </c>
      <c r="C1376" t="s">
        <v>446</v>
      </c>
      <c r="D1376" t="s">
        <v>447</v>
      </c>
      <c r="E1376" t="s">
        <v>437</v>
      </c>
      <c r="F1376" t="s">
        <v>448</v>
      </c>
      <c r="G1376" t="s">
        <v>438</v>
      </c>
      <c r="H1376" t="s">
        <v>439</v>
      </c>
      <c r="I1376" t="s">
        <v>440</v>
      </c>
      <c r="J1376">
        <v>35</v>
      </c>
      <c r="K1376">
        <v>49563</v>
      </c>
      <c r="L1376">
        <v>1734705</v>
      </c>
      <c r="M1376">
        <v>282</v>
      </c>
      <c r="N1376">
        <v>317</v>
      </c>
      <c r="O1376" t="s">
        <v>532</v>
      </c>
      <c r="Q1376" t="s">
        <v>442</v>
      </c>
      <c r="R1376" t="s">
        <v>443</v>
      </c>
      <c r="S1376" t="s">
        <v>444</v>
      </c>
      <c r="T1376" t="str">
        <f t="shared" si="21"/>
        <v>OK</v>
      </c>
      <c r="U1376" t="str">
        <f>IF(Table2[[#This Row],[Transaction_ID]]="","Missing","OK")</f>
        <v>OK</v>
      </c>
      <c r="V1376" t="str">
        <f>IF(COUNTIF(Table2[[#This Row],[Product_ID]],Table2[[#This Row],[Product_ID]])=0,"Invalid Product","OK")</f>
        <v>OK</v>
      </c>
      <c r="W1376" t="str">
        <f>IF(COUNTIF(Table2[[#This Row],[Supplier_ID]],Table2[[#This Row],[Supplier_ID]])=0,"Invalid Supplier","OK")</f>
        <v>OK</v>
      </c>
      <c r="X1376" t="str">
        <f>IF(COUNTIF(Table2[[#This Row],[Warehouse_ID]],Table2[[#This Row],[Warehouse_ID]])=0,"Invalid Warehouse","OK")</f>
        <v>OK</v>
      </c>
      <c r="Y1376" t="str">
        <f>IF(COUNTIF(Table2[[#This Row],[Employee_ID]],Table2[[#This Row],[Employee_ID]])=0,"Invalid Employee","OK")</f>
        <v>OK</v>
      </c>
      <c r="Z1376" t="str">
        <f>IF(Table2[[#This Row],[Stock_After]]=Table2[[#This Row],[Stock_After]]+Table2[[#This Row],[Stock_After]]-Table2[[#This Row],[Stock_After]]-Table2[[#This Row],[Stock_After]]+Table2[[#This Row],[Stock_After]],"OK","Error")</f>
        <v>OK</v>
      </c>
      <c r="AA1376" t="str">
        <f>IF(ROUND(Table2[[#This Row],[Total_Value]],2)=ROUND(Table2[[#This Row],[Quantity]]*Table2[[#This Row],[Unit_Price]],2),"OK","Error")</f>
        <v>OK</v>
      </c>
      <c r="AB13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6" t="str">
        <f>IF(AND(Table2[[#This Row],[Quantity]]&gt;=0,Table2[[#This Row],[Unit_Price]]&gt;=0),"OK","Error")</f>
        <v>OK</v>
      </c>
      <c r="AD1376" t="str">
        <f>IF(Table2[[#This Row],[Stock_After]]=0,"Stock-Out",IF(Table2[[#This Row],[Stock_After]]&lt;=10,"Low Stock","Healthy"))</f>
        <v>Healthy</v>
      </c>
    </row>
    <row r="1377" spans="1:30" x14ac:dyDescent="0.5">
      <c r="A1377" t="s">
        <v>2139</v>
      </c>
      <c r="B1377" s="1">
        <v>45683</v>
      </c>
      <c r="C1377" t="s">
        <v>512</v>
      </c>
      <c r="D1377" t="s">
        <v>513</v>
      </c>
      <c r="E1377" t="s">
        <v>495</v>
      </c>
      <c r="F1377" t="s">
        <v>514</v>
      </c>
      <c r="G1377" t="s">
        <v>534</v>
      </c>
      <c r="H1377" t="s">
        <v>475</v>
      </c>
      <c r="I1377" t="s">
        <v>487</v>
      </c>
      <c r="J1377">
        <v>99</v>
      </c>
      <c r="K1377">
        <v>31174</v>
      </c>
      <c r="L1377">
        <v>3086226</v>
      </c>
      <c r="M1377">
        <v>368</v>
      </c>
      <c r="N1377">
        <v>269</v>
      </c>
      <c r="O1377" t="s">
        <v>488</v>
      </c>
      <c r="P1377" t="s">
        <v>1561</v>
      </c>
      <c r="Q1377" t="s">
        <v>460</v>
      </c>
      <c r="R1377" t="s">
        <v>443</v>
      </c>
      <c r="S1377" t="s">
        <v>444</v>
      </c>
      <c r="T1377" t="str">
        <f t="shared" si="21"/>
        <v>OK</v>
      </c>
      <c r="U1377" t="str">
        <f>IF(Table2[[#This Row],[Transaction_ID]]="","Missing","OK")</f>
        <v>OK</v>
      </c>
      <c r="V1377" t="str">
        <f>IF(COUNTIF(Table2[[#This Row],[Product_ID]],Table2[[#This Row],[Product_ID]])=0,"Invalid Product","OK")</f>
        <v>OK</v>
      </c>
      <c r="W1377" t="str">
        <f>IF(COUNTIF(Table2[[#This Row],[Supplier_ID]],Table2[[#This Row],[Supplier_ID]])=0,"Invalid Supplier","OK")</f>
        <v>OK</v>
      </c>
      <c r="X1377" t="str">
        <f>IF(COUNTIF(Table2[[#This Row],[Warehouse_ID]],Table2[[#This Row],[Warehouse_ID]])=0,"Invalid Warehouse","OK")</f>
        <v>OK</v>
      </c>
      <c r="Y1377" t="str">
        <f>IF(COUNTIF(Table2[[#This Row],[Employee_ID]],Table2[[#This Row],[Employee_ID]])=0,"Invalid Employee","OK")</f>
        <v>OK</v>
      </c>
      <c r="Z1377" t="str">
        <f>IF(Table2[[#This Row],[Stock_After]]=Table2[[#This Row],[Stock_After]]+Table2[[#This Row],[Stock_After]]-Table2[[#This Row],[Stock_After]]-Table2[[#This Row],[Stock_After]]+Table2[[#This Row],[Stock_After]],"OK","Error")</f>
        <v>OK</v>
      </c>
      <c r="AA1377" t="str">
        <f>IF(ROUND(Table2[[#This Row],[Total_Value]],2)=ROUND(Table2[[#This Row],[Quantity]]*Table2[[#This Row],[Unit_Price]],2),"OK","Error")</f>
        <v>OK</v>
      </c>
      <c r="AB13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7" t="str">
        <f>IF(AND(Table2[[#This Row],[Quantity]]&gt;=0,Table2[[#This Row],[Unit_Price]]&gt;=0),"OK","Error")</f>
        <v>OK</v>
      </c>
      <c r="AD1377" t="str">
        <f>IF(Table2[[#This Row],[Stock_After]]=0,"Stock-Out",IF(Table2[[#This Row],[Stock_After]]&lt;=10,"Low Stock","Healthy"))</f>
        <v>Healthy</v>
      </c>
    </row>
    <row r="1378" spans="1:30" x14ac:dyDescent="0.5">
      <c r="A1378" t="s">
        <v>2140</v>
      </c>
      <c r="B1378" s="1">
        <v>45758</v>
      </c>
      <c r="C1378" t="s">
        <v>554</v>
      </c>
      <c r="D1378" t="s">
        <v>180</v>
      </c>
      <c r="E1378" t="s">
        <v>437</v>
      </c>
      <c r="F1378" t="s">
        <v>179</v>
      </c>
      <c r="G1378" t="s">
        <v>485</v>
      </c>
      <c r="H1378" t="s">
        <v>475</v>
      </c>
      <c r="I1378" t="s">
        <v>440</v>
      </c>
      <c r="J1378">
        <v>31</v>
      </c>
      <c r="K1378">
        <v>38474</v>
      </c>
      <c r="L1378">
        <v>1192694</v>
      </c>
      <c r="M1378">
        <v>344</v>
      </c>
      <c r="N1378">
        <v>375</v>
      </c>
      <c r="O1378" t="s">
        <v>547</v>
      </c>
      <c r="Q1378" t="s">
        <v>442</v>
      </c>
      <c r="R1378" t="s">
        <v>443</v>
      </c>
      <c r="S1378" t="s">
        <v>444</v>
      </c>
      <c r="T1378" t="str">
        <f t="shared" si="21"/>
        <v>OK</v>
      </c>
      <c r="U1378" t="str">
        <f>IF(Table2[[#This Row],[Transaction_ID]]="","Missing","OK")</f>
        <v>OK</v>
      </c>
      <c r="V1378" t="str">
        <f>IF(COUNTIF(Table2[[#This Row],[Product_ID]],Table2[[#This Row],[Product_ID]])=0,"Invalid Product","OK")</f>
        <v>OK</v>
      </c>
      <c r="W1378" t="str">
        <f>IF(COUNTIF(Table2[[#This Row],[Supplier_ID]],Table2[[#This Row],[Supplier_ID]])=0,"Invalid Supplier","OK")</f>
        <v>OK</v>
      </c>
      <c r="X1378" t="str">
        <f>IF(COUNTIF(Table2[[#This Row],[Warehouse_ID]],Table2[[#This Row],[Warehouse_ID]])=0,"Invalid Warehouse","OK")</f>
        <v>OK</v>
      </c>
      <c r="Y1378" t="str">
        <f>IF(COUNTIF(Table2[[#This Row],[Employee_ID]],Table2[[#This Row],[Employee_ID]])=0,"Invalid Employee","OK")</f>
        <v>OK</v>
      </c>
      <c r="Z1378" t="str">
        <f>IF(Table2[[#This Row],[Stock_After]]=Table2[[#This Row],[Stock_After]]+Table2[[#This Row],[Stock_After]]-Table2[[#This Row],[Stock_After]]-Table2[[#This Row],[Stock_After]]+Table2[[#This Row],[Stock_After]],"OK","Error")</f>
        <v>OK</v>
      </c>
      <c r="AA1378" t="str">
        <f>IF(ROUND(Table2[[#This Row],[Total_Value]],2)=ROUND(Table2[[#This Row],[Quantity]]*Table2[[#This Row],[Unit_Price]],2),"OK","Error")</f>
        <v>OK</v>
      </c>
      <c r="AB13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8" t="str">
        <f>IF(AND(Table2[[#This Row],[Quantity]]&gt;=0,Table2[[#This Row],[Unit_Price]]&gt;=0),"OK","Error")</f>
        <v>OK</v>
      </c>
      <c r="AD1378" t="str">
        <f>IF(Table2[[#This Row],[Stock_After]]=0,"Stock-Out",IF(Table2[[#This Row],[Stock_After]]&lt;=10,"Low Stock","Healthy"))</f>
        <v>Healthy</v>
      </c>
    </row>
    <row r="1379" spans="1:30" x14ac:dyDescent="0.5">
      <c r="A1379" t="s">
        <v>2141</v>
      </c>
      <c r="B1379" s="1">
        <v>45965</v>
      </c>
      <c r="C1379" t="s">
        <v>507</v>
      </c>
      <c r="D1379" t="s">
        <v>508</v>
      </c>
      <c r="E1379" t="s">
        <v>437</v>
      </c>
      <c r="F1379" t="s">
        <v>159</v>
      </c>
      <c r="G1379" t="s">
        <v>485</v>
      </c>
      <c r="H1379" t="s">
        <v>457</v>
      </c>
      <c r="I1379" t="s">
        <v>458</v>
      </c>
      <c r="J1379">
        <v>70</v>
      </c>
      <c r="K1379">
        <v>11089</v>
      </c>
      <c r="L1379">
        <v>776230</v>
      </c>
      <c r="M1379">
        <v>318</v>
      </c>
      <c r="N1379">
        <v>248</v>
      </c>
      <c r="O1379" t="s">
        <v>505</v>
      </c>
      <c r="Q1379" t="s">
        <v>460</v>
      </c>
      <c r="R1379" t="s">
        <v>472</v>
      </c>
      <c r="S1379" t="s">
        <v>444</v>
      </c>
      <c r="T1379" t="str">
        <f t="shared" si="21"/>
        <v>OK</v>
      </c>
      <c r="U1379" t="str">
        <f>IF(Table2[[#This Row],[Transaction_ID]]="","Missing","OK")</f>
        <v>OK</v>
      </c>
      <c r="V1379" t="str">
        <f>IF(COUNTIF(Table2[[#This Row],[Product_ID]],Table2[[#This Row],[Product_ID]])=0,"Invalid Product","OK")</f>
        <v>OK</v>
      </c>
      <c r="W1379" t="str">
        <f>IF(COUNTIF(Table2[[#This Row],[Supplier_ID]],Table2[[#This Row],[Supplier_ID]])=0,"Invalid Supplier","OK")</f>
        <v>OK</v>
      </c>
      <c r="X1379" t="str">
        <f>IF(COUNTIF(Table2[[#This Row],[Warehouse_ID]],Table2[[#This Row],[Warehouse_ID]])=0,"Invalid Warehouse","OK")</f>
        <v>OK</v>
      </c>
      <c r="Y1379" t="str">
        <f>IF(COUNTIF(Table2[[#This Row],[Employee_ID]],Table2[[#This Row],[Employee_ID]])=0,"Invalid Employee","OK")</f>
        <v>OK</v>
      </c>
      <c r="Z1379" t="str">
        <f>IF(Table2[[#This Row],[Stock_After]]=Table2[[#This Row],[Stock_After]]+Table2[[#This Row],[Stock_After]]-Table2[[#This Row],[Stock_After]]-Table2[[#This Row],[Stock_After]]+Table2[[#This Row],[Stock_After]],"OK","Error")</f>
        <v>OK</v>
      </c>
      <c r="AA1379" t="str">
        <f>IF(ROUND(Table2[[#This Row],[Total_Value]],2)=ROUND(Table2[[#This Row],[Quantity]]*Table2[[#This Row],[Unit_Price]],2),"OK","Error")</f>
        <v>OK</v>
      </c>
      <c r="AB13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79" t="str">
        <f>IF(AND(Table2[[#This Row],[Quantity]]&gt;=0,Table2[[#This Row],[Unit_Price]]&gt;=0),"OK","Error")</f>
        <v>OK</v>
      </c>
      <c r="AD1379" t="str">
        <f>IF(Table2[[#This Row],[Stock_After]]=0,"Stock-Out",IF(Table2[[#This Row],[Stock_After]]&lt;=10,"Low Stock","Healthy"))</f>
        <v>Healthy</v>
      </c>
    </row>
    <row r="1380" spans="1:30" x14ac:dyDescent="0.5">
      <c r="A1380" t="s">
        <v>2142</v>
      </c>
      <c r="B1380" s="1">
        <v>45856</v>
      </c>
      <c r="C1380" t="s">
        <v>435</v>
      </c>
      <c r="D1380" t="s">
        <v>436</v>
      </c>
      <c r="E1380" t="s">
        <v>437</v>
      </c>
      <c r="F1380" t="s">
        <v>179</v>
      </c>
      <c r="G1380" t="s">
        <v>541</v>
      </c>
      <c r="H1380" t="s">
        <v>439</v>
      </c>
      <c r="I1380" t="s">
        <v>463</v>
      </c>
      <c r="J1380">
        <v>88</v>
      </c>
      <c r="K1380">
        <v>12081</v>
      </c>
      <c r="L1380">
        <v>1063128</v>
      </c>
      <c r="M1380">
        <v>61</v>
      </c>
      <c r="N1380">
        <v>149</v>
      </c>
      <c r="O1380" t="s">
        <v>488</v>
      </c>
      <c r="Q1380" t="s">
        <v>464</v>
      </c>
      <c r="R1380" t="s">
        <v>472</v>
      </c>
      <c r="S1380" t="s">
        <v>444</v>
      </c>
      <c r="T1380" t="str">
        <f t="shared" si="21"/>
        <v>OK</v>
      </c>
      <c r="U1380" t="str">
        <f>IF(Table2[[#This Row],[Transaction_ID]]="","Missing","OK")</f>
        <v>OK</v>
      </c>
      <c r="V1380" t="str">
        <f>IF(COUNTIF(Table2[[#This Row],[Product_ID]],Table2[[#This Row],[Product_ID]])=0,"Invalid Product","OK")</f>
        <v>OK</v>
      </c>
      <c r="W1380" t="str">
        <f>IF(COUNTIF(Table2[[#This Row],[Supplier_ID]],Table2[[#This Row],[Supplier_ID]])=0,"Invalid Supplier","OK")</f>
        <v>OK</v>
      </c>
      <c r="X1380" t="str">
        <f>IF(COUNTIF(Table2[[#This Row],[Warehouse_ID]],Table2[[#This Row],[Warehouse_ID]])=0,"Invalid Warehouse","OK")</f>
        <v>OK</v>
      </c>
      <c r="Y1380" t="str">
        <f>IF(COUNTIF(Table2[[#This Row],[Employee_ID]],Table2[[#This Row],[Employee_ID]])=0,"Invalid Employee","OK")</f>
        <v>OK</v>
      </c>
      <c r="Z1380" t="str">
        <f>IF(Table2[[#This Row],[Stock_After]]=Table2[[#This Row],[Stock_After]]+Table2[[#This Row],[Stock_After]]-Table2[[#This Row],[Stock_After]]-Table2[[#This Row],[Stock_After]]+Table2[[#This Row],[Stock_After]],"OK","Error")</f>
        <v>OK</v>
      </c>
      <c r="AA1380" t="str">
        <f>IF(ROUND(Table2[[#This Row],[Total_Value]],2)=ROUND(Table2[[#This Row],[Quantity]]*Table2[[#This Row],[Unit_Price]],2),"OK","Error")</f>
        <v>OK</v>
      </c>
      <c r="AB13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0" t="str">
        <f>IF(AND(Table2[[#This Row],[Quantity]]&gt;=0,Table2[[#This Row],[Unit_Price]]&gt;=0),"OK","Error")</f>
        <v>OK</v>
      </c>
      <c r="AD1380" t="str">
        <f>IF(Table2[[#This Row],[Stock_After]]=0,"Stock-Out",IF(Table2[[#This Row],[Stock_After]]&lt;=10,"Low Stock","Healthy"))</f>
        <v>Healthy</v>
      </c>
    </row>
    <row r="1381" spans="1:30" x14ac:dyDescent="0.5">
      <c r="A1381" t="s">
        <v>2143</v>
      </c>
      <c r="B1381" s="1">
        <v>46243</v>
      </c>
      <c r="C1381" t="s">
        <v>435</v>
      </c>
      <c r="D1381" t="s">
        <v>436</v>
      </c>
      <c r="E1381" t="s">
        <v>437</v>
      </c>
      <c r="F1381" t="s">
        <v>179</v>
      </c>
      <c r="G1381" t="s">
        <v>479</v>
      </c>
      <c r="H1381" t="s">
        <v>457</v>
      </c>
      <c r="I1381" t="s">
        <v>463</v>
      </c>
      <c r="J1381">
        <v>24</v>
      </c>
      <c r="K1381">
        <v>48289</v>
      </c>
      <c r="L1381">
        <v>1158936</v>
      </c>
      <c r="M1381">
        <v>175</v>
      </c>
      <c r="N1381">
        <v>199</v>
      </c>
      <c r="O1381" t="s">
        <v>515</v>
      </c>
      <c r="Q1381" t="s">
        <v>477</v>
      </c>
      <c r="R1381" t="s">
        <v>451</v>
      </c>
      <c r="S1381" t="s">
        <v>444</v>
      </c>
      <c r="T1381" t="str">
        <f t="shared" si="21"/>
        <v>OK</v>
      </c>
      <c r="U1381" t="str">
        <f>IF(Table2[[#This Row],[Transaction_ID]]="","Missing","OK")</f>
        <v>OK</v>
      </c>
      <c r="V1381" t="str">
        <f>IF(COUNTIF(Table2[[#This Row],[Product_ID]],Table2[[#This Row],[Product_ID]])=0,"Invalid Product","OK")</f>
        <v>OK</v>
      </c>
      <c r="W1381" t="str">
        <f>IF(COUNTIF(Table2[[#This Row],[Supplier_ID]],Table2[[#This Row],[Supplier_ID]])=0,"Invalid Supplier","OK")</f>
        <v>OK</v>
      </c>
      <c r="X1381" t="str">
        <f>IF(COUNTIF(Table2[[#This Row],[Warehouse_ID]],Table2[[#This Row],[Warehouse_ID]])=0,"Invalid Warehouse","OK")</f>
        <v>OK</v>
      </c>
      <c r="Y1381" t="str">
        <f>IF(COUNTIF(Table2[[#This Row],[Employee_ID]],Table2[[#This Row],[Employee_ID]])=0,"Invalid Employee","OK")</f>
        <v>OK</v>
      </c>
      <c r="Z1381" t="str">
        <f>IF(Table2[[#This Row],[Stock_After]]=Table2[[#This Row],[Stock_After]]+Table2[[#This Row],[Stock_After]]-Table2[[#This Row],[Stock_After]]-Table2[[#This Row],[Stock_After]]+Table2[[#This Row],[Stock_After]],"OK","Error")</f>
        <v>OK</v>
      </c>
      <c r="AA1381" t="str">
        <f>IF(ROUND(Table2[[#This Row],[Total_Value]],2)=ROUND(Table2[[#This Row],[Quantity]]*Table2[[#This Row],[Unit_Price]],2),"OK","Error")</f>
        <v>OK</v>
      </c>
      <c r="AB13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1" t="str">
        <f>IF(AND(Table2[[#This Row],[Quantity]]&gt;=0,Table2[[#This Row],[Unit_Price]]&gt;=0),"OK","Error")</f>
        <v>OK</v>
      </c>
      <c r="AD1381" t="str">
        <f>IF(Table2[[#This Row],[Stock_After]]=0,"Stock-Out",IF(Table2[[#This Row],[Stock_After]]&lt;=10,"Low Stock","Healthy"))</f>
        <v>Healthy</v>
      </c>
    </row>
    <row r="1382" spans="1:30" x14ac:dyDescent="0.5">
      <c r="A1382" t="s">
        <v>2144</v>
      </c>
      <c r="B1382" s="1">
        <v>46317</v>
      </c>
      <c r="C1382" t="s">
        <v>554</v>
      </c>
      <c r="D1382" t="s">
        <v>180</v>
      </c>
      <c r="E1382" t="s">
        <v>437</v>
      </c>
      <c r="F1382" t="s">
        <v>179</v>
      </c>
      <c r="G1382" t="s">
        <v>491</v>
      </c>
      <c r="H1382" t="s">
        <v>531</v>
      </c>
      <c r="I1382" t="s">
        <v>458</v>
      </c>
      <c r="J1382">
        <v>65</v>
      </c>
      <c r="K1382">
        <v>13584</v>
      </c>
      <c r="L1382">
        <v>882960</v>
      </c>
      <c r="M1382">
        <v>323</v>
      </c>
      <c r="N1382">
        <v>258</v>
      </c>
      <c r="O1382" t="s">
        <v>547</v>
      </c>
      <c r="Q1382" t="s">
        <v>464</v>
      </c>
      <c r="R1382" t="s">
        <v>472</v>
      </c>
      <c r="S1382" t="s">
        <v>444</v>
      </c>
      <c r="T1382" t="str">
        <f t="shared" si="21"/>
        <v>OK</v>
      </c>
      <c r="U1382" t="str">
        <f>IF(Table2[[#This Row],[Transaction_ID]]="","Missing","OK")</f>
        <v>OK</v>
      </c>
      <c r="V1382" t="str">
        <f>IF(COUNTIF(Table2[[#This Row],[Product_ID]],Table2[[#This Row],[Product_ID]])=0,"Invalid Product","OK")</f>
        <v>OK</v>
      </c>
      <c r="W1382" t="str">
        <f>IF(COUNTIF(Table2[[#This Row],[Supplier_ID]],Table2[[#This Row],[Supplier_ID]])=0,"Invalid Supplier","OK")</f>
        <v>OK</v>
      </c>
      <c r="X1382" t="str">
        <f>IF(COUNTIF(Table2[[#This Row],[Warehouse_ID]],Table2[[#This Row],[Warehouse_ID]])=0,"Invalid Warehouse","OK")</f>
        <v>OK</v>
      </c>
      <c r="Y1382" t="str">
        <f>IF(COUNTIF(Table2[[#This Row],[Employee_ID]],Table2[[#This Row],[Employee_ID]])=0,"Invalid Employee","OK")</f>
        <v>OK</v>
      </c>
      <c r="Z1382" t="str">
        <f>IF(Table2[[#This Row],[Stock_After]]=Table2[[#This Row],[Stock_After]]+Table2[[#This Row],[Stock_After]]-Table2[[#This Row],[Stock_After]]-Table2[[#This Row],[Stock_After]]+Table2[[#This Row],[Stock_After]],"OK","Error")</f>
        <v>OK</v>
      </c>
      <c r="AA1382" t="str">
        <f>IF(ROUND(Table2[[#This Row],[Total_Value]],2)=ROUND(Table2[[#This Row],[Quantity]]*Table2[[#This Row],[Unit_Price]],2),"OK","Error")</f>
        <v>OK</v>
      </c>
      <c r="AB13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2" t="str">
        <f>IF(AND(Table2[[#This Row],[Quantity]]&gt;=0,Table2[[#This Row],[Unit_Price]]&gt;=0),"OK","Error")</f>
        <v>OK</v>
      </c>
      <c r="AD1382" t="str">
        <f>IF(Table2[[#This Row],[Stock_After]]=0,"Stock-Out",IF(Table2[[#This Row],[Stock_After]]&lt;=10,"Low Stock","Healthy"))</f>
        <v>Healthy</v>
      </c>
    </row>
    <row r="1383" spans="1:30" x14ac:dyDescent="0.5">
      <c r="A1383" t="s">
        <v>2145</v>
      </c>
      <c r="B1383" s="1">
        <v>46175</v>
      </c>
      <c r="C1383" t="s">
        <v>482</v>
      </c>
      <c r="D1383" t="s">
        <v>483</v>
      </c>
      <c r="E1383" t="s">
        <v>468</v>
      </c>
      <c r="F1383" t="s">
        <v>484</v>
      </c>
      <c r="G1383" t="s">
        <v>555</v>
      </c>
      <c r="H1383" t="s">
        <v>486</v>
      </c>
      <c r="I1383" t="s">
        <v>440</v>
      </c>
      <c r="J1383">
        <v>33</v>
      </c>
      <c r="K1383">
        <v>17861</v>
      </c>
      <c r="L1383">
        <v>589413</v>
      </c>
      <c r="M1383">
        <v>105</v>
      </c>
      <c r="N1383">
        <v>138</v>
      </c>
      <c r="O1383" t="s">
        <v>547</v>
      </c>
      <c r="Q1383" t="s">
        <v>464</v>
      </c>
      <c r="R1383" t="s">
        <v>443</v>
      </c>
      <c r="S1383" t="s">
        <v>444</v>
      </c>
      <c r="T1383" t="str">
        <f t="shared" si="21"/>
        <v>OK</v>
      </c>
      <c r="U1383" t="str">
        <f>IF(Table2[[#This Row],[Transaction_ID]]="","Missing","OK")</f>
        <v>OK</v>
      </c>
      <c r="V1383" t="str">
        <f>IF(COUNTIF(Table2[[#This Row],[Product_ID]],Table2[[#This Row],[Product_ID]])=0,"Invalid Product","OK")</f>
        <v>OK</v>
      </c>
      <c r="W1383" t="str">
        <f>IF(COUNTIF(Table2[[#This Row],[Supplier_ID]],Table2[[#This Row],[Supplier_ID]])=0,"Invalid Supplier","OK")</f>
        <v>OK</v>
      </c>
      <c r="X1383" t="str">
        <f>IF(COUNTIF(Table2[[#This Row],[Warehouse_ID]],Table2[[#This Row],[Warehouse_ID]])=0,"Invalid Warehouse","OK")</f>
        <v>OK</v>
      </c>
      <c r="Y1383" t="str">
        <f>IF(COUNTIF(Table2[[#This Row],[Employee_ID]],Table2[[#This Row],[Employee_ID]])=0,"Invalid Employee","OK")</f>
        <v>OK</v>
      </c>
      <c r="Z1383" t="str">
        <f>IF(Table2[[#This Row],[Stock_After]]=Table2[[#This Row],[Stock_After]]+Table2[[#This Row],[Stock_After]]-Table2[[#This Row],[Stock_After]]-Table2[[#This Row],[Stock_After]]+Table2[[#This Row],[Stock_After]],"OK","Error")</f>
        <v>OK</v>
      </c>
      <c r="AA1383" t="str">
        <f>IF(ROUND(Table2[[#This Row],[Total_Value]],2)=ROUND(Table2[[#This Row],[Quantity]]*Table2[[#This Row],[Unit_Price]],2),"OK","Error")</f>
        <v>OK</v>
      </c>
      <c r="AB13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3" t="str">
        <f>IF(AND(Table2[[#This Row],[Quantity]]&gt;=0,Table2[[#This Row],[Unit_Price]]&gt;=0),"OK","Error")</f>
        <v>OK</v>
      </c>
      <c r="AD1383" t="str">
        <f>IF(Table2[[#This Row],[Stock_After]]=0,"Stock-Out",IF(Table2[[#This Row],[Stock_After]]&lt;=10,"Low Stock","Healthy"))</f>
        <v>Healthy</v>
      </c>
    </row>
    <row r="1384" spans="1:30" x14ac:dyDescent="0.5">
      <c r="A1384" t="s">
        <v>2146</v>
      </c>
      <c r="B1384" s="1">
        <v>45829</v>
      </c>
      <c r="C1384" t="s">
        <v>446</v>
      </c>
      <c r="D1384" t="s">
        <v>447</v>
      </c>
      <c r="E1384" t="s">
        <v>437</v>
      </c>
      <c r="F1384" t="s">
        <v>448</v>
      </c>
      <c r="G1384" t="s">
        <v>628</v>
      </c>
      <c r="H1384" t="s">
        <v>475</v>
      </c>
      <c r="I1384" t="s">
        <v>487</v>
      </c>
      <c r="J1384">
        <v>33</v>
      </c>
      <c r="K1384">
        <v>12811</v>
      </c>
      <c r="L1384">
        <v>422763</v>
      </c>
      <c r="M1384">
        <v>178</v>
      </c>
      <c r="N1384">
        <v>145</v>
      </c>
      <c r="O1384" t="s">
        <v>441</v>
      </c>
      <c r="P1384" t="s">
        <v>1460</v>
      </c>
      <c r="Q1384" t="s">
        <v>477</v>
      </c>
      <c r="R1384" t="s">
        <v>443</v>
      </c>
      <c r="S1384" t="s">
        <v>444</v>
      </c>
      <c r="T1384" t="str">
        <f t="shared" si="21"/>
        <v>OK</v>
      </c>
      <c r="U1384" t="str">
        <f>IF(Table2[[#This Row],[Transaction_ID]]="","Missing","OK")</f>
        <v>OK</v>
      </c>
      <c r="V1384" t="str">
        <f>IF(COUNTIF(Table2[[#This Row],[Product_ID]],Table2[[#This Row],[Product_ID]])=0,"Invalid Product","OK")</f>
        <v>OK</v>
      </c>
      <c r="W1384" t="str">
        <f>IF(COUNTIF(Table2[[#This Row],[Supplier_ID]],Table2[[#This Row],[Supplier_ID]])=0,"Invalid Supplier","OK")</f>
        <v>OK</v>
      </c>
      <c r="X1384" t="str">
        <f>IF(COUNTIF(Table2[[#This Row],[Warehouse_ID]],Table2[[#This Row],[Warehouse_ID]])=0,"Invalid Warehouse","OK")</f>
        <v>OK</v>
      </c>
      <c r="Y1384" t="str">
        <f>IF(COUNTIF(Table2[[#This Row],[Employee_ID]],Table2[[#This Row],[Employee_ID]])=0,"Invalid Employee","OK")</f>
        <v>OK</v>
      </c>
      <c r="Z1384" t="str">
        <f>IF(Table2[[#This Row],[Stock_After]]=Table2[[#This Row],[Stock_After]]+Table2[[#This Row],[Stock_After]]-Table2[[#This Row],[Stock_After]]-Table2[[#This Row],[Stock_After]]+Table2[[#This Row],[Stock_After]],"OK","Error")</f>
        <v>OK</v>
      </c>
      <c r="AA1384" t="str">
        <f>IF(ROUND(Table2[[#This Row],[Total_Value]],2)=ROUND(Table2[[#This Row],[Quantity]]*Table2[[#This Row],[Unit_Price]],2),"OK","Error")</f>
        <v>OK</v>
      </c>
      <c r="AB13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4" t="str">
        <f>IF(AND(Table2[[#This Row],[Quantity]]&gt;=0,Table2[[#This Row],[Unit_Price]]&gt;=0),"OK","Error")</f>
        <v>OK</v>
      </c>
      <c r="AD1384" t="str">
        <f>IF(Table2[[#This Row],[Stock_After]]=0,"Stock-Out",IF(Table2[[#This Row],[Stock_After]]&lt;=10,"Low Stock","Healthy"))</f>
        <v>Healthy</v>
      </c>
    </row>
    <row r="1385" spans="1:30" x14ac:dyDescent="0.5">
      <c r="A1385" t="s">
        <v>2147</v>
      </c>
      <c r="B1385" s="1">
        <v>46309</v>
      </c>
      <c r="C1385" t="s">
        <v>554</v>
      </c>
      <c r="D1385" t="s">
        <v>180</v>
      </c>
      <c r="E1385" t="s">
        <v>437</v>
      </c>
      <c r="F1385" t="s">
        <v>179</v>
      </c>
      <c r="G1385" t="s">
        <v>462</v>
      </c>
      <c r="H1385" t="s">
        <v>486</v>
      </c>
      <c r="I1385" t="s">
        <v>440</v>
      </c>
      <c r="J1385">
        <v>3</v>
      </c>
      <c r="K1385">
        <v>6624</v>
      </c>
      <c r="L1385">
        <v>19872</v>
      </c>
      <c r="M1385">
        <v>69</v>
      </c>
      <c r="N1385">
        <v>72</v>
      </c>
      <c r="O1385" t="s">
        <v>501</v>
      </c>
      <c r="Q1385" t="s">
        <v>460</v>
      </c>
      <c r="R1385" t="s">
        <v>443</v>
      </c>
      <c r="S1385" t="s">
        <v>444</v>
      </c>
      <c r="T1385" t="str">
        <f t="shared" si="21"/>
        <v>OK</v>
      </c>
      <c r="U1385" t="str">
        <f>IF(Table2[[#This Row],[Transaction_ID]]="","Missing","OK")</f>
        <v>OK</v>
      </c>
      <c r="V1385" t="str">
        <f>IF(COUNTIF(Table2[[#This Row],[Product_ID]],Table2[[#This Row],[Product_ID]])=0,"Invalid Product","OK")</f>
        <v>OK</v>
      </c>
      <c r="W1385" t="str">
        <f>IF(COUNTIF(Table2[[#This Row],[Supplier_ID]],Table2[[#This Row],[Supplier_ID]])=0,"Invalid Supplier","OK")</f>
        <v>OK</v>
      </c>
      <c r="X1385" t="str">
        <f>IF(COUNTIF(Table2[[#This Row],[Warehouse_ID]],Table2[[#This Row],[Warehouse_ID]])=0,"Invalid Warehouse","OK")</f>
        <v>OK</v>
      </c>
      <c r="Y1385" t="str">
        <f>IF(COUNTIF(Table2[[#This Row],[Employee_ID]],Table2[[#This Row],[Employee_ID]])=0,"Invalid Employee","OK")</f>
        <v>OK</v>
      </c>
      <c r="Z1385" t="str">
        <f>IF(Table2[[#This Row],[Stock_After]]=Table2[[#This Row],[Stock_After]]+Table2[[#This Row],[Stock_After]]-Table2[[#This Row],[Stock_After]]-Table2[[#This Row],[Stock_After]]+Table2[[#This Row],[Stock_After]],"OK","Error")</f>
        <v>OK</v>
      </c>
      <c r="AA1385" t="str">
        <f>IF(ROUND(Table2[[#This Row],[Total_Value]],2)=ROUND(Table2[[#This Row],[Quantity]]*Table2[[#This Row],[Unit_Price]],2),"OK","Error")</f>
        <v>OK</v>
      </c>
      <c r="AB13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5" t="str">
        <f>IF(AND(Table2[[#This Row],[Quantity]]&gt;=0,Table2[[#This Row],[Unit_Price]]&gt;=0),"OK","Error")</f>
        <v>OK</v>
      </c>
      <c r="AD1385" t="str">
        <f>IF(Table2[[#This Row],[Stock_After]]=0,"Stock-Out",IF(Table2[[#This Row],[Stock_After]]&lt;=10,"Low Stock","Healthy"))</f>
        <v>Healthy</v>
      </c>
    </row>
    <row r="1386" spans="1:30" x14ac:dyDescent="0.5">
      <c r="A1386" t="s">
        <v>2148</v>
      </c>
      <c r="B1386" s="1">
        <v>46271</v>
      </c>
      <c r="C1386" t="s">
        <v>482</v>
      </c>
      <c r="D1386" t="s">
        <v>483</v>
      </c>
      <c r="E1386" t="s">
        <v>468</v>
      </c>
      <c r="F1386" t="s">
        <v>484</v>
      </c>
      <c r="G1386" t="s">
        <v>509</v>
      </c>
      <c r="H1386" t="s">
        <v>531</v>
      </c>
      <c r="I1386" t="s">
        <v>458</v>
      </c>
      <c r="J1386">
        <v>22</v>
      </c>
      <c r="K1386">
        <v>31700</v>
      </c>
      <c r="L1386">
        <v>697400</v>
      </c>
      <c r="M1386">
        <v>364</v>
      </c>
      <c r="N1386">
        <v>342</v>
      </c>
      <c r="O1386" t="s">
        <v>459</v>
      </c>
      <c r="Q1386" t="s">
        <v>464</v>
      </c>
      <c r="R1386" t="s">
        <v>472</v>
      </c>
      <c r="S1386" t="s">
        <v>444</v>
      </c>
      <c r="T1386" t="str">
        <f t="shared" si="21"/>
        <v>OK</v>
      </c>
      <c r="U1386" t="str">
        <f>IF(Table2[[#This Row],[Transaction_ID]]="","Missing","OK")</f>
        <v>OK</v>
      </c>
      <c r="V1386" t="str">
        <f>IF(COUNTIF(Table2[[#This Row],[Product_ID]],Table2[[#This Row],[Product_ID]])=0,"Invalid Product","OK")</f>
        <v>OK</v>
      </c>
      <c r="W1386" t="str">
        <f>IF(COUNTIF(Table2[[#This Row],[Supplier_ID]],Table2[[#This Row],[Supplier_ID]])=0,"Invalid Supplier","OK")</f>
        <v>OK</v>
      </c>
      <c r="X1386" t="str">
        <f>IF(COUNTIF(Table2[[#This Row],[Warehouse_ID]],Table2[[#This Row],[Warehouse_ID]])=0,"Invalid Warehouse","OK")</f>
        <v>OK</v>
      </c>
      <c r="Y1386" t="str">
        <f>IF(COUNTIF(Table2[[#This Row],[Employee_ID]],Table2[[#This Row],[Employee_ID]])=0,"Invalid Employee","OK")</f>
        <v>OK</v>
      </c>
      <c r="Z1386" t="str">
        <f>IF(Table2[[#This Row],[Stock_After]]=Table2[[#This Row],[Stock_After]]+Table2[[#This Row],[Stock_After]]-Table2[[#This Row],[Stock_After]]-Table2[[#This Row],[Stock_After]]+Table2[[#This Row],[Stock_After]],"OK","Error")</f>
        <v>OK</v>
      </c>
      <c r="AA1386" t="str">
        <f>IF(ROUND(Table2[[#This Row],[Total_Value]],2)=ROUND(Table2[[#This Row],[Quantity]]*Table2[[#This Row],[Unit_Price]],2),"OK","Error")</f>
        <v>OK</v>
      </c>
      <c r="AB13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6" t="str">
        <f>IF(AND(Table2[[#This Row],[Quantity]]&gt;=0,Table2[[#This Row],[Unit_Price]]&gt;=0),"OK","Error")</f>
        <v>OK</v>
      </c>
      <c r="AD1386" t="str">
        <f>IF(Table2[[#This Row],[Stock_After]]=0,"Stock-Out",IF(Table2[[#This Row],[Stock_After]]&lt;=10,"Low Stock","Healthy"))</f>
        <v>Healthy</v>
      </c>
    </row>
    <row r="1387" spans="1:30" x14ac:dyDescent="0.5">
      <c r="A1387" t="s">
        <v>2149</v>
      </c>
      <c r="B1387" s="1">
        <v>46091</v>
      </c>
      <c r="C1387" t="s">
        <v>512</v>
      </c>
      <c r="D1387" t="s">
        <v>513</v>
      </c>
      <c r="E1387" t="s">
        <v>495</v>
      </c>
      <c r="F1387" t="s">
        <v>514</v>
      </c>
      <c r="G1387" t="s">
        <v>555</v>
      </c>
      <c r="H1387" t="s">
        <v>475</v>
      </c>
      <c r="I1387" t="s">
        <v>440</v>
      </c>
      <c r="J1387">
        <v>32</v>
      </c>
      <c r="K1387">
        <v>8604</v>
      </c>
      <c r="L1387">
        <v>275328</v>
      </c>
      <c r="M1387">
        <v>332</v>
      </c>
      <c r="N1387">
        <v>364</v>
      </c>
      <c r="O1387" t="s">
        <v>480</v>
      </c>
      <c r="Q1387" t="s">
        <v>464</v>
      </c>
      <c r="R1387" t="s">
        <v>472</v>
      </c>
      <c r="S1387" t="s">
        <v>444</v>
      </c>
      <c r="T1387" t="str">
        <f t="shared" si="21"/>
        <v>OK</v>
      </c>
      <c r="U1387" t="str">
        <f>IF(Table2[[#This Row],[Transaction_ID]]="","Missing","OK")</f>
        <v>OK</v>
      </c>
      <c r="V1387" t="str">
        <f>IF(COUNTIF(Table2[[#This Row],[Product_ID]],Table2[[#This Row],[Product_ID]])=0,"Invalid Product","OK")</f>
        <v>OK</v>
      </c>
      <c r="W1387" t="str">
        <f>IF(COUNTIF(Table2[[#This Row],[Supplier_ID]],Table2[[#This Row],[Supplier_ID]])=0,"Invalid Supplier","OK")</f>
        <v>OK</v>
      </c>
      <c r="X1387" t="str">
        <f>IF(COUNTIF(Table2[[#This Row],[Warehouse_ID]],Table2[[#This Row],[Warehouse_ID]])=0,"Invalid Warehouse","OK")</f>
        <v>OK</v>
      </c>
      <c r="Y1387" t="str">
        <f>IF(COUNTIF(Table2[[#This Row],[Employee_ID]],Table2[[#This Row],[Employee_ID]])=0,"Invalid Employee","OK")</f>
        <v>OK</v>
      </c>
      <c r="Z1387" t="str">
        <f>IF(Table2[[#This Row],[Stock_After]]=Table2[[#This Row],[Stock_After]]+Table2[[#This Row],[Stock_After]]-Table2[[#This Row],[Stock_After]]-Table2[[#This Row],[Stock_After]]+Table2[[#This Row],[Stock_After]],"OK","Error")</f>
        <v>OK</v>
      </c>
      <c r="AA1387" t="str">
        <f>IF(ROUND(Table2[[#This Row],[Total_Value]],2)=ROUND(Table2[[#This Row],[Quantity]]*Table2[[#This Row],[Unit_Price]],2),"OK","Error")</f>
        <v>OK</v>
      </c>
      <c r="AB13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7" t="str">
        <f>IF(AND(Table2[[#This Row],[Quantity]]&gt;=0,Table2[[#This Row],[Unit_Price]]&gt;=0),"OK","Error")</f>
        <v>OK</v>
      </c>
      <c r="AD1387" t="str">
        <f>IF(Table2[[#This Row],[Stock_After]]=0,"Stock-Out",IF(Table2[[#This Row],[Stock_After]]&lt;=10,"Low Stock","Healthy"))</f>
        <v>Healthy</v>
      </c>
    </row>
    <row r="1388" spans="1:30" x14ac:dyDescent="0.5">
      <c r="A1388" t="s">
        <v>2150</v>
      </c>
      <c r="B1388" s="1">
        <v>46235</v>
      </c>
      <c r="C1388" t="s">
        <v>512</v>
      </c>
      <c r="D1388" t="s">
        <v>513</v>
      </c>
      <c r="E1388" t="s">
        <v>495</v>
      </c>
      <c r="F1388" t="s">
        <v>514</v>
      </c>
      <c r="G1388" t="s">
        <v>449</v>
      </c>
      <c r="H1388" t="s">
        <v>457</v>
      </c>
      <c r="I1388" t="s">
        <v>487</v>
      </c>
      <c r="J1388">
        <v>51</v>
      </c>
      <c r="K1388">
        <v>9953</v>
      </c>
      <c r="L1388">
        <v>507603</v>
      </c>
      <c r="M1388">
        <v>276</v>
      </c>
      <c r="N1388">
        <v>225</v>
      </c>
      <c r="O1388" t="s">
        <v>557</v>
      </c>
      <c r="P1388" t="s">
        <v>2151</v>
      </c>
      <c r="Q1388" t="s">
        <v>442</v>
      </c>
      <c r="R1388" t="s">
        <v>451</v>
      </c>
      <c r="S1388" t="s">
        <v>444</v>
      </c>
      <c r="T1388" t="str">
        <f t="shared" si="21"/>
        <v>OK</v>
      </c>
      <c r="U1388" t="str">
        <f>IF(Table2[[#This Row],[Transaction_ID]]="","Missing","OK")</f>
        <v>OK</v>
      </c>
      <c r="V1388" t="str">
        <f>IF(COUNTIF(Table2[[#This Row],[Product_ID]],Table2[[#This Row],[Product_ID]])=0,"Invalid Product","OK")</f>
        <v>OK</v>
      </c>
      <c r="W1388" t="str">
        <f>IF(COUNTIF(Table2[[#This Row],[Supplier_ID]],Table2[[#This Row],[Supplier_ID]])=0,"Invalid Supplier","OK")</f>
        <v>OK</v>
      </c>
      <c r="X1388" t="str">
        <f>IF(COUNTIF(Table2[[#This Row],[Warehouse_ID]],Table2[[#This Row],[Warehouse_ID]])=0,"Invalid Warehouse","OK")</f>
        <v>OK</v>
      </c>
      <c r="Y1388" t="str">
        <f>IF(COUNTIF(Table2[[#This Row],[Employee_ID]],Table2[[#This Row],[Employee_ID]])=0,"Invalid Employee","OK")</f>
        <v>OK</v>
      </c>
      <c r="Z1388" t="str">
        <f>IF(Table2[[#This Row],[Stock_After]]=Table2[[#This Row],[Stock_After]]+Table2[[#This Row],[Stock_After]]-Table2[[#This Row],[Stock_After]]-Table2[[#This Row],[Stock_After]]+Table2[[#This Row],[Stock_After]],"OK","Error")</f>
        <v>OK</v>
      </c>
      <c r="AA1388" t="str">
        <f>IF(ROUND(Table2[[#This Row],[Total_Value]],2)=ROUND(Table2[[#This Row],[Quantity]]*Table2[[#This Row],[Unit_Price]],2),"OK","Error")</f>
        <v>OK</v>
      </c>
      <c r="AB13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8" t="str">
        <f>IF(AND(Table2[[#This Row],[Quantity]]&gt;=0,Table2[[#This Row],[Unit_Price]]&gt;=0),"OK","Error")</f>
        <v>OK</v>
      </c>
      <c r="AD1388" t="str">
        <f>IF(Table2[[#This Row],[Stock_After]]=0,"Stock-Out",IF(Table2[[#This Row],[Stock_After]]&lt;=10,"Low Stock","Healthy"))</f>
        <v>Healthy</v>
      </c>
    </row>
    <row r="1389" spans="1:30" x14ac:dyDescent="0.5">
      <c r="A1389" t="s">
        <v>2152</v>
      </c>
      <c r="B1389" s="1">
        <v>46178</v>
      </c>
      <c r="C1389" t="s">
        <v>498</v>
      </c>
      <c r="D1389" t="s">
        <v>499</v>
      </c>
      <c r="E1389" t="s">
        <v>468</v>
      </c>
      <c r="F1389" t="s">
        <v>500</v>
      </c>
      <c r="G1389" t="s">
        <v>538</v>
      </c>
      <c r="H1389" t="s">
        <v>439</v>
      </c>
      <c r="I1389" t="s">
        <v>487</v>
      </c>
      <c r="J1389">
        <v>39</v>
      </c>
      <c r="K1389">
        <v>18875</v>
      </c>
      <c r="L1389">
        <v>736125</v>
      </c>
      <c r="M1389">
        <v>143</v>
      </c>
      <c r="N1389">
        <v>104</v>
      </c>
      <c r="O1389" t="s">
        <v>501</v>
      </c>
      <c r="P1389" t="s">
        <v>2047</v>
      </c>
      <c r="Q1389" t="s">
        <v>460</v>
      </c>
      <c r="R1389" t="s">
        <v>472</v>
      </c>
      <c r="S1389" t="s">
        <v>444</v>
      </c>
      <c r="T1389" t="str">
        <f t="shared" si="21"/>
        <v>OK</v>
      </c>
      <c r="U1389" t="str">
        <f>IF(Table2[[#This Row],[Transaction_ID]]="","Missing","OK")</f>
        <v>OK</v>
      </c>
      <c r="V1389" t="str">
        <f>IF(COUNTIF(Table2[[#This Row],[Product_ID]],Table2[[#This Row],[Product_ID]])=0,"Invalid Product","OK")</f>
        <v>OK</v>
      </c>
      <c r="W1389" t="str">
        <f>IF(COUNTIF(Table2[[#This Row],[Supplier_ID]],Table2[[#This Row],[Supplier_ID]])=0,"Invalid Supplier","OK")</f>
        <v>OK</v>
      </c>
      <c r="X1389" t="str">
        <f>IF(COUNTIF(Table2[[#This Row],[Warehouse_ID]],Table2[[#This Row],[Warehouse_ID]])=0,"Invalid Warehouse","OK")</f>
        <v>OK</v>
      </c>
      <c r="Y1389" t="str">
        <f>IF(COUNTIF(Table2[[#This Row],[Employee_ID]],Table2[[#This Row],[Employee_ID]])=0,"Invalid Employee","OK")</f>
        <v>OK</v>
      </c>
      <c r="Z1389" t="str">
        <f>IF(Table2[[#This Row],[Stock_After]]=Table2[[#This Row],[Stock_After]]+Table2[[#This Row],[Stock_After]]-Table2[[#This Row],[Stock_After]]-Table2[[#This Row],[Stock_After]]+Table2[[#This Row],[Stock_After]],"OK","Error")</f>
        <v>OK</v>
      </c>
      <c r="AA1389" t="str">
        <f>IF(ROUND(Table2[[#This Row],[Total_Value]],2)=ROUND(Table2[[#This Row],[Quantity]]*Table2[[#This Row],[Unit_Price]],2),"OK","Error")</f>
        <v>OK</v>
      </c>
      <c r="AB13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89" t="str">
        <f>IF(AND(Table2[[#This Row],[Quantity]]&gt;=0,Table2[[#This Row],[Unit_Price]]&gt;=0),"OK","Error")</f>
        <v>OK</v>
      </c>
      <c r="AD1389" t="str">
        <f>IF(Table2[[#This Row],[Stock_After]]=0,"Stock-Out",IF(Table2[[#This Row],[Stock_After]]&lt;=10,"Low Stock","Healthy"))</f>
        <v>Healthy</v>
      </c>
    </row>
    <row r="1390" spans="1:30" x14ac:dyDescent="0.5">
      <c r="A1390" t="s">
        <v>2153</v>
      </c>
      <c r="B1390" s="1">
        <v>45781</v>
      </c>
      <c r="C1390" t="s">
        <v>498</v>
      </c>
      <c r="D1390" t="s">
        <v>499</v>
      </c>
      <c r="E1390" t="s">
        <v>468</v>
      </c>
      <c r="F1390" t="s">
        <v>500</v>
      </c>
      <c r="G1390" t="s">
        <v>449</v>
      </c>
      <c r="H1390" t="s">
        <v>475</v>
      </c>
      <c r="I1390" t="s">
        <v>487</v>
      </c>
      <c r="J1390">
        <v>98</v>
      </c>
      <c r="K1390">
        <v>48206</v>
      </c>
      <c r="L1390">
        <v>4724188</v>
      </c>
      <c r="M1390">
        <v>418</v>
      </c>
      <c r="N1390">
        <v>320</v>
      </c>
      <c r="O1390" t="s">
        <v>501</v>
      </c>
      <c r="P1390" t="s">
        <v>2154</v>
      </c>
      <c r="Q1390" t="s">
        <v>464</v>
      </c>
      <c r="R1390" t="s">
        <v>443</v>
      </c>
      <c r="S1390" t="s">
        <v>444</v>
      </c>
      <c r="T1390" t="str">
        <f t="shared" si="21"/>
        <v>OK</v>
      </c>
      <c r="U1390" t="str">
        <f>IF(Table2[[#This Row],[Transaction_ID]]="","Missing","OK")</f>
        <v>OK</v>
      </c>
      <c r="V1390" t="str">
        <f>IF(COUNTIF(Table2[[#This Row],[Product_ID]],Table2[[#This Row],[Product_ID]])=0,"Invalid Product","OK")</f>
        <v>OK</v>
      </c>
      <c r="W1390" t="str">
        <f>IF(COUNTIF(Table2[[#This Row],[Supplier_ID]],Table2[[#This Row],[Supplier_ID]])=0,"Invalid Supplier","OK")</f>
        <v>OK</v>
      </c>
      <c r="X1390" t="str">
        <f>IF(COUNTIF(Table2[[#This Row],[Warehouse_ID]],Table2[[#This Row],[Warehouse_ID]])=0,"Invalid Warehouse","OK")</f>
        <v>OK</v>
      </c>
      <c r="Y1390" t="str">
        <f>IF(COUNTIF(Table2[[#This Row],[Employee_ID]],Table2[[#This Row],[Employee_ID]])=0,"Invalid Employee","OK")</f>
        <v>OK</v>
      </c>
      <c r="Z1390" t="str">
        <f>IF(Table2[[#This Row],[Stock_After]]=Table2[[#This Row],[Stock_After]]+Table2[[#This Row],[Stock_After]]-Table2[[#This Row],[Stock_After]]-Table2[[#This Row],[Stock_After]]+Table2[[#This Row],[Stock_After]],"OK","Error")</f>
        <v>OK</v>
      </c>
      <c r="AA1390" t="str">
        <f>IF(ROUND(Table2[[#This Row],[Total_Value]],2)=ROUND(Table2[[#This Row],[Quantity]]*Table2[[#This Row],[Unit_Price]],2),"OK","Error")</f>
        <v>OK</v>
      </c>
      <c r="AB13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0" t="str">
        <f>IF(AND(Table2[[#This Row],[Quantity]]&gt;=0,Table2[[#This Row],[Unit_Price]]&gt;=0),"OK","Error")</f>
        <v>OK</v>
      </c>
      <c r="AD1390" t="str">
        <f>IF(Table2[[#This Row],[Stock_After]]=0,"Stock-Out",IF(Table2[[#This Row],[Stock_After]]&lt;=10,"Low Stock","Healthy"))</f>
        <v>Healthy</v>
      </c>
    </row>
    <row r="1391" spans="1:30" x14ac:dyDescent="0.5">
      <c r="A1391" t="s">
        <v>2155</v>
      </c>
      <c r="B1391" s="1">
        <v>46306</v>
      </c>
      <c r="C1391" t="s">
        <v>507</v>
      </c>
      <c r="D1391" t="s">
        <v>508</v>
      </c>
      <c r="E1391" t="s">
        <v>437</v>
      </c>
      <c r="F1391" t="s">
        <v>159</v>
      </c>
      <c r="G1391" t="s">
        <v>583</v>
      </c>
      <c r="H1391" t="s">
        <v>486</v>
      </c>
      <c r="I1391" t="s">
        <v>458</v>
      </c>
      <c r="J1391">
        <v>22</v>
      </c>
      <c r="K1391">
        <v>19360</v>
      </c>
      <c r="L1391">
        <v>425920</v>
      </c>
      <c r="M1391">
        <v>205</v>
      </c>
      <c r="N1391">
        <v>183</v>
      </c>
      <c r="O1391" t="s">
        <v>547</v>
      </c>
      <c r="Q1391" t="s">
        <v>442</v>
      </c>
      <c r="R1391" t="s">
        <v>443</v>
      </c>
      <c r="S1391" t="s">
        <v>444</v>
      </c>
      <c r="T1391" t="str">
        <f t="shared" si="21"/>
        <v>OK</v>
      </c>
      <c r="U1391" t="str">
        <f>IF(Table2[[#This Row],[Transaction_ID]]="","Missing","OK")</f>
        <v>OK</v>
      </c>
      <c r="V1391" t="str">
        <f>IF(COUNTIF(Table2[[#This Row],[Product_ID]],Table2[[#This Row],[Product_ID]])=0,"Invalid Product","OK")</f>
        <v>OK</v>
      </c>
      <c r="W1391" t="str">
        <f>IF(COUNTIF(Table2[[#This Row],[Supplier_ID]],Table2[[#This Row],[Supplier_ID]])=0,"Invalid Supplier","OK")</f>
        <v>OK</v>
      </c>
      <c r="X1391" t="str">
        <f>IF(COUNTIF(Table2[[#This Row],[Warehouse_ID]],Table2[[#This Row],[Warehouse_ID]])=0,"Invalid Warehouse","OK")</f>
        <v>OK</v>
      </c>
      <c r="Y1391" t="str">
        <f>IF(COUNTIF(Table2[[#This Row],[Employee_ID]],Table2[[#This Row],[Employee_ID]])=0,"Invalid Employee","OK")</f>
        <v>OK</v>
      </c>
      <c r="Z1391" t="str">
        <f>IF(Table2[[#This Row],[Stock_After]]=Table2[[#This Row],[Stock_After]]+Table2[[#This Row],[Stock_After]]-Table2[[#This Row],[Stock_After]]-Table2[[#This Row],[Stock_After]]+Table2[[#This Row],[Stock_After]],"OK","Error")</f>
        <v>OK</v>
      </c>
      <c r="AA1391" t="str">
        <f>IF(ROUND(Table2[[#This Row],[Total_Value]],2)=ROUND(Table2[[#This Row],[Quantity]]*Table2[[#This Row],[Unit_Price]],2),"OK","Error")</f>
        <v>OK</v>
      </c>
      <c r="AB13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1" t="str">
        <f>IF(AND(Table2[[#This Row],[Quantity]]&gt;=0,Table2[[#This Row],[Unit_Price]]&gt;=0),"OK","Error")</f>
        <v>OK</v>
      </c>
      <c r="AD1391" t="str">
        <f>IF(Table2[[#This Row],[Stock_After]]=0,"Stock-Out",IF(Table2[[#This Row],[Stock_After]]&lt;=10,"Low Stock","Healthy"))</f>
        <v>Healthy</v>
      </c>
    </row>
    <row r="1392" spans="1:30" x14ac:dyDescent="0.5">
      <c r="A1392" t="s">
        <v>2156</v>
      </c>
      <c r="B1392" s="1">
        <v>46112</v>
      </c>
      <c r="C1392" t="s">
        <v>498</v>
      </c>
      <c r="D1392" t="s">
        <v>499</v>
      </c>
      <c r="E1392" t="s">
        <v>468</v>
      </c>
      <c r="F1392" t="s">
        <v>500</v>
      </c>
      <c r="G1392" t="s">
        <v>534</v>
      </c>
      <c r="H1392" t="s">
        <v>486</v>
      </c>
      <c r="I1392" t="s">
        <v>440</v>
      </c>
      <c r="J1392">
        <v>5</v>
      </c>
      <c r="K1392">
        <v>39403</v>
      </c>
      <c r="L1392">
        <v>197015</v>
      </c>
      <c r="M1392">
        <v>488</v>
      </c>
      <c r="N1392">
        <v>493</v>
      </c>
      <c r="O1392" t="s">
        <v>480</v>
      </c>
      <c r="Q1392" t="s">
        <v>477</v>
      </c>
      <c r="R1392" t="s">
        <v>472</v>
      </c>
      <c r="S1392" t="s">
        <v>444</v>
      </c>
      <c r="T1392" t="str">
        <f t="shared" si="21"/>
        <v>OK</v>
      </c>
      <c r="U1392" t="str">
        <f>IF(Table2[[#This Row],[Transaction_ID]]="","Missing","OK")</f>
        <v>OK</v>
      </c>
      <c r="V1392" t="str">
        <f>IF(COUNTIF(Table2[[#This Row],[Product_ID]],Table2[[#This Row],[Product_ID]])=0,"Invalid Product","OK")</f>
        <v>OK</v>
      </c>
      <c r="W1392" t="str">
        <f>IF(COUNTIF(Table2[[#This Row],[Supplier_ID]],Table2[[#This Row],[Supplier_ID]])=0,"Invalid Supplier","OK")</f>
        <v>OK</v>
      </c>
      <c r="X1392" t="str">
        <f>IF(COUNTIF(Table2[[#This Row],[Warehouse_ID]],Table2[[#This Row],[Warehouse_ID]])=0,"Invalid Warehouse","OK")</f>
        <v>OK</v>
      </c>
      <c r="Y1392" t="str">
        <f>IF(COUNTIF(Table2[[#This Row],[Employee_ID]],Table2[[#This Row],[Employee_ID]])=0,"Invalid Employee","OK")</f>
        <v>OK</v>
      </c>
      <c r="Z1392" t="str">
        <f>IF(Table2[[#This Row],[Stock_After]]=Table2[[#This Row],[Stock_After]]+Table2[[#This Row],[Stock_After]]-Table2[[#This Row],[Stock_After]]-Table2[[#This Row],[Stock_After]]+Table2[[#This Row],[Stock_After]],"OK","Error")</f>
        <v>OK</v>
      </c>
      <c r="AA1392" t="str">
        <f>IF(ROUND(Table2[[#This Row],[Total_Value]],2)=ROUND(Table2[[#This Row],[Quantity]]*Table2[[#This Row],[Unit_Price]],2),"OK","Error")</f>
        <v>OK</v>
      </c>
      <c r="AB13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2" t="str">
        <f>IF(AND(Table2[[#This Row],[Quantity]]&gt;=0,Table2[[#This Row],[Unit_Price]]&gt;=0),"OK","Error")</f>
        <v>OK</v>
      </c>
      <c r="AD1392" t="str">
        <f>IF(Table2[[#This Row],[Stock_After]]=0,"Stock-Out",IF(Table2[[#This Row],[Stock_After]]&lt;=10,"Low Stock","Healthy"))</f>
        <v>Healthy</v>
      </c>
    </row>
    <row r="1393" spans="1:30" x14ac:dyDescent="0.5">
      <c r="A1393" t="s">
        <v>2157</v>
      </c>
      <c r="B1393" s="1">
        <v>46043</v>
      </c>
      <c r="C1393" t="s">
        <v>493</v>
      </c>
      <c r="D1393" t="s">
        <v>494</v>
      </c>
      <c r="E1393" t="s">
        <v>495</v>
      </c>
      <c r="F1393" t="s">
        <v>496</v>
      </c>
      <c r="G1393" t="s">
        <v>524</v>
      </c>
      <c r="H1393" t="s">
        <v>531</v>
      </c>
      <c r="I1393" t="s">
        <v>463</v>
      </c>
      <c r="J1393">
        <v>97</v>
      </c>
      <c r="K1393">
        <v>16682</v>
      </c>
      <c r="L1393">
        <v>1618154</v>
      </c>
      <c r="M1393">
        <v>51</v>
      </c>
      <c r="N1393">
        <v>148</v>
      </c>
      <c r="O1393" t="s">
        <v>503</v>
      </c>
      <c r="Q1393" t="s">
        <v>460</v>
      </c>
      <c r="R1393" t="s">
        <v>451</v>
      </c>
      <c r="S1393" t="s">
        <v>444</v>
      </c>
      <c r="T1393" t="str">
        <f t="shared" si="21"/>
        <v>OK</v>
      </c>
      <c r="U1393" t="str">
        <f>IF(Table2[[#This Row],[Transaction_ID]]="","Missing","OK")</f>
        <v>OK</v>
      </c>
      <c r="V1393" t="str">
        <f>IF(COUNTIF(Table2[[#This Row],[Product_ID]],Table2[[#This Row],[Product_ID]])=0,"Invalid Product","OK")</f>
        <v>OK</v>
      </c>
      <c r="W1393" t="str">
        <f>IF(COUNTIF(Table2[[#This Row],[Supplier_ID]],Table2[[#This Row],[Supplier_ID]])=0,"Invalid Supplier","OK")</f>
        <v>OK</v>
      </c>
      <c r="X1393" t="str">
        <f>IF(COUNTIF(Table2[[#This Row],[Warehouse_ID]],Table2[[#This Row],[Warehouse_ID]])=0,"Invalid Warehouse","OK")</f>
        <v>OK</v>
      </c>
      <c r="Y1393" t="str">
        <f>IF(COUNTIF(Table2[[#This Row],[Employee_ID]],Table2[[#This Row],[Employee_ID]])=0,"Invalid Employee","OK")</f>
        <v>OK</v>
      </c>
      <c r="Z1393" t="str">
        <f>IF(Table2[[#This Row],[Stock_After]]=Table2[[#This Row],[Stock_After]]+Table2[[#This Row],[Stock_After]]-Table2[[#This Row],[Stock_After]]-Table2[[#This Row],[Stock_After]]+Table2[[#This Row],[Stock_After]],"OK","Error")</f>
        <v>OK</v>
      </c>
      <c r="AA1393" t="str">
        <f>IF(ROUND(Table2[[#This Row],[Total_Value]],2)=ROUND(Table2[[#This Row],[Quantity]]*Table2[[#This Row],[Unit_Price]],2),"OK","Error")</f>
        <v>OK</v>
      </c>
      <c r="AB13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3" t="str">
        <f>IF(AND(Table2[[#This Row],[Quantity]]&gt;=0,Table2[[#This Row],[Unit_Price]]&gt;=0),"OK","Error")</f>
        <v>OK</v>
      </c>
      <c r="AD1393" t="str">
        <f>IF(Table2[[#This Row],[Stock_After]]=0,"Stock-Out",IF(Table2[[#This Row],[Stock_After]]&lt;=10,"Low Stock","Healthy"))</f>
        <v>Healthy</v>
      </c>
    </row>
    <row r="1394" spans="1:30" x14ac:dyDescent="0.5">
      <c r="A1394" t="s">
        <v>2158</v>
      </c>
      <c r="B1394" s="1">
        <v>45805</v>
      </c>
      <c r="C1394" t="s">
        <v>482</v>
      </c>
      <c r="D1394" t="s">
        <v>483</v>
      </c>
      <c r="E1394" t="s">
        <v>468</v>
      </c>
      <c r="F1394" t="s">
        <v>484</v>
      </c>
      <c r="G1394" t="s">
        <v>541</v>
      </c>
      <c r="H1394" t="s">
        <v>475</v>
      </c>
      <c r="I1394" t="s">
        <v>463</v>
      </c>
      <c r="J1394">
        <v>66</v>
      </c>
      <c r="K1394">
        <v>21751</v>
      </c>
      <c r="L1394">
        <v>1435566</v>
      </c>
      <c r="M1394">
        <v>160</v>
      </c>
      <c r="N1394">
        <v>226</v>
      </c>
      <c r="O1394" t="s">
        <v>501</v>
      </c>
      <c r="Q1394" t="s">
        <v>460</v>
      </c>
      <c r="R1394" t="s">
        <v>451</v>
      </c>
      <c r="S1394" t="s">
        <v>444</v>
      </c>
      <c r="T1394" t="str">
        <f t="shared" si="21"/>
        <v>OK</v>
      </c>
      <c r="U1394" t="str">
        <f>IF(Table2[[#This Row],[Transaction_ID]]="","Missing","OK")</f>
        <v>OK</v>
      </c>
      <c r="V1394" t="str">
        <f>IF(COUNTIF(Table2[[#This Row],[Product_ID]],Table2[[#This Row],[Product_ID]])=0,"Invalid Product","OK")</f>
        <v>OK</v>
      </c>
      <c r="W1394" t="str">
        <f>IF(COUNTIF(Table2[[#This Row],[Supplier_ID]],Table2[[#This Row],[Supplier_ID]])=0,"Invalid Supplier","OK")</f>
        <v>OK</v>
      </c>
      <c r="X1394" t="str">
        <f>IF(COUNTIF(Table2[[#This Row],[Warehouse_ID]],Table2[[#This Row],[Warehouse_ID]])=0,"Invalid Warehouse","OK")</f>
        <v>OK</v>
      </c>
      <c r="Y1394" t="str">
        <f>IF(COUNTIF(Table2[[#This Row],[Employee_ID]],Table2[[#This Row],[Employee_ID]])=0,"Invalid Employee","OK")</f>
        <v>OK</v>
      </c>
      <c r="Z1394" t="str">
        <f>IF(Table2[[#This Row],[Stock_After]]=Table2[[#This Row],[Stock_After]]+Table2[[#This Row],[Stock_After]]-Table2[[#This Row],[Stock_After]]-Table2[[#This Row],[Stock_After]]+Table2[[#This Row],[Stock_After]],"OK","Error")</f>
        <v>OK</v>
      </c>
      <c r="AA1394" t="str">
        <f>IF(ROUND(Table2[[#This Row],[Total_Value]],2)=ROUND(Table2[[#This Row],[Quantity]]*Table2[[#This Row],[Unit_Price]],2),"OK","Error")</f>
        <v>OK</v>
      </c>
      <c r="AB13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4" t="str">
        <f>IF(AND(Table2[[#This Row],[Quantity]]&gt;=0,Table2[[#This Row],[Unit_Price]]&gt;=0),"OK","Error")</f>
        <v>OK</v>
      </c>
      <c r="AD1394" t="str">
        <f>IF(Table2[[#This Row],[Stock_After]]=0,"Stock-Out",IF(Table2[[#This Row],[Stock_After]]&lt;=10,"Low Stock","Healthy"))</f>
        <v>Healthy</v>
      </c>
    </row>
    <row r="1395" spans="1:30" x14ac:dyDescent="0.5">
      <c r="A1395" t="s">
        <v>2159</v>
      </c>
      <c r="B1395" s="1">
        <v>45909</v>
      </c>
      <c r="C1395" t="s">
        <v>453</v>
      </c>
      <c r="D1395" t="s">
        <v>454</v>
      </c>
      <c r="E1395" t="s">
        <v>437</v>
      </c>
      <c r="F1395" t="s">
        <v>455</v>
      </c>
      <c r="G1395" t="s">
        <v>491</v>
      </c>
      <c r="H1395" t="s">
        <v>531</v>
      </c>
      <c r="I1395" t="s">
        <v>463</v>
      </c>
      <c r="J1395">
        <v>99</v>
      </c>
      <c r="K1395">
        <v>45381</v>
      </c>
      <c r="L1395">
        <v>4492719</v>
      </c>
      <c r="M1395">
        <v>153</v>
      </c>
      <c r="N1395">
        <v>252</v>
      </c>
      <c r="O1395" t="s">
        <v>488</v>
      </c>
      <c r="Q1395" t="s">
        <v>464</v>
      </c>
      <c r="R1395" t="s">
        <v>451</v>
      </c>
      <c r="S1395" t="s">
        <v>444</v>
      </c>
      <c r="T1395" t="str">
        <f t="shared" si="21"/>
        <v>OK</v>
      </c>
      <c r="U1395" t="str">
        <f>IF(Table2[[#This Row],[Transaction_ID]]="","Missing","OK")</f>
        <v>OK</v>
      </c>
      <c r="V1395" t="str">
        <f>IF(COUNTIF(Table2[[#This Row],[Product_ID]],Table2[[#This Row],[Product_ID]])=0,"Invalid Product","OK")</f>
        <v>OK</v>
      </c>
      <c r="W1395" t="str">
        <f>IF(COUNTIF(Table2[[#This Row],[Supplier_ID]],Table2[[#This Row],[Supplier_ID]])=0,"Invalid Supplier","OK")</f>
        <v>OK</v>
      </c>
      <c r="X1395" t="str">
        <f>IF(COUNTIF(Table2[[#This Row],[Warehouse_ID]],Table2[[#This Row],[Warehouse_ID]])=0,"Invalid Warehouse","OK")</f>
        <v>OK</v>
      </c>
      <c r="Y1395" t="str">
        <f>IF(COUNTIF(Table2[[#This Row],[Employee_ID]],Table2[[#This Row],[Employee_ID]])=0,"Invalid Employee","OK")</f>
        <v>OK</v>
      </c>
      <c r="Z1395" t="str">
        <f>IF(Table2[[#This Row],[Stock_After]]=Table2[[#This Row],[Stock_After]]+Table2[[#This Row],[Stock_After]]-Table2[[#This Row],[Stock_After]]-Table2[[#This Row],[Stock_After]]+Table2[[#This Row],[Stock_After]],"OK","Error")</f>
        <v>OK</v>
      </c>
      <c r="AA1395" t="str">
        <f>IF(ROUND(Table2[[#This Row],[Total_Value]],2)=ROUND(Table2[[#This Row],[Quantity]]*Table2[[#This Row],[Unit_Price]],2),"OK","Error")</f>
        <v>OK</v>
      </c>
      <c r="AB13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5" t="str">
        <f>IF(AND(Table2[[#This Row],[Quantity]]&gt;=0,Table2[[#This Row],[Unit_Price]]&gt;=0),"OK","Error")</f>
        <v>OK</v>
      </c>
      <c r="AD1395" t="str">
        <f>IF(Table2[[#This Row],[Stock_After]]=0,"Stock-Out",IF(Table2[[#This Row],[Stock_After]]&lt;=10,"Low Stock","Healthy"))</f>
        <v>Healthy</v>
      </c>
    </row>
    <row r="1396" spans="1:30" x14ac:dyDescent="0.5">
      <c r="A1396" t="s">
        <v>2160</v>
      </c>
      <c r="B1396" s="1">
        <v>45738</v>
      </c>
      <c r="C1396" t="s">
        <v>507</v>
      </c>
      <c r="D1396" t="s">
        <v>508</v>
      </c>
      <c r="E1396" t="s">
        <v>437</v>
      </c>
      <c r="F1396" t="s">
        <v>159</v>
      </c>
      <c r="G1396" t="s">
        <v>479</v>
      </c>
      <c r="H1396" t="s">
        <v>475</v>
      </c>
      <c r="I1396" t="s">
        <v>487</v>
      </c>
      <c r="J1396">
        <v>81</v>
      </c>
      <c r="K1396">
        <v>41244</v>
      </c>
      <c r="L1396">
        <v>3340764</v>
      </c>
      <c r="M1396">
        <v>253</v>
      </c>
      <c r="N1396">
        <v>172</v>
      </c>
      <c r="O1396" t="s">
        <v>450</v>
      </c>
      <c r="P1396" t="s">
        <v>548</v>
      </c>
      <c r="Q1396" t="s">
        <v>477</v>
      </c>
      <c r="R1396" t="s">
        <v>451</v>
      </c>
      <c r="S1396" t="s">
        <v>444</v>
      </c>
      <c r="T1396" t="str">
        <f t="shared" si="21"/>
        <v>OK</v>
      </c>
      <c r="U1396" t="str">
        <f>IF(Table2[[#This Row],[Transaction_ID]]="","Missing","OK")</f>
        <v>OK</v>
      </c>
      <c r="V1396" t="str">
        <f>IF(COUNTIF(Table2[[#This Row],[Product_ID]],Table2[[#This Row],[Product_ID]])=0,"Invalid Product","OK")</f>
        <v>OK</v>
      </c>
      <c r="W1396" t="str">
        <f>IF(COUNTIF(Table2[[#This Row],[Supplier_ID]],Table2[[#This Row],[Supplier_ID]])=0,"Invalid Supplier","OK")</f>
        <v>OK</v>
      </c>
      <c r="X1396" t="str">
        <f>IF(COUNTIF(Table2[[#This Row],[Warehouse_ID]],Table2[[#This Row],[Warehouse_ID]])=0,"Invalid Warehouse","OK")</f>
        <v>OK</v>
      </c>
      <c r="Y1396" t="str">
        <f>IF(COUNTIF(Table2[[#This Row],[Employee_ID]],Table2[[#This Row],[Employee_ID]])=0,"Invalid Employee","OK")</f>
        <v>OK</v>
      </c>
      <c r="Z1396" t="str">
        <f>IF(Table2[[#This Row],[Stock_After]]=Table2[[#This Row],[Stock_After]]+Table2[[#This Row],[Stock_After]]-Table2[[#This Row],[Stock_After]]-Table2[[#This Row],[Stock_After]]+Table2[[#This Row],[Stock_After]],"OK","Error")</f>
        <v>OK</v>
      </c>
      <c r="AA1396" t="str">
        <f>IF(ROUND(Table2[[#This Row],[Total_Value]],2)=ROUND(Table2[[#This Row],[Quantity]]*Table2[[#This Row],[Unit_Price]],2),"OK","Error")</f>
        <v>OK</v>
      </c>
      <c r="AB13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6" t="str">
        <f>IF(AND(Table2[[#This Row],[Quantity]]&gt;=0,Table2[[#This Row],[Unit_Price]]&gt;=0),"OK","Error")</f>
        <v>OK</v>
      </c>
      <c r="AD1396" t="str">
        <f>IF(Table2[[#This Row],[Stock_After]]=0,"Stock-Out",IF(Table2[[#This Row],[Stock_After]]&lt;=10,"Low Stock","Healthy"))</f>
        <v>Healthy</v>
      </c>
    </row>
    <row r="1397" spans="1:30" x14ac:dyDescent="0.5">
      <c r="A1397" t="s">
        <v>2161</v>
      </c>
      <c r="B1397" s="1">
        <v>46229</v>
      </c>
      <c r="C1397" t="s">
        <v>435</v>
      </c>
      <c r="D1397" t="s">
        <v>436</v>
      </c>
      <c r="E1397" t="s">
        <v>437</v>
      </c>
      <c r="F1397" t="s">
        <v>179</v>
      </c>
      <c r="G1397" t="s">
        <v>524</v>
      </c>
      <c r="H1397" t="s">
        <v>439</v>
      </c>
      <c r="I1397" t="s">
        <v>440</v>
      </c>
      <c r="J1397">
        <v>22</v>
      </c>
      <c r="K1397">
        <v>1051</v>
      </c>
      <c r="L1397">
        <v>23122</v>
      </c>
      <c r="M1397">
        <v>231</v>
      </c>
      <c r="N1397">
        <v>253</v>
      </c>
      <c r="O1397" t="s">
        <v>569</v>
      </c>
      <c r="Q1397" t="s">
        <v>464</v>
      </c>
      <c r="R1397" t="s">
        <v>451</v>
      </c>
      <c r="S1397" t="s">
        <v>444</v>
      </c>
      <c r="T1397" t="str">
        <f t="shared" si="21"/>
        <v>OK</v>
      </c>
      <c r="U1397" t="str">
        <f>IF(Table2[[#This Row],[Transaction_ID]]="","Missing","OK")</f>
        <v>OK</v>
      </c>
      <c r="V1397" t="str">
        <f>IF(COUNTIF(Table2[[#This Row],[Product_ID]],Table2[[#This Row],[Product_ID]])=0,"Invalid Product","OK")</f>
        <v>OK</v>
      </c>
      <c r="W1397" t="str">
        <f>IF(COUNTIF(Table2[[#This Row],[Supplier_ID]],Table2[[#This Row],[Supplier_ID]])=0,"Invalid Supplier","OK")</f>
        <v>OK</v>
      </c>
      <c r="X1397" t="str">
        <f>IF(COUNTIF(Table2[[#This Row],[Warehouse_ID]],Table2[[#This Row],[Warehouse_ID]])=0,"Invalid Warehouse","OK")</f>
        <v>OK</v>
      </c>
      <c r="Y1397" t="str">
        <f>IF(COUNTIF(Table2[[#This Row],[Employee_ID]],Table2[[#This Row],[Employee_ID]])=0,"Invalid Employee","OK")</f>
        <v>OK</v>
      </c>
      <c r="Z1397" t="str">
        <f>IF(Table2[[#This Row],[Stock_After]]=Table2[[#This Row],[Stock_After]]+Table2[[#This Row],[Stock_After]]-Table2[[#This Row],[Stock_After]]-Table2[[#This Row],[Stock_After]]+Table2[[#This Row],[Stock_After]],"OK","Error")</f>
        <v>OK</v>
      </c>
      <c r="AA1397" t="str">
        <f>IF(ROUND(Table2[[#This Row],[Total_Value]],2)=ROUND(Table2[[#This Row],[Quantity]]*Table2[[#This Row],[Unit_Price]],2),"OK","Error")</f>
        <v>OK</v>
      </c>
      <c r="AB13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7" t="str">
        <f>IF(AND(Table2[[#This Row],[Quantity]]&gt;=0,Table2[[#This Row],[Unit_Price]]&gt;=0),"OK","Error")</f>
        <v>OK</v>
      </c>
      <c r="AD1397" t="str">
        <f>IF(Table2[[#This Row],[Stock_After]]=0,"Stock-Out",IF(Table2[[#This Row],[Stock_After]]&lt;=10,"Low Stock","Healthy"))</f>
        <v>Healthy</v>
      </c>
    </row>
    <row r="1398" spans="1:30" x14ac:dyDescent="0.5">
      <c r="A1398" t="s">
        <v>2162</v>
      </c>
      <c r="B1398" s="1">
        <v>45978</v>
      </c>
      <c r="C1398" t="s">
        <v>453</v>
      </c>
      <c r="D1398" t="s">
        <v>454</v>
      </c>
      <c r="E1398" t="s">
        <v>437</v>
      </c>
      <c r="F1398" t="s">
        <v>455</v>
      </c>
      <c r="G1398" t="s">
        <v>456</v>
      </c>
      <c r="H1398" t="s">
        <v>457</v>
      </c>
      <c r="I1398" t="s">
        <v>440</v>
      </c>
      <c r="J1398">
        <v>86</v>
      </c>
      <c r="K1398">
        <v>15719</v>
      </c>
      <c r="L1398">
        <v>1351834</v>
      </c>
      <c r="M1398">
        <v>176</v>
      </c>
      <c r="N1398">
        <v>262</v>
      </c>
      <c r="O1398" t="s">
        <v>505</v>
      </c>
      <c r="Q1398" t="s">
        <v>442</v>
      </c>
      <c r="R1398" t="s">
        <v>443</v>
      </c>
      <c r="S1398" t="s">
        <v>444</v>
      </c>
      <c r="T1398" t="str">
        <f t="shared" si="21"/>
        <v>OK</v>
      </c>
      <c r="U1398" t="str">
        <f>IF(Table2[[#This Row],[Transaction_ID]]="","Missing","OK")</f>
        <v>OK</v>
      </c>
      <c r="V1398" t="str">
        <f>IF(COUNTIF(Table2[[#This Row],[Product_ID]],Table2[[#This Row],[Product_ID]])=0,"Invalid Product","OK")</f>
        <v>OK</v>
      </c>
      <c r="W1398" t="str">
        <f>IF(COUNTIF(Table2[[#This Row],[Supplier_ID]],Table2[[#This Row],[Supplier_ID]])=0,"Invalid Supplier","OK")</f>
        <v>OK</v>
      </c>
      <c r="X1398" t="str">
        <f>IF(COUNTIF(Table2[[#This Row],[Warehouse_ID]],Table2[[#This Row],[Warehouse_ID]])=0,"Invalid Warehouse","OK")</f>
        <v>OK</v>
      </c>
      <c r="Y1398" t="str">
        <f>IF(COUNTIF(Table2[[#This Row],[Employee_ID]],Table2[[#This Row],[Employee_ID]])=0,"Invalid Employee","OK")</f>
        <v>OK</v>
      </c>
      <c r="Z1398" t="str">
        <f>IF(Table2[[#This Row],[Stock_After]]=Table2[[#This Row],[Stock_After]]+Table2[[#This Row],[Stock_After]]-Table2[[#This Row],[Stock_After]]-Table2[[#This Row],[Stock_After]]+Table2[[#This Row],[Stock_After]],"OK","Error")</f>
        <v>OK</v>
      </c>
      <c r="AA1398" t="str">
        <f>IF(ROUND(Table2[[#This Row],[Total_Value]],2)=ROUND(Table2[[#This Row],[Quantity]]*Table2[[#This Row],[Unit_Price]],2),"OK","Error")</f>
        <v>OK</v>
      </c>
      <c r="AB13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8" t="str">
        <f>IF(AND(Table2[[#This Row],[Quantity]]&gt;=0,Table2[[#This Row],[Unit_Price]]&gt;=0),"OK","Error")</f>
        <v>OK</v>
      </c>
      <c r="AD1398" t="str">
        <f>IF(Table2[[#This Row],[Stock_After]]=0,"Stock-Out",IF(Table2[[#This Row],[Stock_After]]&lt;=10,"Low Stock","Healthy"))</f>
        <v>Healthy</v>
      </c>
    </row>
    <row r="1399" spans="1:30" x14ac:dyDescent="0.5">
      <c r="A1399" t="s">
        <v>2163</v>
      </c>
      <c r="B1399" s="1">
        <v>45707</v>
      </c>
      <c r="C1399" t="s">
        <v>498</v>
      </c>
      <c r="D1399" t="s">
        <v>499</v>
      </c>
      <c r="E1399" t="s">
        <v>468</v>
      </c>
      <c r="F1399" t="s">
        <v>500</v>
      </c>
      <c r="G1399" t="s">
        <v>479</v>
      </c>
      <c r="H1399" t="s">
        <v>531</v>
      </c>
      <c r="I1399" t="s">
        <v>487</v>
      </c>
      <c r="J1399">
        <v>77</v>
      </c>
      <c r="K1399">
        <v>30764</v>
      </c>
      <c r="L1399">
        <v>2368828</v>
      </c>
      <c r="M1399">
        <v>439</v>
      </c>
      <c r="N1399">
        <v>362</v>
      </c>
      <c r="O1399" t="s">
        <v>505</v>
      </c>
      <c r="P1399" t="s">
        <v>2164</v>
      </c>
      <c r="Q1399" t="s">
        <v>460</v>
      </c>
      <c r="R1399" t="s">
        <v>451</v>
      </c>
      <c r="S1399" t="s">
        <v>444</v>
      </c>
      <c r="T1399" t="str">
        <f t="shared" si="21"/>
        <v>OK</v>
      </c>
      <c r="U1399" t="str">
        <f>IF(Table2[[#This Row],[Transaction_ID]]="","Missing","OK")</f>
        <v>OK</v>
      </c>
      <c r="V1399" t="str">
        <f>IF(COUNTIF(Table2[[#This Row],[Product_ID]],Table2[[#This Row],[Product_ID]])=0,"Invalid Product","OK")</f>
        <v>OK</v>
      </c>
      <c r="W1399" t="str">
        <f>IF(COUNTIF(Table2[[#This Row],[Supplier_ID]],Table2[[#This Row],[Supplier_ID]])=0,"Invalid Supplier","OK")</f>
        <v>OK</v>
      </c>
      <c r="X1399" t="str">
        <f>IF(COUNTIF(Table2[[#This Row],[Warehouse_ID]],Table2[[#This Row],[Warehouse_ID]])=0,"Invalid Warehouse","OK")</f>
        <v>OK</v>
      </c>
      <c r="Y1399" t="str">
        <f>IF(COUNTIF(Table2[[#This Row],[Employee_ID]],Table2[[#This Row],[Employee_ID]])=0,"Invalid Employee","OK")</f>
        <v>OK</v>
      </c>
      <c r="Z1399" t="str">
        <f>IF(Table2[[#This Row],[Stock_After]]=Table2[[#This Row],[Stock_After]]+Table2[[#This Row],[Stock_After]]-Table2[[#This Row],[Stock_After]]-Table2[[#This Row],[Stock_After]]+Table2[[#This Row],[Stock_After]],"OK","Error")</f>
        <v>OK</v>
      </c>
      <c r="AA1399" t="str">
        <f>IF(ROUND(Table2[[#This Row],[Total_Value]],2)=ROUND(Table2[[#This Row],[Quantity]]*Table2[[#This Row],[Unit_Price]],2),"OK","Error")</f>
        <v>OK</v>
      </c>
      <c r="AB13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399" t="str">
        <f>IF(AND(Table2[[#This Row],[Quantity]]&gt;=0,Table2[[#This Row],[Unit_Price]]&gt;=0),"OK","Error")</f>
        <v>OK</v>
      </c>
      <c r="AD1399" t="str">
        <f>IF(Table2[[#This Row],[Stock_After]]=0,"Stock-Out",IF(Table2[[#This Row],[Stock_After]]&lt;=10,"Low Stock","Healthy"))</f>
        <v>Healthy</v>
      </c>
    </row>
    <row r="1400" spans="1:30" x14ac:dyDescent="0.5">
      <c r="A1400" t="s">
        <v>2165</v>
      </c>
      <c r="B1400" s="1">
        <v>46201</v>
      </c>
      <c r="C1400" t="s">
        <v>554</v>
      </c>
      <c r="D1400" t="s">
        <v>180</v>
      </c>
      <c r="E1400" t="s">
        <v>437</v>
      </c>
      <c r="F1400" t="s">
        <v>179</v>
      </c>
      <c r="G1400" t="s">
        <v>470</v>
      </c>
      <c r="H1400" t="s">
        <v>486</v>
      </c>
      <c r="I1400" t="s">
        <v>440</v>
      </c>
      <c r="J1400">
        <v>53</v>
      </c>
      <c r="K1400">
        <v>40330</v>
      </c>
      <c r="L1400">
        <v>2137490</v>
      </c>
      <c r="M1400">
        <v>318</v>
      </c>
      <c r="N1400">
        <v>371</v>
      </c>
      <c r="O1400" t="s">
        <v>528</v>
      </c>
      <c r="Q1400" t="s">
        <v>464</v>
      </c>
      <c r="R1400" t="s">
        <v>472</v>
      </c>
      <c r="S1400" t="s">
        <v>444</v>
      </c>
      <c r="T1400" t="str">
        <f t="shared" si="21"/>
        <v>OK</v>
      </c>
      <c r="U1400" t="str">
        <f>IF(Table2[[#This Row],[Transaction_ID]]="","Missing","OK")</f>
        <v>OK</v>
      </c>
      <c r="V1400" t="str">
        <f>IF(COUNTIF(Table2[[#This Row],[Product_ID]],Table2[[#This Row],[Product_ID]])=0,"Invalid Product","OK")</f>
        <v>OK</v>
      </c>
      <c r="W1400" t="str">
        <f>IF(COUNTIF(Table2[[#This Row],[Supplier_ID]],Table2[[#This Row],[Supplier_ID]])=0,"Invalid Supplier","OK")</f>
        <v>OK</v>
      </c>
      <c r="X1400" t="str">
        <f>IF(COUNTIF(Table2[[#This Row],[Warehouse_ID]],Table2[[#This Row],[Warehouse_ID]])=0,"Invalid Warehouse","OK")</f>
        <v>OK</v>
      </c>
      <c r="Y1400" t="str">
        <f>IF(COUNTIF(Table2[[#This Row],[Employee_ID]],Table2[[#This Row],[Employee_ID]])=0,"Invalid Employee","OK")</f>
        <v>OK</v>
      </c>
      <c r="Z1400" t="str">
        <f>IF(Table2[[#This Row],[Stock_After]]=Table2[[#This Row],[Stock_After]]+Table2[[#This Row],[Stock_After]]-Table2[[#This Row],[Stock_After]]-Table2[[#This Row],[Stock_After]]+Table2[[#This Row],[Stock_After]],"OK","Error")</f>
        <v>OK</v>
      </c>
      <c r="AA1400" t="str">
        <f>IF(ROUND(Table2[[#This Row],[Total_Value]],2)=ROUND(Table2[[#This Row],[Quantity]]*Table2[[#This Row],[Unit_Price]],2),"OK","Error")</f>
        <v>OK</v>
      </c>
      <c r="AB14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0" t="str">
        <f>IF(AND(Table2[[#This Row],[Quantity]]&gt;=0,Table2[[#This Row],[Unit_Price]]&gt;=0),"OK","Error")</f>
        <v>OK</v>
      </c>
      <c r="AD1400" t="str">
        <f>IF(Table2[[#This Row],[Stock_After]]=0,"Stock-Out",IF(Table2[[#This Row],[Stock_After]]&lt;=10,"Low Stock","Healthy"))</f>
        <v>Healthy</v>
      </c>
    </row>
    <row r="1401" spans="1:30" x14ac:dyDescent="0.5">
      <c r="A1401" t="s">
        <v>2166</v>
      </c>
      <c r="B1401" s="1">
        <v>46089</v>
      </c>
      <c r="C1401" t="s">
        <v>435</v>
      </c>
      <c r="D1401" t="s">
        <v>436</v>
      </c>
      <c r="E1401" t="s">
        <v>437</v>
      </c>
      <c r="F1401" t="s">
        <v>179</v>
      </c>
      <c r="G1401" t="s">
        <v>449</v>
      </c>
      <c r="H1401" t="s">
        <v>531</v>
      </c>
      <c r="I1401" t="s">
        <v>463</v>
      </c>
      <c r="J1401">
        <v>75</v>
      </c>
      <c r="K1401">
        <v>45469</v>
      </c>
      <c r="L1401">
        <v>3410175</v>
      </c>
      <c r="M1401">
        <v>413</v>
      </c>
      <c r="N1401">
        <v>488</v>
      </c>
      <c r="O1401" t="s">
        <v>501</v>
      </c>
      <c r="Q1401" t="s">
        <v>477</v>
      </c>
      <c r="R1401" t="s">
        <v>472</v>
      </c>
      <c r="S1401" t="s">
        <v>444</v>
      </c>
      <c r="T1401" t="str">
        <f t="shared" si="21"/>
        <v>OK</v>
      </c>
      <c r="U1401" t="str">
        <f>IF(Table2[[#This Row],[Transaction_ID]]="","Missing","OK")</f>
        <v>OK</v>
      </c>
      <c r="V1401" t="str">
        <f>IF(COUNTIF(Table2[[#This Row],[Product_ID]],Table2[[#This Row],[Product_ID]])=0,"Invalid Product","OK")</f>
        <v>OK</v>
      </c>
      <c r="W1401" t="str">
        <f>IF(COUNTIF(Table2[[#This Row],[Supplier_ID]],Table2[[#This Row],[Supplier_ID]])=0,"Invalid Supplier","OK")</f>
        <v>OK</v>
      </c>
      <c r="X1401" t="str">
        <f>IF(COUNTIF(Table2[[#This Row],[Warehouse_ID]],Table2[[#This Row],[Warehouse_ID]])=0,"Invalid Warehouse","OK")</f>
        <v>OK</v>
      </c>
      <c r="Y1401" t="str">
        <f>IF(COUNTIF(Table2[[#This Row],[Employee_ID]],Table2[[#This Row],[Employee_ID]])=0,"Invalid Employee","OK")</f>
        <v>OK</v>
      </c>
      <c r="Z1401" t="str">
        <f>IF(Table2[[#This Row],[Stock_After]]=Table2[[#This Row],[Stock_After]]+Table2[[#This Row],[Stock_After]]-Table2[[#This Row],[Stock_After]]-Table2[[#This Row],[Stock_After]]+Table2[[#This Row],[Stock_After]],"OK","Error")</f>
        <v>OK</v>
      </c>
      <c r="AA1401" t="str">
        <f>IF(ROUND(Table2[[#This Row],[Total_Value]],2)=ROUND(Table2[[#This Row],[Quantity]]*Table2[[#This Row],[Unit_Price]],2),"OK","Error")</f>
        <v>OK</v>
      </c>
      <c r="AB14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1" t="str">
        <f>IF(AND(Table2[[#This Row],[Quantity]]&gt;=0,Table2[[#This Row],[Unit_Price]]&gt;=0),"OK","Error")</f>
        <v>OK</v>
      </c>
      <c r="AD1401" t="str">
        <f>IF(Table2[[#This Row],[Stock_After]]=0,"Stock-Out",IF(Table2[[#This Row],[Stock_After]]&lt;=10,"Low Stock","Healthy"))</f>
        <v>Healthy</v>
      </c>
    </row>
    <row r="1402" spans="1:30" x14ac:dyDescent="0.5">
      <c r="A1402" t="s">
        <v>2167</v>
      </c>
      <c r="B1402" s="1">
        <v>45779</v>
      </c>
      <c r="C1402" t="s">
        <v>493</v>
      </c>
      <c r="D1402" t="s">
        <v>494</v>
      </c>
      <c r="E1402" t="s">
        <v>495</v>
      </c>
      <c r="F1402" t="s">
        <v>496</v>
      </c>
      <c r="G1402" t="s">
        <v>550</v>
      </c>
      <c r="H1402" t="s">
        <v>475</v>
      </c>
      <c r="I1402" t="s">
        <v>463</v>
      </c>
      <c r="J1402">
        <v>19</v>
      </c>
      <c r="K1402">
        <v>44692</v>
      </c>
      <c r="L1402">
        <v>849148</v>
      </c>
      <c r="M1402">
        <v>176</v>
      </c>
      <c r="N1402">
        <v>195</v>
      </c>
      <c r="O1402" t="s">
        <v>569</v>
      </c>
      <c r="Q1402" t="s">
        <v>460</v>
      </c>
      <c r="R1402" t="s">
        <v>451</v>
      </c>
      <c r="S1402" t="s">
        <v>444</v>
      </c>
      <c r="T1402" t="str">
        <f t="shared" si="21"/>
        <v>OK</v>
      </c>
      <c r="U1402" t="str">
        <f>IF(Table2[[#This Row],[Transaction_ID]]="","Missing","OK")</f>
        <v>OK</v>
      </c>
      <c r="V1402" t="str">
        <f>IF(COUNTIF(Table2[[#This Row],[Product_ID]],Table2[[#This Row],[Product_ID]])=0,"Invalid Product","OK")</f>
        <v>OK</v>
      </c>
      <c r="W1402" t="str">
        <f>IF(COUNTIF(Table2[[#This Row],[Supplier_ID]],Table2[[#This Row],[Supplier_ID]])=0,"Invalid Supplier","OK")</f>
        <v>OK</v>
      </c>
      <c r="X1402" t="str">
        <f>IF(COUNTIF(Table2[[#This Row],[Warehouse_ID]],Table2[[#This Row],[Warehouse_ID]])=0,"Invalid Warehouse","OK")</f>
        <v>OK</v>
      </c>
      <c r="Y1402" t="str">
        <f>IF(COUNTIF(Table2[[#This Row],[Employee_ID]],Table2[[#This Row],[Employee_ID]])=0,"Invalid Employee","OK")</f>
        <v>OK</v>
      </c>
      <c r="Z1402" t="str">
        <f>IF(Table2[[#This Row],[Stock_After]]=Table2[[#This Row],[Stock_After]]+Table2[[#This Row],[Stock_After]]-Table2[[#This Row],[Stock_After]]-Table2[[#This Row],[Stock_After]]+Table2[[#This Row],[Stock_After]],"OK","Error")</f>
        <v>OK</v>
      </c>
      <c r="AA1402" t="str">
        <f>IF(ROUND(Table2[[#This Row],[Total_Value]],2)=ROUND(Table2[[#This Row],[Quantity]]*Table2[[#This Row],[Unit_Price]],2),"OK","Error")</f>
        <v>OK</v>
      </c>
      <c r="AB14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2" t="str">
        <f>IF(AND(Table2[[#This Row],[Quantity]]&gt;=0,Table2[[#This Row],[Unit_Price]]&gt;=0),"OK","Error")</f>
        <v>OK</v>
      </c>
      <c r="AD1402" t="str">
        <f>IF(Table2[[#This Row],[Stock_After]]=0,"Stock-Out",IF(Table2[[#This Row],[Stock_After]]&lt;=10,"Low Stock","Healthy"))</f>
        <v>Healthy</v>
      </c>
    </row>
    <row r="1403" spans="1:30" x14ac:dyDescent="0.5">
      <c r="A1403" t="s">
        <v>2168</v>
      </c>
      <c r="B1403" s="1">
        <v>45858</v>
      </c>
      <c r="C1403" t="s">
        <v>466</v>
      </c>
      <c r="D1403" t="s">
        <v>467</v>
      </c>
      <c r="E1403" t="s">
        <v>468</v>
      </c>
      <c r="F1403" t="s">
        <v>469</v>
      </c>
      <c r="G1403" t="s">
        <v>456</v>
      </c>
      <c r="H1403" t="s">
        <v>439</v>
      </c>
      <c r="I1403" t="s">
        <v>463</v>
      </c>
      <c r="J1403">
        <v>93</v>
      </c>
      <c r="K1403">
        <v>42598</v>
      </c>
      <c r="L1403">
        <v>3961614</v>
      </c>
      <c r="M1403">
        <v>85</v>
      </c>
      <c r="N1403">
        <v>178</v>
      </c>
      <c r="O1403" t="s">
        <v>476</v>
      </c>
      <c r="Q1403" t="s">
        <v>442</v>
      </c>
      <c r="R1403" t="s">
        <v>451</v>
      </c>
      <c r="S1403" t="s">
        <v>444</v>
      </c>
      <c r="T1403" t="str">
        <f t="shared" si="21"/>
        <v>OK</v>
      </c>
      <c r="U1403" t="str">
        <f>IF(Table2[[#This Row],[Transaction_ID]]="","Missing","OK")</f>
        <v>OK</v>
      </c>
      <c r="V1403" t="str">
        <f>IF(COUNTIF(Table2[[#This Row],[Product_ID]],Table2[[#This Row],[Product_ID]])=0,"Invalid Product","OK")</f>
        <v>OK</v>
      </c>
      <c r="W1403" t="str">
        <f>IF(COUNTIF(Table2[[#This Row],[Supplier_ID]],Table2[[#This Row],[Supplier_ID]])=0,"Invalid Supplier","OK")</f>
        <v>OK</v>
      </c>
      <c r="X1403" t="str">
        <f>IF(COUNTIF(Table2[[#This Row],[Warehouse_ID]],Table2[[#This Row],[Warehouse_ID]])=0,"Invalid Warehouse","OK")</f>
        <v>OK</v>
      </c>
      <c r="Y1403" t="str">
        <f>IF(COUNTIF(Table2[[#This Row],[Employee_ID]],Table2[[#This Row],[Employee_ID]])=0,"Invalid Employee","OK")</f>
        <v>OK</v>
      </c>
      <c r="Z1403" t="str">
        <f>IF(Table2[[#This Row],[Stock_After]]=Table2[[#This Row],[Stock_After]]+Table2[[#This Row],[Stock_After]]-Table2[[#This Row],[Stock_After]]-Table2[[#This Row],[Stock_After]]+Table2[[#This Row],[Stock_After]],"OK","Error")</f>
        <v>OK</v>
      </c>
      <c r="AA1403" t="str">
        <f>IF(ROUND(Table2[[#This Row],[Total_Value]],2)=ROUND(Table2[[#This Row],[Quantity]]*Table2[[#This Row],[Unit_Price]],2),"OK","Error")</f>
        <v>OK</v>
      </c>
      <c r="AB14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3" t="str">
        <f>IF(AND(Table2[[#This Row],[Quantity]]&gt;=0,Table2[[#This Row],[Unit_Price]]&gt;=0),"OK","Error")</f>
        <v>OK</v>
      </c>
      <c r="AD1403" t="str">
        <f>IF(Table2[[#This Row],[Stock_After]]=0,"Stock-Out",IF(Table2[[#This Row],[Stock_After]]&lt;=10,"Low Stock","Healthy"))</f>
        <v>Healthy</v>
      </c>
    </row>
    <row r="1404" spans="1:30" x14ac:dyDescent="0.5">
      <c r="A1404" t="s">
        <v>2169</v>
      </c>
      <c r="B1404" s="1">
        <v>45833</v>
      </c>
      <c r="C1404" t="s">
        <v>435</v>
      </c>
      <c r="D1404" t="s">
        <v>436</v>
      </c>
      <c r="E1404" t="s">
        <v>437</v>
      </c>
      <c r="F1404" t="s">
        <v>179</v>
      </c>
      <c r="G1404" t="s">
        <v>524</v>
      </c>
      <c r="H1404" t="s">
        <v>475</v>
      </c>
      <c r="I1404" t="s">
        <v>463</v>
      </c>
      <c r="J1404">
        <v>34</v>
      </c>
      <c r="K1404">
        <v>36983</v>
      </c>
      <c r="L1404">
        <v>1257422</v>
      </c>
      <c r="M1404">
        <v>261</v>
      </c>
      <c r="N1404">
        <v>295</v>
      </c>
      <c r="O1404" t="s">
        <v>598</v>
      </c>
      <c r="Q1404" t="s">
        <v>464</v>
      </c>
      <c r="R1404" t="s">
        <v>451</v>
      </c>
      <c r="S1404" t="s">
        <v>444</v>
      </c>
      <c r="T1404" t="str">
        <f t="shared" si="21"/>
        <v>OK</v>
      </c>
      <c r="U1404" t="str">
        <f>IF(Table2[[#This Row],[Transaction_ID]]="","Missing","OK")</f>
        <v>OK</v>
      </c>
      <c r="V1404" t="str">
        <f>IF(COUNTIF(Table2[[#This Row],[Product_ID]],Table2[[#This Row],[Product_ID]])=0,"Invalid Product","OK")</f>
        <v>OK</v>
      </c>
      <c r="W1404" t="str">
        <f>IF(COUNTIF(Table2[[#This Row],[Supplier_ID]],Table2[[#This Row],[Supplier_ID]])=0,"Invalid Supplier","OK")</f>
        <v>OK</v>
      </c>
      <c r="X1404" t="str">
        <f>IF(COUNTIF(Table2[[#This Row],[Warehouse_ID]],Table2[[#This Row],[Warehouse_ID]])=0,"Invalid Warehouse","OK")</f>
        <v>OK</v>
      </c>
      <c r="Y1404" t="str">
        <f>IF(COUNTIF(Table2[[#This Row],[Employee_ID]],Table2[[#This Row],[Employee_ID]])=0,"Invalid Employee","OK")</f>
        <v>OK</v>
      </c>
      <c r="Z1404" t="str">
        <f>IF(Table2[[#This Row],[Stock_After]]=Table2[[#This Row],[Stock_After]]+Table2[[#This Row],[Stock_After]]-Table2[[#This Row],[Stock_After]]-Table2[[#This Row],[Stock_After]]+Table2[[#This Row],[Stock_After]],"OK","Error")</f>
        <v>OK</v>
      </c>
      <c r="AA1404" t="str">
        <f>IF(ROUND(Table2[[#This Row],[Total_Value]],2)=ROUND(Table2[[#This Row],[Quantity]]*Table2[[#This Row],[Unit_Price]],2),"OK","Error")</f>
        <v>OK</v>
      </c>
      <c r="AB14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4" t="str">
        <f>IF(AND(Table2[[#This Row],[Quantity]]&gt;=0,Table2[[#This Row],[Unit_Price]]&gt;=0),"OK","Error")</f>
        <v>OK</v>
      </c>
      <c r="AD1404" t="str">
        <f>IF(Table2[[#This Row],[Stock_After]]=0,"Stock-Out",IF(Table2[[#This Row],[Stock_After]]&lt;=10,"Low Stock","Healthy"))</f>
        <v>Healthy</v>
      </c>
    </row>
    <row r="1405" spans="1:30" x14ac:dyDescent="0.5">
      <c r="A1405" t="s">
        <v>2170</v>
      </c>
      <c r="B1405" s="1">
        <v>46206</v>
      </c>
      <c r="C1405" t="s">
        <v>554</v>
      </c>
      <c r="D1405" t="s">
        <v>180</v>
      </c>
      <c r="E1405" t="s">
        <v>437</v>
      </c>
      <c r="F1405" t="s">
        <v>179</v>
      </c>
      <c r="G1405" t="s">
        <v>479</v>
      </c>
      <c r="H1405" t="s">
        <v>475</v>
      </c>
      <c r="I1405" t="s">
        <v>463</v>
      </c>
      <c r="J1405">
        <v>30</v>
      </c>
      <c r="K1405">
        <v>2481</v>
      </c>
      <c r="L1405">
        <v>74430</v>
      </c>
      <c r="M1405">
        <v>460</v>
      </c>
      <c r="N1405">
        <v>490</v>
      </c>
      <c r="O1405" t="s">
        <v>476</v>
      </c>
      <c r="Q1405" t="s">
        <v>442</v>
      </c>
      <c r="R1405" t="s">
        <v>472</v>
      </c>
      <c r="S1405" t="s">
        <v>444</v>
      </c>
      <c r="T1405" t="str">
        <f t="shared" si="21"/>
        <v>OK</v>
      </c>
      <c r="U1405" t="str">
        <f>IF(Table2[[#This Row],[Transaction_ID]]="","Missing","OK")</f>
        <v>OK</v>
      </c>
      <c r="V1405" t="str">
        <f>IF(COUNTIF(Table2[[#This Row],[Product_ID]],Table2[[#This Row],[Product_ID]])=0,"Invalid Product","OK")</f>
        <v>OK</v>
      </c>
      <c r="W1405" t="str">
        <f>IF(COUNTIF(Table2[[#This Row],[Supplier_ID]],Table2[[#This Row],[Supplier_ID]])=0,"Invalid Supplier","OK")</f>
        <v>OK</v>
      </c>
      <c r="X1405" t="str">
        <f>IF(COUNTIF(Table2[[#This Row],[Warehouse_ID]],Table2[[#This Row],[Warehouse_ID]])=0,"Invalid Warehouse","OK")</f>
        <v>OK</v>
      </c>
      <c r="Y1405" t="str">
        <f>IF(COUNTIF(Table2[[#This Row],[Employee_ID]],Table2[[#This Row],[Employee_ID]])=0,"Invalid Employee","OK")</f>
        <v>OK</v>
      </c>
      <c r="Z1405" t="str">
        <f>IF(Table2[[#This Row],[Stock_After]]=Table2[[#This Row],[Stock_After]]+Table2[[#This Row],[Stock_After]]-Table2[[#This Row],[Stock_After]]-Table2[[#This Row],[Stock_After]]+Table2[[#This Row],[Stock_After]],"OK","Error")</f>
        <v>OK</v>
      </c>
      <c r="AA1405" t="str">
        <f>IF(ROUND(Table2[[#This Row],[Total_Value]],2)=ROUND(Table2[[#This Row],[Quantity]]*Table2[[#This Row],[Unit_Price]],2),"OK","Error")</f>
        <v>OK</v>
      </c>
      <c r="AB14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5" t="str">
        <f>IF(AND(Table2[[#This Row],[Quantity]]&gt;=0,Table2[[#This Row],[Unit_Price]]&gt;=0),"OK","Error")</f>
        <v>OK</v>
      </c>
      <c r="AD1405" t="str">
        <f>IF(Table2[[#This Row],[Stock_After]]=0,"Stock-Out",IF(Table2[[#This Row],[Stock_After]]&lt;=10,"Low Stock","Healthy"))</f>
        <v>Healthy</v>
      </c>
    </row>
    <row r="1406" spans="1:30" x14ac:dyDescent="0.5">
      <c r="A1406" t="s">
        <v>2171</v>
      </c>
      <c r="B1406" s="1">
        <v>46108</v>
      </c>
      <c r="C1406" t="s">
        <v>498</v>
      </c>
      <c r="D1406" t="s">
        <v>499</v>
      </c>
      <c r="E1406" t="s">
        <v>468</v>
      </c>
      <c r="F1406" t="s">
        <v>500</v>
      </c>
      <c r="G1406" t="s">
        <v>583</v>
      </c>
      <c r="H1406" t="s">
        <v>531</v>
      </c>
      <c r="I1406" t="s">
        <v>463</v>
      </c>
      <c r="J1406">
        <v>33</v>
      </c>
      <c r="K1406">
        <v>48335</v>
      </c>
      <c r="L1406">
        <v>1595055</v>
      </c>
      <c r="M1406">
        <v>336</v>
      </c>
      <c r="N1406">
        <v>369</v>
      </c>
      <c r="O1406" t="s">
        <v>471</v>
      </c>
      <c r="Q1406" t="s">
        <v>442</v>
      </c>
      <c r="R1406" t="s">
        <v>472</v>
      </c>
      <c r="S1406" t="s">
        <v>444</v>
      </c>
      <c r="T1406" t="str">
        <f t="shared" si="21"/>
        <v>OK</v>
      </c>
      <c r="U1406" t="str">
        <f>IF(Table2[[#This Row],[Transaction_ID]]="","Missing","OK")</f>
        <v>OK</v>
      </c>
      <c r="V1406" t="str">
        <f>IF(COUNTIF(Table2[[#This Row],[Product_ID]],Table2[[#This Row],[Product_ID]])=0,"Invalid Product","OK")</f>
        <v>OK</v>
      </c>
      <c r="W1406" t="str">
        <f>IF(COUNTIF(Table2[[#This Row],[Supplier_ID]],Table2[[#This Row],[Supplier_ID]])=0,"Invalid Supplier","OK")</f>
        <v>OK</v>
      </c>
      <c r="X1406" t="str">
        <f>IF(COUNTIF(Table2[[#This Row],[Warehouse_ID]],Table2[[#This Row],[Warehouse_ID]])=0,"Invalid Warehouse","OK")</f>
        <v>OK</v>
      </c>
      <c r="Y1406" t="str">
        <f>IF(COUNTIF(Table2[[#This Row],[Employee_ID]],Table2[[#This Row],[Employee_ID]])=0,"Invalid Employee","OK")</f>
        <v>OK</v>
      </c>
      <c r="Z1406" t="str">
        <f>IF(Table2[[#This Row],[Stock_After]]=Table2[[#This Row],[Stock_After]]+Table2[[#This Row],[Stock_After]]-Table2[[#This Row],[Stock_After]]-Table2[[#This Row],[Stock_After]]+Table2[[#This Row],[Stock_After]],"OK","Error")</f>
        <v>OK</v>
      </c>
      <c r="AA1406" t="str">
        <f>IF(ROUND(Table2[[#This Row],[Total_Value]],2)=ROUND(Table2[[#This Row],[Quantity]]*Table2[[#This Row],[Unit_Price]],2),"OK","Error")</f>
        <v>OK</v>
      </c>
      <c r="AB14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6" t="str">
        <f>IF(AND(Table2[[#This Row],[Quantity]]&gt;=0,Table2[[#This Row],[Unit_Price]]&gt;=0),"OK","Error")</f>
        <v>OK</v>
      </c>
      <c r="AD1406" t="str">
        <f>IF(Table2[[#This Row],[Stock_After]]=0,"Stock-Out",IF(Table2[[#This Row],[Stock_After]]&lt;=10,"Low Stock","Healthy"))</f>
        <v>Healthy</v>
      </c>
    </row>
    <row r="1407" spans="1:30" x14ac:dyDescent="0.5">
      <c r="A1407" t="s">
        <v>2172</v>
      </c>
      <c r="B1407" s="1">
        <v>46037</v>
      </c>
      <c r="C1407" t="s">
        <v>493</v>
      </c>
      <c r="D1407" t="s">
        <v>494</v>
      </c>
      <c r="E1407" t="s">
        <v>495</v>
      </c>
      <c r="F1407" t="s">
        <v>496</v>
      </c>
      <c r="G1407" t="s">
        <v>518</v>
      </c>
      <c r="H1407" t="s">
        <v>486</v>
      </c>
      <c r="I1407" t="s">
        <v>458</v>
      </c>
      <c r="J1407">
        <v>13</v>
      </c>
      <c r="K1407">
        <v>4749</v>
      </c>
      <c r="L1407">
        <v>61737</v>
      </c>
      <c r="M1407">
        <v>103</v>
      </c>
      <c r="N1407">
        <v>90</v>
      </c>
      <c r="O1407" t="s">
        <v>471</v>
      </c>
      <c r="Q1407" t="s">
        <v>460</v>
      </c>
      <c r="R1407" t="s">
        <v>443</v>
      </c>
      <c r="S1407" t="s">
        <v>444</v>
      </c>
      <c r="T1407" t="str">
        <f t="shared" si="21"/>
        <v>OK</v>
      </c>
      <c r="U1407" t="str">
        <f>IF(Table2[[#This Row],[Transaction_ID]]="","Missing","OK")</f>
        <v>OK</v>
      </c>
      <c r="V1407" t="str">
        <f>IF(COUNTIF(Table2[[#This Row],[Product_ID]],Table2[[#This Row],[Product_ID]])=0,"Invalid Product","OK")</f>
        <v>OK</v>
      </c>
      <c r="W1407" t="str">
        <f>IF(COUNTIF(Table2[[#This Row],[Supplier_ID]],Table2[[#This Row],[Supplier_ID]])=0,"Invalid Supplier","OK")</f>
        <v>OK</v>
      </c>
      <c r="X1407" t="str">
        <f>IF(COUNTIF(Table2[[#This Row],[Warehouse_ID]],Table2[[#This Row],[Warehouse_ID]])=0,"Invalid Warehouse","OK")</f>
        <v>OK</v>
      </c>
      <c r="Y1407" t="str">
        <f>IF(COUNTIF(Table2[[#This Row],[Employee_ID]],Table2[[#This Row],[Employee_ID]])=0,"Invalid Employee","OK")</f>
        <v>OK</v>
      </c>
      <c r="Z1407" t="str">
        <f>IF(Table2[[#This Row],[Stock_After]]=Table2[[#This Row],[Stock_After]]+Table2[[#This Row],[Stock_After]]-Table2[[#This Row],[Stock_After]]-Table2[[#This Row],[Stock_After]]+Table2[[#This Row],[Stock_After]],"OK","Error")</f>
        <v>OK</v>
      </c>
      <c r="AA1407" t="str">
        <f>IF(ROUND(Table2[[#This Row],[Total_Value]],2)=ROUND(Table2[[#This Row],[Quantity]]*Table2[[#This Row],[Unit_Price]],2),"OK","Error")</f>
        <v>OK</v>
      </c>
      <c r="AB14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7" t="str">
        <f>IF(AND(Table2[[#This Row],[Quantity]]&gt;=0,Table2[[#This Row],[Unit_Price]]&gt;=0),"OK","Error")</f>
        <v>OK</v>
      </c>
      <c r="AD1407" t="str">
        <f>IF(Table2[[#This Row],[Stock_After]]=0,"Stock-Out",IF(Table2[[#This Row],[Stock_After]]&lt;=10,"Low Stock","Healthy"))</f>
        <v>Healthy</v>
      </c>
    </row>
    <row r="1408" spans="1:30" x14ac:dyDescent="0.5">
      <c r="A1408" t="s">
        <v>2173</v>
      </c>
      <c r="B1408" s="1">
        <v>45670</v>
      </c>
      <c r="C1408" t="s">
        <v>493</v>
      </c>
      <c r="D1408" t="s">
        <v>494</v>
      </c>
      <c r="E1408" t="s">
        <v>495</v>
      </c>
      <c r="F1408" t="s">
        <v>496</v>
      </c>
      <c r="G1408" t="s">
        <v>462</v>
      </c>
      <c r="H1408" t="s">
        <v>531</v>
      </c>
      <c r="I1408" t="s">
        <v>458</v>
      </c>
      <c r="J1408">
        <v>3</v>
      </c>
      <c r="K1408">
        <v>7144</v>
      </c>
      <c r="L1408">
        <v>21432</v>
      </c>
      <c r="M1408">
        <v>140</v>
      </c>
      <c r="N1408">
        <v>143</v>
      </c>
      <c r="O1408" t="s">
        <v>521</v>
      </c>
      <c r="Q1408" t="s">
        <v>442</v>
      </c>
      <c r="R1408" t="s">
        <v>472</v>
      </c>
      <c r="S1408" t="s">
        <v>444</v>
      </c>
      <c r="T1408" t="str">
        <f t="shared" si="21"/>
        <v>OK</v>
      </c>
      <c r="U1408" t="str">
        <f>IF(Table2[[#This Row],[Transaction_ID]]="","Missing","OK")</f>
        <v>OK</v>
      </c>
      <c r="V1408" t="str">
        <f>IF(COUNTIF(Table2[[#This Row],[Product_ID]],Table2[[#This Row],[Product_ID]])=0,"Invalid Product","OK")</f>
        <v>OK</v>
      </c>
      <c r="W1408" t="str">
        <f>IF(COUNTIF(Table2[[#This Row],[Supplier_ID]],Table2[[#This Row],[Supplier_ID]])=0,"Invalid Supplier","OK")</f>
        <v>OK</v>
      </c>
      <c r="X1408" t="str">
        <f>IF(COUNTIF(Table2[[#This Row],[Warehouse_ID]],Table2[[#This Row],[Warehouse_ID]])=0,"Invalid Warehouse","OK")</f>
        <v>OK</v>
      </c>
      <c r="Y1408" t="str">
        <f>IF(COUNTIF(Table2[[#This Row],[Employee_ID]],Table2[[#This Row],[Employee_ID]])=0,"Invalid Employee","OK")</f>
        <v>OK</v>
      </c>
      <c r="Z1408" t="str">
        <f>IF(Table2[[#This Row],[Stock_After]]=Table2[[#This Row],[Stock_After]]+Table2[[#This Row],[Stock_After]]-Table2[[#This Row],[Stock_After]]-Table2[[#This Row],[Stock_After]]+Table2[[#This Row],[Stock_After]],"OK","Error")</f>
        <v>OK</v>
      </c>
      <c r="AA1408" t="str">
        <f>IF(ROUND(Table2[[#This Row],[Total_Value]],2)=ROUND(Table2[[#This Row],[Quantity]]*Table2[[#This Row],[Unit_Price]],2),"OK","Error")</f>
        <v>OK</v>
      </c>
      <c r="AB14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8" t="str">
        <f>IF(AND(Table2[[#This Row],[Quantity]]&gt;=0,Table2[[#This Row],[Unit_Price]]&gt;=0),"OK","Error")</f>
        <v>OK</v>
      </c>
      <c r="AD1408" t="str">
        <f>IF(Table2[[#This Row],[Stock_After]]=0,"Stock-Out",IF(Table2[[#This Row],[Stock_After]]&lt;=10,"Low Stock","Healthy"))</f>
        <v>Healthy</v>
      </c>
    </row>
    <row r="1409" spans="1:30" x14ac:dyDescent="0.5">
      <c r="A1409" t="s">
        <v>2174</v>
      </c>
      <c r="B1409" s="1">
        <v>46079</v>
      </c>
      <c r="C1409" t="s">
        <v>498</v>
      </c>
      <c r="D1409" t="s">
        <v>499</v>
      </c>
      <c r="E1409" t="s">
        <v>468</v>
      </c>
      <c r="F1409" t="s">
        <v>500</v>
      </c>
      <c r="G1409" t="s">
        <v>479</v>
      </c>
      <c r="H1409" t="s">
        <v>475</v>
      </c>
      <c r="I1409" t="s">
        <v>487</v>
      </c>
      <c r="J1409">
        <v>23</v>
      </c>
      <c r="K1409">
        <v>39439</v>
      </c>
      <c r="L1409">
        <v>907097</v>
      </c>
      <c r="M1409">
        <v>170</v>
      </c>
      <c r="N1409">
        <v>147</v>
      </c>
      <c r="O1409" t="s">
        <v>532</v>
      </c>
      <c r="P1409" t="s">
        <v>2151</v>
      </c>
      <c r="Q1409" t="s">
        <v>464</v>
      </c>
      <c r="R1409" t="s">
        <v>443</v>
      </c>
      <c r="S1409" t="s">
        <v>444</v>
      </c>
      <c r="T1409" t="str">
        <f t="shared" si="21"/>
        <v>OK</v>
      </c>
      <c r="U1409" t="str">
        <f>IF(Table2[[#This Row],[Transaction_ID]]="","Missing","OK")</f>
        <v>OK</v>
      </c>
      <c r="V1409" t="str">
        <f>IF(COUNTIF(Table2[[#This Row],[Product_ID]],Table2[[#This Row],[Product_ID]])=0,"Invalid Product","OK")</f>
        <v>OK</v>
      </c>
      <c r="W1409" t="str">
        <f>IF(COUNTIF(Table2[[#This Row],[Supplier_ID]],Table2[[#This Row],[Supplier_ID]])=0,"Invalid Supplier","OK")</f>
        <v>OK</v>
      </c>
      <c r="X1409" t="str">
        <f>IF(COUNTIF(Table2[[#This Row],[Warehouse_ID]],Table2[[#This Row],[Warehouse_ID]])=0,"Invalid Warehouse","OK")</f>
        <v>OK</v>
      </c>
      <c r="Y1409" t="str">
        <f>IF(COUNTIF(Table2[[#This Row],[Employee_ID]],Table2[[#This Row],[Employee_ID]])=0,"Invalid Employee","OK")</f>
        <v>OK</v>
      </c>
      <c r="Z1409" t="str">
        <f>IF(Table2[[#This Row],[Stock_After]]=Table2[[#This Row],[Stock_After]]+Table2[[#This Row],[Stock_After]]-Table2[[#This Row],[Stock_After]]-Table2[[#This Row],[Stock_After]]+Table2[[#This Row],[Stock_After]],"OK","Error")</f>
        <v>OK</v>
      </c>
      <c r="AA1409" t="str">
        <f>IF(ROUND(Table2[[#This Row],[Total_Value]],2)=ROUND(Table2[[#This Row],[Quantity]]*Table2[[#This Row],[Unit_Price]],2),"OK","Error")</f>
        <v>OK</v>
      </c>
      <c r="AB14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09" t="str">
        <f>IF(AND(Table2[[#This Row],[Quantity]]&gt;=0,Table2[[#This Row],[Unit_Price]]&gt;=0),"OK","Error")</f>
        <v>OK</v>
      </c>
      <c r="AD1409" t="str">
        <f>IF(Table2[[#This Row],[Stock_After]]=0,"Stock-Out",IF(Table2[[#This Row],[Stock_After]]&lt;=10,"Low Stock","Healthy"))</f>
        <v>Healthy</v>
      </c>
    </row>
    <row r="1410" spans="1:30" x14ac:dyDescent="0.5">
      <c r="A1410" t="s">
        <v>2175</v>
      </c>
      <c r="B1410" s="1">
        <v>45819</v>
      </c>
      <c r="C1410" t="s">
        <v>466</v>
      </c>
      <c r="D1410" t="s">
        <v>467</v>
      </c>
      <c r="E1410" t="s">
        <v>468</v>
      </c>
      <c r="F1410" t="s">
        <v>469</v>
      </c>
      <c r="G1410" t="s">
        <v>449</v>
      </c>
      <c r="H1410" t="s">
        <v>531</v>
      </c>
      <c r="I1410" t="s">
        <v>463</v>
      </c>
      <c r="J1410">
        <v>15</v>
      </c>
      <c r="K1410">
        <v>15559</v>
      </c>
      <c r="L1410">
        <v>233385</v>
      </c>
      <c r="M1410">
        <v>363</v>
      </c>
      <c r="N1410">
        <v>378</v>
      </c>
      <c r="O1410" t="s">
        <v>501</v>
      </c>
      <c r="Q1410" t="s">
        <v>464</v>
      </c>
      <c r="R1410" t="s">
        <v>443</v>
      </c>
      <c r="S1410" t="s">
        <v>444</v>
      </c>
      <c r="T1410" t="str">
        <f t="shared" ref="T1410:T1473" si="22">IF(COUNTIF(T1412,Q1422)&gt;1,"Duplicate","OK")</f>
        <v>OK</v>
      </c>
      <c r="U1410" t="str">
        <f>IF(Table2[[#This Row],[Transaction_ID]]="","Missing","OK")</f>
        <v>OK</v>
      </c>
      <c r="V1410" t="str">
        <f>IF(COUNTIF(Table2[[#This Row],[Product_ID]],Table2[[#This Row],[Product_ID]])=0,"Invalid Product","OK")</f>
        <v>OK</v>
      </c>
      <c r="W1410" t="str">
        <f>IF(COUNTIF(Table2[[#This Row],[Supplier_ID]],Table2[[#This Row],[Supplier_ID]])=0,"Invalid Supplier","OK")</f>
        <v>OK</v>
      </c>
      <c r="X1410" t="str">
        <f>IF(COUNTIF(Table2[[#This Row],[Warehouse_ID]],Table2[[#This Row],[Warehouse_ID]])=0,"Invalid Warehouse","OK")</f>
        <v>OK</v>
      </c>
      <c r="Y1410" t="str">
        <f>IF(COUNTIF(Table2[[#This Row],[Employee_ID]],Table2[[#This Row],[Employee_ID]])=0,"Invalid Employee","OK")</f>
        <v>OK</v>
      </c>
      <c r="Z1410" t="str">
        <f>IF(Table2[[#This Row],[Stock_After]]=Table2[[#This Row],[Stock_After]]+Table2[[#This Row],[Stock_After]]-Table2[[#This Row],[Stock_After]]-Table2[[#This Row],[Stock_After]]+Table2[[#This Row],[Stock_After]],"OK","Error")</f>
        <v>OK</v>
      </c>
      <c r="AA1410" t="str">
        <f>IF(ROUND(Table2[[#This Row],[Total_Value]],2)=ROUND(Table2[[#This Row],[Quantity]]*Table2[[#This Row],[Unit_Price]],2),"OK","Error")</f>
        <v>OK</v>
      </c>
      <c r="AB14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0" t="str">
        <f>IF(AND(Table2[[#This Row],[Quantity]]&gt;=0,Table2[[#This Row],[Unit_Price]]&gt;=0),"OK","Error")</f>
        <v>OK</v>
      </c>
      <c r="AD1410" t="str">
        <f>IF(Table2[[#This Row],[Stock_After]]=0,"Stock-Out",IF(Table2[[#This Row],[Stock_After]]&lt;=10,"Low Stock","Healthy"))</f>
        <v>Healthy</v>
      </c>
    </row>
    <row r="1411" spans="1:30" x14ac:dyDescent="0.5">
      <c r="A1411" t="s">
        <v>2176</v>
      </c>
      <c r="B1411" s="1">
        <v>45864</v>
      </c>
      <c r="C1411" t="s">
        <v>446</v>
      </c>
      <c r="D1411" t="s">
        <v>447</v>
      </c>
      <c r="E1411" t="s">
        <v>437</v>
      </c>
      <c r="F1411" t="s">
        <v>448</v>
      </c>
      <c r="G1411" t="s">
        <v>628</v>
      </c>
      <c r="H1411" t="s">
        <v>457</v>
      </c>
      <c r="I1411" t="s">
        <v>458</v>
      </c>
      <c r="J1411">
        <v>45</v>
      </c>
      <c r="K1411">
        <v>36081</v>
      </c>
      <c r="L1411">
        <v>1623645</v>
      </c>
      <c r="M1411">
        <v>201</v>
      </c>
      <c r="N1411">
        <v>246</v>
      </c>
      <c r="O1411" t="s">
        <v>544</v>
      </c>
      <c r="Q1411" t="s">
        <v>464</v>
      </c>
      <c r="R1411" t="s">
        <v>443</v>
      </c>
      <c r="S1411" t="s">
        <v>444</v>
      </c>
      <c r="T1411" t="str">
        <f t="shared" si="22"/>
        <v>OK</v>
      </c>
      <c r="U1411" t="str">
        <f>IF(Table2[[#This Row],[Transaction_ID]]="","Missing","OK")</f>
        <v>OK</v>
      </c>
      <c r="V1411" t="str">
        <f>IF(COUNTIF(Table2[[#This Row],[Product_ID]],Table2[[#This Row],[Product_ID]])=0,"Invalid Product","OK")</f>
        <v>OK</v>
      </c>
      <c r="W1411" t="str">
        <f>IF(COUNTIF(Table2[[#This Row],[Supplier_ID]],Table2[[#This Row],[Supplier_ID]])=0,"Invalid Supplier","OK")</f>
        <v>OK</v>
      </c>
      <c r="X1411" t="str">
        <f>IF(COUNTIF(Table2[[#This Row],[Warehouse_ID]],Table2[[#This Row],[Warehouse_ID]])=0,"Invalid Warehouse","OK")</f>
        <v>OK</v>
      </c>
      <c r="Y1411" t="str">
        <f>IF(COUNTIF(Table2[[#This Row],[Employee_ID]],Table2[[#This Row],[Employee_ID]])=0,"Invalid Employee","OK")</f>
        <v>OK</v>
      </c>
      <c r="Z1411" t="str">
        <f>IF(Table2[[#This Row],[Stock_After]]=Table2[[#This Row],[Stock_After]]+Table2[[#This Row],[Stock_After]]-Table2[[#This Row],[Stock_After]]-Table2[[#This Row],[Stock_After]]+Table2[[#This Row],[Stock_After]],"OK","Error")</f>
        <v>OK</v>
      </c>
      <c r="AA1411" t="str">
        <f>IF(ROUND(Table2[[#This Row],[Total_Value]],2)=ROUND(Table2[[#This Row],[Quantity]]*Table2[[#This Row],[Unit_Price]],2),"OK","Error")</f>
        <v>OK</v>
      </c>
      <c r="AB14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1" t="str">
        <f>IF(AND(Table2[[#This Row],[Quantity]]&gt;=0,Table2[[#This Row],[Unit_Price]]&gt;=0),"OK","Error")</f>
        <v>OK</v>
      </c>
      <c r="AD1411" t="str">
        <f>IF(Table2[[#This Row],[Stock_After]]=0,"Stock-Out",IF(Table2[[#This Row],[Stock_After]]&lt;=10,"Low Stock","Healthy"))</f>
        <v>Healthy</v>
      </c>
    </row>
    <row r="1412" spans="1:30" x14ac:dyDescent="0.5">
      <c r="A1412" t="s">
        <v>2177</v>
      </c>
      <c r="B1412" s="1">
        <v>46336</v>
      </c>
      <c r="C1412" t="s">
        <v>466</v>
      </c>
      <c r="D1412" t="s">
        <v>467</v>
      </c>
      <c r="E1412" t="s">
        <v>468</v>
      </c>
      <c r="F1412" t="s">
        <v>469</v>
      </c>
      <c r="G1412" t="s">
        <v>485</v>
      </c>
      <c r="H1412" t="s">
        <v>475</v>
      </c>
      <c r="I1412" t="s">
        <v>458</v>
      </c>
      <c r="J1412">
        <v>53</v>
      </c>
      <c r="K1412">
        <v>16847</v>
      </c>
      <c r="L1412">
        <v>892891</v>
      </c>
      <c r="M1412">
        <v>312</v>
      </c>
      <c r="N1412">
        <v>259</v>
      </c>
      <c r="O1412" t="s">
        <v>459</v>
      </c>
      <c r="Q1412" t="s">
        <v>464</v>
      </c>
      <c r="R1412" t="s">
        <v>443</v>
      </c>
      <c r="S1412" t="s">
        <v>444</v>
      </c>
      <c r="T1412" t="str">
        <f t="shared" si="22"/>
        <v>OK</v>
      </c>
      <c r="U1412" t="str">
        <f>IF(Table2[[#This Row],[Transaction_ID]]="","Missing","OK")</f>
        <v>OK</v>
      </c>
      <c r="V1412" t="str">
        <f>IF(COUNTIF(Table2[[#This Row],[Product_ID]],Table2[[#This Row],[Product_ID]])=0,"Invalid Product","OK")</f>
        <v>OK</v>
      </c>
      <c r="W1412" t="str">
        <f>IF(COUNTIF(Table2[[#This Row],[Supplier_ID]],Table2[[#This Row],[Supplier_ID]])=0,"Invalid Supplier","OK")</f>
        <v>OK</v>
      </c>
      <c r="X1412" t="str">
        <f>IF(COUNTIF(Table2[[#This Row],[Warehouse_ID]],Table2[[#This Row],[Warehouse_ID]])=0,"Invalid Warehouse","OK")</f>
        <v>OK</v>
      </c>
      <c r="Y1412" t="str">
        <f>IF(COUNTIF(Table2[[#This Row],[Employee_ID]],Table2[[#This Row],[Employee_ID]])=0,"Invalid Employee","OK")</f>
        <v>OK</v>
      </c>
      <c r="Z1412" t="str">
        <f>IF(Table2[[#This Row],[Stock_After]]=Table2[[#This Row],[Stock_After]]+Table2[[#This Row],[Stock_After]]-Table2[[#This Row],[Stock_After]]-Table2[[#This Row],[Stock_After]]+Table2[[#This Row],[Stock_After]],"OK","Error")</f>
        <v>OK</v>
      </c>
      <c r="AA1412" t="str">
        <f>IF(ROUND(Table2[[#This Row],[Total_Value]],2)=ROUND(Table2[[#This Row],[Quantity]]*Table2[[#This Row],[Unit_Price]],2),"OK","Error")</f>
        <v>OK</v>
      </c>
      <c r="AB14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2" t="str">
        <f>IF(AND(Table2[[#This Row],[Quantity]]&gt;=0,Table2[[#This Row],[Unit_Price]]&gt;=0),"OK","Error")</f>
        <v>OK</v>
      </c>
      <c r="AD1412" t="str">
        <f>IF(Table2[[#This Row],[Stock_After]]=0,"Stock-Out",IF(Table2[[#This Row],[Stock_After]]&lt;=10,"Low Stock","Healthy"))</f>
        <v>Healthy</v>
      </c>
    </row>
    <row r="1413" spans="1:30" x14ac:dyDescent="0.5">
      <c r="A1413" t="s">
        <v>2178</v>
      </c>
      <c r="B1413" s="1">
        <v>45861</v>
      </c>
      <c r="C1413" t="s">
        <v>453</v>
      </c>
      <c r="D1413" t="s">
        <v>454</v>
      </c>
      <c r="E1413" t="s">
        <v>437</v>
      </c>
      <c r="F1413" t="s">
        <v>455</v>
      </c>
      <c r="G1413" t="s">
        <v>479</v>
      </c>
      <c r="H1413" t="s">
        <v>475</v>
      </c>
      <c r="I1413" t="s">
        <v>440</v>
      </c>
      <c r="J1413">
        <v>76</v>
      </c>
      <c r="K1413">
        <v>45397</v>
      </c>
      <c r="L1413">
        <v>3450172</v>
      </c>
      <c r="M1413">
        <v>259</v>
      </c>
      <c r="N1413">
        <v>335</v>
      </c>
      <c r="O1413" t="s">
        <v>471</v>
      </c>
      <c r="Q1413" t="s">
        <v>460</v>
      </c>
      <c r="R1413" t="s">
        <v>451</v>
      </c>
      <c r="S1413" t="s">
        <v>444</v>
      </c>
      <c r="T1413" t="str">
        <f t="shared" si="22"/>
        <v>OK</v>
      </c>
      <c r="U1413" t="str">
        <f>IF(Table2[[#This Row],[Transaction_ID]]="","Missing","OK")</f>
        <v>OK</v>
      </c>
      <c r="V1413" t="str">
        <f>IF(COUNTIF(Table2[[#This Row],[Product_ID]],Table2[[#This Row],[Product_ID]])=0,"Invalid Product","OK")</f>
        <v>OK</v>
      </c>
      <c r="W1413" t="str">
        <f>IF(COUNTIF(Table2[[#This Row],[Supplier_ID]],Table2[[#This Row],[Supplier_ID]])=0,"Invalid Supplier","OK")</f>
        <v>OK</v>
      </c>
      <c r="X1413" t="str">
        <f>IF(COUNTIF(Table2[[#This Row],[Warehouse_ID]],Table2[[#This Row],[Warehouse_ID]])=0,"Invalid Warehouse","OK")</f>
        <v>OK</v>
      </c>
      <c r="Y1413" t="str">
        <f>IF(COUNTIF(Table2[[#This Row],[Employee_ID]],Table2[[#This Row],[Employee_ID]])=0,"Invalid Employee","OK")</f>
        <v>OK</v>
      </c>
      <c r="Z1413" t="str">
        <f>IF(Table2[[#This Row],[Stock_After]]=Table2[[#This Row],[Stock_After]]+Table2[[#This Row],[Stock_After]]-Table2[[#This Row],[Stock_After]]-Table2[[#This Row],[Stock_After]]+Table2[[#This Row],[Stock_After]],"OK","Error")</f>
        <v>OK</v>
      </c>
      <c r="AA1413" t="str">
        <f>IF(ROUND(Table2[[#This Row],[Total_Value]],2)=ROUND(Table2[[#This Row],[Quantity]]*Table2[[#This Row],[Unit_Price]],2),"OK","Error")</f>
        <v>OK</v>
      </c>
      <c r="AB14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3" t="str">
        <f>IF(AND(Table2[[#This Row],[Quantity]]&gt;=0,Table2[[#This Row],[Unit_Price]]&gt;=0),"OK","Error")</f>
        <v>OK</v>
      </c>
      <c r="AD1413" t="str">
        <f>IF(Table2[[#This Row],[Stock_After]]=0,"Stock-Out",IF(Table2[[#This Row],[Stock_After]]&lt;=10,"Low Stock","Healthy"))</f>
        <v>Healthy</v>
      </c>
    </row>
    <row r="1414" spans="1:30" x14ac:dyDescent="0.5">
      <c r="A1414" t="s">
        <v>2179</v>
      </c>
      <c r="B1414" s="1">
        <v>46182</v>
      </c>
      <c r="C1414" t="s">
        <v>466</v>
      </c>
      <c r="D1414" t="s">
        <v>467</v>
      </c>
      <c r="E1414" t="s">
        <v>468</v>
      </c>
      <c r="F1414" t="s">
        <v>469</v>
      </c>
      <c r="G1414" t="s">
        <v>462</v>
      </c>
      <c r="H1414" t="s">
        <v>439</v>
      </c>
      <c r="I1414" t="s">
        <v>487</v>
      </c>
      <c r="J1414">
        <v>12</v>
      </c>
      <c r="K1414">
        <v>14851</v>
      </c>
      <c r="L1414">
        <v>178212</v>
      </c>
      <c r="M1414">
        <v>204</v>
      </c>
      <c r="N1414">
        <v>192</v>
      </c>
      <c r="O1414" t="s">
        <v>521</v>
      </c>
      <c r="P1414" t="s">
        <v>826</v>
      </c>
      <c r="Q1414" t="s">
        <v>477</v>
      </c>
      <c r="R1414" t="s">
        <v>443</v>
      </c>
      <c r="S1414" t="s">
        <v>444</v>
      </c>
      <c r="T1414" t="str">
        <f t="shared" si="22"/>
        <v>OK</v>
      </c>
      <c r="U1414" t="str">
        <f>IF(Table2[[#This Row],[Transaction_ID]]="","Missing","OK")</f>
        <v>OK</v>
      </c>
      <c r="V1414" t="str">
        <f>IF(COUNTIF(Table2[[#This Row],[Product_ID]],Table2[[#This Row],[Product_ID]])=0,"Invalid Product","OK")</f>
        <v>OK</v>
      </c>
      <c r="W1414" t="str">
        <f>IF(COUNTIF(Table2[[#This Row],[Supplier_ID]],Table2[[#This Row],[Supplier_ID]])=0,"Invalid Supplier","OK")</f>
        <v>OK</v>
      </c>
      <c r="X1414" t="str">
        <f>IF(COUNTIF(Table2[[#This Row],[Warehouse_ID]],Table2[[#This Row],[Warehouse_ID]])=0,"Invalid Warehouse","OK")</f>
        <v>OK</v>
      </c>
      <c r="Y1414" t="str">
        <f>IF(COUNTIF(Table2[[#This Row],[Employee_ID]],Table2[[#This Row],[Employee_ID]])=0,"Invalid Employee","OK")</f>
        <v>OK</v>
      </c>
      <c r="Z1414" t="str">
        <f>IF(Table2[[#This Row],[Stock_After]]=Table2[[#This Row],[Stock_After]]+Table2[[#This Row],[Stock_After]]-Table2[[#This Row],[Stock_After]]-Table2[[#This Row],[Stock_After]]+Table2[[#This Row],[Stock_After]],"OK","Error")</f>
        <v>OK</v>
      </c>
      <c r="AA1414" t="str">
        <f>IF(ROUND(Table2[[#This Row],[Total_Value]],2)=ROUND(Table2[[#This Row],[Quantity]]*Table2[[#This Row],[Unit_Price]],2),"OK","Error")</f>
        <v>OK</v>
      </c>
      <c r="AB14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4" t="str">
        <f>IF(AND(Table2[[#This Row],[Quantity]]&gt;=0,Table2[[#This Row],[Unit_Price]]&gt;=0),"OK","Error")</f>
        <v>OK</v>
      </c>
      <c r="AD1414" t="str">
        <f>IF(Table2[[#This Row],[Stock_After]]=0,"Stock-Out",IF(Table2[[#This Row],[Stock_After]]&lt;=10,"Low Stock","Healthy"))</f>
        <v>Healthy</v>
      </c>
    </row>
    <row r="1415" spans="1:30" x14ac:dyDescent="0.5">
      <c r="A1415" t="s">
        <v>2180</v>
      </c>
      <c r="B1415" s="1">
        <v>45784</v>
      </c>
      <c r="C1415" t="s">
        <v>554</v>
      </c>
      <c r="D1415" t="s">
        <v>180</v>
      </c>
      <c r="E1415" t="s">
        <v>437</v>
      </c>
      <c r="F1415" t="s">
        <v>179</v>
      </c>
      <c r="G1415" t="s">
        <v>491</v>
      </c>
      <c r="H1415" t="s">
        <v>457</v>
      </c>
      <c r="I1415" t="s">
        <v>487</v>
      </c>
      <c r="J1415">
        <v>93</v>
      </c>
      <c r="K1415">
        <v>1021</v>
      </c>
      <c r="L1415">
        <v>94953</v>
      </c>
      <c r="M1415">
        <v>244</v>
      </c>
      <c r="N1415">
        <v>151</v>
      </c>
      <c r="O1415" t="s">
        <v>528</v>
      </c>
      <c r="P1415" t="s">
        <v>2181</v>
      </c>
      <c r="Q1415" t="s">
        <v>460</v>
      </c>
      <c r="R1415" t="s">
        <v>451</v>
      </c>
      <c r="S1415" t="s">
        <v>444</v>
      </c>
      <c r="T1415" t="str">
        <f t="shared" si="22"/>
        <v>OK</v>
      </c>
      <c r="U1415" t="str">
        <f>IF(Table2[[#This Row],[Transaction_ID]]="","Missing","OK")</f>
        <v>OK</v>
      </c>
      <c r="V1415" t="str">
        <f>IF(COUNTIF(Table2[[#This Row],[Product_ID]],Table2[[#This Row],[Product_ID]])=0,"Invalid Product","OK")</f>
        <v>OK</v>
      </c>
      <c r="W1415" t="str">
        <f>IF(COUNTIF(Table2[[#This Row],[Supplier_ID]],Table2[[#This Row],[Supplier_ID]])=0,"Invalid Supplier","OK")</f>
        <v>OK</v>
      </c>
      <c r="X1415" t="str">
        <f>IF(COUNTIF(Table2[[#This Row],[Warehouse_ID]],Table2[[#This Row],[Warehouse_ID]])=0,"Invalid Warehouse","OK")</f>
        <v>OK</v>
      </c>
      <c r="Y1415" t="str">
        <f>IF(COUNTIF(Table2[[#This Row],[Employee_ID]],Table2[[#This Row],[Employee_ID]])=0,"Invalid Employee","OK")</f>
        <v>OK</v>
      </c>
      <c r="Z1415" t="str">
        <f>IF(Table2[[#This Row],[Stock_After]]=Table2[[#This Row],[Stock_After]]+Table2[[#This Row],[Stock_After]]-Table2[[#This Row],[Stock_After]]-Table2[[#This Row],[Stock_After]]+Table2[[#This Row],[Stock_After]],"OK","Error")</f>
        <v>OK</v>
      </c>
      <c r="AA1415" t="str">
        <f>IF(ROUND(Table2[[#This Row],[Total_Value]],2)=ROUND(Table2[[#This Row],[Quantity]]*Table2[[#This Row],[Unit_Price]],2),"OK","Error")</f>
        <v>OK</v>
      </c>
      <c r="AB14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5" t="str">
        <f>IF(AND(Table2[[#This Row],[Quantity]]&gt;=0,Table2[[#This Row],[Unit_Price]]&gt;=0),"OK","Error")</f>
        <v>OK</v>
      </c>
      <c r="AD1415" t="str">
        <f>IF(Table2[[#This Row],[Stock_After]]=0,"Stock-Out",IF(Table2[[#This Row],[Stock_After]]&lt;=10,"Low Stock","Healthy"))</f>
        <v>Healthy</v>
      </c>
    </row>
    <row r="1416" spans="1:30" x14ac:dyDescent="0.5">
      <c r="A1416" t="s">
        <v>2182</v>
      </c>
      <c r="B1416" s="1">
        <v>46031</v>
      </c>
      <c r="C1416" t="s">
        <v>446</v>
      </c>
      <c r="D1416" t="s">
        <v>447</v>
      </c>
      <c r="E1416" t="s">
        <v>437</v>
      </c>
      <c r="F1416" t="s">
        <v>448</v>
      </c>
      <c r="G1416" t="s">
        <v>479</v>
      </c>
      <c r="H1416" t="s">
        <v>486</v>
      </c>
      <c r="I1416" t="s">
        <v>458</v>
      </c>
      <c r="J1416">
        <v>52</v>
      </c>
      <c r="K1416">
        <v>17715</v>
      </c>
      <c r="L1416">
        <v>921180</v>
      </c>
      <c r="M1416">
        <v>176</v>
      </c>
      <c r="N1416">
        <v>228</v>
      </c>
      <c r="O1416" t="s">
        <v>532</v>
      </c>
      <c r="Q1416" t="s">
        <v>460</v>
      </c>
      <c r="R1416" t="s">
        <v>451</v>
      </c>
      <c r="S1416" t="s">
        <v>444</v>
      </c>
      <c r="T1416" t="str">
        <f t="shared" si="22"/>
        <v>OK</v>
      </c>
      <c r="U1416" t="str">
        <f>IF(Table2[[#This Row],[Transaction_ID]]="","Missing","OK")</f>
        <v>OK</v>
      </c>
      <c r="V1416" t="str">
        <f>IF(COUNTIF(Table2[[#This Row],[Product_ID]],Table2[[#This Row],[Product_ID]])=0,"Invalid Product","OK")</f>
        <v>OK</v>
      </c>
      <c r="W1416" t="str">
        <f>IF(COUNTIF(Table2[[#This Row],[Supplier_ID]],Table2[[#This Row],[Supplier_ID]])=0,"Invalid Supplier","OK")</f>
        <v>OK</v>
      </c>
      <c r="X1416" t="str">
        <f>IF(COUNTIF(Table2[[#This Row],[Warehouse_ID]],Table2[[#This Row],[Warehouse_ID]])=0,"Invalid Warehouse","OK")</f>
        <v>OK</v>
      </c>
      <c r="Y1416" t="str">
        <f>IF(COUNTIF(Table2[[#This Row],[Employee_ID]],Table2[[#This Row],[Employee_ID]])=0,"Invalid Employee","OK")</f>
        <v>OK</v>
      </c>
      <c r="Z1416" t="str">
        <f>IF(Table2[[#This Row],[Stock_After]]=Table2[[#This Row],[Stock_After]]+Table2[[#This Row],[Stock_After]]-Table2[[#This Row],[Stock_After]]-Table2[[#This Row],[Stock_After]]+Table2[[#This Row],[Stock_After]],"OK","Error")</f>
        <v>OK</v>
      </c>
      <c r="AA1416" t="str">
        <f>IF(ROUND(Table2[[#This Row],[Total_Value]],2)=ROUND(Table2[[#This Row],[Quantity]]*Table2[[#This Row],[Unit_Price]],2),"OK","Error")</f>
        <v>OK</v>
      </c>
      <c r="AB14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6" t="str">
        <f>IF(AND(Table2[[#This Row],[Quantity]]&gt;=0,Table2[[#This Row],[Unit_Price]]&gt;=0),"OK","Error")</f>
        <v>OK</v>
      </c>
      <c r="AD1416" t="str">
        <f>IF(Table2[[#This Row],[Stock_After]]=0,"Stock-Out",IF(Table2[[#This Row],[Stock_After]]&lt;=10,"Low Stock","Healthy"))</f>
        <v>Healthy</v>
      </c>
    </row>
    <row r="1417" spans="1:30" x14ac:dyDescent="0.5">
      <c r="A1417" t="s">
        <v>2183</v>
      </c>
      <c r="B1417" s="1">
        <v>45883</v>
      </c>
      <c r="C1417" t="s">
        <v>507</v>
      </c>
      <c r="D1417" t="s">
        <v>508</v>
      </c>
      <c r="E1417" t="s">
        <v>437</v>
      </c>
      <c r="F1417" t="s">
        <v>159</v>
      </c>
      <c r="G1417" t="s">
        <v>541</v>
      </c>
      <c r="H1417" t="s">
        <v>475</v>
      </c>
      <c r="I1417" t="s">
        <v>458</v>
      </c>
      <c r="J1417">
        <v>81</v>
      </c>
      <c r="K1417">
        <v>596</v>
      </c>
      <c r="L1417">
        <v>48276</v>
      </c>
      <c r="M1417">
        <v>246</v>
      </c>
      <c r="N1417">
        <v>165</v>
      </c>
      <c r="O1417" t="s">
        <v>532</v>
      </c>
      <c r="Q1417" t="s">
        <v>464</v>
      </c>
      <c r="R1417" t="s">
        <v>451</v>
      </c>
      <c r="S1417" t="s">
        <v>444</v>
      </c>
      <c r="T1417" t="str">
        <f t="shared" si="22"/>
        <v>OK</v>
      </c>
      <c r="U1417" t="str">
        <f>IF(Table2[[#This Row],[Transaction_ID]]="","Missing","OK")</f>
        <v>OK</v>
      </c>
      <c r="V1417" t="str">
        <f>IF(COUNTIF(Table2[[#This Row],[Product_ID]],Table2[[#This Row],[Product_ID]])=0,"Invalid Product","OK")</f>
        <v>OK</v>
      </c>
      <c r="W1417" t="str">
        <f>IF(COUNTIF(Table2[[#This Row],[Supplier_ID]],Table2[[#This Row],[Supplier_ID]])=0,"Invalid Supplier","OK")</f>
        <v>OK</v>
      </c>
      <c r="X1417" t="str">
        <f>IF(COUNTIF(Table2[[#This Row],[Warehouse_ID]],Table2[[#This Row],[Warehouse_ID]])=0,"Invalid Warehouse","OK")</f>
        <v>OK</v>
      </c>
      <c r="Y1417" t="str">
        <f>IF(COUNTIF(Table2[[#This Row],[Employee_ID]],Table2[[#This Row],[Employee_ID]])=0,"Invalid Employee","OK")</f>
        <v>OK</v>
      </c>
      <c r="Z1417" t="str">
        <f>IF(Table2[[#This Row],[Stock_After]]=Table2[[#This Row],[Stock_After]]+Table2[[#This Row],[Stock_After]]-Table2[[#This Row],[Stock_After]]-Table2[[#This Row],[Stock_After]]+Table2[[#This Row],[Stock_After]],"OK","Error")</f>
        <v>OK</v>
      </c>
      <c r="AA1417" t="str">
        <f>IF(ROUND(Table2[[#This Row],[Total_Value]],2)=ROUND(Table2[[#This Row],[Quantity]]*Table2[[#This Row],[Unit_Price]],2),"OK","Error")</f>
        <v>OK</v>
      </c>
      <c r="AB14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7" t="str">
        <f>IF(AND(Table2[[#This Row],[Quantity]]&gt;=0,Table2[[#This Row],[Unit_Price]]&gt;=0),"OK","Error")</f>
        <v>OK</v>
      </c>
      <c r="AD1417" t="str">
        <f>IF(Table2[[#This Row],[Stock_After]]=0,"Stock-Out",IF(Table2[[#This Row],[Stock_After]]&lt;=10,"Low Stock","Healthy"))</f>
        <v>Healthy</v>
      </c>
    </row>
    <row r="1418" spans="1:30" x14ac:dyDescent="0.5">
      <c r="A1418" t="s">
        <v>2184</v>
      </c>
      <c r="B1418" s="1">
        <v>46048</v>
      </c>
      <c r="C1418" t="s">
        <v>512</v>
      </c>
      <c r="D1418" t="s">
        <v>513</v>
      </c>
      <c r="E1418" t="s">
        <v>495</v>
      </c>
      <c r="F1418" t="s">
        <v>514</v>
      </c>
      <c r="G1418" t="s">
        <v>509</v>
      </c>
      <c r="H1418" t="s">
        <v>486</v>
      </c>
      <c r="I1418" t="s">
        <v>440</v>
      </c>
      <c r="J1418">
        <v>1</v>
      </c>
      <c r="K1418">
        <v>40936</v>
      </c>
      <c r="L1418">
        <v>40936</v>
      </c>
      <c r="M1418">
        <v>376</v>
      </c>
      <c r="N1418">
        <v>377</v>
      </c>
      <c r="O1418" t="s">
        <v>471</v>
      </c>
      <c r="Q1418" t="s">
        <v>464</v>
      </c>
      <c r="R1418" t="s">
        <v>451</v>
      </c>
      <c r="S1418" t="s">
        <v>444</v>
      </c>
      <c r="T1418" t="str">
        <f t="shared" si="22"/>
        <v>OK</v>
      </c>
      <c r="U1418" t="str">
        <f>IF(Table2[[#This Row],[Transaction_ID]]="","Missing","OK")</f>
        <v>OK</v>
      </c>
      <c r="V1418" t="str">
        <f>IF(COUNTIF(Table2[[#This Row],[Product_ID]],Table2[[#This Row],[Product_ID]])=0,"Invalid Product","OK")</f>
        <v>OK</v>
      </c>
      <c r="W1418" t="str">
        <f>IF(COUNTIF(Table2[[#This Row],[Supplier_ID]],Table2[[#This Row],[Supplier_ID]])=0,"Invalid Supplier","OK")</f>
        <v>OK</v>
      </c>
      <c r="X1418" t="str">
        <f>IF(COUNTIF(Table2[[#This Row],[Warehouse_ID]],Table2[[#This Row],[Warehouse_ID]])=0,"Invalid Warehouse","OK")</f>
        <v>OK</v>
      </c>
      <c r="Y1418" t="str">
        <f>IF(COUNTIF(Table2[[#This Row],[Employee_ID]],Table2[[#This Row],[Employee_ID]])=0,"Invalid Employee","OK")</f>
        <v>OK</v>
      </c>
      <c r="Z1418" t="str">
        <f>IF(Table2[[#This Row],[Stock_After]]=Table2[[#This Row],[Stock_After]]+Table2[[#This Row],[Stock_After]]-Table2[[#This Row],[Stock_After]]-Table2[[#This Row],[Stock_After]]+Table2[[#This Row],[Stock_After]],"OK","Error")</f>
        <v>OK</v>
      </c>
      <c r="AA1418" t="str">
        <f>IF(ROUND(Table2[[#This Row],[Total_Value]],2)=ROUND(Table2[[#This Row],[Quantity]]*Table2[[#This Row],[Unit_Price]],2),"OK","Error")</f>
        <v>OK</v>
      </c>
      <c r="AB14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8" t="str">
        <f>IF(AND(Table2[[#This Row],[Quantity]]&gt;=0,Table2[[#This Row],[Unit_Price]]&gt;=0),"OK","Error")</f>
        <v>OK</v>
      </c>
      <c r="AD1418" t="str">
        <f>IF(Table2[[#This Row],[Stock_After]]=0,"Stock-Out",IF(Table2[[#This Row],[Stock_After]]&lt;=10,"Low Stock","Healthy"))</f>
        <v>Healthy</v>
      </c>
    </row>
    <row r="1419" spans="1:30" x14ac:dyDescent="0.5">
      <c r="A1419" t="s">
        <v>2185</v>
      </c>
      <c r="B1419" s="1">
        <v>45896</v>
      </c>
      <c r="C1419" t="s">
        <v>507</v>
      </c>
      <c r="D1419" t="s">
        <v>508</v>
      </c>
      <c r="E1419" t="s">
        <v>437</v>
      </c>
      <c r="F1419" t="s">
        <v>159</v>
      </c>
      <c r="G1419" t="s">
        <v>541</v>
      </c>
      <c r="H1419" t="s">
        <v>439</v>
      </c>
      <c r="I1419" t="s">
        <v>440</v>
      </c>
      <c r="J1419">
        <v>73</v>
      </c>
      <c r="K1419">
        <v>40633</v>
      </c>
      <c r="L1419">
        <v>2966209</v>
      </c>
      <c r="M1419">
        <v>418</v>
      </c>
      <c r="N1419">
        <v>491</v>
      </c>
      <c r="O1419" t="s">
        <v>521</v>
      </c>
      <c r="Q1419" t="s">
        <v>464</v>
      </c>
      <c r="R1419" t="s">
        <v>443</v>
      </c>
      <c r="S1419" t="s">
        <v>444</v>
      </c>
      <c r="T1419" t="str">
        <f t="shared" si="22"/>
        <v>OK</v>
      </c>
      <c r="U1419" t="str">
        <f>IF(Table2[[#This Row],[Transaction_ID]]="","Missing","OK")</f>
        <v>OK</v>
      </c>
      <c r="V1419" t="str">
        <f>IF(COUNTIF(Table2[[#This Row],[Product_ID]],Table2[[#This Row],[Product_ID]])=0,"Invalid Product","OK")</f>
        <v>OK</v>
      </c>
      <c r="W1419" t="str">
        <f>IF(COUNTIF(Table2[[#This Row],[Supplier_ID]],Table2[[#This Row],[Supplier_ID]])=0,"Invalid Supplier","OK")</f>
        <v>OK</v>
      </c>
      <c r="X1419" t="str">
        <f>IF(COUNTIF(Table2[[#This Row],[Warehouse_ID]],Table2[[#This Row],[Warehouse_ID]])=0,"Invalid Warehouse","OK")</f>
        <v>OK</v>
      </c>
      <c r="Y1419" t="str">
        <f>IF(COUNTIF(Table2[[#This Row],[Employee_ID]],Table2[[#This Row],[Employee_ID]])=0,"Invalid Employee","OK")</f>
        <v>OK</v>
      </c>
      <c r="Z1419" t="str">
        <f>IF(Table2[[#This Row],[Stock_After]]=Table2[[#This Row],[Stock_After]]+Table2[[#This Row],[Stock_After]]-Table2[[#This Row],[Stock_After]]-Table2[[#This Row],[Stock_After]]+Table2[[#This Row],[Stock_After]],"OK","Error")</f>
        <v>OK</v>
      </c>
      <c r="AA1419" t="str">
        <f>IF(ROUND(Table2[[#This Row],[Total_Value]],2)=ROUND(Table2[[#This Row],[Quantity]]*Table2[[#This Row],[Unit_Price]],2),"OK","Error")</f>
        <v>OK</v>
      </c>
      <c r="AB14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19" t="str">
        <f>IF(AND(Table2[[#This Row],[Quantity]]&gt;=0,Table2[[#This Row],[Unit_Price]]&gt;=0),"OK","Error")</f>
        <v>OK</v>
      </c>
      <c r="AD1419" t="str">
        <f>IF(Table2[[#This Row],[Stock_After]]=0,"Stock-Out",IF(Table2[[#This Row],[Stock_After]]&lt;=10,"Low Stock","Healthy"))</f>
        <v>Healthy</v>
      </c>
    </row>
    <row r="1420" spans="1:30" x14ac:dyDescent="0.5">
      <c r="A1420" t="s">
        <v>2186</v>
      </c>
      <c r="B1420" s="1">
        <v>46287</v>
      </c>
      <c r="C1420" t="s">
        <v>446</v>
      </c>
      <c r="D1420" t="s">
        <v>447</v>
      </c>
      <c r="E1420" t="s">
        <v>437</v>
      </c>
      <c r="F1420" t="s">
        <v>448</v>
      </c>
      <c r="G1420" t="s">
        <v>485</v>
      </c>
      <c r="H1420" t="s">
        <v>486</v>
      </c>
      <c r="I1420" t="s">
        <v>458</v>
      </c>
      <c r="J1420">
        <v>22</v>
      </c>
      <c r="K1420">
        <v>9048</v>
      </c>
      <c r="L1420">
        <v>199056</v>
      </c>
      <c r="M1420">
        <v>449</v>
      </c>
      <c r="N1420">
        <v>471</v>
      </c>
      <c r="O1420" t="s">
        <v>480</v>
      </c>
      <c r="Q1420" t="s">
        <v>464</v>
      </c>
      <c r="R1420" t="s">
        <v>451</v>
      </c>
      <c r="S1420" t="s">
        <v>444</v>
      </c>
      <c r="T1420" t="str">
        <f t="shared" si="22"/>
        <v>OK</v>
      </c>
      <c r="U1420" t="str">
        <f>IF(Table2[[#This Row],[Transaction_ID]]="","Missing","OK")</f>
        <v>OK</v>
      </c>
      <c r="V1420" t="str">
        <f>IF(COUNTIF(Table2[[#This Row],[Product_ID]],Table2[[#This Row],[Product_ID]])=0,"Invalid Product","OK")</f>
        <v>OK</v>
      </c>
      <c r="W1420" t="str">
        <f>IF(COUNTIF(Table2[[#This Row],[Supplier_ID]],Table2[[#This Row],[Supplier_ID]])=0,"Invalid Supplier","OK")</f>
        <v>OK</v>
      </c>
      <c r="X1420" t="str">
        <f>IF(COUNTIF(Table2[[#This Row],[Warehouse_ID]],Table2[[#This Row],[Warehouse_ID]])=0,"Invalid Warehouse","OK")</f>
        <v>OK</v>
      </c>
      <c r="Y1420" t="str">
        <f>IF(COUNTIF(Table2[[#This Row],[Employee_ID]],Table2[[#This Row],[Employee_ID]])=0,"Invalid Employee","OK")</f>
        <v>OK</v>
      </c>
      <c r="Z1420" t="str">
        <f>IF(Table2[[#This Row],[Stock_After]]=Table2[[#This Row],[Stock_After]]+Table2[[#This Row],[Stock_After]]-Table2[[#This Row],[Stock_After]]-Table2[[#This Row],[Stock_After]]+Table2[[#This Row],[Stock_After]],"OK","Error")</f>
        <v>OK</v>
      </c>
      <c r="AA1420" t="str">
        <f>IF(ROUND(Table2[[#This Row],[Total_Value]],2)=ROUND(Table2[[#This Row],[Quantity]]*Table2[[#This Row],[Unit_Price]],2),"OK","Error")</f>
        <v>OK</v>
      </c>
      <c r="AB14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0" t="str">
        <f>IF(AND(Table2[[#This Row],[Quantity]]&gt;=0,Table2[[#This Row],[Unit_Price]]&gt;=0),"OK","Error")</f>
        <v>OK</v>
      </c>
      <c r="AD1420" t="str">
        <f>IF(Table2[[#This Row],[Stock_After]]=0,"Stock-Out",IF(Table2[[#This Row],[Stock_After]]&lt;=10,"Low Stock","Healthy"))</f>
        <v>Healthy</v>
      </c>
    </row>
    <row r="1421" spans="1:30" x14ac:dyDescent="0.5">
      <c r="A1421" t="s">
        <v>2187</v>
      </c>
      <c r="B1421" s="1">
        <v>45913</v>
      </c>
      <c r="C1421" t="s">
        <v>482</v>
      </c>
      <c r="D1421" t="s">
        <v>483</v>
      </c>
      <c r="E1421" t="s">
        <v>468</v>
      </c>
      <c r="F1421" t="s">
        <v>484</v>
      </c>
      <c r="G1421" t="s">
        <v>575</v>
      </c>
      <c r="H1421" t="s">
        <v>486</v>
      </c>
      <c r="I1421" t="s">
        <v>440</v>
      </c>
      <c r="J1421">
        <v>19</v>
      </c>
      <c r="K1421">
        <v>15364</v>
      </c>
      <c r="L1421">
        <v>291916</v>
      </c>
      <c r="M1421">
        <v>225</v>
      </c>
      <c r="N1421">
        <v>244</v>
      </c>
      <c r="O1421" t="s">
        <v>557</v>
      </c>
      <c r="Q1421" t="s">
        <v>477</v>
      </c>
      <c r="R1421" t="s">
        <v>443</v>
      </c>
      <c r="S1421" t="s">
        <v>444</v>
      </c>
      <c r="T1421" t="str">
        <f t="shared" si="22"/>
        <v>OK</v>
      </c>
      <c r="U1421" t="str">
        <f>IF(Table2[[#This Row],[Transaction_ID]]="","Missing","OK")</f>
        <v>OK</v>
      </c>
      <c r="V1421" t="str">
        <f>IF(COUNTIF(Table2[[#This Row],[Product_ID]],Table2[[#This Row],[Product_ID]])=0,"Invalid Product","OK")</f>
        <v>OK</v>
      </c>
      <c r="W1421" t="str">
        <f>IF(COUNTIF(Table2[[#This Row],[Supplier_ID]],Table2[[#This Row],[Supplier_ID]])=0,"Invalid Supplier","OK")</f>
        <v>OK</v>
      </c>
      <c r="X1421" t="str">
        <f>IF(COUNTIF(Table2[[#This Row],[Warehouse_ID]],Table2[[#This Row],[Warehouse_ID]])=0,"Invalid Warehouse","OK")</f>
        <v>OK</v>
      </c>
      <c r="Y1421" t="str">
        <f>IF(COUNTIF(Table2[[#This Row],[Employee_ID]],Table2[[#This Row],[Employee_ID]])=0,"Invalid Employee","OK")</f>
        <v>OK</v>
      </c>
      <c r="Z1421" t="str">
        <f>IF(Table2[[#This Row],[Stock_After]]=Table2[[#This Row],[Stock_After]]+Table2[[#This Row],[Stock_After]]-Table2[[#This Row],[Stock_After]]-Table2[[#This Row],[Stock_After]]+Table2[[#This Row],[Stock_After]],"OK","Error")</f>
        <v>OK</v>
      </c>
      <c r="AA1421" t="str">
        <f>IF(ROUND(Table2[[#This Row],[Total_Value]],2)=ROUND(Table2[[#This Row],[Quantity]]*Table2[[#This Row],[Unit_Price]],2),"OK","Error")</f>
        <v>OK</v>
      </c>
      <c r="AB14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1" t="str">
        <f>IF(AND(Table2[[#This Row],[Quantity]]&gt;=0,Table2[[#This Row],[Unit_Price]]&gt;=0),"OK","Error")</f>
        <v>OK</v>
      </c>
      <c r="AD1421" t="str">
        <f>IF(Table2[[#This Row],[Stock_After]]=0,"Stock-Out",IF(Table2[[#This Row],[Stock_After]]&lt;=10,"Low Stock","Healthy"))</f>
        <v>Healthy</v>
      </c>
    </row>
    <row r="1422" spans="1:30" x14ac:dyDescent="0.5">
      <c r="A1422" t="s">
        <v>2188</v>
      </c>
      <c r="B1422" s="1">
        <v>46382</v>
      </c>
      <c r="C1422" t="s">
        <v>435</v>
      </c>
      <c r="D1422" t="s">
        <v>436</v>
      </c>
      <c r="E1422" t="s">
        <v>437</v>
      </c>
      <c r="F1422" t="s">
        <v>179</v>
      </c>
      <c r="G1422" t="s">
        <v>470</v>
      </c>
      <c r="H1422" t="s">
        <v>457</v>
      </c>
      <c r="I1422" t="s">
        <v>487</v>
      </c>
      <c r="J1422">
        <v>80</v>
      </c>
      <c r="K1422">
        <v>49021</v>
      </c>
      <c r="L1422">
        <v>3921680</v>
      </c>
      <c r="M1422">
        <v>408</v>
      </c>
      <c r="N1422">
        <v>328</v>
      </c>
      <c r="O1422" t="s">
        <v>544</v>
      </c>
      <c r="P1422" t="s">
        <v>1743</v>
      </c>
      <c r="Q1422" t="s">
        <v>442</v>
      </c>
      <c r="R1422" t="s">
        <v>443</v>
      </c>
      <c r="S1422" t="s">
        <v>444</v>
      </c>
      <c r="T1422" t="str">
        <f t="shared" si="22"/>
        <v>OK</v>
      </c>
      <c r="U1422" t="str">
        <f>IF(Table2[[#This Row],[Transaction_ID]]="","Missing","OK")</f>
        <v>OK</v>
      </c>
      <c r="V1422" t="str">
        <f>IF(COUNTIF(Table2[[#This Row],[Product_ID]],Table2[[#This Row],[Product_ID]])=0,"Invalid Product","OK")</f>
        <v>OK</v>
      </c>
      <c r="W1422" t="str">
        <f>IF(COUNTIF(Table2[[#This Row],[Supplier_ID]],Table2[[#This Row],[Supplier_ID]])=0,"Invalid Supplier","OK")</f>
        <v>OK</v>
      </c>
      <c r="X1422" t="str">
        <f>IF(COUNTIF(Table2[[#This Row],[Warehouse_ID]],Table2[[#This Row],[Warehouse_ID]])=0,"Invalid Warehouse","OK")</f>
        <v>OK</v>
      </c>
      <c r="Y1422" t="str">
        <f>IF(COUNTIF(Table2[[#This Row],[Employee_ID]],Table2[[#This Row],[Employee_ID]])=0,"Invalid Employee","OK")</f>
        <v>OK</v>
      </c>
      <c r="Z1422" t="str">
        <f>IF(Table2[[#This Row],[Stock_After]]=Table2[[#This Row],[Stock_After]]+Table2[[#This Row],[Stock_After]]-Table2[[#This Row],[Stock_After]]-Table2[[#This Row],[Stock_After]]+Table2[[#This Row],[Stock_After]],"OK","Error")</f>
        <v>OK</v>
      </c>
      <c r="AA1422" t="str">
        <f>IF(ROUND(Table2[[#This Row],[Total_Value]],2)=ROUND(Table2[[#This Row],[Quantity]]*Table2[[#This Row],[Unit_Price]],2),"OK","Error")</f>
        <v>OK</v>
      </c>
      <c r="AB14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2" t="str">
        <f>IF(AND(Table2[[#This Row],[Quantity]]&gt;=0,Table2[[#This Row],[Unit_Price]]&gt;=0),"OK","Error")</f>
        <v>OK</v>
      </c>
      <c r="AD1422" t="str">
        <f>IF(Table2[[#This Row],[Stock_After]]=0,"Stock-Out",IF(Table2[[#This Row],[Stock_After]]&lt;=10,"Low Stock","Healthy"))</f>
        <v>Healthy</v>
      </c>
    </row>
    <row r="1423" spans="1:30" x14ac:dyDescent="0.5">
      <c r="A1423" t="s">
        <v>2189</v>
      </c>
      <c r="B1423" s="1">
        <v>45833</v>
      </c>
      <c r="C1423" t="s">
        <v>435</v>
      </c>
      <c r="D1423" t="s">
        <v>436</v>
      </c>
      <c r="E1423" t="s">
        <v>437</v>
      </c>
      <c r="F1423" t="s">
        <v>179</v>
      </c>
      <c r="G1423" t="s">
        <v>575</v>
      </c>
      <c r="H1423" t="s">
        <v>475</v>
      </c>
      <c r="I1423" t="s">
        <v>463</v>
      </c>
      <c r="J1423">
        <v>61</v>
      </c>
      <c r="K1423">
        <v>48379</v>
      </c>
      <c r="L1423">
        <v>2951119</v>
      </c>
      <c r="M1423">
        <v>160</v>
      </c>
      <c r="N1423">
        <v>221</v>
      </c>
      <c r="O1423" t="s">
        <v>598</v>
      </c>
      <c r="Q1423" t="s">
        <v>477</v>
      </c>
      <c r="R1423" t="s">
        <v>451</v>
      </c>
      <c r="S1423" t="s">
        <v>444</v>
      </c>
      <c r="T1423" t="str">
        <f t="shared" si="22"/>
        <v>OK</v>
      </c>
      <c r="U1423" t="str">
        <f>IF(Table2[[#This Row],[Transaction_ID]]="","Missing","OK")</f>
        <v>OK</v>
      </c>
      <c r="V1423" t="str">
        <f>IF(COUNTIF(Table2[[#This Row],[Product_ID]],Table2[[#This Row],[Product_ID]])=0,"Invalid Product","OK")</f>
        <v>OK</v>
      </c>
      <c r="W1423" t="str">
        <f>IF(COUNTIF(Table2[[#This Row],[Supplier_ID]],Table2[[#This Row],[Supplier_ID]])=0,"Invalid Supplier","OK")</f>
        <v>OK</v>
      </c>
      <c r="X1423" t="str">
        <f>IF(COUNTIF(Table2[[#This Row],[Warehouse_ID]],Table2[[#This Row],[Warehouse_ID]])=0,"Invalid Warehouse","OK")</f>
        <v>OK</v>
      </c>
      <c r="Y1423" t="str">
        <f>IF(COUNTIF(Table2[[#This Row],[Employee_ID]],Table2[[#This Row],[Employee_ID]])=0,"Invalid Employee","OK")</f>
        <v>OK</v>
      </c>
      <c r="Z1423" t="str">
        <f>IF(Table2[[#This Row],[Stock_After]]=Table2[[#This Row],[Stock_After]]+Table2[[#This Row],[Stock_After]]-Table2[[#This Row],[Stock_After]]-Table2[[#This Row],[Stock_After]]+Table2[[#This Row],[Stock_After]],"OK","Error")</f>
        <v>OK</v>
      </c>
      <c r="AA1423" t="str">
        <f>IF(ROUND(Table2[[#This Row],[Total_Value]],2)=ROUND(Table2[[#This Row],[Quantity]]*Table2[[#This Row],[Unit_Price]],2),"OK","Error")</f>
        <v>OK</v>
      </c>
      <c r="AB14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3" t="str">
        <f>IF(AND(Table2[[#This Row],[Quantity]]&gt;=0,Table2[[#This Row],[Unit_Price]]&gt;=0),"OK","Error")</f>
        <v>OK</v>
      </c>
      <c r="AD1423" t="str">
        <f>IF(Table2[[#This Row],[Stock_After]]=0,"Stock-Out",IF(Table2[[#This Row],[Stock_After]]&lt;=10,"Low Stock","Healthy"))</f>
        <v>Healthy</v>
      </c>
    </row>
    <row r="1424" spans="1:30" x14ac:dyDescent="0.5">
      <c r="A1424" t="s">
        <v>2190</v>
      </c>
      <c r="B1424" s="1">
        <v>46230</v>
      </c>
      <c r="C1424" t="s">
        <v>446</v>
      </c>
      <c r="D1424" t="s">
        <v>447</v>
      </c>
      <c r="E1424" t="s">
        <v>437</v>
      </c>
      <c r="F1424" t="s">
        <v>448</v>
      </c>
      <c r="G1424" t="s">
        <v>538</v>
      </c>
      <c r="H1424" t="s">
        <v>531</v>
      </c>
      <c r="I1424" t="s">
        <v>440</v>
      </c>
      <c r="J1424">
        <v>67</v>
      </c>
      <c r="K1424">
        <v>36713</v>
      </c>
      <c r="L1424">
        <v>2459771</v>
      </c>
      <c r="M1424">
        <v>252</v>
      </c>
      <c r="N1424">
        <v>319</v>
      </c>
      <c r="O1424" t="s">
        <v>459</v>
      </c>
      <c r="Q1424" t="s">
        <v>460</v>
      </c>
      <c r="R1424" t="s">
        <v>443</v>
      </c>
      <c r="S1424" t="s">
        <v>444</v>
      </c>
      <c r="T1424" t="str">
        <f t="shared" si="22"/>
        <v>OK</v>
      </c>
      <c r="U1424" t="str">
        <f>IF(Table2[[#This Row],[Transaction_ID]]="","Missing","OK")</f>
        <v>OK</v>
      </c>
      <c r="V1424" t="str">
        <f>IF(COUNTIF(Table2[[#This Row],[Product_ID]],Table2[[#This Row],[Product_ID]])=0,"Invalid Product","OK")</f>
        <v>OK</v>
      </c>
      <c r="W1424" t="str">
        <f>IF(COUNTIF(Table2[[#This Row],[Supplier_ID]],Table2[[#This Row],[Supplier_ID]])=0,"Invalid Supplier","OK")</f>
        <v>OK</v>
      </c>
      <c r="X1424" t="str">
        <f>IF(COUNTIF(Table2[[#This Row],[Warehouse_ID]],Table2[[#This Row],[Warehouse_ID]])=0,"Invalid Warehouse","OK")</f>
        <v>OK</v>
      </c>
      <c r="Y1424" t="str">
        <f>IF(COUNTIF(Table2[[#This Row],[Employee_ID]],Table2[[#This Row],[Employee_ID]])=0,"Invalid Employee","OK")</f>
        <v>OK</v>
      </c>
      <c r="Z1424" t="str">
        <f>IF(Table2[[#This Row],[Stock_After]]=Table2[[#This Row],[Stock_After]]+Table2[[#This Row],[Stock_After]]-Table2[[#This Row],[Stock_After]]-Table2[[#This Row],[Stock_After]]+Table2[[#This Row],[Stock_After]],"OK","Error")</f>
        <v>OK</v>
      </c>
      <c r="AA1424" t="str">
        <f>IF(ROUND(Table2[[#This Row],[Total_Value]],2)=ROUND(Table2[[#This Row],[Quantity]]*Table2[[#This Row],[Unit_Price]],2),"OK","Error")</f>
        <v>OK</v>
      </c>
      <c r="AB14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4" t="str">
        <f>IF(AND(Table2[[#This Row],[Quantity]]&gt;=0,Table2[[#This Row],[Unit_Price]]&gt;=0),"OK","Error")</f>
        <v>OK</v>
      </c>
      <c r="AD1424" t="str">
        <f>IF(Table2[[#This Row],[Stock_After]]=0,"Stock-Out",IF(Table2[[#This Row],[Stock_After]]&lt;=10,"Low Stock","Healthy"))</f>
        <v>Healthy</v>
      </c>
    </row>
    <row r="1425" spans="1:30" x14ac:dyDescent="0.5">
      <c r="A1425" t="s">
        <v>2191</v>
      </c>
      <c r="B1425" s="1">
        <v>46234</v>
      </c>
      <c r="C1425" t="s">
        <v>446</v>
      </c>
      <c r="D1425" t="s">
        <v>447</v>
      </c>
      <c r="E1425" t="s">
        <v>437</v>
      </c>
      <c r="F1425" t="s">
        <v>448</v>
      </c>
      <c r="G1425" t="s">
        <v>628</v>
      </c>
      <c r="H1425" t="s">
        <v>531</v>
      </c>
      <c r="I1425" t="s">
        <v>458</v>
      </c>
      <c r="J1425">
        <v>32</v>
      </c>
      <c r="K1425">
        <v>27653</v>
      </c>
      <c r="L1425">
        <v>884896</v>
      </c>
      <c r="M1425">
        <v>101</v>
      </c>
      <c r="N1425">
        <v>133</v>
      </c>
      <c r="O1425" t="s">
        <v>488</v>
      </c>
      <c r="Q1425" t="s">
        <v>442</v>
      </c>
      <c r="R1425" t="s">
        <v>472</v>
      </c>
      <c r="S1425" t="s">
        <v>444</v>
      </c>
      <c r="T1425" t="str">
        <f t="shared" si="22"/>
        <v>OK</v>
      </c>
      <c r="U1425" t="str">
        <f>IF(Table2[[#This Row],[Transaction_ID]]="","Missing","OK")</f>
        <v>OK</v>
      </c>
      <c r="V1425" t="str">
        <f>IF(COUNTIF(Table2[[#This Row],[Product_ID]],Table2[[#This Row],[Product_ID]])=0,"Invalid Product","OK")</f>
        <v>OK</v>
      </c>
      <c r="W1425" t="str">
        <f>IF(COUNTIF(Table2[[#This Row],[Supplier_ID]],Table2[[#This Row],[Supplier_ID]])=0,"Invalid Supplier","OK")</f>
        <v>OK</v>
      </c>
      <c r="X1425" t="str">
        <f>IF(COUNTIF(Table2[[#This Row],[Warehouse_ID]],Table2[[#This Row],[Warehouse_ID]])=0,"Invalid Warehouse","OK")</f>
        <v>OK</v>
      </c>
      <c r="Y1425" t="str">
        <f>IF(COUNTIF(Table2[[#This Row],[Employee_ID]],Table2[[#This Row],[Employee_ID]])=0,"Invalid Employee","OK")</f>
        <v>OK</v>
      </c>
      <c r="Z1425" t="str">
        <f>IF(Table2[[#This Row],[Stock_After]]=Table2[[#This Row],[Stock_After]]+Table2[[#This Row],[Stock_After]]-Table2[[#This Row],[Stock_After]]-Table2[[#This Row],[Stock_After]]+Table2[[#This Row],[Stock_After]],"OK","Error")</f>
        <v>OK</v>
      </c>
      <c r="AA1425" t="str">
        <f>IF(ROUND(Table2[[#This Row],[Total_Value]],2)=ROUND(Table2[[#This Row],[Quantity]]*Table2[[#This Row],[Unit_Price]],2),"OK","Error")</f>
        <v>OK</v>
      </c>
      <c r="AB14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5" t="str">
        <f>IF(AND(Table2[[#This Row],[Quantity]]&gt;=0,Table2[[#This Row],[Unit_Price]]&gt;=0),"OK","Error")</f>
        <v>OK</v>
      </c>
      <c r="AD1425" t="str">
        <f>IF(Table2[[#This Row],[Stock_After]]=0,"Stock-Out",IF(Table2[[#This Row],[Stock_After]]&lt;=10,"Low Stock","Healthy"))</f>
        <v>Healthy</v>
      </c>
    </row>
    <row r="1426" spans="1:30" x14ac:dyDescent="0.5">
      <c r="A1426" t="s">
        <v>2192</v>
      </c>
      <c r="B1426" s="1">
        <v>46005</v>
      </c>
      <c r="C1426" t="s">
        <v>446</v>
      </c>
      <c r="D1426" t="s">
        <v>447</v>
      </c>
      <c r="E1426" t="s">
        <v>437</v>
      </c>
      <c r="F1426" t="s">
        <v>448</v>
      </c>
      <c r="G1426" t="s">
        <v>575</v>
      </c>
      <c r="H1426" t="s">
        <v>439</v>
      </c>
      <c r="I1426" t="s">
        <v>440</v>
      </c>
      <c r="J1426">
        <v>44</v>
      </c>
      <c r="K1426">
        <v>42201</v>
      </c>
      <c r="L1426">
        <v>1856844</v>
      </c>
      <c r="M1426">
        <v>73</v>
      </c>
      <c r="N1426">
        <v>117</v>
      </c>
      <c r="O1426" t="s">
        <v>521</v>
      </c>
      <c r="Q1426" t="s">
        <v>442</v>
      </c>
      <c r="R1426" t="s">
        <v>451</v>
      </c>
      <c r="S1426" t="s">
        <v>444</v>
      </c>
      <c r="T1426" t="str">
        <f t="shared" si="22"/>
        <v>OK</v>
      </c>
      <c r="U1426" t="str">
        <f>IF(Table2[[#This Row],[Transaction_ID]]="","Missing","OK")</f>
        <v>OK</v>
      </c>
      <c r="V1426" t="str">
        <f>IF(COUNTIF(Table2[[#This Row],[Product_ID]],Table2[[#This Row],[Product_ID]])=0,"Invalid Product","OK")</f>
        <v>OK</v>
      </c>
      <c r="W1426" t="str">
        <f>IF(COUNTIF(Table2[[#This Row],[Supplier_ID]],Table2[[#This Row],[Supplier_ID]])=0,"Invalid Supplier","OK")</f>
        <v>OK</v>
      </c>
      <c r="X1426" t="str">
        <f>IF(COUNTIF(Table2[[#This Row],[Warehouse_ID]],Table2[[#This Row],[Warehouse_ID]])=0,"Invalid Warehouse","OK")</f>
        <v>OK</v>
      </c>
      <c r="Y1426" t="str">
        <f>IF(COUNTIF(Table2[[#This Row],[Employee_ID]],Table2[[#This Row],[Employee_ID]])=0,"Invalid Employee","OK")</f>
        <v>OK</v>
      </c>
      <c r="Z1426" t="str">
        <f>IF(Table2[[#This Row],[Stock_After]]=Table2[[#This Row],[Stock_After]]+Table2[[#This Row],[Stock_After]]-Table2[[#This Row],[Stock_After]]-Table2[[#This Row],[Stock_After]]+Table2[[#This Row],[Stock_After]],"OK","Error")</f>
        <v>OK</v>
      </c>
      <c r="AA1426" t="str">
        <f>IF(ROUND(Table2[[#This Row],[Total_Value]],2)=ROUND(Table2[[#This Row],[Quantity]]*Table2[[#This Row],[Unit_Price]],2),"OK","Error")</f>
        <v>OK</v>
      </c>
      <c r="AB14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6" t="str">
        <f>IF(AND(Table2[[#This Row],[Quantity]]&gt;=0,Table2[[#This Row],[Unit_Price]]&gt;=0),"OK","Error")</f>
        <v>OK</v>
      </c>
      <c r="AD1426" t="str">
        <f>IF(Table2[[#This Row],[Stock_After]]=0,"Stock-Out",IF(Table2[[#This Row],[Stock_After]]&lt;=10,"Low Stock","Healthy"))</f>
        <v>Healthy</v>
      </c>
    </row>
    <row r="1427" spans="1:30" x14ac:dyDescent="0.5">
      <c r="A1427" t="s">
        <v>2193</v>
      </c>
      <c r="B1427" s="1">
        <v>45940</v>
      </c>
      <c r="C1427" t="s">
        <v>498</v>
      </c>
      <c r="D1427" t="s">
        <v>499</v>
      </c>
      <c r="E1427" t="s">
        <v>468</v>
      </c>
      <c r="F1427" t="s">
        <v>500</v>
      </c>
      <c r="G1427" t="s">
        <v>474</v>
      </c>
      <c r="H1427" t="s">
        <v>457</v>
      </c>
      <c r="I1427" t="s">
        <v>463</v>
      </c>
      <c r="J1427">
        <v>83</v>
      </c>
      <c r="K1427">
        <v>22568</v>
      </c>
      <c r="L1427">
        <v>1873144</v>
      </c>
      <c r="M1427">
        <v>434</v>
      </c>
      <c r="N1427">
        <v>517</v>
      </c>
      <c r="O1427" t="s">
        <v>544</v>
      </c>
      <c r="Q1427" t="s">
        <v>464</v>
      </c>
      <c r="R1427" t="s">
        <v>451</v>
      </c>
      <c r="S1427" t="s">
        <v>444</v>
      </c>
      <c r="T1427" t="str">
        <f t="shared" si="22"/>
        <v>OK</v>
      </c>
      <c r="U1427" t="str">
        <f>IF(Table2[[#This Row],[Transaction_ID]]="","Missing","OK")</f>
        <v>OK</v>
      </c>
      <c r="V1427" t="str">
        <f>IF(COUNTIF(Table2[[#This Row],[Product_ID]],Table2[[#This Row],[Product_ID]])=0,"Invalid Product","OK")</f>
        <v>OK</v>
      </c>
      <c r="W1427" t="str">
        <f>IF(COUNTIF(Table2[[#This Row],[Supplier_ID]],Table2[[#This Row],[Supplier_ID]])=0,"Invalid Supplier","OK")</f>
        <v>OK</v>
      </c>
      <c r="X1427" t="str">
        <f>IF(COUNTIF(Table2[[#This Row],[Warehouse_ID]],Table2[[#This Row],[Warehouse_ID]])=0,"Invalid Warehouse","OK")</f>
        <v>OK</v>
      </c>
      <c r="Y1427" t="str">
        <f>IF(COUNTIF(Table2[[#This Row],[Employee_ID]],Table2[[#This Row],[Employee_ID]])=0,"Invalid Employee","OK")</f>
        <v>OK</v>
      </c>
      <c r="Z1427" t="str">
        <f>IF(Table2[[#This Row],[Stock_After]]=Table2[[#This Row],[Stock_After]]+Table2[[#This Row],[Stock_After]]-Table2[[#This Row],[Stock_After]]-Table2[[#This Row],[Stock_After]]+Table2[[#This Row],[Stock_After]],"OK","Error")</f>
        <v>OK</v>
      </c>
      <c r="AA1427" t="str">
        <f>IF(ROUND(Table2[[#This Row],[Total_Value]],2)=ROUND(Table2[[#This Row],[Quantity]]*Table2[[#This Row],[Unit_Price]],2),"OK","Error")</f>
        <v>OK</v>
      </c>
      <c r="AB14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7" t="str">
        <f>IF(AND(Table2[[#This Row],[Quantity]]&gt;=0,Table2[[#This Row],[Unit_Price]]&gt;=0),"OK","Error")</f>
        <v>OK</v>
      </c>
      <c r="AD1427" t="str">
        <f>IF(Table2[[#This Row],[Stock_After]]=0,"Stock-Out",IF(Table2[[#This Row],[Stock_After]]&lt;=10,"Low Stock","Healthy"))</f>
        <v>Healthy</v>
      </c>
    </row>
    <row r="1428" spans="1:30" x14ac:dyDescent="0.5">
      <c r="A1428" t="s">
        <v>2194</v>
      </c>
      <c r="B1428" s="1">
        <v>46280</v>
      </c>
      <c r="C1428" t="s">
        <v>554</v>
      </c>
      <c r="D1428" t="s">
        <v>180</v>
      </c>
      <c r="E1428" t="s">
        <v>437</v>
      </c>
      <c r="F1428" t="s">
        <v>179</v>
      </c>
      <c r="G1428" t="s">
        <v>534</v>
      </c>
      <c r="H1428" t="s">
        <v>439</v>
      </c>
      <c r="I1428" t="s">
        <v>458</v>
      </c>
      <c r="J1428">
        <v>87</v>
      </c>
      <c r="K1428">
        <v>41253</v>
      </c>
      <c r="L1428">
        <v>3589011</v>
      </c>
      <c r="M1428">
        <v>378</v>
      </c>
      <c r="N1428">
        <v>291</v>
      </c>
      <c r="O1428" t="s">
        <v>505</v>
      </c>
      <c r="Q1428" t="s">
        <v>442</v>
      </c>
      <c r="R1428" t="s">
        <v>451</v>
      </c>
      <c r="S1428" t="s">
        <v>444</v>
      </c>
      <c r="T1428" t="str">
        <f t="shared" si="22"/>
        <v>OK</v>
      </c>
      <c r="U1428" t="str">
        <f>IF(Table2[[#This Row],[Transaction_ID]]="","Missing","OK")</f>
        <v>OK</v>
      </c>
      <c r="V1428" t="str">
        <f>IF(COUNTIF(Table2[[#This Row],[Product_ID]],Table2[[#This Row],[Product_ID]])=0,"Invalid Product","OK")</f>
        <v>OK</v>
      </c>
      <c r="W1428" t="str">
        <f>IF(COUNTIF(Table2[[#This Row],[Supplier_ID]],Table2[[#This Row],[Supplier_ID]])=0,"Invalid Supplier","OK")</f>
        <v>OK</v>
      </c>
      <c r="X1428" t="str">
        <f>IF(COUNTIF(Table2[[#This Row],[Warehouse_ID]],Table2[[#This Row],[Warehouse_ID]])=0,"Invalid Warehouse","OK")</f>
        <v>OK</v>
      </c>
      <c r="Y1428" t="str">
        <f>IF(COUNTIF(Table2[[#This Row],[Employee_ID]],Table2[[#This Row],[Employee_ID]])=0,"Invalid Employee","OK")</f>
        <v>OK</v>
      </c>
      <c r="Z1428" t="str">
        <f>IF(Table2[[#This Row],[Stock_After]]=Table2[[#This Row],[Stock_After]]+Table2[[#This Row],[Stock_After]]-Table2[[#This Row],[Stock_After]]-Table2[[#This Row],[Stock_After]]+Table2[[#This Row],[Stock_After]],"OK","Error")</f>
        <v>OK</v>
      </c>
      <c r="AA1428" t="str">
        <f>IF(ROUND(Table2[[#This Row],[Total_Value]],2)=ROUND(Table2[[#This Row],[Quantity]]*Table2[[#This Row],[Unit_Price]],2),"OK","Error")</f>
        <v>OK</v>
      </c>
      <c r="AB14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8" t="str">
        <f>IF(AND(Table2[[#This Row],[Quantity]]&gt;=0,Table2[[#This Row],[Unit_Price]]&gt;=0),"OK","Error")</f>
        <v>OK</v>
      </c>
      <c r="AD1428" t="str">
        <f>IF(Table2[[#This Row],[Stock_After]]=0,"Stock-Out",IF(Table2[[#This Row],[Stock_After]]&lt;=10,"Low Stock","Healthy"))</f>
        <v>Healthy</v>
      </c>
    </row>
    <row r="1429" spans="1:30" x14ac:dyDescent="0.5">
      <c r="A1429" t="s">
        <v>2195</v>
      </c>
      <c r="B1429" s="1">
        <v>45834</v>
      </c>
      <c r="C1429" t="s">
        <v>453</v>
      </c>
      <c r="D1429" t="s">
        <v>454</v>
      </c>
      <c r="E1429" t="s">
        <v>437</v>
      </c>
      <c r="F1429" t="s">
        <v>455</v>
      </c>
      <c r="G1429" t="s">
        <v>449</v>
      </c>
      <c r="H1429" t="s">
        <v>486</v>
      </c>
      <c r="I1429" t="s">
        <v>440</v>
      </c>
      <c r="J1429">
        <v>94</v>
      </c>
      <c r="K1429">
        <v>15652</v>
      </c>
      <c r="L1429">
        <v>1471288</v>
      </c>
      <c r="M1429">
        <v>198</v>
      </c>
      <c r="N1429">
        <v>292</v>
      </c>
      <c r="O1429" t="s">
        <v>480</v>
      </c>
      <c r="Q1429" t="s">
        <v>464</v>
      </c>
      <c r="R1429" t="s">
        <v>451</v>
      </c>
      <c r="S1429" t="s">
        <v>444</v>
      </c>
      <c r="T1429" t="str">
        <f t="shared" si="22"/>
        <v>OK</v>
      </c>
      <c r="U1429" t="str">
        <f>IF(Table2[[#This Row],[Transaction_ID]]="","Missing","OK")</f>
        <v>OK</v>
      </c>
      <c r="V1429" t="str">
        <f>IF(COUNTIF(Table2[[#This Row],[Product_ID]],Table2[[#This Row],[Product_ID]])=0,"Invalid Product","OK")</f>
        <v>OK</v>
      </c>
      <c r="W1429" t="str">
        <f>IF(COUNTIF(Table2[[#This Row],[Supplier_ID]],Table2[[#This Row],[Supplier_ID]])=0,"Invalid Supplier","OK")</f>
        <v>OK</v>
      </c>
      <c r="X1429" t="str">
        <f>IF(COUNTIF(Table2[[#This Row],[Warehouse_ID]],Table2[[#This Row],[Warehouse_ID]])=0,"Invalid Warehouse","OK")</f>
        <v>OK</v>
      </c>
      <c r="Y1429" t="str">
        <f>IF(COUNTIF(Table2[[#This Row],[Employee_ID]],Table2[[#This Row],[Employee_ID]])=0,"Invalid Employee","OK")</f>
        <v>OK</v>
      </c>
      <c r="Z1429" t="str">
        <f>IF(Table2[[#This Row],[Stock_After]]=Table2[[#This Row],[Stock_After]]+Table2[[#This Row],[Stock_After]]-Table2[[#This Row],[Stock_After]]-Table2[[#This Row],[Stock_After]]+Table2[[#This Row],[Stock_After]],"OK","Error")</f>
        <v>OK</v>
      </c>
      <c r="AA1429" t="str">
        <f>IF(ROUND(Table2[[#This Row],[Total_Value]],2)=ROUND(Table2[[#This Row],[Quantity]]*Table2[[#This Row],[Unit_Price]],2),"OK","Error")</f>
        <v>OK</v>
      </c>
      <c r="AB14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29" t="str">
        <f>IF(AND(Table2[[#This Row],[Quantity]]&gt;=0,Table2[[#This Row],[Unit_Price]]&gt;=0),"OK","Error")</f>
        <v>OK</v>
      </c>
      <c r="AD1429" t="str">
        <f>IF(Table2[[#This Row],[Stock_After]]=0,"Stock-Out",IF(Table2[[#This Row],[Stock_After]]&lt;=10,"Low Stock","Healthy"))</f>
        <v>Healthy</v>
      </c>
    </row>
    <row r="1430" spans="1:30" x14ac:dyDescent="0.5">
      <c r="A1430" t="s">
        <v>2196</v>
      </c>
      <c r="B1430" s="1">
        <v>45940</v>
      </c>
      <c r="C1430" t="s">
        <v>493</v>
      </c>
      <c r="D1430" t="s">
        <v>494</v>
      </c>
      <c r="E1430" t="s">
        <v>495</v>
      </c>
      <c r="F1430" t="s">
        <v>496</v>
      </c>
      <c r="G1430" t="s">
        <v>470</v>
      </c>
      <c r="H1430" t="s">
        <v>475</v>
      </c>
      <c r="I1430" t="s">
        <v>440</v>
      </c>
      <c r="J1430">
        <v>3</v>
      </c>
      <c r="K1430">
        <v>16240</v>
      </c>
      <c r="L1430">
        <v>48720</v>
      </c>
      <c r="M1430">
        <v>333</v>
      </c>
      <c r="N1430">
        <v>336</v>
      </c>
      <c r="O1430" t="s">
        <v>501</v>
      </c>
      <c r="Q1430" t="s">
        <v>464</v>
      </c>
      <c r="R1430" t="s">
        <v>443</v>
      </c>
      <c r="S1430" t="s">
        <v>444</v>
      </c>
      <c r="T1430" t="str">
        <f t="shared" si="22"/>
        <v>OK</v>
      </c>
      <c r="U1430" t="str">
        <f>IF(Table2[[#This Row],[Transaction_ID]]="","Missing","OK")</f>
        <v>OK</v>
      </c>
      <c r="V1430" t="str">
        <f>IF(COUNTIF(Table2[[#This Row],[Product_ID]],Table2[[#This Row],[Product_ID]])=0,"Invalid Product","OK")</f>
        <v>OK</v>
      </c>
      <c r="W1430" t="str">
        <f>IF(COUNTIF(Table2[[#This Row],[Supplier_ID]],Table2[[#This Row],[Supplier_ID]])=0,"Invalid Supplier","OK")</f>
        <v>OK</v>
      </c>
      <c r="X1430" t="str">
        <f>IF(COUNTIF(Table2[[#This Row],[Warehouse_ID]],Table2[[#This Row],[Warehouse_ID]])=0,"Invalid Warehouse","OK")</f>
        <v>OK</v>
      </c>
      <c r="Y1430" t="str">
        <f>IF(COUNTIF(Table2[[#This Row],[Employee_ID]],Table2[[#This Row],[Employee_ID]])=0,"Invalid Employee","OK")</f>
        <v>OK</v>
      </c>
      <c r="Z1430" t="str">
        <f>IF(Table2[[#This Row],[Stock_After]]=Table2[[#This Row],[Stock_After]]+Table2[[#This Row],[Stock_After]]-Table2[[#This Row],[Stock_After]]-Table2[[#This Row],[Stock_After]]+Table2[[#This Row],[Stock_After]],"OK","Error")</f>
        <v>OK</v>
      </c>
      <c r="AA1430" t="str">
        <f>IF(ROUND(Table2[[#This Row],[Total_Value]],2)=ROUND(Table2[[#This Row],[Quantity]]*Table2[[#This Row],[Unit_Price]],2),"OK","Error")</f>
        <v>OK</v>
      </c>
      <c r="AB14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0" t="str">
        <f>IF(AND(Table2[[#This Row],[Quantity]]&gt;=0,Table2[[#This Row],[Unit_Price]]&gt;=0),"OK","Error")</f>
        <v>OK</v>
      </c>
      <c r="AD1430" t="str">
        <f>IF(Table2[[#This Row],[Stock_After]]=0,"Stock-Out",IF(Table2[[#This Row],[Stock_After]]&lt;=10,"Low Stock","Healthy"))</f>
        <v>Healthy</v>
      </c>
    </row>
    <row r="1431" spans="1:30" x14ac:dyDescent="0.5">
      <c r="A1431" t="s">
        <v>2197</v>
      </c>
      <c r="B1431" s="1">
        <v>45814</v>
      </c>
      <c r="C1431" t="s">
        <v>482</v>
      </c>
      <c r="D1431" t="s">
        <v>483</v>
      </c>
      <c r="E1431" t="s">
        <v>468</v>
      </c>
      <c r="F1431" t="s">
        <v>484</v>
      </c>
      <c r="G1431" t="s">
        <v>449</v>
      </c>
      <c r="H1431" t="s">
        <v>439</v>
      </c>
      <c r="I1431" t="s">
        <v>487</v>
      </c>
      <c r="J1431">
        <v>60</v>
      </c>
      <c r="K1431">
        <v>25158</v>
      </c>
      <c r="L1431">
        <v>1509480</v>
      </c>
      <c r="M1431">
        <v>130</v>
      </c>
      <c r="N1431">
        <v>70</v>
      </c>
      <c r="O1431" t="s">
        <v>544</v>
      </c>
      <c r="P1431" t="s">
        <v>1821</v>
      </c>
      <c r="Q1431" t="s">
        <v>460</v>
      </c>
      <c r="R1431" t="s">
        <v>443</v>
      </c>
      <c r="S1431" t="s">
        <v>444</v>
      </c>
      <c r="T1431" t="str">
        <f t="shared" si="22"/>
        <v>OK</v>
      </c>
      <c r="U1431" t="str">
        <f>IF(Table2[[#This Row],[Transaction_ID]]="","Missing","OK")</f>
        <v>OK</v>
      </c>
      <c r="V1431" t="str">
        <f>IF(COUNTIF(Table2[[#This Row],[Product_ID]],Table2[[#This Row],[Product_ID]])=0,"Invalid Product","OK")</f>
        <v>OK</v>
      </c>
      <c r="W1431" t="str">
        <f>IF(COUNTIF(Table2[[#This Row],[Supplier_ID]],Table2[[#This Row],[Supplier_ID]])=0,"Invalid Supplier","OK")</f>
        <v>OK</v>
      </c>
      <c r="X1431" t="str">
        <f>IF(COUNTIF(Table2[[#This Row],[Warehouse_ID]],Table2[[#This Row],[Warehouse_ID]])=0,"Invalid Warehouse","OK")</f>
        <v>OK</v>
      </c>
      <c r="Y1431" t="str">
        <f>IF(COUNTIF(Table2[[#This Row],[Employee_ID]],Table2[[#This Row],[Employee_ID]])=0,"Invalid Employee","OK")</f>
        <v>OK</v>
      </c>
      <c r="Z1431" t="str">
        <f>IF(Table2[[#This Row],[Stock_After]]=Table2[[#This Row],[Stock_After]]+Table2[[#This Row],[Stock_After]]-Table2[[#This Row],[Stock_After]]-Table2[[#This Row],[Stock_After]]+Table2[[#This Row],[Stock_After]],"OK","Error")</f>
        <v>OK</v>
      </c>
      <c r="AA1431" t="str">
        <f>IF(ROUND(Table2[[#This Row],[Total_Value]],2)=ROUND(Table2[[#This Row],[Quantity]]*Table2[[#This Row],[Unit_Price]],2),"OK","Error")</f>
        <v>OK</v>
      </c>
      <c r="AB14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1" t="str">
        <f>IF(AND(Table2[[#This Row],[Quantity]]&gt;=0,Table2[[#This Row],[Unit_Price]]&gt;=0),"OK","Error")</f>
        <v>OK</v>
      </c>
      <c r="AD1431" t="str">
        <f>IF(Table2[[#This Row],[Stock_After]]=0,"Stock-Out",IF(Table2[[#This Row],[Stock_After]]&lt;=10,"Low Stock","Healthy"))</f>
        <v>Healthy</v>
      </c>
    </row>
    <row r="1432" spans="1:30" x14ac:dyDescent="0.5">
      <c r="A1432" t="s">
        <v>2198</v>
      </c>
      <c r="B1432" s="1">
        <v>46051</v>
      </c>
      <c r="C1432" t="s">
        <v>482</v>
      </c>
      <c r="D1432" t="s">
        <v>483</v>
      </c>
      <c r="E1432" t="s">
        <v>468</v>
      </c>
      <c r="F1432" t="s">
        <v>484</v>
      </c>
      <c r="G1432" t="s">
        <v>491</v>
      </c>
      <c r="H1432" t="s">
        <v>439</v>
      </c>
      <c r="I1432" t="s">
        <v>440</v>
      </c>
      <c r="J1432">
        <v>36</v>
      </c>
      <c r="K1432">
        <v>45519</v>
      </c>
      <c r="L1432">
        <v>1638684</v>
      </c>
      <c r="M1432">
        <v>355</v>
      </c>
      <c r="N1432">
        <v>391</v>
      </c>
      <c r="O1432" t="s">
        <v>557</v>
      </c>
      <c r="Q1432" t="s">
        <v>464</v>
      </c>
      <c r="R1432" t="s">
        <v>451</v>
      </c>
      <c r="S1432" t="s">
        <v>444</v>
      </c>
      <c r="T1432" t="str">
        <f t="shared" si="22"/>
        <v>OK</v>
      </c>
      <c r="U1432" t="str">
        <f>IF(Table2[[#This Row],[Transaction_ID]]="","Missing","OK")</f>
        <v>OK</v>
      </c>
      <c r="V1432" t="str">
        <f>IF(COUNTIF(Table2[[#This Row],[Product_ID]],Table2[[#This Row],[Product_ID]])=0,"Invalid Product","OK")</f>
        <v>OK</v>
      </c>
      <c r="W1432" t="str">
        <f>IF(COUNTIF(Table2[[#This Row],[Supplier_ID]],Table2[[#This Row],[Supplier_ID]])=0,"Invalid Supplier","OK")</f>
        <v>OK</v>
      </c>
      <c r="X1432" t="str">
        <f>IF(COUNTIF(Table2[[#This Row],[Warehouse_ID]],Table2[[#This Row],[Warehouse_ID]])=0,"Invalid Warehouse","OK")</f>
        <v>OK</v>
      </c>
      <c r="Y1432" t="str">
        <f>IF(COUNTIF(Table2[[#This Row],[Employee_ID]],Table2[[#This Row],[Employee_ID]])=0,"Invalid Employee","OK")</f>
        <v>OK</v>
      </c>
      <c r="Z1432" t="str">
        <f>IF(Table2[[#This Row],[Stock_After]]=Table2[[#This Row],[Stock_After]]+Table2[[#This Row],[Stock_After]]-Table2[[#This Row],[Stock_After]]-Table2[[#This Row],[Stock_After]]+Table2[[#This Row],[Stock_After]],"OK","Error")</f>
        <v>OK</v>
      </c>
      <c r="AA1432" t="str">
        <f>IF(ROUND(Table2[[#This Row],[Total_Value]],2)=ROUND(Table2[[#This Row],[Quantity]]*Table2[[#This Row],[Unit_Price]],2),"OK","Error")</f>
        <v>OK</v>
      </c>
      <c r="AB14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2" t="str">
        <f>IF(AND(Table2[[#This Row],[Quantity]]&gt;=0,Table2[[#This Row],[Unit_Price]]&gt;=0),"OK","Error")</f>
        <v>OK</v>
      </c>
      <c r="AD1432" t="str">
        <f>IF(Table2[[#This Row],[Stock_After]]=0,"Stock-Out",IF(Table2[[#This Row],[Stock_After]]&lt;=10,"Low Stock","Healthy"))</f>
        <v>Healthy</v>
      </c>
    </row>
    <row r="1433" spans="1:30" x14ac:dyDescent="0.5">
      <c r="A1433" t="s">
        <v>2199</v>
      </c>
      <c r="B1433" s="1">
        <v>45823</v>
      </c>
      <c r="C1433" t="s">
        <v>512</v>
      </c>
      <c r="D1433" t="s">
        <v>513</v>
      </c>
      <c r="E1433" t="s">
        <v>495</v>
      </c>
      <c r="F1433" t="s">
        <v>514</v>
      </c>
      <c r="G1433" t="s">
        <v>470</v>
      </c>
      <c r="H1433" t="s">
        <v>531</v>
      </c>
      <c r="I1433" t="s">
        <v>487</v>
      </c>
      <c r="J1433">
        <v>58</v>
      </c>
      <c r="K1433">
        <v>36240</v>
      </c>
      <c r="L1433">
        <v>2101920</v>
      </c>
      <c r="M1433">
        <v>213</v>
      </c>
      <c r="N1433">
        <v>155</v>
      </c>
      <c r="O1433" t="s">
        <v>547</v>
      </c>
      <c r="P1433" t="s">
        <v>973</v>
      </c>
      <c r="Q1433" t="s">
        <v>477</v>
      </c>
      <c r="R1433" t="s">
        <v>472</v>
      </c>
      <c r="S1433" t="s">
        <v>444</v>
      </c>
      <c r="T1433" t="str">
        <f t="shared" si="22"/>
        <v>OK</v>
      </c>
      <c r="U1433" t="str">
        <f>IF(Table2[[#This Row],[Transaction_ID]]="","Missing","OK")</f>
        <v>OK</v>
      </c>
      <c r="V1433" t="str">
        <f>IF(COUNTIF(Table2[[#This Row],[Product_ID]],Table2[[#This Row],[Product_ID]])=0,"Invalid Product","OK")</f>
        <v>OK</v>
      </c>
      <c r="W1433" t="str">
        <f>IF(COUNTIF(Table2[[#This Row],[Supplier_ID]],Table2[[#This Row],[Supplier_ID]])=0,"Invalid Supplier","OK")</f>
        <v>OK</v>
      </c>
      <c r="X1433" t="str">
        <f>IF(COUNTIF(Table2[[#This Row],[Warehouse_ID]],Table2[[#This Row],[Warehouse_ID]])=0,"Invalid Warehouse","OK")</f>
        <v>OK</v>
      </c>
      <c r="Y1433" t="str">
        <f>IF(COUNTIF(Table2[[#This Row],[Employee_ID]],Table2[[#This Row],[Employee_ID]])=0,"Invalid Employee","OK")</f>
        <v>OK</v>
      </c>
      <c r="Z1433" t="str">
        <f>IF(Table2[[#This Row],[Stock_After]]=Table2[[#This Row],[Stock_After]]+Table2[[#This Row],[Stock_After]]-Table2[[#This Row],[Stock_After]]-Table2[[#This Row],[Stock_After]]+Table2[[#This Row],[Stock_After]],"OK","Error")</f>
        <v>OK</v>
      </c>
      <c r="AA1433" t="str">
        <f>IF(ROUND(Table2[[#This Row],[Total_Value]],2)=ROUND(Table2[[#This Row],[Quantity]]*Table2[[#This Row],[Unit_Price]],2),"OK","Error")</f>
        <v>OK</v>
      </c>
      <c r="AB14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3" t="str">
        <f>IF(AND(Table2[[#This Row],[Quantity]]&gt;=0,Table2[[#This Row],[Unit_Price]]&gt;=0),"OK","Error")</f>
        <v>OK</v>
      </c>
      <c r="AD1433" t="str">
        <f>IF(Table2[[#This Row],[Stock_After]]=0,"Stock-Out",IF(Table2[[#This Row],[Stock_After]]&lt;=10,"Low Stock","Healthy"))</f>
        <v>Healthy</v>
      </c>
    </row>
    <row r="1434" spans="1:30" x14ac:dyDescent="0.5">
      <c r="A1434" t="s">
        <v>2200</v>
      </c>
      <c r="B1434" s="1">
        <v>46318</v>
      </c>
      <c r="C1434" t="s">
        <v>453</v>
      </c>
      <c r="D1434" t="s">
        <v>454</v>
      </c>
      <c r="E1434" t="s">
        <v>437</v>
      </c>
      <c r="F1434" t="s">
        <v>455</v>
      </c>
      <c r="G1434" t="s">
        <v>485</v>
      </c>
      <c r="H1434" t="s">
        <v>457</v>
      </c>
      <c r="I1434" t="s">
        <v>487</v>
      </c>
      <c r="J1434">
        <v>77</v>
      </c>
      <c r="K1434">
        <v>33002</v>
      </c>
      <c r="L1434">
        <v>2541154</v>
      </c>
      <c r="M1434">
        <v>101</v>
      </c>
      <c r="N1434">
        <v>24</v>
      </c>
      <c r="O1434" t="s">
        <v>503</v>
      </c>
      <c r="P1434" t="s">
        <v>526</v>
      </c>
      <c r="Q1434" t="s">
        <v>464</v>
      </c>
      <c r="R1434" t="s">
        <v>451</v>
      </c>
      <c r="S1434" t="s">
        <v>444</v>
      </c>
      <c r="T1434" t="str">
        <f t="shared" si="22"/>
        <v>OK</v>
      </c>
      <c r="U1434" t="str">
        <f>IF(Table2[[#This Row],[Transaction_ID]]="","Missing","OK")</f>
        <v>OK</v>
      </c>
      <c r="V1434" t="str">
        <f>IF(COUNTIF(Table2[[#This Row],[Product_ID]],Table2[[#This Row],[Product_ID]])=0,"Invalid Product","OK")</f>
        <v>OK</v>
      </c>
      <c r="W1434" t="str">
        <f>IF(COUNTIF(Table2[[#This Row],[Supplier_ID]],Table2[[#This Row],[Supplier_ID]])=0,"Invalid Supplier","OK")</f>
        <v>OK</v>
      </c>
      <c r="X1434" t="str">
        <f>IF(COUNTIF(Table2[[#This Row],[Warehouse_ID]],Table2[[#This Row],[Warehouse_ID]])=0,"Invalid Warehouse","OK")</f>
        <v>OK</v>
      </c>
      <c r="Y1434" t="str">
        <f>IF(COUNTIF(Table2[[#This Row],[Employee_ID]],Table2[[#This Row],[Employee_ID]])=0,"Invalid Employee","OK")</f>
        <v>OK</v>
      </c>
      <c r="Z1434" t="str">
        <f>IF(Table2[[#This Row],[Stock_After]]=Table2[[#This Row],[Stock_After]]+Table2[[#This Row],[Stock_After]]-Table2[[#This Row],[Stock_After]]-Table2[[#This Row],[Stock_After]]+Table2[[#This Row],[Stock_After]],"OK","Error")</f>
        <v>OK</v>
      </c>
      <c r="AA1434" t="str">
        <f>IF(ROUND(Table2[[#This Row],[Total_Value]],2)=ROUND(Table2[[#This Row],[Quantity]]*Table2[[#This Row],[Unit_Price]],2),"OK","Error")</f>
        <v>OK</v>
      </c>
      <c r="AB14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4" t="str">
        <f>IF(AND(Table2[[#This Row],[Quantity]]&gt;=0,Table2[[#This Row],[Unit_Price]]&gt;=0),"OK","Error")</f>
        <v>OK</v>
      </c>
      <c r="AD1434" t="str">
        <f>IF(Table2[[#This Row],[Stock_After]]=0,"Stock-Out",IF(Table2[[#This Row],[Stock_After]]&lt;=10,"Low Stock","Healthy"))</f>
        <v>Healthy</v>
      </c>
    </row>
    <row r="1435" spans="1:30" x14ac:dyDescent="0.5">
      <c r="A1435" t="s">
        <v>2201</v>
      </c>
      <c r="B1435" s="1">
        <v>46245</v>
      </c>
      <c r="C1435" t="s">
        <v>507</v>
      </c>
      <c r="D1435" t="s">
        <v>508</v>
      </c>
      <c r="E1435" t="s">
        <v>437</v>
      </c>
      <c r="F1435" t="s">
        <v>159</v>
      </c>
      <c r="G1435" t="s">
        <v>491</v>
      </c>
      <c r="H1435" t="s">
        <v>531</v>
      </c>
      <c r="I1435" t="s">
        <v>440</v>
      </c>
      <c r="J1435">
        <v>11</v>
      </c>
      <c r="K1435">
        <v>42073</v>
      </c>
      <c r="L1435">
        <v>462803</v>
      </c>
      <c r="M1435">
        <v>443</v>
      </c>
      <c r="N1435">
        <v>454</v>
      </c>
      <c r="O1435" t="s">
        <v>488</v>
      </c>
      <c r="Q1435" t="s">
        <v>477</v>
      </c>
      <c r="R1435" t="s">
        <v>443</v>
      </c>
      <c r="S1435" t="s">
        <v>444</v>
      </c>
      <c r="T1435" t="str">
        <f t="shared" si="22"/>
        <v>OK</v>
      </c>
      <c r="U1435" t="str">
        <f>IF(Table2[[#This Row],[Transaction_ID]]="","Missing","OK")</f>
        <v>OK</v>
      </c>
      <c r="V1435" t="str">
        <f>IF(COUNTIF(Table2[[#This Row],[Product_ID]],Table2[[#This Row],[Product_ID]])=0,"Invalid Product","OK")</f>
        <v>OK</v>
      </c>
      <c r="W1435" t="str">
        <f>IF(COUNTIF(Table2[[#This Row],[Supplier_ID]],Table2[[#This Row],[Supplier_ID]])=0,"Invalid Supplier","OK")</f>
        <v>OK</v>
      </c>
      <c r="X1435" t="str">
        <f>IF(COUNTIF(Table2[[#This Row],[Warehouse_ID]],Table2[[#This Row],[Warehouse_ID]])=0,"Invalid Warehouse","OK")</f>
        <v>OK</v>
      </c>
      <c r="Y1435" t="str">
        <f>IF(COUNTIF(Table2[[#This Row],[Employee_ID]],Table2[[#This Row],[Employee_ID]])=0,"Invalid Employee","OK")</f>
        <v>OK</v>
      </c>
      <c r="Z1435" t="str">
        <f>IF(Table2[[#This Row],[Stock_After]]=Table2[[#This Row],[Stock_After]]+Table2[[#This Row],[Stock_After]]-Table2[[#This Row],[Stock_After]]-Table2[[#This Row],[Stock_After]]+Table2[[#This Row],[Stock_After]],"OK","Error")</f>
        <v>OK</v>
      </c>
      <c r="AA1435" t="str">
        <f>IF(ROUND(Table2[[#This Row],[Total_Value]],2)=ROUND(Table2[[#This Row],[Quantity]]*Table2[[#This Row],[Unit_Price]],2),"OK","Error")</f>
        <v>OK</v>
      </c>
      <c r="AB14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5" t="str">
        <f>IF(AND(Table2[[#This Row],[Quantity]]&gt;=0,Table2[[#This Row],[Unit_Price]]&gt;=0),"OK","Error")</f>
        <v>OK</v>
      </c>
      <c r="AD1435" t="str">
        <f>IF(Table2[[#This Row],[Stock_After]]=0,"Stock-Out",IF(Table2[[#This Row],[Stock_After]]&lt;=10,"Low Stock","Healthy"))</f>
        <v>Healthy</v>
      </c>
    </row>
    <row r="1436" spans="1:30" x14ac:dyDescent="0.5">
      <c r="A1436" t="s">
        <v>2202</v>
      </c>
      <c r="B1436" s="1">
        <v>46054</v>
      </c>
      <c r="C1436" t="s">
        <v>466</v>
      </c>
      <c r="D1436" t="s">
        <v>467</v>
      </c>
      <c r="E1436" t="s">
        <v>468</v>
      </c>
      <c r="F1436" t="s">
        <v>469</v>
      </c>
      <c r="G1436" t="s">
        <v>575</v>
      </c>
      <c r="H1436" t="s">
        <v>475</v>
      </c>
      <c r="I1436" t="s">
        <v>487</v>
      </c>
      <c r="J1436">
        <v>14</v>
      </c>
      <c r="K1436">
        <v>74</v>
      </c>
      <c r="L1436">
        <v>1036</v>
      </c>
      <c r="M1436">
        <v>243</v>
      </c>
      <c r="N1436">
        <v>229</v>
      </c>
      <c r="O1436" t="s">
        <v>471</v>
      </c>
      <c r="P1436" t="s">
        <v>2203</v>
      </c>
      <c r="Q1436" t="s">
        <v>460</v>
      </c>
      <c r="R1436" t="s">
        <v>451</v>
      </c>
      <c r="S1436" t="s">
        <v>444</v>
      </c>
      <c r="T1436" t="str">
        <f t="shared" si="22"/>
        <v>OK</v>
      </c>
      <c r="U1436" t="str">
        <f>IF(Table2[[#This Row],[Transaction_ID]]="","Missing","OK")</f>
        <v>OK</v>
      </c>
      <c r="V1436" t="str">
        <f>IF(COUNTIF(Table2[[#This Row],[Product_ID]],Table2[[#This Row],[Product_ID]])=0,"Invalid Product","OK")</f>
        <v>OK</v>
      </c>
      <c r="W1436" t="str">
        <f>IF(COUNTIF(Table2[[#This Row],[Supplier_ID]],Table2[[#This Row],[Supplier_ID]])=0,"Invalid Supplier","OK")</f>
        <v>OK</v>
      </c>
      <c r="X1436" t="str">
        <f>IF(COUNTIF(Table2[[#This Row],[Warehouse_ID]],Table2[[#This Row],[Warehouse_ID]])=0,"Invalid Warehouse","OK")</f>
        <v>OK</v>
      </c>
      <c r="Y1436" t="str">
        <f>IF(COUNTIF(Table2[[#This Row],[Employee_ID]],Table2[[#This Row],[Employee_ID]])=0,"Invalid Employee","OK")</f>
        <v>OK</v>
      </c>
      <c r="Z1436" t="str">
        <f>IF(Table2[[#This Row],[Stock_After]]=Table2[[#This Row],[Stock_After]]+Table2[[#This Row],[Stock_After]]-Table2[[#This Row],[Stock_After]]-Table2[[#This Row],[Stock_After]]+Table2[[#This Row],[Stock_After]],"OK","Error")</f>
        <v>OK</v>
      </c>
      <c r="AA1436" t="str">
        <f>IF(ROUND(Table2[[#This Row],[Total_Value]],2)=ROUND(Table2[[#This Row],[Quantity]]*Table2[[#This Row],[Unit_Price]],2),"OK","Error")</f>
        <v>OK</v>
      </c>
      <c r="AB14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6" t="str">
        <f>IF(AND(Table2[[#This Row],[Quantity]]&gt;=0,Table2[[#This Row],[Unit_Price]]&gt;=0),"OK","Error")</f>
        <v>OK</v>
      </c>
      <c r="AD1436" t="str">
        <f>IF(Table2[[#This Row],[Stock_After]]=0,"Stock-Out",IF(Table2[[#This Row],[Stock_After]]&lt;=10,"Low Stock","Healthy"))</f>
        <v>Healthy</v>
      </c>
    </row>
    <row r="1437" spans="1:30" x14ac:dyDescent="0.5">
      <c r="A1437" t="s">
        <v>2204</v>
      </c>
      <c r="B1437" s="1">
        <v>45920</v>
      </c>
      <c r="C1437" t="s">
        <v>512</v>
      </c>
      <c r="D1437" t="s">
        <v>513</v>
      </c>
      <c r="E1437" t="s">
        <v>495</v>
      </c>
      <c r="F1437" t="s">
        <v>514</v>
      </c>
      <c r="G1437" t="s">
        <v>474</v>
      </c>
      <c r="H1437" t="s">
        <v>439</v>
      </c>
      <c r="I1437" t="s">
        <v>487</v>
      </c>
      <c r="J1437">
        <v>85</v>
      </c>
      <c r="K1437">
        <v>40915</v>
      </c>
      <c r="L1437">
        <v>3477775</v>
      </c>
      <c r="M1437">
        <v>124</v>
      </c>
      <c r="N1437">
        <v>39</v>
      </c>
      <c r="O1437" t="s">
        <v>459</v>
      </c>
      <c r="P1437" t="s">
        <v>2205</v>
      </c>
      <c r="Q1437" t="s">
        <v>460</v>
      </c>
      <c r="R1437" t="s">
        <v>451</v>
      </c>
      <c r="S1437" t="s">
        <v>444</v>
      </c>
      <c r="T1437" t="str">
        <f t="shared" si="22"/>
        <v>OK</v>
      </c>
      <c r="U1437" t="str">
        <f>IF(Table2[[#This Row],[Transaction_ID]]="","Missing","OK")</f>
        <v>OK</v>
      </c>
      <c r="V1437" t="str">
        <f>IF(COUNTIF(Table2[[#This Row],[Product_ID]],Table2[[#This Row],[Product_ID]])=0,"Invalid Product","OK")</f>
        <v>OK</v>
      </c>
      <c r="W1437" t="str">
        <f>IF(COUNTIF(Table2[[#This Row],[Supplier_ID]],Table2[[#This Row],[Supplier_ID]])=0,"Invalid Supplier","OK")</f>
        <v>OK</v>
      </c>
      <c r="X1437" t="str">
        <f>IF(COUNTIF(Table2[[#This Row],[Warehouse_ID]],Table2[[#This Row],[Warehouse_ID]])=0,"Invalid Warehouse","OK")</f>
        <v>OK</v>
      </c>
      <c r="Y1437" t="str">
        <f>IF(COUNTIF(Table2[[#This Row],[Employee_ID]],Table2[[#This Row],[Employee_ID]])=0,"Invalid Employee","OK")</f>
        <v>OK</v>
      </c>
      <c r="Z1437" t="str">
        <f>IF(Table2[[#This Row],[Stock_After]]=Table2[[#This Row],[Stock_After]]+Table2[[#This Row],[Stock_After]]-Table2[[#This Row],[Stock_After]]-Table2[[#This Row],[Stock_After]]+Table2[[#This Row],[Stock_After]],"OK","Error")</f>
        <v>OK</v>
      </c>
      <c r="AA1437" t="str">
        <f>IF(ROUND(Table2[[#This Row],[Total_Value]],2)=ROUND(Table2[[#This Row],[Quantity]]*Table2[[#This Row],[Unit_Price]],2),"OK","Error")</f>
        <v>OK</v>
      </c>
      <c r="AB14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7" t="str">
        <f>IF(AND(Table2[[#This Row],[Quantity]]&gt;=0,Table2[[#This Row],[Unit_Price]]&gt;=0),"OK","Error")</f>
        <v>OK</v>
      </c>
      <c r="AD1437" t="str">
        <f>IF(Table2[[#This Row],[Stock_After]]=0,"Stock-Out",IF(Table2[[#This Row],[Stock_After]]&lt;=10,"Low Stock","Healthy"))</f>
        <v>Healthy</v>
      </c>
    </row>
    <row r="1438" spans="1:30" x14ac:dyDescent="0.5">
      <c r="A1438" t="s">
        <v>2206</v>
      </c>
      <c r="B1438" s="1">
        <v>46061</v>
      </c>
      <c r="C1438" t="s">
        <v>466</v>
      </c>
      <c r="D1438" t="s">
        <v>467</v>
      </c>
      <c r="E1438" t="s">
        <v>468</v>
      </c>
      <c r="F1438" t="s">
        <v>469</v>
      </c>
      <c r="G1438" t="s">
        <v>479</v>
      </c>
      <c r="H1438" t="s">
        <v>531</v>
      </c>
      <c r="I1438" t="s">
        <v>440</v>
      </c>
      <c r="J1438">
        <v>16</v>
      </c>
      <c r="K1438">
        <v>4584</v>
      </c>
      <c r="L1438">
        <v>73344</v>
      </c>
      <c r="M1438">
        <v>119</v>
      </c>
      <c r="N1438">
        <v>135</v>
      </c>
      <c r="O1438" t="s">
        <v>459</v>
      </c>
      <c r="Q1438" t="s">
        <v>460</v>
      </c>
      <c r="R1438" t="s">
        <v>451</v>
      </c>
      <c r="S1438" t="s">
        <v>444</v>
      </c>
      <c r="T1438" t="str">
        <f t="shared" si="22"/>
        <v>OK</v>
      </c>
      <c r="U1438" t="str">
        <f>IF(Table2[[#This Row],[Transaction_ID]]="","Missing","OK")</f>
        <v>OK</v>
      </c>
      <c r="V1438" t="str">
        <f>IF(COUNTIF(Table2[[#This Row],[Product_ID]],Table2[[#This Row],[Product_ID]])=0,"Invalid Product","OK")</f>
        <v>OK</v>
      </c>
      <c r="W1438" t="str">
        <f>IF(COUNTIF(Table2[[#This Row],[Supplier_ID]],Table2[[#This Row],[Supplier_ID]])=0,"Invalid Supplier","OK")</f>
        <v>OK</v>
      </c>
      <c r="X1438" t="str">
        <f>IF(COUNTIF(Table2[[#This Row],[Warehouse_ID]],Table2[[#This Row],[Warehouse_ID]])=0,"Invalid Warehouse","OK")</f>
        <v>OK</v>
      </c>
      <c r="Y1438" t="str">
        <f>IF(COUNTIF(Table2[[#This Row],[Employee_ID]],Table2[[#This Row],[Employee_ID]])=0,"Invalid Employee","OK")</f>
        <v>OK</v>
      </c>
      <c r="Z1438" t="str">
        <f>IF(Table2[[#This Row],[Stock_After]]=Table2[[#This Row],[Stock_After]]+Table2[[#This Row],[Stock_After]]-Table2[[#This Row],[Stock_After]]-Table2[[#This Row],[Stock_After]]+Table2[[#This Row],[Stock_After]],"OK","Error")</f>
        <v>OK</v>
      </c>
      <c r="AA1438" t="str">
        <f>IF(ROUND(Table2[[#This Row],[Total_Value]],2)=ROUND(Table2[[#This Row],[Quantity]]*Table2[[#This Row],[Unit_Price]],2),"OK","Error")</f>
        <v>OK</v>
      </c>
      <c r="AB14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8" t="str">
        <f>IF(AND(Table2[[#This Row],[Quantity]]&gt;=0,Table2[[#This Row],[Unit_Price]]&gt;=0),"OK","Error")</f>
        <v>OK</v>
      </c>
      <c r="AD1438" t="str">
        <f>IF(Table2[[#This Row],[Stock_After]]=0,"Stock-Out",IF(Table2[[#This Row],[Stock_After]]&lt;=10,"Low Stock","Healthy"))</f>
        <v>Healthy</v>
      </c>
    </row>
    <row r="1439" spans="1:30" x14ac:dyDescent="0.5">
      <c r="A1439" t="s">
        <v>2207</v>
      </c>
      <c r="B1439" s="1">
        <v>45844</v>
      </c>
      <c r="C1439" t="s">
        <v>446</v>
      </c>
      <c r="D1439" t="s">
        <v>447</v>
      </c>
      <c r="E1439" t="s">
        <v>437</v>
      </c>
      <c r="F1439" t="s">
        <v>448</v>
      </c>
      <c r="G1439" t="s">
        <v>555</v>
      </c>
      <c r="H1439" t="s">
        <v>457</v>
      </c>
      <c r="I1439" t="s">
        <v>487</v>
      </c>
      <c r="J1439">
        <v>16</v>
      </c>
      <c r="K1439">
        <v>6874</v>
      </c>
      <c r="L1439">
        <v>109984</v>
      </c>
      <c r="M1439">
        <v>56</v>
      </c>
      <c r="N1439">
        <v>40</v>
      </c>
      <c r="O1439" t="s">
        <v>501</v>
      </c>
      <c r="P1439" t="s">
        <v>1433</v>
      </c>
      <c r="Q1439" t="s">
        <v>477</v>
      </c>
      <c r="R1439" t="s">
        <v>451</v>
      </c>
      <c r="S1439" t="s">
        <v>444</v>
      </c>
      <c r="T1439" t="str">
        <f t="shared" si="22"/>
        <v>OK</v>
      </c>
      <c r="U1439" t="str">
        <f>IF(Table2[[#This Row],[Transaction_ID]]="","Missing","OK")</f>
        <v>OK</v>
      </c>
      <c r="V1439" t="str">
        <f>IF(COUNTIF(Table2[[#This Row],[Product_ID]],Table2[[#This Row],[Product_ID]])=0,"Invalid Product","OK")</f>
        <v>OK</v>
      </c>
      <c r="W1439" t="str">
        <f>IF(COUNTIF(Table2[[#This Row],[Supplier_ID]],Table2[[#This Row],[Supplier_ID]])=0,"Invalid Supplier","OK")</f>
        <v>OK</v>
      </c>
      <c r="X1439" t="str">
        <f>IF(COUNTIF(Table2[[#This Row],[Warehouse_ID]],Table2[[#This Row],[Warehouse_ID]])=0,"Invalid Warehouse","OK")</f>
        <v>OK</v>
      </c>
      <c r="Y1439" t="str">
        <f>IF(COUNTIF(Table2[[#This Row],[Employee_ID]],Table2[[#This Row],[Employee_ID]])=0,"Invalid Employee","OK")</f>
        <v>OK</v>
      </c>
      <c r="Z1439" t="str">
        <f>IF(Table2[[#This Row],[Stock_After]]=Table2[[#This Row],[Stock_After]]+Table2[[#This Row],[Stock_After]]-Table2[[#This Row],[Stock_After]]-Table2[[#This Row],[Stock_After]]+Table2[[#This Row],[Stock_After]],"OK","Error")</f>
        <v>OK</v>
      </c>
      <c r="AA1439" t="str">
        <f>IF(ROUND(Table2[[#This Row],[Total_Value]],2)=ROUND(Table2[[#This Row],[Quantity]]*Table2[[#This Row],[Unit_Price]],2),"OK","Error")</f>
        <v>OK</v>
      </c>
      <c r="AB14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39" t="str">
        <f>IF(AND(Table2[[#This Row],[Quantity]]&gt;=0,Table2[[#This Row],[Unit_Price]]&gt;=0),"OK","Error")</f>
        <v>OK</v>
      </c>
      <c r="AD1439" t="str">
        <f>IF(Table2[[#This Row],[Stock_After]]=0,"Stock-Out",IF(Table2[[#This Row],[Stock_After]]&lt;=10,"Low Stock","Healthy"))</f>
        <v>Healthy</v>
      </c>
    </row>
    <row r="1440" spans="1:30" x14ac:dyDescent="0.5">
      <c r="A1440" t="s">
        <v>2208</v>
      </c>
      <c r="B1440" s="1">
        <v>45911</v>
      </c>
      <c r="C1440" t="s">
        <v>453</v>
      </c>
      <c r="D1440" t="s">
        <v>454</v>
      </c>
      <c r="E1440" t="s">
        <v>437</v>
      </c>
      <c r="F1440" t="s">
        <v>455</v>
      </c>
      <c r="G1440" t="s">
        <v>449</v>
      </c>
      <c r="H1440" t="s">
        <v>475</v>
      </c>
      <c r="I1440" t="s">
        <v>463</v>
      </c>
      <c r="J1440">
        <v>67</v>
      </c>
      <c r="K1440">
        <v>7776</v>
      </c>
      <c r="L1440">
        <v>520992</v>
      </c>
      <c r="M1440">
        <v>328</v>
      </c>
      <c r="N1440">
        <v>395</v>
      </c>
      <c r="O1440" t="s">
        <v>501</v>
      </c>
      <c r="Q1440" t="s">
        <v>442</v>
      </c>
      <c r="R1440" t="s">
        <v>472</v>
      </c>
      <c r="S1440" t="s">
        <v>444</v>
      </c>
      <c r="T1440" t="str">
        <f t="shared" si="22"/>
        <v>OK</v>
      </c>
      <c r="U1440" t="str">
        <f>IF(Table2[[#This Row],[Transaction_ID]]="","Missing","OK")</f>
        <v>OK</v>
      </c>
      <c r="V1440" t="str">
        <f>IF(COUNTIF(Table2[[#This Row],[Product_ID]],Table2[[#This Row],[Product_ID]])=0,"Invalid Product","OK")</f>
        <v>OK</v>
      </c>
      <c r="W1440" t="str">
        <f>IF(COUNTIF(Table2[[#This Row],[Supplier_ID]],Table2[[#This Row],[Supplier_ID]])=0,"Invalid Supplier","OK")</f>
        <v>OK</v>
      </c>
      <c r="X1440" t="str">
        <f>IF(COUNTIF(Table2[[#This Row],[Warehouse_ID]],Table2[[#This Row],[Warehouse_ID]])=0,"Invalid Warehouse","OK")</f>
        <v>OK</v>
      </c>
      <c r="Y1440" t="str">
        <f>IF(COUNTIF(Table2[[#This Row],[Employee_ID]],Table2[[#This Row],[Employee_ID]])=0,"Invalid Employee","OK")</f>
        <v>OK</v>
      </c>
      <c r="Z1440" t="str">
        <f>IF(Table2[[#This Row],[Stock_After]]=Table2[[#This Row],[Stock_After]]+Table2[[#This Row],[Stock_After]]-Table2[[#This Row],[Stock_After]]-Table2[[#This Row],[Stock_After]]+Table2[[#This Row],[Stock_After]],"OK","Error")</f>
        <v>OK</v>
      </c>
      <c r="AA1440" t="str">
        <f>IF(ROUND(Table2[[#This Row],[Total_Value]],2)=ROUND(Table2[[#This Row],[Quantity]]*Table2[[#This Row],[Unit_Price]],2),"OK","Error")</f>
        <v>OK</v>
      </c>
      <c r="AB14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0" t="str">
        <f>IF(AND(Table2[[#This Row],[Quantity]]&gt;=0,Table2[[#This Row],[Unit_Price]]&gt;=0),"OK","Error")</f>
        <v>OK</v>
      </c>
      <c r="AD1440" t="str">
        <f>IF(Table2[[#This Row],[Stock_After]]=0,"Stock-Out",IF(Table2[[#This Row],[Stock_After]]&lt;=10,"Low Stock","Healthy"))</f>
        <v>Healthy</v>
      </c>
    </row>
    <row r="1441" spans="1:30" x14ac:dyDescent="0.5">
      <c r="A1441" t="s">
        <v>2209</v>
      </c>
      <c r="B1441" s="1">
        <v>45741</v>
      </c>
      <c r="C1441" t="s">
        <v>446</v>
      </c>
      <c r="D1441" t="s">
        <v>447</v>
      </c>
      <c r="E1441" t="s">
        <v>437</v>
      </c>
      <c r="F1441" t="s">
        <v>448</v>
      </c>
      <c r="G1441" t="s">
        <v>583</v>
      </c>
      <c r="H1441" t="s">
        <v>457</v>
      </c>
      <c r="I1441" t="s">
        <v>463</v>
      </c>
      <c r="J1441">
        <v>86</v>
      </c>
      <c r="K1441">
        <v>16076</v>
      </c>
      <c r="L1441">
        <v>1382536</v>
      </c>
      <c r="M1441">
        <v>282</v>
      </c>
      <c r="N1441">
        <v>368</v>
      </c>
      <c r="O1441" t="s">
        <v>515</v>
      </c>
      <c r="Q1441" t="s">
        <v>442</v>
      </c>
      <c r="R1441" t="s">
        <v>472</v>
      </c>
      <c r="S1441" t="s">
        <v>444</v>
      </c>
      <c r="T1441" t="str">
        <f t="shared" si="22"/>
        <v>OK</v>
      </c>
      <c r="U1441" t="str">
        <f>IF(Table2[[#This Row],[Transaction_ID]]="","Missing","OK")</f>
        <v>OK</v>
      </c>
      <c r="V1441" t="str">
        <f>IF(COUNTIF(Table2[[#This Row],[Product_ID]],Table2[[#This Row],[Product_ID]])=0,"Invalid Product","OK")</f>
        <v>OK</v>
      </c>
      <c r="W1441" t="str">
        <f>IF(COUNTIF(Table2[[#This Row],[Supplier_ID]],Table2[[#This Row],[Supplier_ID]])=0,"Invalid Supplier","OK")</f>
        <v>OK</v>
      </c>
      <c r="X1441" t="str">
        <f>IF(COUNTIF(Table2[[#This Row],[Warehouse_ID]],Table2[[#This Row],[Warehouse_ID]])=0,"Invalid Warehouse","OK")</f>
        <v>OK</v>
      </c>
      <c r="Y1441" t="str">
        <f>IF(COUNTIF(Table2[[#This Row],[Employee_ID]],Table2[[#This Row],[Employee_ID]])=0,"Invalid Employee","OK")</f>
        <v>OK</v>
      </c>
      <c r="Z1441" t="str">
        <f>IF(Table2[[#This Row],[Stock_After]]=Table2[[#This Row],[Stock_After]]+Table2[[#This Row],[Stock_After]]-Table2[[#This Row],[Stock_After]]-Table2[[#This Row],[Stock_After]]+Table2[[#This Row],[Stock_After]],"OK","Error")</f>
        <v>OK</v>
      </c>
      <c r="AA1441" t="str">
        <f>IF(ROUND(Table2[[#This Row],[Total_Value]],2)=ROUND(Table2[[#This Row],[Quantity]]*Table2[[#This Row],[Unit_Price]],2),"OK","Error")</f>
        <v>OK</v>
      </c>
      <c r="AB14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1" t="str">
        <f>IF(AND(Table2[[#This Row],[Quantity]]&gt;=0,Table2[[#This Row],[Unit_Price]]&gt;=0),"OK","Error")</f>
        <v>OK</v>
      </c>
      <c r="AD1441" t="str">
        <f>IF(Table2[[#This Row],[Stock_After]]=0,"Stock-Out",IF(Table2[[#This Row],[Stock_After]]&lt;=10,"Low Stock","Healthy"))</f>
        <v>Healthy</v>
      </c>
    </row>
    <row r="1442" spans="1:30" x14ac:dyDescent="0.5">
      <c r="A1442" t="s">
        <v>2210</v>
      </c>
      <c r="B1442" s="1">
        <v>45995</v>
      </c>
      <c r="C1442" t="s">
        <v>482</v>
      </c>
      <c r="D1442" t="s">
        <v>483</v>
      </c>
      <c r="E1442" t="s">
        <v>468</v>
      </c>
      <c r="F1442" t="s">
        <v>484</v>
      </c>
      <c r="G1442" t="s">
        <v>518</v>
      </c>
      <c r="H1442" t="s">
        <v>486</v>
      </c>
      <c r="I1442" t="s">
        <v>458</v>
      </c>
      <c r="J1442">
        <v>9</v>
      </c>
      <c r="K1442">
        <v>2566</v>
      </c>
      <c r="L1442">
        <v>23094</v>
      </c>
      <c r="M1442">
        <v>483</v>
      </c>
      <c r="N1442">
        <v>492</v>
      </c>
      <c r="O1442" t="s">
        <v>450</v>
      </c>
      <c r="Q1442" t="s">
        <v>460</v>
      </c>
      <c r="R1442" t="s">
        <v>443</v>
      </c>
      <c r="S1442" t="s">
        <v>444</v>
      </c>
      <c r="T1442" t="str">
        <f t="shared" si="22"/>
        <v>OK</v>
      </c>
      <c r="U1442" t="str">
        <f>IF(Table2[[#This Row],[Transaction_ID]]="","Missing","OK")</f>
        <v>OK</v>
      </c>
      <c r="V1442" t="str">
        <f>IF(COUNTIF(Table2[[#This Row],[Product_ID]],Table2[[#This Row],[Product_ID]])=0,"Invalid Product","OK")</f>
        <v>OK</v>
      </c>
      <c r="W1442" t="str">
        <f>IF(COUNTIF(Table2[[#This Row],[Supplier_ID]],Table2[[#This Row],[Supplier_ID]])=0,"Invalid Supplier","OK")</f>
        <v>OK</v>
      </c>
      <c r="X1442" t="str">
        <f>IF(COUNTIF(Table2[[#This Row],[Warehouse_ID]],Table2[[#This Row],[Warehouse_ID]])=0,"Invalid Warehouse","OK")</f>
        <v>OK</v>
      </c>
      <c r="Y1442" t="str">
        <f>IF(COUNTIF(Table2[[#This Row],[Employee_ID]],Table2[[#This Row],[Employee_ID]])=0,"Invalid Employee","OK")</f>
        <v>OK</v>
      </c>
      <c r="Z1442" t="str">
        <f>IF(Table2[[#This Row],[Stock_After]]=Table2[[#This Row],[Stock_After]]+Table2[[#This Row],[Stock_After]]-Table2[[#This Row],[Stock_After]]-Table2[[#This Row],[Stock_After]]+Table2[[#This Row],[Stock_After]],"OK","Error")</f>
        <v>OK</v>
      </c>
      <c r="AA1442" t="str">
        <f>IF(ROUND(Table2[[#This Row],[Total_Value]],2)=ROUND(Table2[[#This Row],[Quantity]]*Table2[[#This Row],[Unit_Price]],2),"OK","Error")</f>
        <v>OK</v>
      </c>
      <c r="AB14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2" t="str">
        <f>IF(AND(Table2[[#This Row],[Quantity]]&gt;=0,Table2[[#This Row],[Unit_Price]]&gt;=0),"OK","Error")</f>
        <v>OK</v>
      </c>
      <c r="AD1442" t="str">
        <f>IF(Table2[[#This Row],[Stock_After]]=0,"Stock-Out",IF(Table2[[#This Row],[Stock_After]]&lt;=10,"Low Stock","Healthy"))</f>
        <v>Healthy</v>
      </c>
    </row>
    <row r="1443" spans="1:30" x14ac:dyDescent="0.5">
      <c r="A1443" t="s">
        <v>2211</v>
      </c>
      <c r="B1443" s="1">
        <v>45892</v>
      </c>
      <c r="C1443" t="s">
        <v>466</v>
      </c>
      <c r="D1443" t="s">
        <v>467</v>
      </c>
      <c r="E1443" t="s">
        <v>468</v>
      </c>
      <c r="F1443" t="s">
        <v>469</v>
      </c>
      <c r="G1443" t="s">
        <v>456</v>
      </c>
      <c r="H1443" t="s">
        <v>486</v>
      </c>
      <c r="I1443" t="s">
        <v>440</v>
      </c>
      <c r="J1443">
        <v>66</v>
      </c>
      <c r="K1443">
        <v>33119</v>
      </c>
      <c r="L1443">
        <v>2185854</v>
      </c>
      <c r="M1443">
        <v>484</v>
      </c>
      <c r="N1443">
        <v>550</v>
      </c>
      <c r="O1443" t="s">
        <v>471</v>
      </c>
      <c r="Q1443" t="s">
        <v>442</v>
      </c>
      <c r="R1443" t="s">
        <v>451</v>
      </c>
      <c r="S1443" t="s">
        <v>444</v>
      </c>
      <c r="T1443" t="str">
        <f t="shared" si="22"/>
        <v>OK</v>
      </c>
      <c r="U1443" t="str">
        <f>IF(Table2[[#This Row],[Transaction_ID]]="","Missing","OK")</f>
        <v>OK</v>
      </c>
      <c r="V1443" t="str">
        <f>IF(COUNTIF(Table2[[#This Row],[Product_ID]],Table2[[#This Row],[Product_ID]])=0,"Invalid Product","OK")</f>
        <v>OK</v>
      </c>
      <c r="W1443" t="str">
        <f>IF(COUNTIF(Table2[[#This Row],[Supplier_ID]],Table2[[#This Row],[Supplier_ID]])=0,"Invalid Supplier","OK")</f>
        <v>OK</v>
      </c>
      <c r="X1443" t="str">
        <f>IF(COUNTIF(Table2[[#This Row],[Warehouse_ID]],Table2[[#This Row],[Warehouse_ID]])=0,"Invalid Warehouse","OK")</f>
        <v>OK</v>
      </c>
      <c r="Y1443" t="str">
        <f>IF(COUNTIF(Table2[[#This Row],[Employee_ID]],Table2[[#This Row],[Employee_ID]])=0,"Invalid Employee","OK")</f>
        <v>OK</v>
      </c>
      <c r="Z1443" t="str">
        <f>IF(Table2[[#This Row],[Stock_After]]=Table2[[#This Row],[Stock_After]]+Table2[[#This Row],[Stock_After]]-Table2[[#This Row],[Stock_After]]-Table2[[#This Row],[Stock_After]]+Table2[[#This Row],[Stock_After]],"OK","Error")</f>
        <v>OK</v>
      </c>
      <c r="AA1443" t="str">
        <f>IF(ROUND(Table2[[#This Row],[Total_Value]],2)=ROUND(Table2[[#This Row],[Quantity]]*Table2[[#This Row],[Unit_Price]],2),"OK","Error")</f>
        <v>OK</v>
      </c>
      <c r="AB14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3" t="str">
        <f>IF(AND(Table2[[#This Row],[Quantity]]&gt;=0,Table2[[#This Row],[Unit_Price]]&gt;=0),"OK","Error")</f>
        <v>OK</v>
      </c>
      <c r="AD1443" t="str">
        <f>IF(Table2[[#This Row],[Stock_After]]=0,"Stock-Out",IF(Table2[[#This Row],[Stock_After]]&lt;=10,"Low Stock","Healthy"))</f>
        <v>Healthy</v>
      </c>
    </row>
    <row r="1444" spans="1:30" x14ac:dyDescent="0.5">
      <c r="A1444" t="s">
        <v>2212</v>
      </c>
      <c r="B1444" s="1">
        <v>46236</v>
      </c>
      <c r="C1444" t="s">
        <v>512</v>
      </c>
      <c r="D1444" t="s">
        <v>513</v>
      </c>
      <c r="E1444" t="s">
        <v>495</v>
      </c>
      <c r="F1444" t="s">
        <v>514</v>
      </c>
      <c r="G1444" t="s">
        <v>555</v>
      </c>
      <c r="H1444" t="s">
        <v>475</v>
      </c>
      <c r="I1444" t="s">
        <v>463</v>
      </c>
      <c r="J1444">
        <v>93</v>
      </c>
      <c r="K1444">
        <v>32947</v>
      </c>
      <c r="L1444">
        <v>3064071</v>
      </c>
      <c r="M1444">
        <v>218</v>
      </c>
      <c r="N1444">
        <v>311</v>
      </c>
      <c r="O1444" t="s">
        <v>480</v>
      </c>
      <c r="Q1444" t="s">
        <v>442</v>
      </c>
      <c r="R1444" t="s">
        <v>443</v>
      </c>
      <c r="S1444" t="s">
        <v>444</v>
      </c>
      <c r="T1444" t="str">
        <f t="shared" si="22"/>
        <v>OK</v>
      </c>
      <c r="U1444" t="str">
        <f>IF(Table2[[#This Row],[Transaction_ID]]="","Missing","OK")</f>
        <v>OK</v>
      </c>
      <c r="V1444" t="str">
        <f>IF(COUNTIF(Table2[[#This Row],[Product_ID]],Table2[[#This Row],[Product_ID]])=0,"Invalid Product","OK")</f>
        <v>OK</v>
      </c>
      <c r="W1444" t="str">
        <f>IF(COUNTIF(Table2[[#This Row],[Supplier_ID]],Table2[[#This Row],[Supplier_ID]])=0,"Invalid Supplier","OK")</f>
        <v>OK</v>
      </c>
      <c r="X1444" t="str">
        <f>IF(COUNTIF(Table2[[#This Row],[Warehouse_ID]],Table2[[#This Row],[Warehouse_ID]])=0,"Invalid Warehouse","OK")</f>
        <v>OK</v>
      </c>
      <c r="Y1444" t="str">
        <f>IF(COUNTIF(Table2[[#This Row],[Employee_ID]],Table2[[#This Row],[Employee_ID]])=0,"Invalid Employee","OK")</f>
        <v>OK</v>
      </c>
      <c r="Z1444" t="str">
        <f>IF(Table2[[#This Row],[Stock_After]]=Table2[[#This Row],[Stock_After]]+Table2[[#This Row],[Stock_After]]-Table2[[#This Row],[Stock_After]]-Table2[[#This Row],[Stock_After]]+Table2[[#This Row],[Stock_After]],"OK","Error")</f>
        <v>OK</v>
      </c>
      <c r="AA1444" t="str">
        <f>IF(ROUND(Table2[[#This Row],[Total_Value]],2)=ROUND(Table2[[#This Row],[Quantity]]*Table2[[#This Row],[Unit_Price]],2),"OK","Error")</f>
        <v>OK</v>
      </c>
      <c r="AB14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4" t="str">
        <f>IF(AND(Table2[[#This Row],[Quantity]]&gt;=0,Table2[[#This Row],[Unit_Price]]&gt;=0),"OK","Error")</f>
        <v>OK</v>
      </c>
      <c r="AD1444" t="str">
        <f>IF(Table2[[#This Row],[Stock_After]]=0,"Stock-Out",IF(Table2[[#This Row],[Stock_After]]&lt;=10,"Low Stock","Healthy"))</f>
        <v>Healthy</v>
      </c>
    </row>
    <row r="1445" spans="1:30" x14ac:dyDescent="0.5">
      <c r="A1445" t="s">
        <v>2213</v>
      </c>
      <c r="B1445" s="1">
        <v>45827</v>
      </c>
      <c r="C1445" t="s">
        <v>435</v>
      </c>
      <c r="D1445" t="s">
        <v>436</v>
      </c>
      <c r="E1445" t="s">
        <v>437</v>
      </c>
      <c r="F1445" t="s">
        <v>179</v>
      </c>
      <c r="G1445" t="s">
        <v>491</v>
      </c>
      <c r="H1445" t="s">
        <v>531</v>
      </c>
      <c r="I1445" t="s">
        <v>440</v>
      </c>
      <c r="J1445">
        <v>98</v>
      </c>
      <c r="K1445">
        <v>41918</v>
      </c>
      <c r="L1445">
        <v>4107964</v>
      </c>
      <c r="M1445">
        <v>101</v>
      </c>
      <c r="N1445">
        <v>199</v>
      </c>
      <c r="O1445" t="s">
        <v>557</v>
      </c>
      <c r="Q1445" t="s">
        <v>460</v>
      </c>
      <c r="R1445" t="s">
        <v>472</v>
      </c>
      <c r="S1445" t="s">
        <v>444</v>
      </c>
      <c r="T1445" t="str">
        <f t="shared" si="22"/>
        <v>OK</v>
      </c>
      <c r="U1445" t="str">
        <f>IF(Table2[[#This Row],[Transaction_ID]]="","Missing","OK")</f>
        <v>OK</v>
      </c>
      <c r="V1445" t="str">
        <f>IF(COUNTIF(Table2[[#This Row],[Product_ID]],Table2[[#This Row],[Product_ID]])=0,"Invalid Product","OK")</f>
        <v>OK</v>
      </c>
      <c r="W1445" t="str">
        <f>IF(COUNTIF(Table2[[#This Row],[Supplier_ID]],Table2[[#This Row],[Supplier_ID]])=0,"Invalid Supplier","OK")</f>
        <v>OK</v>
      </c>
      <c r="X1445" t="str">
        <f>IF(COUNTIF(Table2[[#This Row],[Warehouse_ID]],Table2[[#This Row],[Warehouse_ID]])=0,"Invalid Warehouse","OK")</f>
        <v>OK</v>
      </c>
      <c r="Y1445" t="str">
        <f>IF(COUNTIF(Table2[[#This Row],[Employee_ID]],Table2[[#This Row],[Employee_ID]])=0,"Invalid Employee","OK")</f>
        <v>OK</v>
      </c>
      <c r="Z1445" t="str">
        <f>IF(Table2[[#This Row],[Stock_After]]=Table2[[#This Row],[Stock_After]]+Table2[[#This Row],[Stock_After]]-Table2[[#This Row],[Stock_After]]-Table2[[#This Row],[Stock_After]]+Table2[[#This Row],[Stock_After]],"OK","Error")</f>
        <v>OK</v>
      </c>
      <c r="AA1445" t="str">
        <f>IF(ROUND(Table2[[#This Row],[Total_Value]],2)=ROUND(Table2[[#This Row],[Quantity]]*Table2[[#This Row],[Unit_Price]],2),"OK","Error")</f>
        <v>OK</v>
      </c>
      <c r="AB14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5" t="str">
        <f>IF(AND(Table2[[#This Row],[Quantity]]&gt;=0,Table2[[#This Row],[Unit_Price]]&gt;=0),"OK","Error")</f>
        <v>OK</v>
      </c>
      <c r="AD1445" t="str">
        <f>IF(Table2[[#This Row],[Stock_After]]=0,"Stock-Out",IF(Table2[[#This Row],[Stock_After]]&lt;=10,"Low Stock","Healthy"))</f>
        <v>Healthy</v>
      </c>
    </row>
    <row r="1446" spans="1:30" x14ac:dyDescent="0.5">
      <c r="A1446" t="s">
        <v>2214</v>
      </c>
      <c r="B1446" s="1">
        <v>45689</v>
      </c>
      <c r="C1446" t="s">
        <v>453</v>
      </c>
      <c r="D1446" t="s">
        <v>454</v>
      </c>
      <c r="E1446" t="s">
        <v>437</v>
      </c>
      <c r="F1446" t="s">
        <v>455</v>
      </c>
      <c r="G1446" t="s">
        <v>628</v>
      </c>
      <c r="H1446" t="s">
        <v>486</v>
      </c>
      <c r="I1446" t="s">
        <v>487</v>
      </c>
      <c r="J1446">
        <v>39</v>
      </c>
      <c r="K1446">
        <v>42403</v>
      </c>
      <c r="L1446">
        <v>1653717</v>
      </c>
      <c r="M1446">
        <v>367</v>
      </c>
      <c r="N1446">
        <v>328</v>
      </c>
      <c r="O1446" t="s">
        <v>521</v>
      </c>
      <c r="P1446" t="s">
        <v>1648</v>
      </c>
      <c r="Q1446" t="s">
        <v>460</v>
      </c>
      <c r="R1446" t="s">
        <v>443</v>
      </c>
      <c r="S1446" t="s">
        <v>444</v>
      </c>
      <c r="T1446" t="str">
        <f t="shared" si="22"/>
        <v>OK</v>
      </c>
      <c r="U1446" t="str">
        <f>IF(Table2[[#This Row],[Transaction_ID]]="","Missing","OK")</f>
        <v>OK</v>
      </c>
      <c r="V1446" t="str">
        <f>IF(COUNTIF(Table2[[#This Row],[Product_ID]],Table2[[#This Row],[Product_ID]])=0,"Invalid Product","OK")</f>
        <v>OK</v>
      </c>
      <c r="W1446" t="str">
        <f>IF(COUNTIF(Table2[[#This Row],[Supplier_ID]],Table2[[#This Row],[Supplier_ID]])=0,"Invalid Supplier","OK")</f>
        <v>OK</v>
      </c>
      <c r="X1446" t="str">
        <f>IF(COUNTIF(Table2[[#This Row],[Warehouse_ID]],Table2[[#This Row],[Warehouse_ID]])=0,"Invalid Warehouse","OK")</f>
        <v>OK</v>
      </c>
      <c r="Y1446" t="str">
        <f>IF(COUNTIF(Table2[[#This Row],[Employee_ID]],Table2[[#This Row],[Employee_ID]])=0,"Invalid Employee","OK")</f>
        <v>OK</v>
      </c>
      <c r="Z1446" t="str">
        <f>IF(Table2[[#This Row],[Stock_After]]=Table2[[#This Row],[Stock_After]]+Table2[[#This Row],[Stock_After]]-Table2[[#This Row],[Stock_After]]-Table2[[#This Row],[Stock_After]]+Table2[[#This Row],[Stock_After]],"OK","Error")</f>
        <v>OK</v>
      </c>
      <c r="AA1446" t="str">
        <f>IF(ROUND(Table2[[#This Row],[Total_Value]],2)=ROUND(Table2[[#This Row],[Quantity]]*Table2[[#This Row],[Unit_Price]],2),"OK","Error")</f>
        <v>OK</v>
      </c>
      <c r="AB14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6" t="str">
        <f>IF(AND(Table2[[#This Row],[Quantity]]&gt;=0,Table2[[#This Row],[Unit_Price]]&gt;=0),"OK","Error")</f>
        <v>OK</v>
      </c>
      <c r="AD1446" t="str">
        <f>IF(Table2[[#This Row],[Stock_After]]=0,"Stock-Out",IF(Table2[[#This Row],[Stock_After]]&lt;=10,"Low Stock","Healthy"))</f>
        <v>Healthy</v>
      </c>
    </row>
    <row r="1447" spans="1:30" x14ac:dyDescent="0.5">
      <c r="A1447" t="s">
        <v>2215</v>
      </c>
      <c r="B1447" s="1">
        <v>46186</v>
      </c>
      <c r="C1447" t="s">
        <v>453</v>
      </c>
      <c r="D1447" t="s">
        <v>454</v>
      </c>
      <c r="E1447" t="s">
        <v>437</v>
      </c>
      <c r="F1447" t="s">
        <v>455</v>
      </c>
      <c r="G1447" t="s">
        <v>474</v>
      </c>
      <c r="H1447" t="s">
        <v>475</v>
      </c>
      <c r="I1447" t="s">
        <v>463</v>
      </c>
      <c r="J1447">
        <v>13</v>
      </c>
      <c r="K1447">
        <v>30098</v>
      </c>
      <c r="L1447">
        <v>391274</v>
      </c>
      <c r="M1447">
        <v>321</v>
      </c>
      <c r="N1447">
        <v>334</v>
      </c>
      <c r="O1447" t="s">
        <v>488</v>
      </c>
      <c r="Q1447" t="s">
        <v>477</v>
      </c>
      <c r="R1447" t="s">
        <v>472</v>
      </c>
      <c r="S1447" t="s">
        <v>444</v>
      </c>
      <c r="T1447" t="str">
        <f t="shared" si="22"/>
        <v>OK</v>
      </c>
      <c r="U1447" t="str">
        <f>IF(Table2[[#This Row],[Transaction_ID]]="","Missing","OK")</f>
        <v>OK</v>
      </c>
      <c r="V1447" t="str">
        <f>IF(COUNTIF(Table2[[#This Row],[Product_ID]],Table2[[#This Row],[Product_ID]])=0,"Invalid Product","OK")</f>
        <v>OK</v>
      </c>
      <c r="W1447" t="str">
        <f>IF(COUNTIF(Table2[[#This Row],[Supplier_ID]],Table2[[#This Row],[Supplier_ID]])=0,"Invalid Supplier","OK")</f>
        <v>OK</v>
      </c>
      <c r="X1447" t="str">
        <f>IF(COUNTIF(Table2[[#This Row],[Warehouse_ID]],Table2[[#This Row],[Warehouse_ID]])=0,"Invalid Warehouse","OK")</f>
        <v>OK</v>
      </c>
      <c r="Y1447" t="str">
        <f>IF(COUNTIF(Table2[[#This Row],[Employee_ID]],Table2[[#This Row],[Employee_ID]])=0,"Invalid Employee","OK")</f>
        <v>OK</v>
      </c>
      <c r="Z1447" t="str">
        <f>IF(Table2[[#This Row],[Stock_After]]=Table2[[#This Row],[Stock_After]]+Table2[[#This Row],[Stock_After]]-Table2[[#This Row],[Stock_After]]-Table2[[#This Row],[Stock_After]]+Table2[[#This Row],[Stock_After]],"OK","Error")</f>
        <v>OK</v>
      </c>
      <c r="AA1447" t="str">
        <f>IF(ROUND(Table2[[#This Row],[Total_Value]],2)=ROUND(Table2[[#This Row],[Quantity]]*Table2[[#This Row],[Unit_Price]],2),"OK","Error")</f>
        <v>OK</v>
      </c>
      <c r="AB14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7" t="str">
        <f>IF(AND(Table2[[#This Row],[Quantity]]&gt;=0,Table2[[#This Row],[Unit_Price]]&gt;=0),"OK","Error")</f>
        <v>OK</v>
      </c>
      <c r="AD1447" t="str">
        <f>IF(Table2[[#This Row],[Stock_After]]=0,"Stock-Out",IF(Table2[[#This Row],[Stock_After]]&lt;=10,"Low Stock","Healthy"))</f>
        <v>Healthy</v>
      </c>
    </row>
    <row r="1448" spans="1:30" x14ac:dyDescent="0.5">
      <c r="A1448" t="s">
        <v>2216</v>
      </c>
      <c r="B1448" s="1">
        <v>45677</v>
      </c>
      <c r="C1448" t="s">
        <v>435</v>
      </c>
      <c r="D1448" t="s">
        <v>436</v>
      </c>
      <c r="E1448" t="s">
        <v>437</v>
      </c>
      <c r="F1448" t="s">
        <v>179</v>
      </c>
      <c r="G1448" t="s">
        <v>541</v>
      </c>
      <c r="H1448" t="s">
        <v>475</v>
      </c>
      <c r="I1448" t="s">
        <v>487</v>
      </c>
      <c r="J1448">
        <v>5</v>
      </c>
      <c r="K1448">
        <v>36853</v>
      </c>
      <c r="L1448">
        <v>184265</v>
      </c>
      <c r="M1448">
        <v>328</v>
      </c>
      <c r="N1448">
        <v>323</v>
      </c>
      <c r="O1448" t="s">
        <v>521</v>
      </c>
      <c r="P1448" t="s">
        <v>1228</v>
      </c>
      <c r="Q1448" t="s">
        <v>442</v>
      </c>
      <c r="R1448" t="s">
        <v>472</v>
      </c>
      <c r="S1448" t="s">
        <v>444</v>
      </c>
      <c r="T1448" t="str">
        <f t="shared" si="22"/>
        <v>OK</v>
      </c>
      <c r="U1448" t="str">
        <f>IF(Table2[[#This Row],[Transaction_ID]]="","Missing","OK")</f>
        <v>OK</v>
      </c>
      <c r="V1448" t="str">
        <f>IF(COUNTIF(Table2[[#This Row],[Product_ID]],Table2[[#This Row],[Product_ID]])=0,"Invalid Product","OK")</f>
        <v>OK</v>
      </c>
      <c r="W1448" t="str">
        <f>IF(COUNTIF(Table2[[#This Row],[Supplier_ID]],Table2[[#This Row],[Supplier_ID]])=0,"Invalid Supplier","OK")</f>
        <v>OK</v>
      </c>
      <c r="X1448" t="str">
        <f>IF(COUNTIF(Table2[[#This Row],[Warehouse_ID]],Table2[[#This Row],[Warehouse_ID]])=0,"Invalid Warehouse","OK")</f>
        <v>OK</v>
      </c>
      <c r="Y1448" t="str">
        <f>IF(COUNTIF(Table2[[#This Row],[Employee_ID]],Table2[[#This Row],[Employee_ID]])=0,"Invalid Employee","OK")</f>
        <v>OK</v>
      </c>
      <c r="Z1448" t="str">
        <f>IF(Table2[[#This Row],[Stock_After]]=Table2[[#This Row],[Stock_After]]+Table2[[#This Row],[Stock_After]]-Table2[[#This Row],[Stock_After]]-Table2[[#This Row],[Stock_After]]+Table2[[#This Row],[Stock_After]],"OK","Error")</f>
        <v>OK</v>
      </c>
      <c r="AA1448" t="str">
        <f>IF(ROUND(Table2[[#This Row],[Total_Value]],2)=ROUND(Table2[[#This Row],[Quantity]]*Table2[[#This Row],[Unit_Price]],2),"OK","Error")</f>
        <v>OK</v>
      </c>
      <c r="AB14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8" t="str">
        <f>IF(AND(Table2[[#This Row],[Quantity]]&gt;=0,Table2[[#This Row],[Unit_Price]]&gt;=0),"OK","Error")</f>
        <v>OK</v>
      </c>
      <c r="AD1448" t="str">
        <f>IF(Table2[[#This Row],[Stock_After]]=0,"Stock-Out",IF(Table2[[#This Row],[Stock_After]]&lt;=10,"Low Stock","Healthy"))</f>
        <v>Healthy</v>
      </c>
    </row>
    <row r="1449" spans="1:30" x14ac:dyDescent="0.5">
      <c r="A1449" t="s">
        <v>2217</v>
      </c>
      <c r="B1449" s="1">
        <v>46165</v>
      </c>
      <c r="C1449" t="s">
        <v>466</v>
      </c>
      <c r="D1449" t="s">
        <v>467</v>
      </c>
      <c r="E1449" t="s">
        <v>468</v>
      </c>
      <c r="F1449" t="s">
        <v>469</v>
      </c>
      <c r="G1449" t="s">
        <v>485</v>
      </c>
      <c r="H1449" t="s">
        <v>475</v>
      </c>
      <c r="I1449" t="s">
        <v>440</v>
      </c>
      <c r="J1449">
        <v>31</v>
      </c>
      <c r="K1449">
        <v>38750</v>
      </c>
      <c r="L1449">
        <v>1201250</v>
      </c>
      <c r="M1449">
        <v>265</v>
      </c>
      <c r="N1449">
        <v>296</v>
      </c>
      <c r="O1449" t="s">
        <v>476</v>
      </c>
      <c r="Q1449" t="s">
        <v>442</v>
      </c>
      <c r="R1449" t="s">
        <v>443</v>
      </c>
      <c r="S1449" t="s">
        <v>444</v>
      </c>
      <c r="T1449" t="str">
        <f t="shared" si="22"/>
        <v>OK</v>
      </c>
      <c r="U1449" t="str">
        <f>IF(Table2[[#This Row],[Transaction_ID]]="","Missing","OK")</f>
        <v>OK</v>
      </c>
      <c r="V1449" t="str">
        <f>IF(COUNTIF(Table2[[#This Row],[Product_ID]],Table2[[#This Row],[Product_ID]])=0,"Invalid Product","OK")</f>
        <v>OK</v>
      </c>
      <c r="W1449" t="str">
        <f>IF(COUNTIF(Table2[[#This Row],[Supplier_ID]],Table2[[#This Row],[Supplier_ID]])=0,"Invalid Supplier","OK")</f>
        <v>OK</v>
      </c>
      <c r="X1449" t="str">
        <f>IF(COUNTIF(Table2[[#This Row],[Warehouse_ID]],Table2[[#This Row],[Warehouse_ID]])=0,"Invalid Warehouse","OK")</f>
        <v>OK</v>
      </c>
      <c r="Y1449" t="str">
        <f>IF(COUNTIF(Table2[[#This Row],[Employee_ID]],Table2[[#This Row],[Employee_ID]])=0,"Invalid Employee","OK")</f>
        <v>OK</v>
      </c>
      <c r="Z1449" t="str">
        <f>IF(Table2[[#This Row],[Stock_After]]=Table2[[#This Row],[Stock_After]]+Table2[[#This Row],[Stock_After]]-Table2[[#This Row],[Stock_After]]-Table2[[#This Row],[Stock_After]]+Table2[[#This Row],[Stock_After]],"OK","Error")</f>
        <v>OK</v>
      </c>
      <c r="AA1449" t="str">
        <f>IF(ROUND(Table2[[#This Row],[Total_Value]],2)=ROUND(Table2[[#This Row],[Quantity]]*Table2[[#This Row],[Unit_Price]],2),"OK","Error")</f>
        <v>OK</v>
      </c>
      <c r="AB14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49" t="str">
        <f>IF(AND(Table2[[#This Row],[Quantity]]&gt;=0,Table2[[#This Row],[Unit_Price]]&gt;=0),"OK","Error")</f>
        <v>OK</v>
      </c>
      <c r="AD1449" t="str">
        <f>IF(Table2[[#This Row],[Stock_After]]=0,"Stock-Out",IF(Table2[[#This Row],[Stock_After]]&lt;=10,"Low Stock","Healthy"))</f>
        <v>Healthy</v>
      </c>
    </row>
    <row r="1450" spans="1:30" x14ac:dyDescent="0.5">
      <c r="A1450" t="s">
        <v>2218</v>
      </c>
      <c r="B1450" s="1">
        <v>45687</v>
      </c>
      <c r="C1450" t="s">
        <v>493</v>
      </c>
      <c r="D1450" t="s">
        <v>494</v>
      </c>
      <c r="E1450" t="s">
        <v>495</v>
      </c>
      <c r="F1450" t="s">
        <v>496</v>
      </c>
      <c r="G1450" t="s">
        <v>509</v>
      </c>
      <c r="H1450" t="s">
        <v>475</v>
      </c>
      <c r="I1450" t="s">
        <v>458</v>
      </c>
      <c r="J1450">
        <v>29</v>
      </c>
      <c r="K1450">
        <v>921</v>
      </c>
      <c r="L1450">
        <v>26709</v>
      </c>
      <c r="M1450">
        <v>393</v>
      </c>
      <c r="N1450">
        <v>422</v>
      </c>
      <c r="O1450" t="s">
        <v>528</v>
      </c>
      <c r="Q1450" t="s">
        <v>460</v>
      </c>
      <c r="R1450" t="s">
        <v>443</v>
      </c>
      <c r="S1450" t="s">
        <v>444</v>
      </c>
      <c r="T1450" t="str">
        <f t="shared" si="22"/>
        <v>OK</v>
      </c>
      <c r="U1450" t="str">
        <f>IF(Table2[[#This Row],[Transaction_ID]]="","Missing","OK")</f>
        <v>OK</v>
      </c>
      <c r="V1450" t="str">
        <f>IF(COUNTIF(Table2[[#This Row],[Product_ID]],Table2[[#This Row],[Product_ID]])=0,"Invalid Product","OK")</f>
        <v>OK</v>
      </c>
      <c r="W1450" t="str">
        <f>IF(COUNTIF(Table2[[#This Row],[Supplier_ID]],Table2[[#This Row],[Supplier_ID]])=0,"Invalid Supplier","OK")</f>
        <v>OK</v>
      </c>
      <c r="X1450" t="str">
        <f>IF(COUNTIF(Table2[[#This Row],[Warehouse_ID]],Table2[[#This Row],[Warehouse_ID]])=0,"Invalid Warehouse","OK")</f>
        <v>OK</v>
      </c>
      <c r="Y1450" t="str">
        <f>IF(COUNTIF(Table2[[#This Row],[Employee_ID]],Table2[[#This Row],[Employee_ID]])=0,"Invalid Employee","OK")</f>
        <v>OK</v>
      </c>
      <c r="Z1450" t="str">
        <f>IF(Table2[[#This Row],[Stock_After]]=Table2[[#This Row],[Stock_After]]+Table2[[#This Row],[Stock_After]]-Table2[[#This Row],[Stock_After]]-Table2[[#This Row],[Stock_After]]+Table2[[#This Row],[Stock_After]],"OK","Error")</f>
        <v>OK</v>
      </c>
      <c r="AA1450" t="str">
        <f>IF(ROUND(Table2[[#This Row],[Total_Value]],2)=ROUND(Table2[[#This Row],[Quantity]]*Table2[[#This Row],[Unit_Price]],2),"OK","Error")</f>
        <v>OK</v>
      </c>
      <c r="AB14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0" t="str">
        <f>IF(AND(Table2[[#This Row],[Quantity]]&gt;=0,Table2[[#This Row],[Unit_Price]]&gt;=0),"OK","Error")</f>
        <v>OK</v>
      </c>
      <c r="AD1450" t="str">
        <f>IF(Table2[[#This Row],[Stock_After]]=0,"Stock-Out",IF(Table2[[#This Row],[Stock_After]]&lt;=10,"Low Stock","Healthy"))</f>
        <v>Healthy</v>
      </c>
    </row>
    <row r="1451" spans="1:30" x14ac:dyDescent="0.5">
      <c r="A1451" t="s">
        <v>2219</v>
      </c>
      <c r="B1451" s="1">
        <v>46339</v>
      </c>
      <c r="C1451" t="s">
        <v>554</v>
      </c>
      <c r="D1451" t="s">
        <v>180</v>
      </c>
      <c r="E1451" t="s">
        <v>437</v>
      </c>
      <c r="F1451" t="s">
        <v>179</v>
      </c>
      <c r="G1451" t="s">
        <v>538</v>
      </c>
      <c r="H1451" t="s">
        <v>439</v>
      </c>
      <c r="I1451" t="s">
        <v>440</v>
      </c>
      <c r="J1451">
        <v>94</v>
      </c>
      <c r="K1451">
        <v>1120</v>
      </c>
      <c r="L1451">
        <v>105280</v>
      </c>
      <c r="M1451">
        <v>106</v>
      </c>
      <c r="N1451">
        <v>200</v>
      </c>
      <c r="O1451" t="s">
        <v>532</v>
      </c>
      <c r="Q1451" t="s">
        <v>477</v>
      </c>
      <c r="R1451" t="s">
        <v>472</v>
      </c>
      <c r="S1451" t="s">
        <v>444</v>
      </c>
      <c r="T1451" t="str">
        <f t="shared" si="22"/>
        <v>OK</v>
      </c>
      <c r="U1451" t="str">
        <f>IF(Table2[[#This Row],[Transaction_ID]]="","Missing","OK")</f>
        <v>OK</v>
      </c>
      <c r="V1451" t="str">
        <f>IF(COUNTIF(Table2[[#This Row],[Product_ID]],Table2[[#This Row],[Product_ID]])=0,"Invalid Product","OK")</f>
        <v>OK</v>
      </c>
      <c r="W1451" t="str">
        <f>IF(COUNTIF(Table2[[#This Row],[Supplier_ID]],Table2[[#This Row],[Supplier_ID]])=0,"Invalid Supplier","OK")</f>
        <v>OK</v>
      </c>
      <c r="X1451" t="str">
        <f>IF(COUNTIF(Table2[[#This Row],[Warehouse_ID]],Table2[[#This Row],[Warehouse_ID]])=0,"Invalid Warehouse","OK")</f>
        <v>OK</v>
      </c>
      <c r="Y1451" t="str">
        <f>IF(COUNTIF(Table2[[#This Row],[Employee_ID]],Table2[[#This Row],[Employee_ID]])=0,"Invalid Employee","OK")</f>
        <v>OK</v>
      </c>
      <c r="Z1451" t="str">
        <f>IF(Table2[[#This Row],[Stock_After]]=Table2[[#This Row],[Stock_After]]+Table2[[#This Row],[Stock_After]]-Table2[[#This Row],[Stock_After]]-Table2[[#This Row],[Stock_After]]+Table2[[#This Row],[Stock_After]],"OK","Error")</f>
        <v>OK</v>
      </c>
      <c r="AA1451" t="str">
        <f>IF(ROUND(Table2[[#This Row],[Total_Value]],2)=ROUND(Table2[[#This Row],[Quantity]]*Table2[[#This Row],[Unit_Price]],2),"OK","Error")</f>
        <v>OK</v>
      </c>
      <c r="AB14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1" t="str">
        <f>IF(AND(Table2[[#This Row],[Quantity]]&gt;=0,Table2[[#This Row],[Unit_Price]]&gt;=0),"OK","Error")</f>
        <v>OK</v>
      </c>
      <c r="AD1451" t="str">
        <f>IF(Table2[[#This Row],[Stock_After]]=0,"Stock-Out",IF(Table2[[#This Row],[Stock_After]]&lt;=10,"Low Stock","Healthy"))</f>
        <v>Healthy</v>
      </c>
    </row>
    <row r="1452" spans="1:30" x14ac:dyDescent="0.5">
      <c r="A1452" t="s">
        <v>2220</v>
      </c>
      <c r="B1452" s="1">
        <v>45716</v>
      </c>
      <c r="C1452" t="s">
        <v>435</v>
      </c>
      <c r="D1452" t="s">
        <v>436</v>
      </c>
      <c r="E1452" t="s">
        <v>437</v>
      </c>
      <c r="F1452" t="s">
        <v>179</v>
      </c>
      <c r="G1452" t="s">
        <v>583</v>
      </c>
      <c r="H1452" t="s">
        <v>475</v>
      </c>
      <c r="I1452" t="s">
        <v>463</v>
      </c>
      <c r="J1452">
        <v>68</v>
      </c>
      <c r="K1452">
        <v>27267</v>
      </c>
      <c r="L1452">
        <v>1854156</v>
      </c>
      <c r="M1452">
        <v>145</v>
      </c>
      <c r="N1452">
        <v>213</v>
      </c>
      <c r="O1452" t="s">
        <v>459</v>
      </c>
      <c r="Q1452" t="s">
        <v>464</v>
      </c>
      <c r="R1452" t="s">
        <v>472</v>
      </c>
      <c r="S1452" t="s">
        <v>444</v>
      </c>
      <c r="T1452" t="str">
        <f t="shared" si="22"/>
        <v>OK</v>
      </c>
      <c r="U1452" t="str">
        <f>IF(Table2[[#This Row],[Transaction_ID]]="","Missing","OK")</f>
        <v>OK</v>
      </c>
      <c r="V1452" t="str">
        <f>IF(COUNTIF(Table2[[#This Row],[Product_ID]],Table2[[#This Row],[Product_ID]])=0,"Invalid Product","OK")</f>
        <v>OK</v>
      </c>
      <c r="W1452" t="str">
        <f>IF(COUNTIF(Table2[[#This Row],[Supplier_ID]],Table2[[#This Row],[Supplier_ID]])=0,"Invalid Supplier","OK")</f>
        <v>OK</v>
      </c>
      <c r="X1452" t="str">
        <f>IF(COUNTIF(Table2[[#This Row],[Warehouse_ID]],Table2[[#This Row],[Warehouse_ID]])=0,"Invalid Warehouse","OK")</f>
        <v>OK</v>
      </c>
      <c r="Y1452" t="str">
        <f>IF(COUNTIF(Table2[[#This Row],[Employee_ID]],Table2[[#This Row],[Employee_ID]])=0,"Invalid Employee","OK")</f>
        <v>OK</v>
      </c>
      <c r="Z1452" t="str">
        <f>IF(Table2[[#This Row],[Stock_After]]=Table2[[#This Row],[Stock_After]]+Table2[[#This Row],[Stock_After]]-Table2[[#This Row],[Stock_After]]-Table2[[#This Row],[Stock_After]]+Table2[[#This Row],[Stock_After]],"OK","Error")</f>
        <v>OK</v>
      </c>
      <c r="AA1452" t="str">
        <f>IF(ROUND(Table2[[#This Row],[Total_Value]],2)=ROUND(Table2[[#This Row],[Quantity]]*Table2[[#This Row],[Unit_Price]],2),"OK","Error")</f>
        <v>OK</v>
      </c>
      <c r="AB14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2" t="str">
        <f>IF(AND(Table2[[#This Row],[Quantity]]&gt;=0,Table2[[#This Row],[Unit_Price]]&gt;=0),"OK","Error")</f>
        <v>OK</v>
      </c>
      <c r="AD1452" t="str">
        <f>IF(Table2[[#This Row],[Stock_After]]=0,"Stock-Out",IF(Table2[[#This Row],[Stock_After]]&lt;=10,"Low Stock","Healthy"))</f>
        <v>Healthy</v>
      </c>
    </row>
    <row r="1453" spans="1:30" x14ac:dyDescent="0.5">
      <c r="A1453" t="s">
        <v>2221</v>
      </c>
      <c r="B1453" s="1">
        <v>45912</v>
      </c>
      <c r="C1453" t="s">
        <v>554</v>
      </c>
      <c r="D1453" t="s">
        <v>180</v>
      </c>
      <c r="E1453" t="s">
        <v>437</v>
      </c>
      <c r="F1453" t="s">
        <v>179</v>
      </c>
      <c r="G1453" t="s">
        <v>541</v>
      </c>
      <c r="H1453" t="s">
        <v>439</v>
      </c>
      <c r="I1453" t="s">
        <v>458</v>
      </c>
      <c r="J1453">
        <v>72</v>
      </c>
      <c r="K1453">
        <v>25665</v>
      </c>
      <c r="L1453">
        <v>1847880</v>
      </c>
      <c r="M1453">
        <v>177</v>
      </c>
      <c r="N1453">
        <v>105</v>
      </c>
      <c r="O1453" t="s">
        <v>459</v>
      </c>
      <c r="Q1453" t="s">
        <v>460</v>
      </c>
      <c r="R1453" t="s">
        <v>472</v>
      </c>
      <c r="S1453" t="s">
        <v>444</v>
      </c>
      <c r="T1453" t="str">
        <f t="shared" si="22"/>
        <v>OK</v>
      </c>
      <c r="U1453" t="str">
        <f>IF(Table2[[#This Row],[Transaction_ID]]="","Missing","OK")</f>
        <v>OK</v>
      </c>
      <c r="V1453" t="str">
        <f>IF(COUNTIF(Table2[[#This Row],[Product_ID]],Table2[[#This Row],[Product_ID]])=0,"Invalid Product","OK")</f>
        <v>OK</v>
      </c>
      <c r="W1453" t="str">
        <f>IF(COUNTIF(Table2[[#This Row],[Supplier_ID]],Table2[[#This Row],[Supplier_ID]])=0,"Invalid Supplier","OK")</f>
        <v>OK</v>
      </c>
      <c r="X1453" t="str">
        <f>IF(COUNTIF(Table2[[#This Row],[Warehouse_ID]],Table2[[#This Row],[Warehouse_ID]])=0,"Invalid Warehouse","OK")</f>
        <v>OK</v>
      </c>
      <c r="Y1453" t="str">
        <f>IF(COUNTIF(Table2[[#This Row],[Employee_ID]],Table2[[#This Row],[Employee_ID]])=0,"Invalid Employee","OK")</f>
        <v>OK</v>
      </c>
      <c r="Z1453" t="str">
        <f>IF(Table2[[#This Row],[Stock_After]]=Table2[[#This Row],[Stock_After]]+Table2[[#This Row],[Stock_After]]-Table2[[#This Row],[Stock_After]]-Table2[[#This Row],[Stock_After]]+Table2[[#This Row],[Stock_After]],"OK","Error")</f>
        <v>OK</v>
      </c>
      <c r="AA1453" t="str">
        <f>IF(ROUND(Table2[[#This Row],[Total_Value]],2)=ROUND(Table2[[#This Row],[Quantity]]*Table2[[#This Row],[Unit_Price]],2),"OK","Error")</f>
        <v>OK</v>
      </c>
      <c r="AB14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3" t="str">
        <f>IF(AND(Table2[[#This Row],[Quantity]]&gt;=0,Table2[[#This Row],[Unit_Price]]&gt;=0),"OK","Error")</f>
        <v>OK</v>
      </c>
      <c r="AD1453" t="str">
        <f>IF(Table2[[#This Row],[Stock_After]]=0,"Stock-Out",IF(Table2[[#This Row],[Stock_After]]&lt;=10,"Low Stock","Healthy"))</f>
        <v>Healthy</v>
      </c>
    </row>
    <row r="1454" spans="1:30" x14ac:dyDescent="0.5">
      <c r="A1454" t="s">
        <v>2222</v>
      </c>
      <c r="B1454" s="1">
        <v>46233</v>
      </c>
      <c r="C1454" t="s">
        <v>466</v>
      </c>
      <c r="D1454" t="s">
        <v>467</v>
      </c>
      <c r="E1454" t="s">
        <v>468</v>
      </c>
      <c r="F1454" t="s">
        <v>469</v>
      </c>
      <c r="G1454" t="s">
        <v>485</v>
      </c>
      <c r="H1454" t="s">
        <v>439</v>
      </c>
      <c r="I1454" t="s">
        <v>463</v>
      </c>
      <c r="J1454">
        <v>36</v>
      </c>
      <c r="K1454">
        <v>8757</v>
      </c>
      <c r="L1454">
        <v>315252</v>
      </c>
      <c r="M1454">
        <v>140</v>
      </c>
      <c r="N1454">
        <v>176</v>
      </c>
      <c r="O1454" t="s">
        <v>521</v>
      </c>
      <c r="Q1454" t="s">
        <v>464</v>
      </c>
      <c r="R1454" t="s">
        <v>451</v>
      </c>
      <c r="S1454" t="s">
        <v>444</v>
      </c>
      <c r="T1454" t="str">
        <f t="shared" si="22"/>
        <v>OK</v>
      </c>
      <c r="U1454" t="str">
        <f>IF(Table2[[#This Row],[Transaction_ID]]="","Missing","OK")</f>
        <v>OK</v>
      </c>
      <c r="V1454" t="str">
        <f>IF(COUNTIF(Table2[[#This Row],[Product_ID]],Table2[[#This Row],[Product_ID]])=0,"Invalid Product","OK")</f>
        <v>OK</v>
      </c>
      <c r="W1454" t="str">
        <f>IF(COUNTIF(Table2[[#This Row],[Supplier_ID]],Table2[[#This Row],[Supplier_ID]])=0,"Invalid Supplier","OK")</f>
        <v>OK</v>
      </c>
      <c r="X1454" t="str">
        <f>IF(COUNTIF(Table2[[#This Row],[Warehouse_ID]],Table2[[#This Row],[Warehouse_ID]])=0,"Invalid Warehouse","OK")</f>
        <v>OK</v>
      </c>
      <c r="Y1454" t="str">
        <f>IF(COUNTIF(Table2[[#This Row],[Employee_ID]],Table2[[#This Row],[Employee_ID]])=0,"Invalid Employee","OK")</f>
        <v>OK</v>
      </c>
      <c r="Z1454" t="str">
        <f>IF(Table2[[#This Row],[Stock_After]]=Table2[[#This Row],[Stock_After]]+Table2[[#This Row],[Stock_After]]-Table2[[#This Row],[Stock_After]]-Table2[[#This Row],[Stock_After]]+Table2[[#This Row],[Stock_After]],"OK","Error")</f>
        <v>OK</v>
      </c>
      <c r="AA1454" t="str">
        <f>IF(ROUND(Table2[[#This Row],[Total_Value]],2)=ROUND(Table2[[#This Row],[Quantity]]*Table2[[#This Row],[Unit_Price]],2),"OK","Error")</f>
        <v>OK</v>
      </c>
      <c r="AB14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4" t="str">
        <f>IF(AND(Table2[[#This Row],[Quantity]]&gt;=0,Table2[[#This Row],[Unit_Price]]&gt;=0),"OK","Error")</f>
        <v>OK</v>
      </c>
      <c r="AD1454" t="str">
        <f>IF(Table2[[#This Row],[Stock_After]]=0,"Stock-Out",IF(Table2[[#This Row],[Stock_After]]&lt;=10,"Low Stock","Healthy"))</f>
        <v>Healthy</v>
      </c>
    </row>
    <row r="1455" spans="1:30" x14ac:dyDescent="0.5">
      <c r="A1455" t="s">
        <v>2223</v>
      </c>
      <c r="B1455" s="1">
        <v>46199</v>
      </c>
      <c r="C1455" t="s">
        <v>498</v>
      </c>
      <c r="D1455" t="s">
        <v>499</v>
      </c>
      <c r="E1455" t="s">
        <v>468</v>
      </c>
      <c r="F1455" t="s">
        <v>500</v>
      </c>
      <c r="G1455" t="s">
        <v>575</v>
      </c>
      <c r="H1455" t="s">
        <v>486</v>
      </c>
      <c r="I1455" t="s">
        <v>440</v>
      </c>
      <c r="J1455">
        <v>28</v>
      </c>
      <c r="K1455">
        <v>7764</v>
      </c>
      <c r="L1455">
        <v>217392</v>
      </c>
      <c r="M1455">
        <v>247</v>
      </c>
      <c r="N1455">
        <v>275</v>
      </c>
      <c r="O1455" t="s">
        <v>528</v>
      </c>
      <c r="Q1455" t="s">
        <v>464</v>
      </c>
      <c r="R1455" t="s">
        <v>472</v>
      </c>
      <c r="S1455" t="s">
        <v>444</v>
      </c>
      <c r="T1455" t="str">
        <f t="shared" si="22"/>
        <v>OK</v>
      </c>
      <c r="U1455" t="str">
        <f>IF(Table2[[#This Row],[Transaction_ID]]="","Missing","OK")</f>
        <v>OK</v>
      </c>
      <c r="V1455" t="str">
        <f>IF(COUNTIF(Table2[[#This Row],[Product_ID]],Table2[[#This Row],[Product_ID]])=0,"Invalid Product","OK")</f>
        <v>OK</v>
      </c>
      <c r="W1455" t="str">
        <f>IF(COUNTIF(Table2[[#This Row],[Supplier_ID]],Table2[[#This Row],[Supplier_ID]])=0,"Invalid Supplier","OK")</f>
        <v>OK</v>
      </c>
      <c r="X1455" t="str">
        <f>IF(COUNTIF(Table2[[#This Row],[Warehouse_ID]],Table2[[#This Row],[Warehouse_ID]])=0,"Invalid Warehouse","OK")</f>
        <v>OK</v>
      </c>
      <c r="Y1455" t="str">
        <f>IF(COUNTIF(Table2[[#This Row],[Employee_ID]],Table2[[#This Row],[Employee_ID]])=0,"Invalid Employee","OK")</f>
        <v>OK</v>
      </c>
      <c r="Z1455" t="str">
        <f>IF(Table2[[#This Row],[Stock_After]]=Table2[[#This Row],[Stock_After]]+Table2[[#This Row],[Stock_After]]-Table2[[#This Row],[Stock_After]]-Table2[[#This Row],[Stock_After]]+Table2[[#This Row],[Stock_After]],"OK","Error")</f>
        <v>OK</v>
      </c>
      <c r="AA1455" t="str">
        <f>IF(ROUND(Table2[[#This Row],[Total_Value]],2)=ROUND(Table2[[#This Row],[Quantity]]*Table2[[#This Row],[Unit_Price]],2),"OK","Error")</f>
        <v>OK</v>
      </c>
      <c r="AB14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5" t="str">
        <f>IF(AND(Table2[[#This Row],[Quantity]]&gt;=0,Table2[[#This Row],[Unit_Price]]&gt;=0),"OK","Error")</f>
        <v>OK</v>
      </c>
      <c r="AD1455" t="str">
        <f>IF(Table2[[#This Row],[Stock_After]]=0,"Stock-Out",IF(Table2[[#This Row],[Stock_After]]&lt;=10,"Low Stock","Healthy"))</f>
        <v>Healthy</v>
      </c>
    </row>
    <row r="1456" spans="1:30" x14ac:dyDescent="0.5">
      <c r="A1456" t="s">
        <v>2224</v>
      </c>
      <c r="B1456" s="1">
        <v>45855</v>
      </c>
      <c r="C1456" t="s">
        <v>493</v>
      </c>
      <c r="D1456" t="s">
        <v>494</v>
      </c>
      <c r="E1456" t="s">
        <v>495</v>
      </c>
      <c r="F1456" t="s">
        <v>496</v>
      </c>
      <c r="G1456" t="s">
        <v>524</v>
      </c>
      <c r="H1456" t="s">
        <v>475</v>
      </c>
      <c r="I1456" t="s">
        <v>463</v>
      </c>
      <c r="J1456">
        <v>50</v>
      </c>
      <c r="K1456">
        <v>6420</v>
      </c>
      <c r="L1456">
        <v>321000</v>
      </c>
      <c r="M1456">
        <v>349</v>
      </c>
      <c r="N1456">
        <v>399</v>
      </c>
      <c r="O1456" t="s">
        <v>521</v>
      </c>
      <c r="Q1456" t="s">
        <v>477</v>
      </c>
      <c r="R1456" t="s">
        <v>472</v>
      </c>
      <c r="S1456" t="s">
        <v>444</v>
      </c>
      <c r="T1456" t="str">
        <f t="shared" si="22"/>
        <v>OK</v>
      </c>
      <c r="U1456" t="str">
        <f>IF(Table2[[#This Row],[Transaction_ID]]="","Missing","OK")</f>
        <v>OK</v>
      </c>
      <c r="V1456" t="str">
        <f>IF(COUNTIF(Table2[[#This Row],[Product_ID]],Table2[[#This Row],[Product_ID]])=0,"Invalid Product","OK")</f>
        <v>OK</v>
      </c>
      <c r="W1456" t="str">
        <f>IF(COUNTIF(Table2[[#This Row],[Supplier_ID]],Table2[[#This Row],[Supplier_ID]])=0,"Invalid Supplier","OK")</f>
        <v>OK</v>
      </c>
      <c r="X1456" t="str">
        <f>IF(COUNTIF(Table2[[#This Row],[Warehouse_ID]],Table2[[#This Row],[Warehouse_ID]])=0,"Invalid Warehouse","OK")</f>
        <v>OK</v>
      </c>
      <c r="Y1456" t="str">
        <f>IF(COUNTIF(Table2[[#This Row],[Employee_ID]],Table2[[#This Row],[Employee_ID]])=0,"Invalid Employee","OK")</f>
        <v>OK</v>
      </c>
      <c r="Z1456" t="str">
        <f>IF(Table2[[#This Row],[Stock_After]]=Table2[[#This Row],[Stock_After]]+Table2[[#This Row],[Stock_After]]-Table2[[#This Row],[Stock_After]]-Table2[[#This Row],[Stock_After]]+Table2[[#This Row],[Stock_After]],"OK","Error")</f>
        <v>OK</v>
      </c>
      <c r="AA1456" t="str">
        <f>IF(ROUND(Table2[[#This Row],[Total_Value]],2)=ROUND(Table2[[#This Row],[Quantity]]*Table2[[#This Row],[Unit_Price]],2),"OK","Error")</f>
        <v>OK</v>
      </c>
      <c r="AB14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6" t="str">
        <f>IF(AND(Table2[[#This Row],[Quantity]]&gt;=0,Table2[[#This Row],[Unit_Price]]&gt;=0),"OK","Error")</f>
        <v>OK</v>
      </c>
      <c r="AD1456" t="str">
        <f>IF(Table2[[#This Row],[Stock_After]]=0,"Stock-Out",IF(Table2[[#This Row],[Stock_After]]&lt;=10,"Low Stock","Healthy"))</f>
        <v>Healthy</v>
      </c>
    </row>
    <row r="1457" spans="1:30" x14ac:dyDescent="0.5">
      <c r="A1457" t="s">
        <v>2225</v>
      </c>
      <c r="B1457" s="1">
        <v>45847</v>
      </c>
      <c r="C1457" t="s">
        <v>482</v>
      </c>
      <c r="D1457" t="s">
        <v>483</v>
      </c>
      <c r="E1457" t="s">
        <v>468</v>
      </c>
      <c r="F1457" t="s">
        <v>484</v>
      </c>
      <c r="G1457" t="s">
        <v>518</v>
      </c>
      <c r="H1457" t="s">
        <v>486</v>
      </c>
      <c r="I1457" t="s">
        <v>458</v>
      </c>
      <c r="J1457">
        <v>62</v>
      </c>
      <c r="K1457">
        <v>27250</v>
      </c>
      <c r="L1457">
        <v>1689500</v>
      </c>
      <c r="M1457">
        <v>388</v>
      </c>
      <c r="N1457">
        <v>450</v>
      </c>
      <c r="O1457" t="s">
        <v>505</v>
      </c>
      <c r="Q1457" t="s">
        <v>477</v>
      </c>
      <c r="R1457" t="s">
        <v>443</v>
      </c>
      <c r="S1457" t="s">
        <v>444</v>
      </c>
      <c r="T1457" t="str">
        <f t="shared" si="22"/>
        <v>OK</v>
      </c>
      <c r="U1457" t="str">
        <f>IF(Table2[[#This Row],[Transaction_ID]]="","Missing","OK")</f>
        <v>OK</v>
      </c>
      <c r="V1457" t="str">
        <f>IF(COUNTIF(Table2[[#This Row],[Product_ID]],Table2[[#This Row],[Product_ID]])=0,"Invalid Product","OK")</f>
        <v>OK</v>
      </c>
      <c r="W1457" t="str">
        <f>IF(COUNTIF(Table2[[#This Row],[Supplier_ID]],Table2[[#This Row],[Supplier_ID]])=0,"Invalid Supplier","OK")</f>
        <v>OK</v>
      </c>
      <c r="X1457" t="str">
        <f>IF(COUNTIF(Table2[[#This Row],[Warehouse_ID]],Table2[[#This Row],[Warehouse_ID]])=0,"Invalid Warehouse","OK")</f>
        <v>OK</v>
      </c>
      <c r="Y1457" t="str">
        <f>IF(COUNTIF(Table2[[#This Row],[Employee_ID]],Table2[[#This Row],[Employee_ID]])=0,"Invalid Employee","OK")</f>
        <v>OK</v>
      </c>
      <c r="Z1457" t="str">
        <f>IF(Table2[[#This Row],[Stock_After]]=Table2[[#This Row],[Stock_After]]+Table2[[#This Row],[Stock_After]]-Table2[[#This Row],[Stock_After]]-Table2[[#This Row],[Stock_After]]+Table2[[#This Row],[Stock_After]],"OK","Error")</f>
        <v>OK</v>
      </c>
      <c r="AA1457" t="str">
        <f>IF(ROUND(Table2[[#This Row],[Total_Value]],2)=ROUND(Table2[[#This Row],[Quantity]]*Table2[[#This Row],[Unit_Price]],2),"OK","Error")</f>
        <v>OK</v>
      </c>
      <c r="AB14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7" t="str">
        <f>IF(AND(Table2[[#This Row],[Quantity]]&gt;=0,Table2[[#This Row],[Unit_Price]]&gt;=0),"OK","Error")</f>
        <v>OK</v>
      </c>
      <c r="AD1457" t="str">
        <f>IF(Table2[[#This Row],[Stock_After]]=0,"Stock-Out",IF(Table2[[#This Row],[Stock_After]]&lt;=10,"Low Stock","Healthy"))</f>
        <v>Healthy</v>
      </c>
    </row>
    <row r="1458" spans="1:30" x14ac:dyDescent="0.5">
      <c r="A1458" t="s">
        <v>2226</v>
      </c>
      <c r="B1458" s="1">
        <v>45940</v>
      </c>
      <c r="C1458" t="s">
        <v>512</v>
      </c>
      <c r="D1458" t="s">
        <v>513</v>
      </c>
      <c r="E1458" t="s">
        <v>495</v>
      </c>
      <c r="F1458" t="s">
        <v>514</v>
      </c>
      <c r="G1458" t="s">
        <v>491</v>
      </c>
      <c r="H1458" t="s">
        <v>475</v>
      </c>
      <c r="I1458" t="s">
        <v>458</v>
      </c>
      <c r="J1458">
        <v>65</v>
      </c>
      <c r="K1458">
        <v>43328</v>
      </c>
      <c r="L1458">
        <v>2816320</v>
      </c>
      <c r="M1458">
        <v>135</v>
      </c>
      <c r="N1458">
        <v>70</v>
      </c>
      <c r="O1458" t="s">
        <v>441</v>
      </c>
      <c r="Q1458" t="s">
        <v>477</v>
      </c>
      <c r="R1458" t="s">
        <v>451</v>
      </c>
      <c r="S1458" t="s">
        <v>444</v>
      </c>
      <c r="T1458" t="str">
        <f t="shared" si="22"/>
        <v>OK</v>
      </c>
      <c r="U1458" t="str">
        <f>IF(Table2[[#This Row],[Transaction_ID]]="","Missing","OK")</f>
        <v>OK</v>
      </c>
      <c r="V1458" t="str">
        <f>IF(COUNTIF(Table2[[#This Row],[Product_ID]],Table2[[#This Row],[Product_ID]])=0,"Invalid Product","OK")</f>
        <v>OK</v>
      </c>
      <c r="W1458" t="str">
        <f>IF(COUNTIF(Table2[[#This Row],[Supplier_ID]],Table2[[#This Row],[Supplier_ID]])=0,"Invalid Supplier","OK")</f>
        <v>OK</v>
      </c>
      <c r="X1458" t="str">
        <f>IF(COUNTIF(Table2[[#This Row],[Warehouse_ID]],Table2[[#This Row],[Warehouse_ID]])=0,"Invalid Warehouse","OK")</f>
        <v>OK</v>
      </c>
      <c r="Y1458" t="str">
        <f>IF(COUNTIF(Table2[[#This Row],[Employee_ID]],Table2[[#This Row],[Employee_ID]])=0,"Invalid Employee","OK")</f>
        <v>OK</v>
      </c>
      <c r="Z1458" t="str">
        <f>IF(Table2[[#This Row],[Stock_After]]=Table2[[#This Row],[Stock_After]]+Table2[[#This Row],[Stock_After]]-Table2[[#This Row],[Stock_After]]-Table2[[#This Row],[Stock_After]]+Table2[[#This Row],[Stock_After]],"OK","Error")</f>
        <v>OK</v>
      </c>
      <c r="AA1458" t="str">
        <f>IF(ROUND(Table2[[#This Row],[Total_Value]],2)=ROUND(Table2[[#This Row],[Quantity]]*Table2[[#This Row],[Unit_Price]],2),"OK","Error")</f>
        <v>OK</v>
      </c>
      <c r="AB14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8" t="str">
        <f>IF(AND(Table2[[#This Row],[Quantity]]&gt;=0,Table2[[#This Row],[Unit_Price]]&gt;=0),"OK","Error")</f>
        <v>OK</v>
      </c>
      <c r="AD1458" t="str">
        <f>IF(Table2[[#This Row],[Stock_After]]=0,"Stock-Out",IF(Table2[[#This Row],[Stock_After]]&lt;=10,"Low Stock","Healthy"))</f>
        <v>Healthy</v>
      </c>
    </row>
    <row r="1459" spans="1:30" x14ac:dyDescent="0.5">
      <c r="A1459" t="s">
        <v>2227</v>
      </c>
      <c r="B1459" s="1">
        <v>46082</v>
      </c>
      <c r="C1459" t="s">
        <v>446</v>
      </c>
      <c r="D1459" t="s">
        <v>447</v>
      </c>
      <c r="E1459" t="s">
        <v>437</v>
      </c>
      <c r="F1459" t="s">
        <v>448</v>
      </c>
      <c r="G1459" t="s">
        <v>534</v>
      </c>
      <c r="H1459" t="s">
        <v>475</v>
      </c>
      <c r="I1459" t="s">
        <v>440</v>
      </c>
      <c r="J1459">
        <v>38</v>
      </c>
      <c r="K1459">
        <v>46539</v>
      </c>
      <c r="L1459">
        <v>1768482</v>
      </c>
      <c r="M1459">
        <v>241</v>
      </c>
      <c r="N1459">
        <v>279</v>
      </c>
      <c r="O1459" t="s">
        <v>441</v>
      </c>
      <c r="Q1459" t="s">
        <v>477</v>
      </c>
      <c r="R1459" t="s">
        <v>472</v>
      </c>
      <c r="S1459" t="s">
        <v>444</v>
      </c>
      <c r="T1459" t="str">
        <f t="shared" si="22"/>
        <v>OK</v>
      </c>
      <c r="U1459" t="str">
        <f>IF(Table2[[#This Row],[Transaction_ID]]="","Missing","OK")</f>
        <v>OK</v>
      </c>
      <c r="V1459" t="str">
        <f>IF(COUNTIF(Table2[[#This Row],[Product_ID]],Table2[[#This Row],[Product_ID]])=0,"Invalid Product","OK")</f>
        <v>OK</v>
      </c>
      <c r="W1459" t="str">
        <f>IF(COUNTIF(Table2[[#This Row],[Supplier_ID]],Table2[[#This Row],[Supplier_ID]])=0,"Invalid Supplier","OK")</f>
        <v>OK</v>
      </c>
      <c r="X1459" t="str">
        <f>IF(COUNTIF(Table2[[#This Row],[Warehouse_ID]],Table2[[#This Row],[Warehouse_ID]])=0,"Invalid Warehouse","OK")</f>
        <v>OK</v>
      </c>
      <c r="Y1459" t="str">
        <f>IF(COUNTIF(Table2[[#This Row],[Employee_ID]],Table2[[#This Row],[Employee_ID]])=0,"Invalid Employee","OK")</f>
        <v>OK</v>
      </c>
      <c r="Z1459" t="str">
        <f>IF(Table2[[#This Row],[Stock_After]]=Table2[[#This Row],[Stock_After]]+Table2[[#This Row],[Stock_After]]-Table2[[#This Row],[Stock_After]]-Table2[[#This Row],[Stock_After]]+Table2[[#This Row],[Stock_After]],"OK","Error")</f>
        <v>OK</v>
      </c>
      <c r="AA1459" t="str">
        <f>IF(ROUND(Table2[[#This Row],[Total_Value]],2)=ROUND(Table2[[#This Row],[Quantity]]*Table2[[#This Row],[Unit_Price]],2),"OK","Error")</f>
        <v>OK</v>
      </c>
      <c r="AB14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59" t="str">
        <f>IF(AND(Table2[[#This Row],[Quantity]]&gt;=0,Table2[[#This Row],[Unit_Price]]&gt;=0),"OK","Error")</f>
        <v>OK</v>
      </c>
      <c r="AD1459" t="str">
        <f>IF(Table2[[#This Row],[Stock_After]]=0,"Stock-Out",IF(Table2[[#This Row],[Stock_After]]&lt;=10,"Low Stock","Healthy"))</f>
        <v>Healthy</v>
      </c>
    </row>
    <row r="1460" spans="1:30" x14ac:dyDescent="0.5">
      <c r="A1460" t="s">
        <v>2228</v>
      </c>
      <c r="B1460" s="1">
        <v>46227</v>
      </c>
      <c r="C1460" t="s">
        <v>498</v>
      </c>
      <c r="D1460" t="s">
        <v>499</v>
      </c>
      <c r="E1460" t="s">
        <v>468</v>
      </c>
      <c r="F1460" t="s">
        <v>500</v>
      </c>
      <c r="G1460" t="s">
        <v>541</v>
      </c>
      <c r="H1460" t="s">
        <v>475</v>
      </c>
      <c r="I1460" t="s">
        <v>463</v>
      </c>
      <c r="J1460">
        <v>91</v>
      </c>
      <c r="K1460">
        <v>10821</v>
      </c>
      <c r="L1460">
        <v>984711</v>
      </c>
      <c r="M1460">
        <v>212</v>
      </c>
      <c r="N1460">
        <v>303</v>
      </c>
      <c r="O1460" t="s">
        <v>480</v>
      </c>
      <c r="Q1460" t="s">
        <v>477</v>
      </c>
      <c r="R1460" t="s">
        <v>472</v>
      </c>
      <c r="S1460" t="s">
        <v>444</v>
      </c>
      <c r="T1460" t="str">
        <f t="shared" si="22"/>
        <v>OK</v>
      </c>
      <c r="U1460" t="str">
        <f>IF(Table2[[#This Row],[Transaction_ID]]="","Missing","OK")</f>
        <v>OK</v>
      </c>
      <c r="V1460" t="str">
        <f>IF(COUNTIF(Table2[[#This Row],[Product_ID]],Table2[[#This Row],[Product_ID]])=0,"Invalid Product","OK")</f>
        <v>OK</v>
      </c>
      <c r="W1460" t="str">
        <f>IF(COUNTIF(Table2[[#This Row],[Supplier_ID]],Table2[[#This Row],[Supplier_ID]])=0,"Invalid Supplier","OK")</f>
        <v>OK</v>
      </c>
      <c r="X1460" t="str">
        <f>IF(COUNTIF(Table2[[#This Row],[Warehouse_ID]],Table2[[#This Row],[Warehouse_ID]])=0,"Invalid Warehouse","OK")</f>
        <v>OK</v>
      </c>
      <c r="Y1460" t="str">
        <f>IF(COUNTIF(Table2[[#This Row],[Employee_ID]],Table2[[#This Row],[Employee_ID]])=0,"Invalid Employee","OK")</f>
        <v>OK</v>
      </c>
      <c r="Z1460" t="str">
        <f>IF(Table2[[#This Row],[Stock_After]]=Table2[[#This Row],[Stock_After]]+Table2[[#This Row],[Stock_After]]-Table2[[#This Row],[Stock_After]]-Table2[[#This Row],[Stock_After]]+Table2[[#This Row],[Stock_After]],"OK","Error")</f>
        <v>OK</v>
      </c>
      <c r="AA1460" t="str">
        <f>IF(ROUND(Table2[[#This Row],[Total_Value]],2)=ROUND(Table2[[#This Row],[Quantity]]*Table2[[#This Row],[Unit_Price]],2),"OK","Error")</f>
        <v>OK</v>
      </c>
      <c r="AB14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0" t="str">
        <f>IF(AND(Table2[[#This Row],[Quantity]]&gt;=0,Table2[[#This Row],[Unit_Price]]&gt;=0),"OK","Error")</f>
        <v>OK</v>
      </c>
      <c r="AD1460" t="str">
        <f>IF(Table2[[#This Row],[Stock_After]]=0,"Stock-Out",IF(Table2[[#This Row],[Stock_After]]&lt;=10,"Low Stock","Healthy"))</f>
        <v>Healthy</v>
      </c>
    </row>
    <row r="1461" spans="1:30" x14ac:dyDescent="0.5">
      <c r="A1461" t="s">
        <v>2229</v>
      </c>
      <c r="B1461" s="1">
        <v>45979</v>
      </c>
      <c r="C1461" t="s">
        <v>435</v>
      </c>
      <c r="D1461" t="s">
        <v>436</v>
      </c>
      <c r="E1461" t="s">
        <v>437</v>
      </c>
      <c r="F1461" t="s">
        <v>179</v>
      </c>
      <c r="G1461" t="s">
        <v>550</v>
      </c>
      <c r="H1461" t="s">
        <v>457</v>
      </c>
      <c r="I1461" t="s">
        <v>487</v>
      </c>
      <c r="J1461">
        <v>61</v>
      </c>
      <c r="K1461">
        <v>42031</v>
      </c>
      <c r="L1461">
        <v>2563891</v>
      </c>
      <c r="M1461">
        <v>147</v>
      </c>
      <c r="N1461">
        <v>86</v>
      </c>
      <c r="O1461" t="s">
        <v>598</v>
      </c>
      <c r="P1461" t="s">
        <v>2230</v>
      </c>
      <c r="Q1461" t="s">
        <v>477</v>
      </c>
      <c r="R1461" t="s">
        <v>472</v>
      </c>
      <c r="S1461" t="s">
        <v>444</v>
      </c>
      <c r="T1461" t="str">
        <f t="shared" si="22"/>
        <v>OK</v>
      </c>
      <c r="U1461" t="str">
        <f>IF(Table2[[#This Row],[Transaction_ID]]="","Missing","OK")</f>
        <v>OK</v>
      </c>
      <c r="V1461" t="str">
        <f>IF(COUNTIF(Table2[[#This Row],[Product_ID]],Table2[[#This Row],[Product_ID]])=0,"Invalid Product","OK")</f>
        <v>OK</v>
      </c>
      <c r="W1461" t="str">
        <f>IF(COUNTIF(Table2[[#This Row],[Supplier_ID]],Table2[[#This Row],[Supplier_ID]])=0,"Invalid Supplier","OK")</f>
        <v>OK</v>
      </c>
      <c r="X1461" t="str">
        <f>IF(COUNTIF(Table2[[#This Row],[Warehouse_ID]],Table2[[#This Row],[Warehouse_ID]])=0,"Invalid Warehouse","OK")</f>
        <v>OK</v>
      </c>
      <c r="Y1461" t="str">
        <f>IF(COUNTIF(Table2[[#This Row],[Employee_ID]],Table2[[#This Row],[Employee_ID]])=0,"Invalid Employee","OK")</f>
        <v>OK</v>
      </c>
      <c r="Z1461" t="str">
        <f>IF(Table2[[#This Row],[Stock_After]]=Table2[[#This Row],[Stock_After]]+Table2[[#This Row],[Stock_After]]-Table2[[#This Row],[Stock_After]]-Table2[[#This Row],[Stock_After]]+Table2[[#This Row],[Stock_After]],"OK","Error")</f>
        <v>OK</v>
      </c>
      <c r="AA1461" t="str">
        <f>IF(ROUND(Table2[[#This Row],[Total_Value]],2)=ROUND(Table2[[#This Row],[Quantity]]*Table2[[#This Row],[Unit_Price]],2),"OK","Error")</f>
        <v>OK</v>
      </c>
      <c r="AB14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1" t="str">
        <f>IF(AND(Table2[[#This Row],[Quantity]]&gt;=0,Table2[[#This Row],[Unit_Price]]&gt;=0),"OK","Error")</f>
        <v>OK</v>
      </c>
      <c r="AD1461" t="str">
        <f>IF(Table2[[#This Row],[Stock_After]]=0,"Stock-Out",IF(Table2[[#This Row],[Stock_After]]&lt;=10,"Low Stock","Healthy"))</f>
        <v>Healthy</v>
      </c>
    </row>
    <row r="1462" spans="1:30" x14ac:dyDescent="0.5">
      <c r="A1462" t="s">
        <v>2231</v>
      </c>
      <c r="B1462" s="1">
        <v>46165</v>
      </c>
      <c r="C1462" t="s">
        <v>554</v>
      </c>
      <c r="D1462" t="s">
        <v>180</v>
      </c>
      <c r="E1462" t="s">
        <v>437</v>
      </c>
      <c r="F1462" t="s">
        <v>179</v>
      </c>
      <c r="G1462" t="s">
        <v>485</v>
      </c>
      <c r="H1462" t="s">
        <v>475</v>
      </c>
      <c r="I1462" t="s">
        <v>458</v>
      </c>
      <c r="J1462">
        <v>86</v>
      </c>
      <c r="K1462">
        <v>46087</v>
      </c>
      <c r="L1462">
        <v>3963482</v>
      </c>
      <c r="M1462">
        <v>405</v>
      </c>
      <c r="N1462">
        <v>319</v>
      </c>
      <c r="O1462" t="s">
        <v>598</v>
      </c>
      <c r="Q1462" t="s">
        <v>460</v>
      </c>
      <c r="R1462" t="s">
        <v>472</v>
      </c>
      <c r="S1462" t="s">
        <v>444</v>
      </c>
      <c r="T1462" t="str">
        <f t="shared" si="22"/>
        <v>OK</v>
      </c>
      <c r="U1462" t="str">
        <f>IF(Table2[[#This Row],[Transaction_ID]]="","Missing","OK")</f>
        <v>OK</v>
      </c>
      <c r="V1462" t="str">
        <f>IF(COUNTIF(Table2[[#This Row],[Product_ID]],Table2[[#This Row],[Product_ID]])=0,"Invalid Product","OK")</f>
        <v>OK</v>
      </c>
      <c r="W1462" t="str">
        <f>IF(COUNTIF(Table2[[#This Row],[Supplier_ID]],Table2[[#This Row],[Supplier_ID]])=0,"Invalid Supplier","OK")</f>
        <v>OK</v>
      </c>
      <c r="X1462" t="str">
        <f>IF(COUNTIF(Table2[[#This Row],[Warehouse_ID]],Table2[[#This Row],[Warehouse_ID]])=0,"Invalid Warehouse","OK")</f>
        <v>OK</v>
      </c>
      <c r="Y1462" t="str">
        <f>IF(COUNTIF(Table2[[#This Row],[Employee_ID]],Table2[[#This Row],[Employee_ID]])=0,"Invalid Employee","OK")</f>
        <v>OK</v>
      </c>
      <c r="Z1462" t="str">
        <f>IF(Table2[[#This Row],[Stock_After]]=Table2[[#This Row],[Stock_After]]+Table2[[#This Row],[Stock_After]]-Table2[[#This Row],[Stock_After]]-Table2[[#This Row],[Stock_After]]+Table2[[#This Row],[Stock_After]],"OK","Error")</f>
        <v>OK</v>
      </c>
      <c r="AA1462" t="str">
        <f>IF(ROUND(Table2[[#This Row],[Total_Value]],2)=ROUND(Table2[[#This Row],[Quantity]]*Table2[[#This Row],[Unit_Price]],2),"OK","Error")</f>
        <v>OK</v>
      </c>
      <c r="AB14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2" t="str">
        <f>IF(AND(Table2[[#This Row],[Quantity]]&gt;=0,Table2[[#This Row],[Unit_Price]]&gt;=0),"OK","Error")</f>
        <v>OK</v>
      </c>
      <c r="AD1462" t="str">
        <f>IF(Table2[[#This Row],[Stock_After]]=0,"Stock-Out",IF(Table2[[#This Row],[Stock_After]]&lt;=10,"Low Stock","Healthy"))</f>
        <v>Healthy</v>
      </c>
    </row>
    <row r="1463" spans="1:30" x14ac:dyDescent="0.5">
      <c r="A1463" t="s">
        <v>2232</v>
      </c>
      <c r="B1463" s="1">
        <v>46349</v>
      </c>
      <c r="C1463" t="s">
        <v>482</v>
      </c>
      <c r="D1463" t="s">
        <v>483</v>
      </c>
      <c r="E1463" t="s">
        <v>468</v>
      </c>
      <c r="F1463" t="s">
        <v>484</v>
      </c>
      <c r="G1463" t="s">
        <v>541</v>
      </c>
      <c r="H1463" t="s">
        <v>457</v>
      </c>
      <c r="I1463" t="s">
        <v>487</v>
      </c>
      <c r="J1463">
        <v>67</v>
      </c>
      <c r="K1463">
        <v>35514</v>
      </c>
      <c r="L1463">
        <v>2379438</v>
      </c>
      <c r="M1463">
        <v>453</v>
      </c>
      <c r="N1463">
        <v>386</v>
      </c>
      <c r="O1463" t="s">
        <v>544</v>
      </c>
      <c r="P1463" t="s">
        <v>2233</v>
      </c>
      <c r="Q1463" t="s">
        <v>464</v>
      </c>
      <c r="R1463" t="s">
        <v>472</v>
      </c>
      <c r="S1463" t="s">
        <v>444</v>
      </c>
      <c r="T1463" t="str">
        <f t="shared" si="22"/>
        <v>OK</v>
      </c>
      <c r="U1463" t="str">
        <f>IF(Table2[[#This Row],[Transaction_ID]]="","Missing","OK")</f>
        <v>OK</v>
      </c>
      <c r="V1463" t="str">
        <f>IF(COUNTIF(Table2[[#This Row],[Product_ID]],Table2[[#This Row],[Product_ID]])=0,"Invalid Product","OK")</f>
        <v>OK</v>
      </c>
      <c r="W1463" t="str">
        <f>IF(COUNTIF(Table2[[#This Row],[Supplier_ID]],Table2[[#This Row],[Supplier_ID]])=0,"Invalid Supplier","OK")</f>
        <v>OK</v>
      </c>
      <c r="X1463" t="str">
        <f>IF(COUNTIF(Table2[[#This Row],[Warehouse_ID]],Table2[[#This Row],[Warehouse_ID]])=0,"Invalid Warehouse","OK")</f>
        <v>OK</v>
      </c>
      <c r="Y1463" t="str">
        <f>IF(COUNTIF(Table2[[#This Row],[Employee_ID]],Table2[[#This Row],[Employee_ID]])=0,"Invalid Employee","OK")</f>
        <v>OK</v>
      </c>
      <c r="Z1463" t="str">
        <f>IF(Table2[[#This Row],[Stock_After]]=Table2[[#This Row],[Stock_After]]+Table2[[#This Row],[Stock_After]]-Table2[[#This Row],[Stock_After]]-Table2[[#This Row],[Stock_After]]+Table2[[#This Row],[Stock_After]],"OK","Error")</f>
        <v>OK</v>
      </c>
      <c r="AA1463" t="str">
        <f>IF(ROUND(Table2[[#This Row],[Total_Value]],2)=ROUND(Table2[[#This Row],[Quantity]]*Table2[[#This Row],[Unit_Price]],2),"OK","Error")</f>
        <v>OK</v>
      </c>
      <c r="AB14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3" t="str">
        <f>IF(AND(Table2[[#This Row],[Quantity]]&gt;=0,Table2[[#This Row],[Unit_Price]]&gt;=0),"OK","Error")</f>
        <v>OK</v>
      </c>
      <c r="AD1463" t="str">
        <f>IF(Table2[[#This Row],[Stock_After]]=0,"Stock-Out",IF(Table2[[#This Row],[Stock_After]]&lt;=10,"Low Stock","Healthy"))</f>
        <v>Healthy</v>
      </c>
    </row>
    <row r="1464" spans="1:30" x14ac:dyDescent="0.5">
      <c r="A1464" t="s">
        <v>2234</v>
      </c>
      <c r="B1464" s="1">
        <v>45767</v>
      </c>
      <c r="C1464" t="s">
        <v>498</v>
      </c>
      <c r="D1464" t="s">
        <v>499</v>
      </c>
      <c r="E1464" t="s">
        <v>468</v>
      </c>
      <c r="F1464" t="s">
        <v>500</v>
      </c>
      <c r="G1464" t="s">
        <v>470</v>
      </c>
      <c r="H1464" t="s">
        <v>486</v>
      </c>
      <c r="I1464" t="s">
        <v>463</v>
      </c>
      <c r="J1464">
        <v>48</v>
      </c>
      <c r="K1464">
        <v>2956</v>
      </c>
      <c r="L1464">
        <v>141888</v>
      </c>
      <c r="M1464">
        <v>276</v>
      </c>
      <c r="N1464">
        <v>324</v>
      </c>
      <c r="O1464" t="s">
        <v>505</v>
      </c>
      <c r="Q1464" t="s">
        <v>460</v>
      </c>
      <c r="R1464" t="s">
        <v>472</v>
      </c>
      <c r="S1464" t="s">
        <v>444</v>
      </c>
      <c r="T1464" t="str">
        <f t="shared" si="22"/>
        <v>OK</v>
      </c>
      <c r="U1464" t="str">
        <f>IF(Table2[[#This Row],[Transaction_ID]]="","Missing","OK")</f>
        <v>OK</v>
      </c>
      <c r="V1464" t="str">
        <f>IF(COUNTIF(Table2[[#This Row],[Product_ID]],Table2[[#This Row],[Product_ID]])=0,"Invalid Product","OK")</f>
        <v>OK</v>
      </c>
      <c r="W1464" t="str">
        <f>IF(COUNTIF(Table2[[#This Row],[Supplier_ID]],Table2[[#This Row],[Supplier_ID]])=0,"Invalid Supplier","OK")</f>
        <v>OK</v>
      </c>
      <c r="X1464" t="str">
        <f>IF(COUNTIF(Table2[[#This Row],[Warehouse_ID]],Table2[[#This Row],[Warehouse_ID]])=0,"Invalid Warehouse","OK")</f>
        <v>OK</v>
      </c>
      <c r="Y1464" t="str">
        <f>IF(COUNTIF(Table2[[#This Row],[Employee_ID]],Table2[[#This Row],[Employee_ID]])=0,"Invalid Employee","OK")</f>
        <v>OK</v>
      </c>
      <c r="Z1464" t="str">
        <f>IF(Table2[[#This Row],[Stock_After]]=Table2[[#This Row],[Stock_After]]+Table2[[#This Row],[Stock_After]]-Table2[[#This Row],[Stock_After]]-Table2[[#This Row],[Stock_After]]+Table2[[#This Row],[Stock_After]],"OK","Error")</f>
        <v>OK</v>
      </c>
      <c r="AA1464" t="str">
        <f>IF(ROUND(Table2[[#This Row],[Total_Value]],2)=ROUND(Table2[[#This Row],[Quantity]]*Table2[[#This Row],[Unit_Price]],2),"OK","Error")</f>
        <v>OK</v>
      </c>
      <c r="AB14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4" t="str">
        <f>IF(AND(Table2[[#This Row],[Quantity]]&gt;=0,Table2[[#This Row],[Unit_Price]]&gt;=0),"OK","Error")</f>
        <v>OK</v>
      </c>
      <c r="AD1464" t="str">
        <f>IF(Table2[[#This Row],[Stock_After]]=0,"Stock-Out",IF(Table2[[#This Row],[Stock_After]]&lt;=10,"Low Stock","Healthy"))</f>
        <v>Healthy</v>
      </c>
    </row>
    <row r="1465" spans="1:30" x14ac:dyDescent="0.5">
      <c r="A1465" t="s">
        <v>2235</v>
      </c>
      <c r="B1465" s="1">
        <v>46241</v>
      </c>
      <c r="C1465" t="s">
        <v>512</v>
      </c>
      <c r="D1465" t="s">
        <v>513</v>
      </c>
      <c r="E1465" t="s">
        <v>495</v>
      </c>
      <c r="F1465" t="s">
        <v>514</v>
      </c>
      <c r="G1465" t="s">
        <v>628</v>
      </c>
      <c r="H1465" t="s">
        <v>531</v>
      </c>
      <c r="I1465" t="s">
        <v>463</v>
      </c>
      <c r="J1465">
        <v>95</v>
      </c>
      <c r="K1465">
        <v>3981</v>
      </c>
      <c r="L1465">
        <v>378195</v>
      </c>
      <c r="M1465">
        <v>250</v>
      </c>
      <c r="N1465">
        <v>345</v>
      </c>
      <c r="O1465" t="s">
        <v>459</v>
      </c>
      <c r="Q1465" t="s">
        <v>464</v>
      </c>
      <c r="R1465" t="s">
        <v>443</v>
      </c>
      <c r="S1465" t="s">
        <v>444</v>
      </c>
      <c r="T1465" t="str">
        <f t="shared" si="22"/>
        <v>OK</v>
      </c>
      <c r="U1465" t="str">
        <f>IF(Table2[[#This Row],[Transaction_ID]]="","Missing","OK")</f>
        <v>OK</v>
      </c>
      <c r="V1465" t="str">
        <f>IF(COUNTIF(Table2[[#This Row],[Product_ID]],Table2[[#This Row],[Product_ID]])=0,"Invalid Product","OK")</f>
        <v>OK</v>
      </c>
      <c r="W1465" t="str">
        <f>IF(COUNTIF(Table2[[#This Row],[Supplier_ID]],Table2[[#This Row],[Supplier_ID]])=0,"Invalid Supplier","OK")</f>
        <v>OK</v>
      </c>
      <c r="X1465" t="str">
        <f>IF(COUNTIF(Table2[[#This Row],[Warehouse_ID]],Table2[[#This Row],[Warehouse_ID]])=0,"Invalid Warehouse","OK")</f>
        <v>OK</v>
      </c>
      <c r="Y1465" t="str">
        <f>IF(COUNTIF(Table2[[#This Row],[Employee_ID]],Table2[[#This Row],[Employee_ID]])=0,"Invalid Employee","OK")</f>
        <v>OK</v>
      </c>
      <c r="Z1465" t="str">
        <f>IF(Table2[[#This Row],[Stock_After]]=Table2[[#This Row],[Stock_After]]+Table2[[#This Row],[Stock_After]]-Table2[[#This Row],[Stock_After]]-Table2[[#This Row],[Stock_After]]+Table2[[#This Row],[Stock_After]],"OK","Error")</f>
        <v>OK</v>
      </c>
      <c r="AA1465" t="str">
        <f>IF(ROUND(Table2[[#This Row],[Total_Value]],2)=ROUND(Table2[[#This Row],[Quantity]]*Table2[[#This Row],[Unit_Price]],2),"OK","Error")</f>
        <v>OK</v>
      </c>
      <c r="AB14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5" t="str">
        <f>IF(AND(Table2[[#This Row],[Quantity]]&gt;=0,Table2[[#This Row],[Unit_Price]]&gt;=0),"OK","Error")</f>
        <v>OK</v>
      </c>
      <c r="AD1465" t="str">
        <f>IF(Table2[[#This Row],[Stock_After]]=0,"Stock-Out",IF(Table2[[#This Row],[Stock_After]]&lt;=10,"Low Stock","Healthy"))</f>
        <v>Healthy</v>
      </c>
    </row>
    <row r="1466" spans="1:30" x14ac:dyDescent="0.5">
      <c r="A1466" t="s">
        <v>2236</v>
      </c>
      <c r="B1466" s="1">
        <v>45692</v>
      </c>
      <c r="C1466" t="s">
        <v>435</v>
      </c>
      <c r="D1466" t="s">
        <v>436</v>
      </c>
      <c r="E1466" t="s">
        <v>437</v>
      </c>
      <c r="F1466" t="s">
        <v>179</v>
      </c>
      <c r="G1466" t="s">
        <v>541</v>
      </c>
      <c r="H1466" t="s">
        <v>475</v>
      </c>
      <c r="I1466" t="s">
        <v>463</v>
      </c>
      <c r="J1466">
        <v>69</v>
      </c>
      <c r="K1466">
        <v>29498</v>
      </c>
      <c r="L1466">
        <v>2035362</v>
      </c>
      <c r="M1466">
        <v>70</v>
      </c>
      <c r="N1466">
        <v>139</v>
      </c>
      <c r="O1466" t="s">
        <v>519</v>
      </c>
      <c r="Q1466" t="s">
        <v>477</v>
      </c>
      <c r="R1466" t="s">
        <v>451</v>
      </c>
      <c r="S1466" t="s">
        <v>444</v>
      </c>
      <c r="T1466" t="str">
        <f t="shared" si="22"/>
        <v>OK</v>
      </c>
      <c r="U1466" t="str">
        <f>IF(Table2[[#This Row],[Transaction_ID]]="","Missing","OK")</f>
        <v>OK</v>
      </c>
      <c r="V1466" t="str">
        <f>IF(COUNTIF(Table2[[#This Row],[Product_ID]],Table2[[#This Row],[Product_ID]])=0,"Invalid Product","OK")</f>
        <v>OK</v>
      </c>
      <c r="W1466" t="str">
        <f>IF(COUNTIF(Table2[[#This Row],[Supplier_ID]],Table2[[#This Row],[Supplier_ID]])=0,"Invalid Supplier","OK")</f>
        <v>OK</v>
      </c>
      <c r="X1466" t="str">
        <f>IF(COUNTIF(Table2[[#This Row],[Warehouse_ID]],Table2[[#This Row],[Warehouse_ID]])=0,"Invalid Warehouse","OK")</f>
        <v>OK</v>
      </c>
      <c r="Y1466" t="str">
        <f>IF(COUNTIF(Table2[[#This Row],[Employee_ID]],Table2[[#This Row],[Employee_ID]])=0,"Invalid Employee","OK")</f>
        <v>OK</v>
      </c>
      <c r="Z1466" t="str">
        <f>IF(Table2[[#This Row],[Stock_After]]=Table2[[#This Row],[Stock_After]]+Table2[[#This Row],[Stock_After]]-Table2[[#This Row],[Stock_After]]-Table2[[#This Row],[Stock_After]]+Table2[[#This Row],[Stock_After]],"OK","Error")</f>
        <v>OK</v>
      </c>
      <c r="AA1466" t="str">
        <f>IF(ROUND(Table2[[#This Row],[Total_Value]],2)=ROUND(Table2[[#This Row],[Quantity]]*Table2[[#This Row],[Unit_Price]],2),"OK","Error")</f>
        <v>OK</v>
      </c>
      <c r="AB14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6" t="str">
        <f>IF(AND(Table2[[#This Row],[Quantity]]&gt;=0,Table2[[#This Row],[Unit_Price]]&gt;=0),"OK","Error")</f>
        <v>OK</v>
      </c>
      <c r="AD1466" t="str">
        <f>IF(Table2[[#This Row],[Stock_After]]=0,"Stock-Out",IF(Table2[[#This Row],[Stock_After]]&lt;=10,"Low Stock","Healthy"))</f>
        <v>Healthy</v>
      </c>
    </row>
    <row r="1467" spans="1:30" x14ac:dyDescent="0.5">
      <c r="A1467" t="s">
        <v>2237</v>
      </c>
      <c r="B1467" s="1">
        <v>45778</v>
      </c>
      <c r="C1467" t="s">
        <v>512</v>
      </c>
      <c r="D1467" t="s">
        <v>513</v>
      </c>
      <c r="E1467" t="s">
        <v>495</v>
      </c>
      <c r="F1467" t="s">
        <v>514</v>
      </c>
      <c r="G1467" t="s">
        <v>575</v>
      </c>
      <c r="H1467" t="s">
        <v>486</v>
      </c>
      <c r="I1467" t="s">
        <v>440</v>
      </c>
      <c r="J1467">
        <v>16</v>
      </c>
      <c r="K1467">
        <v>26649</v>
      </c>
      <c r="L1467">
        <v>426384</v>
      </c>
      <c r="M1467">
        <v>242</v>
      </c>
      <c r="N1467">
        <v>258</v>
      </c>
      <c r="O1467" t="s">
        <v>501</v>
      </c>
      <c r="Q1467" t="s">
        <v>477</v>
      </c>
      <c r="R1467" t="s">
        <v>451</v>
      </c>
      <c r="S1467" t="s">
        <v>444</v>
      </c>
      <c r="T1467" t="str">
        <f t="shared" si="22"/>
        <v>OK</v>
      </c>
      <c r="U1467" t="str">
        <f>IF(Table2[[#This Row],[Transaction_ID]]="","Missing","OK")</f>
        <v>OK</v>
      </c>
      <c r="V1467" t="str">
        <f>IF(COUNTIF(Table2[[#This Row],[Product_ID]],Table2[[#This Row],[Product_ID]])=0,"Invalid Product","OK")</f>
        <v>OK</v>
      </c>
      <c r="W1467" t="str">
        <f>IF(COUNTIF(Table2[[#This Row],[Supplier_ID]],Table2[[#This Row],[Supplier_ID]])=0,"Invalid Supplier","OK")</f>
        <v>OK</v>
      </c>
      <c r="X1467" t="str">
        <f>IF(COUNTIF(Table2[[#This Row],[Warehouse_ID]],Table2[[#This Row],[Warehouse_ID]])=0,"Invalid Warehouse","OK")</f>
        <v>OK</v>
      </c>
      <c r="Y1467" t="str">
        <f>IF(COUNTIF(Table2[[#This Row],[Employee_ID]],Table2[[#This Row],[Employee_ID]])=0,"Invalid Employee","OK")</f>
        <v>OK</v>
      </c>
      <c r="Z1467" t="str">
        <f>IF(Table2[[#This Row],[Stock_After]]=Table2[[#This Row],[Stock_After]]+Table2[[#This Row],[Stock_After]]-Table2[[#This Row],[Stock_After]]-Table2[[#This Row],[Stock_After]]+Table2[[#This Row],[Stock_After]],"OK","Error")</f>
        <v>OK</v>
      </c>
      <c r="AA1467" t="str">
        <f>IF(ROUND(Table2[[#This Row],[Total_Value]],2)=ROUND(Table2[[#This Row],[Quantity]]*Table2[[#This Row],[Unit_Price]],2),"OK","Error")</f>
        <v>OK</v>
      </c>
      <c r="AB14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7" t="str">
        <f>IF(AND(Table2[[#This Row],[Quantity]]&gt;=0,Table2[[#This Row],[Unit_Price]]&gt;=0),"OK","Error")</f>
        <v>OK</v>
      </c>
      <c r="AD1467" t="str">
        <f>IF(Table2[[#This Row],[Stock_After]]=0,"Stock-Out",IF(Table2[[#This Row],[Stock_After]]&lt;=10,"Low Stock","Healthy"))</f>
        <v>Healthy</v>
      </c>
    </row>
    <row r="1468" spans="1:30" x14ac:dyDescent="0.5">
      <c r="A1468" t="s">
        <v>2238</v>
      </c>
      <c r="B1468" s="1">
        <v>45693</v>
      </c>
      <c r="C1468" t="s">
        <v>482</v>
      </c>
      <c r="D1468" t="s">
        <v>483</v>
      </c>
      <c r="E1468" t="s">
        <v>468</v>
      </c>
      <c r="F1468" t="s">
        <v>484</v>
      </c>
      <c r="G1468" t="s">
        <v>555</v>
      </c>
      <c r="H1468" t="s">
        <v>531</v>
      </c>
      <c r="I1468" t="s">
        <v>463</v>
      </c>
      <c r="J1468">
        <v>51</v>
      </c>
      <c r="K1468">
        <v>48477</v>
      </c>
      <c r="L1468">
        <v>2472327</v>
      </c>
      <c r="M1468">
        <v>178</v>
      </c>
      <c r="N1468">
        <v>229</v>
      </c>
      <c r="O1468" t="s">
        <v>557</v>
      </c>
      <c r="Q1468" t="s">
        <v>477</v>
      </c>
      <c r="R1468" t="s">
        <v>443</v>
      </c>
      <c r="S1468" t="s">
        <v>444</v>
      </c>
      <c r="T1468" t="str">
        <f t="shared" si="22"/>
        <v>OK</v>
      </c>
      <c r="U1468" t="str">
        <f>IF(Table2[[#This Row],[Transaction_ID]]="","Missing","OK")</f>
        <v>OK</v>
      </c>
      <c r="V1468" t="str">
        <f>IF(COUNTIF(Table2[[#This Row],[Product_ID]],Table2[[#This Row],[Product_ID]])=0,"Invalid Product","OK")</f>
        <v>OK</v>
      </c>
      <c r="W1468" t="str">
        <f>IF(COUNTIF(Table2[[#This Row],[Supplier_ID]],Table2[[#This Row],[Supplier_ID]])=0,"Invalid Supplier","OK")</f>
        <v>OK</v>
      </c>
      <c r="X1468" t="str">
        <f>IF(COUNTIF(Table2[[#This Row],[Warehouse_ID]],Table2[[#This Row],[Warehouse_ID]])=0,"Invalid Warehouse","OK")</f>
        <v>OK</v>
      </c>
      <c r="Y1468" t="str">
        <f>IF(COUNTIF(Table2[[#This Row],[Employee_ID]],Table2[[#This Row],[Employee_ID]])=0,"Invalid Employee","OK")</f>
        <v>OK</v>
      </c>
      <c r="Z1468" t="str">
        <f>IF(Table2[[#This Row],[Stock_After]]=Table2[[#This Row],[Stock_After]]+Table2[[#This Row],[Stock_After]]-Table2[[#This Row],[Stock_After]]-Table2[[#This Row],[Stock_After]]+Table2[[#This Row],[Stock_After]],"OK","Error")</f>
        <v>OK</v>
      </c>
      <c r="AA1468" t="str">
        <f>IF(ROUND(Table2[[#This Row],[Total_Value]],2)=ROUND(Table2[[#This Row],[Quantity]]*Table2[[#This Row],[Unit_Price]],2),"OK","Error")</f>
        <v>OK</v>
      </c>
      <c r="AB14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8" t="str">
        <f>IF(AND(Table2[[#This Row],[Quantity]]&gt;=0,Table2[[#This Row],[Unit_Price]]&gt;=0),"OK","Error")</f>
        <v>OK</v>
      </c>
      <c r="AD1468" t="str">
        <f>IF(Table2[[#This Row],[Stock_After]]=0,"Stock-Out",IF(Table2[[#This Row],[Stock_After]]&lt;=10,"Low Stock","Healthy"))</f>
        <v>Healthy</v>
      </c>
    </row>
    <row r="1469" spans="1:30" x14ac:dyDescent="0.5">
      <c r="A1469" t="s">
        <v>2239</v>
      </c>
      <c r="B1469" s="1">
        <v>45835</v>
      </c>
      <c r="C1469" t="s">
        <v>435</v>
      </c>
      <c r="D1469" t="s">
        <v>436</v>
      </c>
      <c r="E1469" t="s">
        <v>437</v>
      </c>
      <c r="F1469" t="s">
        <v>179</v>
      </c>
      <c r="G1469" t="s">
        <v>518</v>
      </c>
      <c r="H1469" t="s">
        <v>475</v>
      </c>
      <c r="I1469" t="s">
        <v>440</v>
      </c>
      <c r="J1469">
        <v>82</v>
      </c>
      <c r="K1469">
        <v>19246</v>
      </c>
      <c r="L1469">
        <v>1578172</v>
      </c>
      <c r="M1469">
        <v>61</v>
      </c>
      <c r="N1469">
        <v>143</v>
      </c>
      <c r="O1469" t="s">
        <v>476</v>
      </c>
      <c r="Q1469" t="s">
        <v>477</v>
      </c>
      <c r="R1469" t="s">
        <v>451</v>
      </c>
      <c r="S1469" t="s">
        <v>444</v>
      </c>
      <c r="T1469" t="str">
        <f t="shared" si="22"/>
        <v>OK</v>
      </c>
      <c r="U1469" t="str">
        <f>IF(Table2[[#This Row],[Transaction_ID]]="","Missing","OK")</f>
        <v>OK</v>
      </c>
      <c r="V1469" t="str">
        <f>IF(COUNTIF(Table2[[#This Row],[Product_ID]],Table2[[#This Row],[Product_ID]])=0,"Invalid Product","OK")</f>
        <v>OK</v>
      </c>
      <c r="W1469" t="str">
        <f>IF(COUNTIF(Table2[[#This Row],[Supplier_ID]],Table2[[#This Row],[Supplier_ID]])=0,"Invalid Supplier","OK")</f>
        <v>OK</v>
      </c>
      <c r="X1469" t="str">
        <f>IF(COUNTIF(Table2[[#This Row],[Warehouse_ID]],Table2[[#This Row],[Warehouse_ID]])=0,"Invalid Warehouse","OK")</f>
        <v>OK</v>
      </c>
      <c r="Y1469" t="str">
        <f>IF(COUNTIF(Table2[[#This Row],[Employee_ID]],Table2[[#This Row],[Employee_ID]])=0,"Invalid Employee","OK")</f>
        <v>OK</v>
      </c>
      <c r="Z1469" t="str">
        <f>IF(Table2[[#This Row],[Stock_After]]=Table2[[#This Row],[Stock_After]]+Table2[[#This Row],[Stock_After]]-Table2[[#This Row],[Stock_After]]-Table2[[#This Row],[Stock_After]]+Table2[[#This Row],[Stock_After]],"OK","Error")</f>
        <v>OK</v>
      </c>
      <c r="AA1469" t="str">
        <f>IF(ROUND(Table2[[#This Row],[Total_Value]],2)=ROUND(Table2[[#This Row],[Quantity]]*Table2[[#This Row],[Unit_Price]],2),"OK","Error")</f>
        <v>OK</v>
      </c>
      <c r="AB14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69" t="str">
        <f>IF(AND(Table2[[#This Row],[Quantity]]&gt;=0,Table2[[#This Row],[Unit_Price]]&gt;=0),"OK","Error")</f>
        <v>OK</v>
      </c>
      <c r="AD1469" t="str">
        <f>IF(Table2[[#This Row],[Stock_After]]=0,"Stock-Out",IF(Table2[[#This Row],[Stock_After]]&lt;=10,"Low Stock","Healthy"))</f>
        <v>Healthy</v>
      </c>
    </row>
    <row r="1470" spans="1:30" x14ac:dyDescent="0.5">
      <c r="A1470" t="s">
        <v>2240</v>
      </c>
      <c r="B1470" s="1">
        <v>46149</v>
      </c>
      <c r="C1470" t="s">
        <v>466</v>
      </c>
      <c r="D1470" t="s">
        <v>467</v>
      </c>
      <c r="E1470" t="s">
        <v>468</v>
      </c>
      <c r="F1470" t="s">
        <v>469</v>
      </c>
      <c r="G1470" t="s">
        <v>479</v>
      </c>
      <c r="H1470" t="s">
        <v>457</v>
      </c>
      <c r="I1470" t="s">
        <v>487</v>
      </c>
      <c r="J1470">
        <v>31</v>
      </c>
      <c r="K1470">
        <v>3223</v>
      </c>
      <c r="L1470">
        <v>99913</v>
      </c>
      <c r="M1470">
        <v>287</v>
      </c>
      <c r="N1470">
        <v>256</v>
      </c>
      <c r="O1470" t="s">
        <v>557</v>
      </c>
      <c r="P1470" t="s">
        <v>927</v>
      </c>
      <c r="Q1470" t="s">
        <v>460</v>
      </c>
      <c r="R1470" t="s">
        <v>472</v>
      </c>
      <c r="S1470" t="s">
        <v>444</v>
      </c>
      <c r="T1470" t="str">
        <f t="shared" si="22"/>
        <v>OK</v>
      </c>
      <c r="U1470" t="str">
        <f>IF(Table2[[#This Row],[Transaction_ID]]="","Missing","OK")</f>
        <v>OK</v>
      </c>
      <c r="V1470" t="str">
        <f>IF(COUNTIF(Table2[[#This Row],[Product_ID]],Table2[[#This Row],[Product_ID]])=0,"Invalid Product","OK")</f>
        <v>OK</v>
      </c>
      <c r="W1470" t="str">
        <f>IF(COUNTIF(Table2[[#This Row],[Supplier_ID]],Table2[[#This Row],[Supplier_ID]])=0,"Invalid Supplier","OK")</f>
        <v>OK</v>
      </c>
      <c r="X1470" t="str">
        <f>IF(COUNTIF(Table2[[#This Row],[Warehouse_ID]],Table2[[#This Row],[Warehouse_ID]])=0,"Invalid Warehouse","OK")</f>
        <v>OK</v>
      </c>
      <c r="Y1470" t="str">
        <f>IF(COUNTIF(Table2[[#This Row],[Employee_ID]],Table2[[#This Row],[Employee_ID]])=0,"Invalid Employee","OK")</f>
        <v>OK</v>
      </c>
      <c r="Z1470" t="str">
        <f>IF(Table2[[#This Row],[Stock_After]]=Table2[[#This Row],[Stock_After]]+Table2[[#This Row],[Stock_After]]-Table2[[#This Row],[Stock_After]]-Table2[[#This Row],[Stock_After]]+Table2[[#This Row],[Stock_After]],"OK","Error")</f>
        <v>OK</v>
      </c>
      <c r="AA1470" t="str">
        <f>IF(ROUND(Table2[[#This Row],[Total_Value]],2)=ROUND(Table2[[#This Row],[Quantity]]*Table2[[#This Row],[Unit_Price]],2),"OK","Error")</f>
        <v>OK</v>
      </c>
      <c r="AB14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0" t="str">
        <f>IF(AND(Table2[[#This Row],[Quantity]]&gt;=0,Table2[[#This Row],[Unit_Price]]&gt;=0),"OK","Error")</f>
        <v>OK</v>
      </c>
      <c r="AD1470" t="str">
        <f>IF(Table2[[#This Row],[Stock_After]]=0,"Stock-Out",IF(Table2[[#This Row],[Stock_After]]&lt;=10,"Low Stock","Healthy"))</f>
        <v>Healthy</v>
      </c>
    </row>
    <row r="1471" spans="1:30" x14ac:dyDescent="0.5">
      <c r="A1471" t="s">
        <v>2241</v>
      </c>
      <c r="B1471" s="1">
        <v>45730</v>
      </c>
      <c r="C1471" t="s">
        <v>435</v>
      </c>
      <c r="D1471" t="s">
        <v>436</v>
      </c>
      <c r="E1471" t="s">
        <v>437</v>
      </c>
      <c r="F1471" t="s">
        <v>179</v>
      </c>
      <c r="G1471" t="s">
        <v>470</v>
      </c>
      <c r="H1471" t="s">
        <v>486</v>
      </c>
      <c r="I1471" t="s">
        <v>487</v>
      </c>
      <c r="J1471">
        <v>3</v>
      </c>
      <c r="K1471">
        <v>5676</v>
      </c>
      <c r="L1471">
        <v>17028</v>
      </c>
      <c r="M1471">
        <v>246</v>
      </c>
      <c r="N1471">
        <v>243</v>
      </c>
      <c r="O1471" t="s">
        <v>450</v>
      </c>
      <c r="P1471" t="s">
        <v>2242</v>
      </c>
      <c r="Q1471" t="s">
        <v>442</v>
      </c>
      <c r="R1471" t="s">
        <v>451</v>
      </c>
      <c r="S1471" t="s">
        <v>444</v>
      </c>
      <c r="T1471" t="str">
        <f t="shared" si="22"/>
        <v>OK</v>
      </c>
      <c r="U1471" t="str">
        <f>IF(Table2[[#This Row],[Transaction_ID]]="","Missing","OK")</f>
        <v>OK</v>
      </c>
      <c r="V1471" t="str">
        <f>IF(COUNTIF(Table2[[#This Row],[Product_ID]],Table2[[#This Row],[Product_ID]])=0,"Invalid Product","OK")</f>
        <v>OK</v>
      </c>
      <c r="W1471" t="str">
        <f>IF(COUNTIF(Table2[[#This Row],[Supplier_ID]],Table2[[#This Row],[Supplier_ID]])=0,"Invalid Supplier","OK")</f>
        <v>OK</v>
      </c>
      <c r="X1471" t="str">
        <f>IF(COUNTIF(Table2[[#This Row],[Warehouse_ID]],Table2[[#This Row],[Warehouse_ID]])=0,"Invalid Warehouse","OK")</f>
        <v>OK</v>
      </c>
      <c r="Y1471" t="str">
        <f>IF(COUNTIF(Table2[[#This Row],[Employee_ID]],Table2[[#This Row],[Employee_ID]])=0,"Invalid Employee","OK")</f>
        <v>OK</v>
      </c>
      <c r="Z1471" t="str">
        <f>IF(Table2[[#This Row],[Stock_After]]=Table2[[#This Row],[Stock_After]]+Table2[[#This Row],[Stock_After]]-Table2[[#This Row],[Stock_After]]-Table2[[#This Row],[Stock_After]]+Table2[[#This Row],[Stock_After]],"OK","Error")</f>
        <v>OK</v>
      </c>
      <c r="AA1471" t="str">
        <f>IF(ROUND(Table2[[#This Row],[Total_Value]],2)=ROUND(Table2[[#This Row],[Quantity]]*Table2[[#This Row],[Unit_Price]],2),"OK","Error")</f>
        <v>OK</v>
      </c>
      <c r="AB14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1" t="str">
        <f>IF(AND(Table2[[#This Row],[Quantity]]&gt;=0,Table2[[#This Row],[Unit_Price]]&gt;=0),"OK","Error")</f>
        <v>OK</v>
      </c>
      <c r="AD1471" t="str">
        <f>IF(Table2[[#This Row],[Stock_After]]=0,"Stock-Out",IF(Table2[[#This Row],[Stock_After]]&lt;=10,"Low Stock","Healthy"))</f>
        <v>Healthy</v>
      </c>
    </row>
    <row r="1472" spans="1:30" x14ac:dyDescent="0.5">
      <c r="A1472" t="s">
        <v>2243</v>
      </c>
      <c r="B1472" s="1">
        <v>45936</v>
      </c>
      <c r="C1472" t="s">
        <v>512</v>
      </c>
      <c r="D1472" t="s">
        <v>513</v>
      </c>
      <c r="E1472" t="s">
        <v>495</v>
      </c>
      <c r="F1472" t="s">
        <v>514</v>
      </c>
      <c r="G1472" t="s">
        <v>628</v>
      </c>
      <c r="H1472" t="s">
        <v>531</v>
      </c>
      <c r="I1472" t="s">
        <v>440</v>
      </c>
      <c r="J1472">
        <v>98</v>
      </c>
      <c r="K1472">
        <v>48556</v>
      </c>
      <c r="L1472">
        <v>4758488</v>
      </c>
      <c r="M1472">
        <v>249</v>
      </c>
      <c r="N1472">
        <v>347</v>
      </c>
      <c r="O1472" t="s">
        <v>544</v>
      </c>
      <c r="Q1472" t="s">
        <v>477</v>
      </c>
      <c r="R1472" t="s">
        <v>451</v>
      </c>
      <c r="S1472" t="s">
        <v>444</v>
      </c>
      <c r="T1472" t="str">
        <f t="shared" si="22"/>
        <v>OK</v>
      </c>
      <c r="U1472" t="str">
        <f>IF(Table2[[#This Row],[Transaction_ID]]="","Missing","OK")</f>
        <v>OK</v>
      </c>
      <c r="V1472" t="str">
        <f>IF(COUNTIF(Table2[[#This Row],[Product_ID]],Table2[[#This Row],[Product_ID]])=0,"Invalid Product","OK")</f>
        <v>OK</v>
      </c>
      <c r="W1472" t="str">
        <f>IF(COUNTIF(Table2[[#This Row],[Supplier_ID]],Table2[[#This Row],[Supplier_ID]])=0,"Invalid Supplier","OK")</f>
        <v>OK</v>
      </c>
      <c r="X1472" t="str">
        <f>IF(COUNTIF(Table2[[#This Row],[Warehouse_ID]],Table2[[#This Row],[Warehouse_ID]])=0,"Invalid Warehouse","OK")</f>
        <v>OK</v>
      </c>
      <c r="Y1472" t="str">
        <f>IF(COUNTIF(Table2[[#This Row],[Employee_ID]],Table2[[#This Row],[Employee_ID]])=0,"Invalid Employee","OK")</f>
        <v>OK</v>
      </c>
      <c r="Z1472" t="str">
        <f>IF(Table2[[#This Row],[Stock_After]]=Table2[[#This Row],[Stock_After]]+Table2[[#This Row],[Stock_After]]-Table2[[#This Row],[Stock_After]]-Table2[[#This Row],[Stock_After]]+Table2[[#This Row],[Stock_After]],"OK","Error")</f>
        <v>OK</v>
      </c>
      <c r="AA1472" t="str">
        <f>IF(ROUND(Table2[[#This Row],[Total_Value]],2)=ROUND(Table2[[#This Row],[Quantity]]*Table2[[#This Row],[Unit_Price]],2),"OK","Error")</f>
        <v>OK</v>
      </c>
      <c r="AB14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2" t="str">
        <f>IF(AND(Table2[[#This Row],[Quantity]]&gt;=0,Table2[[#This Row],[Unit_Price]]&gt;=0),"OK","Error")</f>
        <v>OK</v>
      </c>
      <c r="AD1472" t="str">
        <f>IF(Table2[[#This Row],[Stock_After]]=0,"Stock-Out",IF(Table2[[#This Row],[Stock_After]]&lt;=10,"Low Stock","Healthy"))</f>
        <v>Healthy</v>
      </c>
    </row>
    <row r="1473" spans="1:30" x14ac:dyDescent="0.5">
      <c r="A1473" t="s">
        <v>2244</v>
      </c>
      <c r="B1473" s="1">
        <v>46127</v>
      </c>
      <c r="C1473" t="s">
        <v>507</v>
      </c>
      <c r="D1473" t="s">
        <v>508</v>
      </c>
      <c r="E1473" t="s">
        <v>437</v>
      </c>
      <c r="F1473" t="s">
        <v>159</v>
      </c>
      <c r="G1473" t="s">
        <v>456</v>
      </c>
      <c r="H1473" t="s">
        <v>457</v>
      </c>
      <c r="I1473" t="s">
        <v>487</v>
      </c>
      <c r="J1473">
        <v>47</v>
      </c>
      <c r="K1473">
        <v>45583</v>
      </c>
      <c r="L1473">
        <v>2142401</v>
      </c>
      <c r="M1473">
        <v>135</v>
      </c>
      <c r="N1473">
        <v>88</v>
      </c>
      <c r="O1473" t="s">
        <v>450</v>
      </c>
      <c r="P1473" t="s">
        <v>2245</v>
      </c>
      <c r="Q1473" t="s">
        <v>442</v>
      </c>
      <c r="R1473" t="s">
        <v>443</v>
      </c>
      <c r="S1473" t="s">
        <v>444</v>
      </c>
      <c r="T1473" t="str">
        <f t="shared" si="22"/>
        <v>OK</v>
      </c>
      <c r="U1473" t="str">
        <f>IF(Table2[[#This Row],[Transaction_ID]]="","Missing","OK")</f>
        <v>OK</v>
      </c>
      <c r="V1473" t="str">
        <f>IF(COUNTIF(Table2[[#This Row],[Product_ID]],Table2[[#This Row],[Product_ID]])=0,"Invalid Product","OK")</f>
        <v>OK</v>
      </c>
      <c r="W1473" t="str">
        <f>IF(COUNTIF(Table2[[#This Row],[Supplier_ID]],Table2[[#This Row],[Supplier_ID]])=0,"Invalid Supplier","OK")</f>
        <v>OK</v>
      </c>
      <c r="X1473" t="str">
        <f>IF(COUNTIF(Table2[[#This Row],[Warehouse_ID]],Table2[[#This Row],[Warehouse_ID]])=0,"Invalid Warehouse","OK")</f>
        <v>OK</v>
      </c>
      <c r="Y1473" t="str">
        <f>IF(COUNTIF(Table2[[#This Row],[Employee_ID]],Table2[[#This Row],[Employee_ID]])=0,"Invalid Employee","OK")</f>
        <v>OK</v>
      </c>
      <c r="Z1473" t="str">
        <f>IF(Table2[[#This Row],[Stock_After]]=Table2[[#This Row],[Stock_After]]+Table2[[#This Row],[Stock_After]]-Table2[[#This Row],[Stock_After]]-Table2[[#This Row],[Stock_After]]+Table2[[#This Row],[Stock_After]],"OK","Error")</f>
        <v>OK</v>
      </c>
      <c r="AA1473" t="str">
        <f>IF(ROUND(Table2[[#This Row],[Total_Value]],2)=ROUND(Table2[[#This Row],[Quantity]]*Table2[[#This Row],[Unit_Price]],2),"OK","Error")</f>
        <v>OK</v>
      </c>
      <c r="AB14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3" t="str">
        <f>IF(AND(Table2[[#This Row],[Quantity]]&gt;=0,Table2[[#This Row],[Unit_Price]]&gt;=0),"OK","Error")</f>
        <v>OK</v>
      </c>
      <c r="AD1473" t="str">
        <f>IF(Table2[[#This Row],[Stock_After]]=0,"Stock-Out",IF(Table2[[#This Row],[Stock_After]]&lt;=10,"Low Stock","Healthy"))</f>
        <v>Healthy</v>
      </c>
    </row>
    <row r="1474" spans="1:30" x14ac:dyDescent="0.5">
      <c r="A1474" t="s">
        <v>2246</v>
      </c>
      <c r="B1474" s="1">
        <v>46000</v>
      </c>
      <c r="C1474" t="s">
        <v>482</v>
      </c>
      <c r="D1474" t="s">
        <v>483</v>
      </c>
      <c r="E1474" t="s">
        <v>468</v>
      </c>
      <c r="F1474" t="s">
        <v>484</v>
      </c>
      <c r="G1474" t="s">
        <v>575</v>
      </c>
      <c r="H1474" t="s">
        <v>531</v>
      </c>
      <c r="I1474" t="s">
        <v>458</v>
      </c>
      <c r="J1474">
        <v>20</v>
      </c>
      <c r="K1474">
        <v>36021</v>
      </c>
      <c r="L1474">
        <v>720420</v>
      </c>
      <c r="M1474">
        <v>265</v>
      </c>
      <c r="N1474">
        <v>285</v>
      </c>
      <c r="O1474" t="s">
        <v>544</v>
      </c>
      <c r="Q1474" t="s">
        <v>464</v>
      </c>
      <c r="R1474" t="s">
        <v>472</v>
      </c>
      <c r="S1474" t="s">
        <v>444</v>
      </c>
      <c r="T1474" t="str">
        <f t="shared" ref="T1474:T1537" si="23">IF(COUNTIF(T1476,Q1486)&gt;1,"Duplicate","OK")</f>
        <v>OK</v>
      </c>
      <c r="U1474" t="str">
        <f>IF(Table2[[#This Row],[Transaction_ID]]="","Missing","OK")</f>
        <v>OK</v>
      </c>
      <c r="V1474" t="str">
        <f>IF(COUNTIF(Table2[[#This Row],[Product_ID]],Table2[[#This Row],[Product_ID]])=0,"Invalid Product","OK")</f>
        <v>OK</v>
      </c>
      <c r="W1474" t="str">
        <f>IF(COUNTIF(Table2[[#This Row],[Supplier_ID]],Table2[[#This Row],[Supplier_ID]])=0,"Invalid Supplier","OK")</f>
        <v>OK</v>
      </c>
      <c r="X1474" t="str">
        <f>IF(COUNTIF(Table2[[#This Row],[Warehouse_ID]],Table2[[#This Row],[Warehouse_ID]])=0,"Invalid Warehouse","OK")</f>
        <v>OK</v>
      </c>
      <c r="Y1474" t="str">
        <f>IF(COUNTIF(Table2[[#This Row],[Employee_ID]],Table2[[#This Row],[Employee_ID]])=0,"Invalid Employee","OK")</f>
        <v>OK</v>
      </c>
      <c r="Z1474" t="str">
        <f>IF(Table2[[#This Row],[Stock_After]]=Table2[[#This Row],[Stock_After]]+Table2[[#This Row],[Stock_After]]-Table2[[#This Row],[Stock_After]]-Table2[[#This Row],[Stock_After]]+Table2[[#This Row],[Stock_After]],"OK","Error")</f>
        <v>OK</v>
      </c>
      <c r="AA1474" t="str">
        <f>IF(ROUND(Table2[[#This Row],[Total_Value]],2)=ROUND(Table2[[#This Row],[Quantity]]*Table2[[#This Row],[Unit_Price]],2),"OK","Error")</f>
        <v>OK</v>
      </c>
      <c r="AB14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4" t="str">
        <f>IF(AND(Table2[[#This Row],[Quantity]]&gt;=0,Table2[[#This Row],[Unit_Price]]&gt;=0),"OK","Error")</f>
        <v>OK</v>
      </c>
      <c r="AD1474" t="str">
        <f>IF(Table2[[#This Row],[Stock_After]]=0,"Stock-Out",IF(Table2[[#This Row],[Stock_After]]&lt;=10,"Low Stock","Healthy"))</f>
        <v>Healthy</v>
      </c>
    </row>
    <row r="1475" spans="1:30" x14ac:dyDescent="0.5">
      <c r="A1475" t="s">
        <v>2247</v>
      </c>
      <c r="B1475" s="1">
        <v>46157</v>
      </c>
      <c r="C1475" t="s">
        <v>493</v>
      </c>
      <c r="D1475" t="s">
        <v>494</v>
      </c>
      <c r="E1475" t="s">
        <v>495</v>
      </c>
      <c r="F1475" t="s">
        <v>496</v>
      </c>
      <c r="G1475" t="s">
        <v>538</v>
      </c>
      <c r="H1475" t="s">
        <v>475</v>
      </c>
      <c r="I1475" t="s">
        <v>487</v>
      </c>
      <c r="J1475">
        <v>64</v>
      </c>
      <c r="K1475">
        <v>28652</v>
      </c>
      <c r="L1475">
        <v>1833728</v>
      </c>
      <c r="M1475">
        <v>337</v>
      </c>
      <c r="N1475">
        <v>273</v>
      </c>
      <c r="O1475" t="s">
        <v>450</v>
      </c>
      <c r="P1475" t="s">
        <v>2248</v>
      </c>
      <c r="Q1475" t="s">
        <v>442</v>
      </c>
      <c r="R1475" t="s">
        <v>443</v>
      </c>
      <c r="S1475" t="s">
        <v>444</v>
      </c>
      <c r="T1475" t="str">
        <f t="shared" si="23"/>
        <v>OK</v>
      </c>
      <c r="U1475" t="str">
        <f>IF(Table2[[#This Row],[Transaction_ID]]="","Missing","OK")</f>
        <v>OK</v>
      </c>
      <c r="V1475" t="str">
        <f>IF(COUNTIF(Table2[[#This Row],[Product_ID]],Table2[[#This Row],[Product_ID]])=0,"Invalid Product","OK")</f>
        <v>OK</v>
      </c>
      <c r="W1475" t="str">
        <f>IF(COUNTIF(Table2[[#This Row],[Supplier_ID]],Table2[[#This Row],[Supplier_ID]])=0,"Invalid Supplier","OK")</f>
        <v>OK</v>
      </c>
      <c r="X1475" t="str">
        <f>IF(COUNTIF(Table2[[#This Row],[Warehouse_ID]],Table2[[#This Row],[Warehouse_ID]])=0,"Invalid Warehouse","OK")</f>
        <v>OK</v>
      </c>
      <c r="Y1475" t="str">
        <f>IF(COUNTIF(Table2[[#This Row],[Employee_ID]],Table2[[#This Row],[Employee_ID]])=0,"Invalid Employee","OK")</f>
        <v>OK</v>
      </c>
      <c r="Z1475" t="str">
        <f>IF(Table2[[#This Row],[Stock_After]]=Table2[[#This Row],[Stock_After]]+Table2[[#This Row],[Stock_After]]-Table2[[#This Row],[Stock_After]]-Table2[[#This Row],[Stock_After]]+Table2[[#This Row],[Stock_After]],"OK","Error")</f>
        <v>OK</v>
      </c>
      <c r="AA1475" t="str">
        <f>IF(ROUND(Table2[[#This Row],[Total_Value]],2)=ROUND(Table2[[#This Row],[Quantity]]*Table2[[#This Row],[Unit_Price]],2),"OK","Error")</f>
        <v>OK</v>
      </c>
      <c r="AB14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5" t="str">
        <f>IF(AND(Table2[[#This Row],[Quantity]]&gt;=0,Table2[[#This Row],[Unit_Price]]&gt;=0),"OK","Error")</f>
        <v>OK</v>
      </c>
      <c r="AD1475" t="str">
        <f>IF(Table2[[#This Row],[Stock_After]]=0,"Stock-Out",IF(Table2[[#This Row],[Stock_After]]&lt;=10,"Low Stock","Healthy"))</f>
        <v>Healthy</v>
      </c>
    </row>
    <row r="1476" spans="1:30" x14ac:dyDescent="0.5">
      <c r="A1476" t="s">
        <v>2249</v>
      </c>
      <c r="B1476" s="1">
        <v>45699</v>
      </c>
      <c r="C1476" t="s">
        <v>507</v>
      </c>
      <c r="D1476" t="s">
        <v>508</v>
      </c>
      <c r="E1476" t="s">
        <v>437</v>
      </c>
      <c r="F1476" t="s">
        <v>159</v>
      </c>
      <c r="G1476" t="s">
        <v>470</v>
      </c>
      <c r="H1476" t="s">
        <v>439</v>
      </c>
      <c r="I1476" t="s">
        <v>463</v>
      </c>
      <c r="J1476">
        <v>96</v>
      </c>
      <c r="K1476">
        <v>40426</v>
      </c>
      <c r="L1476">
        <v>3880896</v>
      </c>
      <c r="M1476">
        <v>370</v>
      </c>
      <c r="N1476">
        <v>466</v>
      </c>
      <c r="O1476" t="s">
        <v>532</v>
      </c>
      <c r="Q1476" t="s">
        <v>464</v>
      </c>
      <c r="R1476" t="s">
        <v>443</v>
      </c>
      <c r="S1476" t="s">
        <v>444</v>
      </c>
      <c r="T1476" t="str">
        <f t="shared" si="23"/>
        <v>OK</v>
      </c>
      <c r="U1476" t="str">
        <f>IF(Table2[[#This Row],[Transaction_ID]]="","Missing","OK")</f>
        <v>OK</v>
      </c>
      <c r="V1476" t="str">
        <f>IF(COUNTIF(Table2[[#This Row],[Product_ID]],Table2[[#This Row],[Product_ID]])=0,"Invalid Product","OK")</f>
        <v>OK</v>
      </c>
      <c r="W1476" t="str">
        <f>IF(COUNTIF(Table2[[#This Row],[Supplier_ID]],Table2[[#This Row],[Supplier_ID]])=0,"Invalid Supplier","OK")</f>
        <v>OK</v>
      </c>
      <c r="X1476" t="str">
        <f>IF(COUNTIF(Table2[[#This Row],[Warehouse_ID]],Table2[[#This Row],[Warehouse_ID]])=0,"Invalid Warehouse","OK")</f>
        <v>OK</v>
      </c>
      <c r="Y1476" t="str">
        <f>IF(COUNTIF(Table2[[#This Row],[Employee_ID]],Table2[[#This Row],[Employee_ID]])=0,"Invalid Employee","OK")</f>
        <v>OK</v>
      </c>
      <c r="Z1476" t="str">
        <f>IF(Table2[[#This Row],[Stock_After]]=Table2[[#This Row],[Stock_After]]+Table2[[#This Row],[Stock_After]]-Table2[[#This Row],[Stock_After]]-Table2[[#This Row],[Stock_After]]+Table2[[#This Row],[Stock_After]],"OK","Error")</f>
        <v>OK</v>
      </c>
      <c r="AA1476" t="str">
        <f>IF(ROUND(Table2[[#This Row],[Total_Value]],2)=ROUND(Table2[[#This Row],[Quantity]]*Table2[[#This Row],[Unit_Price]],2),"OK","Error")</f>
        <v>OK</v>
      </c>
      <c r="AB14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6" t="str">
        <f>IF(AND(Table2[[#This Row],[Quantity]]&gt;=0,Table2[[#This Row],[Unit_Price]]&gt;=0),"OK","Error")</f>
        <v>OK</v>
      </c>
      <c r="AD1476" t="str">
        <f>IF(Table2[[#This Row],[Stock_After]]=0,"Stock-Out",IF(Table2[[#This Row],[Stock_After]]&lt;=10,"Low Stock","Healthy"))</f>
        <v>Healthy</v>
      </c>
    </row>
    <row r="1477" spans="1:30" x14ac:dyDescent="0.5">
      <c r="A1477" t="s">
        <v>2250</v>
      </c>
      <c r="B1477" s="1">
        <v>46072</v>
      </c>
      <c r="C1477" t="s">
        <v>493</v>
      </c>
      <c r="D1477" t="s">
        <v>494</v>
      </c>
      <c r="E1477" t="s">
        <v>495</v>
      </c>
      <c r="F1477" t="s">
        <v>496</v>
      </c>
      <c r="G1477" t="s">
        <v>485</v>
      </c>
      <c r="H1477" t="s">
        <v>439</v>
      </c>
      <c r="I1477" t="s">
        <v>487</v>
      </c>
      <c r="J1477">
        <v>38</v>
      </c>
      <c r="K1477">
        <v>40084</v>
      </c>
      <c r="L1477">
        <v>1523192</v>
      </c>
      <c r="M1477">
        <v>81</v>
      </c>
      <c r="N1477">
        <v>43</v>
      </c>
      <c r="O1477" t="s">
        <v>480</v>
      </c>
      <c r="P1477" t="s">
        <v>2251</v>
      </c>
      <c r="Q1477" t="s">
        <v>460</v>
      </c>
      <c r="R1477" t="s">
        <v>472</v>
      </c>
      <c r="S1477" t="s">
        <v>444</v>
      </c>
      <c r="T1477" t="str">
        <f t="shared" si="23"/>
        <v>OK</v>
      </c>
      <c r="U1477" t="str">
        <f>IF(Table2[[#This Row],[Transaction_ID]]="","Missing","OK")</f>
        <v>OK</v>
      </c>
      <c r="V1477" t="str">
        <f>IF(COUNTIF(Table2[[#This Row],[Product_ID]],Table2[[#This Row],[Product_ID]])=0,"Invalid Product","OK")</f>
        <v>OK</v>
      </c>
      <c r="W1477" t="str">
        <f>IF(COUNTIF(Table2[[#This Row],[Supplier_ID]],Table2[[#This Row],[Supplier_ID]])=0,"Invalid Supplier","OK")</f>
        <v>OK</v>
      </c>
      <c r="X1477" t="str">
        <f>IF(COUNTIF(Table2[[#This Row],[Warehouse_ID]],Table2[[#This Row],[Warehouse_ID]])=0,"Invalid Warehouse","OK")</f>
        <v>OK</v>
      </c>
      <c r="Y1477" t="str">
        <f>IF(COUNTIF(Table2[[#This Row],[Employee_ID]],Table2[[#This Row],[Employee_ID]])=0,"Invalid Employee","OK")</f>
        <v>OK</v>
      </c>
      <c r="Z1477" t="str">
        <f>IF(Table2[[#This Row],[Stock_After]]=Table2[[#This Row],[Stock_After]]+Table2[[#This Row],[Stock_After]]-Table2[[#This Row],[Stock_After]]-Table2[[#This Row],[Stock_After]]+Table2[[#This Row],[Stock_After]],"OK","Error")</f>
        <v>OK</v>
      </c>
      <c r="AA1477" t="str">
        <f>IF(ROUND(Table2[[#This Row],[Total_Value]],2)=ROUND(Table2[[#This Row],[Quantity]]*Table2[[#This Row],[Unit_Price]],2),"OK","Error")</f>
        <v>OK</v>
      </c>
      <c r="AB14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7" t="str">
        <f>IF(AND(Table2[[#This Row],[Quantity]]&gt;=0,Table2[[#This Row],[Unit_Price]]&gt;=0),"OK","Error")</f>
        <v>OK</v>
      </c>
      <c r="AD1477" t="str">
        <f>IF(Table2[[#This Row],[Stock_After]]=0,"Stock-Out",IF(Table2[[#This Row],[Stock_After]]&lt;=10,"Low Stock","Healthy"))</f>
        <v>Healthy</v>
      </c>
    </row>
    <row r="1478" spans="1:30" x14ac:dyDescent="0.5">
      <c r="A1478" t="s">
        <v>2252</v>
      </c>
      <c r="B1478" s="1">
        <v>46096</v>
      </c>
      <c r="C1478" t="s">
        <v>554</v>
      </c>
      <c r="D1478" t="s">
        <v>180</v>
      </c>
      <c r="E1478" t="s">
        <v>437</v>
      </c>
      <c r="F1478" t="s">
        <v>179</v>
      </c>
      <c r="G1478" t="s">
        <v>541</v>
      </c>
      <c r="H1478" t="s">
        <v>475</v>
      </c>
      <c r="I1478" t="s">
        <v>463</v>
      </c>
      <c r="J1478">
        <v>43</v>
      </c>
      <c r="K1478">
        <v>16230</v>
      </c>
      <c r="L1478">
        <v>697890</v>
      </c>
      <c r="M1478">
        <v>253</v>
      </c>
      <c r="N1478">
        <v>296</v>
      </c>
      <c r="O1478" t="s">
        <v>519</v>
      </c>
      <c r="Q1478" t="s">
        <v>477</v>
      </c>
      <c r="R1478" t="s">
        <v>451</v>
      </c>
      <c r="S1478" t="s">
        <v>444</v>
      </c>
      <c r="T1478" t="str">
        <f t="shared" si="23"/>
        <v>OK</v>
      </c>
      <c r="U1478" t="str">
        <f>IF(Table2[[#This Row],[Transaction_ID]]="","Missing","OK")</f>
        <v>OK</v>
      </c>
      <c r="V1478" t="str">
        <f>IF(COUNTIF(Table2[[#This Row],[Product_ID]],Table2[[#This Row],[Product_ID]])=0,"Invalid Product","OK")</f>
        <v>OK</v>
      </c>
      <c r="W1478" t="str">
        <f>IF(COUNTIF(Table2[[#This Row],[Supplier_ID]],Table2[[#This Row],[Supplier_ID]])=0,"Invalid Supplier","OK")</f>
        <v>OK</v>
      </c>
      <c r="X1478" t="str">
        <f>IF(COUNTIF(Table2[[#This Row],[Warehouse_ID]],Table2[[#This Row],[Warehouse_ID]])=0,"Invalid Warehouse","OK")</f>
        <v>OK</v>
      </c>
      <c r="Y1478" t="str">
        <f>IF(COUNTIF(Table2[[#This Row],[Employee_ID]],Table2[[#This Row],[Employee_ID]])=0,"Invalid Employee","OK")</f>
        <v>OK</v>
      </c>
      <c r="Z1478" t="str">
        <f>IF(Table2[[#This Row],[Stock_After]]=Table2[[#This Row],[Stock_After]]+Table2[[#This Row],[Stock_After]]-Table2[[#This Row],[Stock_After]]-Table2[[#This Row],[Stock_After]]+Table2[[#This Row],[Stock_After]],"OK","Error")</f>
        <v>OK</v>
      </c>
      <c r="AA1478" t="str">
        <f>IF(ROUND(Table2[[#This Row],[Total_Value]],2)=ROUND(Table2[[#This Row],[Quantity]]*Table2[[#This Row],[Unit_Price]],2),"OK","Error")</f>
        <v>OK</v>
      </c>
      <c r="AB14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8" t="str">
        <f>IF(AND(Table2[[#This Row],[Quantity]]&gt;=0,Table2[[#This Row],[Unit_Price]]&gt;=0),"OK","Error")</f>
        <v>OK</v>
      </c>
      <c r="AD1478" t="str">
        <f>IF(Table2[[#This Row],[Stock_After]]=0,"Stock-Out",IF(Table2[[#This Row],[Stock_After]]&lt;=10,"Low Stock","Healthy"))</f>
        <v>Healthy</v>
      </c>
    </row>
    <row r="1479" spans="1:30" x14ac:dyDescent="0.5">
      <c r="A1479" t="s">
        <v>2253</v>
      </c>
      <c r="B1479" s="1">
        <v>45680</v>
      </c>
      <c r="C1479" t="s">
        <v>435</v>
      </c>
      <c r="D1479" t="s">
        <v>436</v>
      </c>
      <c r="E1479" t="s">
        <v>437</v>
      </c>
      <c r="F1479" t="s">
        <v>179</v>
      </c>
      <c r="G1479" t="s">
        <v>491</v>
      </c>
      <c r="H1479" t="s">
        <v>439</v>
      </c>
      <c r="I1479" t="s">
        <v>463</v>
      </c>
      <c r="J1479">
        <v>18</v>
      </c>
      <c r="K1479">
        <v>11996</v>
      </c>
      <c r="L1479">
        <v>215928</v>
      </c>
      <c r="M1479">
        <v>263</v>
      </c>
      <c r="N1479">
        <v>281</v>
      </c>
      <c r="O1479" t="s">
        <v>569</v>
      </c>
      <c r="Q1479" t="s">
        <v>442</v>
      </c>
      <c r="R1479" t="s">
        <v>451</v>
      </c>
      <c r="S1479" t="s">
        <v>444</v>
      </c>
      <c r="T1479" t="str">
        <f t="shared" si="23"/>
        <v>OK</v>
      </c>
      <c r="U1479" t="str">
        <f>IF(Table2[[#This Row],[Transaction_ID]]="","Missing","OK")</f>
        <v>OK</v>
      </c>
      <c r="V1479" t="str">
        <f>IF(COUNTIF(Table2[[#This Row],[Product_ID]],Table2[[#This Row],[Product_ID]])=0,"Invalid Product","OK")</f>
        <v>OK</v>
      </c>
      <c r="W1479" t="str">
        <f>IF(COUNTIF(Table2[[#This Row],[Supplier_ID]],Table2[[#This Row],[Supplier_ID]])=0,"Invalid Supplier","OK")</f>
        <v>OK</v>
      </c>
      <c r="X1479" t="str">
        <f>IF(COUNTIF(Table2[[#This Row],[Warehouse_ID]],Table2[[#This Row],[Warehouse_ID]])=0,"Invalid Warehouse","OK")</f>
        <v>OK</v>
      </c>
      <c r="Y1479" t="str">
        <f>IF(COUNTIF(Table2[[#This Row],[Employee_ID]],Table2[[#This Row],[Employee_ID]])=0,"Invalid Employee","OK")</f>
        <v>OK</v>
      </c>
      <c r="Z1479" t="str">
        <f>IF(Table2[[#This Row],[Stock_After]]=Table2[[#This Row],[Stock_After]]+Table2[[#This Row],[Stock_After]]-Table2[[#This Row],[Stock_After]]-Table2[[#This Row],[Stock_After]]+Table2[[#This Row],[Stock_After]],"OK","Error")</f>
        <v>OK</v>
      </c>
      <c r="AA1479" t="str">
        <f>IF(ROUND(Table2[[#This Row],[Total_Value]],2)=ROUND(Table2[[#This Row],[Quantity]]*Table2[[#This Row],[Unit_Price]],2),"OK","Error")</f>
        <v>OK</v>
      </c>
      <c r="AB14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79" t="str">
        <f>IF(AND(Table2[[#This Row],[Quantity]]&gt;=0,Table2[[#This Row],[Unit_Price]]&gt;=0),"OK","Error")</f>
        <v>OK</v>
      </c>
      <c r="AD1479" t="str">
        <f>IF(Table2[[#This Row],[Stock_After]]=0,"Stock-Out",IF(Table2[[#This Row],[Stock_After]]&lt;=10,"Low Stock","Healthy"))</f>
        <v>Healthy</v>
      </c>
    </row>
    <row r="1480" spans="1:30" x14ac:dyDescent="0.5">
      <c r="A1480" t="s">
        <v>2254</v>
      </c>
      <c r="B1480" s="1">
        <v>45755</v>
      </c>
      <c r="C1480" t="s">
        <v>498</v>
      </c>
      <c r="D1480" t="s">
        <v>499</v>
      </c>
      <c r="E1480" t="s">
        <v>468</v>
      </c>
      <c r="F1480" t="s">
        <v>500</v>
      </c>
      <c r="G1480" t="s">
        <v>509</v>
      </c>
      <c r="H1480" t="s">
        <v>531</v>
      </c>
      <c r="I1480" t="s">
        <v>463</v>
      </c>
      <c r="J1480">
        <v>7</v>
      </c>
      <c r="K1480">
        <v>37345</v>
      </c>
      <c r="L1480">
        <v>261415</v>
      </c>
      <c r="M1480">
        <v>445</v>
      </c>
      <c r="N1480">
        <v>452</v>
      </c>
      <c r="O1480" t="s">
        <v>544</v>
      </c>
      <c r="Q1480" t="s">
        <v>477</v>
      </c>
      <c r="R1480" t="s">
        <v>451</v>
      </c>
      <c r="S1480" t="s">
        <v>444</v>
      </c>
      <c r="T1480" t="str">
        <f t="shared" si="23"/>
        <v>OK</v>
      </c>
      <c r="U1480" t="str">
        <f>IF(Table2[[#This Row],[Transaction_ID]]="","Missing","OK")</f>
        <v>OK</v>
      </c>
      <c r="V1480" t="str">
        <f>IF(COUNTIF(Table2[[#This Row],[Product_ID]],Table2[[#This Row],[Product_ID]])=0,"Invalid Product","OK")</f>
        <v>OK</v>
      </c>
      <c r="W1480" t="str">
        <f>IF(COUNTIF(Table2[[#This Row],[Supplier_ID]],Table2[[#This Row],[Supplier_ID]])=0,"Invalid Supplier","OK")</f>
        <v>OK</v>
      </c>
      <c r="X1480" t="str">
        <f>IF(COUNTIF(Table2[[#This Row],[Warehouse_ID]],Table2[[#This Row],[Warehouse_ID]])=0,"Invalid Warehouse","OK")</f>
        <v>OK</v>
      </c>
      <c r="Y1480" t="str">
        <f>IF(COUNTIF(Table2[[#This Row],[Employee_ID]],Table2[[#This Row],[Employee_ID]])=0,"Invalid Employee","OK")</f>
        <v>OK</v>
      </c>
      <c r="Z1480" t="str">
        <f>IF(Table2[[#This Row],[Stock_After]]=Table2[[#This Row],[Stock_After]]+Table2[[#This Row],[Stock_After]]-Table2[[#This Row],[Stock_After]]-Table2[[#This Row],[Stock_After]]+Table2[[#This Row],[Stock_After]],"OK","Error")</f>
        <v>OK</v>
      </c>
      <c r="AA1480" t="str">
        <f>IF(ROUND(Table2[[#This Row],[Total_Value]],2)=ROUND(Table2[[#This Row],[Quantity]]*Table2[[#This Row],[Unit_Price]],2),"OK","Error")</f>
        <v>OK</v>
      </c>
      <c r="AB14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0" t="str">
        <f>IF(AND(Table2[[#This Row],[Quantity]]&gt;=0,Table2[[#This Row],[Unit_Price]]&gt;=0),"OK","Error")</f>
        <v>OK</v>
      </c>
      <c r="AD1480" t="str">
        <f>IF(Table2[[#This Row],[Stock_After]]=0,"Stock-Out",IF(Table2[[#This Row],[Stock_After]]&lt;=10,"Low Stock","Healthy"))</f>
        <v>Healthy</v>
      </c>
    </row>
    <row r="1481" spans="1:30" x14ac:dyDescent="0.5">
      <c r="A1481" t="s">
        <v>2255</v>
      </c>
      <c r="B1481" s="1">
        <v>46232</v>
      </c>
      <c r="C1481" t="s">
        <v>453</v>
      </c>
      <c r="D1481" t="s">
        <v>454</v>
      </c>
      <c r="E1481" t="s">
        <v>437</v>
      </c>
      <c r="F1481" t="s">
        <v>455</v>
      </c>
      <c r="G1481" t="s">
        <v>485</v>
      </c>
      <c r="H1481" t="s">
        <v>457</v>
      </c>
      <c r="I1481" t="s">
        <v>458</v>
      </c>
      <c r="J1481">
        <v>5</v>
      </c>
      <c r="K1481">
        <v>16982</v>
      </c>
      <c r="L1481">
        <v>84910</v>
      </c>
      <c r="M1481">
        <v>191</v>
      </c>
      <c r="N1481">
        <v>196</v>
      </c>
      <c r="O1481" t="s">
        <v>532</v>
      </c>
      <c r="Q1481" t="s">
        <v>460</v>
      </c>
      <c r="R1481" t="s">
        <v>451</v>
      </c>
      <c r="S1481" t="s">
        <v>444</v>
      </c>
      <c r="T1481" t="str">
        <f t="shared" si="23"/>
        <v>OK</v>
      </c>
      <c r="U1481" t="str">
        <f>IF(Table2[[#This Row],[Transaction_ID]]="","Missing","OK")</f>
        <v>OK</v>
      </c>
      <c r="V1481" t="str">
        <f>IF(COUNTIF(Table2[[#This Row],[Product_ID]],Table2[[#This Row],[Product_ID]])=0,"Invalid Product","OK")</f>
        <v>OK</v>
      </c>
      <c r="W1481" t="str">
        <f>IF(COUNTIF(Table2[[#This Row],[Supplier_ID]],Table2[[#This Row],[Supplier_ID]])=0,"Invalid Supplier","OK")</f>
        <v>OK</v>
      </c>
      <c r="X1481" t="str">
        <f>IF(COUNTIF(Table2[[#This Row],[Warehouse_ID]],Table2[[#This Row],[Warehouse_ID]])=0,"Invalid Warehouse","OK")</f>
        <v>OK</v>
      </c>
      <c r="Y1481" t="str">
        <f>IF(COUNTIF(Table2[[#This Row],[Employee_ID]],Table2[[#This Row],[Employee_ID]])=0,"Invalid Employee","OK")</f>
        <v>OK</v>
      </c>
      <c r="Z1481" t="str">
        <f>IF(Table2[[#This Row],[Stock_After]]=Table2[[#This Row],[Stock_After]]+Table2[[#This Row],[Stock_After]]-Table2[[#This Row],[Stock_After]]-Table2[[#This Row],[Stock_After]]+Table2[[#This Row],[Stock_After]],"OK","Error")</f>
        <v>OK</v>
      </c>
      <c r="AA1481" t="str">
        <f>IF(ROUND(Table2[[#This Row],[Total_Value]],2)=ROUND(Table2[[#This Row],[Quantity]]*Table2[[#This Row],[Unit_Price]],2),"OK","Error")</f>
        <v>OK</v>
      </c>
      <c r="AB14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1" t="str">
        <f>IF(AND(Table2[[#This Row],[Quantity]]&gt;=0,Table2[[#This Row],[Unit_Price]]&gt;=0),"OK","Error")</f>
        <v>OK</v>
      </c>
      <c r="AD1481" t="str">
        <f>IF(Table2[[#This Row],[Stock_After]]=0,"Stock-Out",IF(Table2[[#This Row],[Stock_After]]&lt;=10,"Low Stock","Healthy"))</f>
        <v>Healthy</v>
      </c>
    </row>
    <row r="1482" spans="1:30" x14ac:dyDescent="0.5">
      <c r="A1482" t="s">
        <v>2256</v>
      </c>
      <c r="B1482" s="1">
        <v>45725</v>
      </c>
      <c r="C1482" t="s">
        <v>498</v>
      </c>
      <c r="D1482" t="s">
        <v>499</v>
      </c>
      <c r="E1482" t="s">
        <v>468</v>
      </c>
      <c r="F1482" t="s">
        <v>500</v>
      </c>
      <c r="G1482" t="s">
        <v>538</v>
      </c>
      <c r="H1482" t="s">
        <v>486</v>
      </c>
      <c r="I1482" t="s">
        <v>440</v>
      </c>
      <c r="J1482">
        <v>100</v>
      </c>
      <c r="K1482">
        <v>7039</v>
      </c>
      <c r="L1482">
        <v>703900</v>
      </c>
      <c r="M1482">
        <v>392</v>
      </c>
      <c r="N1482">
        <v>492</v>
      </c>
      <c r="O1482" t="s">
        <v>441</v>
      </c>
      <c r="Q1482" t="s">
        <v>442</v>
      </c>
      <c r="R1482" t="s">
        <v>472</v>
      </c>
      <c r="S1482" t="s">
        <v>444</v>
      </c>
      <c r="T1482" t="str">
        <f t="shared" si="23"/>
        <v>OK</v>
      </c>
      <c r="U1482" t="str">
        <f>IF(Table2[[#This Row],[Transaction_ID]]="","Missing","OK")</f>
        <v>OK</v>
      </c>
      <c r="V1482" t="str">
        <f>IF(COUNTIF(Table2[[#This Row],[Product_ID]],Table2[[#This Row],[Product_ID]])=0,"Invalid Product","OK")</f>
        <v>OK</v>
      </c>
      <c r="W1482" t="str">
        <f>IF(COUNTIF(Table2[[#This Row],[Supplier_ID]],Table2[[#This Row],[Supplier_ID]])=0,"Invalid Supplier","OK")</f>
        <v>OK</v>
      </c>
      <c r="X1482" t="str">
        <f>IF(COUNTIF(Table2[[#This Row],[Warehouse_ID]],Table2[[#This Row],[Warehouse_ID]])=0,"Invalid Warehouse","OK")</f>
        <v>OK</v>
      </c>
      <c r="Y1482" t="str">
        <f>IF(COUNTIF(Table2[[#This Row],[Employee_ID]],Table2[[#This Row],[Employee_ID]])=0,"Invalid Employee","OK")</f>
        <v>OK</v>
      </c>
      <c r="Z1482" t="str">
        <f>IF(Table2[[#This Row],[Stock_After]]=Table2[[#This Row],[Stock_After]]+Table2[[#This Row],[Stock_After]]-Table2[[#This Row],[Stock_After]]-Table2[[#This Row],[Stock_After]]+Table2[[#This Row],[Stock_After]],"OK","Error")</f>
        <v>OK</v>
      </c>
      <c r="AA1482" t="str">
        <f>IF(ROUND(Table2[[#This Row],[Total_Value]],2)=ROUND(Table2[[#This Row],[Quantity]]*Table2[[#This Row],[Unit_Price]],2),"OK","Error")</f>
        <v>OK</v>
      </c>
      <c r="AB14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2" t="str">
        <f>IF(AND(Table2[[#This Row],[Quantity]]&gt;=0,Table2[[#This Row],[Unit_Price]]&gt;=0),"OK","Error")</f>
        <v>OK</v>
      </c>
      <c r="AD1482" t="str">
        <f>IF(Table2[[#This Row],[Stock_After]]=0,"Stock-Out",IF(Table2[[#This Row],[Stock_After]]&lt;=10,"Low Stock","Healthy"))</f>
        <v>Healthy</v>
      </c>
    </row>
    <row r="1483" spans="1:30" x14ac:dyDescent="0.5">
      <c r="A1483" t="s">
        <v>2257</v>
      </c>
      <c r="B1483" s="1">
        <v>45986</v>
      </c>
      <c r="C1483" t="s">
        <v>446</v>
      </c>
      <c r="D1483" t="s">
        <v>447</v>
      </c>
      <c r="E1483" t="s">
        <v>437</v>
      </c>
      <c r="F1483" t="s">
        <v>448</v>
      </c>
      <c r="G1483" t="s">
        <v>449</v>
      </c>
      <c r="H1483" t="s">
        <v>486</v>
      </c>
      <c r="I1483" t="s">
        <v>463</v>
      </c>
      <c r="J1483">
        <v>3</v>
      </c>
      <c r="K1483">
        <v>13760</v>
      </c>
      <c r="L1483">
        <v>41280</v>
      </c>
      <c r="M1483">
        <v>124</v>
      </c>
      <c r="N1483">
        <v>127</v>
      </c>
      <c r="O1483" t="s">
        <v>532</v>
      </c>
      <c r="Q1483" t="s">
        <v>442</v>
      </c>
      <c r="R1483" t="s">
        <v>451</v>
      </c>
      <c r="S1483" t="s">
        <v>444</v>
      </c>
      <c r="T1483" t="str">
        <f t="shared" si="23"/>
        <v>OK</v>
      </c>
      <c r="U1483" t="str">
        <f>IF(Table2[[#This Row],[Transaction_ID]]="","Missing","OK")</f>
        <v>OK</v>
      </c>
      <c r="V1483" t="str">
        <f>IF(COUNTIF(Table2[[#This Row],[Product_ID]],Table2[[#This Row],[Product_ID]])=0,"Invalid Product","OK")</f>
        <v>OK</v>
      </c>
      <c r="W1483" t="str">
        <f>IF(COUNTIF(Table2[[#This Row],[Supplier_ID]],Table2[[#This Row],[Supplier_ID]])=0,"Invalid Supplier","OK")</f>
        <v>OK</v>
      </c>
      <c r="X1483" t="str">
        <f>IF(COUNTIF(Table2[[#This Row],[Warehouse_ID]],Table2[[#This Row],[Warehouse_ID]])=0,"Invalid Warehouse","OK")</f>
        <v>OK</v>
      </c>
      <c r="Y1483" t="str">
        <f>IF(COUNTIF(Table2[[#This Row],[Employee_ID]],Table2[[#This Row],[Employee_ID]])=0,"Invalid Employee","OK")</f>
        <v>OK</v>
      </c>
      <c r="Z1483" t="str">
        <f>IF(Table2[[#This Row],[Stock_After]]=Table2[[#This Row],[Stock_After]]+Table2[[#This Row],[Stock_After]]-Table2[[#This Row],[Stock_After]]-Table2[[#This Row],[Stock_After]]+Table2[[#This Row],[Stock_After]],"OK","Error")</f>
        <v>OK</v>
      </c>
      <c r="AA1483" t="str">
        <f>IF(ROUND(Table2[[#This Row],[Total_Value]],2)=ROUND(Table2[[#This Row],[Quantity]]*Table2[[#This Row],[Unit_Price]],2),"OK","Error")</f>
        <v>OK</v>
      </c>
      <c r="AB14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3" t="str">
        <f>IF(AND(Table2[[#This Row],[Quantity]]&gt;=0,Table2[[#This Row],[Unit_Price]]&gt;=0),"OK","Error")</f>
        <v>OK</v>
      </c>
      <c r="AD1483" t="str">
        <f>IF(Table2[[#This Row],[Stock_After]]=0,"Stock-Out",IF(Table2[[#This Row],[Stock_After]]&lt;=10,"Low Stock","Healthy"))</f>
        <v>Healthy</v>
      </c>
    </row>
    <row r="1484" spans="1:30" x14ac:dyDescent="0.5">
      <c r="A1484" t="s">
        <v>2258</v>
      </c>
      <c r="B1484" s="1">
        <v>46031</v>
      </c>
      <c r="C1484" t="s">
        <v>554</v>
      </c>
      <c r="D1484" t="s">
        <v>180</v>
      </c>
      <c r="E1484" t="s">
        <v>437</v>
      </c>
      <c r="F1484" t="s">
        <v>179</v>
      </c>
      <c r="G1484" t="s">
        <v>438</v>
      </c>
      <c r="H1484" t="s">
        <v>486</v>
      </c>
      <c r="I1484" t="s">
        <v>458</v>
      </c>
      <c r="J1484">
        <v>60</v>
      </c>
      <c r="K1484">
        <v>40491</v>
      </c>
      <c r="L1484">
        <v>2429460</v>
      </c>
      <c r="M1484">
        <v>351</v>
      </c>
      <c r="N1484">
        <v>291</v>
      </c>
      <c r="O1484" t="s">
        <v>501</v>
      </c>
      <c r="Q1484" t="s">
        <v>477</v>
      </c>
      <c r="R1484" t="s">
        <v>472</v>
      </c>
      <c r="S1484" t="s">
        <v>444</v>
      </c>
      <c r="T1484" t="str">
        <f t="shared" si="23"/>
        <v>OK</v>
      </c>
      <c r="U1484" t="str">
        <f>IF(Table2[[#This Row],[Transaction_ID]]="","Missing","OK")</f>
        <v>OK</v>
      </c>
      <c r="V1484" t="str">
        <f>IF(COUNTIF(Table2[[#This Row],[Product_ID]],Table2[[#This Row],[Product_ID]])=0,"Invalid Product","OK")</f>
        <v>OK</v>
      </c>
      <c r="W1484" t="str">
        <f>IF(COUNTIF(Table2[[#This Row],[Supplier_ID]],Table2[[#This Row],[Supplier_ID]])=0,"Invalid Supplier","OK")</f>
        <v>OK</v>
      </c>
      <c r="X1484" t="str">
        <f>IF(COUNTIF(Table2[[#This Row],[Warehouse_ID]],Table2[[#This Row],[Warehouse_ID]])=0,"Invalid Warehouse","OK")</f>
        <v>OK</v>
      </c>
      <c r="Y1484" t="str">
        <f>IF(COUNTIF(Table2[[#This Row],[Employee_ID]],Table2[[#This Row],[Employee_ID]])=0,"Invalid Employee","OK")</f>
        <v>OK</v>
      </c>
      <c r="Z1484" t="str">
        <f>IF(Table2[[#This Row],[Stock_After]]=Table2[[#This Row],[Stock_After]]+Table2[[#This Row],[Stock_After]]-Table2[[#This Row],[Stock_After]]-Table2[[#This Row],[Stock_After]]+Table2[[#This Row],[Stock_After]],"OK","Error")</f>
        <v>OK</v>
      </c>
      <c r="AA1484" t="str">
        <f>IF(ROUND(Table2[[#This Row],[Total_Value]],2)=ROUND(Table2[[#This Row],[Quantity]]*Table2[[#This Row],[Unit_Price]],2),"OK","Error")</f>
        <v>OK</v>
      </c>
      <c r="AB14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4" t="str">
        <f>IF(AND(Table2[[#This Row],[Quantity]]&gt;=0,Table2[[#This Row],[Unit_Price]]&gt;=0),"OK","Error")</f>
        <v>OK</v>
      </c>
      <c r="AD1484" t="str">
        <f>IF(Table2[[#This Row],[Stock_After]]=0,"Stock-Out",IF(Table2[[#This Row],[Stock_After]]&lt;=10,"Low Stock","Healthy"))</f>
        <v>Healthy</v>
      </c>
    </row>
    <row r="1485" spans="1:30" x14ac:dyDescent="0.5">
      <c r="A1485" t="s">
        <v>2259</v>
      </c>
      <c r="B1485" s="1">
        <v>46270</v>
      </c>
      <c r="C1485" t="s">
        <v>453</v>
      </c>
      <c r="D1485" t="s">
        <v>454</v>
      </c>
      <c r="E1485" t="s">
        <v>437</v>
      </c>
      <c r="F1485" t="s">
        <v>455</v>
      </c>
      <c r="G1485" t="s">
        <v>541</v>
      </c>
      <c r="H1485" t="s">
        <v>439</v>
      </c>
      <c r="I1485" t="s">
        <v>487</v>
      </c>
      <c r="J1485">
        <v>45</v>
      </c>
      <c r="K1485">
        <v>47341</v>
      </c>
      <c r="L1485">
        <v>2130345</v>
      </c>
      <c r="M1485">
        <v>245</v>
      </c>
      <c r="N1485">
        <v>200</v>
      </c>
      <c r="O1485" t="s">
        <v>441</v>
      </c>
      <c r="P1485" t="s">
        <v>950</v>
      </c>
      <c r="Q1485" t="s">
        <v>464</v>
      </c>
      <c r="R1485" t="s">
        <v>443</v>
      </c>
      <c r="S1485" t="s">
        <v>444</v>
      </c>
      <c r="T1485" t="str">
        <f t="shared" si="23"/>
        <v>OK</v>
      </c>
      <c r="U1485" t="str">
        <f>IF(Table2[[#This Row],[Transaction_ID]]="","Missing","OK")</f>
        <v>OK</v>
      </c>
      <c r="V1485" t="str">
        <f>IF(COUNTIF(Table2[[#This Row],[Product_ID]],Table2[[#This Row],[Product_ID]])=0,"Invalid Product","OK")</f>
        <v>OK</v>
      </c>
      <c r="W1485" t="str">
        <f>IF(COUNTIF(Table2[[#This Row],[Supplier_ID]],Table2[[#This Row],[Supplier_ID]])=0,"Invalid Supplier","OK")</f>
        <v>OK</v>
      </c>
      <c r="X1485" t="str">
        <f>IF(COUNTIF(Table2[[#This Row],[Warehouse_ID]],Table2[[#This Row],[Warehouse_ID]])=0,"Invalid Warehouse","OK")</f>
        <v>OK</v>
      </c>
      <c r="Y1485" t="str">
        <f>IF(COUNTIF(Table2[[#This Row],[Employee_ID]],Table2[[#This Row],[Employee_ID]])=0,"Invalid Employee","OK")</f>
        <v>OK</v>
      </c>
      <c r="Z1485" t="str">
        <f>IF(Table2[[#This Row],[Stock_After]]=Table2[[#This Row],[Stock_After]]+Table2[[#This Row],[Stock_After]]-Table2[[#This Row],[Stock_After]]-Table2[[#This Row],[Stock_After]]+Table2[[#This Row],[Stock_After]],"OK","Error")</f>
        <v>OK</v>
      </c>
      <c r="AA1485" t="str">
        <f>IF(ROUND(Table2[[#This Row],[Total_Value]],2)=ROUND(Table2[[#This Row],[Quantity]]*Table2[[#This Row],[Unit_Price]],2),"OK","Error")</f>
        <v>OK</v>
      </c>
      <c r="AB14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5" t="str">
        <f>IF(AND(Table2[[#This Row],[Quantity]]&gt;=0,Table2[[#This Row],[Unit_Price]]&gt;=0),"OK","Error")</f>
        <v>OK</v>
      </c>
      <c r="AD1485" t="str">
        <f>IF(Table2[[#This Row],[Stock_After]]=0,"Stock-Out",IF(Table2[[#This Row],[Stock_After]]&lt;=10,"Low Stock","Healthy"))</f>
        <v>Healthy</v>
      </c>
    </row>
    <row r="1486" spans="1:30" x14ac:dyDescent="0.5">
      <c r="A1486" t="s">
        <v>2260</v>
      </c>
      <c r="B1486" s="1">
        <v>45875</v>
      </c>
      <c r="C1486" t="s">
        <v>453</v>
      </c>
      <c r="D1486" t="s">
        <v>454</v>
      </c>
      <c r="E1486" t="s">
        <v>437</v>
      </c>
      <c r="F1486" t="s">
        <v>455</v>
      </c>
      <c r="G1486" t="s">
        <v>485</v>
      </c>
      <c r="H1486" t="s">
        <v>439</v>
      </c>
      <c r="I1486" t="s">
        <v>487</v>
      </c>
      <c r="J1486">
        <v>3</v>
      </c>
      <c r="K1486">
        <v>6306</v>
      </c>
      <c r="L1486">
        <v>18918</v>
      </c>
      <c r="M1486">
        <v>182</v>
      </c>
      <c r="N1486">
        <v>179</v>
      </c>
      <c r="O1486" t="s">
        <v>547</v>
      </c>
      <c r="P1486" t="s">
        <v>2261</v>
      </c>
      <c r="Q1486" t="s">
        <v>442</v>
      </c>
      <c r="R1486" t="s">
        <v>443</v>
      </c>
      <c r="S1486" t="s">
        <v>444</v>
      </c>
      <c r="T1486" t="str">
        <f t="shared" si="23"/>
        <v>OK</v>
      </c>
      <c r="U1486" t="str">
        <f>IF(Table2[[#This Row],[Transaction_ID]]="","Missing","OK")</f>
        <v>OK</v>
      </c>
      <c r="V1486" t="str">
        <f>IF(COUNTIF(Table2[[#This Row],[Product_ID]],Table2[[#This Row],[Product_ID]])=0,"Invalid Product","OK")</f>
        <v>OK</v>
      </c>
      <c r="W1486" t="str">
        <f>IF(COUNTIF(Table2[[#This Row],[Supplier_ID]],Table2[[#This Row],[Supplier_ID]])=0,"Invalid Supplier","OK")</f>
        <v>OK</v>
      </c>
      <c r="X1486" t="str">
        <f>IF(COUNTIF(Table2[[#This Row],[Warehouse_ID]],Table2[[#This Row],[Warehouse_ID]])=0,"Invalid Warehouse","OK")</f>
        <v>OK</v>
      </c>
      <c r="Y1486" t="str">
        <f>IF(COUNTIF(Table2[[#This Row],[Employee_ID]],Table2[[#This Row],[Employee_ID]])=0,"Invalid Employee","OK")</f>
        <v>OK</v>
      </c>
      <c r="Z1486" t="str">
        <f>IF(Table2[[#This Row],[Stock_After]]=Table2[[#This Row],[Stock_After]]+Table2[[#This Row],[Stock_After]]-Table2[[#This Row],[Stock_After]]-Table2[[#This Row],[Stock_After]]+Table2[[#This Row],[Stock_After]],"OK","Error")</f>
        <v>OK</v>
      </c>
      <c r="AA1486" t="str">
        <f>IF(ROUND(Table2[[#This Row],[Total_Value]],2)=ROUND(Table2[[#This Row],[Quantity]]*Table2[[#This Row],[Unit_Price]],2),"OK","Error")</f>
        <v>OK</v>
      </c>
      <c r="AB14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6" t="str">
        <f>IF(AND(Table2[[#This Row],[Quantity]]&gt;=0,Table2[[#This Row],[Unit_Price]]&gt;=0),"OK","Error")</f>
        <v>OK</v>
      </c>
      <c r="AD1486" t="str">
        <f>IF(Table2[[#This Row],[Stock_After]]=0,"Stock-Out",IF(Table2[[#This Row],[Stock_After]]&lt;=10,"Low Stock","Healthy"))</f>
        <v>Healthy</v>
      </c>
    </row>
    <row r="1487" spans="1:30" x14ac:dyDescent="0.5">
      <c r="A1487" t="s">
        <v>2262</v>
      </c>
      <c r="B1487" s="1">
        <v>45711</v>
      </c>
      <c r="C1487" t="s">
        <v>453</v>
      </c>
      <c r="D1487" t="s">
        <v>454</v>
      </c>
      <c r="E1487" t="s">
        <v>437</v>
      </c>
      <c r="F1487" t="s">
        <v>455</v>
      </c>
      <c r="G1487" t="s">
        <v>534</v>
      </c>
      <c r="H1487" t="s">
        <v>439</v>
      </c>
      <c r="I1487" t="s">
        <v>458</v>
      </c>
      <c r="J1487">
        <v>12</v>
      </c>
      <c r="K1487">
        <v>6511</v>
      </c>
      <c r="L1487">
        <v>78132</v>
      </c>
      <c r="M1487">
        <v>95</v>
      </c>
      <c r="N1487">
        <v>107</v>
      </c>
      <c r="O1487" t="s">
        <v>476</v>
      </c>
      <c r="Q1487" t="s">
        <v>477</v>
      </c>
      <c r="R1487" t="s">
        <v>451</v>
      </c>
      <c r="S1487" t="s">
        <v>444</v>
      </c>
      <c r="T1487" t="str">
        <f t="shared" si="23"/>
        <v>OK</v>
      </c>
      <c r="U1487" t="str">
        <f>IF(Table2[[#This Row],[Transaction_ID]]="","Missing","OK")</f>
        <v>OK</v>
      </c>
      <c r="V1487" t="str">
        <f>IF(COUNTIF(Table2[[#This Row],[Product_ID]],Table2[[#This Row],[Product_ID]])=0,"Invalid Product","OK")</f>
        <v>OK</v>
      </c>
      <c r="W1487" t="str">
        <f>IF(COUNTIF(Table2[[#This Row],[Supplier_ID]],Table2[[#This Row],[Supplier_ID]])=0,"Invalid Supplier","OK")</f>
        <v>OK</v>
      </c>
      <c r="X1487" t="str">
        <f>IF(COUNTIF(Table2[[#This Row],[Warehouse_ID]],Table2[[#This Row],[Warehouse_ID]])=0,"Invalid Warehouse","OK")</f>
        <v>OK</v>
      </c>
      <c r="Y1487" t="str">
        <f>IF(COUNTIF(Table2[[#This Row],[Employee_ID]],Table2[[#This Row],[Employee_ID]])=0,"Invalid Employee","OK")</f>
        <v>OK</v>
      </c>
      <c r="Z1487" t="str">
        <f>IF(Table2[[#This Row],[Stock_After]]=Table2[[#This Row],[Stock_After]]+Table2[[#This Row],[Stock_After]]-Table2[[#This Row],[Stock_After]]-Table2[[#This Row],[Stock_After]]+Table2[[#This Row],[Stock_After]],"OK","Error")</f>
        <v>OK</v>
      </c>
      <c r="AA1487" t="str">
        <f>IF(ROUND(Table2[[#This Row],[Total_Value]],2)=ROUND(Table2[[#This Row],[Quantity]]*Table2[[#This Row],[Unit_Price]],2),"OK","Error")</f>
        <v>OK</v>
      </c>
      <c r="AB14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7" t="str">
        <f>IF(AND(Table2[[#This Row],[Quantity]]&gt;=0,Table2[[#This Row],[Unit_Price]]&gt;=0),"OK","Error")</f>
        <v>OK</v>
      </c>
      <c r="AD1487" t="str">
        <f>IF(Table2[[#This Row],[Stock_After]]=0,"Stock-Out",IF(Table2[[#This Row],[Stock_After]]&lt;=10,"Low Stock","Healthy"))</f>
        <v>Healthy</v>
      </c>
    </row>
    <row r="1488" spans="1:30" x14ac:dyDescent="0.5">
      <c r="A1488" t="s">
        <v>2263</v>
      </c>
      <c r="B1488" s="1">
        <v>45918</v>
      </c>
      <c r="C1488" t="s">
        <v>466</v>
      </c>
      <c r="D1488" t="s">
        <v>467</v>
      </c>
      <c r="E1488" t="s">
        <v>468</v>
      </c>
      <c r="F1488" t="s">
        <v>469</v>
      </c>
      <c r="G1488" t="s">
        <v>456</v>
      </c>
      <c r="H1488" t="s">
        <v>457</v>
      </c>
      <c r="I1488" t="s">
        <v>463</v>
      </c>
      <c r="J1488">
        <v>68</v>
      </c>
      <c r="K1488">
        <v>41887</v>
      </c>
      <c r="L1488">
        <v>2848316</v>
      </c>
      <c r="M1488">
        <v>331</v>
      </c>
      <c r="N1488">
        <v>399</v>
      </c>
      <c r="O1488" t="s">
        <v>521</v>
      </c>
      <c r="Q1488" t="s">
        <v>460</v>
      </c>
      <c r="R1488" t="s">
        <v>443</v>
      </c>
      <c r="S1488" t="s">
        <v>444</v>
      </c>
      <c r="T1488" t="str">
        <f t="shared" si="23"/>
        <v>OK</v>
      </c>
      <c r="U1488" t="str">
        <f>IF(Table2[[#This Row],[Transaction_ID]]="","Missing","OK")</f>
        <v>OK</v>
      </c>
      <c r="V1488" t="str">
        <f>IF(COUNTIF(Table2[[#This Row],[Product_ID]],Table2[[#This Row],[Product_ID]])=0,"Invalid Product","OK")</f>
        <v>OK</v>
      </c>
      <c r="W1488" t="str">
        <f>IF(COUNTIF(Table2[[#This Row],[Supplier_ID]],Table2[[#This Row],[Supplier_ID]])=0,"Invalid Supplier","OK")</f>
        <v>OK</v>
      </c>
      <c r="X1488" t="str">
        <f>IF(COUNTIF(Table2[[#This Row],[Warehouse_ID]],Table2[[#This Row],[Warehouse_ID]])=0,"Invalid Warehouse","OK")</f>
        <v>OK</v>
      </c>
      <c r="Y1488" t="str">
        <f>IF(COUNTIF(Table2[[#This Row],[Employee_ID]],Table2[[#This Row],[Employee_ID]])=0,"Invalid Employee","OK")</f>
        <v>OK</v>
      </c>
      <c r="Z1488" t="str">
        <f>IF(Table2[[#This Row],[Stock_After]]=Table2[[#This Row],[Stock_After]]+Table2[[#This Row],[Stock_After]]-Table2[[#This Row],[Stock_After]]-Table2[[#This Row],[Stock_After]]+Table2[[#This Row],[Stock_After]],"OK","Error")</f>
        <v>OK</v>
      </c>
      <c r="AA1488" t="str">
        <f>IF(ROUND(Table2[[#This Row],[Total_Value]],2)=ROUND(Table2[[#This Row],[Quantity]]*Table2[[#This Row],[Unit_Price]],2),"OK","Error")</f>
        <v>OK</v>
      </c>
      <c r="AB14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8" t="str">
        <f>IF(AND(Table2[[#This Row],[Quantity]]&gt;=0,Table2[[#This Row],[Unit_Price]]&gt;=0),"OK","Error")</f>
        <v>OK</v>
      </c>
      <c r="AD1488" t="str">
        <f>IF(Table2[[#This Row],[Stock_After]]=0,"Stock-Out",IF(Table2[[#This Row],[Stock_After]]&lt;=10,"Low Stock","Healthy"))</f>
        <v>Healthy</v>
      </c>
    </row>
    <row r="1489" spans="1:30" x14ac:dyDescent="0.5">
      <c r="A1489" t="s">
        <v>2264</v>
      </c>
      <c r="B1489" s="1">
        <v>45863</v>
      </c>
      <c r="C1489" t="s">
        <v>498</v>
      </c>
      <c r="D1489" t="s">
        <v>499</v>
      </c>
      <c r="E1489" t="s">
        <v>468</v>
      </c>
      <c r="F1489" t="s">
        <v>500</v>
      </c>
      <c r="G1489" t="s">
        <v>550</v>
      </c>
      <c r="H1489" t="s">
        <v>457</v>
      </c>
      <c r="I1489" t="s">
        <v>458</v>
      </c>
      <c r="J1489">
        <v>15</v>
      </c>
      <c r="K1489">
        <v>3984</v>
      </c>
      <c r="L1489">
        <v>59760</v>
      </c>
      <c r="M1489">
        <v>266</v>
      </c>
      <c r="N1489">
        <v>281</v>
      </c>
      <c r="O1489" t="s">
        <v>501</v>
      </c>
      <c r="Q1489" t="s">
        <v>460</v>
      </c>
      <c r="R1489" t="s">
        <v>472</v>
      </c>
      <c r="S1489" t="s">
        <v>444</v>
      </c>
      <c r="T1489" t="str">
        <f t="shared" si="23"/>
        <v>OK</v>
      </c>
      <c r="U1489" t="str">
        <f>IF(Table2[[#This Row],[Transaction_ID]]="","Missing","OK")</f>
        <v>OK</v>
      </c>
      <c r="V1489" t="str">
        <f>IF(COUNTIF(Table2[[#This Row],[Product_ID]],Table2[[#This Row],[Product_ID]])=0,"Invalid Product","OK")</f>
        <v>OK</v>
      </c>
      <c r="W1489" t="str">
        <f>IF(COUNTIF(Table2[[#This Row],[Supplier_ID]],Table2[[#This Row],[Supplier_ID]])=0,"Invalid Supplier","OK")</f>
        <v>OK</v>
      </c>
      <c r="X1489" t="str">
        <f>IF(COUNTIF(Table2[[#This Row],[Warehouse_ID]],Table2[[#This Row],[Warehouse_ID]])=0,"Invalid Warehouse","OK")</f>
        <v>OK</v>
      </c>
      <c r="Y1489" t="str">
        <f>IF(COUNTIF(Table2[[#This Row],[Employee_ID]],Table2[[#This Row],[Employee_ID]])=0,"Invalid Employee","OK")</f>
        <v>OK</v>
      </c>
      <c r="Z1489" t="str">
        <f>IF(Table2[[#This Row],[Stock_After]]=Table2[[#This Row],[Stock_After]]+Table2[[#This Row],[Stock_After]]-Table2[[#This Row],[Stock_After]]-Table2[[#This Row],[Stock_After]]+Table2[[#This Row],[Stock_After]],"OK","Error")</f>
        <v>OK</v>
      </c>
      <c r="AA1489" t="str">
        <f>IF(ROUND(Table2[[#This Row],[Total_Value]],2)=ROUND(Table2[[#This Row],[Quantity]]*Table2[[#This Row],[Unit_Price]],2),"OK","Error")</f>
        <v>OK</v>
      </c>
      <c r="AB14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89" t="str">
        <f>IF(AND(Table2[[#This Row],[Quantity]]&gt;=0,Table2[[#This Row],[Unit_Price]]&gt;=0),"OK","Error")</f>
        <v>OK</v>
      </c>
      <c r="AD1489" t="str">
        <f>IF(Table2[[#This Row],[Stock_After]]=0,"Stock-Out",IF(Table2[[#This Row],[Stock_After]]&lt;=10,"Low Stock","Healthy"))</f>
        <v>Healthy</v>
      </c>
    </row>
    <row r="1490" spans="1:30" x14ac:dyDescent="0.5">
      <c r="A1490" t="s">
        <v>2265</v>
      </c>
      <c r="B1490" s="1">
        <v>46267</v>
      </c>
      <c r="C1490" t="s">
        <v>554</v>
      </c>
      <c r="D1490" t="s">
        <v>180</v>
      </c>
      <c r="E1490" t="s">
        <v>437</v>
      </c>
      <c r="F1490" t="s">
        <v>179</v>
      </c>
      <c r="G1490" t="s">
        <v>534</v>
      </c>
      <c r="H1490" t="s">
        <v>439</v>
      </c>
      <c r="I1490" t="s">
        <v>487</v>
      </c>
      <c r="J1490">
        <v>100</v>
      </c>
      <c r="K1490">
        <v>39836</v>
      </c>
      <c r="L1490">
        <v>3983600</v>
      </c>
      <c r="M1490">
        <v>405</v>
      </c>
      <c r="N1490">
        <v>305</v>
      </c>
      <c r="O1490" t="s">
        <v>471</v>
      </c>
      <c r="P1490" t="s">
        <v>2266</v>
      </c>
      <c r="Q1490" t="s">
        <v>442</v>
      </c>
      <c r="R1490" t="s">
        <v>472</v>
      </c>
      <c r="S1490" t="s">
        <v>444</v>
      </c>
      <c r="T1490" t="str">
        <f t="shared" si="23"/>
        <v>OK</v>
      </c>
      <c r="U1490" t="str">
        <f>IF(Table2[[#This Row],[Transaction_ID]]="","Missing","OK")</f>
        <v>OK</v>
      </c>
      <c r="V1490" t="str">
        <f>IF(COUNTIF(Table2[[#This Row],[Product_ID]],Table2[[#This Row],[Product_ID]])=0,"Invalid Product","OK")</f>
        <v>OK</v>
      </c>
      <c r="W1490" t="str">
        <f>IF(COUNTIF(Table2[[#This Row],[Supplier_ID]],Table2[[#This Row],[Supplier_ID]])=0,"Invalid Supplier","OK")</f>
        <v>OK</v>
      </c>
      <c r="X1490" t="str">
        <f>IF(COUNTIF(Table2[[#This Row],[Warehouse_ID]],Table2[[#This Row],[Warehouse_ID]])=0,"Invalid Warehouse","OK")</f>
        <v>OK</v>
      </c>
      <c r="Y1490" t="str">
        <f>IF(COUNTIF(Table2[[#This Row],[Employee_ID]],Table2[[#This Row],[Employee_ID]])=0,"Invalid Employee","OK")</f>
        <v>OK</v>
      </c>
      <c r="Z1490" t="str">
        <f>IF(Table2[[#This Row],[Stock_After]]=Table2[[#This Row],[Stock_After]]+Table2[[#This Row],[Stock_After]]-Table2[[#This Row],[Stock_After]]-Table2[[#This Row],[Stock_After]]+Table2[[#This Row],[Stock_After]],"OK","Error")</f>
        <v>OK</v>
      </c>
      <c r="AA1490" t="str">
        <f>IF(ROUND(Table2[[#This Row],[Total_Value]],2)=ROUND(Table2[[#This Row],[Quantity]]*Table2[[#This Row],[Unit_Price]],2),"OK","Error")</f>
        <v>OK</v>
      </c>
      <c r="AB14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0" t="str">
        <f>IF(AND(Table2[[#This Row],[Quantity]]&gt;=0,Table2[[#This Row],[Unit_Price]]&gt;=0),"OK","Error")</f>
        <v>OK</v>
      </c>
      <c r="AD1490" t="str">
        <f>IF(Table2[[#This Row],[Stock_After]]=0,"Stock-Out",IF(Table2[[#This Row],[Stock_After]]&lt;=10,"Low Stock","Healthy"))</f>
        <v>Healthy</v>
      </c>
    </row>
    <row r="1491" spans="1:30" x14ac:dyDescent="0.5">
      <c r="A1491" t="s">
        <v>2267</v>
      </c>
      <c r="B1491" s="1">
        <v>45762</v>
      </c>
      <c r="C1491" t="s">
        <v>498</v>
      </c>
      <c r="D1491" t="s">
        <v>499</v>
      </c>
      <c r="E1491" t="s">
        <v>468</v>
      </c>
      <c r="F1491" t="s">
        <v>500</v>
      </c>
      <c r="G1491" t="s">
        <v>474</v>
      </c>
      <c r="H1491" t="s">
        <v>439</v>
      </c>
      <c r="I1491" t="s">
        <v>487</v>
      </c>
      <c r="J1491">
        <v>17</v>
      </c>
      <c r="K1491">
        <v>21932</v>
      </c>
      <c r="L1491">
        <v>372844</v>
      </c>
      <c r="M1491">
        <v>467</v>
      </c>
      <c r="N1491">
        <v>450</v>
      </c>
      <c r="O1491" t="s">
        <v>488</v>
      </c>
      <c r="P1491" t="s">
        <v>2268</v>
      </c>
      <c r="Q1491" t="s">
        <v>442</v>
      </c>
      <c r="R1491" t="s">
        <v>451</v>
      </c>
      <c r="S1491" t="s">
        <v>444</v>
      </c>
      <c r="T1491" t="str">
        <f t="shared" si="23"/>
        <v>OK</v>
      </c>
      <c r="U1491" t="str">
        <f>IF(Table2[[#This Row],[Transaction_ID]]="","Missing","OK")</f>
        <v>OK</v>
      </c>
      <c r="V1491" t="str">
        <f>IF(COUNTIF(Table2[[#This Row],[Product_ID]],Table2[[#This Row],[Product_ID]])=0,"Invalid Product","OK")</f>
        <v>OK</v>
      </c>
      <c r="W1491" t="str">
        <f>IF(COUNTIF(Table2[[#This Row],[Supplier_ID]],Table2[[#This Row],[Supplier_ID]])=0,"Invalid Supplier","OK")</f>
        <v>OK</v>
      </c>
      <c r="X1491" t="str">
        <f>IF(COUNTIF(Table2[[#This Row],[Warehouse_ID]],Table2[[#This Row],[Warehouse_ID]])=0,"Invalid Warehouse","OK")</f>
        <v>OK</v>
      </c>
      <c r="Y1491" t="str">
        <f>IF(COUNTIF(Table2[[#This Row],[Employee_ID]],Table2[[#This Row],[Employee_ID]])=0,"Invalid Employee","OK")</f>
        <v>OK</v>
      </c>
      <c r="Z1491" t="str">
        <f>IF(Table2[[#This Row],[Stock_After]]=Table2[[#This Row],[Stock_After]]+Table2[[#This Row],[Stock_After]]-Table2[[#This Row],[Stock_After]]-Table2[[#This Row],[Stock_After]]+Table2[[#This Row],[Stock_After]],"OK","Error")</f>
        <v>OK</v>
      </c>
      <c r="AA1491" t="str">
        <f>IF(ROUND(Table2[[#This Row],[Total_Value]],2)=ROUND(Table2[[#This Row],[Quantity]]*Table2[[#This Row],[Unit_Price]],2),"OK","Error")</f>
        <v>OK</v>
      </c>
      <c r="AB14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1" t="str">
        <f>IF(AND(Table2[[#This Row],[Quantity]]&gt;=0,Table2[[#This Row],[Unit_Price]]&gt;=0),"OK","Error")</f>
        <v>OK</v>
      </c>
      <c r="AD1491" t="str">
        <f>IF(Table2[[#This Row],[Stock_After]]=0,"Stock-Out",IF(Table2[[#This Row],[Stock_After]]&lt;=10,"Low Stock","Healthy"))</f>
        <v>Healthy</v>
      </c>
    </row>
    <row r="1492" spans="1:30" x14ac:dyDescent="0.5">
      <c r="A1492" t="s">
        <v>2269</v>
      </c>
      <c r="B1492" s="1">
        <v>46264</v>
      </c>
      <c r="C1492" t="s">
        <v>446</v>
      </c>
      <c r="D1492" t="s">
        <v>447</v>
      </c>
      <c r="E1492" t="s">
        <v>437</v>
      </c>
      <c r="F1492" t="s">
        <v>448</v>
      </c>
      <c r="G1492" t="s">
        <v>462</v>
      </c>
      <c r="H1492" t="s">
        <v>457</v>
      </c>
      <c r="I1492" t="s">
        <v>487</v>
      </c>
      <c r="J1492">
        <v>8</v>
      </c>
      <c r="K1492">
        <v>45383</v>
      </c>
      <c r="L1492">
        <v>363064</v>
      </c>
      <c r="M1492">
        <v>210</v>
      </c>
      <c r="N1492">
        <v>202</v>
      </c>
      <c r="O1492" t="s">
        <v>528</v>
      </c>
      <c r="P1492" t="s">
        <v>1725</v>
      </c>
      <c r="Q1492" t="s">
        <v>477</v>
      </c>
      <c r="R1492" t="s">
        <v>472</v>
      </c>
      <c r="S1492" t="s">
        <v>444</v>
      </c>
      <c r="T1492" t="str">
        <f t="shared" si="23"/>
        <v>OK</v>
      </c>
      <c r="U1492" t="str">
        <f>IF(Table2[[#This Row],[Transaction_ID]]="","Missing","OK")</f>
        <v>OK</v>
      </c>
      <c r="V1492" t="str">
        <f>IF(COUNTIF(Table2[[#This Row],[Product_ID]],Table2[[#This Row],[Product_ID]])=0,"Invalid Product","OK")</f>
        <v>OK</v>
      </c>
      <c r="W1492" t="str">
        <f>IF(COUNTIF(Table2[[#This Row],[Supplier_ID]],Table2[[#This Row],[Supplier_ID]])=0,"Invalid Supplier","OK")</f>
        <v>OK</v>
      </c>
      <c r="X1492" t="str">
        <f>IF(COUNTIF(Table2[[#This Row],[Warehouse_ID]],Table2[[#This Row],[Warehouse_ID]])=0,"Invalid Warehouse","OK")</f>
        <v>OK</v>
      </c>
      <c r="Y1492" t="str">
        <f>IF(COUNTIF(Table2[[#This Row],[Employee_ID]],Table2[[#This Row],[Employee_ID]])=0,"Invalid Employee","OK")</f>
        <v>OK</v>
      </c>
      <c r="Z1492" t="str">
        <f>IF(Table2[[#This Row],[Stock_After]]=Table2[[#This Row],[Stock_After]]+Table2[[#This Row],[Stock_After]]-Table2[[#This Row],[Stock_After]]-Table2[[#This Row],[Stock_After]]+Table2[[#This Row],[Stock_After]],"OK","Error")</f>
        <v>OK</v>
      </c>
      <c r="AA1492" t="str">
        <f>IF(ROUND(Table2[[#This Row],[Total_Value]],2)=ROUND(Table2[[#This Row],[Quantity]]*Table2[[#This Row],[Unit_Price]],2),"OK","Error")</f>
        <v>OK</v>
      </c>
      <c r="AB14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2" t="str">
        <f>IF(AND(Table2[[#This Row],[Quantity]]&gt;=0,Table2[[#This Row],[Unit_Price]]&gt;=0),"OK","Error")</f>
        <v>OK</v>
      </c>
      <c r="AD1492" t="str">
        <f>IF(Table2[[#This Row],[Stock_After]]=0,"Stock-Out",IF(Table2[[#This Row],[Stock_After]]&lt;=10,"Low Stock","Healthy"))</f>
        <v>Healthy</v>
      </c>
    </row>
    <row r="1493" spans="1:30" x14ac:dyDescent="0.5">
      <c r="A1493" t="s">
        <v>2270</v>
      </c>
      <c r="B1493" s="1">
        <v>46043</v>
      </c>
      <c r="C1493" t="s">
        <v>435</v>
      </c>
      <c r="D1493" t="s">
        <v>436</v>
      </c>
      <c r="E1493" t="s">
        <v>437</v>
      </c>
      <c r="F1493" t="s">
        <v>179</v>
      </c>
      <c r="G1493" t="s">
        <v>583</v>
      </c>
      <c r="H1493" t="s">
        <v>486</v>
      </c>
      <c r="I1493" t="s">
        <v>458</v>
      </c>
      <c r="J1493">
        <v>6</v>
      </c>
      <c r="K1493">
        <v>39532</v>
      </c>
      <c r="L1493">
        <v>237192</v>
      </c>
      <c r="M1493">
        <v>285</v>
      </c>
      <c r="N1493">
        <v>291</v>
      </c>
      <c r="O1493" t="s">
        <v>557</v>
      </c>
      <c r="Q1493" t="s">
        <v>464</v>
      </c>
      <c r="R1493" t="s">
        <v>443</v>
      </c>
      <c r="S1493" t="s">
        <v>444</v>
      </c>
      <c r="T1493" t="str">
        <f t="shared" si="23"/>
        <v>OK</v>
      </c>
      <c r="U1493" t="str">
        <f>IF(Table2[[#This Row],[Transaction_ID]]="","Missing","OK")</f>
        <v>OK</v>
      </c>
      <c r="V1493" t="str">
        <f>IF(COUNTIF(Table2[[#This Row],[Product_ID]],Table2[[#This Row],[Product_ID]])=0,"Invalid Product","OK")</f>
        <v>OK</v>
      </c>
      <c r="W1493" t="str">
        <f>IF(COUNTIF(Table2[[#This Row],[Supplier_ID]],Table2[[#This Row],[Supplier_ID]])=0,"Invalid Supplier","OK")</f>
        <v>OK</v>
      </c>
      <c r="X1493" t="str">
        <f>IF(COUNTIF(Table2[[#This Row],[Warehouse_ID]],Table2[[#This Row],[Warehouse_ID]])=0,"Invalid Warehouse","OK")</f>
        <v>OK</v>
      </c>
      <c r="Y1493" t="str">
        <f>IF(COUNTIF(Table2[[#This Row],[Employee_ID]],Table2[[#This Row],[Employee_ID]])=0,"Invalid Employee","OK")</f>
        <v>OK</v>
      </c>
      <c r="Z1493" t="str">
        <f>IF(Table2[[#This Row],[Stock_After]]=Table2[[#This Row],[Stock_After]]+Table2[[#This Row],[Stock_After]]-Table2[[#This Row],[Stock_After]]-Table2[[#This Row],[Stock_After]]+Table2[[#This Row],[Stock_After]],"OK","Error")</f>
        <v>OK</v>
      </c>
      <c r="AA1493" t="str">
        <f>IF(ROUND(Table2[[#This Row],[Total_Value]],2)=ROUND(Table2[[#This Row],[Quantity]]*Table2[[#This Row],[Unit_Price]],2),"OK","Error")</f>
        <v>OK</v>
      </c>
      <c r="AB14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3" t="str">
        <f>IF(AND(Table2[[#This Row],[Quantity]]&gt;=0,Table2[[#This Row],[Unit_Price]]&gt;=0),"OK","Error")</f>
        <v>OK</v>
      </c>
      <c r="AD1493" t="str">
        <f>IF(Table2[[#This Row],[Stock_After]]=0,"Stock-Out",IF(Table2[[#This Row],[Stock_After]]&lt;=10,"Low Stock","Healthy"))</f>
        <v>Healthy</v>
      </c>
    </row>
    <row r="1494" spans="1:30" x14ac:dyDescent="0.5">
      <c r="A1494" t="s">
        <v>2271</v>
      </c>
      <c r="B1494" s="1">
        <v>46202</v>
      </c>
      <c r="C1494" t="s">
        <v>507</v>
      </c>
      <c r="D1494" t="s">
        <v>508</v>
      </c>
      <c r="E1494" t="s">
        <v>437</v>
      </c>
      <c r="F1494" t="s">
        <v>159</v>
      </c>
      <c r="G1494" t="s">
        <v>534</v>
      </c>
      <c r="H1494" t="s">
        <v>439</v>
      </c>
      <c r="I1494" t="s">
        <v>458</v>
      </c>
      <c r="J1494">
        <v>20</v>
      </c>
      <c r="K1494">
        <v>16177</v>
      </c>
      <c r="L1494">
        <v>323540</v>
      </c>
      <c r="M1494">
        <v>448</v>
      </c>
      <c r="N1494">
        <v>428</v>
      </c>
      <c r="O1494" t="s">
        <v>528</v>
      </c>
      <c r="Q1494" t="s">
        <v>442</v>
      </c>
      <c r="R1494" t="s">
        <v>443</v>
      </c>
      <c r="S1494" t="s">
        <v>444</v>
      </c>
      <c r="T1494" t="str">
        <f t="shared" si="23"/>
        <v>OK</v>
      </c>
      <c r="U1494" t="str">
        <f>IF(Table2[[#This Row],[Transaction_ID]]="","Missing","OK")</f>
        <v>OK</v>
      </c>
      <c r="V1494" t="str">
        <f>IF(COUNTIF(Table2[[#This Row],[Product_ID]],Table2[[#This Row],[Product_ID]])=0,"Invalid Product","OK")</f>
        <v>OK</v>
      </c>
      <c r="W1494" t="str">
        <f>IF(COUNTIF(Table2[[#This Row],[Supplier_ID]],Table2[[#This Row],[Supplier_ID]])=0,"Invalid Supplier","OK")</f>
        <v>OK</v>
      </c>
      <c r="X1494" t="str">
        <f>IF(COUNTIF(Table2[[#This Row],[Warehouse_ID]],Table2[[#This Row],[Warehouse_ID]])=0,"Invalid Warehouse","OK")</f>
        <v>OK</v>
      </c>
      <c r="Y1494" t="str">
        <f>IF(COUNTIF(Table2[[#This Row],[Employee_ID]],Table2[[#This Row],[Employee_ID]])=0,"Invalid Employee","OK")</f>
        <v>OK</v>
      </c>
      <c r="Z1494" t="str">
        <f>IF(Table2[[#This Row],[Stock_After]]=Table2[[#This Row],[Stock_After]]+Table2[[#This Row],[Stock_After]]-Table2[[#This Row],[Stock_After]]-Table2[[#This Row],[Stock_After]]+Table2[[#This Row],[Stock_After]],"OK","Error")</f>
        <v>OK</v>
      </c>
      <c r="AA1494" t="str">
        <f>IF(ROUND(Table2[[#This Row],[Total_Value]],2)=ROUND(Table2[[#This Row],[Quantity]]*Table2[[#This Row],[Unit_Price]],2),"OK","Error")</f>
        <v>OK</v>
      </c>
      <c r="AB14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4" t="str">
        <f>IF(AND(Table2[[#This Row],[Quantity]]&gt;=0,Table2[[#This Row],[Unit_Price]]&gt;=0),"OK","Error")</f>
        <v>OK</v>
      </c>
      <c r="AD1494" t="str">
        <f>IF(Table2[[#This Row],[Stock_After]]=0,"Stock-Out",IF(Table2[[#This Row],[Stock_After]]&lt;=10,"Low Stock","Healthy"))</f>
        <v>Healthy</v>
      </c>
    </row>
    <row r="1495" spans="1:30" x14ac:dyDescent="0.5">
      <c r="A1495" t="s">
        <v>2272</v>
      </c>
      <c r="B1495" s="1">
        <v>45694</v>
      </c>
      <c r="C1495" t="s">
        <v>493</v>
      </c>
      <c r="D1495" t="s">
        <v>494</v>
      </c>
      <c r="E1495" t="s">
        <v>495</v>
      </c>
      <c r="F1495" t="s">
        <v>496</v>
      </c>
      <c r="G1495" t="s">
        <v>479</v>
      </c>
      <c r="H1495" t="s">
        <v>439</v>
      </c>
      <c r="I1495" t="s">
        <v>440</v>
      </c>
      <c r="J1495">
        <v>93</v>
      </c>
      <c r="K1495">
        <v>12393</v>
      </c>
      <c r="L1495">
        <v>1152549</v>
      </c>
      <c r="M1495">
        <v>494</v>
      </c>
      <c r="N1495">
        <v>587</v>
      </c>
      <c r="O1495" t="s">
        <v>557</v>
      </c>
      <c r="Q1495" t="s">
        <v>477</v>
      </c>
      <c r="R1495" t="s">
        <v>472</v>
      </c>
      <c r="S1495" t="s">
        <v>444</v>
      </c>
      <c r="T1495" t="str">
        <f t="shared" si="23"/>
        <v>OK</v>
      </c>
      <c r="U1495" t="str">
        <f>IF(Table2[[#This Row],[Transaction_ID]]="","Missing","OK")</f>
        <v>OK</v>
      </c>
      <c r="V1495" t="str">
        <f>IF(COUNTIF(Table2[[#This Row],[Product_ID]],Table2[[#This Row],[Product_ID]])=0,"Invalid Product","OK")</f>
        <v>OK</v>
      </c>
      <c r="W1495" t="str">
        <f>IF(COUNTIF(Table2[[#This Row],[Supplier_ID]],Table2[[#This Row],[Supplier_ID]])=0,"Invalid Supplier","OK")</f>
        <v>OK</v>
      </c>
      <c r="X1495" t="str">
        <f>IF(COUNTIF(Table2[[#This Row],[Warehouse_ID]],Table2[[#This Row],[Warehouse_ID]])=0,"Invalid Warehouse","OK")</f>
        <v>OK</v>
      </c>
      <c r="Y1495" t="str">
        <f>IF(COUNTIF(Table2[[#This Row],[Employee_ID]],Table2[[#This Row],[Employee_ID]])=0,"Invalid Employee","OK")</f>
        <v>OK</v>
      </c>
      <c r="Z1495" t="str">
        <f>IF(Table2[[#This Row],[Stock_After]]=Table2[[#This Row],[Stock_After]]+Table2[[#This Row],[Stock_After]]-Table2[[#This Row],[Stock_After]]-Table2[[#This Row],[Stock_After]]+Table2[[#This Row],[Stock_After]],"OK","Error")</f>
        <v>OK</v>
      </c>
      <c r="AA1495" t="str">
        <f>IF(ROUND(Table2[[#This Row],[Total_Value]],2)=ROUND(Table2[[#This Row],[Quantity]]*Table2[[#This Row],[Unit_Price]],2),"OK","Error")</f>
        <v>OK</v>
      </c>
      <c r="AB14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5" t="str">
        <f>IF(AND(Table2[[#This Row],[Quantity]]&gt;=0,Table2[[#This Row],[Unit_Price]]&gt;=0),"OK","Error")</f>
        <v>OK</v>
      </c>
      <c r="AD1495" t="str">
        <f>IF(Table2[[#This Row],[Stock_After]]=0,"Stock-Out",IF(Table2[[#This Row],[Stock_After]]&lt;=10,"Low Stock","Healthy"))</f>
        <v>Healthy</v>
      </c>
    </row>
    <row r="1496" spans="1:30" x14ac:dyDescent="0.5">
      <c r="A1496" t="s">
        <v>2273</v>
      </c>
      <c r="B1496" s="1">
        <v>46089</v>
      </c>
      <c r="C1496" t="s">
        <v>446</v>
      </c>
      <c r="D1496" t="s">
        <v>447</v>
      </c>
      <c r="E1496" t="s">
        <v>437</v>
      </c>
      <c r="F1496" t="s">
        <v>448</v>
      </c>
      <c r="G1496" t="s">
        <v>518</v>
      </c>
      <c r="H1496" t="s">
        <v>475</v>
      </c>
      <c r="I1496" t="s">
        <v>487</v>
      </c>
      <c r="J1496">
        <v>56</v>
      </c>
      <c r="K1496">
        <v>27943</v>
      </c>
      <c r="L1496">
        <v>1564808</v>
      </c>
      <c r="M1496">
        <v>121</v>
      </c>
      <c r="N1496">
        <v>65</v>
      </c>
      <c r="O1496" t="s">
        <v>476</v>
      </c>
      <c r="P1496" t="s">
        <v>2274</v>
      </c>
      <c r="Q1496" t="s">
        <v>477</v>
      </c>
      <c r="R1496" t="s">
        <v>443</v>
      </c>
      <c r="S1496" t="s">
        <v>444</v>
      </c>
      <c r="T1496" t="str">
        <f t="shared" si="23"/>
        <v>OK</v>
      </c>
      <c r="U1496" t="str">
        <f>IF(Table2[[#This Row],[Transaction_ID]]="","Missing","OK")</f>
        <v>OK</v>
      </c>
      <c r="V1496" t="str">
        <f>IF(COUNTIF(Table2[[#This Row],[Product_ID]],Table2[[#This Row],[Product_ID]])=0,"Invalid Product","OK")</f>
        <v>OK</v>
      </c>
      <c r="W1496" t="str">
        <f>IF(COUNTIF(Table2[[#This Row],[Supplier_ID]],Table2[[#This Row],[Supplier_ID]])=0,"Invalid Supplier","OK")</f>
        <v>OK</v>
      </c>
      <c r="X1496" t="str">
        <f>IF(COUNTIF(Table2[[#This Row],[Warehouse_ID]],Table2[[#This Row],[Warehouse_ID]])=0,"Invalid Warehouse","OK")</f>
        <v>OK</v>
      </c>
      <c r="Y1496" t="str">
        <f>IF(COUNTIF(Table2[[#This Row],[Employee_ID]],Table2[[#This Row],[Employee_ID]])=0,"Invalid Employee","OK")</f>
        <v>OK</v>
      </c>
      <c r="Z1496" t="str">
        <f>IF(Table2[[#This Row],[Stock_After]]=Table2[[#This Row],[Stock_After]]+Table2[[#This Row],[Stock_After]]-Table2[[#This Row],[Stock_After]]-Table2[[#This Row],[Stock_After]]+Table2[[#This Row],[Stock_After]],"OK","Error")</f>
        <v>OK</v>
      </c>
      <c r="AA1496" t="str">
        <f>IF(ROUND(Table2[[#This Row],[Total_Value]],2)=ROUND(Table2[[#This Row],[Quantity]]*Table2[[#This Row],[Unit_Price]],2),"OK","Error")</f>
        <v>OK</v>
      </c>
      <c r="AB14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6" t="str">
        <f>IF(AND(Table2[[#This Row],[Quantity]]&gt;=0,Table2[[#This Row],[Unit_Price]]&gt;=0),"OK","Error")</f>
        <v>OK</v>
      </c>
      <c r="AD1496" t="str">
        <f>IF(Table2[[#This Row],[Stock_After]]=0,"Stock-Out",IF(Table2[[#This Row],[Stock_After]]&lt;=10,"Low Stock","Healthy"))</f>
        <v>Healthy</v>
      </c>
    </row>
    <row r="1497" spans="1:30" x14ac:dyDescent="0.5">
      <c r="A1497" t="s">
        <v>2275</v>
      </c>
      <c r="B1497" s="1">
        <v>45841</v>
      </c>
      <c r="C1497" t="s">
        <v>512</v>
      </c>
      <c r="D1497" t="s">
        <v>513</v>
      </c>
      <c r="E1497" t="s">
        <v>495</v>
      </c>
      <c r="F1497" t="s">
        <v>514</v>
      </c>
      <c r="G1497" t="s">
        <v>509</v>
      </c>
      <c r="H1497" t="s">
        <v>486</v>
      </c>
      <c r="I1497" t="s">
        <v>463</v>
      </c>
      <c r="J1497">
        <v>41</v>
      </c>
      <c r="K1497">
        <v>46572</v>
      </c>
      <c r="L1497">
        <v>1909452</v>
      </c>
      <c r="M1497">
        <v>93</v>
      </c>
      <c r="N1497">
        <v>134</v>
      </c>
      <c r="O1497" t="s">
        <v>547</v>
      </c>
      <c r="Q1497" t="s">
        <v>464</v>
      </c>
      <c r="R1497" t="s">
        <v>443</v>
      </c>
      <c r="S1497" t="s">
        <v>444</v>
      </c>
      <c r="T1497" t="str">
        <f t="shared" si="23"/>
        <v>OK</v>
      </c>
      <c r="U1497" t="str">
        <f>IF(Table2[[#This Row],[Transaction_ID]]="","Missing","OK")</f>
        <v>OK</v>
      </c>
      <c r="V1497" t="str">
        <f>IF(COUNTIF(Table2[[#This Row],[Product_ID]],Table2[[#This Row],[Product_ID]])=0,"Invalid Product","OK")</f>
        <v>OK</v>
      </c>
      <c r="W1497" t="str">
        <f>IF(COUNTIF(Table2[[#This Row],[Supplier_ID]],Table2[[#This Row],[Supplier_ID]])=0,"Invalid Supplier","OK")</f>
        <v>OK</v>
      </c>
      <c r="X1497" t="str">
        <f>IF(COUNTIF(Table2[[#This Row],[Warehouse_ID]],Table2[[#This Row],[Warehouse_ID]])=0,"Invalid Warehouse","OK")</f>
        <v>OK</v>
      </c>
      <c r="Y1497" t="str">
        <f>IF(COUNTIF(Table2[[#This Row],[Employee_ID]],Table2[[#This Row],[Employee_ID]])=0,"Invalid Employee","OK")</f>
        <v>OK</v>
      </c>
      <c r="Z1497" t="str">
        <f>IF(Table2[[#This Row],[Stock_After]]=Table2[[#This Row],[Stock_After]]+Table2[[#This Row],[Stock_After]]-Table2[[#This Row],[Stock_After]]-Table2[[#This Row],[Stock_After]]+Table2[[#This Row],[Stock_After]],"OK","Error")</f>
        <v>OK</v>
      </c>
      <c r="AA1497" t="str">
        <f>IF(ROUND(Table2[[#This Row],[Total_Value]],2)=ROUND(Table2[[#This Row],[Quantity]]*Table2[[#This Row],[Unit_Price]],2),"OK","Error")</f>
        <v>OK</v>
      </c>
      <c r="AB14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7" t="str">
        <f>IF(AND(Table2[[#This Row],[Quantity]]&gt;=0,Table2[[#This Row],[Unit_Price]]&gt;=0),"OK","Error")</f>
        <v>OK</v>
      </c>
      <c r="AD1497" t="str">
        <f>IF(Table2[[#This Row],[Stock_After]]=0,"Stock-Out",IF(Table2[[#This Row],[Stock_After]]&lt;=10,"Low Stock","Healthy"))</f>
        <v>Healthy</v>
      </c>
    </row>
    <row r="1498" spans="1:30" x14ac:dyDescent="0.5">
      <c r="A1498" t="s">
        <v>2276</v>
      </c>
      <c r="B1498" s="1">
        <v>45773</v>
      </c>
      <c r="C1498" t="s">
        <v>435</v>
      </c>
      <c r="D1498" t="s">
        <v>436</v>
      </c>
      <c r="E1498" t="s">
        <v>437</v>
      </c>
      <c r="F1498" t="s">
        <v>179</v>
      </c>
      <c r="G1498" t="s">
        <v>491</v>
      </c>
      <c r="H1498" t="s">
        <v>531</v>
      </c>
      <c r="I1498" t="s">
        <v>458</v>
      </c>
      <c r="J1498">
        <v>87</v>
      </c>
      <c r="K1498">
        <v>14048</v>
      </c>
      <c r="L1498">
        <v>1222176</v>
      </c>
      <c r="M1498">
        <v>404</v>
      </c>
      <c r="N1498">
        <v>317</v>
      </c>
      <c r="O1498" t="s">
        <v>544</v>
      </c>
      <c r="Q1498" t="s">
        <v>442</v>
      </c>
      <c r="R1498" t="s">
        <v>472</v>
      </c>
      <c r="S1498" t="s">
        <v>444</v>
      </c>
      <c r="T1498" t="str">
        <f t="shared" si="23"/>
        <v>OK</v>
      </c>
      <c r="U1498" t="str">
        <f>IF(Table2[[#This Row],[Transaction_ID]]="","Missing","OK")</f>
        <v>OK</v>
      </c>
      <c r="V1498" t="str">
        <f>IF(COUNTIF(Table2[[#This Row],[Product_ID]],Table2[[#This Row],[Product_ID]])=0,"Invalid Product","OK")</f>
        <v>OK</v>
      </c>
      <c r="W1498" t="str">
        <f>IF(COUNTIF(Table2[[#This Row],[Supplier_ID]],Table2[[#This Row],[Supplier_ID]])=0,"Invalid Supplier","OK")</f>
        <v>OK</v>
      </c>
      <c r="X1498" t="str">
        <f>IF(COUNTIF(Table2[[#This Row],[Warehouse_ID]],Table2[[#This Row],[Warehouse_ID]])=0,"Invalid Warehouse","OK")</f>
        <v>OK</v>
      </c>
      <c r="Y1498" t="str">
        <f>IF(COUNTIF(Table2[[#This Row],[Employee_ID]],Table2[[#This Row],[Employee_ID]])=0,"Invalid Employee","OK")</f>
        <v>OK</v>
      </c>
      <c r="Z1498" t="str">
        <f>IF(Table2[[#This Row],[Stock_After]]=Table2[[#This Row],[Stock_After]]+Table2[[#This Row],[Stock_After]]-Table2[[#This Row],[Stock_After]]-Table2[[#This Row],[Stock_After]]+Table2[[#This Row],[Stock_After]],"OK","Error")</f>
        <v>OK</v>
      </c>
      <c r="AA1498" t="str">
        <f>IF(ROUND(Table2[[#This Row],[Total_Value]],2)=ROUND(Table2[[#This Row],[Quantity]]*Table2[[#This Row],[Unit_Price]],2),"OK","Error")</f>
        <v>OK</v>
      </c>
      <c r="AB14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8" t="str">
        <f>IF(AND(Table2[[#This Row],[Quantity]]&gt;=0,Table2[[#This Row],[Unit_Price]]&gt;=0),"OK","Error")</f>
        <v>OK</v>
      </c>
      <c r="AD1498" t="str">
        <f>IF(Table2[[#This Row],[Stock_After]]=0,"Stock-Out",IF(Table2[[#This Row],[Stock_After]]&lt;=10,"Low Stock","Healthy"))</f>
        <v>Healthy</v>
      </c>
    </row>
    <row r="1499" spans="1:30" x14ac:dyDescent="0.5">
      <c r="A1499" t="s">
        <v>2277</v>
      </c>
      <c r="B1499" s="1">
        <v>45885</v>
      </c>
      <c r="C1499" t="s">
        <v>466</v>
      </c>
      <c r="D1499" t="s">
        <v>467</v>
      </c>
      <c r="E1499" t="s">
        <v>468</v>
      </c>
      <c r="F1499" t="s">
        <v>469</v>
      </c>
      <c r="G1499" t="s">
        <v>491</v>
      </c>
      <c r="H1499" t="s">
        <v>439</v>
      </c>
      <c r="I1499" t="s">
        <v>487</v>
      </c>
      <c r="J1499">
        <v>73</v>
      </c>
      <c r="K1499">
        <v>46168</v>
      </c>
      <c r="L1499">
        <v>3370264</v>
      </c>
      <c r="M1499">
        <v>482</v>
      </c>
      <c r="N1499">
        <v>409</v>
      </c>
      <c r="O1499" t="s">
        <v>480</v>
      </c>
      <c r="P1499" t="s">
        <v>639</v>
      </c>
      <c r="Q1499" t="s">
        <v>464</v>
      </c>
      <c r="R1499" t="s">
        <v>451</v>
      </c>
      <c r="S1499" t="s">
        <v>444</v>
      </c>
      <c r="T1499" t="str">
        <f t="shared" si="23"/>
        <v>OK</v>
      </c>
      <c r="U1499" t="str">
        <f>IF(Table2[[#This Row],[Transaction_ID]]="","Missing","OK")</f>
        <v>OK</v>
      </c>
      <c r="V1499" t="str">
        <f>IF(COUNTIF(Table2[[#This Row],[Product_ID]],Table2[[#This Row],[Product_ID]])=0,"Invalid Product","OK")</f>
        <v>OK</v>
      </c>
      <c r="W1499" t="str">
        <f>IF(COUNTIF(Table2[[#This Row],[Supplier_ID]],Table2[[#This Row],[Supplier_ID]])=0,"Invalid Supplier","OK")</f>
        <v>OK</v>
      </c>
      <c r="X1499" t="str">
        <f>IF(COUNTIF(Table2[[#This Row],[Warehouse_ID]],Table2[[#This Row],[Warehouse_ID]])=0,"Invalid Warehouse","OK")</f>
        <v>OK</v>
      </c>
      <c r="Y1499" t="str">
        <f>IF(COUNTIF(Table2[[#This Row],[Employee_ID]],Table2[[#This Row],[Employee_ID]])=0,"Invalid Employee","OK")</f>
        <v>OK</v>
      </c>
      <c r="Z1499" t="str">
        <f>IF(Table2[[#This Row],[Stock_After]]=Table2[[#This Row],[Stock_After]]+Table2[[#This Row],[Stock_After]]-Table2[[#This Row],[Stock_After]]-Table2[[#This Row],[Stock_After]]+Table2[[#This Row],[Stock_After]],"OK","Error")</f>
        <v>OK</v>
      </c>
      <c r="AA1499" t="str">
        <f>IF(ROUND(Table2[[#This Row],[Total_Value]],2)=ROUND(Table2[[#This Row],[Quantity]]*Table2[[#This Row],[Unit_Price]],2),"OK","Error")</f>
        <v>OK</v>
      </c>
      <c r="AB14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499" t="str">
        <f>IF(AND(Table2[[#This Row],[Quantity]]&gt;=0,Table2[[#This Row],[Unit_Price]]&gt;=0),"OK","Error")</f>
        <v>OK</v>
      </c>
      <c r="AD1499" t="str">
        <f>IF(Table2[[#This Row],[Stock_After]]=0,"Stock-Out",IF(Table2[[#This Row],[Stock_After]]&lt;=10,"Low Stock","Healthy"))</f>
        <v>Healthy</v>
      </c>
    </row>
    <row r="1500" spans="1:30" x14ac:dyDescent="0.5">
      <c r="A1500" t="s">
        <v>2278</v>
      </c>
      <c r="B1500" s="1">
        <v>45903</v>
      </c>
      <c r="C1500" t="s">
        <v>554</v>
      </c>
      <c r="D1500" t="s">
        <v>180</v>
      </c>
      <c r="E1500" t="s">
        <v>437</v>
      </c>
      <c r="F1500" t="s">
        <v>179</v>
      </c>
      <c r="G1500" t="s">
        <v>583</v>
      </c>
      <c r="H1500" t="s">
        <v>457</v>
      </c>
      <c r="I1500" t="s">
        <v>440</v>
      </c>
      <c r="J1500">
        <v>1</v>
      </c>
      <c r="K1500">
        <v>3983</v>
      </c>
      <c r="L1500">
        <v>3983</v>
      </c>
      <c r="M1500">
        <v>433</v>
      </c>
      <c r="N1500">
        <v>434</v>
      </c>
      <c r="O1500" t="s">
        <v>480</v>
      </c>
      <c r="Q1500" t="s">
        <v>442</v>
      </c>
      <c r="R1500" t="s">
        <v>451</v>
      </c>
      <c r="S1500" t="s">
        <v>444</v>
      </c>
      <c r="T1500" t="str">
        <f t="shared" si="23"/>
        <v>OK</v>
      </c>
      <c r="U1500" t="str">
        <f>IF(Table2[[#This Row],[Transaction_ID]]="","Missing","OK")</f>
        <v>OK</v>
      </c>
      <c r="V1500" t="str">
        <f>IF(COUNTIF(Table2[[#This Row],[Product_ID]],Table2[[#This Row],[Product_ID]])=0,"Invalid Product","OK")</f>
        <v>OK</v>
      </c>
      <c r="W1500" t="str">
        <f>IF(COUNTIF(Table2[[#This Row],[Supplier_ID]],Table2[[#This Row],[Supplier_ID]])=0,"Invalid Supplier","OK")</f>
        <v>OK</v>
      </c>
      <c r="X1500" t="str">
        <f>IF(COUNTIF(Table2[[#This Row],[Warehouse_ID]],Table2[[#This Row],[Warehouse_ID]])=0,"Invalid Warehouse","OK")</f>
        <v>OK</v>
      </c>
      <c r="Y1500" t="str">
        <f>IF(COUNTIF(Table2[[#This Row],[Employee_ID]],Table2[[#This Row],[Employee_ID]])=0,"Invalid Employee","OK")</f>
        <v>OK</v>
      </c>
      <c r="Z1500" t="str">
        <f>IF(Table2[[#This Row],[Stock_After]]=Table2[[#This Row],[Stock_After]]+Table2[[#This Row],[Stock_After]]-Table2[[#This Row],[Stock_After]]-Table2[[#This Row],[Stock_After]]+Table2[[#This Row],[Stock_After]],"OK","Error")</f>
        <v>OK</v>
      </c>
      <c r="AA1500" t="str">
        <f>IF(ROUND(Table2[[#This Row],[Total_Value]],2)=ROUND(Table2[[#This Row],[Quantity]]*Table2[[#This Row],[Unit_Price]],2),"OK","Error")</f>
        <v>OK</v>
      </c>
      <c r="AB15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0" t="str">
        <f>IF(AND(Table2[[#This Row],[Quantity]]&gt;=0,Table2[[#This Row],[Unit_Price]]&gt;=0),"OK","Error")</f>
        <v>OK</v>
      </c>
      <c r="AD1500" t="str">
        <f>IF(Table2[[#This Row],[Stock_After]]=0,"Stock-Out",IF(Table2[[#This Row],[Stock_After]]&lt;=10,"Low Stock","Healthy"))</f>
        <v>Healthy</v>
      </c>
    </row>
    <row r="1501" spans="1:30" x14ac:dyDescent="0.5">
      <c r="A1501" t="s">
        <v>2279</v>
      </c>
      <c r="B1501" s="1">
        <v>45772</v>
      </c>
      <c r="C1501" t="s">
        <v>507</v>
      </c>
      <c r="D1501" t="s">
        <v>508</v>
      </c>
      <c r="E1501" t="s">
        <v>437</v>
      </c>
      <c r="F1501" t="s">
        <v>159</v>
      </c>
      <c r="G1501" t="s">
        <v>628</v>
      </c>
      <c r="H1501" t="s">
        <v>531</v>
      </c>
      <c r="I1501" t="s">
        <v>440</v>
      </c>
      <c r="J1501">
        <v>25</v>
      </c>
      <c r="K1501">
        <v>8341</v>
      </c>
      <c r="L1501">
        <v>208525</v>
      </c>
      <c r="M1501">
        <v>143</v>
      </c>
      <c r="N1501">
        <v>168</v>
      </c>
      <c r="O1501" t="s">
        <v>544</v>
      </c>
      <c r="Q1501" t="s">
        <v>477</v>
      </c>
      <c r="R1501" t="s">
        <v>472</v>
      </c>
      <c r="S1501" t="s">
        <v>444</v>
      </c>
      <c r="T1501" t="str">
        <f t="shared" si="23"/>
        <v>OK</v>
      </c>
      <c r="U1501" t="str">
        <f>IF(Table2[[#This Row],[Transaction_ID]]="","Missing","OK")</f>
        <v>OK</v>
      </c>
      <c r="V1501" t="str">
        <f>IF(COUNTIF(Table2[[#This Row],[Product_ID]],Table2[[#This Row],[Product_ID]])=0,"Invalid Product","OK")</f>
        <v>OK</v>
      </c>
      <c r="W1501" t="str">
        <f>IF(COUNTIF(Table2[[#This Row],[Supplier_ID]],Table2[[#This Row],[Supplier_ID]])=0,"Invalid Supplier","OK")</f>
        <v>OK</v>
      </c>
      <c r="X1501" t="str">
        <f>IF(COUNTIF(Table2[[#This Row],[Warehouse_ID]],Table2[[#This Row],[Warehouse_ID]])=0,"Invalid Warehouse","OK")</f>
        <v>OK</v>
      </c>
      <c r="Y1501" t="str">
        <f>IF(COUNTIF(Table2[[#This Row],[Employee_ID]],Table2[[#This Row],[Employee_ID]])=0,"Invalid Employee","OK")</f>
        <v>OK</v>
      </c>
      <c r="Z1501" t="str">
        <f>IF(Table2[[#This Row],[Stock_After]]=Table2[[#This Row],[Stock_After]]+Table2[[#This Row],[Stock_After]]-Table2[[#This Row],[Stock_After]]-Table2[[#This Row],[Stock_After]]+Table2[[#This Row],[Stock_After]],"OK","Error")</f>
        <v>OK</v>
      </c>
      <c r="AA1501" t="str">
        <f>IF(ROUND(Table2[[#This Row],[Total_Value]],2)=ROUND(Table2[[#This Row],[Quantity]]*Table2[[#This Row],[Unit_Price]],2),"OK","Error")</f>
        <v>OK</v>
      </c>
      <c r="AB15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1" t="str">
        <f>IF(AND(Table2[[#This Row],[Quantity]]&gt;=0,Table2[[#This Row],[Unit_Price]]&gt;=0),"OK","Error")</f>
        <v>OK</v>
      </c>
      <c r="AD1501" t="str">
        <f>IF(Table2[[#This Row],[Stock_After]]=0,"Stock-Out",IF(Table2[[#This Row],[Stock_After]]&lt;=10,"Low Stock","Healthy"))</f>
        <v>Healthy</v>
      </c>
    </row>
    <row r="1502" spans="1:30" x14ac:dyDescent="0.5">
      <c r="A1502" t="s">
        <v>2280</v>
      </c>
      <c r="B1502" s="1">
        <v>46004</v>
      </c>
      <c r="C1502" t="s">
        <v>507</v>
      </c>
      <c r="D1502" t="s">
        <v>508</v>
      </c>
      <c r="E1502" t="s">
        <v>437</v>
      </c>
      <c r="F1502" t="s">
        <v>159</v>
      </c>
      <c r="G1502" t="s">
        <v>449</v>
      </c>
      <c r="H1502" t="s">
        <v>475</v>
      </c>
      <c r="I1502" t="s">
        <v>458</v>
      </c>
      <c r="J1502">
        <v>63</v>
      </c>
      <c r="K1502">
        <v>16936</v>
      </c>
      <c r="L1502">
        <v>1066968</v>
      </c>
      <c r="M1502">
        <v>91</v>
      </c>
      <c r="N1502">
        <v>154</v>
      </c>
      <c r="O1502" t="s">
        <v>528</v>
      </c>
      <c r="Q1502" t="s">
        <v>464</v>
      </c>
      <c r="R1502" t="s">
        <v>443</v>
      </c>
      <c r="S1502" t="s">
        <v>444</v>
      </c>
      <c r="T1502" t="str">
        <f t="shared" si="23"/>
        <v>OK</v>
      </c>
      <c r="U1502" t="str">
        <f>IF(Table2[[#This Row],[Transaction_ID]]="","Missing","OK")</f>
        <v>OK</v>
      </c>
      <c r="V1502" t="str">
        <f>IF(COUNTIF(Table2[[#This Row],[Product_ID]],Table2[[#This Row],[Product_ID]])=0,"Invalid Product","OK")</f>
        <v>OK</v>
      </c>
      <c r="W1502" t="str">
        <f>IF(COUNTIF(Table2[[#This Row],[Supplier_ID]],Table2[[#This Row],[Supplier_ID]])=0,"Invalid Supplier","OK")</f>
        <v>OK</v>
      </c>
      <c r="X1502" t="str">
        <f>IF(COUNTIF(Table2[[#This Row],[Warehouse_ID]],Table2[[#This Row],[Warehouse_ID]])=0,"Invalid Warehouse","OK")</f>
        <v>OK</v>
      </c>
      <c r="Y1502" t="str">
        <f>IF(COUNTIF(Table2[[#This Row],[Employee_ID]],Table2[[#This Row],[Employee_ID]])=0,"Invalid Employee","OK")</f>
        <v>OK</v>
      </c>
      <c r="Z1502" t="str">
        <f>IF(Table2[[#This Row],[Stock_After]]=Table2[[#This Row],[Stock_After]]+Table2[[#This Row],[Stock_After]]-Table2[[#This Row],[Stock_After]]-Table2[[#This Row],[Stock_After]]+Table2[[#This Row],[Stock_After]],"OK","Error")</f>
        <v>OK</v>
      </c>
      <c r="AA1502" t="str">
        <f>IF(ROUND(Table2[[#This Row],[Total_Value]],2)=ROUND(Table2[[#This Row],[Quantity]]*Table2[[#This Row],[Unit_Price]],2),"OK","Error")</f>
        <v>OK</v>
      </c>
      <c r="AB15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2" t="str">
        <f>IF(AND(Table2[[#This Row],[Quantity]]&gt;=0,Table2[[#This Row],[Unit_Price]]&gt;=0),"OK","Error")</f>
        <v>OK</v>
      </c>
      <c r="AD1502" t="str">
        <f>IF(Table2[[#This Row],[Stock_After]]=0,"Stock-Out",IF(Table2[[#This Row],[Stock_After]]&lt;=10,"Low Stock","Healthy"))</f>
        <v>Healthy</v>
      </c>
    </row>
    <row r="1503" spans="1:30" x14ac:dyDescent="0.5">
      <c r="A1503" t="s">
        <v>2281</v>
      </c>
      <c r="B1503" s="1">
        <v>45694</v>
      </c>
      <c r="C1503" t="s">
        <v>507</v>
      </c>
      <c r="D1503" t="s">
        <v>508</v>
      </c>
      <c r="E1503" t="s">
        <v>437</v>
      </c>
      <c r="F1503" t="s">
        <v>159</v>
      </c>
      <c r="G1503" t="s">
        <v>470</v>
      </c>
      <c r="H1503" t="s">
        <v>475</v>
      </c>
      <c r="I1503" t="s">
        <v>440</v>
      </c>
      <c r="J1503">
        <v>40</v>
      </c>
      <c r="K1503">
        <v>48774</v>
      </c>
      <c r="L1503">
        <v>1950960</v>
      </c>
      <c r="M1503">
        <v>382</v>
      </c>
      <c r="N1503">
        <v>422</v>
      </c>
      <c r="O1503" t="s">
        <v>519</v>
      </c>
      <c r="Q1503" t="s">
        <v>477</v>
      </c>
      <c r="R1503" t="s">
        <v>451</v>
      </c>
      <c r="S1503" t="s">
        <v>444</v>
      </c>
      <c r="T1503" t="str">
        <f t="shared" si="23"/>
        <v>OK</v>
      </c>
      <c r="U1503" t="str">
        <f>IF(Table2[[#This Row],[Transaction_ID]]="","Missing","OK")</f>
        <v>OK</v>
      </c>
      <c r="V1503" t="str">
        <f>IF(COUNTIF(Table2[[#This Row],[Product_ID]],Table2[[#This Row],[Product_ID]])=0,"Invalid Product","OK")</f>
        <v>OK</v>
      </c>
      <c r="W1503" t="str">
        <f>IF(COUNTIF(Table2[[#This Row],[Supplier_ID]],Table2[[#This Row],[Supplier_ID]])=0,"Invalid Supplier","OK")</f>
        <v>OK</v>
      </c>
      <c r="X1503" t="str">
        <f>IF(COUNTIF(Table2[[#This Row],[Warehouse_ID]],Table2[[#This Row],[Warehouse_ID]])=0,"Invalid Warehouse","OK")</f>
        <v>OK</v>
      </c>
      <c r="Y1503" t="str">
        <f>IF(COUNTIF(Table2[[#This Row],[Employee_ID]],Table2[[#This Row],[Employee_ID]])=0,"Invalid Employee","OK")</f>
        <v>OK</v>
      </c>
      <c r="Z1503" t="str">
        <f>IF(Table2[[#This Row],[Stock_After]]=Table2[[#This Row],[Stock_After]]+Table2[[#This Row],[Stock_After]]-Table2[[#This Row],[Stock_After]]-Table2[[#This Row],[Stock_After]]+Table2[[#This Row],[Stock_After]],"OK","Error")</f>
        <v>OK</v>
      </c>
      <c r="AA1503" t="str">
        <f>IF(ROUND(Table2[[#This Row],[Total_Value]],2)=ROUND(Table2[[#This Row],[Quantity]]*Table2[[#This Row],[Unit_Price]],2),"OK","Error")</f>
        <v>OK</v>
      </c>
      <c r="AB15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3" t="str">
        <f>IF(AND(Table2[[#This Row],[Quantity]]&gt;=0,Table2[[#This Row],[Unit_Price]]&gt;=0),"OK","Error")</f>
        <v>OK</v>
      </c>
      <c r="AD1503" t="str">
        <f>IF(Table2[[#This Row],[Stock_After]]=0,"Stock-Out",IF(Table2[[#This Row],[Stock_After]]&lt;=10,"Low Stock","Healthy"))</f>
        <v>Healthy</v>
      </c>
    </row>
    <row r="1504" spans="1:30" x14ac:dyDescent="0.5">
      <c r="A1504" t="s">
        <v>2282</v>
      </c>
      <c r="B1504" s="1">
        <v>46285</v>
      </c>
      <c r="C1504" t="s">
        <v>554</v>
      </c>
      <c r="D1504" t="s">
        <v>180</v>
      </c>
      <c r="E1504" t="s">
        <v>437</v>
      </c>
      <c r="F1504" t="s">
        <v>179</v>
      </c>
      <c r="G1504" t="s">
        <v>456</v>
      </c>
      <c r="H1504" t="s">
        <v>486</v>
      </c>
      <c r="I1504" t="s">
        <v>487</v>
      </c>
      <c r="J1504">
        <v>98</v>
      </c>
      <c r="K1504">
        <v>47059</v>
      </c>
      <c r="L1504">
        <v>4611782</v>
      </c>
      <c r="M1504">
        <v>269</v>
      </c>
      <c r="N1504">
        <v>171</v>
      </c>
      <c r="O1504" t="s">
        <v>532</v>
      </c>
      <c r="P1504" t="s">
        <v>643</v>
      </c>
      <c r="Q1504" t="s">
        <v>464</v>
      </c>
      <c r="R1504" t="s">
        <v>443</v>
      </c>
      <c r="S1504" t="s">
        <v>444</v>
      </c>
      <c r="T1504" t="str">
        <f t="shared" si="23"/>
        <v>OK</v>
      </c>
      <c r="U1504" t="str">
        <f>IF(Table2[[#This Row],[Transaction_ID]]="","Missing","OK")</f>
        <v>OK</v>
      </c>
      <c r="V1504" t="str">
        <f>IF(COUNTIF(Table2[[#This Row],[Product_ID]],Table2[[#This Row],[Product_ID]])=0,"Invalid Product","OK")</f>
        <v>OK</v>
      </c>
      <c r="W1504" t="str">
        <f>IF(COUNTIF(Table2[[#This Row],[Supplier_ID]],Table2[[#This Row],[Supplier_ID]])=0,"Invalid Supplier","OK")</f>
        <v>OK</v>
      </c>
      <c r="X1504" t="str">
        <f>IF(COUNTIF(Table2[[#This Row],[Warehouse_ID]],Table2[[#This Row],[Warehouse_ID]])=0,"Invalid Warehouse","OK")</f>
        <v>OK</v>
      </c>
      <c r="Y1504" t="str">
        <f>IF(COUNTIF(Table2[[#This Row],[Employee_ID]],Table2[[#This Row],[Employee_ID]])=0,"Invalid Employee","OK")</f>
        <v>OK</v>
      </c>
      <c r="Z1504" t="str">
        <f>IF(Table2[[#This Row],[Stock_After]]=Table2[[#This Row],[Stock_After]]+Table2[[#This Row],[Stock_After]]-Table2[[#This Row],[Stock_After]]-Table2[[#This Row],[Stock_After]]+Table2[[#This Row],[Stock_After]],"OK","Error")</f>
        <v>OK</v>
      </c>
      <c r="AA1504" t="str">
        <f>IF(ROUND(Table2[[#This Row],[Total_Value]],2)=ROUND(Table2[[#This Row],[Quantity]]*Table2[[#This Row],[Unit_Price]],2),"OK","Error")</f>
        <v>OK</v>
      </c>
      <c r="AB15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4" t="str">
        <f>IF(AND(Table2[[#This Row],[Quantity]]&gt;=0,Table2[[#This Row],[Unit_Price]]&gt;=0),"OK","Error")</f>
        <v>OK</v>
      </c>
      <c r="AD1504" t="str">
        <f>IF(Table2[[#This Row],[Stock_After]]=0,"Stock-Out",IF(Table2[[#This Row],[Stock_After]]&lt;=10,"Low Stock","Healthy"))</f>
        <v>Healthy</v>
      </c>
    </row>
    <row r="1505" spans="1:30" x14ac:dyDescent="0.5">
      <c r="A1505" t="s">
        <v>2283</v>
      </c>
      <c r="B1505" s="1">
        <v>45754</v>
      </c>
      <c r="C1505" t="s">
        <v>512</v>
      </c>
      <c r="D1505" t="s">
        <v>513</v>
      </c>
      <c r="E1505" t="s">
        <v>495</v>
      </c>
      <c r="F1505" t="s">
        <v>514</v>
      </c>
      <c r="G1505" t="s">
        <v>456</v>
      </c>
      <c r="H1505" t="s">
        <v>475</v>
      </c>
      <c r="I1505" t="s">
        <v>463</v>
      </c>
      <c r="J1505">
        <v>46</v>
      </c>
      <c r="K1505">
        <v>47576</v>
      </c>
      <c r="L1505">
        <v>2188496</v>
      </c>
      <c r="M1505">
        <v>213</v>
      </c>
      <c r="N1505">
        <v>259</v>
      </c>
      <c r="O1505" t="s">
        <v>503</v>
      </c>
      <c r="Q1505" t="s">
        <v>477</v>
      </c>
      <c r="R1505" t="s">
        <v>472</v>
      </c>
      <c r="S1505" t="s">
        <v>444</v>
      </c>
      <c r="T1505" t="str">
        <f t="shared" si="23"/>
        <v>OK</v>
      </c>
      <c r="U1505" t="str">
        <f>IF(Table2[[#This Row],[Transaction_ID]]="","Missing","OK")</f>
        <v>OK</v>
      </c>
      <c r="V1505" t="str">
        <f>IF(COUNTIF(Table2[[#This Row],[Product_ID]],Table2[[#This Row],[Product_ID]])=0,"Invalid Product","OK")</f>
        <v>OK</v>
      </c>
      <c r="W1505" t="str">
        <f>IF(COUNTIF(Table2[[#This Row],[Supplier_ID]],Table2[[#This Row],[Supplier_ID]])=0,"Invalid Supplier","OK")</f>
        <v>OK</v>
      </c>
      <c r="X1505" t="str">
        <f>IF(COUNTIF(Table2[[#This Row],[Warehouse_ID]],Table2[[#This Row],[Warehouse_ID]])=0,"Invalid Warehouse","OK")</f>
        <v>OK</v>
      </c>
      <c r="Y1505" t="str">
        <f>IF(COUNTIF(Table2[[#This Row],[Employee_ID]],Table2[[#This Row],[Employee_ID]])=0,"Invalid Employee","OK")</f>
        <v>OK</v>
      </c>
      <c r="Z1505" t="str">
        <f>IF(Table2[[#This Row],[Stock_After]]=Table2[[#This Row],[Stock_After]]+Table2[[#This Row],[Stock_After]]-Table2[[#This Row],[Stock_After]]-Table2[[#This Row],[Stock_After]]+Table2[[#This Row],[Stock_After]],"OK","Error")</f>
        <v>OK</v>
      </c>
      <c r="AA1505" t="str">
        <f>IF(ROUND(Table2[[#This Row],[Total_Value]],2)=ROUND(Table2[[#This Row],[Quantity]]*Table2[[#This Row],[Unit_Price]],2),"OK","Error")</f>
        <v>OK</v>
      </c>
      <c r="AB15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5" t="str">
        <f>IF(AND(Table2[[#This Row],[Quantity]]&gt;=0,Table2[[#This Row],[Unit_Price]]&gt;=0),"OK","Error")</f>
        <v>OK</v>
      </c>
      <c r="AD1505" t="str">
        <f>IF(Table2[[#This Row],[Stock_After]]=0,"Stock-Out",IF(Table2[[#This Row],[Stock_After]]&lt;=10,"Low Stock","Healthy"))</f>
        <v>Healthy</v>
      </c>
    </row>
    <row r="1506" spans="1:30" x14ac:dyDescent="0.5">
      <c r="A1506" t="s">
        <v>2284</v>
      </c>
      <c r="B1506" s="1">
        <v>46162</v>
      </c>
      <c r="C1506" t="s">
        <v>493</v>
      </c>
      <c r="D1506" t="s">
        <v>494</v>
      </c>
      <c r="E1506" t="s">
        <v>495</v>
      </c>
      <c r="F1506" t="s">
        <v>496</v>
      </c>
      <c r="G1506" t="s">
        <v>462</v>
      </c>
      <c r="H1506" t="s">
        <v>486</v>
      </c>
      <c r="I1506" t="s">
        <v>463</v>
      </c>
      <c r="J1506">
        <v>76</v>
      </c>
      <c r="K1506">
        <v>43516</v>
      </c>
      <c r="L1506">
        <v>3307216</v>
      </c>
      <c r="M1506">
        <v>80</v>
      </c>
      <c r="N1506">
        <v>156</v>
      </c>
      <c r="O1506" t="s">
        <v>515</v>
      </c>
      <c r="Q1506" t="s">
        <v>460</v>
      </c>
      <c r="R1506" t="s">
        <v>451</v>
      </c>
      <c r="S1506" t="s">
        <v>444</v>
      </c>
      <c r="T1506" t="str">
        <f t="shared" si="23"/>
        <v>OK</v>
      </c>
      <c r="U1506" t="str">
        <f>IF(Table2[[#This Row],[Transaction_ID]]="","Missing","OK")</f>
        <v>OK</v>
      </c>
      <c r="V1506" t="str">
        <f>IF(COUNTIF(Table2[[#This Row],[Product_ID]],Table2[[#This Row],[Product_ID]])=0,"Invalid Product","OK")</f>
        <v>OK</v>
      </c>
      <c r="W1506" t="str">
        <f>IF(COUNTIF(Table2[[#This Row],[Supplier_ID]],Table2[[#This Row],[Supplier_ID]])=0,"Invalid Supplier","OK")</f>
        <v>OK</v>
      </c>
      <c r="X1506" t="str">
        <f>IF(COUNTIF(Table2[[#This Row],[Warehouse_ID]],Table2[[#This Row],[Warehouse_ID]])=0,"Invalid Warehouse","OK")</f>
        <v>OK</v>
      </c>
      <c r="Y1506" t="str">
        <f>IF(COUNTIF(Table2[[#This Row],[Employee_ID]],Table2[[#This Row],[Employee_ID]])=0,"Invalid Employee","OK")</f>
        <v>OK</v>
      </c>
      <c r="Z1506" t="str">
        <f>IF(Table2[[#This Row],[Stock_After]]=Table2[[#This Row],[Stock_After]]+Table2[[#This Row],[Stock_After]]-Table2[[#This Row],[Stock_After]]-Table2[[#This Row],[Stock_After]]+Table2[[#This Row],[Stock_After]],"OK","Error")</f>
        <v>OK</v>
      </c>
      <c r="AA1506" t="str">
        <f>IF(ROUND(Table2[[#This Row],[Total_Value]],2)=ROUND(Table2[[#This Row],[Quantity]]*Table2[[#This Row],[Unit_Price]],2),"OK","Error")</f>
        <v>OK</v>
      </c>
      <c r="AB15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6" t="str">
        <f>IF(AND(Table2[[#This Row],[Quantity]]&gt;=0,Table2[[#This Row],[Unit_Price]]&gt;=0),"OK","Error")</f>
        <v>OK</v>
      </c>
      <c r="AD1506" t="str">
        <f>IF(Table2[[#This Row],[Stock_After]]=0,"Stock-Out",IF(Table2[[#This Row],[Stock_After]]&lt;=10,"Low Stock","Healthy"))</f>
        <v>Healthy</v>
      </c>
    </row>
    <row r="1507" spans="1:30" x14ac:dyDescent="0.5">
      <c r="A1507" t="s">
        <v>2285</v>
      </c>
      <c r="B1507" s="1">
        <v>45958</v>
      </c>
      <c r="C1507" t="s">
        <v>446</v>
      </c>
      <c r="D1507" t="s">
        <v>447</v>
      </c>
      <c r="E1507" t="s">
        <v>437</v>
      </c>
      <c r="F1507" t="s">
        <v>448</v>
      </c>
      <c r="G1507" t="s">
        <v>534</v>
      </c>
      <c r="H1507" t="s">
        <v>531</v>
      </c>
      <c r="I1507" t="s">
        <v>487</v>
      </c>
      <c r="J1507">
        <v>64</v>
      </c>
      <c r="K1507">
        <v>46680</v>
      </c>
      <c r="L1507">
        <v>2987520</v>
      </c>
      <c r="M1507">
        <v>369</v>
      </c>
      <c r="N1507">
        <v>305</v>
      </c>
      <c r="O1507" t="s">
        <v>476</v>
      </c>
      <c r="P1507" t="s">
        <v>2286</v>
      </c>
      <c r="Q1507" t="s">
        <v>442</v>
      </c>
      <c r="R1507" t="s">
        <v>443</v>
      </c>
      <c r="S1507" t="s">
        <v>444</v>
      </c>
      <c r="T1507" t="str">
        <f t="shared" si="23"/>
        <v>OK</v>
      </c>
      <c r="U1507" t="str">
        <f>IF(Table2[[#This Row],[Transaction_ID]]="","Missing","OK")</f>
        <v>OK</v>
      </c>
      <c r="V1507" t="str">
        <f>IF(COUNTIF(Table2[[#This Row],[Product_ID]],Table2[[#This Row],[Product_ID]])=0,"Invalid Product","OK")</f>
        <v>OK</v>
      </c>
      <c r="W1507" t="str">
        <f>IF(COUNTIF(Table2[[#This Row],[Supplier_ID]],Table2[[#This Row],[Supplier_ID]])=0,"Invalid Supplier","OK")</f>
        <v>OK</v>
      </c>
      <c r="X1507" t="str">
        <f>IF(COUNTIF(Table2[[#This Row],[Warehouse_ID]],Table2[[#This Row],[Warehouse_ID]])=0,"Invalid Warehouse","OK")</f>
        <v>OK</v>
      </c>
      <c r="Y1507" t="str">
        <f>IF(COUNTIF(Table2[[#This Row],[Employee_ID]],Table2[[#This Row],[Employee_ID]])=0,"Invalid Employee","OK")</f>
        <v>OK</v>
      </c>
      <c r="Z1507" t="str">
        <f>IF(Table2[[#This Row],[Stock_After]]=Table2[[#This Row],[Stock_After]]+Table2[[#This Row],[Stock_After]]-Table2[[#This Row],[Stock_After]]-Table2[[#This Row],[Stock_After]]+Table2[[#This Row],[Stock_After]],"OK","Error")</f>
        <v>OK</v>
      </c>
      <c r="AA1507" t="str">
        <f>IF(ROUND(Table2[[#This Row],[Total_Value]],2)=ROUND(Table2[[#This Row],[Quantity]]*Table2[[#This Row],[Unit_Price]],2),"OK","Error")</f>
        <v>OK</v>
      </c>
      <c r="AB15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7" t="str">
        <f>IF(AND(Table2[[#This Row],[Quantity]]&gt;=0,Table2[[#This Row],[Unit_Price]]&gt;=0),"OK","Error")</f>
        <v>OK</v>
      </c>
      <c r="AD1507" t="str">
        <f>IF(Table2[[#This Row],[Stock_After]]=0,"Stock-Out",IF(Table2[[#This Row],[Stock_After]]&lt;=10,"Low Stock","Healthy"))</f>
        <v>Healthy</v>
      </c>
    </row>
    <row r="1508" spans="1:30" x14ac:dyDescent="0.5">
      <c r="A1508" t="s">
        <v>2287</v>
      </c>
      <c r="B1508" s="1">
        <v>45721</v>
      </c>
      <c r="C1508" t="s">
        <v>498</v>
      </c>
      <c r="D1508" t="s">
        <v>499</v>
      </c>
      <c r="E1508" t="s">
        <v>468</v>
      </c>
      <c r="F1508" t="s">
        <v>500</v>
      </c>
      <c r="G1508" t="s">
        <v>509</v>
      </c>
      <c r="H1508" t="s">
        <v>439</v>
      </c>
      <c r="I1508" t="s">
        <v>458</v>
      </c>
      <c r="J1508">
        <v>71</v>
      </c>
      <c r="K1508">
        <v>5710</v>
      </c>
      <c r="L1508">
        <v>405410</v>
      </c>
      <c r="M1508">
        <v>336</v>
      </c>
      <c r="N1508">
        <v>407</v>
      </c>
      <c r="O1508" t="s">
        <v>503</v>
      </c>
      <c r="Q1508" t="s">
        <v>477</v>
      </c>
      <c r="R1508" t="s">
        <v>472</v>
      </c>
      <c r="S1508" t="s">
        <v>444</v>
      </c>
      <c r="T1508" t="str">
        <f t="shared" si="23"/>
        <v>OK</v>
      </c>
      <c r="U1508" t="str">
        <f>IF(Table2[[#This Row],[Transaction_ID]]="","Missing","OK")</f>
        <v>OK</v>
      </c>
      <c r="V1508" t="str">
        <f>IF(COUNTIF(Table2[[#This Row],[Product_ID]],Table2[[#This Row],[Product_ID]])=0,"Invalid Product","OK")</f>
        <v>OK</v>
      </c>
      <c r="W1508" t="str">
        <f>IF(COUNTIF(Table2[[#This Row],[Supplier_ID]],Table2[[#This Row],[Supplier_ID]])=0,"Invalid Supplier","OK")</f>
        <v>OK</v>
      </c>
      <c r="X1508" t="str">
        <f>IF(COUNTIF(Table2[[#This Row],[Warehouse_ID]],Table2[[#This Row],[Warehouse_ID]])=0,"Invalid Warehouse","OK")</f>
        <v>OK</v>
      </c>
      <c r="Y1508" t="str">
        <f>IF(COUNTIF(Table2[[#This Row],[Employee_ID]],Table2[[#This Row],[Employee_ID]])=0,"Invalid Employee","OK")</f>
        <v>OK</v>
      </c>
      <c r="Z1508" t="str">
        <f>IF(Table2[[#This Row],[Stock_After]]=Table2[[#This Row],[Stock_After]]+Table2[[#This Row],[Stock_After]]-Table2[[#This Row],[Stock_After]]-Table2[[#This Row],[Stock_After]]+Table2[[#This Row],[Stock_After]],"OK","Error")</f>
        <v>OK</v>
      </c>
      <c r="AA1508" t="str">
        <f>IF(ROUND(Table2[[#This Row],[Total_Value]],2)=ROUND(Table2[[#This Row],[Quantity]]*Table2[[#This Row],[Unit_Price]],2),"OK","Error")</f>
        <v>OK</v>
      </c>
      <c r="AB15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8" t="str">
        <f>IF(AND(Table2[[#This Row],[Quantity]]&gt;=0,Table2[[#This Row],[Unit_Price]]&gt;=0),"OK","Error")</f>
        <v>OK</v>
      </c>
      <c r="AD1508" t="str">
        <f>IF(Table2[[#This Row],[Stock_After]]=0,"Stock-Out",IF(Table2[[#This Row],[Stock_After]]&lt;=10,"Low Stock","Healthy"))</f>
        <v>Healthy</v>
      </c>
    </row>
    <row r="1509" spans="1:30" x14ac:dyDescent="0.5">
      <c r="A1509" t="s">
        <v>2288</v>
      </c>
      <c r="B1509" s="1">
        <v>45708</v>
      </c>
      <c r="C1509" t="s">
        <v>507</v>
      </c>
      <c r="D1509" t="s">
        <v>508</v>
      </c>
      <c r="E1509" t="s">
        <v>437</v>
      </c>
      <c r="F1509" t="s">
        <v>159</v>
      </c>
      <c r="G1509" t="s">
        <v>575</v>
      </c>
      <c r="H1509" t="s">
        <v>475</v>
      </c>
      <c r="I1509" t="s">
        <v>487</v>
      </c>
      <c r="J1509">
        <v>24</v>
      </c>
      <c r="K1509">
        <v>707</v>
      </c>
      <c r="L1509">
        <v>16968</v>
      </c>
      <c r="M1509">
        <v>368</v>
      </c>
      <c r="N1509">
        <v>344</v>
      </c>
      <c r="O1509" t="s">
        <v>503</v>
      </c>
      <c r="P1509" t="s">
        <v>2289</v>
      </c>
      <c r="Q1509" t="s">
        <v>477</v>
      </c>
      <c r="R1509" t="s">
        <v>451</v>
      </c>
      <c r="S1509" t="s">
        <v>444</v>
      </c>
      <c r="T1509" t="str">
        <f t="shared" si="23"/>
        <v>OK</v>
      </c>
      <c r="U1509" t="str">
        <f>IF(Table2[[#This Row],[Transaction_ID]]="","Missing","OK")</f>
        <v>OK</v>
      </c>
      <c r="V1509" t="str">
        <f>IF(COUNTIF(Table2[[#This Row],[Product_ID]],Table2[[#This Row],[Product_ID]])=0,"Invalid Product","OK")</f>
        <v>OK</v>
      </c>
      <c r="W1509" t="str">
        <f>IF(COUNTIF(Table2[[#This Row],[Supplier_ID]],Table2[[#This Row],[Supplier_ID]])=0,"Invalid Supplier","OK")</f>
        <v>OK</v>
      </c>
      <c r="X1509" t="str">
        <f>IF(COUNTIF(Table2[[#This Row],[Warehouse_ID]],Table2[[#This Row],[Warehouse_ID]])=0,"Invalid Warehouse","OK")</f>
        <v>OK</v>
      </c>
      <c r="Y1509" t="str">
        <f>IF(COUNTIF(Table2[[#This Row],[Employee_ID]],Table2[[#This Row],[Employee_ID]])=0,"Invalid Employee","OK")</f>
        <v>OK</v>
      </c>
      <c r="Z1509" t="str">
        <f>IF(Table2[[#This Row],[Stock_After]]=Table2[[#This Row],[Stock_After]]+Table2[[#This Row],[Stock_After]]-Table2[[#This Row],[Stock_After]]-Table2[[#This Row],[Stock_After]]+Table2[[#This Row],[Stock_After]],"OK","Error")</f>
        <v>OK</v>
      </c>
      <c r="AA1509" t="str">
        <f>IF(ROUND(Table2[[#This Row],[Total_Value]],2)=ROUND(Table2[[#This Row],[Quantity]]*Table2[[#This Row],[Unit_Price]],2),"OK","Error")</f>
        <v>OK</v>
      </c>
      <c r="AB15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09" t="str">
        <f>IF(AND(Table2[[#This Row],[Quantity]]&gt;=0,Table2[[#This Row],[Unit_Price]]&gt;=0),"OK","Error")</f>
        <v>OK</v>
      </c>
      <c r="AD1509" t="str">
        <f>IF(Table2[[#This Row],[Stock_After]]=0,"Stock-Out",IF(Table2[[#This Row],[Stock_After]]&lt;=10,"Low Stock","Healthy"))</f>
        <v>Healthy</v>
      </c>
    </row>
    <row r="1510" spans="1:30" x14ac:dyDescent="0.5">
      <c r="A1510" t="s">
        <v>2290</v>
      </c>
      <c r="B1510" s="1">
        <v>45906</v>
      </c>
      <c r="C1510" t="s">
        <v>507</v>
      </c>
      <c r="D1510" t="s">
        <v>508</v>
      </c>
      <c r="E1510" t="s">
        <v>437</v>
      </c>
      <c r="F1510" t="s">
        <v>159</v>
      </c>
      <c r="G1510" t="s">
        <v>509</v>
      </c>
      <c r="H1510" t="s">
        <v>486</v>
      </c>
      <c r="I1510" t="s">
        <v>458</v>
      </c>
      <c r="J1510">
        <v>57</v>
      </c>
      <c r="K1510">
        <v>13189</v>
      </c>
      <c r="L1510">
        <v>751773</v>
      </c>
      <c r="M1510">
        <v>218</v>
      </c>
      <c r="N1510">
        <v>275</v>
      </c>
      <c r="O1510" t="s">
        <v>528</v>
      </c>
      <c r="Q1510" t="s">
        <v>464</v>
      </c>
      <c r="R1510" t="s">
        <v>443</v>
      </c>
      <c r="S1510" t="s">
        <v>444</v>
      </c>
      <c r="T1510" t="str">
        <f t="shared" si="23"/>
        <v>OK</v>
      </c>
      <c r="U1510" t="str">
        <f>IF(Table2[[#This Row],[Transaction_ID]]="","Missing","OK")</f>
        <v>OK</v>
      </c>
      <c r="V1510" t="str">
        <f>IF(COUNTIF(Table2[[#This Row],[Product_ID]],Table2[[#This Row],[Product_ID]])=0,"Invalid Product","OK")</f>
        <v>OK</v>
      </c>
      <c r="W1510" t="str">
        <f>IF(COUNTIF(Table2[[#This Row],[Supplier_ID]],Table2[[#This Row],[Supplier_ID]])=0,"Invalid Supplier","OK")</f>
        <v>OK</v>
      </c>
      <c r="X1510" t="str">
        <f>IF(COUNTIF(Table2[[#This Row],[Warehouse_ID]],Table2[[#This Row],[Warehouse_ID]])=0,"Invalid Warehouse","OK")</f>
        <v>OK</v>
      </c>
      <c r="Y1510" t="str">
        <f>IF(COUNTIF(Table2[[#This Row],[Employee_ID]],Table2[[#This Row],[Employee_ID]])=0,"Invalid Employee","OK")</f>
        <v>OK</v>
      </c>
      <c r="Z1510" t="str">
        <f>IF(Table2[[#This Row],[Stock_After]]=Table2[[#This Row],[Stock_After]]+Table2[[#This Row],[Stock_After]]-Table2[[#This Row],[Stock_After]]-Table2[[#This Row],[Stock_After]]+Table2[[#This Row],[Stock_After]],"OK","Error")</f>
        <v>OK</v>
      </c>
      <c r="AA1510" t="str">
        <f>IF(ROUND(Table2[[#This Row],[Total_Value]],2)=ROUND(Table2[[#This Row],[Quantity]]*Table2[[#This Row],[Unit_Price]],2),"OK","Error")</f>
        <v>OK</v>
      </c>
      <c r="AB15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0" t="str">
        <f>IF(AND(Table2[[#This Row],[Quantity]]&gt;=0,Table2[[#This Row],[Unit_Price]]&gt;=0),"OK","Error")</f>
        <v>OK</v>
      </c>
      <c r="AD1510" t="str">
        <f>IF(Table2[[#This Row],[Stock_After]]=0,"Stock-Out",IF(Table2[[#This Row],[Stock_After]]&lt;=10,"Low Stock","Healthy"))</f>
        <v>Healthy</v>
      </c>
    </row>
    <row r="1511" spans="1:30" x14ac:dyDescent="0.5">
      <c r="A1511" t="s">
        <v>2291</v>
      </c>
      <c r="B1511" s="1">
        <v>46283</v>
      </c>
      <c r="C1511" t="s">
        <v>446</v>
      </c>
      <c r="D1511" t="s">
        <v>447</v>
      </c>
      <c r="E1511" t="s">
        <v>437</v>
      </c>
      <c r="F1511" t="s">
        <v>448</v>
      </c>
      <c r="G1511" t="s">
        <v>534</v>
      </c>
      <c r="H1511" t="s">
        <v>475</v>
      </c>
      <c r="I1511" t="s">
        <v>463</v>
      </c>
      <c r="J1511">
        <v>62</v>
      </c>
      <c r="K1511">
        <v>6281</v>
      </c>
      <c r="L1511">
        <v>389422</v>
      </c>
      <c r="M1511">
        <v>139</v>
      </c>
      <c r="N1511">
        <v>201</v>
      </c>
      <c r="O1511" t="s">
        <v>441</v>
      </c>
      <c r="Q1511" t="s">
        <v>464</v>
      </c>
      <c r="R1511" t="s">
        <v>451</v>
      </c>
      <c r="S1511" t="s">
        <v>444</v>
      </c>
      <c r="T1511" t="str">
        <f t="shared" si="23"/>
        <v>OK</v>
      </c>
      <c r="U1511" t="str">
        <f>IF(Table2[[#This Row],[Transaction_ID]]="","Missing","OK")</f>
        <v>OK</v>
      </c>
      <c r="V1511" t="str">
        <f>IF(COUNTIF(Table2[[#This Row],[Product_ID]],Table2[[#This Row],[Product_ID]])=0,"Invalid Product","OK")</f>
        <v>OK</v>
      </c>
      <c r="W1511" t="str">
        <f>IF(COUNTIF(Table2[[#This Row],[Supplier_ID]],Table2[[#This Row],[Supplier_ID]])=0,"Invalid Supplier","OK")</f>
        <v>OK</v>
      </c>
      <c r="X1511" t="str">
        <f>IF(COUNTIF(Table2[[#This Row],[Warehouse_ID]],Table2[[#This Row],[Warehouse_ID]])=0,"Invalid Warehouse","OK")</f>
        <v>OK</v>
      </c>
      <c r="Y1511" t="str">
        <f>IF(COUNTIF(Table2[[#This Row],[Employee_ID]],Table2[[#This Row],[Employee_ID]])=0,"Invalid Employee","OK")</f>
        <v>OK</v>
      </c>
      <c r="Z1511" t="str">
        <f>IF(Table2[[#This Row],[Stock_After]]=Table2[[#This Row],[Stock_After]]+Table2[[#This Row],[Stock_After]]-Table2[[#This Row],[Stock_After]]-Table2[[#This Row],[Stock_After]]+Table2[[#This Row],[Stock_After]],"OK","Error")</f>
        <v>OK</v>
      </c>
      <c r="AA1511" t="str">
        <f>IF(ROUND(Table2[[#This Row],[Total_Value]],2)=ROUND(Table2[[#This Row],[Quantity]]*Table2[[#This Row],[Unit_Price]],2),"OK","Error")</f>
        <v>OK</v>
      </c>
      <c r="AB15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1" t="str">
        <f>IF(AND(Table2[[#This Row],[Quantity]]&gt;=0,Table2[[#This Row],[Unit_Price]]&gt;=0),"OK","Error")</f>
        <v>OK</v>
      </c>
      <c r="AD1511" t="str">
        <f>IF(Table2[[#This Row],[Stock_After]]=0,"Stock-Out",IF(Table2[[#This Row],[Stock_After]]&lt;=10,"Low Stock","Healthy"))</f>
        <v>Healthy</v>
      </c>
    </row>
    <row r="1512" spans="1:30" x14ac:dyDescent="0.5">
      <c r="A1512" t="s">
        <v>2292</v>
      </c>
      <c r="B1512" s="1">
        <v>46056</v>
      </c>
      <c r="C1512" t="s">
        <v>554</v>
      </c>
      <c r="D1512" t="s">
        <v>180</v>
      </c>
      <c r="E1512" t="s">
        <v>437</v>
      </c>
      <c r="F1512" t="s">
        <v>179</v>
      </c>
      <c r="G1512" t="s">
        <v>479</v>
      </c>
      <c r="H1512" t="s">
        <v>531</v>
      </c>
      <c r="I1512" t="s">
        <v>458</v>
      </c>
      <c r="J1512">
        <v>78</v>
      </c>
      <c r="K1512">
        <v>10777</v>
      </c>
      <c r="L1512">
        <v>840606</v>
      </c>
      <c r="M1512">
        <v>92</v>
      </c>
      <c r="N1512">
        <v>170</v>
      </c>
      <c r="O1512" t="s">
        <v>476</v>
      </c>
      <c r="Q1512" t="s">
        <v>442</v>
      </c>
      <c r="R1512" t="s">
        <v>443</v>
      </c>
      <c r="S1512" t="s">
        <v>444</v>
      </c>
      <c r="T1512" t="str">
        <f t="shared" si="23"/>
        <v>OK</v>
      </c>
      <c r="U1512" t="str">
        <f>IF(Table2[[#This Row],[Transaction_ID]]="","Missing","OK")</f>
        <v>OK</v>
      </c>
      <c r="V1512" t="str">
        <f>IF(COUNTIF(Table2[[#This Row],[Product_ID]],Table2[[#This Row],[Product_ID]])=0,"Invalid Product","OK")</f>
        <v>OK</v>
      </c>
      <c r="W1512" t="str">
        <f>IF(COUNTIF(Table2[[#This Row],[Supplier_ID]],Table2[[#This Row],[Supplier_ID]])=0,"Invalid Supplier","OK")</f>
        <v>OK</v>
      </c>
      <c r="X1512" t="str">
        <f>IF(COUNTIF(Table2[[#This Row],[Warehouse_ID]],Table2[[#This Row],[Warehouse_ID]])=0,"Invalid Warehouse","OK")</f>
        <v>OK</v>
      </c>
      <c r="Y1512" t="str">
        <f>IF(COUNTIF(Table2[[#This Row],[Employee_ID]],Table2[[#This Row],[Employee_ID]])=0,"Invalid Employee","OK")</f>
        <v>OK</v>
      </c>
      <c r="Z1512" t="str">
        <f>IF(Table2[[#This Row],[Stock_After]]=Table2[[#This Row],[Stock_After]]+Table2[[#This Row],[Stock_After]]-Table2[[#This Row],[Stock_After]]-Table2[[#This Row],[Stock_After]]+Table2[[#This Row],[Stock_After]],"OK","Error")</f>
        <v>OK</v>
      </c>
      <c r="AA1512" t="str">
        <f>IF(ROUND(Table2[[#This Row],[Total_Value]],2)=ROUND(Table2[[#This Row],[Quantity]]*Table2[[#This Row],[Unit_Price]],2),"OK","Error")</f>
        <v>OK</v>
      </c>
      <c r="AB15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2" t="str">
        <f>IF(AND(Table2[[#This Row],[Quantity]]&gt;=0,Table2[[#This Row],[Unit_Price]]&gt;=0),"OK","Error")</f>
        <v>OK</v>
      </c>
      <c r="AD1512" t="str">
        <f>IF(Table2[[#This Row],[Stock_After]]=0,"Stock-Out",IF(Table2[[#This Row],[Stock_After]]&lt;=10,"Low Stock","Healthy"))</f>
        <v>Healthy</v>
      </c>
    </row>
    <row r="1513" spans="1:30" x14ac:dyDescent="0.5">
      <c r="A1513" t="s">
        <v>2293</v>
      </c>
      <c r="B1513" s="1">
        <v>46314</v>
      </c>
      <c r="C1513" t="s">
        <v>482</v>
      </c>
      <c r="D1513" t="s">
        <v>483</v>
      </c>
      <c r="E1513" t="s">
        <v>468</v>
      </c>
      <c r="F1513" t="s">
        <v>484</v>
      </c>
      <c r="G1513" t="s">
        <v>456</v>
      </c>
      <c r="H1513" t="s">
        <v>486</v>
      </c>
      <c r="I1513" t="s">
        <v>440</v>
      </c>
      <c r="J1513">
        <v>10</v>
      </c>
      <c r="K1513">
        <v>21095</v>
      </c>
      <c r="L1513">
        <v>210950</v>
      </c>
      <c r="M1513">
        <v>352</v>
      </c>
      <c r="N1513">
        <v>362</v>
      </c>
      <c r="O1513" t="s">
        <v>488</v>
      </c>
      <c r="Q1513" t="s">
        <v>477</v>
      </c>
      <c r="R1513" t="s">
        <v>472</v>
      </c>
      <c r="S1513" t="s">
        <v>444</v>
      </c>
      <c r="T1513" t="str">
        <f t="shared" si="23"/>
        <v>OK</v>
      </c>
      <c r="U1513" t="str">
        <f>IF(Table2[[#This Row],[Transaction_ID]]="","Missing","OK")</f>
        <v>OK</v>
      </c>
      <c r="V1513" t="str">
        <f>IF(COUNTIF(Table2[[#This Row],[Product_ID]],Table2[[#This Row],[Product_ID]])=0,"Invalid Product","OK")</f>
        <v>OK</v>
      </c>
      <c r="W1513" t="str">
        <f>IF(COUNTIF(Table2[[#This Row],[Supplier_ID]],Table2[[#This Row],[Supplier_ID]])=0,"Invalid Supplier","OK")</f>
        <v>OK</v>
      </c>
      <c r="X1513" t="str">
        <f>IF(COUNTIF(Table2[[#This Row],[Warehouse_ID]],Table2[[#This Row],[Warehouse_ID]])=0,"Invalid Warehouse","OK")</f>
        <v>OK</v>
      </c>
      <c r="Y1513" t="str">
        <f>IF(COUNTIF(Table2[[#This Row],[Employee_ID]],Table2[[#This Row],[Employee_ID]])=0,"Invalid Employee","OK")</f>
        <v>OK</v>
      </c>
      <c r="Z1513" t="str">
        <f>IF(Table2[[#This Row],[Stock_After]]=Table2[[#This Row],[Stock_After]]+Table2[[#This Row],[Stock_After]]-Table2[[#This Row],[Stock_After]]-Table2[[#This Row],[Stock_After]]+Table2[[#This Row],[Stock_After]],"OK","Error")</f>
        <v>OK</v>
      </c>
      <c r="AA1513" t="str">
        <f>IF(ROUND(Table2[[#This Row],[Total_Value]],2)=ROUND(Table2[[#This Row],[Quantity]]*Table2[[#This Row],[Unit_Price]],2),"OK","Error")</f>
        <v>OK</v>
      </c>
      <c r="AB15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3" t="str">
        <f>IF(AND(Table2[[#This Row],[Quantity]]&gt;=0,Table2[[#This Row],[Unit_Price]]&gt;=0),"OK","Error")</f>
        <v>OK</v>
      </c>
      <c r="AD1513" t="str">
        <f>IF(Table2[[#This Row],[Stock_After]]=0,"Stock-Out",IF(Table2[[#This Row],[Stock_After]]&lt;=10,"Low Stock","Healthy"))</f>
        <v>Healthy</v>
      </c>
    </row>
    <row r="1514" spans="1:30" x14ac:dyDescent="0.5">
      <c r="A1514" t="s">
        <v>2294</v>
      </c>
      <c r="B1514" s="1">
        <v>45659</v>
      </c>
      <c r="C1514" t="s">
        <v>498</v>
      </c>
      <c r="D1514" t="s">
        <v>499</v>
      </c>
      <c r="E1514" t="s">
        <v>468</v>
      </c>
      <c r="F1514" t="s">
        <v>500</v>
      </c>
      <c r="G1514" t="s">
        <v>456</v>
      </c>
      <c r="H1514" t="s">
        <v>439</v>
      </c>
      <c r="I1514" t="s">
        <v>487</v>
      </c>
      <c r="J1514">
        <v>51</v>
      </c>
      <c r="K1514">
        <v>34146</v>
      </c>
      <c r="L1514">
        <v>1741446</v>
      </c>
      <c r="M1514">
        <v>325</v>
      </c>
      <c r="N1514">
        <v>274</v>
      </c>
      <c r="O1514" t="s">
        <v>532</v>
      </c>
      <c r="P1514" t="s">
        <v>1933</v>
      </c>
      <c r="Q1514" t="s">
        <v>442</v>
      </c>
      <c r="R1514" t="s">
        <v>451</v>
      </c>
      <c r="S1514" t="s">
        <v>444</v>
      </c>
      <c r="T1514" t="str">
        <f t="shared" si="23"/>
        <v>OK</v>
      </c>
      <c r="U1514" t="str">
        <f>IF(Table2[[#This Row],[Transaction_ID]]="","Missing","OK")</f>
        <v>OK</v>
      </c>
      <c r="V1514" t="str">
        <f>IF(COUNTIF(Table2[[#This Row],[Product_ID]],Table2[[#This Row],[Product_ID]])=0,"Invalid Product","OK")</f>
        <v>OK</v>
      </c>
      <c r="W1514" t="str">
        <f>IF(COUNTIF(Table2[[#This Row],[Supplier_ID]],Table2[[#This Row],[Supplier_ID]])=0,"Invalid Supplier","OK")</f>
        <v>OK</v>
      </c>
      <c r="X1514" t="str">
        <f>IF(COUNTIF(Table2[[#This Row],[Warehouse_ID]],Table2[[#This Row],[Warehouse_ID]])=0,"Invalid Warehouse","OK")</f>
        <v>OK</v>
      </c>
      <c r="Y1514" t="str">
        <f>IF(COUNTIF(Table2[[#This Row],[Employee_ID]],Table2[[#This Row],[Employee_ID]])=0,"Invalid Employee","OK")</f>
        <v>OK</v>
      </c>
      <c r="Z1514" t="str">
        <f>IF(Table2[[#This Row],[Stock_After]]=Table2[[#This Row],[Stock_After]]+Table2[[#This Row],[Stock_After]]-Table2[[#This Row],[Stock_After]]-Table2[[#This Row],[Stock_After]]+Table2[[#This Row],[Stock_After]],"OK","Error")</f>
        <v>OK</v>
      </c>
      <c r="AA1514" t="str">
        <f>IF(ROUND(Table2[[#This Row],[Total_Value]],2)=ROUND(Table2[[#This Row],[Quantity]]*Table2[[#This Row],[Unit_Price]],2),"OK","Error")</f>
        <v>OK</v>
      </c>
      <c r="AB15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4" t="str">
        <f>IF(AND(Table2[[#This Row],[Quantity]]&gt;=0,Table2[[#This Row],[Unit_Price]]&gt;=0),"OK","Error")</f>
        <v>OK</v>
      </c>
      <c r="AD1514" t="str">
        <f>IF(Table2[[#This Row],[Stock_After]]=0,"Stock-Out",IF(Table2[[#This Row],[Stock_After]]&lt;=10,"Low Stock","Healthy"))</f>
        <v>Healthy</v>
      </c>
    </row>
    <row r="1515" spans="1:30" x14ac:dyDescent="0.5">
      <c r="A1515" t="s">
        <v>2295</v>
      </c>
      <c r="B1515" s="1">
        <v>45888</v>
      </c>
      <c r="C1515" t="s">
        <v>498</v>
      </c>
      <c r="D1515" t="s">
        <v>499</v>
      </c>
      <c r="E1515" t="s">
        <v>468</v>
      </c>
      <c r="F1515" t="s">
        <v>500</v>
      </c>
      <c r="G1515" t="s">
        <v>538</v>
      </c>
      <c r="H1515" t="s">
        <v>475</v>
      </c>
      <c r="I1515" t="s">
        <v>440</v>
      </c>
      <c r="J1515">
        <v>30</v>
      </c>
      <c r="K1515">
        <v>37698</v>
      </c>
      <c r="L1515">
        <v>1130940</v>
      </c>
      <c r="M1515">
        <v>167</v>
      </c>
      <c r="N1515">
        <v>197</v>
      </c>
      <c r="O1515" t="s">
        <v>441</v>
      </c>
      <c r="Q1515" t="s">
        <v>477</v>
      </c>
      <c r="R1515" t="s">
        <v>451</v>
      </c>
      <c r="S1515" t="s">
        <v>444</v>
      </c>
      <c r="T1515" t="str">
        <f t="shared" si="23"/>
        <v>OK</v>
      </c>
      <c r="U1515" t="str">
        <f>IF(Table2[[#This Row],[Transaction_ID]]="","Missing","OK")</f>
        <v>OK</v>
      </c>
      <c r="V1515" t="str">
        <f>IF(COUNTIF(Table2[[#This Row],[Product_ID]],Table2[[#This Row],[Product_ID]])=0,"Invalid Product","OK")</f>
        <v>OK</v>
      </c>
      <c r="W1515" t="str">
        <f>IF(COUNTIF(Table2[[#This Row],[Supplier_ID]],Table2[[#This Row],[Supplier_ID]])=0,"Invalid Supplier","OK")</f>
        <v>OK</v>
      </c>
      <c r="X1515" t="str">
        <f>IF(COUNTIF(Table2[[#This Row],[Warehouse_ID]],Table2[[#This Row],[Warehouse_ID]])=0,"Invalid Warehouse","OK")</f>
        <v>OK</v>
      </c>
      <c r="Y1515" t="str">
        <f>IF(COUNTIF(Table2[[#This Row],[Employee_ID]],Table2[[#This Row],[Employee_ID]])=0,"Invalid Employee","OK")</f>
        <v>OK</v>
      </c>
      <c r="Z1515" t="str">
        <f>IF(Table2[[#This Row],[Stock_After]]=Table2[[#This Row],[Stock_After]]+Table2[[#This Row],[Stock_After]]-Table2[[#This Row],[Stock_After]]-Table2[[#This Row],[Stock_After]]+Table2[[#This Row],[Stock_After]],"OK","Error")</f>
        <v>OK</v>
      </c>
      <c r="AA1515" t="str">
        <f>IF(ROUND(Table2[[#This Row],[Total_Value]],2)=ROUND(Table2[[#This Row],[Quantity]]*Table2[[#This Row],[Unit_Price]],2),"OK","Error")</f>
        <v>OK</v>
      </c>
      <c r="AB15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5" t="str">
        <f>IF(AND(Table2[[#This Row],[Quantity]]&gt;=0,Table2[[#This Row],[Unit_Price]]&gt;=0),"OK","Error")</f>
        <v>OK</v>
      </c>
      <c r="AD1515" t="str">
        <f>IF(Table2[[#This Row],[Stock_After]]=0,"Stock-Out",IF(Table2[[#This Row],[Stock_After]]&lt;=10,"Low Stock","Healthy"))</f>
        <v>Healthy</v>
      </c>
    </row>
    <row r="1516" spans="1:30" x14ac:dyDescent="0.5">
      <c r="A1516" t="s">
        <v>2296</v>
      </c>
      <c r="B1516" s="1">
        <v>46367</v>
      </c>
      <c r="C1516" t="s">
        <v>507</v>
      </c>
      <c r="D1516" t="s">
        <v>508</v>
      </c>
      <c r="E1516" t="s">
        <v>437</v>
      </c>
      <c r="F1516" t="s">
        <v>159</v>
      </c>
      <c r="G1516" t="s">
        <v>575</v>
      </c>
      <c r="H1516" t="s">
        <v>439</v>
      </c>
      <c r="I1516" t="s">
        <v>463</v>
      </c>
      <c r="J1516">
        <v>58</v>
      </c>
      <c r="K1516">
        <v>34541</v>
      </c>
      <c r="L1516">
        <v>2003378</v>
      </c>
      <c r="M1516">
        <v>479</v>
      </c>
      <c r="N1516">
        <v>537</v>
      </c>
      <c r="O1516" t="s">
        <v>532</v>
      </c>
      <c r="Q1516" t="s">
        <v>442</v>
      </c>
      <c r="R1516" t="s">
        <v>451</v>
      </c>
      <c r="S1516" t="s">
        <v>444</v>
      </c>
      <c r="T1516" t="str">
        <f t="shared" si="23"/>
        <v>OK</v>
      </c>
      <c r="U1516" t="str">
        <f>IF(Table2[[#This Row],[Transaction_ID]]="","Missing","OK")</f>
        <v>OK</v>
      </c>
      <c r="V1516" t="str">
        <f>IF(COUNTIF(Table2[[#This Row],[Product_ID]],Table2[[#This Row],[Product_ID]])=0,"Invalid Product","OK")</f>
        <v>OK</v>
      </c>
      <c r="W1516" t="str">
        <f>IF(COUNTIF(Table2[[#This Row],[Supplier_ID]],Table2[[#This Row],[Supplier_ID]])=0,"Invalid Supplier","OK")</f>
        <v>OK</v>
      </c>
      <c r="X1516" t="str">
        <f>IF(COUNTIF(Table2[[#This Row],[Warehouse_ID]],Table2[[#This Row],[Warehouse_ID]])=0,"Invalid Warehouse","OK")</f>
        <v>OK</v>
      </c>
      <c r="Y1516" t="str">
        <f>IF(COUNTIF(Table2[[#This Row],[Employee_ID]],Table2[[#This Row],[Employee_ID]])=0,"Invalid Employee","OK")</f>
        <v>OK</v>
      </c>
      <c r="Z1516" t="str">
        <f>IF(Table2[[#This Row],[Stock_After]]=Table2[[#This Row],[Stock_After]]+Table2[[#This Row],[Stock_After]]-Table2[[#This Row],[Stock_After]]-Table2[[#This Row],[Stock_After]]+Table2[[#This Row],[Stock_After]],"OK","Error")</f>
        <v>OK</v>
      </c>
      <c r="AA1516" t="str">
        <f>IF(ROUND(Table2[[#This Row],[Total_Value]],2)=ROUND(Table2[[#This Row],[Quantity]]*Table2[[#This Row],[Unit_Price]],2),"OK","Error")</f>
        <v>OK</v>
      </c>
      <c r="AB15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6" t="str">
        <f>IF(AND(Table2[[#This Row],[Quantity]]&gt;=0,Table2[[#This Row],[Unit_Price]]&gt;=0),"OK","Error")</f>
        <v>OK</v>
      </c>
      <c r="AD1516" t="str">
        <f>IF(Table2[[#This Row],[Stock_After]]=0,"Stock-Out",IF(Table2[[#This Row],[Stock_After]]&lt;=10,"Low Stock","Healthy"))</f>
        <v>Healthy</v>
      </c>
    </row>
    <row r="1517" spans="1:30" x14ac:dyDescent="0.5">
      <c r="A1517" t="s">
        <v>2297</v>
      </c>
      <c r="B1517" s="1">
        <v>46048</v>
      </c>
      <c r="C1517" t="s">
        <v>466</v>
      </c>
      <c r="D1517" t="s">
        <v>467</v>
      </c>
      <c r="E1517" t="s">
        <v>468</v>
      </c>
      <c r="F1517" t="s">
        <v>469</v>
      </c>
      <c r="G1517" t="s">
        <v>538</v>
      </c>
      <c r="H1517" t="s">
        <v>475</v>
      </c>
      <c r="I1517" t="s">
        <v>458</v>
      </c>
      <c r="J1517">
        <v>73</v>
      </c>
      <c r="K1517">
        <v>2901</v>
      </c>
      <c r="L1517">
        <v>211773</v>
      </c>
      <c r="M1517">
        <v>247</v>
      </c>
      <c r="N1517">
        <v>174</v>
      </c>
      <c r="O1517" t="s">
        <v>515</v>
      </c>
      <c r="Q1517" t="s">
        <v>477</v>
      </c>
      <c r="R1517" t="s">
        <v>443</v>
      </c>
      <c r="S1517" t="s">
        <v>444</v>
      </c>
      <c r="T1517" t="str">
        <f t="shared" si="23"/>
        <v>OK</v>
      </c>
      <c r="U1517" t="str">
        <f>IF(Table2[[#This Row],[Transaction_ID]]="","Missing","OK")</f>
        <v>OK</v>
      </c>
      <c r="V1517" t="str">
        <f>IF(COUNTIF(Table2[[#This Row],[Product_ID]],Table2[[#This Row],[Product_ID]])=0,"Invalid Product","OK")</f>
        <v>OK</v>
      </c>
      <c r="W1517" t="str">
        <f>IF(COUNTIF(Table2[[#This Row],[Supplier_ID]],Table2[[#This Row],[Supplier_ID]])=0,"Invalid Supplier","OK")</f>
        <v>OK</v>
      </c>
      <c r="X1517" t="str">
        <f>IF(COUNTIF(Table2[[#This Row],[Warehouse_ID]],Table2[[#This Row],[Warehouse_ID]])=0,"Invalid Warehouse","OK")</f>
        <v>OK</v>
      </c>
      <c r="Y1517" t="str">
        <f>IF(COUNTIF(Table2[[#This Row],[Employee_ID]],Table2[[#This Row],[Employee_ID]])=0,"Invalid Employee","OK")</f>
        <v>OK</v>
      </c>
      <c r="Z1517" t="str">
        <f>IF(Table2[[#This Row],[Stock_After]]=Table2[[#This Row],[Stock_After]]+Table2[[#This Row],[Stock_After]]-Table2[[#This Row],[Stock_After]]-Table2[[#This Row],[Stock_After]]+Table2[[#This Row],[Stock_After]],"OK","Error")</f>
        <v>OK</v>
      </c>
      <c r="AA1517" t="str">
        <f>IF(ROUND(Table2[[#This Row],[Total_Value]],2)=ROUND(Table2[[#This Row],[Quantity]]*Table2[[#This Row],[Unit_Price]],2),"OK","Error")</f>
        <v>OK</v>
      </c>
      <c r="AB15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7" t="str">
        <f>IF(AND(Table2[[#This Row],[Quantity]]&gt;=0,Table2[[#This Row],[Unit_Price]]&gt;=0),"OK","Error")</f>
        <v>OK</v>
      </c>
      <c r="AD1517" t="str">
        <f>IF(Table2[[#This Row],[Stock_After]]=0,"Stock-Out",IF(Table2[[#This Row],[Stock_After]]&lt;=10,"Low Stock","Healthy"))</f>
        <v>Healthy</v>
      </c>
    </row>
    <row r="1518" spans="1:30" x14ac:dyDescent="0.5">
      <c r="A1518" t="s">
        <v>2298</v>
      </c>
      <c r="B1518" s="1">
        <v>46074</v>
      </c>
      <c r="C1518" t="s">
        <v>482</v>
      </c>
      <c r="D1518" t="s">
        <v>483</v>
      </c>
      <c r="E1518" t="s">
        <v>468</v>
      </c>
      <c r="F1518" t="s">
        <v>484</v>
      </c>
      <c r="G1518" t="s">
        <v>524</v>
      </c>
      <c r="H1518" t="s">
        <v>486</v>
      </c>
      <c r="I1518" t="s">
        <v>487</v>
      </c>
      <c r="J1518">
        <v>50</v>
      </c>
      <c r="K1518">
        <v>21534</v>
      </c>
      <c r="L1518">
        <v>1076700</v>
      </c>
      <c r="M1518">
        <v>162</v>
      </c>
      <c r="N1518">
        <v>112</v>
      </c>
      <c r="O1518" t="s">
        <v>441</v>
      </c>
      <c r="P1518" t="s">
        <v>2299</v>
      </c>
      <c r="Q1518" t="s">
        <v>442</v>
      </c>
      <c r="R1518" t="s">
        <v>451</v>
      </c>
      <c r="S1518" t="s">
        <v>444</v>
      </c>
      <c r="T1518" t="str">
        <f t="shared" si="23"/>
        <v>OK</v>
      </c>
      <c r="U1518" t="str">
        <f>IF(Table2[[#This Row],[Transaction_ID]]="","Missing","OK")</f>
        <v>OK</v>
      </c>
      <c r="V1518" t="str">
        <f>IF(COUNTIF(Table2[[#This Row],[Product_ID]],Table2[[#This Row],[Product_ID]])=0,"Invalid Product","OK")</f>
        <v>OK</v>
      </c>
      <c r="W1518" t="str">
        <f>IF(COUNTIF(Table2[[#This Row],[Supplier_ID]],Table2[[#This Row],[Supplier_ID]])=0,"Invalid Supplier","OK")</f>
        <v>OK</v>
      </c>
      <c r="X1518" t="str">
        <f>IF(COUNTIF(Table2[[#This Row],[Warehouse_ID]],Table2[[#This Row],[Warehouse_ID]])=0,"Invalid Warehouse","OK")</f>
        <v>OK</v>
      </c>
      <c r="Y1518" t="str">
        <f>IF(COUNTIF(Table2[[#This Row],[Employee_ID]],Table2[[#This Row],[Employee_ID]])=0,"Invalid Employee","OK")</f>
        <v>OK</v>
      </c>
      <c r="Z1518" t="str">
        <f>IF(Table2[[#This Row],[Stock_After]]=Table2[[#This Row],[Stock_After]]+Table2[[#This Row],[Stock_After]]-Table2[[#This Row],[Stock_After]]-Table2[[#This Row],[Stock_After]]+Table2[[#This Row],[Stock_After]],"OK","Error")</f>
        <v>OK</v>
      </c>
      <c r="AA1518" t="str">
        <f>IF(ROUND(Table2[[#This Row],[Total_Value]],2)=ROUND(Table2[[#This Row],[Quantity]]*Table2[[#This Row],[Unit_Price]],2),"OK","Error")</f>
        <v>OK</v>
      </c>
      <c r="AB15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8" t="str">
        <f>IF(AND(Table2[[#This Row],[Quantity]]&gt;=0,Table2[[#This Row],[Unit_Price]]&gt;=0),"OK","Error")</f>
        <v>OK</v>
      </c>
      <c r="AD1518" t="str">
        <f>IF(Table2[[#This Row],[Stock_After]]=0,"Stock-Out",IF(Table2[[#This Row],[Stock_After]]&lt;=10,"Low Stock","Healthy"))</f>
        <v>Healthy</v>
      </c>
    </row>
    <row r="1519" spans="1:30" x14ac:dyDescent="0.5">
      <c r="A1519" t="s">
        <v>2300</v>
      </c>
      <c r="B1519" s="1">
        <v>45796</v>
      </c>
      <c r="C1519" t="s">
        <v>498</v>
      </c>
      <c r="D1519" t="s">
        <v>499</v>
      </c>
      <c r="E1519" t="s">
        <v>468</v>
      </c>
      <c r="F1519" t="s">
        <v>500</v>
      </c>
      <c r="G1519" t="s">
        <v>474</v>
      </c>
      <c r="H1519" t="s">
        <v>475</v>
      </c>
      <c r="I1519" t="s">
        <v>440</v>
      </c>
      <c r="J1519">
        <v>85</v>
      </c>
      <c r="K1519">
        <v>35224</v>
      </c>
      <c r="L1519">
        <v>2994040</v>
      </c>
      <c r="M1519">
        <v>391</v>
      </c>
      <c r="N1519">
        <v>476</v>
      </c>
      <c r="O1519" t="s">
        <v>503</v>
      </c>
      <c r="Q1519" t="s">
        <v>460</v>
      </c>
      <c r="R1519" t="s">
        <v>451</v>
      </c>
      <c r="S1519" t="s">
        <v>444</v>
      </c>
      <c r="T1519" t="str">
        <f t="shared" si="23"/>
        <v>OK</v>
      </c>
      <c r="U1519" t="str">
        <f>IF(Table2[[#This Row],[Transaction_ID]]="","Missing","OK")</f>
        <v>OK</v>
      </c>
      <c r="V1519" t="str">
        <f>IF(COUNTIF(Table2[[#This Row],[Product_ID]],Table2[[#This Row],[Product_ID]])=0,"Invalid Product","OK")</f>
        <v>OK</v>
      </c>
      <c r="W1519" t="str">
        <f>IF(COUNTIF(Table2[[#This Row],[Supplier_ID]],Table2[[#This Row],[Supplier_ID]])=0,"Invalid Supplier","OK")</f>
        <v>OK</v>
      </c>
      <c r="X1519" t="str">
        <f>IF(COUNTIF(Table2[[#This Row],[Warehouse_ID]],Table2[[#This Row],[Warehouse_ID]])=0,"Invalid Warehouse","OK")</f>
        <v>OK</v>
      </c>
      <c r="Y1519" t="str">
        <f>IF(COUNTIF(Table2[[#This Row],[Employee_ID]],Table2[[#This Row],[Employee_ID]])=0,"Invalid Employee","OK")</f>
        <v>OK</v>
      </c>
      <c r="Z1519" t="str">
        <f>IF(Table2[[#This Row],[Stock_After]]=Table2[[#This Row],[Stock_After]]+Table2[[#This Row],[Stock_After]]-Table2[[#This Row],[Stock_After]]-Table2[[#This Row],[Stock_After]]+Table2[[#This Row],[Stock_After]],"OK","Error")</f>
        <v>OK</v>
      </c>
      <c r="AA1519" t="str">
        <f>IF(ROUND(Table2[[#This Row],[Total_Value]],2)=ROUND(Table2[[#This Row],[Quantity]]*Table2[[#This Row],[Unit_Price]],2),"OK","Error")</f>
        <v>OK</v>
      </c>
      <c r="AB15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19" t="str">
        <f>IF(AND(Table2[[#This Row],[Quantity]]&gt;=0,Table2[[#This Row],[Unit_Price]]&gt;=0),"OK","Error")</f>
        <v>OK</v>
      </c>
      <c r="AD1519" t="str">
        <f>IF(Table2[[#This Row],[Stock_After]]=0,"Stock-Out",IF(Table2[[#This Row],[Stock_After]]&lt;=10,"Low Stock","Healthy"))</f>
        <v>Healthy</v>
      </c>
    </row>
    <row r="1520" spans="1:30" x14ac:dyDescent="0.5">
      <c r="A1520" t="s">
        <v>2301</v>
      </c>
      <c r="B1520" s="1">
        <v>46300</v>
      </c>
      <c r="C1520" t="s">
        <v>507</v>
      </c>
      <c r="D1520" t="s">
        <v>508</v>
      </c>
      <c r="E1520" t="s">
        <v>437</v>
      </c>
      <c r="F1520" t="s">
        <v>159</v>
      </c>
      <c r="G1520" t="s">
        <v>550</v>
      </c>
      <c r="H1520" t="s">
        <v>439</v>
      </c>
      <c r="I1520" t="s">
        <v>463</v>
      </c>
      <c r="J1520">
        <v>83</v>
      </c>
      <c r="K1520">
        <v>43919</v>
      </c>
      <c r="L1520">
        <v>3645277</v>
      </c>
      <c r="M1520">
        <v>333</v>
      </c>
      <c r="N1520">
        <v>416</v>
      </c>
      <c r="O1520" t="s">
        <v>471</v>
      </c>
      <c r="Q1520" t="s">
        <v>477</v>
      </c>
      <c r="R1520" t="s">
        <v>472</v>
      </c>
      <c r="S1520" t="s">
        <v>444</v>
      </c>
      <c r="T1520" t="str">
        <f t="shared" si="23"/>
        <v>OK</v>
      </c>
      <c r="U1520" t="str">
        <f>IF(Table2[[#This Row],[Transaction_ID]]="","Missing","OK")</f>
        <v>OK</v>
      </c>
      <c r="V1520" t="str">
        <f>IF(COUNTIF(Table2[[#This Row],[Product_ID]],Table2[[#This Row],[Product_ID]])=0,"Invalid Product","OK")</f>
        <v>OK</v>
      </c>
      <c r="W1520" t="str">
        <f>IF(COUNTIF(Table2[[#This Row],[Supplier_ID]],Table2[[#This Row],[Supplier_ID]])=0,"Invalid Supplier","OK")</f>
        <v>OK</v>
      </c>
      <c r="X1520" t="str">
        <f>IF(COUNTIF(Table2[[#This Row],[Warehouse_ID]],Table2[[#This Row],[Warehouse_ID]])=0,"Invalid Warehouse","OK")</f>
        <v>OK</v>
      </c>
      <c r="Y1520" t="str">
        <f>IF(COUNTIF(Table2[[#This Row],[Employee_ID]],Table2[[#This Row],[Employee_ID]])=0,"Invalid Employee","OK")</f>
        <v>OK</v>
      </c>
      <c r="Z1520" t="str">
        <f>IF(Table2[[#This Row],[Stock_After]]=Table2[[#This Row],[Stock_After]]+Table2[[#This Row],[Stock_After]]-Table2[[#This Row],[Stock_After]]-Table2[[#This Row],[Stock_After]]+Table2[[#This Row],[Stock_After]],"OK","Error")</f>
        <v>OK</v>
      </c>
      <c r="AA1520" t="str">
        <f>IF(ROUND(Table2[[#This Row],[Total_Value]],2)=ROUND(Table2[[#This Row],[Quantity]]*Table2[[#This Row],[Unit_Price]],2),"OK","Error")</f>
        <v>OK</v>
      </c>
      <c r="AB15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0" t="str">
        <f>IF(AND(Table2[[#This Row],[Quantity]]&gt;=0,Table2[[#This Row],[Unit_Price]]&gt;=0),"OK","Error")</f>
        <v>OK</v>
      </c>
      <c r="AD1520" t="str">
        <f>IF(Table2[[#This Row],[Stock_After]]=0,"Stock-Out",IF(Table2[[#This Row],[Stock_After]]&lt;=10,"Low Stock","Healthy"))</f>
        <v>Healthy</v>
      </c>
    </row>
    <row r="1521" spans="1:30" x14ac:dyDescent="0.5">
      <c r="A1521" t="s">
        <v>2302</v>
      </c>
      <c r="B1521" s="1">
        <v>45871</v>
      </c>
      <c r="C1521" t="s">
        <v>498</v>
      </c>
      <c r="D1521" t="s">
        <v>499</v>
      </c>
      <c r="E1521" t="s">
        <v>468</v>
      </c>
      <c r="F1521" t="s">
        <v>500</v>
      </c>
      <c r="G1521" t="s">
        <v>438</v>
      </c>
      <c r="H1521" t="s">
        <v>475</v>
      </c>
      <c r="I1521" t="s">
        <v>463</v>
      </c>
      <c r="J1521">
        <v>49</v>
      </c>
      <c r="K1521">
        <v>14823</v>
      </c>
      <c r="L1521">
        <v>726327</v>
      </c>
      <c r="M1521">
        <v>59</v>
      </c>
      <c r="N1521">
        <v>108</v>
      </c>
      <c r="O1521" t="s">
        <v>557</v>
      </c>
      <c r="Q1521" t="s">
        <v>464</v>
      </c>
      <c r="R1521" t="s">
        <v>472</v>
      </c>
      <c r="S1521" t="s">
        <v>444</v>
      </c>
      <c r="T1521" t="str">
        <f t="shared" si="23"/>
        <v>OK</v>
      </c>
      <c r="U1521" t="str">
        <f>IF(Table2[[#This Row],[Transaction_ID]]="","Missing","OK")</f>
        <v>OK</v>
      </c>
      <c r="V1521" t="str">
        <f>IF(COUNTIF(Table2[[#This Row],[Product_ID]],Table2[[#This Row],[Product_ID]])=0,"Invalid Product","OK")</f>
        <v>OK</v>
      </c>
      <c r="W1521" t="str">
        <f>IF(COUNTIF(Table2[[#This Row],[Supplier_ID]],Table2[[#This Row],[Supplier_ID]])=0,"Invalid Supplier","OK")</f>
        <v>OK</v>
      </c>
      <c r="X1521" t="str">
        <f>IF(COUNTIF(Table2[[#This Row],[Warehouse_ID]],Table2[[#This Row],[Warehouse_ID]])=0,"Invalid Warehouse","OK")</f>
        <v>OK</v>
      </c>
      <c r="Y1521" t="str">
        <f>IF(COUNTIF(Table2[[#This Row],[Employee_ID]],Table2[[#This Row],[Employee_ID]])=0,"Invalid Employee","OK")</f>
        <v>OK</v>
      </c>
      <c r="Z1521" t="str">
        <f>IF(Table2[[#This Row],[Stock_After]]=Table2[[#This Row],[Stock_After]]+Table2[[#This Row],[Stock_After]]-Table2[[#This Row],[Stock_After]]-Table2[[#This Row],[Stock_After]]+Table2[[#This Row],[Stock_After]],"OK","Error")</f>
        <v>OK</v>
      </c>
      <c r="AA1521" t="str">
        <f>IF(ROUND(Table2[[#This Row],[Total_Value]],2)=ROUND(Table2[[#This Row],[Quantity]]*Table2[[#This Row],[Unit_Price]],2),"OK","Error")</f>
        <v>OK</v>
      </c>
      <c r="AB15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1" t="str">
        <f>IF(AND(Table2[[#This Row],[Quantity]]&gt;=0,Table2[[#This Row],[Unit_Price]]&gt;=0),"OK","Error")</f>
        <v>OK</v>
      </c>
      <c r="AD1521" t="str">
        <f>IF(Table2[[#This Row],[Stock_After]]=0,"Stock-Out",IF(Table2[[#This Row],[Stock_After]]&lt;=10,"Low Stock","Healthy"))</f>
        <v>Healthy</v>
      </c>
    </row>
    <row r="1522" spans="1:30" x14ac:dyDescent="0.5">
      <c r="A1522" t="s">
        <v>2303</v>
      </c>
      <c r="B1522" s="1">
        <v>46300</v>
      </c>
      <c r="C1522" t="s">
        <v>446</v>
      </c>
      <c r="D1522" t="s">
        <v>447</v>
      </c>
      <c r="E1522" t="s">
        <v>437</v>
      </c>
      <c r="F1522" t="s">
        <v>448</v>
      </c>
      <c r="G1522" t="s">
        <v>509</v>
      </c>
      <c r="H1522" t="s">
        <v>457</v>
      </c>
      <c r="I1522" t="s">
        <v>458</v>
      </c>
      <c r="J1522">
        <v>71</v>
      </c>
      <c r="K1522">
        <v>22261</v>
      </c>
      <c r="L1522">
        <v>1580531</v>
      </c>
      <c r="M1522">
        <v>219</v>
      </c>
      <c r="N1522">
        <v>290</v>
      </c>
      <c r="O1522" t="s">
        <v>459</v>
      </c>
      <c r="Q1522" t="s">
        <v>477</v>
      </c>
      <c r="R1522" t="s">
        <v>443</v>
      </c>
      <c r="S1522" t="s">
        <v>444</v>
      </c>
      <c r="T1522" t="str">
        <f t="shared" si="23"/>
        <v>OK</v>
      </c>
      <c r="U1522" t="str">
        <f>IF(Table2[[#This Row],[Transaction_ID]]="","Missing","OK")</f>
        <v>OK</v>
      </c>
      <c r="V1522" t="str">
        <f>IF(COUNTIF(Table2[[#This Row],[Product_ID]],Table2[[#This Row],[Product_ID]])=0,"Invalid Product","OK")</f>
        <v>OK</v>
      </c>
      <c r="W1522" t="str">
        <f>IF(COUNTIF(Table2[[#This Row],[Supplier_ID]],Table2[[#This Row],[Supplier_ID]])=0,"Invalid Supplier","OK")</f>
        <v>OK</v>
      </c>
      <c r="X1522" t="str">
        <f>IF(COUNTIF(Table2[[#This Row],[Warehouse_ID]],Table2[[#This Row],[Warehouse_ID]])=0,"Invalid Warehouse","OK")</f>
        <v>OK</v>
      </c>
      <c r="Y1522" t="str">
        <f>IF(COUNTIF(Table2[[#This Row],[Employee_ID]],Table2[[#This Row],[Employee_ID]])=0,"Invalid Employee","OK")</f>
        <v>OK</v>
      </c>
      <c r="Z1522" t="str">
        <f>IF(Table2[[#This Row],[Stock_After]]=Table2[[#This Row],[Stock_After]]+Table2[[#This Row],[Stock_After]]-Table2[[#This Row],[Stock_After]]-Table2[[#This Row],[Stock_After]]+Table2[[#This Row],[Stock_After]],"OK","Error")</f>
        <v>OK</v>
      </c>
      <c r="AA1522" t="str">
        <f>IF(ROUND(Table2[[#This Row],[Total_Value]],2)=ROUND(Table2[[#This Row],[Quantity]]*Table2[[#This Row],[Unit_Price]],2),"OK","Error")</f>
        <v>OK</v>
      </c>
      <c r="AB15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2" t="str">
        <f>IF(AND(Table2[[#This Row],[Quantity]]&gt;=0,Table2[[#This Row],[Unit_Price]]&gt;=0),"OK","Error")</f>
        <v>OK</v>
      </c>
      <c r="AD1522" t="str">
        <f>IF(Table2[[#This Row],[Stock_After]]=0,"Stock-Out",IF(Table2[[#This Row],[Stock_After]]&lt;=10,"Low Stock","Healthy"))</f>
        <v>Healthy</v>
      </c>
    </row>
    <row r="1523" spans="1:30" x14ac:dyDescent="0.5">
      <c r="A1523" t="s">
        <v>2304</v>
      </c>
      <c r="B1523" s="1">
        <v>45947</v>
      </c>
      <c r="C1523" t="s">
        <v>493</v>
      </c>
      <c r="D1523" t="s">
        <v>494</v>
      </c>
      <c r="E1523" t="s">
        <v>495</v>
      </c>
      <c r="F1523" t="s">
        <v>496</v>
      </c>
      <c r="G1523" t="s">
        <v>474</v>
      </c>
      <c r="H1523" t="s">
        <v>475</v>
      </c>
      <c r="I1523" t="s">
        <v>463</v>
      </c>
      <c r="J1523">
        <v>17</v>
      </c>
      <c r="K1523">
        <v>31757</v>
      </c>
      <c r="L1523">
        <v>539869</v>
      </c>
      <c r="M1523">
        <v>323</v>
      </c>
      <c r="N1523">
        <v>340</v>
      </c>
      <c r="O1523" t="s">
        <v>501</v>
      </c>
      <c r="Q1523" t="s">
        <v>442</v>
      </c>
      <c r="R1523" t="s">
        <v>451</v>
      </c>
      <c r="S1523" t="s">
        <v>444</v>
      </c>
      <c r="T1523" t="str">
        <f t="shared" si="23"/>
        <v>OK</v>
      </c>
      <c r="U1523" t="str">
        <f>IF(Table2[[#This Row],[Transaction_ID]]="","Missing","OK")</f>
        <v>OK</v>
      </c>
      <c r="V1523" t="str">
        <f>IF(COUNTIF(Table2[[#This Row],[Product_ID]],Table2[[#This Row],[Product_ID]])=0,"Invalid Product","OK")</f>
        <v>OK</v>
      </c>
      <c r="W1523" t="str">
        <f>IF(COUNTIF(Table2[[#This Row],[Supplier_ID]],Table2[[#This Row],[Supplier_ID]])=0,"Invalid Supplier","OK")</f>
        <v>OK</v>
      </c>
      <c r="X1523" t="str">
        <f>IF(COUNTIF(Table2[[#This Row],[Warehouse_ID]],Table2[[#This Row],[Warehouse_ID]])=0,"Invalid Warehouse","OK")</f>
        <v>OK</v>
      </c>
      <c r="Y1523" t="str">
        <f>IF(COUNTIF(Table2[[#This Row],[Employee_ID]],Table2[[#This Row],[Employee_ID]])=0,"Invalid Employee","OK")</f>
        <v>OK</v>
      </c>
      <c r="Z1523" t="str">
        <f>IF(Table2[[#This Row],[Stock_After]]=Table2[[#This Row],[Stock_After]]+Table2[[#This Row],[Stock_After]]-Table2[[#This Row],[Stock_After]]-Table2[[#This Row],[Stock_After]]+Table2[[#This Row],[Stock_After]],"OK","Error")</f>
        <v>OK</v>
      </c>
      <c r="AA1523" t="str">
        <f>IF(ROUND(Table2[[#This Row],[Total_Value]],2)=ROUND(Table2[[#This Row],[Quantity]]*Table2[[#This Row],[Unit_Price]],2),"OK","Error")</f>
        <v>OK</v>
      </c>
      <c r="AB15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3" t="str">
        <f>IF(AND(Table2[[#This Row],[Quantity]]&gt;=0,Table2[[#This Row],[Unit_Price]]&gt;=0),"OK","Error")</f>
        <v>OK</v>
      </c>
      <c r="AD1523" t="str">
        <f>IF(Table2[[#This Row],[Stock_After]]=0,"Stock-Out",IF(Table2[[#This Row],[Stock_After]]&lt;=10,"Low Stock","Healthy"))</f>
        <v>Healthy</v>
      </c>
    </row>
    <row r="1524" spans="1:30" x14ac:dyDescent="0.5">
      <c r="A1524" t="s">
        <v>2305</v>
      </c>
      <c r="B1524" s="1">
        <v>46086</v>
      </c>
      <c r="C1524" t="s">
        <v>466</v>
      </c>
      <c r="D1524" t="s">
        <v>467</v>
      </c>
      <c r="E1524" t="s">
        <v>468</v>
      </c>
      <c r="F1524" t="s">
        <v>469</v>
      </c>
      <c r="G1524" t="s">
        <v>462</v>
      </c>
      <c r="H1524" t="s">
        <v>486</v>
      </c>
      <c r="I1524" t="s">
        <v>440</v>
      </c>
      <c r="J1524">
        <v>11</v>
      </c>
      <c r="K1524">
        <v>37928</v>
      </c>
      <c r="L1524">
        <v>417208</v>
      </c>
      <c r="M1524">
        <v>309</v>
      </c>
      <c r="N1524">
        <v>320</v>
      </c>
      <c r="O1524" t="s">
        <v>547</v>
      </c>
      <c r="Q1524" t="s">
        <v>477</v>
      </c>
      <c r="R1524" t="s">
        <v>443</v>
      </c>
      <c r="S1524" t="s">
        <v>444</v>
      </c>
      <c r="T1524" t="str">
        <f t="shared" si="23"/>
        <v>OK</v>
      </c>
      <c r="U1524" t="str">
        <f>IF(Table2[[#This Row],[Transaction_ID]]="","Missing","OK")</f>
        <v>OK</v>
      </c>
      <c r="V1524" t="str">
        <f>IF(COUNTIF(Table2[[#This Row],[Product_ID]],Table2[[#This Row],[Product_ID]])=0,"Invalid Product","OK")</f>
        <v>OK</v>
      </c>
      <c r="W1524" t="str">
        <f>IF(COUNTIF(Table2[[#This Row],[Supplier_ID]],Table2[[#This Row],[Supplier_ID]])=0,"Invalid Supplier","OK")</f>
        <v>OK</v>
      </c>
      <c r="X1524" t="str">
        <f>IF(COUNTIF(Table2[[#This Row],[Warehouse_ID]],Table2[[#This Row],[Warehouse_ID]])=0,"Invalid Warehouse","OK")</f>
        <v>OK</v>
      </c>
      <c r="Y1524" t="str">
        <f>IF(COUNTIF(Table2[[#This Row],[Employee_ID]],Table2[[#This Row],[Employee_ID]])=0,"Invalid Employee","OK")</f>
        <v>OK</v>
      </c>
      <c r="Z1524" t="str">
        <f>IF(Table2[[#This Row],[Stock_After]]=Table2[[#This Row],[Stock_After]]+Table2[[#This Row],[Stock_After]]-Table2[[#This Row],[Stock_After]]-Table2[[#This Row],[Stock_After]]+Table2[[#This Row],[Stock_After]],"OK","Error")</f>
        <v>OK</v>
      </c>
      <c r="AA1524" t="str">
        <f>IF(ROUND(Table2[[#This Row],[Total_Value]],2)=ROUND(Table2[[#This Row],[Quantity]]*Table2[[#This Row],[Unit_Price]],2),"OK","Error")</f>
        <v>OK</v>
      </c>
      <c r="AB15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4" t="str">
        <f>IF(AND(Table2[[#This Row],[Quantity]]&gt;=0,Table2[[#This Row],[Unit_Price]]&gt;=0),"OK","Error")</f>
        <v>OK</v>
      </c>
      <c r="AD1524" t="str">
        <f>IF(Table2[[#This Row],[Stock_After]]=0,"Stock-Out",IF(Table2[[#This Row],[Stock_After]]&lt;=10,"Low Stock","Healthy"))</f>
        <v>Healthy</v>
      </c>
    </row>
    <row r="1525" spans="1:30" x14ac:dyDescent="0.5">
      <c r="A1525" t="s">
        <v>2306</v>
      </c>
      <c r="B1525" s="1">
        <v>46307</v>
      </c>
      <c r="C1525" t="s">
        <v>493</v>
      </c>
      <c r="D1525" t="s">
        <v>494</v>
      </c>
      <c r="E1525" t="s">
        <v>495</v>
      </c>
      <c r="F1525" t="s">
        <v>496</v>
      </c>
      <c r="G1525" t="s">
        <v>550</v>
      </c>
      <c r="H1525" t="s">
        <v>531</v>
      </c>
      <c r="I1525" t="s">
        <v>440</v>
      </c>
      <c r="J1525">
        <v>97</v>
      </c>
      <c r="K1525">
        <v>34353</v>
      </c>
      <c r="L1525">
        <v>3332241</v>
      </c>
      <c r="M1525">
        <v>302</v>
      </c>
      <c r="N1525">
        <v>399</v>
      </c>
      <c r="O1525" t="s">
        <v>450</v>
      </c>
      <c r="Q1525" t="s">
        <v>442</v>
      </c>
      <c r="R1525" t="s">
        <v>443</v>
      </c>
      <c r="S1525" t="s">
        <v>444</v>
      </c>
      <c r="T1525" t="str">
        <f t="shared" si="23"/>
        <v>OK</v>
      </c>
      <c r="U1525" t="str">
        <f>IF(Table2[[#This Row],[Transaction_ID]]="","Missing","OK")</f>
        <v>OK</v>
      </c>
      <c r="V1525" t="str">
        <f>IF(COUNTIF(Table2[[#This Row],[Product_ID]],Table2[[#This Row],[Product_ID]])=0,"Invalid Product","OK")</f>
        <v>OK</v>
      </c>
      <c r="W1525" t="str">
        <f>IF(COUNTIF(Table2[[#This Row],[Supplier_ID]],Table2[[#This Row],[Supplier_ID]])=0,"Invalid Supplier","OK")</f>
        <v>OK</v>
      </c>
      <c r="X1525" t="str">
        <f>IF(COUNTIF(Table2[[#This Row],[Warehouse_ID]],Table2[[#This Row],[Warehouse_ID]])=0,"Invalid Warehouse","OK")</f>
        <v>OK</v>
      </c>
      <c r="Y1525" t="str">
        <f>IF(COUNTIF(Table2[[#This Row],[Employee_ID]],Table2[[#This Row],[Employee_ID]])=0,"Invalid Employee","OK")</f>
        <v>OK</v>
      </c>
      <c r="Z1525" t="str">
        <f>IF(Table2[[#This Row],[Stock_After]]=Table2[[#This Row],[Stock_After]]+Table2[[#This Row],[Stock_After]]-Table2[[#This Row],[Stock_After]]-Table2[[#This Row],[Stock_After]]+Table2[[#This Row],[Stock_After]],"OK","Error")</f>
        <v>OK</v>
      </c>
      <c r="AA1525" t="str">
        <f>IF(ROUND(Table2[[#This Row],[Total_Value]],2)=ROUND(Table2[[#This Row],[Quantity]]*Table2[[#This Row],[Unit_Price]],2),"OK","Error")</f>
        <v>OK</v>
      </c>
      <c r="AB15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5" t="str">
        <f>IF(AND(Table2[[#This Row],[Quantity]]&gt;=0,Table2[[#This Row],[Unit_Price]]&gt;=0),"OK","Error")</f>
        <v>OK</v>
      </c>
      <c r="AD1525" t="str">
        <f>IF(Table2[[#This Row],[Stock_After]]=0,"Stock-Out",IF(Table2[[#This Row],[Stock_After]]&lt;=10,"Low Stock","Healthy"))</f>
        <v>Healthy</v>
      </c>
    </row>
    <row r="1526" spans="1:30" x14ac:dyDescent="0.5">
      <c r="A1526" t="s">
        <v>2307</v>
      </c>
      <c r="B1526" s="1">
        <v>45899</v>
      </c>
      <c r="C1526" t="s">
        <v>507</v>
      </c>
      <c r="D1526" t="s">
        <v>508</v>
      </c>
      <c r="E1526" t="s">
        <v>437</v>
      </c>
      <c r="F1526" t="s">
        <v>159</v>
      </c>
      <c r="G1526" t="s">
        <v>491</v>
      </c>
      <c r="H1526" t="s">
        <v>531</v>
      </c>
      <c r="I1526" t="s">
        <v>440</v>
      </c>
      <c r="J1526">
        <v>46</v>
      </c>
      <c r="K1526">
        <v>2551</v>
      </c>
      <c r="L1526">
        <v>117346</v>
      </c>
      <c r="M1526">
        <v>102</v>
      </c>
      <c r="N1526">
        <v>148</v>
      </c>
      <c r="O1526" t="s">
        <v>547</v>
      </c>
      <c r="Q1526" t="s">
        <v>442</v>
      </c>
      <c r="R1526" t="s">
        <v>472</v>
      </c>
      <c r="S1526" t="s">
        <v>444</v>
      </c>
      <c r="T1526" t="str">
        <f t="shared" si="23"/>
        <v>OK</v>
      </c>
      <c r="U1526" t="str">
        <f>IF(Table2[[#This Row],[Transaction_ID]]="","Missing","OK")</f>
        <v>OK</v>
      </c>
      <c r="V1526" t="str">
        <f>IF(COUNTIF(Table2[[#This Row],[Product_ID]],Table2[[#This Row],[Product_ID]])=0,"Invalid Product","OK")</f>
        <v>OK</v>
      </c>
      <c r="W1526" t="str">
        <f>IF(COUNTIF(Table2[[#This Row],[Supplier_ID]],Table2[[#This Row],[Supplier_ID]])=0,"Invalid Supplier","OK")</f>
        <v>OK</v>
      </c>
      <c r="X1526" t="str">
        <f>IF(COUNTIF(Table2[[#This Row],[Warehouse_ID]],Table2[[#This Row],[Warehouse_ID]])=0,"Invalid Warehouse","OK")</f>
        <v>OK</v>
      </c>
      <c r="Y1526" t="str">
        <f>IF(COUNTIF(Table2[[#This Row],[Employee_ID]],Table2[[#This Row],[Employee_ID]])=0,"Invalid Employee","OK")</f>
        <v>OK</v>
      </c>
      <c r="Z1526" t="str">
        <f>IF(Table2[[#This Row],[Stock_After]]=Table2[[#This Row],[Stock_After]]+Table2[[#This Row],[Stock_After]]-Table2[[#This Row],[Stock_After]]-Table2[[#This Row],[Stock_After]]+Table2[[#This Row],[Stock_After]],"OK","Error")</f>
        <v>OK</v>
      </c>
      <c r="AA1526" t="str">
        <f>IF(ROUND(Table2[[#This Row],[Total_Value]],2)=ROUND(Table2[[#This Row],[Quantity]]*Table2[[#This Row],[Unit_Price]],2),"OK","Error")</f>
        <v>OK</v>
      </c>
      <c r="AB15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6" t="str">
        <f>IF(AND(Table2[[#This Row],[Quantity]]&gt;=0,Table2[[#This Row],[Unit_Price]]&gt;=0),"OK","Error")</f>
        <v>OK</v>
      </c>
      <c r="AD1526" t="str">
        <f>IF(Table2[[#This Row],[Stock_After]]=0,"Stock-Out",IF(Table2[[#This Row],[Stock_After]]&lt;=10,"Low Stock","Healthy"))</f>
        <v>Healthy</v>
      </c>
    </row>
    <row r="1527" spans="1:30" x14ac:dyDescent="0.5">
      <c r="A1527" t="s">
        <v>2308</v>
      </c>
      <c r="B1527" s="1">
        <v>45958</v>
      </c>
      <c r="C1527" t="s">
        <v>554</v>
      </c>
      <c r="D1527" t="s">
        <v>180</v>
      </c>
      <c r="E1527" t="s">
        <v>437</v>
      </c>
      <c r="F1527" t="s">
        <v>179</v>
      </c>
      <c r="G1527" t="s">
        <v>491</v>
      </c>
      <c r="H1527" t="s">
        <v>486</v>
      </c>
      <c r="I1527" t="s">
        <v>463</v>
      </c>
      <c r="J1527">
        <v>6</v>
      </c>
      <c r="K1527">
        <v>22476</v>
      </c>
      <c r="L1527">
        <v>134856</v>
      </c>
      <c r="M1527">
        <v>419</v>
      </c>
      <c r="N1527">
        <v>425</v>
      </c>
      <c r="O1527" t="s">
        <v>501</v>
      </c>
      <c r="Q1527" t="s">
        <v>477</v>
      </c>
      <c r="R1527" t="s">
        <v>443</v>
      </c>
      <c r="S1527" t="s">
        <v>444</v>
      </c>
      <c r="T1527" t="str">
        <f t="shared" si="23"/>
        <v>OK</v>
      </c>
      <c r="U1527" t="str">
        <f>IF(Table2[[#This Row],[Transaction_ID]]="","Missing","OK")</f>
        <v>OK</v>
      </c>
      <c r="V1527" t="str">
        <f>IF(COUNTIF(Table2[[#This Row],[Product_ID]],Table2[[#This Row],[Product_ID]])=0,"Invalid Product","OK")</f>
        <v>OK</v>
      </c>
      <c r="W1527" t="str">
        <f>IF(COUNTIF(Table2[[#This Row],[Supplier_ID]],Table2[[#This Row],[Supplier_ID]])=0,"Invalid Supplier","OK")</f>
        <v>OK</v>
      </c>
      <c r="X1527" t="str">
        <f>IF(COUNTIF(Table2[[#This Row],[Warehouse_ID]],Table2[[#This Row],[Warehouse_ID]])=0,"Invalid Warehouse","OK")</f>
        <v>OK</v>
      </c>
      <c r="Y1527" t="str">
        <f>IF(COUNTIF(Table2[[#This Row],[Employee_ID]],Table2[[#This Row],[Employee_ID]])=0,"Invalid Employee","OK")</f>
        <v>OK</v>
      </c>
      <c r="Z1527" t="str">
        <f>IF(Table2[[#This Row],[Stock_After]]=Table2[[#This Row],[Stock_After]]+Table2[[#This Row],[Stock_After]]-Table2[[#This Row],[Stock_After]]-Table2[[#This Row],[Stock_After]]+Table2[[#This Row],[Stock_After]],"OK","Error")</f>
        <v>OK</v>
      </c>
      <c r="AA1527" t="str">
        <f>IF(ROUND(Table2[[#This Row],[Total_Value]],2)=ROUND(Table2[[#This Row],[Quantity]]*Table2[[#This Row],[Unit_Price]],2),"OK","Error")</f>
        <v>OK</v>
      </c>
      <c r="AB15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7" t="str">
        <f>IF(AND(Table2[[#This Row],[Quantity]]&gt;=0,Table2[[#This Row],[Unit_Price]]&gt;=0),"OK","Error")</f>
        <v>OK</v>
      </c>
      <c r="AD1527" t="str">
        <f>IF(Table2[[#This Row],[Stock_After]]=0,"Stock-Out",IF(Table2[[#This Row],[Stock_After]]&lt;=10,"Low Stock","Healthy"))</f>
        <v>Healthy</v>
      </c>
    </row>
    <row r="1528" spans="1:30" x14ac:dyDescent="0.5">
      <c r="A1528" t="s">
        <v>2309</v>
      </c>
      <c r="B1528" s="1">
        <v>46003</v>
      </c>
      <c r="C1528" t="s">
        <v>507</v>
      </c>
      <c r="D1528" t="s">
        <v>508</v>
      </c>
      <c r="E1528" t="s">
        <v>437</v>
      </c>
      <c r="F1528" t="s">
        <v>159</v>
      </c>
      <c r="G1528" t="s">
        <v>491</v>
      </c>
      <c r="H1528" t="s">
        <v>439</v>
      </c>
      <c r="I1528" t="s">
        <v>458</v>
      </c>
      <c r="J1528">
        <v>82</v>
      </c>
      <c r="K1528">
        <v>33867</v>
      </c>
      <c r="L1528">
        <v>2777094</v>
      </c>
      <c r="M1528">
        <v>322</v>
      </c>
      <c r="N1528">
        <v>240</v>
      </c>
      <c r="O1528" t="s">
        <v>521</v>
      </c>
      <c r="Q1528" t="s">
        <v>442</v>
      </c>
      <c r="R1528" t="s">
        <v>443</v>
      </c>
      <c r="S1528" t="s">
        <v>444</v>
      </c>
      <c r="T1528" t="str">
        <f t="shared" si="23"/>
        <v>OK</v>
      </c>
      <c r="U1528" t="str">
        <f>IF(Table2[[#This Row],[Transaction_ID]]="","Missing","OK")</f>
        <v>OK</v>
      </c>
      <c r="V1528" t="str">
        <f>IF(COUNTIF(Table2[[#This Row],[Product_ID]],Table2[[#This Row],[Product_ID]])=0,"Invalid Product","OK")</f>
        <v>OK</v>
      </c>
      <c r="W1528" t="str">
        <f>IF(COUNTIF(Table2[[#This Row],[Supplier_ID]],Table2[[#This Row],[Supplier_ID]])=0,"Invalid Supplier","OK")</f>
        <v>OK</v>
      </c>
      <c r="X1528" t="str">
        <f>IF(COUNTIF(Table2[[#This Row],[Warehouse_ID]],Table2[[#This Row],[Warehouse_ID]])=0,"Invalid Warehouse","OK")</f>
        <v>OK</v>
      </c>
      <c r="Y1528" t="str">
        <f>IF(COUNTIF(Table2[[#This Row],[Employee_ID]],Table2[[#This Row],[Employee_ID]])=0,"Invalid Employee","OK")</f>
        <v>OK</v>
      </c>
      <c r="Z1528" t="str">
        <f>IF(Table2[[#This Row],[Stock_After]]=Table2[[#This Row],[Stock_After]]+Table2[[#This Row],[Stock_After]]-Table2[[#This Row],[Stock_After]]-Table2[[#This Row],[Stock_After]]+Table2[[#This Row],[Stock_After]],"OK","Error")</f>
        <v>OK</v>
      </c>
      <c r="AA1528" t="str">
        <f>IF(ROUND(Table2[[#This Row],[Total_Value]],2)=ROUND(Table2[[#This Row],[Quantity]]*Table2[[#This Row],[Unit_Price]],2),"OK","Error")</f>
        <v>OK</v>
      </c>
      <c r="AB15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8" t="str">
        <f>IF(AND(Table2[[#This Row],[Quantity]]&gt;=0,Table2[[#This Row],[Unit_Price]]&gt;=0),"OK","Error")</f>
        <v>OK</v>
      </c>
      <c r="AD1528" t="str">
        <f>IF(Table2[[#This Row],[Stock_After]]=0,"Stock-Out",IF(Table2[[#This Row],[Stock_After]]&lt;=10,"Low Stock","Healthy"))</f>
        <v>Healthy</v>
      </c>
    </row>
    <row r="1529" spans="1:30" x14ac:dyDescent="0.5">
      <c r="A1529" t="s">
        <v>2310</v>
      </c>
      <c r="B1529" s="1">
        <v>46060</v>
      </c>
      <c r="C1529" t="s">
        <v>554</v>
      </c>
      <c r="D1529" t="s">
        <v>180</v>
      </c>
      <c r="E1529" t="s">
        <v>437</v>
      </c>
      <c r="F1529" t="s">
        <v>179</v>
      </c>
      <c r="G1529" t="s">
        <v>575</v>
      </c>
      <c r="H1529" t="s">
        <v>457</v>
      </c>
      <c r="I1529" t="s">
        <v>487</v>
      </c>
      <c r="J1529">
        <v>100</v>
      </c>
      <c r="K1529">
        <v>7047</v>
      </c>
      <c r="L1529">
        <v>704700</v>
      </c>
      <c r="M1529">
        <v>480</v>
      </c>
      <c r="N1529">
        <v>380</v>
      </c>
      <c r="O1529" t="s">
        <v>521</v>
      </c>
      <c r="P1529" t="s">
        <v>2311</v>
      </c>
      <c r="Q1529" t="s">
        <v>464</v>
      </c>
      <c r="R1529" t="s">
        <v>443</v>
      </c>
      <c r="S1529" t="s">
        <v>444</v>
      </c>
      <c r="T1529" t="str">
        <f t="shared" si="23"/>
        <v>OK</v>
      </c>
      <c r="U1529" t="str">
        <f>IF(Table2[[#This Row],[Transaction_ID]]="","Missing","OK")</f>
        <v>OK</v>
      </c>
      <c r="V1529" t="str">
        <f>IF(COUNTIF(Table2[[#This Row],[Product_ID]],Table2[[#This Row],[Product_ID]])=0,"Invalid Product","OK")</f>
        <v>OK</v>
      </c>
      <c r="W1529" t="str">
        <f>IF(COUNTIF(Table2[[#This Row],[Supplier_ID]],Table2[[#This Row],[Supplier_ID]])=0,"Invalid Supplier","OK")</f>
        <v>OK</v>
      </c>
      <c r="X1529" t="str">
        <f>IF(COUNTIF(Table2[[#This Row],[Warehouse_ID]],Table2[[#This Row],[Warehouse_ID]])=0,"Invalid Warehouse","OK")</f>
        <v>OK</v>
      </c>
      <c r="Y1529" t="str">
        <f>IF(COUNTIF(Table2[[#This Row],[Employee_ID]],Table2[[#This Row],[Employee_ID]])=0,"Invalid Employee","OK")</f>
        <v>OK</v>
      </c>
      <c r="Z1529" t="str">
        <f>IF(Table2[[#This Row],[Stock_After]]=Table2[[#This Row],[Stock_After]]+Table2[[#This Row],[Stock_After]]-Table2[[#This Row],[Stock_After]]-Table2[[#This Row],[Stock_After]]+Table2[[#This Row],[Stock_After]],"OK","Error")</f>
        <v>OK</v>
      </c>
      <c r="AA1529" t="str">
        <f>IF(ROUND(Table2[[#This Row],[Total_Value]],2)=ROUND(Table2[[#This Row],[Quantity]]*Table2[[#This Row],[Unit_Price]],2),"OK","Error")</f>
        <v>OK</v>
      </c>
      <c r="AB15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29" t="str">
        <f>IF(AND(Table2[[#This Row],[Quantity]]&gt;=0,Table2[[#This Row],[Unit_Price]]&gt;=0),"OK","Error")</f>
        <v>OK</v>
      </c>
      <c r="AD1529" t="str">
        <f>IF(Table2[[#This Row],[Stock_After]]=0,"Stock-Out",IF(Table2[[#This Row],[Stock_After]]&lt;=10,"Low Stock","Healthy"))</f>
        <v>Healthy</v>
      </c>
    </row>
    <row r="1530" spans="1:30" x14ac:dyDescent="0.5">
      <c r="A1530" t="s">
        <v>2312</v>
      </c>
      <c r="B1530" s="1">
        <v>46115</v>
      </c>
      <c r="C1530" t="s">
        <v>493</v>
      </c>
      <c r="D1530" t="s">
        <v>494</v>
      </c>
      <c r="E1530" t="s">
        <v>495</v>
      </c>
      <c r="F1530" t="s">
        <v>496</v>
      </c>
      <c r="G1530" t="s">
        <v>555</v>
      </c>
      <c r="H1530" t="s">
        <v>531</v>
      </c>
      <c r="I1530" t="s">
        <v>463</v>
      </c>
      <c r="J1530">
        <v>97</v>
      </c>
      <c r="K1530">
        <v>9403</v>
      </c>
      <c r="L1530">
        <v>912091</v>
      </c>
      <c r="M1530">
        <v>369</v>
      </c>
      <c r="N1530">
        <v>466</v>
      </c>
      <c r="O1530" t="s">
        <v>480</v>
      </c>
      <c r="Q1530" t="s">
        <v>442</v>
      </c>
      <c r="R1530" t="s">
        <v>443</v>
      </c>
      <c r="S1530" t="s">
        <v>444</v>
      </c>
      <c r="T1530" t="str">
        <f t="shared" si="23"/>
        <v>OK</v>
      </c>
      <c r="U1530" t="str">
        <f>IF(Table2[[#This Row],[Transaction_ID]]="","Missing","OK")</f>
        <v>OK</v>
      </c>
      <c r="V1530" t="str">
        <f>IF(COUNTIF(Table2[[#This Row],[Product_ID]],Table2[[#This Row],[Product_ID]])=0,"Invalid Product","OK")</f>
        <v>OK</v>
      </c>
      <c r="W1530" t="str">
        <f>IF(COUNTIF(Table2[[#This Row],[Supplier_ID]],Table2[[#This Row],[Supplier_ID]])=0,"Invalid Supplier","OK")</f>
        <v>OK</v>
      </c>
      <c r="X1530" t="str">
        <f>IF(COUNTIF(Table2[[#This Row],[Warehouse_ID]],Table2[[#This Row],[Warehouse_ID]])=0,"Invalid Warehouse","OK")</f>
        <v>OK</v>
      </c>
      <c r="Y1530" t="str">
        <f>IF(COUNTIF(Table2[[#This Row],[Employee_ID]],Table2[[#This Row],[Employee_ID]])=0,"Invalid Employee","OK")</f>
        <v>OK</v>
      </c>
      <c r="Z1530" t="str">
        <f>IF(Table2[[#This Row],[Stock_After]]=Table2[[#This Row],[Stock_After]]+Table2[[#This Row],[Stock_After]]-Table2[[#This Row],[Stock_After]]-Table2[[#This Row],[Stock_After]]+Table2[[#This Row],[Stock_After]],"OK","Error")</f>
        <v>OK</v>
      </c>
      <c r="AA1530" t="str">
        <f>IF(ROUND(Table2[[#This Row],[Total_Value]],2)=ROUND(Table2[[#This Row],[Quantity]]*Table2[[#This Row],[Unit_Price]],2),"OK","Error")</f>
        <v>OK</v>
      </c>
      <c r="AB15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0" t="str">
        <f>IF(AND(Table2[[#This Row],[Quantity]]&gt;=0,Table2[[#This Row],[Unit_Price]]&gt;=0),"OK","Error")</f>
        <v>OK</v>
      </c>
      <c r="AD1530" t="str">
        <f>IF(Table2[[#This Row],[Stock_After]]=0,"Stock-Out",IF(Table2[[#This Row],[Stock_After]]&lt;=10,"Low Stock","Healthy"))</f>
        <v>Healthy</v>
      </c>
    </row>
    <row r="1531" spans="1:30" x14ac:dyDescent="0.5">
      <c r="A1531" t="s">
        <v>2313</v>
      </c>
      <c r="B1531" s="1">
        <v>45750</v>
      </c>
      <c r="C1531" t="s">
        <v>466</v>
      </c>
      <c r="D1531" t="s">
        <v>467</v>
      </c>
      <c r="E1531" t="s">
        <v>468</v>
      </c>
      <c r="F1531" t="s">
        <v>469</v>
      </c>
      <c r="G1531" t="s">
        <v>628</v>
      </c>
      <c r="H1531" t="s">
        <v>457</v>
      </c>
      <c r="I1531" t="s">
        <v>440</v>
      </c>
      <c r="J1531">
        <v>36</v>
      </c>
      <c r="K1531">
        <v>7944</v>
      </c>
      <c r="L1531">
        <v>285984</v>
      </c>
      <c r="M1531">
        <v>186</v>
      </c>
      <c r="N1531">
        <v>222</v>
      </c>
      <c r="O1531" t="s">
        <v>441</v>
      </c>
      <c r="Q1531" t="s">
        <v>460</v>
      </c>
      <c r="R1531" t="s">
        <v>443</v>
      </c>
      <c r="S1531" t="s">
        <v>444</v>
      </c>
      <c r="T1531" t="str">
        <f t="shared" si="23"/>
        <v>OK</v>
      </c>
      <c r="U1531" t="str">
        <f>IF(Table2[[#This Row],[Transaction_ID]]="","Missing","OK")</f>
        <v>OK</v>
      </c>
      <c r="V1531" t="str">
        <f>IF(COUNTIF(Table2[[#This Row],[Product_ID]],Table2[[#This Row],[Product_ID]])=0,"Invalid Product","OK")</f>
        <v>OK</v>
      </c>
      <c r="W1531" t="str">
        <f>IF(COUNTIF(Table2[[#This Row],[Supplier_ID]],Table2[[#This Row],[Supplier_ID]])=0,"Invalid Supplier","OK")</f>
        <v>OK</v>
      </c>
      <c r="X1531" t="str">
        <f>IF(COUNTIF(Table2[[#This Row],[Warehouse_ID]],Table2[[#This Row],[Warehouse_ID]])=0,"Invalid Warehouse","OK")</f>
        <v>OK</v>
      </c>
      <c r="Y1531" t="str">
        <f>IF(COUNTIF(Table2[[#This Row],[Employee_ID]],Table2[[#This Row],[Employee_ID]])=0,"Invalid Employee","OK")</f>
        <v>OK</v>
      </c>
      <c r="Z1531" t="str">
        <f>IF(Table2[[#This Row],[Stock_After]]=Table2[[#This Row],[Stock_After]]+Table2[[#This Row],[Stock_After]]-Table2[[#This Row],[Stock_After]]-Table2[[#This Row],[Stock_After]]+Table2[[#This Row],[Stock_After]],"OK","Error")</f>
        <v>OK</v>
      </c>
      <c r="AA1531" t="str">
        <f>IF(ROUND(Table2[[#This Row],[Total_Value]],2)=ROUND(Table2[[#This Row],[Quantity]]*Table2[[#This Row],[Unit_Price]],2),"OK","Error")</f>
        <v>OK</v>
      </c>
      <c r="AB15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1" t="str">
        <f>IF(AND(Table2[[#This Row],[Quantity]]&gt;=0,Table2[[#This Row],[Unit_Price]]&gt;=0),"OK","Error")</f>
        <v>OK</v>
      </c>
      <c r="AD1531" t="str">
        <f>IF(Table2[[#This Row],[Stock_After]]=0,"Stock-Out",IF(Table2[[#This Row],[Stock_After]]&lt;=10,"Low Stock","Healthy"))</f>
        <v>Healthy</v>
      </c>
    </row>
    <row r="1532" spans="1:30" x14ac:dyDescent="0.5">
      <c r="A1532" t="s">
        <v>2314</v>
      </c>
      <c r="B1532" s="1">
        <v>45697</v>
      </c>
      <c r="C1532" t="s">
        <v>482</v>
      </c>
      <c r="D1532" t="s">
        <v>483</v>
      </c>
      <c r="E1532" t="s">
        <v>468</v>
      </c>
      <c r="F1532" t="s">
        <v>484</v>
      </c>
      <c r="G1532" t="s">
        <v>518</v>
      </c>
      <c r="H1532" t="s">
        <v>475</v>
      </c>
      <c r="I1532" t="s">
        <v>487</v>
      </c>
      <c r="J1532">
        <v>82</v>
      </c>
      <c r="K1532">
        <v>18663</v>
      </c>
      <c r="L1532">
        <v>1530366</v>
      </c>
      <c r="M1532">
        <v>59</v>
      </c>
      <c r="N1532">
        <v>0</v>
      </c>
      <c r="O1532" t="s">
        <v>569</v>
      </c>
      <c r="P1532" t="s">
        <v>1457</v>
      </c>
      <c r="Q1532" t="s">
        <v>460</v>
      </c>
      <c r="R1532" t="s">
        <v>472</v>
      </c>
      <c r="S1532" t="s">
        <v>444</v>
      </c>
      <c r="T1532" t="str">
        <f t="shared" si="23"/>
        <v>OK</v>
      </c>
      <c r="U1532" t="str">
        <f>IF(Table2[[#This Row],[Transaction_ID]]="","Missing","OK")</f>
        <v>OK</v>
      </c>
      <c r="V1532" t="str">
        <f>IF(COUNTIF(Table2[[#This Row],[Product_ID]],Table2[[#This Row],[Product_ID]])=0,"Invalid Product","OK")</f>
        <v>OK</v>
      </c>
      <c r="W1532" t="str">
        <f>IF(COUNTIF(Table2[[#This Row],[Supplier_ID]],Table2[[#This Row],[Supplier_ID]])=0,"Invalid Supplier","OK")</f>
        <v>OK</v>
      </c>
      <c r="X1532" t="str">
        <f>IF(COUNTIF(Table2[[#This Row],[Warehouse_ID]],Table2[[#This Row],[Warehouse_ID]])=0,"Invalid Warehouse","OK")</f>
        <v>OK</v>
      </c>
      <c r="Y1532" t="str">
        <f>IF(COUNTIF(Table2[[#This Row],[Employee_ID]],Table2[[#This Row],[Employee_ID]])=0,"Invalid Employee","OK")</f>
        <v>OK</v>
      </c>
      <c r="Z1532" t="str">
        <f>IF(Table2[[#This Row],[Stock_After]]=Table2[[#This Row],[Stock_After]]+Table2[[#This Row],[Stock_After]]-Table2[[#This Row],[Stock_After]]-Table2[[#This Row],[Stock_After]]+Table2[[#This Row],[Stock_After]],"OK","Error")</f>
        <v>OK</v>
      </c>
      <c r="AA1532" t="str">
        <f>IF(ROUND(Table2[[#This Row],[Total_Value]],2)=ROUND(Table2[[#This Row],[Quantity]]*Table2[[#This Row],[Unit_Price]],2),"OK","Error")</f>
        <v>OK</v>
      </c>
      <c r="AB15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2" t="str">
        <f>IF(AND(Table2[[#This Row],[Quantity]]&gt;=0,Table2[[#This Row],[Unit_Price]]&gt;=0),"OK","Error")</f>
        <v>OK</v>
      </c>
      <c r="AD1532" t="str">
        <f>IF(Table2[[#This Row],[Stock_After]]=0,"Stock-Out",IF(Table2[[#This Row],[Stock_After]]&lt;=10,"Low Stock","Healthy"))</f>
        <v>Stock-Out</v>
      </c>
    </row>
    <row r="1533" spans="1:30" x14ac:dyDescent="0.5">
      <c r="A1533" t="s">
        <v>2315</v>
      </c>
      <c r="B1533" s="1">
        <v>46023</v>
      </c>
      <c r="C1533" t="s">
        <v>498</v>
      </c>
      <c r="D1533" t="s">
        <v>499</v>
      </c>
      <c r="E1533" t="s">
        <v>468</v>
      </c>
      <c r="F1533" t="s">
        <v>500</v>
      </c>
      <c r="G1533" t="s">
        <v>541</v>
      </c>
      <c r="H1533" t="s">
        <v>475</v>
      </c>
      <c r="I1533" t="s">
        <v>458</v>
      </c>
      <c r="J1533">
        <v>24</v>
      </c>
      <c r="K1533">
        <v>32914</v>
      </c>
      <c r="L1533">
        <v>789936</v>
      </c>
      <c r="M1533">
        <v>307</v>
      </c>
      <c r="N1533">
        <v>331</v>
      </c>
      <c r="O1533" t="s">
        <v>521</v>
      </c>
      <c r="Q1533" t="s">
        <v>460</v>
      </c>
      <c r="R1533" t="s">
        <v>472</v>
      </c>
      <c r="S1533" t="s">
        <v>444</v>
      </c>
      <c r="T1533" t="str">
        <f t="shared" si="23"/>
        <v>OK</v>
      </c>
      <c r="U1533" t="str">
        <f>IF(Table2[[#This Row],[Transaction_ID]]="","Missing","OK")</f>
        <v>OK</v>
      </c>
      <c r="V1533" t="str">
        <f>IF(COUNTIF(Table2[[#This Row],[Product_ID]],Table2[[#This Row],[Product_ID]])=0,"Invalid Product","OK")</f>
        <v>OK</v>
      </c>
      <c r="W1533" t="str">
        <f>IF(COUNTIF(Table2[[#This Row],[Supplier_ID]],Table2[[#This Row],[Supplier_ID]])=0,"Invalid Supplier","OK")</f>
        <v>OK</v>
      </c>
      <c r="X1533" t="str">
        <f>IF(COUNTIF(Table2[[#This Row],[Warehouse_ID]],Table2[[#This Row],[Warehouse_ID]])=0,"Invalid Warehouse","OK")</f>
        <v>OK</v>
      </c>
      <c r="Y1533" t="str">
        <f>IF(COUNTIF(Table2[[#This Row],[Employee_ID]],Table2[[#This Row],[Employee_ID]])=0,"Invalid Employee","OK")</f>
        <v>OK</v>
      </c>
      <c r="Z1533" t="str">
        <f>IF(Table2[[#This Row],[Stock_After]]=Table2[[#This Row],[Stock_After]]+Table2[[#This Row],[Stock_After]]-Table2[[#This Row],[Stock_After]]-Table2[[#This Row],[Stock_After]]+Table2[[#This Row],[Stock_After]],"OK","Error")</f>
        <v>OK</v>
      </c>
      <c r="AA1533" t="str">
        <f>IF(ROUND(Table2[[#This Row],[Total_Value]],2)=ROUND(Table2[[#This Row],[Quantity]]*Table2[[#This Row],[Unit_Price]],2),"OK","Error")</f>
        <v>OK</v>
      </c>
      <c r="AB15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3" t="str">
        <f>IF(AND(Table2[[#This Row],[Quantity]]&gt;=0,Table2[[#This Row],[Unit_Price]]&gt;=0),"OK","Error")</f>
        <v>OK</v>
      </c>
      <c r="AD1533" t="str">
        <f>IF(Table2[[#This Row],[Stock_After]]=0,"Stock-Out",IF(Table2[[#This Row],[Stock_After]]&lt;=10,"Low Stock","Healthy"))</f>
        <v>Healthy</v>
      </c>
    </row>
    <row r="1534" spans="1:30" x14ac:dyDescent="0.5">
      <c r="A1534" t="s">
        <v>2316</v>
      </c>
      <c r="B1534" s="1">
        <v>46134</v>
      </c>
      <c r="C1534" t="s">
        <v>466</v>
      </c>
      <c r="D1534" t="s">
        <v>467</v>
      </c>
      <c r="E1534" t="s">
        <v>468</v>
      </c>
      <c r="F1534" t="s">
        <v>469</v>
      </c>
      <c r="G1534" t="s">
        <v>524</v>
      </c>
      <c r="H1534" t="s">
        <v>457</v>
      </c>
      <c r="I1534" t="s">
        <v>458</v>
      </c>
      <c r="J1534">
        <v>69</v>
      </c>
      <c r="K1534">
        <v>7336</v>
      </c>
      <c r="L1534">
        <v>506184</v>
      </c>
      <c r="M1534">
        <v>384</v>
      </c>
      <c r="N1534">
        <v>315</v>
      </c>
      <c r="O1534" t="s">
        <v>515</v>
      </c>
      <c r="Q1534" t="s">
        <v>460</v>
      </c>
      <c r="R1534" t="s">
        <v>472</v>
      </c>
      <c r="S1534" t="s">
        <v>444</v>
      </c>
      <c r="T1534" t="str">
        <f t="shared" si="23"/>
        <v>OK</v>
      </c>
      <c r="U1534" t="str">
        <f>IF(Table2[[#This Row],[Transaction_ID]]="","Missing","OK")</f>
        <v>OK</v>
      </c>
      <c r="V1534" t="str">
        <f>IF(COUNTIF(Table2[[#This Row],[Product_ID]],Table2[[#This Row],[Product_ID]])=0,"Invalid Product","OK")</f>
        <v>OK</v>
      </c>
      <c r="W1534" t="str">
        <f>IF(COUNTIF(Table2[[#This Row],[Supplier_ID]],Table2[[#This Row],[Supplier_ID]])=0,"Invalid Supplier","OK")</f>
        <v>OK</v>
      </c>
      <c r="X1534" t="str">
        <f>IF(COUNTIF(Table2[[#This Row],[Warehouse_ID]],Table2[[#This Row],[Warehouse_ID]])=0,"Invalid Warehouse","OK")</f>
        <v>OK</v>
      </c>
      <c r="Y1534" t="str">
        <f>IF(COUNTIF(Table2[[#This Row],[Employee_ID]],Table2[[#This Row],[Employee_ID]])=0,"Invalid Employee","OK")</f>
        <v>OK</v>
      </c>
      <c r="Z1534" t="str">
        <f>IF(Table2[[#This Row],[Stock_After]]=Table2[[#This Row],[Stock_After]]+Table2[[#This Row],[Stock_After]]-Table2[[#This Row],[Stock_After]]-Table2[[#This Row],[Stock_After]]+Table2[[#This Row],[Stock_After]],"OK","Error")</f>
        <v>OK</v>
      </c>
      <c r="AA1534" t="str">
        <f>IF(ROUND(Table2[[#This Row],[Total_Value]],2)=ROUND(Table2[[#This Row],[Quantity]]*Table2[[#This Row],[Unit_Price]],2),"OK","Error")</f>
        <v>OK</v>
      </c>
      <c r="AB15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4" t="str">
        <f>IF(AND(Table2[[#This Row],[Quantity]]&gt;=0,Table2[[#This Row],[Unit_Price]]&gt;=0),"OK","Error")</f>
        <v>OK</v>
      </c>
      <c r="AD1534" t="str">
        <f>IF(Table2[[#This Row],[Stock_After]]=0,"Stock-Out",IF(Table2[[#This Row],[Stock_After]]&lt;=10,"Low Stock","Healthy"))</f>
        <v>Healthy</v>
      </c>
    </row>
    <row r="1535" spans="1:30" x14ac:dyDescent="0.5">
      <c r="A1535" t="s">
        <v>2317</v>
      </c>
      <c r="B1535" s="1">
        <v>45789</v>
      </c>
      <c r="C1535" t="s">
        <v>493</v>
      </c>
      <c r="D1535" t="s">
        <v>494</v>
      </c>
      <c r="E1535" t="s">
        <v>495</v>
      </c>
      <c r="F1535" t="s">
        <v>496</v>
      </c>
      <c r="G1535" t="s">
        <v>449</v>
      </c>
      <c r="H1535" t="s">
        <v>486</v>
      </c>
      <c r="I1535" t="s">
        <v>487</v>
      </c>
      <c r="J1535">
        <v>37</v>
      </c>
      <c r="K1535">
        <v>14458</v>
      </c>
      <c r="L1535">
        <v>534946</v>
      </c>
      <c r="M1535">
        <v>119</v>
      </c>
      <c r="N1535">
        <v>82</v>
      </c>
      <c r="O1535" t="s">
        <v>505</v>
      </c>
      <c r="P1535" t="s">
        <v>870</v>
      </c>
      <c r="Q1535" t="s">
        <v>477</v>
      </c>
      <c r="R1535" t="s">
        <v>472</v>
      </c>
      <c r="S1535" t="s">
        <v>444</v>
      </c>
      <c r="T1535" t="str">
        <f t="shared" si="23"/>
        <v>OK</v>
      </c>
      <c r="U1535" t="str">
        <f>IF(Table2[[#This Row],[Transaction_ID]]="","Missing","OK")</f>
        <v>OK</v>
      </c>
      <c r="V1535" t="str">
        <f>IF(COUNTIF(Table2[[#This Row],[Product_ID]],Table2[[#This Row],[Product_ID]])=0,"Invalid Product","OK")</f>
        <v>OK</v>
      </c>
      <c r="W1535" t="str">
        <f>IF(COUNTIF(Table2[[#This Row],[Supplier_ID]],Table2[[#This Row],[Supplier_ID]])=0,"Invalid Supplier","OK")</f>
        <v>OK</v>
      </c>
      <c r="X1535" t="str">
        <f>IF(COUNTIF(Table2[[#This Row],[Warehouse_ID]],Table2[[#This Row],[Warehouse_ID]])=0,"Invalid Warehouse","OK")</f>
        <v>OK</v>
      </c>
      <c r="Y1535" t="str">
        <f>IF(COUNTIF(Table2[[#This Row],[Employee_ID]],Table2[[#This Row],[Employee_ID]])=0,"Invalid Employee","OK")</f>
        <v>OK</v>
      </c>
      <c r="Z1535" t="str">
        <f>IF(Table2[[#This Row],[Stock_After]]=Table2[[#This Row],[Stock_After]]+Table2[[#This Row],[Stock_After]]-Table2[[#This Row],[Stock_After]]-Table2[[#This Row],[Stock_After]]+Table2[[#This Row],[Stock_After]],"OK","Error")</f>
        <v>OK</v>
      </c>
      <c r="AA1535" t="str">
        <f>IF(ROUND(Table2[[#This Row],[Total_Value]],2)=ROUND(Table2[[#This Row],[Quantity]]*Table2[[#This Row],[Unit_Price]],2),"OK","Error")</f>
        <v>OK</v>
      </c>
      <c r="AB15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5" t="str">
        <f>IF(AND(Table2[[#This Row],[Quantity]]&gt;=0,Table2[[#This Row],[Unit_Price]]&gt;=0),"OK","Error")</f>
        <v>OK</v>
      </c>
      <c r="AD1535" t="str">
        <f>IF(Table2[[#This Row],[Stock_After]]=0,"Stock-Out",IF(Table2[[#This Row],[Stock_After]]&lt;=10,"Low Stock","Healthy"))</f>
        <v>Healthy</v>
      </c>
    </row>
    <row r="1536" spans="1:30" x14ac:dyDescent="0.5">
      <c r="A1536" t="s">
        <v>2318</v>
      </c>
      <c r="B1536" s="1">
        <v>46229</v>
      </c>
      <c r="C1536" t="s">
        <v>482</v>
      </c>
      <c r="D1536" t="s">
        <v>483</v>
      </c>
      <c r="E1536" t="s">
        <v>468</v>
      </c>
      <c r="F1536" t="s">
        <v>484</v>
      </c>
      <c r="G1536" t="s">
        <v>534</v>
      </c>
      <c r="H1536" t="s">
        <v>457</v>
      </c>
      <c r="I1536" t="s">
        <v>463</v>
      </c>
      <c r="J1536">
        <v>36</v>
      </c>
      <c r="K1536">
        <v>7048</v>
      </c>
      <c r="L1536">
        <v>253728</v>
      </c>
      <c r="M1536">
        <v>93</v>
      </c>
      <c r="N1536">
        <v>129</v>
      </c>
      <c r="O1536" t="s">
        <v>488</v>
      </c>
      <c r="Q1536" t="s">
        <v>442</v>
      </c>
      <c r="R1536" t="s">
        <v>472</v>
      </c>
      <c r="S1536" t="s">
        <v>444</v>
      </c>
      <c r="T1536" t="str">
        <f t="shared" si="23"/>
        <v>OK</v>
      </c>
      <c r="U1536" t="str">
        <f>IF(Table2[[#This Row],[Transaction_ID]]="","Missing","OK")</f>
        <v>OK</v>
      </c>
      <c r="V1536" t="str">
        <f>IF(COUNTIF(Table2[[#This Row],[Product_ID]],Table2[[#This Row],[Product_ID]])=0,"Invalid Product","OK")</f>
        <v>OK</v>
      </c>
      <c r="W1536" t="str">
        <f>IF(COUNTIF(Table2[[#This Row],[Supplier_ID]],Table2[[#This Row],[Supplier_ID]])=0,"Invalid Supplier","OK")</f>
        <v>OK</v>
      </c>
      <c r="X1536" t="str">
        <f>IF(COUNTIF(Table2[[#This Row],[Warehouse_ID]],Table2[[#This Row],[Warehouse_ID]])=0,"Invalid Warehouse","OK")</f>
        <v>OK</v>
      </c>
      <c r="Y1536" t="str">
        <f>IF(COUNTIF(Table2[[#This Row],[Employee_ID]],Table2[[#This Row],[Employee_ID]])=0,"Invalid Employee","OK")</f>
        <v>OK</v>
      </c>
      <c r="Z1536" t="str">
        <f>IF(Table2[[#This Row],[Stock_After]]=Table2[[#This Row],[Stock_After]]+Table2[[#This Row],[Stock_After]]-Table2[[#This Row],[Stock_After]]-Table2[[#This Row],[Stock_After]]+Table2[[#This Row],[Stock_After]],"OK","Error")</f>
        <v>OK</v>
      </c>
      <c r="AA1536" t="str">
        <f>IF(ROUND(Table2[[#This Row],[Total_Value]],2)=ROUND(Table2[[#This Row],[Quantity]]*Table2[[#This Row],[Unit_Price]],2),"OK","Error")</f>
        <v>OK</v>
      </c>
      <c r="AB15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6" t="str">
        <f>IF(AND(Table2[[#This Row],[Quantity]]&gt;=0,Table2[[#This Row],[Unit_Price]]&gt;=0),"OK","Error")</f>
        <v>OK</v>
      </c>
      <c r="AD1536" t="str">
        <f>IF(Table2[[#This Row],[Stock_After]]=0,"Stock-Out",IF(Table2[[#This Row],[Stock_After]]&lt;=10,"Low Stock","Healthy"))</f>
        <v>Healthy</v>
      </c>
    </row>
    <row r="1537" spans="1:30" x14ac:dyDescent="0.5">
      <c r="A1537" t="s">
        <v>2319</v>
      </c>
      <c r="B1537" s="1">
        <v>46097</v>
      </c>
      <c r="C1537" t="s">
        <v>453</v>
      </c>
      <c r="D1537" t="s">
        <v>454</v>
      </c>
      <c r="E1537" t="s">
        <v>437</v>
      </c>
      <c r="F1537" t="s">
        <v>455</v>
      </c>
      <c r="G1537" t="s">
        <v>509</v>
      </c>
      <c r="H1537" t="s">
        <v>486</v>
      </c>
      <c r="I1537" t="s">
        <v>487</v>
      </c>
      <c r="J1537">
        <v>56</v>
      </c>
      <c r="K1537">
        <v>36928</v>
      </c>
      <c r="L1537">
        <v>2067968</v>
      </c>
      <c r="M1537">
        <v>164</v>
      </c>
      <c r="N1537">
        <v>108</v>
      </c>
      <c r="O1537" t="s">
        <v>519</v>
      </c>
      <c r="P1537" t="s">
        <v>2320</v>
      </c>
      <c r="Q1537" t="s">
        <v>477</v>
      </c>
      <c r="R1537" t="s">
        <v>472</v>
      </c>
      <c r="S1537" t="s">
        <v>444</v>
      </c>
      <c r="T1537" t="str">
        <f t="shared" si="23"/>
        <v>OK</v>
      </c>
      <c r="U1537" t="str">
        <f>IF(Table2[[#This Row],[Transaction_ID]]="","Missing","OK")</f>
        <v>OK</v>
      </c>
      <c r="V1537" t="str">
        <f>IF(COUNTIF(Table2[[#This Row],[Product_ID]],Table2[[#This Row],[Product_ID]])=0,"Invalid Product","OK")</f>
        <v>OK</v>
      </c>
      <c r="W1537" t="str">
        <f>IF(COUNTIF(Table2[[#This Row],[Supplier_ID]],Table2[[#This Row],[Supplier_ID]])=0,"Invalid Supplier","OK")</f>
        <v>OK</v>
      </c>
      <c r="X1537" t="str">
        <f>IF(COUNTIF(Table2[[#This Row],[Warehouse_ID]],Table2[[#This Row],[Warehouse_ID]])=0,"Invalid Warehouse","OK")</f>
        <v>OK</v>
      </c>
      <c r="Y1537" t="str">
        <f>IF(COUNTIF(Table2[[#This Row],[Employee_ID]],Table2[[#This Row],[Employee_ID]])=0,"Invalid Employee","OK")</f>
        <v>OK</v>
      </c>
      <c r="Z1537" t="str">
        <f>IF(Table2[[#This Row],[Stock_After]]=Table2[[#This Row],[Stock_After]]+Table2[[#This Row],[Stock_After]]-Table2[[#This Row],[Stock_After]]-Table2[[#This Row],[Stock_After]]+Table2[[#This Row],[Stock_After]],"OK","Error")</f>
        <v>OK</v>
      </c>
      <c r="AA1537" t="str">
        <f>IF(ROUND(Table2[[#This Row],[Total_Value]],2)=ROUND(Table2[[#This Row],[Quantity]]*Table2[[#This Row],[Unit_Price]],2),"OK","Error")</f>
        <v>OK</v>
      </c>
      <c r="AB15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7" t="str">
        <f>IF(AND(Table2[[#This Row],[Quantity]]&gt;=0,Table2[[#This Row],[Unit_Price]]&gt;=0),"OK","Error")</f>
        <v>OK</v>
      </c>
      <c r="AD1537" t="str">
        <f>IF(Table2[[#This Row],[Stock_After]]=0,"Stock-Out",IF(Table2[[#This Row],[Stock_After]]&lt;=10,"Low Stock","Healthy"))</f>
        <v>Healthy</v>
      </c>
    </row>
    <row r="1538" spans="1:30" x14ac:dyDescent="0.5">
      <c r="A1538" t="s">
        <v>2321</v>
      </c>
      <c r="B1538" s="1">
        <v>46186</v>
      </c>
      <c r="C1538" t="s">
        <v>507</v>
      </c>
      <c r="D1538" t="s">
        <v>508</v>
      </c>
      <c r="E1538" t="s">
        <v>437</v>
      </c>
      <c r="F1538" t="s">
        <v>159</v>
      </c>
      <c r="G1538" t="s">
        <v>449</v>
      </c>
      <c r="H1538" t="s">
        <v>486</v>
      </c>
      <c r="I1538" t="s">
        <v>463</v>
      </c>
      <c r="J1538">
        <v>1</v>
      </c>
      <c r="K1538">
        <v>32639</v>
      </c>
      <c r="L1538">
        <v>32639</v>
      </c>
      <c r="M1538">
        <v>392</v>
      </c>
      <c r="N1538">
        <v>393</v>
      </c>
      <c r="O1538" t="s">
        <v>505</v>
      </c>
      <c r="Q1538" t="s">
        <v>464</v>
      </c>
      <c r="R1538" t="s">
        <v>472</v>
      </c>
      <c r="S1538" t="s">
        <v>444</v>
      </c>
      <c r="T1538" t="str">
        <f t="shared" ref="T1538:T1601" si="24">IF(COUNTIF(T1540,Q1550)&gt;1,"Duplicate","OK")</f>
        <v>OK</v>
      </c>
      <c r="U1538" t="str">
        <f>IF(Table2[[#This Row],[Transaction_ID]]="","Missing","OK")</f>
        <v>OK</v>
      </c>
      <c r="V1538" t="str">
        <f>IF(COUNTIF(Table2[[#This Row],[Product_ID]],Table2[[#This Row],[Product_ID]])=0,"Invalid Product","OK")</f>
        <v>OK</v>
      </c>
      <c r="W1538" t="str">
        <f>IF(COUNTIF(Table2[[#This Row],[Supplier_ID]],Table2[[#This Row],[Supplier_ID]])=0,"Invalid Supplier","OK")</f>
        <v>OK</v>
      </c>
      <c r="X1538" t="str">
        <f>IF(COUNTIF(Table2[[#This Row],[Warehouse_ID]],Table2[[#This Row],[Warehouse_ID]])=0,"Invalid Warehouse","OK")</f>
        <v>OK</v>
      </c>
      <c r="Y1538" t="str">
        <f>IF(COUNTIF(Table2[[#This Row],[Employee_ID]],Table2[[#This Row],[Employee_ID]])=0,"Invalid Employee","OK")</f>
        <v>OK</v>
      </c>
      <c r="Z1538" t="str">
        <f>IF(Table2[[#This Row],[Stock_After]]=Table2[[#This Row],[Stock_After]]+Table2[[#This Row],[Stock_After]]-Table2[[#This Row],[Stock_After]]-Table2[[#This Row],[Stock_After]]+Table2[[#This Row],[Stock_After]],"OK","Error")</f>
        <v>OK</v>
      </c>
      <c r="AA1538" t="str">
        <f>IF(ROUND(Table2[[#This Row],[Total_Value]],2)=ROUND(Table2[[#This Row],[Quantity]]*Table2[[#This Row],[Unit_Price]],2),"OK","Error")</f>
        <v>OK</v>
      </c>
      <c r="AB15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8" t="str">
        <f>IF(AND(Table2[[#This Row],[Quantity]]&gt;=0,Table2[[#This Row],[Unit_Price]]&gt;=0),"OK","Error")</f>
        <v>OK</v>
      </c>
      <c r="AD1538" t="str">
        <f>IF(Table2[[#This Row],[Stock_After]]=0,"Stock-Out",IF(Table2[[#This Row],[Stock_After]]&lt;=10,"Low Stock","Healthy"))</f>
        <v>Healthy</v>
      </c>
    </row>
    <row r="1539" spans="1:30" x14ac:dyDescent="0.5">
      <c r="A1539" t="s">
        <v>2322</v>
      </c>
      <c r="B1539" s="1">
        <v>45749</v>
      </c>
      <c r="C1539" t="s">
        <v>453</v>
      </c>
      <c r="D1539" t="s">
        <v>454</v>
      </c>
      <c r="E1539" t="s">
        <v>437</v>
      </c>
      <c r="F1539" t="s">
        <v>455</v>
      </c>
      <c r="G1539" t="s">
        <v>474</v>
      </c>
      <c r="H1539" t="s">
        <v>531</v>
      </c>
      <c r="I1539" t="s">
        <v>463</v>
      </c>
      <c r="J1539">
        <v>66</v>
      </c>
      <c r="K1539">
        <v>17149</v>
      </c>
      <c r="L1539">
        <v>1131834</v>
      </c>
      <c r="M1539">
        <v>448</v>
      </c>
      <c r="N1539">
        <v>514</v>
      </c>
      <c r="O1539" t="s">
        <v>450</v>
      </c>
      <c r="Q1539" t="s">
        <v>442</v>
      </c>
      <c r="R1539" t="s">
        <v>443</v>
      </c>
      <c r="S1539" t="s">
        <v>444</v>
      </c>
      <c r="T1539" t="str">
        <f t="shared" si="24"/>
        <v>OK</v>
      </c>
      <c r="U1539" t="str">
        <f>IF(Table2[[#This Row],[Transaction_ID]]="","Missing","OK")</f>
        <v>OK</v>
      </c>
      <c r="V1539" t="str">
        <f>IF(COUNTIF(Table2[[#This Row],[Product_ID]],Table2[[#This Row],[Product_ID]])=0,"Invalid Product","OK")</f>
        <v>OK</v>
      </c>
      <c r="W1539" t="str">
        <f>IF(COUNTIF(Table2[[#This Row],[Supplier_ID]],Table2[[#This Row],[Supplier_ID]])=0,"Invalid Supplier","OK")</f>
        <v>OK</v>
      </c>
      <c r="X1539" t="str">
        <f>IF(COUNTIF(Table2[[#This Row],[Warehouse_ID]],Table2[[#This Row],[Warehouse_ID]])=0,"Invalid Warehouse","OK")</f>
        <v>OK</v>
      </c>
      <c r="Y1539" t="str">
        <f>IF(COUNTIF(Table2[[#This Row],[Employee_ID]],Table2[[#This Row],[Employee_ID]])=0,"Invalid Employee","OK")</f>
        <v>OK</v>
      </c>
      <c r="Z1539" t="str">
        <f>IF(Table2[[#This Row],[Stock_After]]=Table2[[#This Row],[Stock_After]]+Table2[[#This Row],[Stock_After]]-Table2[[#This Row],[Stock_After]]-Table2[[#This Row],[Stock_After]]+Table2[[#This Row],[Stock_After]],"OK","Error")</f>
        <v>OK</v>
      </c>
      <c r="AA1539" t="str">
        <f>IF(ROUND(Table2[[#This Row],[Total_Value]],2)=ROUND(Table2[[#This Row],[Quantity]]*Table2[[#This Row],[Unit_Price]],2),"OK","Error")</f>
        <v>OK</v>
      </c>
      <c r="AB15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39" t="str">
        <f>IF(AND(Table2[[#This Row],[Quantity]]&gt;=0,Table2[[#This Row],[Unit_Price]]&gt;=0),"OK","Error")</f>
        <v>OK</v>
      </c>
      <c r="AD1539" t="str">
        <f>IF(Table2[[#This Row],[Stock_After]]=0,"Stock-Out",IF(Table2[[#This Row],[Stock_After]]&lt;=10,"Low Stock","Healthy"))</f>
        <v>Healthy</v>
      </c>
    </row>
    <row r="1540" spans="1:30" x14ac:dyDescent="0.5">
      <c r="A1540" t="s">
        <v>2323</v>
      </c>
      <c r="B1540" s="1">
        <v>45821</v>
      </c>
      <c r="C1540" t="s">
        <v>507</v>
      </c>
      <c r="D1540" t="s">
        <v>508</v>
      </c>
      <c r="E1540" t="s">
        <v>437</v>
      </c>
      <c r="F1540" t="s">
        <v>159</v>
      </c>
      <c r="G1540" t="s">
        <v>491</v>
      </c>
      <c r="H1540" t="s">
        <v>486</v>
      </c>
      <c r="I1540" t="s">
        <v>487</v>
      </c>
      <c r="J1540">
        <v>29</v>
      </c>
      <c r="K1540">
        <v>38099</v>
      </c>
      <c r="L1540">
        <v>1104871</v>
      </c>
      <c r="M1540">
        <v>489</v>
      </c>
      <c r="N1540">
        <v>460</v>
      </c>
      <c r="O1540" t="s">
        <v>528</v>
      </c>
      <c r="P1540" t="s">
        <v>870</v>
      </c>
      <c r="Q1540" t="s">
        <v>460</v>
      </c>
      <c r="R1540" t="s">
        <v>443</v>
      </c>
      <c r="S1540" t="s">
        <v>444</v>
      </c>
      <c r="T1540" t="str">
        <f t="shared" si="24"/>
        <v>OK</v>
      </c>
      <c r="U1540" t="str">
        <f>IF(Table2[[#This Row],[Transaction_ID]]="","Missing","OK")</f>
        <v>OK</v>
      </c>
      <c r="V1540" t="str">
        <f>IF(COUNTIF(Table2[[#This Row],[Product_ID]],Table2[[#This Row],[Product_ID]])=0,"Invalid Product","OK")</f>
        <v>OK</v>
      </c>
      <c r="W1540" t="str">
        <f>IF(COUNTIF(Table2[[#This Row],[Supplier_ID]],Table2[[#This Row],[Supplier_ID]])=0,"Invalid Supplier","OK")</f>
        <v>OK</v>
      </c>
      <c r="X1540" t="str">
        <f>IF(COUNTIF(Table2[[#This Row],[Warehouse_ID]],Table2[[#This Row],[Warehouse_ID]])=0,"Invalid Warehouse","OK")</f>
        <v>OK</v>
      </c>
      <c r="Y1540" t="str">
        <f>IF(COUNTIF(Table2[[#This Row],[Employee_ID]],Table2[[#This Row],[Employee_ID]])=0,"Invalid Employee","OK")</f>
        <v>OK</v>
      </c>
      <c r="Z1540" t="str">
        <f>IF(Table2[[#This Row],[Stock_After]]=Table2[[#This Row],[Stock_After]]+Table2[[#This Row],[Stock_After]]-Table2[[#This Row],[Stock_After]]-Table2[[#This Row],[Stock_After]]+Table2[[#This Row],[Stock_After]],"OK","Error")</f>
        <v>OK</v>
      </c>
      <c r="AA1540" t="str">
        <f>IF(ROUND(Table2[[#This Row],[Total_Value]],2)=ROUND(Table2[[#This Row],[Quantity]]*Table2[[#This Row],[Unit_Price]],2),"OK","Error")</f>
        <v>OK</v>
      </c>
      <c r="AB15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0" t="str">
        <f>IF(AND(Table2[[#This Row],[Quantity]]&gt;=0,Table2[[#This Row],[Unit_Price]]&gt;=0),"OK","Error")</f>
        <v>OK</v>
      </c>
      <c r="AD1540" t="str">
        <f>IF(Table2[[#This Row],[Stock_After]]=0,"Stock-Out",IF(Table2[[#This Row],[Stock_After]]&lt;=10,"Low Stock","Healthy"))</f>
        <v>Healthy</v>
      </c>
    </row>
    <row r="1541" spans="1:30" x14ac:dyDescent="0.5">
      <c r="A1541" t="s">
        <v>2324</v>
      </c>
      <c r="B1541" s="1">
        <v>45969</v>
      </c>
      <c r="C1541" t="s">
        <v>507</v>
      </c>
      <c r="D1541" t="s">
        <v>508</v>
      </c>
      <c r="E1541" t="s">
        <v>437</v>
      </c>
      <c r="F1541" t="s">
        <v>159</v>
      </c>
      <c r="G1541" t="s">
        <v>509</v>
      </c>
      <c r="H1541" t="s">
        <v>439</v>
      </c>
      <c r="I1541" t="s">
        <v>458</v>
      </c>
      <c r="J1541">
        <v>62</v>
      </c>
      <c r="K1541">
        <v>29724</v>
      </c>
      <c r="L1541">
        <v>1842888</v>
      </c>
      <c r="M1541">
        <v>490</v>
      </c>
      <c r="N1541">
        <v>552</v>
      </c>
      <c r="O1541" t="s">
        <v>569</v>
      </c>
      <c r="Q1541" t="s">
        <v>442</v>
      </c>
      <c r="R1541" t="s">
        <v>443</v>
      </c>
      <c r="S1541" t="s">
        <v>444</v>
      </c>
      <c r="T1541" t="str">
        <f t="shared" si="24"/>
        <v>OK</v>
      </c>
      <c r="U1541" t="str">
        <f>IF(Table2[[#This Row],[Transaction_ID]]="","Missing","OK")</f>
        <v>OK</v>
      </c>
      <c r="V1541" t="str">
        <f>IF(COUNTIF(Table2[[#This Row],[Product_ID]],Table2[[#This Row],[Product_ID]])=0,"Invalid Product","OK")</f>
        <v>OK</v>
      </c>
      <c r="W1541" t="str">
        <f>IF(COUNTIF(Table2[[#This Row],[Supplier_ID]],Table2[[#This Row],[Supplier_ID]])=0,"Invalid Supplier","OK")</f>
        <v>OK</v>
      </c>
      <c r="X1541" t="str">
        <f>IF(COUNTIF(Table2[[#This Row],[Warehouse_ID]],Table2[[#This Row],[Warehouse_ID]])=0,"Invalid Warehouse","OK")</f>
        <v>OK</v>
      </c>
      <c r="Y1541" t="str">
        <f>IF(COUNTIF(Table2[[#This Row],[Employee_ID]],Table2[[#This Row],[Employee_ID]])=0,"Invalid Employee","OK")</f>
        <v>OK</v>
      </c>
      <c r="Z1541" t="str">
        <f>IF(Table2[[#This Row],[Stock_After]]=Table2[[#This Row],[Stock_After]]+Table2[[#This Row],[Stock_After]]-Table2[[#This Row],[Stock_After]]-Table2[[#This Row],[Stock_After]]+Table2[[#This Row],[Stock_After]],"OK","Error")</f>
        <v>OK</v>
      </c>
      <c r="AA1541" t="str">
        <f>IF(ROUND(Table2[[#This Row],[Total_Value]],2)=ROUND(Table2[[#This Row],[Quantity]]*Table2[[#This Row],[Unit_Price]],2),"OK","Error")</f>
        <v>OK</v>
      </c>
      <c r="AB15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1" t="str">
        <f>IF(AND(Table2[[#This Row],[Quantity]]&gt;=0,Table2[[#This Row],[Unit_Price]]&gt;=0),"OK","Error")</f>
        <v>OK</v>
      </c>
      <c r="AD1541" t="str">
        <f>IF(Table2[[#This Row],[Stock_After]]=0,"Stock-Out",IF(Table2[[#This Row],[Stock_After]]&lt;=10,"Low Stock","Healthy"))</f>
        <v>Healthy</v>
      </c>
    </row>
    <row r="1542" spans="1:30" x14ac:dyDescent="0.5">
      <c r="A1542" t="s">
        <v>2325</v>
      </c>
      <c r="B1542" s="1">
        <v>46215</v>
      </c>
      <c r="C1542" t="s">
        <v>493</v>
      </c>
      <c r="D1542" t="s">
        <v>494</v>
      </c>
      <c r="E1542" t="s">
        <v>495</v>
      </c>
      <c r="F1542" t="s">
        <v>496</v>
      </c>
      <c r="G1542" t="s">
        <v>485</v>
      </c>
      <c r="H1542" t="s">
        <v>531</v>
      </c>
      <c r="I1542" t="s">
        <v>463</v>
      </c>
      <c r="J1542">
        <v>1</v>
      </c>
      <c r="K1542">
        <v>29174</v>
      </c>
      <c r="L1542">
        <v>29174</v>
      </c>
      <c r="M1542">
        <v>499</v>
      </c>
      <c r="N1542">
        <v>500</v>
      </c>
      <c r="O1542" t="s">
        <v>532</v>
      </c>
      <c r="Q1542" t="s">
        <v>442</v>
      </c>
      <c r="R1542" t="s">
        <v>443</v>
      </c>
      <c r="S1542" t="s">
        <v>444</v>
      </c>
      <c r="T1542" t="str">
        <f t="shared" si="24"/>
        <v>OK</v>
      </c>
      <c r="U1542" t="str">
        <f>IF(Table2[[#This Row],[Transaction_ID]]="","Missing","OK")</f>
        <v>OK</v>
      </c>
      <c r="V1542" t="str">
        <f>IF(COUNTIF(Table2[[#This Row],[Product_ID]],Table2[[#This Row],[Product_ID]])=0,"Invalid Product","OK")</f>
        <v>OK</v>
      </c>
      <c r="W1542" t="str">
        <f>IF(COUNTIF(Table2[[#This Row],[Supplier_ID]],Table2[[#This Row],[Supplier_ID]])=0,"Invalid Supplier","OK")</f>
        <v>OK</v>
      </c>
      <c r="X1542" t="str">
        <f>IF(COUNTIF(Table2[[#This Row],[Warehouse_ID]],Table2[[#This Row],[Warehouse_ID]])=0,"Invalid Warehouse","OK")</f>
        <v>OK</v>
      </c>
      <c r="Y1542" t="str">
        <f>IF(COUNTIF(Table2[[#This Row],[Employee_ID]],Table2[[#This Row],[Employee_ID]])=0,"Invalid Employee","OK")</f>
        <v>OK</v>
      </c>
      <c r="Z1542" t="str">
        <f>IF(Table2[[#This Row],[Stock_After]]=Table2[[#This Row],[Stock_After]]+Table2[[#This Row],[Stock_After]]-Table2[[#This Row],[Stock_After]]-Table2[[#This Row],[Stock_After]]+Table2[[#This Row],[Stock_After]],"OK","Error")</f>
        <v>OK</v>
      </c>
      <c r="AA1542" t="str">
        <f>IF(ROUND(Table2[[#This Row],[Total_Value]],2)=ROUND(Table2[[#This Row],[Quantity]]*Table2[[#This Row],[Unit_Price]],2),"OK","Error")</f>
        <v>OK</v>
      </c>
      <c r="AB15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2" t="str">
        <f>IF(AND(Table2[[#This Row],[Quantity]]&gt;=0,Table2[[#This Row],[Unit_Price]]&gt;=0),"OK","Error")</f>
        <v>OK</v>
      </c>
      <c r="AD1542" t="str">
        <f>IF(Table2[[#This Row],[Stock_After]]=0,"Stock-Out",IF(Table2[[#This Row],[Stock_After]]&lt;=10,"Low Stock","Healthy"))</f>
        <v>Healthy</v>
      </c>
    </row>
    <row r="1543" spans="1:30" x14ac:dyDescent="0.5">
      <c r="A1543" t="s">
        <v>2326</v>
      </c>
      <c r="B1543" s="1">
        <v>46099</v>
      </c>
      <c r="C1543" t="s">
        <v>512</v>
      </c>
      <c r="D1543" t="s">
        <v>513</v>
      </c>
      <c r="E1543" t="s">
        <v>495</v>
      </c>
      <c r="F1543" t="s">
        <v>514</v>
      </c>
      <c r="G1543" t="s">
        <v>524</v>
      </c>
      <c r="H1543" t="s">
        <v>486</v>
      </c>
      <c r="I1543" t="s">
        <v>458</v>
      </c>
      <c r="J1543">
        <v>54</v>
      </c>
      <c r="K1543">
        <v>44675</v>
      </c>
      <c r="L1543">
        <v>2412450</v>
      </c>
      <c r="M1543">
        <v>143</v>
      </c>
      <c r="N1543">
        <v>197</v>
      </c>
      <c r="O1543" t="s">
        <v>503</v>
      </c>
      <c r="Q1543" t="s">
        <v>442</v>
      </c>
      <c r="R1543" t="s">
        <v>443</v>
      </c>
      <c r="S1543" t="s">
        <v>444</v>
      </c>
      <c r="T1543" t="str">
        <f t="shared" si="24"/>
        <v>OK</v>
      </c>
      <c r="U1543" t="str">
        <f>IF(Table2[[#This Row],[Transaction_ID]]="","Missing","OK")</f>
        <v>OK</v>
      </c>
      <c r="V1543" t="str">
        <f>IF(COUNTIF(Table2[[#This Row],[Product_ID]],Table2[[#This Row],[Product_ID]])=0,"Invalid Product","OK")</f>
        <v>OK</v>
      </c>
      <c r="W1543" t="str">
        <f>IF(COUNTIF(Table2[[#This Row],[Supplier_ID]],Table2[[#This Row],[Supplier_ID]])=0,"Invalid Supplier","OK")</f>
        <v>OK</v>
      </c>
      <c r="X1543" t="str">
        <f>IF(COUNTIF(Table2[[#This Row],[Warehouse_ID]],Table2[[#This Row],[Warehouse_ID]])=0,"Invalid Warehouse","OK")</f>
        <v>OK</v>
      </c>
      <c r="Y1543" t="str">
        <f>IF(COUNTIF(Table2[[#This Row],[Employee_ID]],Table2[[#This Row],[Employee_ID]])=0,"Invalid Employee","OK")</f>
        <v>OK</v>
      </c>
      <c r="Z1543" t="str">
        <f>IF(Table2[[#This Row],[Stock_After]]=Table2[[#This Row],[Stock_After]]+Table2[[#This Row],[Stock_After]]-Table2[[#This Row],[Stock_After]]-Table2[[#This Row],[Stock_After]]+Table2[[#This Row],[Stock_After]],"OK","Error")</f>
        <v>OK</v>
      </c>
      <c r="AA1543" t="str">
        <f>IF(ROUND(Table2[[#This Row],[Total_Value]],2)=ROUND(Table2[[#This Row],[Quantity]]*Table2[[#This Row],[Unit_Price]],2),"OK","Error")</f>
        <v>OK</v>
      </c>
      <c r="AB15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3" t="str">
        <f>IF(AND(Table2[[#This Row],[Quantity]]&gt;=0,Table2[[#This Row],[Unit_Price]]&gt;=0),"OK","Error")</f>
        <v>OK</v>
      </c>
      <c r="AD1543" t="str">
        <f>IF(Table2[[#This Row],[Stock_After]]=0,"Stock-Out",IF(Table2[[#This Row],[Stock_After]]&lt;=10,"Low Stock","Healthy"))</f>
        <v>Healthy</v>
      </c>
    </row>
    <row r="1544" spans="1:30" x14ac:dyDescent="0.5">
      <c r="A1544" t="s">
        <v>2327</v>
      </c>
      <c r="B1544" s="1">
        <v>46284</v>
      </c>
      <c r="C1544" t="s">
        <v>493</v>
      </c>
      <c r="D1544" t="s">
        <v>494</v>
      </c>
      <c r="E1544" t="s">
        <v>495</v>
      </c>
      <c r="F1544" t="s">
        <v>496</v>
      </c>
      <c r="G1544" t="s">
        <v>534</v>
      </c>
      <c r="H1544" t="s">
        <v>457</v>
      </c>
      <c r="I1544" t="s">
        <v>440</v>
      </c>
      <c r="J1544">
        <v>67</v>
      </c>
      <c r="K1544">
        <v>1881</v>
      </c>
      <c r="L1544">
        <v>126027</v>
      </c>
      <c r="M1544">
        <v>408</v>
      </c>
      <c r="N1544">
        <v>475</v>
      </c>
      <c r="O1544" t="s">
        <v>480</v>
      </c>
      <c r="Q1544" t="s">
        <v>442</v>
      </c>
      <c r="R1544" t="s">
        <v>472</v>
      </c>
      <c r="S1544" t="s">
        <v>444</v>
      </c>
      <c r="T1544" t="str">
        <f t="shared" si="24"/>
        <v>OK</v>
      </c>
      <c r="U1544" t="str">
        <f>IF(Table2[[#This Row],[Transaction_ID]]="","Missing","OK")</f>
        <v>OK</v>
      </c>
      <c r="V1544" t="str">
        <f>IF(COUNTIF(Table2[[#This Row],[Product_ID]],Table2[[#This Row],[Product_ID]])=0,"Invalid Product","OK")</f>
        <v>OK</v>
      </c>
      <c r="W1544" t="str">
        <f>IF(COUNTIF(Table2[[#This Row],[Supplier_ID]],Table2[[#This Row],[Supplier_ID]])=0,"Invalid Supplier","OK")</f>
        <v>OK</v>
      </c>
      <c r="X1544" t="str">
        <f>IF(COUNTIF(Table2[[#This Row],[Warehouse_ID]],Table2[[#This Row],[Warehouse_ID]])=0,"Invalid Warehouse","OK")</f>
        <v>OK</v>
      </c>
      <c r="Y1544" t="str">
        <f>IF(COUNTIF(Table2[[#This Row],[Employee_ID]],Table2[[#This Row],[Employee_ID]])=0,"Invalid Employee","OK")</f>
        <v>OK</v>
      </c>
      <c r="Z1544" t="str">
        <f>IF(Table2[[#This Row],[Stock_After]]=Table2[[#This Row],[Stock_After]]+Table2[[#This Row],[Stock_After]]-Table2[[#This Row],[Stock_After]]-Table2[[#This Row],[Stock_After]]+Table2[[#This Row],[Stock_After]],"OK","Error")</f>
        <v>OK</v>
      </c>
      <c r="AA1544" t="str">
        <f>IF(ROUND(Table2[[#This Row],[Total_Value]],2)=ROUND(Table2[[#This Row],[Quantity]]*Table2[[#This Row],[Unit_Price]],2),"OK","Error")</f>
        <v>OK</v>
      </c>
      <c r="AB15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4" t="str">
        <f>IF(AND(Table2[[#This Row],[Quantity]]&gt;=0,Table2[[#This Row],[Unit_Price]]&gt;=0),"OK","Error")</f>
        <v>OK</v>
      </c>
      <c r="AD1544" t="str">
        <f>IF(Table2[[#This Row],[Stock_After]]=0,"Stock-Out",IF(Table2[[#This Row],[Stock_After]]&lt;=10,"Low Stock","Healthy"))</f>
        <v>Healthy</v>
      </c>
    </row>
    <row r="1545" spans="1:30" x14ac:dyDescent="0.5">
      <c r="A1545" t="s">
        <v>2328</v>
      </c>
      <c r="B1545" s="1">
        <v>46138</v>
      </c>
      <c r="C1545" t="s">
        <v>466</v>
      </c>
      <c r="D1545" t="s">
        <v>467</v>
      </c>
      <c r="E1545" t="s">
        <v>468</v>
      </c>
      <c r="F1545" t="s">
        <v>469</v>
      </c>
      <c r="G1545" t="s">
        <v>479</v>
      </c>
      <c r="H1545" t="s">
        <v>486</v>
      </c>
      <c r="I1545" t="s">
        <v>487</v>
      </c>
      <c r="J1545">
        <v>37</v>
      </c>
      <c r="K1545">
        <v>36458</v>
      </c>
      <c r="L1545">
        <v>1348946</v>
      </c>
      <c r="M1545">
        <v>306</v>
      </c>
      <c r="N1545">
        <v>269</v>
      </c>
      <c r="O1545" t="s">
        <v>519</v>
      </c>
      <c r="P1545" t="s">
        <v>2329</v>
      </c>
      <c r="Q1545" t="s">
        <v>477</v>
      </c>
      <c r="R1545" t="s">
        <v>443</v>
      </c>
      <c r="S1545" t="s">
        <v>444</v>
      </c>
      <c r="T1545" t="str">
        <f t="shared" si="24"/>
        <v>OK</v>
      </c>
      <c r="U1545" t="str">
        <f>IF(Table2[[#This Row],[Transaction_ID]]="","Missing","OK")</f>
        <v>OK</v>
      </c>
      <c r="V1545" t="str">
        <f>IF(COUNTIF(Table2[[#This Row],[Product_ID]],Table2[[#This Row],[Product_ID]])=0,"Invalid Product","OK")</f>
        <v>OK</v>
      </c>
      <c r="W1545" t="str">
        <f>IF(COUNTIF(Table2[[#This Row],[Supplier_ID]],Table2[[#This Row],[Supplier_ID]])=0,"Invalid Supplier","OK")</f>
        <v>OK</v>
      </c>
      <c r="X1545" t="str">
        <f>IF(COUNTIF(Table2[[#This Row],[Warehouse_ID]],Table2[[#This Row],[Warehouse_ID]])=0,"Invalid Warehouse","OK")</f>
        <v>OK</v>
      </c>
      <c r="Y1545" t="str">
        <f>IF(COUNTIF(Table2[[#This Row],[Employee_ID]],Table2[[#This Row],[Employee_ID]])=0,"Invalid Employee","OK")</f>
        <v>OK</v>
      </c>
      <c r="Z1545" t="str">
        <f>IF(Table2[[#This Row],[Stock_After]]=Table2[[#This Row],[Stock_After]]+Table2[[#This Row],[Stock_After]]-Table2[[#This Row],[Stock_After]]-Table2[[#This Row],[Stock_After]]+Table2[[#This Row],[Stock_After]],"OK","Error")</f>
        <v>OK</v>
      </c>
      <c r="AA1545" t="str">
        <f>IF(ROUND(Table2[[#This Row],[Total_Value]],2)=ROUND(Table2[[#This Row],[Quantity]]*Table2[[#This Row],[Unit_Price]],2),"OK","Error")</f>
        <v>OK</v>
      </c>
      <c r="AB15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5" t="str">
        <f>IF(AND(Table2[[#This Row],[Quantity]]&gt;=0,Table2[[#This Row],[Unit_Price]]&gt;=0),"OK","Error")</f>
        <v>OK</v>
      </c>
      <c r="AD1545" t="str">
        <f>IF(Table2[[#This Row],[Stock_After]]=0,"Stock-Out",IF(Table2[[#This Row],[Stock_After]]&lt;=10,"Low Stock","Healthy"))</f>
        <v>Healthy</v>
      </c>
    </row>
    <row r="1546" spans="1:30" x14ac:dyDescent="0.5">
      <c r="A1546" t="s">
        <v>2330</v>
      </c>
      <c r="B1546" s="1">
        <v>46313</v>
      </c>
      <c r="C1546" t="s">
        <v>435</v>
      </c>
      <c r="D1546" t="s">
        <v>436</v>
      </c>
      <c r="E1546" t="s">
        <v>437</v>
      </c>
      <c r="F1546" t="s">
        <v>179</v>
      </c>
      <c r="G1546" t="s">
        <v>485</v>
      </c>
      <c r="H1546" t="s">
        <v>486</v>
      </c>
      <c r="I1546" t="s">
        <v>463</v>
      </c>
      <c r="J1546">
        <v>41</v>
      </c>
      <c r="K1546">
        <v>21298</v>
      </c>
      <c r="L1546">
        <v>873218</v>
      </c>
      <c r="M1546">
        <v>63</v>
      </c>
      <c r="N1546">
        <v>104</v>
      </c>
      <c r="O1546" t="s">
        <v>505</v>
      </c>
      <c r="Q1546" t="s">
        <v>477</v>
      </c>
      <c r="R1546" t="s">
        <v>443</v>
      </c>
      <c r="S1546" t="s">
        <v>444</v>
      </c>
      <c r="T1546" t="str">
        <f t="shared" si="24"/>
        <v>OK</v>
      </c>
      <c r="U1546" t="str">
        <f>IF(Table2[[#This Row],[Transaction_ID]]="","Missing","OK")</f>
        <v>OK</v>
      </c>
      <c r="V1546" t="str">
        <f>IF(COUNTIF(Table2[[#This Row],[Product_ID]],Table2[[#This Row],[Product_ID]])=0,"Invalid Product","OK")</f>
        <v>OK</v>
      </c>
      <c r="W1546" t="str">
        <f>IF(COUNTIF(Table2[[#This Row],[Supplier_ID]],Table2[[#This Row],[Supplier_ID]])=0,"Invalid Supplier","OK")</f>
        <v>OK</v>
      </c>
      <c r="X1546" t="str">
        <f>IF(COUNTIF(Table2[[#This Row],[Warehouse_ID]],Table2[[#This Row],[Warehouse_ID]])=0,"Invalid Warehouse","OK")</f>
        <v>OK</v>
      </c>
      <c r="Y1546" t="str">
        <f>IF(COUNTIF(Table2[[#This Row],[Employee_ID]],Table2[[#This Row],[Employee_ID]])=0,"Invalid Employee","OK")</f>
        <v>OK</v>
      </c>
      <c r="Z1546" t="str">
        <f>IF(Table2[[#This Row],[Stock_After]]=Table2[[#This Row],[Stock_After]]+Table2[[#This Row],[Stock_After]]-Table2[[#This Row],[Stock_After]]-Table2[[#This Row],[Stock_After]]+Table2[[#This Row],[Stock_After]],"OK","Error")</f>
        <v>OK</v>
      </c>
      <c r="AA1546" t="str">
        <f>IF(ROUND(Table2[[#This Row],[Total_Value]],2)=ROUND(Table2[[#This Row],[Quantity]]*Table2[[#This Row],[Unit_Price]],2),"OK","Error")</f>
        <v>OK</v>
      </c>
      <c r="AB15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6" t="str">
        <f>IF(AND(Table2[[#This Row],[Quantity]]&gt;=0,Table2[[#This Row],[Unit_Price]]&gt;=0),"OK","Error")</f>
        <v>OK</v>
      </c>
      <c r="AD1546" t="str">
        <f>IF(Table2[[#This Row],[Stock_After]]=0,"Stock-Out",IF(Table2[[#This Row],[Stock_After]]&lt;=10,"Low Stock","Healthy"))</f>
        <v>Healthy</v>
      </c>
    </row>
    <row r="1547" spans="1:30" x14ac:dyDescent="0.5">
      <c r="A1547" t="s">
        <v>2331</v>
      </c>
      <c r="B1547" s="1">
        <v>46213</v>
      </c>
      <c r="C1547" t="s">
        <v>435</v>
      </c>
      <c r="D1547" t="s">
        <v>436</v>
      </c>
      <c r="E1547" t="s">
        <v>437</v>
      </c>
      <c r="F1547" t="s">
        <v>179</v>
      </c>
      <c r="G1547" t="s">
        <v>491</v>
      </c>
      <c r="H1547" t="s">
        <v>486</v>
      </c>
      <c r="I1547" t="s">
        <v>458</v>
      </c>
      <c r="J1547">
        <v>63</v>
      </c>
      <c r="K1547">
        <v>49076</v>
      </c>
      <c r="L1547">
        <v>3091788</v>
      </c>
      <c r="M1547">
        <v>101</v>
      </c>
      <c r="N1547">
        <v>164</v>
      </c>
      <c r="O1547" t="s">
        <v>503</v>
      </c>
      <c r="Q1547" t="s">
        <v>477</v>
      </c>
      <c r="R1547" t="s">
        <v>451</v>
      </c>
      <c r="S1547" t="s">
        <v>444</v>
      </c>
      <c r="T1547" t="str">
        <f t="shared" si="24"/>
        <v>OK</v>
      </c>
      <c r="U1547" t="str">
        <f>IF(Table2[[#This Row],[Transaction_ID]]="","Missing","OK")</f>
        <v>OK</v>
      </c>
      <c r="V1547" t="str">
        <f>IF(COUNTIF(Table2[[#This Row],[Product_ID]],Table2[[#This Row],[Product_ID]])=0,"Invalid Product","OK")</f>
        <v>OK</v>
      </c>
      <c r="W1547" t="str">
        <f>IF(COUNTIF(Table2[[#This Row],[Supplier_ID]],Table2[[#This Row],[Supplier_ID]])=0,"Invalid Supplier","OK")</f>
        <v>OK</v>
      </c>
      <c r="X1547" t="str">
        <f>IF(COUNTIF(Table2[[#This Row],[Warehouse_ID]],Table2[[#This Row],[Warehouse_ID]])=0,"Invalid Warehouse","OK")</f>
        <v>OK</v>
      </c>
      <c r="Y1547" t="str">
        <f>IF(COUNTIF(Table2[[#This Row],[Employee_ID]],Table2[[#This Row],[Employee_ID]])=0,"Invalid Employee","OK")</f>
        <v>OK</v>
      </c>
      <c r="Z1547" t="str">
        <f>IF(Table2[[#This Row],[Stock_After]]=Table2[[#This Row],[Stock_After]]+Table2[[#This Row],[Stock_After]]-Table2[[#This Row],[Stock_After]]-Table2[[#This Row],[Stock_After]]+Table2[[#This Row],[Stock_After]],"OK","Error")</f>
        <v>OK</v>
      </c>
      <c r="AA1547" t="str">
        <f>IF(ROUND(Table2[[#This Row],[Total_Value]],2)=ROUND(Table2[[#This Row],[Quantity]]*Table2[[#This Row],[Unit_Price]],2),"OK","Error")</f>
        <v>OK</v>
      </c>
      <c r="AB15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7" t="str">
        <f>IF(AND(Table2[[#This Row],[Quantity]]&gt;=0,Table2[[#This Row],[Unit_Price]]&gt;=0),"OK","Error")</f>
        <v>OK</v>
      </c>
      <c r="AD1547" t="str">
        <f>IF(Table2[[#This Row],[Stock_After]]=0,"Stock-Out",IF(Table2[[#This Row],[Stock_After]]&lt;=10,"Low Stock","Healthy"))</f>
        <v>Healthy</v>
      </c>
    </row>
    <row r="1548" spans="1:30" x14ac:dyDescent="0.5">
      <c r="A1548" t="s">
        <v>2332</v>
      </c>
      <c r="B1548" s="1">
        <v>46013</v>
      </c>
      <c r="C1548" t="s">
        <v>453</v>
      </c>
      <c r="D1548" t="s">
        <v>454</v>
      </c>
      <c r="E1548" t="s">
        <v>437</v>
      </c>
      <c r="F1548" t="s">
        <v>455</v>
      </c>
      <c r="G1548" t="s">
        <v>550</v>
      </c>
      <c r="H1548" t="s">
        <v>486</v>
      </c>
      <c r="I1548" t="s">
        <v>440</v>
      </c>
      <c r="J1548">
        <v>20</v>
      </c>
      <c r="K1548">
        <v>3111</v>
      </c>
      <c r="L1548">
        <v>62220</v>
      </c>
      <c r="M1548">
        <v>249</v>
      </c>
      <c r="N1548">
        <v>269</v>
      </c>
      <c r="O1548" t="s">
        <v>476</v>
      </c>
      <c r="Q1548" t="s">
        <v>464</v>
      </c>
      <c r="R1548" t="s">
        <v>451</v>
      </c>
      <c r="S1548" t="s">
        <v>444</v>
      </c>
      <c r="T1548" t="str">
        <f t="shared" si="24"/>
        <v>OK</v>
      </c>
      <c r="U1548" t="str">
        <f>IF(Table2[[#This Row],[Transaction_ID]]="","Missing","OK")</f>
        <v>OK</v>
      </c>
      <c r="V1548" t="str">
        <f>IF(COUNTIF(Table2[[#This Row],[Product_ID]],Table2[[#This Row],[Product_ID]])=0,"Invalid Product","OK")</f>
        <v>OK</v>
      </c>
      <c r="W1548" t="str">
        <f>IF(COUNTIF(Table2[[#This Row],[Supplier_ID]],Table2[[#This Row],[Supplier_ID]])=0,"Invalid Supplier","OK")</f>
        <v>OK</v>
      </c>
      <c r="X1548" t="str">
        <f>IF(COUNTIF(Table2[[#This Row],[Warehouse_ID]],Table2[[#This Row],[Warehouse_ID]])=0,"Invalid Warehouse","OK")</f>
        <v>OK</v>
      </c>
      <c r="Y1548" t="str">
        <f>IF(COUNTIF(Table2[[#This Row],[Employee_ID]],Table2[[#This Row],[Employee_ID]])=0,"Invalid Employee","OK")</f>
        <v>OK</v>
      </c>
      <c r="Z1548" t="str">
        <f>IF(Table2[[#This Row],[Stock_After]]=Table2[[#This Row],[Stock_After]]+Table2[[#This Row],[Stock_After]]-Table2[[#This Row],[Stock_After]]-Table2[[#This Row],[Stock_After]]+Table2[[#This Row],[Stock_After]],"OK","Error")</f>
        <v>OK</v>
      </c>
      <c r="AA1548" t="str">
        <f>IF(ROUND(Table2[[#This Row],[Total_Value]],2)=ROUND(Table2[[#This Row],[Quantity]]*Table2[[#This Row],[Unit_Price]],2),"OK","Error")</f>
        <v>OK</v>
      </c>
      <c r="AB15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8" t="str">
        <f>IF(AND(Table2[[#This Row],[Quantity]]&gt;=0,Table2[[#This Row],[Unit_Price]]&gt;=0),"OK","Error")</f>
        <v>OK</v>
      </c>
      <c r="AD1548" t="str">
        <f>IF(Table2[[#This Row],[Stock_After]]=0,"Stock-Out",IF(Table2[[#This Row],[Stock_After]]&lt;=10,"Low Stock","Healthy"))</f>
        <v>Healthy</v>
      </c>
    </row>
    <row r="1549" spans="1:30" x14ac:dyDescent="0.5">
      <c r="A1549" t="s">
        <v>2333</v>
      </c>
      <c r="B1549" s="1">
        <v>46048</v>
      </c>
      <c r="C1549" t="s">
        <v>498</v>
      </c>
      <c r="D1549" t="s">
        <v>499</v>
      </c>
      <c r="E1549" t="s">
        <v>468</v>
      </c>
      <c r="F1549" t="s">
        <v>500</v>
      </c>
      <c r="G1549" t="s">
        <v>518</v>
      </c>
      <c r="H1549" t="s">
        <v>486</v>
      </c>
      <c r="I1549" t="s">
        <v>487</v>
      </c>
      <c r="J1549">
        <v>78</v>
      </c>
      <c r="K1549">
        <v>42052</v>
      </c>
      <c r="L1549">
        <v>3280056</v>
      </c>
      <c r="M1549">
        <v>431</v>
      </c>
      <c r="N1549">
        <v>353</v>
      </c>
      <c r="O1549" t="s">
        <v>505</v>
      </c>
      <c r="P1549" t="s">
        <v>1436</v>
      </c>
      <c r="Q1549" t="s">
        <v>477</v>
      </c>
      <c r="R1549" t="s">
        <v>451</v>
      </c>
      <c r="S1549" t="s">
        <v>444</v>
      </c>
      <c r="T1549" t="str">
        <f t="shared" si="24"/>
        <v>OK</v>
      </c>
      <c r="U1549" t="str">
        <f>IF(Table2[[#This Row],[Transaction_ID]]="","Missing","OK")</f>
        <v>OK</v>
      </c>
      <c r="V1549" t="str">
        <f>IF(COUNTIF(Table2[[#This Row],[Product_ID]],Table2[[#This Row],[Product_ID]])=0,"Invalid Product","OK")</f>
        <v>OK</v>
      </c>
      <c r="W1549" t="str">
        <f>IF(COUNTIF(Table2[[#This Row],[Supplier_ID]],Table2[[#This Row],[Supplier_ID]])=0,"Invalid Supplier","OK")</f>
        <v>OK</v>
      </c>
      <c r="X1549" t="str">
        <f>IF(COUNTIF(Table2[[#This Row],[Warehouse_ID]],Table2[[#This Row],[Warehouse_ID]])=0,"Invalid Warehouse","OK")</f>
        <v>OK</v>
      </c>
      <c r="Y1549" t="str">
        <f>IF(COUNTIF(Table2[[#This Row],[Employee_ID]],Table2[[#This Row],[Employee_ID]])=0,"Invalid Employee","OK")</f>
        <v>OK</v>
      </c>
      <c r="Z1549" t="str">
        <f>IF(Table2[[#This Row],[Stock_After]]=Table2[[#This Row],[Stock_After]]+Table2[[#This Row],[Stock_After]]-Table2[[#This Row],[Stock_After]]-Table2[[#This Row],[Stock_After]]+Table2[[#This Row],[Stock_After]],"OK","Error")</f>
        <v>OK</v>
      </c>
      <c r="AA1549" t="str">
        <f>IF(ROUND(Table2[[#This Row],[Total_Value]],2)=ROUND(Table2[[#This Row],[Quantity]]*Table2[[#This Row],[Unit_Price]],2),"OK","Error")</f>
        <v>OK</v>
      </c>
      <c r="AB15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49" t="str">
        <f>IF(AND(Table2[[#This Row],[Quantity]]&gt;=0,Table2[[#This Row],[Unit_Price]]&gt;=0),"OK","Error")</f>
        <v>OK</v>
      </c>
      <c r="AD1549" t="str">
        <f>IF(Table2[[#This Row],[Stock_After]]=0,"Stock-Out",IF(Table2[[#This Row],[Stock_After]]&lt;=10,"Low Stock","Healthy"))</f>
        <v>Healthy</v>
      </c>
    </row>
    <row r="1550" spans="1:30" x14ac:dyDescent="0.5">
      <c r="A1550" t="s">
        <v>2334</v>
      </c>
      <c r="B1550" s="1">
        <v>45849</v>
      </c>
      <c r="C1550" t="s">
        <v>512</v>
      </c>
      <c r="D1550" t="s">
        <v>513</v>
      </c>
      <c r="E1550" t="s">
        <v>495</v>
      </c>
      <c r="F1550" t="s">
        <v>514</v>
      </c>
      <c r="G1550" t="s">
        <v>509</v>
      </c>
      <c r="H1550" t="s">
        <v>457</v>
      </c>
      <c r="I1550" t="s">
        <v>458</v>
      </c>
      <c r="J1550">
        <v>50</v>
      </c>
      <c r="K1550">
        <v>38011</v>
      </c>
      <c r="L1550">
        <v>1900550</v>
      </c>
      <c r="M1550">
        <v>135</v>
      </c>
      <c r="N1550">
        <v>185</v>
      </c>
      <c r="O1550" t="s">
        <v>503</v>
      </c>
      <c r="Q1550" t="s">
        <v>460</v>
      </c>
      <c r="R1550" t="s">
        <v>451</v>
      </c>
      <c r="S1550" t="s">
        <v>444</v>
      </c>
      <c r="T1550" t="str">
        <f t="shared" si="24"/>
        <v>OK</v>
      </c>
      <c r="U1550" t="str">
        <f>IF(Table2[[#This Row],[Transaction_ID]]="","Missing","OK")</f>
        <v>OK</v>
      </c>
      <c r="V1550" t="str">
        <f>IF(COUNTIF(Table2[[#This Row],[Product_ID]],Table2[[#This Row],[Product_ID]])=0,"Invalid Product","OK")</f>
        <v>OK</v>
      </c>
      <c r="W1550" t="str">
        <f>IF(COUNTIF(Table2[[#This Row],[Supplier_ID]],Table2[[#This Row],[Supplier_ID]])=0,"Invalid Supplier","OK")</f>
        <v>OK</v>
      </c>
      <c r="X1550" t="str">
        <f>IF(COUNTIF(Table2[[#This Row],[Warehouse_ID]],Table2[[#This Row],[Warehouse_ID]])=0,"Invalid Warehouse","OK")</f>
        <v>OK</v>
      </c>
      <c r="Y1550" t="str">
        <f>IF(COUNTIF(Table2[[#This Row],[Employee_ID]],Table2[[#This Row],[Employee_ID]])=0,"Invalid Employee","OK")</f>
        <v>OK</v>
      </c>
      <c r="Z1550" t="str">
        <f>IF(Table2[[#This Row],[Stock_After]]=Table2[[#This Row],[Stock_After]]+Table2[[#This Row],[Stock_After]]-Table2[[#This Row],[Stock_After]]-Table2[[#This Row],[Stock_After]]+Table2[[#This Row],[Stock_After]],"OK","Error")</f>
        <v>OK</v>
      </c>
      <c r="AA1550" t="str">
        <f>IF(ROUND(Table2[[#This Row],[Total_Value]],2)=ROUND(Table2[[#This Row],[Quantity]]*Table2[[#This Row],[Unit_Price]],2),"OK","Error")</f>
        <v>OK</v>
      </c>
      <c r="AB15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0" t="str">
        <f>IF(AND(Table2[[#This Row],[Quantity]]&gt;=0,Table2[[#This Row],[Unit_Price]]&gt;=0),"OK","Error")</f>
        <v>OK</v>
      </c>
      <c r="AD1550" t="str">
        <f>IF(Table2[[#This Row],[Stock_After]]=0,"Stock-Out",IF(Table2[[#This Row],[Stock_After]]&lt;=10,"Low Stock","Healthy"))</f>
        <v>Healthy</v>
      </c>
    </row>
    <row r="1551" spans="1:30" x14ac:dyDescent="0.5">
      <c r="A1551" t="s">
        <v>2335</v>
      </c>
      <c r="B1551" s="1">
        <v>46359</v>
      </c>
      <c r="C1551" t="s">
        <v>498</v>
      </c>
      <c r="D1551" t="s">
        <v>499</v>
      </c>
      <c r="E1551" t="s">
        <v>468</v>
      </c>
      <c r="F1551" t="s">
        <v>500</v>
      </c>
      <c r="G1551" t="s">
        <v>491</v>
      </c>
      <c r="H1551" t="s">
        <v>486</v>
      </c>
      <c r="I1551" t="s">
        <v>440</v>
      </c>
      <c r="J1551">
        <v>64</v>
      </c>
      <c r="K1551">
        <v>35442</v>
      </c>
      <c r="L1551">
        <v>2268288</v>
      </c>
      <c r="M1551">
        <v>328</v>
      </c>
      <c r="N1551">
        <v>392</v>
      </c>
      <c r="O1551" t="s">
        <v>547</v>
      </c>
      <c r="Q1551" t="s">
        <v>477</v>
      </c>
      <c r="R1551" t="s">
        <v>443</v>
      </c>
      <c r="S1551" t="s">
        <v>444</v>
      </c>
      <c r="T1551" t="str">
        <f t="shared" si="24"/>
        <v>OK</v>
      </c>
      <c r="U1551" t="str">
        <f>IF(Table2[[#This Row],[Transaction_ID]]="","Missing","OK")</f>
        <v>OK</v>
      </c>
      <c r="V1551" t="str">
        <f>IF(COUNTIF(Table2[[#This Row],[Product_ID]],Table2[[#This Row],[Product_ID]])=0,"Invalid Product","OK")</f>
        <v>OK</v>
      </c>
      <c r="W1551" t="str">
        <f>IF(COUNTIF(Table2[[#This Row],[Supplier_ID]],Table2[[#This Row],[Supplier_ID]])=0,"Invalid Supplier","OK")</f>
        <v>OK</v>
      </c>
      <c r="X1551" t="str">
        <f>IF(COUNTIF(Table2[[#This Row],[Warehouse_ID]],Table2[[#This Row],[Warehouse_ID]])=0,"Invalid Warehouse","OK")</f>
        <v>OK</v>
      </c>
      <c r="Y1551" t="str">
        <f>IF(COUNTIF(Table2[[#This Row],[Employee_ID]],Table2[[#This Row],[Employee_ID]])=0,"Invalid Employee","OK")</f>
        <v>OK</v>
      </c>
      <c r="Z1551" t="str">
        <f>IF(Table2[[#This Row],[Stock_After]]=Table2[[#This Row],[Stock_After]]+Table2[[#This Row],[Stock_After]]-Table2[[#This Row],[Stock_After]]-Table2[[#This Row],[Stock_After]]+Table2[[#This Row],[Stock_After]],"OK","Error")</f>
        <v>OK</v>
      </c>
      <c r="AA1551" t="str">
        <f>IF(ROUND(Table2[[#This Row],[Total_Value]],2)=ROUND(Table2[[#This Row],[Quantity]]*Table2[[#This Row],[Unit_Price]],2),"OK","Error")</f>
        <v>OK</v>
      </c>
      <c r="AB15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1" t="str">
        <f>IF(AND(Table2[[#This Row],[Quantity]]&gt;=0,Table2[[#This Row],[Unit_Price]]&gt;=0),"OK","Error")</f>
        <v>OK</v>
      </c>
      <c r="AD1551" t="str">
        <f>IF(Table2[[#This Row],[Stock_After]]=0,"Stock-Out",IF(Table2[[#This Row],[Stock_After]]&lt;=10,"Low Stock","Healthy"))</f>
        <v>Healthy</v>
      </c>
    </row>
    <row r="1552" spans="1:30" x14ac:dyDescent="0.5">
      <c r="A1552" t="s">
        <v>2336</v>
      </c>
      <c r="B1552" s="1">
        <v>46307</v>
      </c>
      <c r="C1552" t="s">
        <v>482</v>
      </c>
      <c r="D1552" t="s">
        <v>483</v>
      </c>
      <c r="E1552" t="s">
        <v>468</v>
      </c>
      <c r="F1552" t="s">
        <v>484</v>
      </c>
      <c r="G1552" t="s">
        <v>555</v>
      </c>
      <c r="H1552" t="s">
        <v>475</v>
      </c>
      <c r="I1552" t="s">
        <v>463</v>
      </c>
      <c r="J1552">
        <v>26</v>
      </c>
      <c r="K1552">
        <v>49371</v>
      </c>
      <c r="L1552">
        <v>1283646</v>
      </c>
      <c r="M1552">
        <v>56</v>
      </c>
      <c r="N1552">
        <v>82</v>
      </c>
      <c r="O1552" t="s">
        <v>505</v>
      </c>
      <c r="Q1552" t="s">
        <v>477</v>
      </c>
      <c r="R1552" t="s">
        <v>451</v>
      </c>
      <c r="S1552" t="s">
        <v>444</v>
      </c>
      <c r="T1552" t="str">
        <f t="shared" si="24"/>
        <v>OK</v>
      </c>
      <c r="U1552" t="str">
        <f>IF(Table2[[#This Row],[Transaction_ID]]="","Missing","OK")</f>
        <v>OK</v>
      </c>
      <c r="V1552" t="str">
        <f>IF(COUNTIF(Table2[[#This Row],[Product_ID]],Table2[[#This Row],[Product_ID]])=0,"Invalid Product","OK")</f>
        <v>OK</v>
      </c>
      <c r="W1552" t="str">
        <f>IF(COUNTIF(Table2[[#This Row],[Supplier_ID]],Table2[[#This Row],[Supplier_ID]])=0,"Invalid Supplier","OK")</f>
        <v>OK</v>
      </c>
      <c r="X1552" t="str">
        <f>IF(COUNTIF(Table2[[#This Row],[Warehouse_ID]],Table2[[#This Row],[Warehouse_ID]])=0,"Invalid Warehouse","OK")</f>
        <v>OK</v>
      </c>
      <c r="Y1552" t="str">
        <f>IF(COUNTIF(Table2[[#This Row],[Employee_ID]],Table2[[#This Row],[Employee_ID]])=0,"Invalid Employee","OK")</f>
        <v>OK</v>
      </c>
      <c r="Z1552" t="str">
        <f>IF(Table2[[#This Row],[Stock_After]]=Table2[[#This Row],[Stock_After]]+Table2[[#This Row],[Stock_After]]-Table2[[#This Row],[Stock_After]]-Table2[[#This Row],[Stock_After]]+Table2[[#This Row],[Stock_After]],"OK","Error")</f>
        <v>OK</v>
      </c>
      <c r="AA1552" t="str">
        <f>IF(ROUND(Table2[[#This Row],[Total_Value]],2)=ROUND(Table2[[#This Row],[Quantity]]*Table2[[#This Row],[Unit_Price]],2),"OK","Error")</f>
        <v>OK</v>
      </c>
      <c r="AB15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2" t="str">
        <f>IF(AND(Table2[[#This Row],[Quantity]]&gt;=0,Table2[[#This Row],[Unit_Price]]&gt;=0),"OK","Error")</f>
        <v>OK</v>
      </c>
      <c r="AD1552" t="str">
        <f>IF(Table2[[#This Row],[Stock_After]]=0,"Stock-Out",IF(Table2[[#This Row],[Stock_After]]&lt;=10,"Low Stock","Healthy"))</f>
        <v>Healthy</v>
      </c>
    </row>
    <row r="1553" spans="1:30" x14ac:dyDescent="0.5">
      <c r="A1553" t="s">
        <v>2337</v>
      </c>
      <c r="B1553" s="1">
        <v>46006</v>
      </c>
      <c r="C1553" t="s">
        <v>446</v>
      </c>
      <c r="D1553" t="s">
        <v>447</v>
      </c>
      <c r="E1553" t="s">
        <v>437</v>
      </c>
      <c r="F1553" t="s">
        <v>448</v>
      </c>
      <c r="G1553" t="s">
        <v>462</v>
      </c>
      <c r="H1553" t="s">
        <v>439</v>
      </c>
      <c r="I1553" t="s">
        <v>440</v>
      </c>
      <c r="J1553">
        <v>37</v>
      </c>
      <c r="K1553">
        <v>12879</v>
      </c>
      <c r="L1553">
        <v>476523</v>
      </c>
      <c r="M1553">
        <v>216</v>
      </c>
      <c r="N1553">
        <v>253</v>
      </c>
      <c r="O1553" t="s">
        <v>557</v>
      </c>
      <c r="Q1553" t="s">
        <v>477</v>
      </c>
      <c r="R1553" t="s">
        <v>451</v>
      </c>
      <c r="S1553" t="s">
        <v>444</v>
      </c>
      <c r="T1553" t="str">
        <f t="shared" si="24"/>
        <v>OK</v>
      </c>
      <c r="U1553" t="str">
        <f>IF(Table2[[#This Row],[Transaction_ID]]="","Missing","OK")</f>
        <v>OK</v>
      </c>
      <c r="V1553" t="str">
        <f>IF(COUNTIF(Table2[[#This Row],[Product_ID]],Table2[[#This Row],[Product_ID]])=0,"Invalid Product","OK")</f>
        <v>OK</v>
      </c>
      <c r="W1553" t="str">
        <f>IF(COUNTIF(Table2[[#This Row],[Supplier_ID]],Table2[[#This Row],[Supplier_ID]])=0,"Invalid Supplier","OK")</f>
        <v>OK</v>
      </c>
      <c r="X1553" t="str">
        <f>IF(COUNTIF(Table2[[#This Row],[Warehouse_ID]],Table2[[#This Row],[Warehouse_ID]])=0,"Invalid Warehouse","OK")</f>
        <v>OK</v>
      </c>
      <c r="Y1553" t="str">
        <f>IF(COUNTIF(Table2[[#This Row],[Employee_ID]],Table2[[#This Row],[Employee_ID]])=0,"Invalid Employee","OK")</f>
        <v>OK</v>
      </c>
      <c r="Z1553" t="str">
        <f>IF(Table2[[#This Row],[Stock_After]]=Table2[[#This Row],[Stock_After]]+Table2[[#This Row],[Stock_After]]-Table2[[#This Row],[Stock_After]]-Table2[[#This Row],[Stock_After]]+Table2[[#This Row],[Stock_After]],"OK","Error")</f>
        <v>OK</v>
      </c>
      <c r="AA1553" t="str">
        <f>IF(ROUND(Table2[[#This Row],[Total_Value]],2)=ROUND(Table2[[#This Row],[Quantity]]*Table2[[#This Row],[Unit_Price]],2),"OK","Error")</f>
        <v>OK</v>
      </c>
      <c r="AB15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3" t="str">
        <f>IF(AND(Table2[[#This Row],[Quantity]]&gt;=0,Table2[[#This Row],[Unit_Price]]&gt;=0),"OK","Error")</f>
        <v>OK</v>
      </c>
      <c r="AD1553" t="str">
        <f>IF(Table2[[#This Row],[Stock_After]]=0,"Stock-Out",IF(Table2[[#This Row],[Stock_After]]&lt;=10,"Low Stock","Healthy"))</f>
        <v>Healthy</v>
      </c>
    </row>
    <row r="1554" spans="1:30" x14ac:dyDescent="0.5">
      <c r="A1554" t="s">
        <v>2338</v>
      </c>
      <c r="B1554" s="1">
        <v>45675</v>
      </c>
      <c r="C1554" t="s">
        <v>493</v>
      </c>
      <c r="D1554" t="s">
        <v>494</v>
      </c>
      <c r="E1554" t="s">
        <v>495</v>
      </c>
      <c r="F1554" t="s">
        <v>496</v>
      </c>
      <c r="G1554" t="s">
        <v>470</v>
      </c>
      <c r="H1554" t="s">
        <v>486</v>
      </c>
      <c r="I1554" t="s">
        <v>487</v>
      </c>
      <c r="J1554">
        <v>5</v>
      </c>
      <c r="K1554">
        <v>48179</v>
      </c>
      <c r="L1554">
        <v>240895</v>
      </c>
      <c r="M1554">
        <v>294</v>
      </c>
      <c r="N1554">
        <v>289</v>
      </c>
      <c r="O1554" t="s">
        <v>488</v>
      </c>
      <c r="P1554" t="s">
        <v>2339</v>
      </c>
      <c r="Q1554" t="s">
        <v>464</v>
      </c>
      <c r="R1554" t="s">
        <v>451</v>
      </c>
      <c r="S1554" t="s">
        <v>444</v>
      </c>
      <c r="T1554" t="str">
        <f t="shared" si="24"/>
        <v>OK</v>
      </c>
      <c r="U1554" t="str">
        <f>IF(Table2[[#This Row],[Transaction_ID]]="","Missing","OK")</f>
        <v>OK</v>
      </c>
      <c r="V1554" t="str">
        <f>IF(COUNTIF(Table2[[#This Row],[Product_ID]],Table2[[#This Row],[Product_ID]])=0,"Invalid Product","OK")</f>
        <v>OK</v>
      </c>
      <c r="W1554" t="str">
        <f>IF(COUNTIF(Table2[[#This Row],[Supplier_ID]],Table2[[#This Row],[Supplier_ID]])=0,"Invalid Supplier","OK")</f>
        <v>OK</v>
      </c>
      <c r="X1554" t="str">
        <f>IF(COUNTIF(Table2[[#This Row],[Warehouse_ID]],Table2[[#This Row],[Warehouse_ID]])=0,"Invalid Warehouse","OK")</f>
        <v>OK</v>
      </c>
      <c r="Y1554" t="str">
        <f>IF(COUNTIF(Table2[[#This Row],[Employee_ID]],Table2[[#This Row],[Employee_ID]])=0,"Invalid Employee","OK")</f>
        <v>OK</v>
      </c>
      <c r="Z1554" t="str">
        <f>IF(Table2[[#This Row],[Stock_After]]=Table2[[#This Row],[Stock_After]]+Table2[[#This Row],[Stock_After]]-Table2[[#This Row],[Stock_After]]-Table2[[#This Row],[Stock_After]]+Table2[[#This Row],[Stock_After]],"OK","Error")</f>
        <v>OK</v>
      </c>
      <c r="AA1554" t="str">
        <f>IF(ROUND(Table2[[#This Row],[Total_Value]],2)=ROUND(Table2[[#This Row],[Quantity]]*Table2[[#This Row],[Unit_Price]],2),"OK","Error")</f>
        <v>OK</v>
      </c>
      <c r="AB15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4" t="str">
        <f>IF(AND(Table2[[#This Row],[Quantity]]&gt;=0,Table2[[#This Row],[Unit_Price]]&gt;=0),"OK","Error")</f>
        <v>OK</v>
      </c>
      <c r="AD1554" t="str">
        <f>IF(Table2[[#This Row],[Stock_After]]=0,"Stock-Out",IF(Table2[[#This Row],[Stock_After]]&lt;=10,"Low Stock","Healthy"))</f>
        <v>Healthy</v>
      </c>
    </row>
    <row r="1555" spans="1:30" x14ac:dyDescent="0.5">
      <c r="A1555" t="s">
        <v>2340</v>
      </c>
      <c r="B1555" s="1">
        <v>45710</v>
      </c>
      <c r="C1555" t="s">
        <v>435</v>
      </c>
      <c r="D1555" t="s">
        <v>436</v>
      </c>
      <c r="E1555" t="s">
        <v>437</v>
      </c>
      <c r="F1555" t="s">
        <v>179</v>
      </c>
      <c r="G1555" t="s">
        <v>550</v>
      </c>
      <c r="H1555" t="s">
        <v>439</v>
      </c>
      <c r="I1555" t="s">
        <v>487</v>
      </c>
      <c r="J1555">
        <v>76</v>
      </c>
      <c r="K1555">
        <v>29373</v>
      </c>
      <c r="L1555">
        <v>2232348</v>
      </c>
      <c r="M1555">
        <v>362</v>
      </c>
      <c r="N1555">
        <v>286</v>
      </c>
      <c r="O1555" t="s">
        <v>544</v>
      </c>
      <c r="P1555" t="s">
        <v>2341</v>
      </c>
      <c r="Q1555" t="s">
        <v>460</v>
      </c>
      <c r="R1555" t="s">
        <v>451</v>
      </c>
      <c r="S1555" t="s">
        <v>444</v>
      </c>
      <c r="T1555" t="str">
        <f t="shared" si="24"/>
        <v>OK</v>
      </c>
      <c r="U1555" t="str">
        <f>IF(Table2[[#This Row],[Transaction_ID]]="","Missing","OK")</f>
        <v>OK</v>
      </c>
      <c r="V1555" t="str">
        <f>IF(COUNTIF(Table2[[#This Row],[Product_ID]],Table2[[#This Row],[Product_ID]])=0,"Invalid Product","OK")</f>
        <v>OK</v>
      </c>
      <c r="W1555" t="str">
        <f>IF(COUNTIF(Table2[[#This Row],[Supplier_ID]],Table2[[#This Row],[Supplier_ID]])=0,"Invalid Supplier","OK")</f>
        <v>OK</v>
      </c>
      <c r="X1555" t="str">
        <f>IF(COUNTIF(Table2[[#This Row],[Warehouse_ID]],Table2[[#This Row],[Warehouse_ID]])=0,"Invalid Warehouse","OK")</f>
        <v>OK</v>
      </c>
      <c r="Y1555" t="str">
        <f>IF(COUNTIF(Table2[[#This Row],[Employee_ID]],Table2[[#This Row],[Employee_ID]])=0,"Invalid Employee","OK")</f>
        <v>OK</v>
      </c>
      <c r="Z1555" t="str">
        <f>IF(Table2[[#This Row],[Stock_After]]=Table2[[#This Row],[Stock_After]]+Table2[[#This Row],[Stock_After]]-Table2[[#This Row],[Stock_After]]-Table2[[#This Row],[Stock_After]]+Table2[[#This Row],[Stock_After]],"OK","Error")</f>
        <v>OK</v>
      </c>
      <c r="AA1555" t="str">
        <f>IF(ROUND(Table2[[#This Row],[Total_Value]],2)=ROUND(Table2[[#This Row],[Quantity]]*Table2[[#This Row],[Unit_Price]],2),"OK","Error")</f>
        <v>OK</v>
      </c>
      <c r="AB15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5" t="str">
        <f>IF(AND(Table2[[#This Row],[Quantity]]&gt;=0,Table2[[#This Row],[Unit_Price]]&gt;=0),"OK","Error")</f>
        <v>OK</v>
      </c>
      <c r="AD1555" t="str">
        <f>IF(Table2[[#This Row],[Stock_After]]=0,"Stock-Out",IF(Table2[[#This Row],[Stock_After]]&lt;=10,"Low Stock","Healthy"))</f>
        <v>Healthy</v>
      </c>
    </row>
    <row r="1556" spans="1:30" x14ac:dyDescent="0.5">
      <c r="A1556" t="s">
        <v>2342</v>
      </c>
      <c r="B1556" s="1">
        <v>46363</v>
      </c>
      <c r="C1556" t="s">
        <v>512</v>
      </c>
      <c r="D1556" t="s">
        <v>513</v>
      </c>
      <c r="E1556" t="s">
        <v>495</v>
      </c>
      <c r="F1556" t="s">
        <v>514</v>
      </c>
      <c r="G1556" t="s">
        <v>474</v>
      </c>
      <c r="H1556" t="s">
        <v>457</v>
      </c>
      <c r="I1556" t="s">
        <v>458</v>
      </c>
      <c r="J1556">
        <v>86</v>
      </c>
      <c r="K1556">
        <v>46376</v>
      </c>
      <c r="L1556">
        <v>3988336</v>
      </c>
      <c r="M1556">
        <v>92</v>
      </c>
      <c r="N1556">
        <v>6</v>
      </c>
      <c r="O1556" t="s">
        <v>488</v>
      </c>
      <c r="Q1556" t="s">
        <v>464</v>
      </c>
      <c r="R1556" t="s">
        <v>443</v>
      </c>
      <c r="S1556" t="s">
        <v>444</v>
      </c>
      <c r="T1556" t="str">
        <f t="shared" si="24"/>
        <v>OK</v>
      </c>
      <c r="U1556" t="str">
        <f>IF(Table2[[#This Row],[Transaction_ID]]="","Missing","OK")</f>
        <v>OK</v>
      </c>
      <c r="V1556" t="str">
        <f>IF(COUNTIF(Table2[[#This Row],[Product_ID]],Table2[[#This Row],[Product_ID]])=0,"Invalid Product","OK")</f>
        <v>OK</v>
      </c>
      <c r="W1556" t="str">
        <f>IF(COUNTIF(Table2[[#This Row],[Supplier_ID]],Table2[[#This Row],[Supplier_ID]])=0,"Invalid Supplier","OK")</f>
        <v>OK</v>
      </c>
      <c r="X1556" t="str">
        <f>IF(COUNTIF(Table2[[#This Row],[Warehouse_ID]],Table2[[#This Row],[Warehouse_ID]])=0,"Invalid Warehouse","OK")</f>
        <v>OK</v>
      </c>
      <c r="Y1556" t="str">
        <f>IF(COUNTIF(Table2[[#This Row],[Employee_ID]],Table2[[#This Row],[Employee_ID]])=0,"Invalid Employee","OK")</f>
        <v>OK</v>
      </c>
      <c r="Z1556" t="str">
        <f>IF(Table2[[#This Row],[Stock_After]]=Table2[[#This Row],[Stock_After]]+Table2[[#This Row],[Stock_After]]-Table2[[#This Row],[Stock_After]]-Table2[[#This Row],[Stock_After]]+Table2[[#This Row],[Stock_After]],"OK","Error")</f>
        <v>OK</v>
      </c>
      <c r="AA1556" t="str">
        <f>IF(ROUND(Table2[[#This Row],[Total_Value]],2)=ROUND(Table2[[#This Row],[Quantity]]*Table2[[#This Row],[Unit_Price]],2),"OK","Error")</f>
        <v>OK</v>
      </c>
      <c r="AB15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6" t="str">
        <f>IF(AND(Table2[[#This Row],[Quantity]]&gt;=0,Table2[[#This Row],[Unit_Price]]&gt;=0),"OK","Error")</f>
        <v>OK</v>
      </c>
      <c r="AD1556" t="str">
        <f>IF(Table2[[#This Row],[Stock_After]]=0,"Stock-Out",IF(Table2[[#This Row],[Stock_After]]&lt;=10,"Low Stock","Healthy"))</f>
        <v>Low Stock</v>
      </c>
    </row>
    <row r="1557" spans="1:30" x14ac:dyDescent="0.5">
      <c r="A1557" t="s">
        <v>2343</v>
      </c>
      <c r="B1557" s="1">
        <v>46132</v>
      </c>
      <c r="C1557" t="s">
        <v>482</v>
      </c>
      <c r="D1557" t="s">
        <v>483</v>
      </c>
      <c r="E1557" t="s">
        <v>468</v>
      </c>
      <c r="F1557" t="s">
        <v>484</v>
      </c>
      <c r="G1557" t="s">
        <v>474</v>
      </c>
      <c r="H1557" t="s">
        <v>439</v>
      </c>
      <c r="I1557" t="s">
        <v>458</v>
      </c>
      <c r="J1557">
        <v>85</v>
      </c>
      <c r="K1557">
        <v>12855</v>
      </c>
      <c r="L1557">
        <v>1092675</v>
      </c>
      <c r="M1557">
        <v>432</v>
      </c>
      <c r="N1557">
        <v>347</v>
      </c>
      <c r="O1557" t="s">
        <v>519</v>
      </c>
      <c r="Q1557" t="s">
        <v>460</v>
      </c>
      <c r="R1557" t="s">
        <v>451</v>
      </c>
      <c r="S1557" t="s">
        <v>444</v>
      </c>
      <c r="T1557" t="str">
        <f t="shared" si="24"/>
        <v>OK</v>
      </c>
      <c r="U1557" t="str">
        <f>IF(Table2[[#This Row],[Transaction_ID]]="","Missing","OK")</f>
        <v>OK</v>
      </c>
      <c r="V1557" t="str">
        <f>IF(COUNTIF(Table2[[#This Row],[Product_ID]],Table2[[#This Row],[Product_ID]])=0,"Invalid Product","OK")</f>
        <v>OK</v>
      </c>
      <c r="W1557" t="str">
        <f>IF(COUNTIF(Table2[[#This Row],[Supplier_ID]],Table2[[#This Row],[Supplier_ID]])=0,"Invalid Supplier","OK")</f>
        <v>OK</v>
      </c>
      <c r="X1557" t="str">
        <f>IF(COUNTIF(Table2[[#This Row],[Warehouse_ID]],Table2[[#This Row],[Warehouse_ID]])=0,"Invalid Warehouse","OK")</f>
        <v>OK</v>
      </c>
      <c r="Y1557" t="str">
        <f>IF(COUNTIF(Table2[[#This Row],[Employee_ID]],Table2[[#This Row],[Employee_ID]])=0,"Invalid Employee","OK")</f>
        <v>OK</v>
      </c>
      <c r="Z1557" t="str">
        <f>IF(Table2[[#This Row],[Stock_After]]=Table2[[#This Row],[Stock_After]]+Table2[[#This Row],[Stock_After]]-Table2[[#This Row],[Stock_After]]-Table2[[#This Row],[Stock_After]]+Table2[[#This Row],[Stock_After]],"OK","Error")</f>
        <v>OK</v>
      </c>
      <c r="AA1557" t="str">
        <f>IF(ROUND(Table2[[#This Row],[Total_Value]],2)=ROUND(Table2[[#This Row],[Quantity]]*Table2[[#This Row],[Unit_Price]],2),"OK","Error")</f>
        <v>OK</v>
      </c>
      <c r="AB15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7" t="str">
        <f>IF(AND(Table2[[#This Row],[Quantity]]&gt;=0,Table2[[#This Row],[Unit_Price]]&gt;=0),"OK","Error")</f>
        <v>OK</v>
      </c>
      <c r="AD1557" t="str">
        <f>IF(Table2[[#This Row],[Stock_After]]=0,"Stock-Out",IF(Table2[[#This Row],[Stock_After]]&lt;=10,"Low Stock","Healthy"))</f>
        <v>Healthy</v>
      </c>
    </row>
    <row r="1558" spans="1:30" x14ac:dyDescent="0.5">
      <c r="A1558" t="s">
        <v>2344</v>
      </c>
      <c r="B1558" s="1">
        <v>46053</v>
      </c>
      <c r="C1558" t="s">
        <v>446</v>
      </c>
      <c r="D1558" t="s">
        <v>447</v>
      </c>
      <c r="E1558" t="s">
        <v>437</v>
      </c>
      <c r="F1558" t="s">
        <v>448</v>
      </c>
      <c r="G1558" t="s">
        <v>541</v>
      </c>
      <c r="H1558" t="s">
        <v>486</v>
      </c>
      <c r="I1558" t="s">
        <v>463</v>
      </c>
      <c r="J1558">
        <v>82</v>
      </c>
      <c r="K1558">
        <v>34850</v>
      </c>
      <c r="L1558">
        <v>2857700</v>
      </c>
      <c r="M1558">
        <v>488</v>
      </c>
      <c r="N1558">
        <v>570</v>
      </c>
      <c r="O1558" t="s">
        <v>459</v>
      </c>
      <c r="Q1558" t="s">
        <v>442</v>
      </c>
      <c r="R1558" t="s">
        <v>451</v>
      </c>
      <c r="S1558" t="s">
        <v>444</v>
      </c>
      <c r="T1558" t="str">
        <f t="shared" si="24"/>
        <v>OK</v>
      </c>
      <c r="U1558" t="str">
        <f>IF(Table2[[#This Row],[Transaction_ID]]="","Missing","OK")</f>
        <v>OK</v>
      </c>
      <c r="V1558" t="str">
        <f>IF(COUNTIF(Table2[[#This Row],[Product_ID]],Table2[[#This Row],[Product_ID]])=0,"Invalid Product","OK")</f>
        <v>OK</v>
      </c>
      <c r="W1558" t="str">
        <f>IF(COUNTIF(Table2[[#This Row],[Supplier_ID]],Table2[[#This Row],[Supplier_ID]])=0,"Invalid Supplier","OK")</f>
        <v>OK</v>
      </c>
      <c r="X1558" t="str">
        <f>IF(COUNTIF(Table2[[#This Row],[Warehouse_ID]],Table2[[#This Row],[Warehouse_ID]])=0,"Invalid Warehouse","OK")</f>
        <v>OK</v>
      </c>
      <c r="Y1558" t="str">
        <f>IF(COUNTIF(Table2[[#This Row],[Employee_ID]],Table2[[#This Row],[Employee_ID]])=0,"Invalid Employee","OK")</f>
        <v>OK</v>
      </c>
      <c r="Z1558" t="str">
        <f>IF(Table2[[#This Row],[Stock_After]]=Table2[[#This Row],[Stock_After]]+Table2[[#This Row],[Stock_After]]-Table2[[#This Row],[Stock_After]]-Table2[[#This Row],[Stock_After]]+Table2[[#This Row],[Stock_After]],"OK","Error")</f>
        <v>OK</v>
      </c>
      <c r="AA1558" t="str">
        <f>IF(ROUND(Table2[[#This Row],[Total_Value]],2)=ROUND(Table2[[#This Row],[Quantity]]*Table2[[#This Row],[Unit_Price]],2),"OK","Error")</f>
        <v>OK</v>
      </c>
      <c r="AB15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8" t="str">
        <f>IF(AND(Table2[[#This Row],[Quantity]]&gt;=0,Table2[[#This Row],[Unit_Price]]&gt;=0),"OK","Error")</f>
        <v>OK</v>
      </c>
      <c r="AD1558" t="str">
        <f>IF(Table2[[#This Row],[Stock_After]]=0,"Stock-Out",IF(Table2[[#This Row],[Stock_After]]&lt;=10,"Low Stock","Healthy"))</f>
        <v>Healthy</v>
      </c>
    </row>
    <row r="1559" spans="1:30" x14ac:dyDescent="0.5">
      <c r="A1559" t="s">
        <v>2345</v>
      </c>
      <c r="B1559" s="1">
        <v>45811</v>
      </c>
      <c r="C1559" t="s">
        <v>554</v>
      </c>
      <c r="D1559" t="s">
        <v>180</v>
      </c>
      <c r="E1559" t="s">
        <v>437</v>
      </c>
      <c r="F1559" t="s">
        <v>179</v>
      </c>
      <c r="G1559" t="s">
        <v>509</v>
      </c>
      <c r="H1559" t="s">
        <v>531</v>
      </c>
      <c r="I1559" t="s">
        <v>458</v>
      </c>
      <c r="J1559">
        <v>64</v>
      </c>
      <c r="K1559">
        <v>49906</v>
      </c>
      <c r="L1559">
        <v>3193984</v>
      </c>
      <c r="M1559">
        <v>278</v>
      </c>
      <c r="N1559">
        <v>342</v>
      </c>
      <c r="O1559" t="s">
        <v>544</v>
      </c>
      <c r="Q1559" t="s">
        <v>477</v>
      </c>
      <c r="R1559" t="s">
        <v>451</v>
      </c>
      <c r="S1559" t="s">
        <v>444</v>
      </c>
      <c r="T1559" t="str">
        <f t="shared" si="24"/>
        <v>OK</v>
      </c>
      <c r="U1559" t="str">
        <f>IF(Table2[[#This Row],[Transaction_ID]]="","Missing","OK")</f>
        <v>OK</v>
      </c>
      <c r="V1559" t="str">
        <f>IF(COUNTIF(Table2[[#This Row],[Product_ID]],Table2[[#This Row],[Product_ID]])=0,"Invalid Product","OK")</f>
        <v>OK</v>
      </c>
      <c r="W1559" t="str">
        <f>IF(COUNTIF(Table2[[#This Row],[Supplier_ID]],Table2[[#This Row],[Supplier_ID]])=0,"Invalid Supplier","OK")</f>
        <v>OK</v>
      </c>
      <c r="X1559" t="str">
        <f>IF(COUNTIF(Table2[[#This Row],[Warehouse_ID]],Table2[[#This Row],[Warehouse_ID]])=0,"Invalid Warehouse","OK")</f>
        <v>OK</v>
      </c>
      <c r="Y1559" t="str">
        <f>IF(COUNTIF(Table2[[#This Row],[Employee_ID]],Table2[[#This Row],[Employee_ID]])=0,"Invalid Employee","OK")</f>
        <v>OK</v>
      </c>
      <c r="Z1559" t="str">
        <f>IF(Table2[[#This Row],[Stock_After]]=Table2[[#This Row],[Stock_After]]+Table2[[#This Row],[Stock_After]]-Table2[[#This Row],[Stock_After]]-Table2[[#This Row],[Stock_After]]+Table2[[#This Row],[Stock_After]],"OK","Error")</f>
        <v>OK</v>
      </c>
      <c r="AA1559" t="str">
        <f>IF(ROUND(Table2[[#This Row],[Total_Value]],2)=ROUND(Table2[[#This Row],[Quantity]]*Table2[[#This Row],[Unit_Price]],2),"OK","Error")</f>
        <v>OK</v>
      </c>
      <c r="AB15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59" t="str">
        <f>IF(AND(Table2[[#This Row],[Quantity]]&gt;=0,Table2[[#This Row],[Unit_Price]]&gt;=0),"OK","Error")</f>
        <v>OK</v>
      </c>
      <c r="AD1559" t="str">
        <f>IF(Table2[[#This Row],[Stock_After]]=0,"Stock-Out",IF(Table2[[#This Row],[Stock_After]]&lt;=10,"Low Stock","Healthy"))</f>
        <v>Healthy</v>
      </c>
    </row>
    <row r="1560" spans="1:30" x14ac:dyDescent="0.5">
      <c r="A1560" t="s">
        <v>2346</v>
      </c>
      <c r="B1560" s="1">
        <v>46066</v>
      </c>
      <c r="C1560" t="s">
        <v>507</v>
      </c>
      <c r="D1560" t="s">
        <v>508</v>
      </c>
      <c r="E1560" t="s">
        <v>437</v>
      </c>
      <c r="F1560" t="s">
        <v>159</v>
      </c>
      <c r="G1560" t="s">
        <v>438</v>
      </c>
      <c r="H1560" t="s">
        <v>531</v>
      </c>
      <c r="I1560" t="s">
        <v>463</v>
      </c>
      <c r="J1560">
        <v>18</v>
      </c>
      <c r="K1560">
        <v>6781</v>
      </c>
      <c r="L1560">
        <v>122058</v>
      </c>
      <c r="M1560">
        <v>414</v>
      </c>
      <c r="N1560">
        <v>432</v>
      </c>
      <c r="O1560" t="s">
        <v>532</v>
      </c>
      <c r="Q1560" t="s">
        <v>442</v>
      </c>
      <c r="R1560" t="s">
        <v>451</v>
      </c>
      <c r="S1560" t="s">
        <v>444</v>
      </c>
      <c r="T1560" t="str">
        <f t="shared" si="24"/>
        <v>OK</v>
      </c>
      <c r="U1560" t="str">
        <f>IF(Table2[[#This Row],[Transaction_ID]]="","Missing","OK")</f>
        <v>OK</v>
      </c>
      <c r="V1560" t="str">
        <f>IF(COUNTIF(Table2[[#This Row],[Product_ID]],Table2[[#This Row],[Product_ID]])=0,"Invalid Product","OK")</f>
        <v>OK</v>
      </c>
      <c r="W1560" t="str">
        <f>IF(COUNTIF(Table2[[#This Row],[Supplier_ID]],Table2[[#This Row],[Supplier_ID]])=0,"Invalid Supplier","OK")</f>
        <v>OK</v>
      </c>
      <c r="X1560" t="str">
        <f>IF(COUNTIF(Table2[[#This Row],[Warehouse_ID]],Table2[[#This Row],[Warehouse_ID]])=0,"Invalid Warehouse","OK")</f>
        <v>OK</v>
      </c>
      <c r="Y1560" t="str">
        <f>IF(COUNTIF(Table2[[#This Row],[Employee_ID]],Table2[[#This Row],[Employee_ID]])=0,"Invalid Employee","OK")</f>
        <v>OK</v>
      </c>
      <c r="Z1560" t="str">
        <f>IF(Table2[[#This Row],[Stock_After]]=Table2[[#This Row],[Stock_After]]+Table2[[#This Row],[Stock_After]]-Table2[[#This Row],[Stock_After]]-Table2[[#This Row],[Stock_After]]+Table2[[#This Row],[Stock_After]],"OK","Error")</f>
        <v>OK</v>
      </c>
      <c r="AA1560" t="str">
        <f>IF(ROUND(Table2[[#This Row],[Total_Value]],2)=ROUND(Table2[[#This Row],[Quantity]]*Table2[[#This Row],[Unit_Price]],2),"OK","Error")</f>
        <v>OK</v>
      </c>
      <c r="AB15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0" t="str">
        <f>IF(AND(Table2[[#This Row],[Quantity]]&gt;=0,Table2[[#This Row],[Unit_Price]]&gt;=0),"OK","Error")</f>
        <v>OK</v>
      </c>
      <c r="AD1560" t="str">
        <f>IF(Table2[[#This Row],[Stock_After]]=0,"Stock-Out",IF(Table2[[#This Row],[Stock_After]]&lt;=10,"Low Stock","Healthy"))</f>
        <v>Healthy</v>
      </c>
    </row>
    <row r="1561" spans="1:30" x14ac:dyDescent="0.5">
      <c r="A1561" t="s">
        <v>2347</v>
      </c>
      <c r="B1561" s="1">
        <v>45678</v>
      </c>
      <c r="C1561" t="s">
        <v>446</v>
      </c>
      <c r="D1561" t="s">
        <v>447</v>
      </c>
      <c r="E1561" t="s">
        <v>437</v>
      </c>
      <c r="F1561" t="s">
        <v>448</v>
      </c>
      <c r="G1561" t="s">
        <v>449</v>
      </c>
      <c r="H1561" t="s">
        <v>486</v>
      </c>
      <c r="I1561" t="s">
        <v>440</v>
      </c>
      <c r="J1561">
        <v>8</v>
      </c>
      <c r="K1561">
        <v>48410</v>
      </c>
      <c r="L1561">
        <v>387280</v>
      </c>
      <c r="M1561">
        <v>175</v>
      </c>
      <c r="N1561">
        <v>183</v>
      </c>
      <c r="O1561" t="s">
        <v>505</v>
      </c>
      <c r="Q1561" t="s">
        <v>464</v>
      </c>
      <c r="R1561" t="s">
        <v>451</v>
      </c>
      <c r="S1561" t="s">
        <v>444</v>
      </c>
      <c r="T1561" t="str">
        <f t="shared" si="24"/>
        <v>OK</v>
      </c>
      <c r="U1561" t="str">
        <f>IF(Table2[[#This Row],[Transaction_ID]]="","Missing","OK")</f>
        <v>OK</v>
      </c>
      <c r="V1561" t="str">
        <f>IF(COUNTIF(Table2[[#This Row],[Product_ID]],Table2[[#This Row],[Product_ID]])=0,"Invalid Product","OK")</f>
        <v>OK</v>
      </c>
      <c r="W1561" t="str">
        <f>IF(COUNTIF(Table2[[#This Row],[Supplier_ID]],Table2[[#This Row],[Supplier_ID]])=0,"Invalid Supplier","OK")</f>
        <v>OK</v>
      </c>
      <c r="X1561" t="str">
        <f>IF(COUNTIF(Table2[[#This Row],[Warehouse_ID]],Table2[[#This Row],[Warehouse_ID]])=0,"Invalid Warehouse","OK")</f>
        <v>OK</v>
      </c>
      <c r="Y1561" t="str">
        <f>IF(COUNTIF(Table2[[#This Row],[Employee_ID]],Table2[[#This Row],[Employee_ID]])=0,"Invalid Employee","OK")</f>
        <v>OK</v>
      </c>
      <c r="Z1561" t="str">
        <f>IF(Table2[[#This Row],[Stock_After]]=Table2[[#This Row],[Stock_After]]+Table2[[#This Row],[Stock_After]]-Table2[[#This Row],[Stock_After]]-Table2[[#This Row],[Stock_After]]+Table2[[#This Row],[Stock_After]],"OK","Error")</f>
        <v>OK</v>
      </c>
      <c r="AA1561" t="str">
        <f>IF(ROUND(Table2[[#This Row],[Total_Value]],2)=ROUND(Table2[[#This Row],[Quantity]]*Table2[[#This Row],[Unit_Price]],2),"OK","Error")</f>
        <v>OK</v>
      </c>
      <c r="AB15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1" t="str">
        <f>IF(AND(Table2[[#This Row],[Quantity]]&gt;=0,Table2[[#This Row],[Unit_Price]]&gt;=0),"OK","Error")</f>
        <v>OK</v>
      </c>
      <c r="AD1561" t="str">
        <f>IF(Table2[[#This Row],[Stock_After]]=0,"Stock-Out",IF(Table2[[#This Row],[Stock_After]]&lt;=10,"Low Stock","Healthy"))</f>
        <v>Healthy</v>
      </c>
    </row>
    <row r="1562" spans="1:30" x14ac:dyDescent="0.5">
      <c r="A1562" t="s">
        <v>2348</v>
      </c>
      <c r="B1562" s="1">
        <v>45958</v>
      </c>
      <c r="C1562" t="s">
        <v>498</v>
      </c>
      <c r="D1562" t="s">
        <v>499</v>
      </c>
      <c r="E1562" t="s">
        <v>468</v>
      </c>
      <c r="F1562" t="s">
        <v>500</v>
      </c>
      <c r="G1562" t="s">
        <v>449</v>
      </c>
      <c r="H1562" t="s">
        <v>486</v>
      </c>
      <c r="I1562" t="s">
        <v>487</v>
      </c>
      <c r="J1562">
        <v>30</v>
      </c>
      <c r="K1562">
        <v>252</v>
      </c>
      <c r="L1562">
        <v>7560</v>
      </c>
      <c r="M1562">
        <v>458</v>
      </c>
      <c r="N1562">
        <v>428</v>
      </c>
      <c r="O1562" t="s">
        <v>459</v>
      </c>
      <c r="P1562" t="s">
        <v>2349</v>
      </c>
      <c r="Q1562" t="s">
        <v>442</v>
      </c>
      <c r="R1562" t="s">
        <v>443</v>
      </c>
      <c r="S1562" t="s">
        <v>444</v>
      </c>
      <c r="T1562" t="str">
        <f t="shared" si="24"/>
        <v>OK</v>
      </c>
      <c r="U1562" t="str">
        <f>IF(Table2[[#This Row],[Transaction_ID]]="","Missing","OK")</f>
        <v>OK</v>
      </c>
      <c r="V1562" t="str">
        <f>IF(COUNTIF(Table2[[#This Row],[Product_ID]],Table2[[#This Row],[Product_ID]])=0,"Invalid Product","OK")</f>
        <v>OK</v>
      </c>
      <c r="W1562" t="str">
        <f>IF(COUNTIF(Table2[[#This Row],[Supplier_ID]],Table2[[#This Row],[Supplier_ID]])=0,"Invalid Supplier","OK")</f>
        <v>OK</v>
      </c>
      <c r="X1562" t="str">
        <f>IF(COUNTIF(Table2[[#This Row],[Warehouse_ID]],Table2[[#This Row],[Warehouse_ID]])=0,"Invalid Warehouse","OK")</f>
        <v>OK</v>
      </c>
      <c r="Y1562" t="str">
        <f>IF(COUNTIF(Table2[[#This Row],[Employee_ID]],Table2[[#This Row],[Employee_ID]])=0,"Invalid Employee","OK")</f>
        <v>OK</v>
      </c>
      <c r="Z1562" t="str">
        <f>IF(Table2[[#This Row],[Stock_After]]=Table2[[#This Row],[Stock_After]]+Table2[[#This Row],[Stock_After]]-Table2[[#This Row],[Stock_After]]-Table2[[#This Row],[Stock_After]]+Table2[[#This Row],[Stock_After]],"OK","Error")</f>
        <v>OK</v>
      </c>
      <c r="AA1562" t="str">
        <f>IF(ROUND(Table2[[#This Row],[Total_Value]],2)=ROUND(Table2[[#This Row],[Quantity]]*Table2[[#This Row],[Unit_Price]],2),"OK","Error")</f>
        <v>OK</v>
      </c>
      <c r="AB15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2" t="str">
        <f>IF(AND(Table2[[#This Row],[Quantity]]&gt;=0,Table2[[#This Row],[Unit_Price]]&gt;=0),"OK","Error")</f>
        <v>OK</v>
      </c>
      <c r="AD1562" t="str">
        <f>IF(Table2[[#This Row],[Stock_After]]=0,"Stock-Out",IF(Table2[[#This Row],[Stock_After]]&lt;=10,"Low Stock","Healthy"))</f>
        <v>Healthy</v>
      </c>
    </row>
    <row r="1563" spans="1:30" x14ac:dyDescent="0.5">
      <c r="A1563" t="s">
        <v>2350</v>
      </c>
      <c r="B1563" s="1">
        <v>46249</v>
      </c>
      <c r="C1563" t="s">
        <v>554</v>
      </c>
      <c r="D1563" t="s">
        <v>180</v>
      </c>
      <c r="E1563" t="s">
        <v>437</v>
      </c>
      <c r="F1563" t="s">
        <v>179</v>
      </c>
      <c r="G1563" t="s">
        <v>550</v>
      </c>
      <c r="H1563" t="s">
        <v>486</v>
      </c>
      <c r="I1563" t="s">
        <v>487</v>
      </c>
      <c r="J1563">
        <v>68</v>
      </c>
      <c r="K1563">
        <v>29320</v>
      </c>
      <c r="L1563">
        <v>1993760</v>
      </c>
      <c r="M1563">
        <v>243</v>
      </c>
      <c r="N1563">
        <v>175</v>
      </c>
      <c r="O1563" t="s">
        <v>459</v>
      </c>
      <c r="P1563" t="s">
        <v>2351</v>
      </c>
      <c r="Q1563" t="s">
        <v>442</v>
      </c>
      <c r="R1563" t="s">
        <v>451</v>
      </c>
      <c r="S1563" t="s">
        <v>444</v>
      </c>
      <c r="T1563" t="str">
        <f t="shared" si="24"/>
        <v>OK</v>
      </c>
      <c r="U1563" t="str">
        <f>IF(Table2[[#This Row],[Transaction_ID]]="","Missing","OK")</f>
        <v>OK</v>
      </c>
      <c r="V1563" t="str">
        <f>IF(COUNTIF(Table2[[#This Row],[Product_ID]],Table2[[#This Row],[Product_ID]])=0,"Invalid Product","OK")</f>
        <v>OK</v>
      </c>
      <c r="W1563" t="str">
        <f>IF(COUNTIF(Table2[[#This Row],[Supplier_ID]],Table2[[#This Row],[Supplier_ID]])=0,"Invalid Supplier","OK")</f>
        <v>OK</v>
      </c>
      <c r="X1563" t="str">
        <f>IF(COUNTIF(Table2[[#This Row],[Warehouse_ID]],Table2[[#This Row],[Warehouse_ID]])=0,"Invalid Warehouse","OK")</f>
        <v>OK</v>
      </c>
      <c r="Y1563" t="str">
        <f>IF(COUNTIF(Table2[[#This Row],[Employee_ID]],Table2[[#This Row],[Employee_ID]])=0,"Invalid Employee","OK")</f>
        <v>OK</v>
      </c>
      <c r="Z1563" t="str">
        <f>IF(Table2[[#This Row],[Stock_After]]=Table2[[#This Row],[Stock_After]]+Table2[[#This Row],[Stock_After]]-Table2[[#This Row],[Stock_After]]-Table2[[#This Row],[Stock_After]]+Table2[[#This Row],[Stock_After]],"OK","Error")</f>
        <v>OK</v>
      </c>
      <c r="AA1563" t="str">
        <f>IF(ROUND(Table2[[#This Row],[Total_Value]],2)=ROUND(Table2[[#This Row],[Quantity]]*Table2[[#This Row],[Unit_Price]],2),"OK","Error")</f>
        <v>OK</v>
      </c>
      <c r="AB15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3" t="str">
        <f>IF(AND(Table2[[#This Row],[Quantity]]&gt;=0,Table2[[#This Row],[Unit_Price]]&gt;=0),"OK","Error")</f>
        <v>OK</v>
      </c>
      <c r="AD1563" t="str">
        <f>IF(Table2[[#This Row],[Stock_After]]=0,"Stock-Out",IF(Table2[[#This Row],[Stock_After]]&lt;=10,"Low Stock","Healthy"))</f>
        <v>Healthy</v>
      </c>
    </row>
    <row r="1564" spans="1:30" x14ac:dyDescent="0.5">
      <c r="A1564" t="s">
        <v>2352</v>
      </c>
      <c r="B1564" s="1">
        <v>45700</v>
      </c>
      <c r="C1564" t="s">
        <v>512</v>
      </c>
      <c r="D1564" t="s">
        <v>513</v>
      </c>
      <c r="E1564" t="s">
        <v>495</v>
      </c>
      <c r="F1564" t="s">
        <v>514</v>
      </c>
      <c r="G1564" t="s">
        <v>479</v>
      </c>
      <c r="H1564" t="s">
        <v>486</v>
      </c>
      <c r="I1564" t="s">
        <v>440</v>
      </c>
      <c r="J1564">
        <v>62</v>
      </c>
      <c r="K1564">
        <v>41449</v>
      </c>
      <c r="L1564">
        <v>2569838</v>
      </c>
      <c r="M1564">
        <v>84</v>
      </c>
      <c r="N1564">
        <v>146</v>
      </c>
      <c r="O1564" t="s">
        <v>450</v>
      </c>
      <c r="Q1564" t="s">
        <v>464</v>
      </c>
      <c r="R1564" t="s">
        <v>472</v>
      </c>
      <c r="S1564" t="s">
        <v>444</v>
      </c>
      <c r="T1564" t="str">
        <f t="shared" si="24"/>
        <v>OK</v>
      </c>
      <c r="U1564" t="str">
        <f>IF(Table2[[#This Row],[Transaction_ID]]="","Missing","OK")</f>
        <v>OK</v>
      </c>
      <c r="V1564" t="str">
        <f>IF(COUNTIF(Table2[[#This Row],[Product_ID]],Table2[[#This Row],[Product_ID]])=0,"Invalid Product","OK")</f>
        <v>OK</v>
      </c>
      <c r="W1564" t="str">
        <f>IF(COUNTIF(Table2[[#This Row],[Supplier_ID]],Table2[[#This Row],[Supplier_ID]])=0,"Invalid Supplier","OK")</f>
        <v>OK</v>
      </c>
      <c r="X1564" t="str">
        <f>IF(COUNTIF(Table2[[#This Row],[Warehouse_ID]],Table2[[#This Row],[Warehouse_ID]])=0,"Invalid Warehouse","OK")</f>
        <v>OK</v>
      </c>
      <c r="Y1564" t="str">
        <f>IF(COUNTIF(Table2[[#This Row],[Employee_ID]],Table2[[#This Row],[Employee_ID]])=0,"Invalid Employee","OK")</f>
        <v>OK</v>
      </c>
      <c r="Z1564" t="str">
        <f>IF(Table2[[#This Row],[Stock_After]]=Table2[[#This Row],[Stock_After]]+Table2[[#This Row],[Stock_After]]-Table2[[#This Row],[Stock_After]]-Table2[[#This Row],[Stock_After]]+Table2[[#This Row],[Stock_After]],"OK","Error")</f>
        <v>OK</v>
      </c>
      <c r="AA1564" t="str">
        <f>IF(ROUND(Table2[[#This Row],[Total_Value]],2)=ROUND(Table2[[#This Row],[Quantity]]*Table2[[#This Row],[Unit_Price]],2),"OK","Error")</f>
        <v>OK</v>
      </c>
      <c r="AB15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4" t="str">
        <f>IF(AND(Table2[[#This Row],[Quantity]]&gt;=0,Table2[[#This Row],[Unit_Price]]&gt;=0),"OK","Error")</f>
        <v>OK</v>
      </c>
      <c r="AD1564" t="str">
        <f>IF(Table2[[#This Row],[Stock_After]]=0,"Stock-Out",IF(Table2[[#This Row],[Stock_After]]&lt;=10,"Low Stock","Healthy"))</f>
        <v>Healthy</v>
      </c>
    </row>
    <row r="1565" spans="1:30" x14ac:dyDescent="0.5">
      <c r="A1565" t="s">
        <v>2353</v>
      </c>
      <c r="B1565" s="1">
        <v>45698</v>
      </c>
      <c r="C1565" t="s">
        <v>493</v>
      </c>
      <c r="D1565" t="s">
        <v>494</v>
      </c>
      <c r="E1565" t="s">
        <v>495</v>
      </c>
      <c r="F1565" t="s">
        <v>496</v>
      </c>
      <c r="G1565" t="s">
        <v>534</v>
      </c>
      <c r="H1565" t="s">
        <v>531</v>
      </c>
      <c r="I1565" t="s">
        <v>440</v>
      </c>
      <c r="J1565">
        <v>34</v>
      </c>
      <c r="K1565">
        <v>36937</v>
      </c>
      <c r="L1565">
        <v>1255858</v>
      </c>
      <c r="M1565">
        <v>161</v>
      </c>
      <c r="N1565">
        <v>195</v>
      </c>
      <c r="O1565" t="s">
        <v>488</v>
      </c>
      <c r="Q1565" t="s">
        <v>460</v>
      </c>
      <c r="R1565" t="s">
        <v>451</v>
      </c>
      <c r="S1565" t="s">
        <v>444</v>
      </c>
      <c r="T1565" t="str">
        <f t="shared" si="24"/>
        <v>OK</v>
      </c>
      <c r="U1565" t="str">
        <f>IF(Table2[[#This Row],[Transaction_ID]]="","Missing","OK")</f>
        <v>OK</v>
      </c>
      <c r="V1565" t="str">
        <f>IF(COUNTIF(Table2[[#This Row],[Product_ID]],Table2[[#This Row],[Product_ID]])=0,"Invalid Product","OK")</f>
        <v>OK</v>
      </c>
      <c r="W1565" t="str">
        <f>IF(COUNTIF(Table2[[#This Row],[Supplier_ID]],Table2[[#This Row],[Supplier_ID]])=0,"Invalid Supplier","OK")</f>
        <v>OK</v>
      </c>
      <c r="X1565" t="str">
        <f>IF(COUNTIF(Table2[[#This Row],[Warehouse_ID]],Table2[[#This Row],[Warehouse_ID]])=0,"Invalid Warehouse","OK")</f>
        <v>OK</v>
      </c>
      <c r="Y1565" t="str">
        <f>IF(COUNTIF(Table2[[#This Row],[Employee_ID]],Table2[[#This Row],[Employee_ID]])=0,"Invalid Employee","OK")</f>
        <v>OK</v>
      </c>
      <c r="Z1565" t="str">
        <f>IF(Table2[[#This Row],[Stock_After]]=Table2[[#This Row],[Stock_After]]+Table2[[#This Row],[Stock_After]]-Table2[[#This Row],[Stock_After]]-Table2[[#This Row],[Stock_After]]+Table2[[#This Row],[Stock_After]],"OK","Error")</f>
        <v>OK</v>
      </c>
      <c r="AA1565" t="str">
        <f>IF(ROUND(Table2[[#This Row],[Total_Value]],2)=ROUND(Table2[[#This Row],[Quantity]]*Table2[[#This Row],[Unit_Price]],2),"OK","Error")</f>
        <v>OK</v>
      </c>
      <c r="AB15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5" t="str">
        <f>IF(AND(Table2[[#This Row],[Quantity]]&gt;=0,Table2[[#This Row],[Unit_Price]]&gt;=0),"OK","Error")</f>
        <v>OK</v>
      </c>
      <c r="AD1565" t="str">
        <f>IF(Table2[[#This Row],[Stock_After]]=0,"Stock-Out",IF(Table2[[#This Row],[Stock_After]]&lt;=10,"Low Stock","Healthy"))</f>
        <v>Healthy</v>
      </c>
    </row>
    <row r="1566" spans="1:30" x14ac:dyDescent="0.5">
      <c r="A1566" t="s">
        <v>2354</v>
      </c>
      <c r="B1566" s="1">
        <v>46201</v>
      </c>
      <c r="C1566" t="s">
        <v>453</v>
      </c>
      <c r="D1566" t="s">
        <v>454</v>
      </c>
      <c r="E1566" t="s">
        <v>437</v>
      </c>
      <c r="F1566" t="s">
        <v>455</v>
      </c>
      <c r="G1566" t="s">
        <v>555</v>
      </c>
      <c r="H1566" t="s">
        <v>486</v>
      </c>
      <c r="I1566" t="s">
        <v>458</v>
      </c>
      <c r="J1566">
        <v>85</v>
      </c>
      <c r="K1566">
        <v>21705</v>
      </c>
      <c r="L1566">
        <v>1844925</v>
      </c>
      <c r="M1566">
        <v>348</v>
      </c>
      <c r="N1566">
        <v>433</v>
      </c>
      <c r="O1566" t="s">
        <v>569</v>
      </c>
      <c r="Q1566" t="s">
        <v>464</v>
      </c>
      <c r="R1566" t="s">
        <v>443</v>
      </c>
      <c r="S1566" t="s">
        <v>444</v>
      </c>
      <c r="T1566" t="str">
        <f t="shared" si="24"/>
        <v>OK</v>
      </c>
      <c r="U1566" t="str">
        <f>IF(Table2[[#This Row],[Transaction_ID]]="","Missing","OK")</f>
        <v>OK</v>
      </c>
      <c r="V1566" t="str">
        <f>IF(COUNTIF(Table2[[#This Row],[Product_ID]],Table2[[#This Row],[Product_ID]])=0,"Invalid Product","OK")</f>
        <v>OK</v>
      </c>
      <c r="W1566" t="str">
        <f>IF(COUNTIF(Table2[[#This Row],[Supplier_ID]],Table2[[#This Row],[Supplier_ID]])=0,"Invalid Supplier","OK")</f>
        <v>OK</v>
      </c>
      <c r="X1566" t="str">
        <f>IF(COUNTIF(Table2[[#This Row],[Warehouse_ID]],Table2[[#This Row],[Warehouse_ID]])=0,"Invalid Warehouse","OK")</f>
        <v>OK</v>
      </c>
      <c r="Y1566" t="str">
        <f>IF(COUNTIF(Table2[[#This Row],[Employee_ID]],Table2[[#This Row],[Employee_ID]])=0,"Invalid Employee","OK")</f>
        <v>OK</v>
      </c>
      <c r="Z1566" t="str">
        <f>IF(Table2[[#This Row],[Stock_After]]=Table2[[#This Row],[Stock_After]]+Table2[[#This Row],[Stock_After]]-Table2[[#This Row],[Stock_After]]-Table2[[#This Row],[Stock_After]]+Table2[[#This Row],[Stock_After]],"OK","Error")</f>
        <v>OK</v>
      </c>
      <c r="AA1566" t="str">
        <f>IF(ROUND(Table2[[#This Row],[Total_Value]],2)=ROUND(Table2[[#This Row],[Quantity]]*Table2[[#This Row],[Unit_Price]],2),"OK","Error")</f>
        <v>OK</v>
      </c>
      <c r="AB15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6" t="str">
        <f>IF(AND(Table2[[#This Row],[Quantity]]&gt;=0,Table2[[#This Row],[Unit_Price]]&gt;=0),"OK","Error")</f>
        <v>OK</v>
      </c>
      <c r="AD1566" t="str">
        <f>IF(Table2[[#This Row],[Stock_After]]=0,"Stock-Out",IF(Table2[[#This Row],[Stock_After]]&lt;=10,"Low Stock","Healthy"))</f>
        <v>Healthy</v>
      </c>
    </row>
    <row r="1567" spans="1:30" x14ac:dyDescent="0.5">
      <c r="A1567" t="s">
        <v>2355</v>
      </c>
      <c r="B1567" s="1">
        <v>46290</v>
      </c>
      <c r="C1567" t="s">
        <v>482</v>
      </c>
      <c r="D1567" t="s">
        <v>483</v>
      </c>
      <c r="E1567" t="s">
        <v>468</v>
      </c>
      <c r="F1567" t="s">
        <v>484</v>
      </c>
      <c r="G1567" t="s">
        <v>470</v>
      </c>
      <c r="H1567" t="s">
        <v>475</v>
      </c>
      <c r="I1567" t="s">
        <v>487</v>
      </c>
      <c r="J1567">
        <v>53</v>
      </c>
      <c r="K1567">
        <v>5525</v>
      </c>
      <c r="L1567">
        <v>292825</v>
      </c>
      <c r="M1567">
        <v>83</v>
      </c>
      <c r="N1567">
        <v>30</v>
      </c>
      <c r="O1567" t="s">
        <v>471</v>
      </c>
      <c r="P1567" t="s">
        <v>2356</v>
      </c>
      <c r="Q1567" t="s">
        <v>477</v>
      </c>
      <c r="R1567" t="s">
        <v>443</v>
      </c>
      <c r="S1567" t="s">
        <v>444</v>
      </c>
      <c r="T1567" t="str">
        <f t="shared" si="24"/>
        <v>OK</v>
      </c>
      <c r="U1567" t="str">
        <f>IF(Table2[[#This Row],[Transaction_ID]]="","Missing","OK")</f>
        <v>OK</v>
      </c>
      <c r="V1567" t="str">
        <f>IF(COUNTIF(Table2[[#This Row],[Product_ID]],Table2[[#This Row],[Product_ID]])=0,"Invalid Product","OK")</f>
        <v>OK</v>
      </c>
      <c r="W1567" t="str">
        <f>IF(COUNTIF(Table2[[#This Row],[Supplier_ID]],Table2[[#This Row],[Supplier_ID]])=0,"Invalid Supplier","OK")</f>
        <v>OK</v>
      </c>
      <c r="X1567" t="str">
        <f>IF(COUNTIF(Table2[[#This Row],[Warehouse_ID]],Table2[[#This Row],[Warehouse_ID]])=0,"Invalid Warehouse","OK")</f>
        <v>OK</v>
      </c>
      <c r="Y1567" t="str">
        <f>IF(COUNTIF(Table2[[#This Row],[Employee_ID]],Table2[[#This Row],[Employee_ID]])=0,"Invalid Employee","OK")</f>
        <v>OK</v>
      </c>
      <c r="Z1567" t="str">
        <f>IF(Table2[[#This Row],[Stock_After]]=Table2[[#This Row],[Stock_After]]+Table2[[#This Row],[Stock_After]]-Table2[[#This Row],[Stock_After]]-Table2[[#This Row],[Stock_After]]+Table2[[#This Row],[Stock_After]],"OK","Error")</f>
        <v>OK</v>
      </c>
      <c r="AA1567" t="str">
        <f>IF(ROUND(Table2[[#This Row],[Total_Value]],2)=ROUND(Table2[[#This Row],[Quantity]]*Table2[[#This Row],[Unit_Price]],2),"OK","Error")</f>
        <v>OK</v>
      </c>
      <c r="AB15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7" t="str">
        <f>IF(AND(Table2[[#This Row],[Quantity]]&gt;=0,Table2[[#This Row],[Unit_Price]]&gt;=0),"OK","Error")</f>
        <v>OK</v>
      </c>
      <c r="AD1567" t="str">
        <f>IF(Table2[[#This Row],[Stock_After]]=0,"Stock-Out",IF(Table2[[#This Row],[Stock_After]]&lt;=10,"Low Stock","Healthy"))</f>
        <v>Healthy</v>
      </c>
    </row>
    <row r="1568" spans="1:30" x14ac:dyDescent="0.5">
      <c r="A1568" t="s">
        <v>2357</v>
      </c>
      <c r="B1568" s="1">
        <v>45726</v>
      </c>
      <c r="C1568" t="s">
        <v>453</v>
      </c>
      <c r="D1568" t="s">
        <v>454</v>
      </c>
      <c r="E1568" t="s">
        <v>437</v>
      </c>
      <c r="F1568" t="s">
        <v>455</v>
      </c>
      <c r="G1568" t="s">
        <v>491</v>
      </c>
      <c r="H1568" t="s">
        <v>439</v>
      </c>
      <c r="I1568" t="s">
        <v>463</v>
      </c>
      <c r="J1568">
        <v>36</v>
      </c>
      <c r="K1568">
        <v>40626</v>
      </c>
      <c r="L1568">
        <v>1462536</v>
      </c>
      <c r="M1568">
        <v>149</v>
      </c>
      <c r="N1568">
        <v>185</v>
      </c>
      <c r="O1568" t="s">
        <v>532</v>
      </c>
      <c r="Q1568" t="s">
        <v>464</v>
      </c>
      <c r="R1568" t="s">
        <v>472</v>
      </c>
      <c r="S1568" t="s">
        <v>444</v>
      </c>
      <c r="T1568" t="str">
        <f t="shared" si="24"/>
        <v>OK</v>
      </c>
      <c r="U1568" t="str">
        <f>IF(Table2[[#This Row],[Transaction_ID]]="","Missing","OK")</f>
        <v>OK</v>
      </c>
      <c r="V1568" t="str">
        <f>IF(COUNTIF(Table2[[#This Row],[Product_ID]],Table2[[#This Row],[Product_ID]])=0,"Invalid Product","OK")</f>
        <v>OK</v>
      </c>
      <c r="W1568" t="str">
        <f>IF(COUNTIF(Table2[[#This Row],[Supplier_ID]],Table2[[#This Row],[Supplier_ID]])=0,"Invalid Supplier","OK")</f>
        <v>OK</v>
      </c>
      <c r="X1568" t="str">
        <f>IF(COUNTIF(Table2[[#This Row],[Warehouse_ID]],Table2[[#This Row],[Warehouse_ID]])=0,"Invalid Warehouse","OK")</f>
        <v>OK</v>
      </c>
      <c r="Y1568" t="str">
        <f>IF(COUNTIF(Table2[[#This Row],[Employee_ID]],Table2[[#This Row],[Employee_ID]])=0,"Invalid Employee","OK")</f>
        <v>OK</v>
      </c>
      <c r="Z1568" t="str">
        <f>IF(Table2[[#This Row],[Stock_After]]=Table2[[#This Row],[Stock_After]]+Table2[[#This Row],[Stock_After]]-Table2[[#This Row],[Stock_After]]-Table2[[#This Row],[Stock_After]]+Table2[[#This Row],[Stock_After]],"OK","Error")</f>
        <v>OK</v>
      </c>
      <c r="AA1568" t="str">
        <f>IF(ROUND(Table2[[#This Row],[Total_Value]],2)=ROUND(Table2[[#This Row],[Quantity]]*Table2[[#This Row],[Unit_Price]],2),"OK","Error")</f>
        <v>OK</v>
      </c>
      <c r="AB15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8" t="str">
        <f>IF(AND(Table2[[#This Row],[Quantity]]&gt;=0,Table2[[#This Row],[Unit_Price]]&gt;=0),"OK","Error")</f>
        <v>OK</v>
      </c>
      <c r="AD1568" t="str">
        <f>IF(Table2[[#This Row],[Stock_After]]=0,"Stock-Out",IF(Table2[[#This Row],[Stock_After]]&lt;=10,"Low Stock","Healthy"))</f>
        <v>Healthy</v>
      </c>
    </row>
    <row r="1569" spans="1:30" x14ac:dyDescent="0.5">
      <c r="A1569" t="s">
        <v>2358</v>
      </c>
      <c r="B1569" s="1">
        <v>45820</v>
      </c>
      <c r="C1569" t="s">
        <v>512</v>
      </c>
      <c r="D1569" t="s">
        <v>513</v>
      </c>
      <c r="E1569" t="s">
        <v>495</v>
      </c>
      <c r="F1569" t="s">
        <v>514</v>
      </c>
      <c r="G1569" t="s">
        <v>449</v>
      </c>
      <c r="H1569" t="s">
        <v>439</v>
      </c>
      <c r="I1569" t="s">
        <v>487</v>
      </c>
      <c r="J1569">
        <v>14</v>
      </c>
      <c r="K1569">
        <v>10904</v>
      </c>
      <c r="L1569">
        <v>152656</v>
      </c>
      <c r="M1569">
        <v>451</v>
      </c>
      <c r="N1569">
        <v>437</v>
      </c>
      <c r="O1569" t="s">
        <v>569</v>
      </c>
      <c r="P1569" t="s">
        <v>2359</v>
      </c>
      <c r="Q1569" t="s">
        <v>464</v>
      </c>
      <c r="R1569" t="s">
        <v>443</v>
      </c>
      <c r="S1569" t="s">
        <v>444</v>
      </c>
      <c r="T1569" t="str">
        <f t="shared" si="24"/>
        <v>OK</v>
      </c>
      <c r="U1569" t="str">
        <f>IF(Table2[[#This Row],[Transaction_ID]]="","Missing","OK")</f>
        <v>OK</v>
      </c>
      <c r="V1569" t="str">
        <f>IF(COUNTIF(Table2[[#This Row],[Product_ID]],Table2[[#This Row],[Product_ID]])=0,"Invalid Product","OK")</f>
        <v>OK</v>
      </c>
      <c r="W1569" t="str">
        <f>IF(COUNTIF(Table2[[#This Row],[Supplier_ID]],Table2[[#This Row],[Supplier_ID]])=0,"Invalid Supplier","OK")</f>
        <v>OK</v>
      </c>
      <c r="X1569" t="str">
        <f>IF(COUNTIF(Table2[[#This Row],[Warehouse_ID]],Table2[[#This Row],[Warehouse_ID]])=0,"Invalid Warehouse","OK")</f>
        <v>OK</v>
      </c>
      <c r="Y1569" t="str">
        <f>IF(COUNTIF(Table2[[#This Row],[Employee_ID]],Table2[[#This Row],[Employee_ID]])=0,"Invalid Employee","OK")</f>
        <v>OK</v>
      </c>
      <c r="Z1569" t="str">
        <f>IF(Table2[[#This Row],[Stock_After]]=Table2[[#This Row],[Stock_After]]+Table2[[#This Row],[Stock_After]]-Table2[[#This Row],[Stock_After]]-Table2[[#This Row],[Stock_After]]+Table2[[#This Row],[Stock_After]],"OK","Error")</f>
        <v>OK</v>
      </c>
      <c r="AA1569" t="str">
        <f>IF(ROUND(Table2[[#This Row],[Total_Value]],2)=ROUND(Table2[[#This Row],[Quantity]]*Table2[[#This Row],[Unit_Price]],2),"OK","Error")</f>
        <v>OK</v>
      </c>
      <c r="AB15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69" t="str">
        <f>IF(AND(Table2[[#This Row],[Quantity]]&gt;=0,Table2[[#This Row],[Unit_Price]]&gt;=0),"OK","Error")</f>
        <v>OK</v>
      </c>
      <c r="AD1569" t="str">
        <f>IF(Table2[[#This Row],[Stock_After]]=0,"Stock-Out",IF(Table2[[#This Row],[Stock_After]]&lt;=10,"Low Stock","Healthy"))</f>
        <v>Healthy</v>
      </c>
    </row>
    <row r="1570" spans="1:30" x14ac:dyDescent="0.5">
      <c r="A1570" t="s">
        <v>2360</v>
      </c>
      <c r="B1570" s="1">
        <v>45979</v>
      </c>
      <c r="C1570" t="s">
        <v>453</v>
      </c>
      <c r="D1570" t="s">
        <v>454</v>
      </c>
      <c r="E1570" t="s">
        <v>437</v>
      </c>
      <c r="F1570" t="s">
        <v>455</v>
      </c>
      <c r="G1570" t="s">
        <v>583</v>
      </c>
      <c r="H1570" t="s">
        <v>531</v>
      </c>
      <c r="I1570" t="s">
        <v>487</v>
      </c>
      <c r="J1570">
        <v>11</v>
      </c>
      <c r="K1570">
        <v>12894</v>
      </c>
      <c r="L1570">
        <v>141834</v>
      </c>
      <c r="M1570">
        <v>170</v>
      </c>
      <c r="N1570">
        <v>159</v>
      </c>
      <c r="O1570" t="s">
        <v>598</v>
      </c>
      <c r="P1570" t="s">
        <v>1411</v>
      </c>
      <c r="Q1570" t="s">
        <v>477</v>
      </c>
      <c r="R1570" t="s">
        <v>443</v>
      </c>
      <c r="S1570" t="s">
        <v>444</v>
      </c>
      <c r="T1570" t="str">
        <f t="shared" si="24"/>
        <v>OK</v>
      </c>
      <c r="U1570" t="str">
        <f>IF(Table2[[#This Row],[Transaction_ID]]="","Missing","OK")</f>
        <v>OK</v>
      </c>
      <c r="V1570" t="str">
        <f>IF(COUNTIF(Table2[[#This Row],[Product_ID]],Table2[[#This Row],[Product_ID]])=0,"Invalid Product","OK")</f>
        <v>OK</v>
      </c>
      <c r="W1570" t="str">
        <f>IF(COUNTIF(Table2[[#This Row],[Supplier_ID]],Table2[[#This Row],[Supplier_ID]])=0,"Invalid Supplier","OK")</f>
        <v>OK</v>
      </c>
      <c r="X1570" t="str">
        <f>IF(COUNTIF(Table2[[#This Row],[Warehouse_ID]],Table2[[#This Row],[Warehouse_ID]])=0,"Invalid Warehouse","OK")</f>
        <v>OK</v>
      </c>
      <c r="Y1570" t="str">
        <f>IF(COUNTIF(Table2[[#This Row],[Employee_ID]],Table2[[#This Row],[Employee_ID]])=0,"Invalid Employee","OK")</f>
        <v>OK</v>
      </c>
      <c r="Z1570" t="str">
        <f>IF(Table2[[#This Row],[Stock_After]]=Table2[[#This Row],[Stock_After]]+Table2[[#This Row],[Stock_After]]-Table2[[#This Row],[Stock_After]]-Table2[[#This Row],[Stock_After]]+Table2[[#This Row],[Stock_After]],"OK","Error")</f>
        <v>OK</v>
      </c>
      <c r="AA1570" t="str">
        <f>IF(ROUND(Table2[[#This Row],[Total_Value]],2)=ROUND(Table2[[#This Row],[Quantity]]*Table2[[#This Row],[Unit_Price]],2),"OK","Error")</f>
        <v>OK</v>
      </c>
      <c r="AB15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0" t="str">
        <f>IF(AND(Table2[[#This Row],[Quantity]]&gt;=0,Table2[[#This Row],[Unit_Price]]&gt;=0),"OK","Error")</f>
        <v>OK</v>
      </c>
      <c r="AD1570" t="str">
        <f>IF(Table2[[#This Row],[Stock_After]]=0,"Stock-Out",IF(Table2[[#This Row],[Stock_After]]&lt;=10,"Low Stock","Healthy"))</f>
        <v>Healthy</v>
      </c>
    </row>
    <row r="1571" spans="1:30" x14ac:dyDescent="0.5">
      <c r="A1571" t="s">
        <v>2361</v>
      </c>
      <c r="B1571" s="1">
        <v>46182</v>
      </c>
      <c r="C1571" t="s">
        <v>507</v>
      </c>
      <c r="D1571" t="s">
        <v>508</v>
      </c>
      <c r="E1571" t="s">
        <v>437</v>
      </c>
      <c r="F1571" t="s">
        <v>159</v>
      </c>
      <c r="G1571" t="s">
        <v>470</v>
      </c>
      <c r="H1571" t="s">
        <v>457</v>
      </c>
      <c r="I1571" t="s">
        <v>440</v>
      </c>
      <c r="J1571">
        <v>86</v>
      </c>
      <c r="K1571">
        <v>10653</v>
      </c>
      <c r="L1571">
        <v>916158</v>
      </c>
      <c r="M1571">
        <v>203</v>
      </c>
      <c r="N1571">
        <v>289</v>
      </c>
      <c r="O1571" t="s">
        <v>569</v>
      </c>
      <c r="Q1571" t="s">
        <v>464</v>
      </c>
      <c r="R1571" t="s">
        <v>451</v>
      </c>
      <c r="S1571" t="s">
        <v>444</v>
      </c>
      <c r="T1571" t="str">
        <f t="shared" si="24"/>
        <v>OK</v>
      </c>
      <c r="U1571" t="str">
        <f>IF(Table2[[#This Row],[Transaction_ID]]="","Missing","OK")</f>
        <v>OK</v>
      </c>
      <c r="V1571" t="str">
        <f>IF(COUNTIF(Table2[[#This Row],[Product_ID]],Table2[[#This Row],[Product_ID]])=0,"Invalid Product","OK")</f>
        <v>OK</v>
      </c>
      <c r="W1571" t="str">
        <f>IF(COUNTIF(Table2[[#This Row],[Supplier_ID]],Table2[[#This Row],[Supplier_ID]])=0,"Invalid Supplier","OK")</f>
        <v>OK</v>
      </c>
      <c r="X1571" t="str">
        <f>IF(COUNTIF(Table2[[#This Row],[Warehouse_ID]],Table2[[#This Row],[Warehouse_ID]])=0,"Invalid Warehouse","OK")</f>
        <v>OK</v>
      </c>
      <c r="Y1571" t="str">
        <f>IF(COUNTIF(Table2[[#This Row],[Employee_ID]],Table2[[#This Row],[Employee_ID]])=0,"Invalid Employee","OK")</f>
        <v>OK</v>
      </c>
      <c r="Z1571" t="str">
        <f>IF(Table2[[#This Row],[Stock_After]]=Table2[[#This Row],[Stock_After]]+Table2[[#This Row],[Stock_After]]-Table2[[#This Row],[Stock_After]]-Table2[[#This Row],[Stock_After]]+Table2[[#This Row],[Stock_After]],"OK","Error")</f>
        <v>OK</v>
      </c>
      <c r="AA1571" t="str">
        <f>IF(ROUND(Table2[[#This Row],[Total_Value]],2)=ROUND(Table2[[#This Row],[Quantity]]*Table2[[#This Row],[Unit_Price]],2),"OK","Error")</f>
        <v>OK</v>
      </c>
      <c r="AB15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1" t="str">
        <f>IF(AND(Table2[[#This Row],[Quantity]]&gt;=0,Table2[[#This Row],[Unit_Price]]&gt;=0),"OK","Error")</f>
        <v>OK</v>
      </c>
      <c r="AD1571" t="str">
        <f>IF(Table2[[#This Row],[Stock_After]]=0,"Stock-Out",IF(Table2[[#This Row],[Stock_After]]&lt;=10,"Low Stock","Healthy"))</f>
        <v>Healthy</v>
      </c>
    </row>
    <row r="1572" spans="1:30" x14ac:dyDescent="0.5">
      <c r="A1572" t="s">
        <v>2362</v>
      </c>
      <c r="B1572" s="1">
        <v>46193</v>
      </c>
      <c r="C1572" t="s">
        <v>435</v>
      </c>
      <c r="D1572" t="s">
        <v>436</v>
      </c>
      <c r="E1572" t="s">
        <v>437</v>
      </c>
      <c r="F1572" t="s">
        <v>179</v>
      </c>
      <c r="G1572" t="s">
        <v>575</v>
      </c>
      <c r="H1572" t="s">
        <v>457</v>
      </c>
      <c r="I1572" t="s">
        <v>458</v>
      </c>
      <c r="J1572">
        <v>44</v>
      </c>
      <c r="K1572">
        <v>13048</v>
      </c>
      <c r="L1572">
        <v>574112</v>
      </c>
      <c r="M1572">
        <v>153</v>
      </c>
      <c r="N1572">
        <v>109</v>
      </c>
      <c r="O1572" t="s">
        <v>459</v>
      </c>
      <c r="Q1572" t="s">
        <v>464</v>
      </c>
      <c r="R1572" t="s">
        <v>472</v>
      </c>
      <c r="S1572" t="s">
        <v>444</v>
      </c>
      <c r="T1572" t="str">
        <f t="shared" si="24"/>
        <v>OK</v>
      </c>
      <c r="U1572" t="str">
        <f>IF(Table2[[#This Row],[Transaction_ID]]="","Missing","OK")</f>
        <v>OK</v>
      </c>
      <c r="V1572" t="str">
        <f>IF(COUNTIF(Table2[[#This Row],[Product_ID]],Table2[[#This Row],[Product_ID]])=0,"Invalid Product","OK")</f>
        <v>OK</v>
      </c>
      <c r="W1572" t="str">
        <f>IF(COUNTIF(Table2[[#This Row],[Supplier_ID]],Table2[[#This Row],[Supplier_ID]])=0,"Invalid Supplier","OK")</f>
        <v>OK</v>
      </c>
      <c r="X1572" t="str">
        <f>IF(COUNTIF(Table2[[#This Row],[Warehouse_ID]],Table2[[#This Row],[Warehouse_ID]])=0,"Invalid Warehouse","OK")</f>
        <v>OK</v>
      </c>
      <c r="Y1572" t="str">
        <f>IF(COUNTIF(Table2[[#This Row],[Employee_ID]],Table2[[#This Row],[Employee_ID]])=0,"Invalid Employee","OK")</f>
        <v>OK</v>
      </c>
      <c r="Z1572" t="str">
        <f>IF(Table2[[#This Row],[Stock_After]]=Table2[[#This Row],[Stock_After]]+Table2[[#This Row],[Stock_After]]-Table2[[#This Row],[Stock_After]]-Table2[[#This Row],[Stock_After]]+Table2[[#This Row],[Stock_After]],"OK","Error")</f>
        <v>OK</v>
      </c>
      <c r="AA1572" t="str">
        <f>IF(ROUND(Table2[[#This Row],[Total_Value]],2)=ROUND(Table2[[#This Row],[Quantity]]*Table2[[#This Row],[Unit_Price]],2),"OK","Error")</f>
        <v>OK</v>
      </c>
      <c r="AB15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2" t="str">
        <f>IF(AND(Table2[[#This Row],[Quantity]]&gt;=0,Table2[[#This Row],[Unit_Price]]&gt;=0),"OK","Error")</f>
        <v>OK</v>
      </c>
      <c r="AD1572" t="str">
        <f>IF(Table2[[#This Row],[Stock_After]]=0,"Stock-Out",IF(Table2[[#This Row],[Stock_After]]&lt;=10,"Low Stock","Healthy"))</f>
        <v>Healthy</v>
      </c>
    </row>
    <row r="1573" spans="1:30" x14ac:dyDescent="0.5">
      <c r="A1573" t="s">
        <v>2363</v>
      </c>
      <c r="B1573" s="1">
        <v>46084</v>
      </c>
      <c r="C1573" t="s">
        <v>453</v>
      </c>
      <c r="D1573" t="s">
        <v>454</v>
      </c>
      <c r="E1573" t="s">
        <v>437</v>
      </c>
      <c r="F1573" t="s">
        <v>455</v>
      </c>
      <c r="G1573" t="s">
        <v>438</v>
      </c>
      <c r="H1573" t="s">
        <v>475</v>
      </c>
      <c r="I1573" t="s">
        <v>463</v>
      </c>
      <c r="J1573">
        <v>88</v>
      </c>
      <c r="K1573">
        <v>16316</v>
      </c>
      <c r="L1573">
        <v>1435808</v>
      </c>
      <c r="M1573">
        <v>440</v>
      </c>
      <c r="N1573">
        <v>528</v>
      </c>
      <c r="O1573" t="s">
        <v>519</v>
      </c>
      <c r="Q1573" t="s">
        <v>442</v>
      </c>
      <c r="R1573" t="s">
        <v>443</v>
      </c>
      <c r="S1573" t="s">
        <v>444</v>
      </c>
      <c r="T1573" t="str">
        <f t="shared" si="24"/>
        <v>OK</v>
      </c>
      <c r="U1573" t="str">
        <f>IF(Table2[[#This Row],[Transaction_ID]]="","Missing","OK")</f>
        <v>OK</v>
      </c>
      <c r="V1573" t="str">
        <f>IF(COUNTIF(Table2[[#This Row],[Product_ID]],Table2[[#This Row],[Product_ID]])=0,"Invalid Product","OK")</f>
        <v>OK</v>
      </c>
      <c r="W1573" t="str">
        <f>IF(COUNTIF(Table2[[#This Row],[Supplier_ID]],Table2[[#This Row],[Supplier_ID]])=0,"Invalid Supplier","OK")</f>
        <v>OK</v>
      </c>
      <c r="X1573" t="str">
        <f>IF(COUNTIF(Table2[[#This Row],[Warehouse_ID]],Table2[[#This Row],[Warehouse_ID]])=0,"Invalid Warehouse","OK")</f>
        <v>OK</v>
      </c>
      <c r="Y1573" t="str">
        <f>IF(COUNTIF(Table2[[#This Row],[Employee_ID]],Table2[[#This Row],[Employee_ID]])=0,"Invalid Employee","OK")</f>
        <v>OK</v>
      </c>
      <c r="Z1573" t="str">
        <f>IF(Table2[[#This Row],[Stock_After]]=Table2[[#This Row],[Stock_After]]+Table2[[#This Row],[Stock_After]]-Table2[[#This Row],[Stock_After]]-Table2[[#This Row],[Stock_After]]+Table2[[#This Row],[Stock_After]],"OK","Error")</f>
        <v>OK</v>
      </c>
      <c r="AA1573" t="str">
        <f>IF(ROUND(Table2[[#This Row],[Total_Value]],2)=ROUND(Table2[[#This Row],[Quantity]]*Table2[[#This Row],[Unit_Price]],2),"OK","Error")</f>
        <v>OK</v>
      </c>
      <c r="AB15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3" t="str">
        <f>IF(AND(Table2[[#This Row],[Quantity]]&gt;=0,Table2[[#This Row],[Unit_Price]]&gt;=0),"OK","Error")</f>
        <v>OK</v>
      </c>
      <c r="AD1573" t="str">
        <f>IF(Table2[[#This Row],[Stock_After]]=0,"Stock-Out",IF(Table2[[#This Row],[Stock_After]]&lt;=10,"Low Stock","Healthy"))</f>
        <v>Healthy</v>
      </c>
    </row>
    <row r="1574" spans="1:30" x14ac:dyDescent="0.5">
      <c r="A1574" t="s">
        <v>2364</v>
      </c>
      <c r="B1574" s="1">
        <v>46240</v>
      </c>
      <c r="C1574" t="s">
        <v>493</v>
      </c>
      <c r="D1574" t="s">
        <v>494</v>
      </c>
      <c r="E1574" t="s">
        <v>495</v>
      </c>
      <c r="F1574" t="s">
        <v>496</v>
      </c>
      <c r="G1574" t="s">
        <v>462</v>
      </c>
      <c r="H1574" t="s">
        <v>457</v>
      </c>
      <c r="I1574" t="s">
        <v>463</v>
      </c>
      <c r="J1574">
        <v>66</v>
      </c>
      <c r="K1574">
        <v>1721</v>
      </c>
      <c r="L1574">
        <v>113586</v>
      </c>
      <c r="M1574">
        <v>269</v>
      </c>
      <c r="N1574">
        <v>335</v>
      </c>
      <c r="O1574" t="s">
        <v>519</v>
      </c>
      <c r="Q1574" t="s">
        <v>464</v>
      </c>
      <c r="R1574" t="s">
        <v>472</v>
      </c>
      <c r="S1574" t="s">
        <v>444</v>
      </c>
      <c r="T1574" t="str">
        <f t="shared" si="24"/>
        <v>OK</v>
      </c>
      <c r="U1574" t="str">
        <f>IF(Table2[[#This Row],[Transaction_ID]]="","Missing","OK")</f>
        <v>OK</v>
      </c>
      <c r="V1574" t="str">
        <f>IF(COUNTIF(Table2[[#This Row],[Product_ID]],Table2[[#This Row],[Product_ID]])=0,"Invalid Product","OK")</f>
        <v>OK</v>
      </c>
      <c r="W1574" t="str">
        <f>IF(COUNTIF(Table2[[#This Row],[Supplier_ID]],Table2[[#This Row],[Supplier_ID]])=0,"Invalid Supplier","OK")</f>
        <v>OK</v>
      </c>
      <c r="X1574" t="str">
        <f>IF(COUNTIF(Table2[[#This Row],[Warehouse_ID]],Table2[[#This Row],[Warehouse_ID]])=0,"Invalid Warehouse","OK")</f>
        <v>OK</v>
      </c>
      <c r="Y1574" t="str">
        <f>IF(COUNTIF(Table2[[#This Row],[Employee_ID]],Table2[[#This Row],[Employee_ID]])=0,"Invalid Employee","OK")</f>
        <v>OK</v>
      </c>
      <c r="Z1574" t="str">
        <f>IF(Table2[[#This Row],[Stock_After]]=Table2[[#This Row],[Stock_After]]+Table2[[#This Row],[Stock_After]]-Table2[[#This Row],[Stock_After]]-Table2[[#This Row],[Stock_After]]+Table2[[#This Row],[Stock_After]],"OK","Error")</f>
        <v>OK</v>
      </c>
      <c r="AA1574" t="str">
        <f>IF(ROUND(Table2[[#This Row],[Total_Value]],2)=ROUND(Table2[[#This Row],[Quantity]]*Table2[[#This Row],[Unit_Price]],2),"OK","Error")</f>
        <v>OK</v>
      </c>
      <c r="AB15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4" t="str">
        <f>IF(AND(Table2[[#This Row],[Quantity]]&gt;=0,Table2[[#This Row],[Unit_Price]]&gt;=0),"OK","Error")</f>
        <v>OK</v>
      </c>
      <c r="AD1574" t="str">
        <f>IF(Table2[[#This Row],[Stock_After]]=0,"Stock-Out",IF(Table2[[#This Row],[Stock_After]]&lt;=10,"Low Stock","Healthy"))</f>
        <v>Healthy</v>
      </c>
    </row>
    <row r="1575" spans="1:30" x14ac:dyDescent="0.5">
      <c r="A1575" t="s">
        <v>2365</v>
      </c>
      <c r="B1575" s="1">
        <v>46214</v>
      </c>
      <c r="C1575" t="s">
        <v>435</v>
      </c>
      <c r="D1575" t="s">
        <v>436</v>
      </c>
      <c r="E1575" t="s">
        <v>437</v>
      </c>
      <c r="F1575" t="s">
        <v>179</v>
      </c>
      <c r="G1575" t="s">
        <v>449</v>
      </c>
      <c r="H1575" t="s">
        <v>531</v>
      </c>
      <c r="I1575" t="s">
        <v>487</v>
      </c>
      <c r="J1575">
        <v>27</v>
      </c>
      <c r="K1575">
        <v>13869</v>
      </c>
      <c r="L1575">
        <v>374463</v>
      </c>
      <c r="M1575">
        <v>328</v>
      </c>
      <c r="N1575">
        <v>301</v>
      </c>
      <c r="O1575" t="s">
        <v>532</v>
      </c>
      <c r="P1575" t="s">
        <v>737</v>
      </c>
      <c r="Q1575" t="s">
        <v>442</v>
      </c>
      <c r="R1575" t="s">
        <v>472</v>
      </c>
      <c r="S1575" t="s">
        <v>444</v>
      </c>
      <c r="T1575" t="str">
        <f t="shared" si="24"/>
        <v>OK</v>
      </c>
      <c r="U1575" t="str">
        <f>IF(Table2[[#This Row],[Transaction_ID]]="","Missing","OK")</f>
        <v>OK</v>
      </c>
      <c r="V1575" t="str">
        <f>IF(COUNTIF(Table2[[#This Row],[Product_ID]],Table2[[#This Row],[Product_ID]])=0,"Invalid Product","OK")</f>
        <v>OK</v>
      </c>
      <c r="W1575" t="str">
        <f>IF(COUNTIF(Table2[[#This Row],[Supplier_ID]],Table2[[#This Row],[Supplier_ID]])=0,"Invalid Supplier","OK")</f>
        <v>OK</v>
      </c>
      <c r="X1575" t="str">
        <f>IF(COUNTIF(Table2[[#This Row],[Warehouse_ID]],Table2[[#This Row],[Warehouse_ID]])=0,"Invalid Warehouse","OK")</f>
        <v>OK</v>
      </c>
      <c r="Y1575" t="str">
        <f>IF(COUNTIF(Table2[[#This Row],[Employee_ID]],Table2[[#This Row],[Employee_ID]])=0,"Invalid Employee","OK")</f>
        <v>OK</v>
      </c>
      <c r="Z1575" t="str">
        <f>IF(Table2[[#This Row],[Stock_After]]=Table2[[#This Row],[Stock_After]]+Table2[[#This Row],[Stock_After]]-Table2[[#This Row],[Stock_After]]-Table2[[#This Row],[Stock_After]]+Table2[[#This Row],[Stock_After]],"OK","Error")</f>
        <v>OK</v>
      </c>
      <c r="AA1575" t="str">
        <f>IF(ROUND(Table2[[#This Row],[Total_Value]],2)=ROUND(Table2[[#This Row],[Quantity]]*Table2[[#This Row],[Unit_Price]],2),"OK","Error")</f>
        <v>OK</v>
      </c>
      <c r="AB15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5" t="str">
        <f>IF(AND(Table2[[#This Row],[Quantity]]&gt;=0,Table2[[#This Row],[Unit_Price]]&gt;=0),"OK","Error")</f>
        <v>OK</v>
      </c>
      <c r="AD1575" t="str">
        <f>IF(Table2[[#This Row],[Stock_After]]=0,"Stock-Out",IF(Table2[[#This Row],[Stock_After]]&lt;=10,"Low Stock","Healthy"))</f>
        <v>Healthy</v>
      </c>
    </row>
    <row r="1576" spans="1:30" x14ac:dyDescent="0.5">
      <c r="A1576" t="s">
        <v>2366</v>
      </c>
      <c r="B1576" s="1">
        <v>45739</v>
      </c>
      <c r="C1576" t="s">
        <v>453</v>
      </c>
      <c r="D1576" t="s">
        <v>454</v>
      </c>
      <c r="E1576" t="s">
        <v>437</v>
      </c>
      <c r="F1576" t="s">
        <v>455</v>
      </c>
      <c r="G1576" t="s">
        <v>518</v>
      </c>
      <c r="H1576" t="s">
        <v>486</v>
      </c>
      <c r="I1576" t="s">
        <v>440</v>
      </c>
      <c r="J1576">
        <v>34</v>
      </c>
      <c r="K1576">
        <v>30365</v>
      </c>
      <c r="L1576">
        <v>1032410</v>
      </c>
      <c r="M1576">
        <v>166</v>
      </c>
      <c r="N1576">
        <v>200</v>
      </c>
      <c r="O1576" t="s">
        <v>528</v>
      </c>
      <c r="Q1576" t="s">
        <v>442</v>
      </c>
      <c r="R1576" t="s">
        <v>443</v>
      </c>
      <c r="S1576" t="s">
        <v>444</v>
      </c>
      <c r="T1576" t="str">
        <f t="shared" si="24"/>
        <v>OK</v>
      </c>
      <c r="U1576" t="str">
        <f>IF(Table2[[#This Row],[Transaction_ID]]="","Missing","OK")</f>
        <v>OK</v>
      </c>
      <c r="V1576" t="str">
        <f>IF(COUNTIF(Table2[[#This Row],[Product_ID]],Table2[[#This Row],[Product_ID]])=0,"Invalid Product","OK")</f>
        <v>OK</v>
      </c>
      <c r="W1576" t="str">
        <f>IF(COUNTIF(Table2[[#This Row],[Supplier_ID]],Table2[[#This Row],[Supplier_ID]])=0,"Invalid Supplier","OK")</f>
        <v>OK</v>
      </c>
      <c r="X1576" t="str">
        <f>IF(COUNTIF(Table2[[#This Row],[Warehouse_ID]],Table2[[#This Row],[Warehouse_ID]])=0,"Invalid Warehouse","OK")</f>
        <v>OK</v>
      </c>
      <c r="Y1576" t="str">
        <f>IF(COUNTIF(Table2[[#This Row],[Employee_ID]],Table2[[#This Row],[Employee_ID]])=0,"Invalid Employee","OK")</f>
        <v>OK</v>
      </c>
      <c r="Z1576" t="str">
        <f>IF(Table2[[#This Row],[Stock_After]]=Table2[[#This Row],[Stock_After]]+Table2[[#This Row],[Stock_After]]-Table2[[#This Row],[Stock_After]]-Table2[[#This Row],[Stock_After]]+Table2[[#This Row],[Stock_After]],"OK","Error")</f>
        <v>OK</v>
      </c>
      <c r="AA1576" t="str">
        <f>IF(ROUND(Table2[[#This Row],[Total_Value]],2)=ROUND(Table2[[#This Row],[Quantity]]*Table2[[#This Row],[Unit_Price]],2),"OK","Error")</f>
        <v>OK</v>
      </c>
      <c r="AB15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6" t="str">
        <f>IF(AND(Table2[[#This Row],[Quantity]]&gt;=0,Table2[[#This Row],[Unit_Price]]&gt;=0),"OK","Error")</f>
        <v>OK</v>
      </c>
      <c r="AD1576" t="str">
        <f>IF(Table2[[#This Row],[Stock_After]]=0,"Stock-Out",IF(Table2[[#This Row],[Stock_After]]&lt;=10,"Low Stock","Healthy"))</f>
        <v>Healthy</v>
      </c>
    </row>
    <row r="1577" spans="1:30" x14ac:dyDescent="0.5">
      <c r="A1577" t="s">
        <v>2367</v>
      </c>
      <c r="B1577" s="1">
        <v>46161</v>
      </c>
      <c r="C1577" t="s">
        <v>435</v>
      </c>
      <c r="D1577" t="s">
        <v>436</v>
      </c>
      <c r="E1577" t="s">
        <v>437</v>
      </c>
      <c r="F1577" t="s">
        <v>179</v>
      </c>
      <c r="G1577" t="s">
        <v>555</v>
      </c>
      <c r="H1577" t="s">
        <v>457</v>
      </c>
      <c r="I1577" t="s">
        <v>487</v>
      </c>
      <c r="J1577">
        <v>69</v>
      </c>
      <c r="K1577">
        <v>18872</v>
      </c>
      <c r="L1577">
        <v>1302168</v>
      </c>
      <c r="M1577">
        <v>151</v>
      </c>
      <c r="N1577">
        <v>82</v>
      </c>
      <c r="O1577" t="s">
        <v>519</v>
      </c>
      <c r="P1577" t="s">
        <v>2368</v>
      </c>
      <c r="Q1577" t="s">
        <v>464</v>
      </c>
      <c r="R1577" t="s">
        <v>451</v>
      </c>
      <c r="S1577" t="s">
        <v>444</v>
      </c>
      <c r="T1577" t="str">
        <f t="shared" si="24"/>
        <v>OK</v>
      </c>
      <c r="U1577" t="str">
        <f>IF(Table2[[#This Row],[Transaction_ID]]="","Missing","OK")</f>
        <v>OK</v>
      </c>
      <c r="V1577" t="str">
        <f>IF(COUNTIF(Table2[[#This Row],[Product_ID]],Table2[[#This Row],[Product_ID]])=0,"Invalid Product","OK")</f>
        <v>OK</v>
      </c>
      <c r="W1577" t="str">
        <f>IF(COUNTIF(Table2[[#This Row],[Supplier_ID]],Table2[[#This Row],[Supplier_ID]])=0,"Invalid Supplier","OK")</f>
        <v>OK</v>
      </c>
      <c r="X1577" t="str">
        <f>IF(COUNTIF(Table2[[#This Row],[Warehouse_ID]],Table2[[#This Row],[Warehouse_ID]])=0,"Invalid Warehouse","OK")</f>
        <v>OK</v>
      </c>
      <c r="Y1577" t="str">
        <f>IF(COUNTIF(Table2[[#This Row],[Employee_ID]],Table2[[#This Row],[Employee_ID]])=0,"Invalid Employee","OK")</f>
        <v>OK</v>
      </c>
      <c r="Z1577" t="str">
        <f>IF(Table2[[#This Row],[Stock_After]]=Table2[[#This Row],[Stock_After]]+Table2[[#This Row],[Stock_After]]-Table2[[#This Row],[Stock_After]]-Table2[[#This Row],[Stock_After]]+Table2[[#This Row],[Stock_After]],"OK","Error")</f>
        <v>OK</v>
      </c>
      <c r="AA1577" t="str">
        <f>IF(ROUND(Table2[[#This Row],[Total_Value]],2)=ROUND(Table2[[#This Row],[Quantity]]*Table2[[#This Row],[Unit_Price]],2),"OK","Error")</f>
        <v>OK</v>
      </c>
      <c r="AB15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7" t="str">
        <f>IF(AND(Table2[[#This Row],[Quantity]]&gt;=0,Table2[[#This Row],[Unit_Price]]&gt;=0),"OK","Error")</f>
        <v>OK</v>
      </c>
      <c r="AD1577" t="str">
        <f>IF(Table2[[#This Row],[Stock_After]]=0,"Stock-Out",IF(Table2[[#This Row],[Stock_After]]&lt;=10,"Low Stock","Healthy"))</f>
        <v>Healthy</v>
      </c>
    </row>
    <row r="1578" spans="1:30" x14ac:dyDescent="0.5">
      <c r="A1578" t="s">
        <v>2369</v>
      </c>
      <c r="B1578" s="1">
        <v>45740</v>
      </c>
      <c r="C1578" t="s">
        <v>435</v>
      </c>
      <c r="D1578" t="s">
        <v>436</v>
      </c>
      <c r="E1578" t="s">
        <v>437</v>
      </c>
      <c r="F1578" t="s">
        <v>179</v>
      </c>
      <c r="G1578" t="s">
        <v>462</v>
      </c>
      <c r="H1578" t="s">
        <v>475</v>
      </c>
      <c r="I1578" t="s">
        <v>487</v>
      </c>
      <c r="J1578">
        <v>96</v>
      </c>
      <c r="K1578">
        <v>26378</v>
      </c>
      <c r="L1578">
        <v>2532288</v>
      </c>
      <c r="M1578">
        <v>463</v>
      </c>
      <c r="N1578">
        <v>367</v>
      </c>
      <c r="O1578" t="s">
        <v>471</v>
      </c>
      <c r="P1578" t="s">
        <v>2370</v>
      </c>
      <c r="Q1578" t="s">
        <v>460</v>
      </c>
      <c r="R1578" t="s">
        <v>443</v>
      </c>
      <c r="S1578" t="s">
        <v>444</v>
      </c>
      <c r="T1578" t="str">
        <f t="shared" si="24"/>
        <v>OK</v>
      </c>
      <c r="U1578" t="str">
        <f>IF(Table2[[#This Row],[Transaction_ID]]="","Missing","OK")</f>
        <v>OK</v>
      </c>
      <c r="V1578" t="str">
        <f>IF(COUNTIF(Table2[[#This Row],[Product_ID]],Table2[[#This Row],[Product_ID]])=0,"Invalid Product","OK")</f>
        <v>OK</v>
      </c>
      <c r="W1578" t="str">
        <f>IF(COUNTIF(Table2[[#This Row],[Supplier_ID]],Table2[[#This Row],[Supplier_ID]])=0,"Invalid Supplier","OK")</f>
        <v>OK</v>
      </c>
      <c r="X1578" t="str">
        <f>IF(COUNTIF(Table2[[#This Row],[Warehouse_ID]],Table2[[#This Row],[Warehouse_ID]])=0,"Invalid Warehouse","OK")</f>
        <v>OK</v>
      </c>
      <c r="Y1578" t="str">
        <f>IF(COUNTIF(Table2[[#This Row],[Employee_ID]],Table2[[#This Row],[Employee_ID]])=0,"Invalid Employee","OK")</f>
        <v>OK</v>
      </c>
      <c r="Z1578" t="str">
        <f>IF(Table2[[#This Row],[Stock_After]]=Table2[[#This Row],[Stock_After]]+Table2[[#This Row],[Stock_After]]-Table2[[#This Row],[Stock_After]]-Table2[[#This Row],[Stock_After]]+Table2[[#This Row],[Stock_After]],"OK","Error")</f>
        <v>OK</v>
      </c>
      <c r="AA1578" t="str">
        <f>IF(ROUND(Table2[[#This Row],[Total_Value]],2)=ROUND(Table2[[#This Row],[Quantity]]*Table2[[#This Row],[Unit_Price]],2),"OK","Error")</f>
        <v>OK</v>
      </c>
      <c r="AB15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8" t="str">
        <f>IF(AND(Table2[[#This Row],[Quantity]]&gt;=0,Table2[[#This Row],[Unit_Price]]&gt;=0),"OK","Error")</f>
        <v>OK</v>
      </c>
      <c r="AD1578" t="str">
        <f>IF(Table2[[#This Row],[Stock_After]]=0,"Stock-Out",IF(Table2[[#This Row],[Stock_After]]&lt;=10,"Low Stock","Healthy"))</f>
        <v>Healthy</v>
      </c>
    </row>
    <row r="1579" spans="1:30" x14ac:dyDescent="0.5">
      <c r="A1579" t="s">
        <v>2371</v>
      </c>
      <c r="B1579" s="1">
        <v>46300</v>
      </c>
      <c r="C1579" t="s">
        <v>482</v>
      </c>
      <c r="D1579" t="s">
        <v>483</v>
      </c>
      <c r="E1579" t="s">
        <v>468</v>
      </c>
      <c r="F1579" t="s">
        <v>484</v>
      </c>
      <c r="G1579" t="s">
        <v>550</v>
      </c>
      <c r="H1579" t="s">
        <v>531</v>
      </c>
      <c r="I1579" t="s">
        <v>463</v>
      </c>
      <c r="J1579">
        <v>33</v>
      </c>
      <c r="K1579">
        <v>4907</v>
      </c>
      <c r="L1579">
        <v>161931</v>
      </c>
      <c r="M1579">
        <v>494</v>
      </c>
      <c r="N1579">
        <v>527</v>
      </c>
      <c r="O1579" t="s">
        <v>544</v>
      </c>
      <c r="Q1579" t="s">
        <v>477</v>
      </c>
      <c r="R1579" t="s">
        <v>443</v>
      </c>
      <c r="S1579" t="s">
        <v>444</v>
      </c>
      <c r="T1579" t="str">
        <f t="shared" si="24"/>
        <v>OK</v>
      </c>
      <c r="U1579" t="str">
        <f>IF(Table2[[#This Row],[Transaction_ID]]="","Missing","OK")</f>
        <v>OK</v>
      </c>
      <c r="V1579" t="str">
        <f>IF(COUNTIF(Table2[[#This Row],[Product_ID]],Table2[[#This Row],[Product_ID]])=0,"Invalid Product","OK")</f>
        <v>OK</v>
      </c>
      <c r="W1579" t="str">
        <f>IF(COUNTIF(Table2[[#This Row],[Supplier_ID]],Table2[[#This Row],[Supplier_ID]])=0,"Invalid Supplier","OK")</f>
        <v>OK</v>
      </c>
      <c r="X1579" t="str">
        <f>IF(COUNTIF(Table2[[#This Row],[Warehouse_ID]],Table2[[#This Row],[Warehouse_ID]])=0,"Invalid Warehouse","OK")</f>
        <v>OK</v>
      </c>
      <c r="Y1579" t="str">
        <f>IF(COUNTIF(Table2[[#This Row],[Employee_ID]],Table2[[#This Row],[Employee_ID]])=0,"Invalid Employee","OK")</f>
        <v>OK</v>
      </c>
      <c r="Z1579" t="str">
        <f>IF(Table2[[#This Row],[Stock_After]]=Table2[[#This Row],[Stock_After]]+Table2[[#This Row],[Stock_After]]-Table2[[#This Row],[Stock_After]]-Table2[[#This Row],[Stock_After]]+Table2[[#This Row],[Stock_After]],"OK","Error")</f>
        <v>OK</v>
      </c>
      <c r="AA1579" t="str">
        <f>IF(ROUND(Table2[[#This Row],[Total_Value]],2)=ROUND(Table2[[#This Row],[Quantity]]*Table2[[#This Row],[Unit_Price]],2),"OK","Error")</f>
        <v>OK</v>
      </c>
      <c r="AB15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79" t="str">
        <f>IF(AND(Table2[[#This Row],[Quantity]]&gt;=0,Table2[[#This Row],[Unit_Price]]&gt;=0),"OK","Error")</f>
        <v>OK</v>
      </c>
      <c r="AD1579" t="str">
        <f>IF(Table2[[#This Row],[Stock_After]]=0,"Stock-Out",IF(Table2[[#This Row],[Stock_After]]&lt;=10,"Low Stock","Healthy"))</f>
        <v>Healthy</v>
      </c>
    </row>
    <row r="1580" spans="1:30" x14ac:dyDescent="0.5">
      <c r="A1580" t="s">
        <v>2372</v>
      </c>
      <c r="B1580" s="1">
        <v>45931</v>
      </c>
      <c r="C1580" t="s">
        <v>512</v>
      </c>
      <c r="D1580" t="s">
        <v>513</v>
      </c>
      <c r="E1580" t="s">
        <v>495</v>
      </c>
      <c r="F1580" t="s">
        <v>514</v>
      </c>
      <c r="G1580" t="s">
        <v>470</v>
      </c>
      <c r="H1580" t="s">
        <v>439</v>
      </c>
      <c r="I1580" t="s">
        <v>458</v>
      </c>
      <c r="J1580">
        <v>69</v>
      </c>
      <c r="K1580">
        <v>11379</v>
      </c>
      <c r="L1580">
        <v>785151</v>
      </c>
      <c r="M1580">
        <v>304</v>
      </c>
      <c r="N1580">
        <v>373</v>
      </c>
      <c r="O1580" t="s">
        <v>450</v>
      </c>
      <c r="Q1580" t="s">
        <v>477</v>
      </c>
      <c r="R1580" t="s">
        <v>443</v>
      </c>
      <c r="S1580" t="s">
        <v>444</v>
      </c>
      <c r="T1580" t="str">
        <f t="shared" si="24"/>
        <v>OK</v>
      </c>
      <c r="U1580" t="str">
        <f>IF(Table2[[#This Row],[Transaction_ID]]="","Missing","OK")</f>
        <v>OK</v>
      </c>
      <c r="V1580" t="str">
        <f>IF(COUNTIF(Table2[[#This Row],[Product_ID]],Table2[[#This Row],[Product_ID]])=0,"Invalid Product","OK")</f>
        <v>OK</v>
      </c>
      <c r="W1580" t="str">
        <f>IF(COUNTIF(Table2[[#This Row],[Supplier_ID]],Table2[[#This Row],[Supplier_ID]])=0,"Invalid Supplier","OK")</f>
        <v>OK</v>
      </c>
      <c r="X1580" t="str">
        <f>IF(COUNTIF(Table2[[#This Row],[Warehouse_ID]],Table2[[#This Row],[Warehouse_ID]])=0,"Invalid Warehouse","OK")</f>
        <v>OK</v>
      </c>
      <c r="Y1580" t="str">
        <f>IF(COUNTIF(Table2[[#This Row],[Employee_ID]],Table2[[#This Row],[Employee_ID]])=0,"Invalid Employee","OK")</f>
        <v>OK</v>
      </c>
      <c r="Z1580" t="str">
        <f>IF(Table2[[#This Row],[Stock_After]]=Table2[[#This Row],[Stock_After]]+Table2[[#This Row],[Stock_After]]-Table2[[#This Row],[Stock_After]]-Table2[[#This Row],[Stock_After]]+Table2[[#This Row],[Stock_After]],"OK","Error")</f>
        <v>OK</v>
      </c>
      <c r="AA1580" t="str">
        <f>IF(ROUND(Table2[[#This Row],[Total_Value]],2)=ROUND(Table2[[#This Row],[Quantity]]*Table2[[#This Row],[Unit_Price]],2),"OK","Error")</f>
        <v>OK</v>
      </c>
      <c r="AB15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0" t="str">
        <f>IF(AND(Table2[[#This Row],[Quantity]]&gt;=0,Table2[[#This Row],[Unit_Price]]&gt;=0),"OK","Error")</f>
        <v>OK</v>
      </c>
      <c r="AD1580" t="str">
        <f>IF(Table2[[#This Row],[Stock_After]]=0,"Stock-Out",IF(Table2[[#This Row],[Stock_After]]&lt;=10,"Low Stock","Healthy"))</f>
        <v>Healthy</v>
      </c>
    </row>
    <row r="1581" spans="1:30" x14ac:dyDescent="0.5">
      <c r="A1581" t="s">
        <v>2373</v>
      </c>
      <c r="B1581" s="1">
        <v>45915</v>
      </c>
      <c r="C1581" t="s">
        <v>507</v>
      </c>
      <c r="D1581" t="s">
        <v>508</v>
      </c>
      <c r="E1581" t="s">
        <v>437</v>
      </c>
      <c r="F1581" t="s">
        <v>159</v>
      </c>
      <c r="G1581" t="s">
        <v>583</v>
      </c>
      <c r="H1581" t="s">
        <v>486</v>
      </c>
      <c r="I1581" t="s">
        <v>463</v>
      </c>
      <c r="J1581">
        <v>79</v>
      </c>
      <c r="K1581">
        <v>1378</v>
      </c>
      <c r="L1581">
        <v>108862</v>
      </c>
      <c r="M1581">
        <v>191</v>
      </c>
      <c r="N1581">
        <v>270</v>
      </c>
      <c r="O1581" t="s">
        <v>476</v>
      </c>
      <c r="Q1581" t="s">
        <v>464</v>
      </c>
      <c r="R1581" t="s">
        <v>451</v>
      </c>
      <c r="S1581" t="s">
        <v>444</v>
      </c>
      <c r="T1581" t="str">
        <f t="shared" si="24"/>
        <v>OK</v>
      </c>
      <c r="U1581" t="str">
        <f>IF(Table2[[#This Row],[Transaction_ID]]="","Missing","OK")</f>
        <v>OK</v>
      </c>
      <c r="V1581" t="str">
        <f>IF(COUNTIF(Table2[[#This Row],[Product_ID]],Table2[[#This Row],[Product_ID]])=0,"Invalid Product","OK")</f>
        <v>OK</v>
      </c>
      <c r="W1581" t="str">
        <f>IF(COUNTIF(Table2[[#This Row],[Supplier_ID]],Table2[[#This Row],[Supplier_ID]])=0,"Invalid Supplier","OK")</f>
        <v>OK</v>
      </c>
      <c r="X1581" t="str">
        <f>IF(COUNTIF(Table2[[#This Row],[Warehouse_ID]],Table2[[#This Row],[Warehouse_ID]])=0,"Invalid Warehouse","OK")</f>
        <v>OK</v>
      </c>
      <c r="Y1581" t="str">
        <f>IF(COUNTIF(Table2[[#This Row],[Employee_ID]],Table2[[#This Row],[Employee_ID]])=0,"Invalid Employee","OK")</f>
        <v>OK</v>
      </c>
      <c r="Z1581" t="str">
        <f>IF(Table2[[#This Row],[Stock_After]]=Table2[[#This Row],[Stock_After]]+Table2[[#This Row],[Stock_After]]-Table2[[#This Row],[Stock_After]]-Table2[[#This Row],[Stock_After]]+Table2[[#This Row],[Stock_After]],"OK","Error")</f>
        <v>OK</v>
      </c>
      <c r="AA1581" t="str">
        <f>IF(ROUND(Table2[[#This Row],[Total_Value]],2)=ROUND(Table2[[#This Row],[Quantity]]*Table2[[#This Row],[Unit_Price]],2),"OK","Error")</f>
        <v>OK</v>
      </c>
      <c r="AB15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1" t="str">
        <f>IF(AND(Table2[[#This Row],[Quantity]]&gt;=0,Table2[[#This Row],[Unit_Price]]&gt;=0),"OK","Error")</f>
        <v>OK</v>
      </c>
      <c r="AD1581" t="str">
        <f>IF(Table2[[#This Row],[Stock_After]]=0,"Stock-Out",IF(Table2[[#This Row],[Stock_After]]&lt;=10,"Low Stock","Healthy"))</f>
        <v>Healthy</v>
      </c>
    </row>
    <row r="1582" spans="1:30" x14ac:dyDescent="0.5">
      <c r="A1582" t="s">
        <v>2374</v>
      </c>
      <c r="B1582" s="1">
        <v>46077</v>
      </c>
      <c r="C1582" t="s">
        <v>453</v>
      </c>
      <c r="D1582" t="s">
        <v>454</v>
      </c>
      <c r="E1582" t="s">
        <v>437</v>
      </c>
      <c r="F1582" t="s">
        <v>455</v>
      </c>
      <c r="G1582" t="s">
        <v>538</v>
      </c>
      <c r="H1582" t="s">
        <v>439</v>
      </c>
      <c r="I1582" t="s">
        <v>487</v>
      </c>
      <c r="J1582">
        <v>28</v>
      </c>
      <c r="K1582">
        <v>18569</v>
      </c>
      <c r="L1582">
        <v>519932</v>
      </c>
      <c r="M1582">
        <v>149</v>
      </c>
      <c r="N1582">
        <v>121</v>
      </c>
      <c r="O1582" t="s">
        <v>569</v>
      </c>
      <c r="P1582" t="s">
        <v>1551</v>
      </c>
      <c r="Q1582" t="s">
        <v>460</v>
      </c>
      <c r="R1582" t="s">
        <v>451</v>
      </c>
      <c r="S1582" t="s">
        <v>444</v>
      </c>
      <c r="T1582" t="str">
        <f t="shared" si="24"/>
        <v>OK</v>
      </c>
      <c r="U1582" t="str">
        <f>IF(Table2[[#This Row],[Transaction_ID]]="","Missing","OK")</f>
        <v>OK</v>
      </c>
      <c r="V1582" t="str">
        <f>IF(COUNTIF(Table2[[#This Row],[Product_ID]],Table2[[#This Row],[Product_ID]])=0,"Invalid Product","OK")</f>
        <v>OK</v>
      </c>
      <c r="W1582" t="str">
        <f>IF(COUNTIF(Table2[[#This Row],[Supplier_ID]],Table2[[#This Row],[Supplier_ID]])=0,"Invalid Supplier","OK")</f>
        <v>OK</v>
      </c>
      <c r="X1582" t="str">
        <f>IF(COUNTIF(Table2[[#This Row],[Warehouse_ID]],Table2[[#This Row],[Warehouse_ID]])=0,"Invalid Warehouse","OK")</f>
        <v>OK</v>
      </c>
      <c r="Y1582" t="str">
        <f>IF(COUNTIF(Table2[[#This Row],[Employee_ID]],Table2[[#This Row],[Employee_ID]])=0,"Invalid Employee","OK")</f>
        <v>OK</v>
      </c>
      <c r="Z1582" t="str">
        <f>IF(Table2[[#This Row],[Stock_After]]=Table2[[#This Row],[Stock_After]]+Table2[[#This Row],[Stock_After]]-Table2[[#This Row],[Stock_After]]-Table2[[#This Row],[Stock_After]]+Table2[[#This Row],[Stock_After]],"OK","Error")</f>
        <v>OK</v>
      </c>
      <c r="AA1582" t="str">
        <f>IF(ROUND(Table2[[#This Row],[Total_Value]],2)=ROUND(Table2[[#This Row],[Quantity]]*Table2[[#This Row],[Unit_Price]],2),"OK","Error")</f>
        <v>OK</v>
      </c>
      <c r="AB15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2" t="str">
        <f>IF(AND(Table2[[#This Row],[Quantity]]&gt;=0,Table2[[#This Row],[Unit_Price]]&gt;=0),"OK","Error")</f>
        <v>OK</v>
      </c>
      <c r="AD1582" t="str">
        <f>IF(Table2[[#This Row],[Stock_After]]=0,"Stock-Out",IF(Table2[[#This Row],[Stock_After]]&lt;=10,"Low Stock","Healthy"))</f>
        <v>Healthy</v>
      </c>
    </row>
    <row r="1583" spans="1:30" x14ac:dyDescent="0.5">
      <c r="A1583" t="s">
        <v>2375</v>
      </c>
      <c r="B1583" s="1">
        <v>46039</v>
      </c>
      <c r="C1583" t="s">
        <v>435</v>
      </c>
      <c r="D1583" t="s">
        <v>436</v>
      </c>
      <c r="E1583" t="s">
        <v>437</v>
      </c>
      <c r="F1583" t="s">
        <v>179</v>
      </c>
      <c r="G1583" t="s">
        <v>462</v>
      </c>
      <c r="H1583" t="s">
        <v>486</v>
      </c>
      <c r="I1583" t="s">
        <v>487</v>
      </c>
      <c r="J1583">
        <v>6</v>
      </c>
      <c r="K1583">
        <v>32304</v>
      </c>
      <c r="L1583">
        <v>193824</v>
      </c>
      <c r="M1583">
        <v>137</v>
      </c>
      <c r="N1583">
        <v>131</v>
      </c>
      <c r="O1583" t="s">
        <v>505</v>
      </c>
      <c r="P1583" t="s">
        <v>632</v>
      </c>
      <c r="Q1583" t="s">
        <v>460</v>
      </c>
      <c r="R1583" t="s">
        <v>451</v>
      </c>
      <c r="S1583" t="s">
        <v>444</v>
      </c>
      <c r="T1583" t="str">
        <f t="shared" si="24"/>
        <v>OK</v>
      </c>
      <c r="U1583" t="str">
        <f>IF(Table2[[#This Row],[Transaction_ID]]="","Missing","OK")</f>
        <v>OK</v>
      </c>
      <c r="V1583" t="str">
        <f>IF(COUNTIF(Table2[[#This Row],[Product_ID]],Table2[[#This Row],[Product_ID]])=0,"Invalid Product","OK")</f>
        <v>OK</v>
      </c>
      <c r="W1583" t="str">
        <f>IF(COUNTIF(Table2[[#This Row],[Supplier_ID]],Table2[[#This Row],[Supplier_ID]])=0,"Invalid Supplier","OK")</f>
        <v>OK</v>
      </c>
      <c r="X1583" t="str">
        <f>IF(COUNTIF(Table2[[#This Row],[Warehouse_ID]],Table2[[#This Row],[Warehouse_ID]])=0,"Invalid Warehouse","OK")</f>
        <v>OK</v>
      </c>
      <c r="Y1583" t="str">
        <f>IF(COUNTIF(Table2[[#This Row],[Employee_ID]],Table2[[#This Row],[Employee_ID]])=0,"Invalid Employee","OK")</f>
        <v>OK</v>
      </c>
      <c r="Z1583" t="str">
        <f>IF(Table2[[#This Row],[Stock_After]]=Table2[[#This Row],[Stock_After]]+Table2[[#This Row],[Stock_After]]-Table2[[#This Row],[Stock_After]]-Table2[[#This Row],[Stock_After]]+Table2[[#This Row],[Stock_After]],"OK","Error")</f>
        <v>OK</v>
      </c>
      <c r="AA1583" t="str">
        <f>IF(ROUND(Table2[[#This Row],[Total_Value]],2)=ROUND(Table2[[#This Row],[Quantity]]*Table2[[#This Row],[Unit_Price]],2),"OK","Error")</f>
        <v>OK</v>
      </c>
      <c r="AB15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3" t="str">
        <f>IF(AND(Table2[[#This Row],[Quantity]]&gt;=0,Table2[[#This Row],[Unit_Price]]&gt;=0),"OK","Error")</f>
        <v>OK</v>
      </c>
      <c r="AD1583" t="str">
        <f>IF(Table2[[#This Row],[Stock_After]]=0,"Stock-Out",IF(Table2[[#This Row],[Stock_After]]&lt;=10,"Low Stock","Healthy"))</f>
        <v>Healthy</v>
      </c>
    </row>
    <row r="1584" spans="1:30" x14ac:dyDescent="0.5">
      <c r="A1584" t="s">
        <v>2376</v>
      </c>
      <c r="B1584" s="1">
        <v>46275</v>
      </c>
      <c r="C1584" t="s">
        <v>435</v>
      </c>
      <c r="D1584" t="s">
        <v>436</v>
      </c>
      <c r="E1584" t="s">
        <v>437</v>
      </c>
      <c r="F1584" t="s">
        <v>179</v>
      </c>
      <c r="G1584" t="s">
        <v>550</v>
      </c>
      <c r="H1584" t="s">
        <v>475</v>
      </c>
      <c r="I1584" t="s">
        <v>463</v>
      </c>
      <c r="J1584">
        <v>55</v>
      </c>
      <c r="K1584">
        <v>33482</v>
      </c>
      <c r="L1584">
        <v>1841510</v>
      </c>
      <c r="M1584">
        <v>295</v>
      </c>
      <c r="N1584">
        <v>350</v>
      </c>
      <c r="O1584" t="s">
        <v>521</v>
      </c>
      <c r="Q1584" t="s">
        <v>477</v>
      </c>
      <c r="R1584" t="s">
        <v>472</v>
      </c>
      <c r="S1584" t="s">
        <v>444</v>
      </c>
      <c r="T1584" t="str">
        <f t="shared" si="24"/>
        <v>OK</v>
      </c>
      <c r="U1584" t="str">
        <f>IF(Table2[[#This Row],[Transaction_ID]]="","Missing","OK")</f>
        <v>OK</v>
      </c>
      <c r="V1584" t="str">
        <f>IF(COUNTIF(Table2[[#This Row],[Product_ID]],Table2[[#This Row],[Product_ID]])=0,"Invalid Product","OK")</f>
        <v>OK</v>
      </c>
      <c r="W1584" t="str">
        <f>IF(COUNTIF(Table2[[#This Row],[Supplier_ID]],Table2[[#This Row],[Supplier_ID]])=0,"Invalid Supplier","OK")</f>
        <v>OK</v>
      </c>
      <c r="X1584" t="str">
        <f>IF(COUNTIF(Table2[[#This Row],[Warehouse_ID]],Table2[[#This Row],[Warehouse_ID]])=0,"Invalid Warehouse","OK")</f>
        <v>OK</v>
      </c>
      <c r="Y1584" t="str">
        <f>IF(COUNTIF(Table2[[#This Row],[Employee_ID]],Table2[[#This Row],[Employee_ID]])=0,"Invalid Employee","OK")</f>
        <v>OK</v>
      </c>
      <c r="Z1584" t="str">
        <f>IF(Table2[[#This Row],[Stock_After]]=Table2[[#This Row],[Stock_After]]+Table2[[#This Row],[Stock_After]]-Table2[[#This Row],[Stock_After]]-Table2[[#This Row],[Stock_After]]+Table2[[#This Row],[Stock_After]],"OK","Error")</f>
        <v>OK</v>
      </c>
      <c r="AA1584" t="str">
        <f>IF(ROUND(Table2[[#This Row],[Total_Value]],2)=ROUND(Table2[[#This Row],[Quantity]]*Table2[[#This Row],[Unit_Price]],2),"OK","Error")</f>
        <v>OK</v>
      </c>
      <c r="AB15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4" t="str">
        <f>IF(AND(Table2[[#This Row],[Quantity]]&gt;=0,Table2[[#This Row],[Unit_Price]]&gt;=0),"OK","Error")</f>
        <v>OK</v>
      </c>
      <c r="AD1584" t="str">
        <f>IF(Table2[[#This Row],[Stock_After]]=0,"Stock-Out",IF(Table2[[#This Row],[Stock_After]]&lt;=10,"Low Stock","Healthy"))</f>
        <v>Healthy</v>
      </c>
    </row>
    <row r="1585" spans="1:30" x14ac:dyDescent="0.5">
      <c r="A1585" t="s">
        <v>2377</v>
      </c>
      <c r="B1585" s="1">
        <v>45851</v>
      </c>
      <c r="C1585" t="s">
        <v>466</v>
      </c>
      <c r="D1585" t="s">
        <v>467</v>
      </c>
      <c r="E1585" t="s">
        <v>468</v>
      </c>
      <c r="F1585" t="s">
        <v>469</v>
      </c>
      <c r="G1585" t="s">
        <v>485</v>
      </c>
      <c r="H1585" t="s">
        <v>457</v>
      </c>
      <c r="I1585" t="s">
        <v>440</v>
      </c>
      <c r="J1585">
        <v>60</v>
      </c>
      <c r="K1585">
        <v>47898</v>
      </c>
      <c r="L1585">
        <v>2873880</v>
      </c>
      <c r="M1585">
        <v>392</v>
      </c>
      <c r="N1585">
        <v>452</v>
      </c>
      <c r="O1585" t="s">
        <v>569</v>
      </c>
      <c r="Q1585" t="s">
        <v>477</v>
      </c>
      <c r="R1585" t="s">
        <v>443</v>
      </c>
      <c r="S1585" t="s">
        <v>444</v>
      </c>
      <c r="T1585" t="str">
        <f t="shared" si="24"/>
        <v>OK</v>
      </c>
      <c r="U1585" t="str">
        <f>IF(Table2[[#This Row],[Transaction_ID]]="","Missing","OK")</f>
        <v>OK</v>
      </c>
      <c r="V1585" t="str">
        <f>IF(COUNTIF(Table2[[#This Row],[Product_ID]],Table2[[#This Row],[Product_ID]])=0,"Invalid Product","OK")</f>
        <v>OK</v>
      </c>
      <c r="W1585" t="str">
        <f>IF(COUNTIF(Table2[[#This Row],[Supplier_ID]],Table2[[#This Row],[Supplier_ID]])=0,"Invalid Supplier","OK")</f>
        <v>OK</v>
      </c>
      <c r="X1585" t="str">
        <f>IF(COUNTIF(Table2[[#This Row],[Warehouse_ID]],Table2[[#This Row],[Warehouse_ID]])=0,"Invalid Warehouse","OK")</f>
        <v>OK</v>
      </c>
      <c r="Y1585" t="str">
        <f>IF(COUNTIF(Table2[[#This Row],[Employee_ID]],Table2[[#This Row],[Employee_ID]])=0,"Invalid Employee","OK")</f>
        <v>OK</v>
      </c>
      <c r="Z1585" t="str">
        <f>IF(Table2[[#This Row],[Stock_After]]=Table2[[#This Row],[Stock_After]]+Table2[[#This Row],[Stock_After]]-Table2[[#This Row],[Stock_After]]-Table2[[#This Row],[Stock_After]]+Table2[[#This Row],[Stock_After]],"OK","Error")</f>
        <v>OK</v>
      </c>
      <c r="AA1585" t="str">
        <f>IF(ROUND(Table2[[#This Row],[Total_Value]],2)=ROUND(Table2[[#This Row],[Quantity]]*Table2[[#This Row],[Unit_Price]],2),"OK","Error")</f>
        <v>OK</v>
      </c>
      <c r="AB15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5" t="str">
        <f>IF(AND(Table2[[#This Row],[Quantity]]&gt;=0,Table2[[#This Row],[Unit_Price]]&gt;=0),"OK","Error")</f>
        <v>OK</v>
      </c>
      <c r="AD1585" t="str">
        <f>IF(Table2[[#This Row],[Stock_After]]=0,"Stock-Out",IF(Table2[[#This Row],[Stock_After]]&lt;=10,"Low Stock","Healthy"))</f>
        <v>Healthy</v>
      </c>
    </row>
    <row r="1586" spans="1:30" x14ac:dyDescent="0.5">
      <c r="A1586" t="s">
        <v>2378</v>
      </c>
      <c r="B1586" s="1">
        <v>46004</v>
      </c>
      <c r="C1586" t="s">
        <v>435</v>
      </c>
      <c r="D1586" t="s">
        <v>436</v>
      </c>
      <c r="E1586" t="s">
        <v>437</v>
      </c>
      <c r="F1586" t="s">
        <v>179</v>
      </c>
      <c r="G1586" t="s">
        <v>438</v>
      </c>
      <c r="H1586" t="s">
        <v>439</v>
      </c>
      <c r="I1586" t="s">
        <v>440</v>
      </c>
      <c r="J1586">
        <v>78</v>
      </c>
      <c r="K1586">
        <v>14828</v>
      </c>
      <c r="L1586">
        <v>1156584</v>
      </c>
      <c r="M1586">
        <v>138</v>
      </c>
      <c r="N1586">
        <v>216</v>
      </c>
      <c r="O1586" t="s">
        <v>557</v>
      </c>
      <c r="Q1586" t="s">
        <v>464</v>
      </c>
      <c r="R1586" t="s">
        <v>451</v>
      </c>
      <c r="S1586" t="s">
        <v>444</v>
      </c>
      <c r="T1586" t="str">
        <f t="shared" si="24"/>
        <v>OK</v>
      </c>
      <c r="U1586" t="str">
        <f>IF(Table2[[#This Row],[Transaction_ID]]="","Missing","OK")</f>
        <v>OK</v>
      </c>
      <c r="V1586" t="str">
        <f>IF(COUNTIF(Table2[[#This Row],[Product_ID]],Table2[[#This Row],[Product_ID]])=0,"Invalid Product","OK")</f>
        <v>OK</v>
      </c>
      <c r="W1586" t="str">
        <f>IF(COUNTIF(Table2[[#This Row],[Supplier_ID]],Table2[[#This Row],[Supplier_ID]])=0,"Invalid Supplier","OK")</f>
        <v>OK</v>
      </c>
      <c r="X1586" t="str">
        <f>IF(COUNTIF(Table2[[#This Row],[Warehouse_ID]],Table2[[#This Row],[Warehouse_ID]])=0,"Invalid Warehouse","OK")</f>
        <v>OK</v>
      </c>
      <c r="Y1586" t="str">
        <f>IF(COUNTIF(Table2[[#This Row],[Employee_ID]],Table2[[#This Row],[Employee_ID]])=0,"Invalid Employee","OK")</f>
        <v>OK</v>
      </c>
      <c r="Z1586" t="str">
        <f>IF(Table2[[#This Row],[Stock_After]]=Table2[[#This Row],[Stock_After]]+Table2[[#This Row],[Stock_After]]-Table2[[#This Row],[Stock_After]]-Table2[[#This Row],[Stock_After]]+Table2[[#This Row],[Stock_After]],"OK","Error")</f>
        <v>OK</v>
      </c>
      <c r="AA1586" t="str">
        <f>IF(ROUND(Table2[[#This Row],[Total_Value]],2)=ROUND(Table2[[#This Row],[Quantity]]*Table2[[#This Row],[Unit_Price]],2),"OK","Error")</f>
        <v>OK</v>
      </c>
      <c r="AB15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6" t="str">
        <f>IF(AND(Table2[[#This Row],[Quantity]]&gt;=0,Table2[[#This Row],[Unit_Price]]&gt;=0),"OK","Error")</f>
        <v>OK</v>
      </c>
      <c r="AD1586" t="str">
        <f>IF(Table2[[#This Row],[Stock_After]]=0,"Stock-Out",IF(Table2[[#This Row],[Stock_After]]&lt;=10,"Low Stock","Healthy"))</f>
        <v>Healthy</v>
      </c>
    </row>
    <row r="1587" spans="1:30" x14ac:dyDescent="0.5">
      <c r="A1587" t="s">
        <v>2379</v>
      </c>
      <c r="B1587" s="1">
        <v>45807</v>
      </c>
      <c r="C1587" t="s">
        <v>554</v>
      </c>
      <c r="D1587" t="s">
        <v>180</v>
      </c>
      <c r="E1587" t="s">
        <v>437</v>
      </c>
      <c r="F1587" t="s">
        <v>179</v>
      </c>
      <c r="G1587" t="s">
        <v>462</v>
      </c>
      <c r="H1587" t="s">
        <v>475</v>
      </c>
      <c r="I1587" t="s">
        <v>463</v>
      </c>
      <c r="J1587">
        <v>8</v>
      </c>
      <c r="K1587">
        <v>29844</v>
      </c>
      <c r="L1587">
        <v>238752</v>
      </c>
      <c r="M1587">
        <v>100</v>
      </c>
      <c r="N1587">
        <v>108</v>
      </c>
      <c r="O1587" t="s">
        <v>547</v>
      </c>
      <c r="Q1587" t="s">
        <v>442</v>
      </c>
      <c r="R1587" t="s">
        <v>451</v>
      </c>
      <c r="S1587" t="s">
        <v>444</v>
      </c>
      <c r="T1587" t="str">
        <f t="shared" si="24"/>
        <v>OK</v>
      </c>
      <c r="U1587" t="str">
        <f>IF(Table2[[#This Row],[Transaction_ID]]="","Missing","OK")</f>
        <v>OK</v>
      </c>
      <c r="V1587" t="str">
        <f>IF(COUNTIF(Table2[[#This Row],[Product_ID]],Table2[[#This Row],[Product_ID]])=0,"Invalid Product","OK")</f>
        <v>OK</v>
      </c>
      <c r="W1587" t="str">
        <f>IF(COUNTIF(Table2[[#This Row],[Supplier_ID]],Table2[[#This Row],[Supplier_ID]])=0,"Invalid Supplier","OK")</f>
        <v>OK</v>
      </c>
      <c r="X1587" t="str">
        <f>IF(COUNTIF(Table2[[#This Row],[Warehouse_ID]],Table2[[#This Row],[Warehouse_ID]])=0,"Invalid Warehouse","OK")</f>
        <v>OK</v>
      </c>
      <c r="Y1587" t="str">
        <f>IF(COUNTIF(Table2[[#This Row],[Employee_ID]],Table2[[#This Row],[Employee_ID]])=0,"Invalid Employee","OK")</f>
        <v>OK</v>
      </c>
      <c r="Z1587" t="str">
        <f>IF(Table2[[#This Row],[Stock_After]]=Table2[[#This Row],[Stock_After]]+Table2[[#This Row],[Stock_After]]-Table2[[#This Row],[Stock_After]]-Table2[[#This Row],[Stock_After]]+Table2[[#This Row],[Stock_After]],"OK","Error")</f>
        <v>OK</v>
      </c>
      <c r="AA1587" t="str">
        <f>IF(ROUND(Table2[[#This Row],[Total_Value]],2)=ROUND(Table2[[#This Row],[Quantity]]*Table2[[#This Row],[Unit_Price]],2),"OK","Error")</f>
        <v>OK</v>
      </c>
      <c r="AB15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7" t="str">
        <f>IF(AND(Table2[[#This Row],[Quantity]]&gt;=0,Table2[[#This Row],[Unit_Price]]&gt;=0),"OK","Error")</f>
        <v>OK</v>
      </c>
      <c r="AD1587" t="str">
        <f>IF(Table2[[#This Row],[Stock_After]]=0,"Stock-Out",IF(Table2[[#This Row],[Stock_After]]&lt;=10,"Low Stock","Healthy"))</f>
        <v>Healthy</v>
      </c>
    </row>
    <row r="1588" spans="1:30" x14ac:dyDescent="0.5">
      <c r="A1588" t="s">
        <v>2380</v>
      </c>
      <c r="B1588" s="1">
        <v>46125</v>
      </c>
      <c r="C1588" t="s">
        <v>453</v>
      </c>
      <c r="D1588" t="s">
        <v>454</v>
      </c>
      <c r="E1588" t="s">
        <v>437</v>
      </c>
      <c r="F1588" t="s">
        <v>455</v>
      </c>
      <c r="G1588" t="s">
        <v>628</v>
      </c>
      <c r="H1588" t="s">
        <v>457</v>
      </c>
      <c r="I1588" t="s">
        <v>487</v>
      </c>
      <c r="J1588">
        <v>91</v>
      </c>
      <c r="K1588">
        <v>599</v>
      </c>
      <c r="L1588">
        <v>54509</v>
      </c>
      <c r="M1588">
        <v>268</v>
      </c>
      <c r="N1588">
        <v>177</v>
      </c>
      <c r="O1588" t="s">
        <v>480</v>
      </c>
      <c r="P1588" t="s">
        <v>805</v>
      </c>
      <c r="Q1588" t="s">
        <v>442</v>
      </c>
      <c r="R1588" t="s">
        <v>472</v>
      </c>
      <c r="S1588" t="s">
        <v>444</v>
      </c>
      <c r="T1588" t="str">
        <f t="shared" si="24"/>
        <v>OK</v>
      </c>
      <c r="U1588" t="str">
        <f>IF(Table2[[#This Row],[Transaction_ID]]="","Missing","OK")</f>
        <v>OK</v>
      </c>
      <c r="V1588" t="str">
        <f>IF(COUNTIF(Table2[[#This Row],[Product_ID]],Table2[[#This Row],[Product_ID]])=0,"Invalid Product","OK")</f>
        <v>OK</v>
      </c>
      <c r="W1588" t="str">
        <f>IF(COUNTIF(Table2[[#This Row],[Supplier_ID]],Table2[[#This Row],[Supplier_ID]])=0,"Invalid Supplier","OK")</f>
        <v>OK</v>
      </c>
      <c r="X1588" t="str">
        <f>IF(COUNTIF(Table2[[#This Row],[Warehouse_ID]],Table2[[#This Row],[Warehouse_ID]])=0,"Invalid Warehouse","OK")</f>
        <v>OK</v>
      </c>
      <c r="Y1588" t="str">
        <f>IF(COUNTIF(Table2[[#This Row],[Employee_ID]],Table2[[#This Row],[Employee_ID]])=0,"Invalid Employee","OK")</f>
        <v>OK</v>
      </c>
      <c r="Z1588" t="str">
        <f>IF(Table2[[#This Row],[Stock_After]]=Table2[[#This Row],[Stock_After]]+Table2[[#This Row],[Stock_After]]-Table2[[#This Row],[Stock_After]]-Table2[[#This Row],[Stock_After]]+Table2[[#This Row],[Stock_After]],"OK","Error")</f>
        <v>OK</v>
      </c>
      <c r="AA1588" t="str">
        <f>IF(ROUND(Table2[[#This Row],[Total_Value]],2)=ROUND(Table2[[#This Row],[Quantity]]*Table2[[#This Row],[Unit_Price]],2),"OK","Error")</f>
        <v>OK</v>
      </c>
      <c r="AB15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8" t="str">
        <f>IF(AND(Table2[[#This Row],[Quantity]]&gt;=0,Table2[[#This Row],[Unit_Price]]&gt;=0),"OK","Error")</f>
        <v>OK</v>
      </c>
      <c r="AD1588" t="str">
        <f>IF(Table2[[#This Row],[Stock_After]]=0,"Stock-Out",IF(Table2[[#This Row],[Stock_After]]&lt;=10,"Low Stock","Healthy"))</f>
        <v>Healthy</v>
      </c>
    </row>
    <row r="1589" spans="1:30" x14ac:dyDescent="0.5">
      <c r="A1589" t="s">
        <v>2381</v>
      </c>
      <c r="B1589" s="1">
        <v>46376</v>
      </c>
      <c r="C1589" t="s">
        <v>446</v>
      </c>
      <c r="D1589" t="s">
        <v>447</v>
      </c>
      <c r="E1589" t="s">
        <v>437</v>
      </c>
      <c r="F1589" t="s">
        <v>448</v>
      </c>
      <c r="G1589" t="s">
        <v>509</v>
      </c>
      <c r="H1589" t="s">
        <v>439</v>
      </c>
      <c r="I1589" t="s">
        <v>458</v>
      </c>
      <c r="J1589">
        <v>63</v>
      </c>
      <c r="K1589">
        <v>38025</v>
      </c>
      <c r="L1589">
        <v>2395575</v>
      </c>
      <c r="M1589">
        <v>270</v>
      </c>
      <c r="N1589">
        <v>207</v>
      </c>
      <c r="O1589" t="s">
        <v>569</v>
      </c>
      <c r="Q1589" t="s">
        <v>460</v>
      </c>
      <c r="R1589" t="s">
        <v>451</v>
      </c>
      <c r="S1589" t="s">
        <v>444</v>
      </c>
      <c r="T1589" t="str">
        <f t="shared" si="24"/>
        <v>OK</v>
      </c>
      <c r="U1589" t="str">
        <f>IF(Table2[[#This Row],[Transaction_ID]]="","Missing","OK")</f>
        <v>OK</v>
      </c>
      <c r="V1589" t="str">
        <f>IF(COUNTIF(Table2[[#This Row],[Product_ID]],Table2[[#This Row],[Product_ID]])=0,"Invalid Product","OK")</f>
        <v>OK</v>
      </c>
      <c r="W1589" t="str">
        <f>IF(COUNTIF(Table2[[#This Row],[Supplier_ID]],Table2[[#This Row],[Supplier_ID]])=0,"Invalid Supplier","OK")</f>
        <v>OK</v>
      </c>
      <c r="X1589" t="str">
        <f>IF(COUNTIF(Table2[[#This Row],[Warehouse_ID]],Table2[[#This Row],[Warehouse_ID]])=0,"Invalid Warehouse","OK")</f>
        <v>OK</v>
      </c>
      <c r="Y1589" t="str">
        <f>IF(COUNTIF(Table2[[#This Row],[Employee_ID]],Table2[[#This Row],[Employee_ID]])=0,"Invalid Employee","OK")</f>
        <v>OK</v>
      </c>
      <c r="Z1589" t="str">
        <f>IF(Table2[[#This Row],[Stock_After]]=Table2[[#This Row],[Stock_After]]+Table2[[#This Row],[Stock_After]]-Table2[[#This Row],[Stock_After]]-Table2[[#This Row],[Stock_After]]+Table2[[#This Row],[Stock_After]],"OK","Error")</f>
        <v>OK</v>
      </c>
      <c r="AA1589" t="str">
        <f>IF(ROUND(Table2[[#This Row],[Total_Value]],2)=ROUND(Table2[[#This Row],[Quantity]]*Table2[[#This Row],[Unit_Price]],2),"OK","Error")</f>
        <v>OK</v>
      </c>
      <c r="AB15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89" t="str">
        <f>IF(AND(Table2[[#This Row],[Quantity]]&gt;=0,Table2[[#This Row],[Unit_Price]]&gt;=0),"OK","Error")</f>
        <v>OK</v>
      </c>
      <c r="AD1589" t="str">
        <f>IF(Table2[[#This Row],[Stock_After]]=0,"Stock-Out",IF(Table2[[#This Row],[Stock_After]]&lt;=10,"Low Stock","Healthy"))</f>
        <v>Healthy</v>
      </c>
    </row>
    <row r="1590" spans="1:30" x14ac:dyDescent="0.5">
      <c r="A1590" t="s">
        <v>2382</v>
      </c>
      <c r="B1590" s="1">
        <v>45929</v>
      </c>
      <c r="C1590" t="s">
        <v>466</v>
      </c>
      <c r="D1590" t="s">
        <v>467</v>
      </c>
      <c r="E1590" t="s">
        <v>468</v>
      </c>
      <c r="F1590" t="s">
        <v>469</v>
      </c>
      <c r="G1590" t="s">
        <v>509</v>
      </c>
      <c r="H1590" t="s">
        <v>486</v>
      </c>
      <c r="I1590" t="s">
        <v>440</v>
      </c>
      <c r="J1590">
        <v>23</v>
      </c>
      <c r="K1590">
        <v>1079</v>
      </c>
      <c r="L1590">
        <v>24817</v>
      </c>
      <c r="M1590">
        <v>310</v>
      </c>
      <c r="N1590">
        <v>333</v>
      </c>
      <c r="O1590" t="s">
        <v>488</v>
      </c>
      <c r="Q1590" t="s">
        <v>460</v>
      </c>
      <c r="R1590" t="s">
        <v>443</v>
      </c>
      <c r="S1590" t="s">
        <v>444</v>
      </c>
      <c r="T1590" t="str">
        <f t="shared" si="24"/>
        <v>OK</v>
      </c>
      <c r="U1590" t="str">
        <f>IF(Table2[[#This Row],[Transaction_ID]]="","Missing","OK")</f>
        <v>OK</v>
      </c>
      <c r="V1590" t="str">
        <f>IF(COUNTIF(Table2[[#This Row],[Product_ID]],Table2[[#This Row],[Product_ID]])=0,"Invalid Product","OK")</f>
        <v>OK</v>
      </c>
      <c r="W1590" t="str">
        <f>IF(COUNTIF(Table2[[#This Row],[Supplier_ID]],Table2[[#This Row],[Supplier_ID]])=0,"Invalid Supplier","OK")</f>
        <v>OK</v>
      </c>
      <c r="X1590" t="str">
        <f>IF(COUNTIF(Table2[[#This Row],[Warehouse_ID]],Table2[[#This Row],[Warehouse_ID]])=0,"Invalid Warehouse","OK")</f>
        <v>OK</v>
      </c>
      <c r="Y1590" t="str">
        <f>IF(COUNTIF(Table2[[#This Row],[Employee_ID]],Table2[[#This Row],[Employee_ID]])=0,"Invalid Employee","OK")</f>
        <v>OK</v>
      </c>
      <c r="Z1590" t="str">
        <f>IF(Table2[[#This Row],[Stock_After]]=Table2[[#This Row],[Stock_After]]+Table2[[#This Row],[Stock_After]]-Table2[[#This Row],[Stock_After]]-Table2[[#This Row],[Stock_After]]+Table2[[#This Row],[Stock_After]],"OK","Error")</f>
        <v>OK</v>
      </c>
      <c r="AA1590" t="str">
        <f>IF(ROUND(Table2[[#This Row],[Total_Value]],2)=ROUND(Table2[[#This Row],[Quantity]]*Table2[[#This Row],[Unit_Price]],2),"OK","Error")</f>
        <v>OK</v>
      </c>
      <c r="AB15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0" t="str">
        <f>IF(AND(Table2[[#This Row],[Quantity]]&gt;=0,Table2[[#This Row],[Unit_Price]]&gt;=0),"OK","Error")</f>
        <v>OK</v>
      </c>
      <c r="AD1590" t="str">
        <f>IF(Table2[[#This Row],[Stock_After]]=0,"Stock-Out",IF(Table2[[#This Row],[Stock_After]]&lt;=10,"Low Stock","Healthy"))</f>
        <v>Healthy</v>
      </c>
    </row>
    <row r="1591" spans="1:30" x14ac:dyDescent="0.5">
      <c r="A1591" t="s">
        <v>2383</v>
      </c>
      <c r="B1591" s="1">
        <v>45854</v>
      </c>
      <c r="C1591" t="s">
        <v>554</v>
      </c>
      <c r="D1591" t="s">
        <v>180</v>
      </c>
      <c r="E1591" t="s">
        <v>437</v>
      </c>
      <c r="F1591" t="s">
        <v>179</v>
      </c>
      <c r="G1591" t="s">
        <v>628</v>
      </c>
      <c r="H1591" t="s">
        <v>475</v>
      </c>
      <c r="I1591" t="s">
        <v>440</v>
      </c>
      <c r="J1591">
        <v>22</v>
      </c>
      <c r="K1591">
        <v>43265</v>
      </c>
      <c r="L1591">
        <v>951830</v>
      </c>
      <c r="M1591">
        <v>476</v>
      </c>
      <c r="N1591">
        <v>498</v>
      </c>
      <c r="O1591" t="s">
        <v>528</v>
      </c>
      <c r="Q1591" t="s">
        <v>464</v>
      </c>
      <c r="R1591" t="s">
        <v>451</v>
      </c>
      <c r="S1591" t="s">
        <v>444</v>
      </c>
      <c r="T1591" t="str">
        <f t="shared" si="24"/>
        <v>OK</v>
      </c>
      <c r="U1591" t="str">
        <f>IF(Table2[[#This Row],[Transaction_ID]]="","Missing","OK")</f>
        <v>OK</v>
      </c>
      <c r="V1591" t="str">
        <f>IF(COUNTIF(Table2[[#This Row],[Product_ID]],Table2[[#This Row],[Product_ID]])=0,"Invalid Product","OK")</f>
        <v>OK</v>
      </c>
      <c r="W1591" t="str">
        <f>IF(COUNTIF(Table2[[#This Row],[Supplier_ID]],Table2[[#This Row],[Supplier_ID]])=0,"Invalid Supplier","OK")</f>
        <v>OK</v>
      </c>
      <c r="X1591" t="str">
        <f>IF(COUNTIF(Table2[[#This Row],[Warehouse_ID]],Table2[[#This Row],[Warehouse_ID]])=0,"Invalid Warehouse","OK")</f>
        <v>OK</v>
      </c>
      <c r="Y1591" t="str">
        <f>IF(COUNTIF(Table2[[#This Row],[Employee_ID]],Table2[[#This Row],[Employee_ID]])=0,"Invalid Employee","OK")</f>
        <v>OK</v>
      </c>
      <c r="Z1591" t="str">
        <f>IF(Table2[[#This Row],[Stock_After]]=Table2[[#This Row],[Stock_After]]+Table2[[#This Row],[Stock_After]]-Table2[[#This Row],[Stock_After]]-Table2[[#This Row],[Stock_After]]+Table2[[#This Row],[Stock_After]],"OK","Error")</f>
        <v>OK</v>
      </c>
      <c r="AA1591" t="str">
        <f>IF(ROUND(Table2[[#This Row],[Total_Value]],2)=ROUND(Table2[[#This Row],[Quantity]]*Table2[[#This Row],[Unit_Price]],2),"OK","Error")</f>
        <v>OK</v>
      </c>
      <c r="AB15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1" t="str">
        <f>IF(AND(Table2[[#This Row],[Quantity]]&gt;=0,Table2[[#This Row],[Unit_Price]]&gt;=0),"OK","Error")</f>
        <v>OK</v>
      </c>
      <c r="AD1591" t="str">
        <f>IF(Table2[[#This Row],[Stock_After]]=0,"Stock-Out",IF(Table2[[#This Row],[Stock_After]]&lt;=10,"Low Stock","Healthy"))</f>
        <v>Healthy</v>
      </c>
    </row>
    <row r="1592" spans="1:30" x14ac:dyDescent="0.5">
      <c r="A1592" t="s">
        <v>2384</v>
      </c>
      <c r="B1592" s="1">
        <v>46076</v>
      </c>
      <c r="C1592" t="s">
        <v>498</v>
      </c>
      <c r="D1592" t="s">
        <v>499</v>
      </c>
      <c r="E1592" t="s">
        <v>468</v>
      </c>
      <c r="F1592" t="s">
        <v>500</v>
      </c>
      <c r="G1592" t="s">
        <v>509</v>
      </c>
      <c r="H1592" t="s">
        <v>531</v>
      </c>
      <c r="I1592" t="s">
        <v>487</v>
      </c>
      <c r="J1592">
        <v>23</v>
      </c>
      <c r="K1592">
        <v>11513</v>
      </c>
      <c r="L1592">
        <v>264799</v>
      </c>
      <c r="M1592">
        <v>163</v>
      </c>
      <c r="N1592">
        <v>140</v>
      </c>
      <c r="O1592" t="s">
        <v>488</v>
      </c>
      <c r="P1592" t="s">
        <v>863</v>
      </c>
      <c r="Q1592" t="s">
        <v>477</v>
      </c>
      <c r="R1592" t="s">
        <v>443</v>
      </c>
      <c r="S1592" t="s">
        <v>444</v>
      </c>
      <c r="T1592" t="str">
        <f t="shared" si="24"/>
        <v>OK</v>
      </c>
      <c r="U1592" t="str">
        <f>IF(Table2[[#This Row],[Transaction_ID]]="","Missing","OK")</f>
        <v>OK</v>
      </c>
      <c r="V1592" t="str">
        <f>IF(COUNTIF(Table2[[#This Row],[Product_ID]],Table2[[#This Row],[Product_ID]])=0,"Invalid Product","OK")</f>
        <v>OK</v>
      </c>
      <c r="W1592" t="str">
        <f>IF(COUNTIF(Table2[[#This Row],[Supplier_ID]],Table2[[#This Row],[Supplier_ID]])=0,"Invalid Supplier","OK")</f>
        <v>OK</v>
      </c>
      <c r="X1592" t="str">
        <f>IF(COUNTIF(Table2[[#This Row],[Warehouse_ID]],Table2[[#This Row],[Warehouse_ID]])=0,"Invalid Warehouse","OK")</f>
        <v>OK</v>
      </c>
      <c r="Y1592" t="str">
        <f>IF(COUNTIF(Table2[[#This Row],[Employee_ID]],Table2[[#This Row],[Employee_ID]])=0,"Invalid Employee","OK")</f>
        <v>OK</v>
      </c>
      <c r="Z1592" t="str">
        <f>IF(Table2[[#This Row],[Stock_After]]=Table2[[#This Row],[Stock_After]]+Table2[[#This Row],[Stock_After]]-Table2[[#This Row],[Stock_After]]-Table2[[#This Row],[Stock_After]]+Table2[[#This Row],[Stock_After]],"OK","Error")</f>
        <v>OK</v>
      </c>
      <c r="AA1592" t="str">
        <f>IF(ROUND(Table2[[#This Row],[Total_Value]],2)=ROUND(Table2[[#This Row],[Quantity]]*Table2[[#This Row],[Unit_Price]],2),"OK","Error")</f>
        <v>OK</v>
      </c>
      <c r="AB15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2" t="str">
        <f>IF(AND(Table2[[#This Row],[Quantity]]&gt;=0,Table2[[#This Row],[Unit_Price]]&gt;=0),"OK","Error")</f>
        <v>OK</v>
      </c>
      <c r="AD1592" t="str">
        <f>IF(Table2[[#This Row],[Stock_After]]=0,"Stock-Out",IF(Table2[[#This Row],[Stock_After]]&lt;=10,"Low Stock","Healthy"))</f>
        <v>Healthy</v>
      </c>
    </row>
    <row r="1593" spans="1:30" x14ac:dyDescent="0.5">
      <c r="A1593" t="s">
        <v>2385</v>
      </c>
      <c r="B1593" s="1">
        <v>45749</v>
      </c>
      <c r="C1593" t="s">
        <v>554</v>
      </c>
      <c r="D1593" t="s">
        <v>180</v>
      </c>
      <c r="E1593" t="s">
        <v>437</v>
      </c>
      <c r="F1593" t="s">
        <v>179</v>
      </c>
      <c r="G1593" t="s">
        <v>583</v>
      </c>
      <c r="H1593" t="s">
        <v>475</v>
      </c>
      <c r="I1593" t="s">
        <v>458</v>
      </c>
      <c r="J1593">
        <v>35</v>
      </c>
      <c r="K1593">
        <v>27095</v>
      </c>
      <c r="L1593">
        <v>948325</v>
      </c>
      <c r="M1593">
        <v>159</v>
      </c>
      <c r="N1593">
        <v>124</v>
      </c>
      <c r="O1593" t="s">
        <v>450</v>
      </c>
      <c r="Q1593" t="s">
        <v>464</v>
      </c>
      <c r="R1593" t="s">
        <v>443</v>
      </c>
      <c r="S1593" t="s">
        <v>444</v>
      </c>
      <c r="T1593" t="str">
        <f t="shared" si="24"/>
        <v>OK</v>
      </c>
      <c r="U1593" t="str">
        <f>IF(Table2[[#This Row],[Transaction_ID]]="","Missing","OK")</f>
        <v>OK</v>
      </c>
      <c r="V1593" t="str">
        <f>IF(COUNTIF(Table2[[#This Row],[Product_ID]],Table2[[#This Row],[Product_ID]])=0,"Invalid Product","OK")</f>
        <v>OK</v>
      </c>
      <c r="W1593" t="str">
        <f>IF(COUNTIF(Table2[[#This Row],[Supplier_ID]],Table2[[#This Row],[Supplier_ID]])=0,"Invalid Supplier","OK")</f>
        <v>OK</v>
      </c>
      <c r="X1593" t="str">
        <f>IF(COUNTIF(Table2[[#This Row],[Warehouse_ID]],Table2[[#This Row],[Warehouse_ID]])=0,"Invalid Warehouse","OK")</f>
        <v>OK</v>
      </c>
      <c r="Y1593" t="str">
        <f>IF(COUNTIF(Table2[[#This Row],[Employee_ID]],Table2[[#This Row],[Employee_ID]])=0,"Invalid Employee","OK")</f>
        <v>OK</v>
      </c>
      <c r="Z1593" t="str">
        <f>IF(Table2[[#This Row],[Stock_After]]=Table2[[#This Row],[Stock_After]]+Table2[[#This Row],[Stock_After]]-Table2[[#This Row],[Stock_After]]-Table2[[#This Row],[Stock_After]]+Table2[[#This Row],[Stock_After]],"OK","Error")</f>
        <v>OK</v>
      </c>
      <c r="AA1593" t="str">
        <f>IF(ROUND(Table2[[#This Row],[Total_Value]],2)=ROUND(Table2[[#This Row],[Quantity]]*Table2[[#This Row],[Unit_Price]],2),"OK","Error")</f>
        <v>OK</v>
      </c>
      <c r="AB15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3" t="str">
        <f>IF(AND(Table2[[#This Row],[Quantity]]&gt;=0,Table2[[#This Row],[Unit_Price]]&gt;=0),"OK","Error")</f>
        <v>OK</v>
      </c>
      <c r="AD1593" t="str">
        <f>IF(Table2[[#This Row],[Stock_After]]=0,"Stock-Out",IF(Table2[[#This Row],[Stock_After]]&lt;=10,"Low Stock","Healthy"))</f>
        <v>Healthy</v>
      </c>
    </row>
    <row r="1594" spans="1:30" x14ac:dyDescent="0.5">
      <c r="A1594" t="s">
        <v>2386</v>
      </c>
      <c r="B1594" s="1">
        <v>45995</v>
      </c>
      <c r="C1594" t="s">
        <v>482</v>
      </c>
      <c r="D1594" t="s">
        <v>483</v>
      </c>
      <c r="E1594" t="s">
        <v>468</v>
      </c>
      <c r="F1594" t="s">
        <v>484</v>
      </c>
      <c r="G1594" t="s">
        <v>534</v>
      </c>
      <c r="H1594" t="s">
        <v>439</v>
      </c>
      <c r="I1594" t="s">
        <v>440</v>
      </c>
      <c r="J1594">
        <v>61</v>
      </c>
      <c r="K1594">
        <v>39518</v>
      </c>
      <c r="L1594">
        <v>2410598</v>
      </c>
      <c r="M1594">
        <v>78</v>
      </c>
      <c r="N1594">
        <v>139</v>
      </c>
      <c r="O1594" t="s">
        <v>441</v>
      </c>
      <c r="Q1594" t="s">
        <v>477</v>
      </c>
      <c r="R1594" t="s">
        <v>443</v>
      </c>
      <c r="S1594" t="s">
        <v>444</v>
      </c>
      <c r="T1594" t="str">
        <f t="shared" si="24"/>
        <v>OK</v>
      </c>
      <c r="U1594" t="str">
        <f>IF(Table2[[#This Row],[Transaction_ID]]="","Missing","OK")</f>
        <v>OK</v>
      </c>
      <c r="V1594" t="str">
        <f>IF(COUNTIF(Table2[[#This Row],[Product_ID]],Table2[[#This Row],[Product_ID]])=0,"Invalid Product","OK")</f>
        <v>OK</v>
      </c>
      <c r="W1594" t="str">
        <f>IF(COUNTIF(Table2[[#This Row],[Supplier_ID]],Table2[[#This Row],[Supplier_ID]])=0,"Invalid Supplier","OK")</f>
        <v>OK</v>
      </c>
      <c r="X1594" t="str">
        <f>IF(COUNTIF(Table2[[#This Row],[Warehouse_ID]],Table2[[#This Row],[Warehouse_ID]])=0,"Invalid Warehouse","OK")</f>
        <v>OK</v>
      </c>
      <c r="Y1594" t="str">
        <f>IF(COUNTIF(Table2[[#This Row],[Employee_ID]],Table2[[#This Row],[Employee_ID]])=0,"Invalid Employee","OK")</f>
        <v>OK</v>
      </c>
      <c r="Z1594" t="str">
        <f>IF(Table2[[#This Row],[Stock_After]]=Table2[[#This Row],[Stock_After]]+Table2[[#This Row],[Stock_After]]-Table2[[#This Row],[Stock_After]]-Table2[[#This Row],[Stock_After]]+Table2[[#This Row],[Stock_After]],"OK","Error")</f>
        <v>OK</v>
      </c>
      <c r="AA1594" t="str">
        <f>IF(ROUND(Table2[[#This Row],[Total_Value]],2)=ROUND(Table2[[#This Row],[Quantity]]*Table2[[#This Row],[Unit_Price]],2),"OK","Error")</f>
        <v>OK</v>
      </c>
      <c r="AB15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4" t="str">
        <f>IF(AND(Table2[[#This Row],[Quantity]]&gt;=0,Table2[[#This Row],[Unit_Price]]&gt;=0),"OK","Error")</f>
        <v>OK</v>
      </c>
      <c r="AD1594" t="str">
        <f>IF(Table2[[#This Row],[Stock_After]]=0,"Stock-Out",IF(Table2[[#This Row],[Stock_After]]&lt;=10,"Low Stock","Healthy"))</f>
        <v>Healthy</v>
      </c>
    </row>
    <row r="1595" spans="1:30" x14ac:dyDescent="0.5">
      <c r="A1595" t="s">
        <v>2387</v>
      </c>
      <c r="B1595" s="1">
        <v>45683</v>
      </c>
      <c r="C1595" t="s">
        <v>453</v>
      </c>
      <c r="D1595" t="s">
        <v>454</v>
      </c>
      <c r="E1595" t="s">
        <v>437</v>
      </c>
      <c r="F1595" t="s">
        <v>455</v>
      </c>
      <c r="G1595" t="s">
        <v>491</v>
      </c>
      <c r="H1595" t="s">
        <v>475</v>
      </c>
      <c r="I1595" t="s">
        <v>463</v>
      </c>
      <c r="J1595">
        <v>65</v>
      </c>
      <c r="K1595">
        <v>39666</v>
      </c>
      <c r="L1595">
        <v>2578290</v>
      </c>
      <c r="M1595">
        <v>372</v>
      </c>
      <c r="N1595">
        <v>437</v>
      </c>
      <c r="O1595" t="s">
        <v>521</v>
      </c>
      <c r="Q1595" t="s">
        <v>464</v>
      </c>
      <c r="R1595" t="s">
        <v>472</v>
      </c>
      <c r="S1595" t="s">
        <v>444</v>
      </c>
      <c r="T1595" t="str">
        <f t="shared" si="24"/>
        <v>OK</v>
      </c>
      <c r="U1595" t="str">
        <f>IF(Table2[[#This Row],[Transaction_ID]]="","Missing","OK")</f>
        <v>OK</v>
      </c>
      <c r="V1595" t="str">
        <f>IF(COUNTIF(Table2[[#This Row],[Product_ID]],Table2[[#This Row],[Product_ID]])=0,"Invalid Product","OK")</f>
        <v>OK</v>
      </c>
      <c r="W1595" t="str">
        <f>IF(COUNTIF(Table2[[#This Row],[Supplier_ID]],Table2[[#This Row],[Supplier_ID]])=0,"Invalid Supplier","OK")</f>
        <v>OK</v>
      </c>
      <c r="X1595" t="str">
        <f>IF(COUNTIF(Table2[[#This Row],[Warehouse_ID]],Table2[[#This Row],[Warehouse_ID]])=0,"Invalid Warehouse","OK")</f>
        <v>OK</v>
      </c>
      <c r="Y1595" t="str">
        <f>IF(COUNTIF(Table2[[#This Row],[Employee_ID]],Table2[[#This Row],[Employee_ID]])=0,"Invalid Employee","OK")</f>
        <v>OK</v>
      </c>
      <c r="Z1595" t="str">
        <f>IF(Table2[[#This Row],[Stock_After]]=Table2[[#This Row],[Stock_After]]+Table2[[#This Row],[Stock_After]]-Table2[[#This Row],[Stock_After]]-Table2[[#This Row],[Stock_After]]+Table2[[#This Row],[Stock_After]],"OK","Error")</f>
        <v>OK</v>
      </c>
      <c r="AA1595" t="str">
        <f>IF(ROUND(Table2[[#This Row],[Total_Value]],2)=ROUND(Table2[[#This Row],[Quantity]]*Table2[[#This Row],[Unit_Price]],2),"OK","Error")</f>
        <v>OK</v>
      </c>
      <c r="AB15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5" t="str">
        <f>IF(AND(Table2[[#This Row],[Quantity]]&gt;=0,Table2[[#This Row],[Unit_Price]]&gt;=0),"OK","Error")</f>
        <v>OK</v>
      </c>
      <c r="AD1595" t="str">
        <f>IF(Table2[[#This Row],[Stock_After]]=0,"Stock-Out",IF(Table2[[#This Row],[Stock_After]]&lt;=10,"Low Stock","Healthy"))</f>
        <v>Healthy</v>
      </c>
    </row>
    <row r="1596" spans="1:30" x14ac:dyDescent="0.5">
      <c r="A1596" t="s">
        <v>2388</v>
      </c>
      <c r="B1596" s="1">
        <v>46065</v>
      </c>
      <c r="C1596" t="s">
        <v>466</v>
      </c>
      <c r="D1596" t="s">
        <v>467</v>
      </c>
      <c r="E1596" t="s">
        <v>468</v>
      </c>
      <c r="F1596" t="s">
        <v>469</v>
      </c>
      <c r="G1596" t="s">
        <v>491</v>
      </c>
      <c r="H1596" t="s">
        <v>457</v>
      </c>
      <c r="I1596" t="s">
        <v>487</v>
      </c>
      <c r="J1596">
        <v>71</v>
      </c>
      <c r="K1596">
        <v>25749</v>
      </c>
      <c r="L1596">
        <v>1828179</v>
      </c>
      <c r="M1596">
        <v>399</v>
      </c>
      <c r="N1596">
        <v>328</v>
      </c>
      <c r="O1596" t="s">
        <v>532</v>
      </c>
      <c r="P1596" t="s">
        <v>2389</v>
      </c>
      <c r="Q1596" t="s">
        <v>464</v>
      </c>
      <c r="R1596" t="s">
        <v>451</v>
      </c>
      <c r="S1596" t="s">
        <v>444</v>
      </c>
      <c r="T1596" t="str">
        <f t="shared" si="24"/>
        <v>OK</v>
      </c>
      <c r="U1596" t="str">
        <f>IF(Table2[[#This Row],[Transaction_ID]]="","Missing","OK")</f>
        <v>OK</v>
      </c>
      <c r="V1596" t="str">
        <f>IF(COUNTIF(Table2[[#This Row],[Product_ID]],Table2[[#This Row],[Product_ID]])=0,"Invalid Product","OK")</f>
        <v>OK</v>
      </c>
      <c r="W1596" t="str">
        <f>IF(COUNTIF(Table2[[#This Row],[Supplier_ID]],Table2[[#This Row],[Supplier_ID]])=0,"Invalid Supplier","OK")</f>
        <v>OK</v>
      </c>
      <c r="X1596" t="str">
        <f>IF(COUNTIF(Table2[[#This Row],[Warehouse_ID]],Table2[[#This Row],[Warehouse_ID]])=0,"Invalid Warehouse","OK")</f>
        <v>OK</v>
      </c>
      <c r="Y1596" t="str">
        <f>IF(COUNTIF(Table2[[#This Row],[Employee_ID]],Table2[[#This Row],[Employee_ID]])=0,"Invalid Employee","OK")</f>
        <v>OK</v>
      </c>
      <c r="Z1596" t="str">
        <f>IF(Table2[[#This Row],[Stock_After]]=Table2[[#This Row],[Stock_After]]+Table2[[#This Row],[Stock_After]]-Table2[[#This Row],[Stock_After]]-Table2[[#This Row],[Stock_After]]+Table2[[#This Row],[Stock_After]],"OK","Error")</f>
        <v>OK</v>
      </c>
      <c r="AA1596" t="str">
        <f>IF(ROUND(Table2[[#This Row],[Total_Value]],2)=ROUND(Table2[[#This Row],[Quantity]]*Table2[[#This Row],[Unit_Price]],2),"OK","Error")</f>
        <v>OK</v>
      </c>
      <c r="AB15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6" t="str">
        <f>IF(AND(Table2[[#This Row],[Quantity]]&gt;=0,Table2[[#This Row],[Unit_Price]]&gt;=0),"OK","Error")</f>
        <v>OK</v>
      </c>
      <c r="AD1596" t="str">
        <f>IF(Table2[[#This Row],[Stock_After]]=0,"Stock-Out",IF(Table2[[#This Row],[Stock_After]]&lt;=10,"Low Stock","Healthy"))</f>
        <v>Healthy</v>
      </c>
    </row>
    <row r="1597" spans="1:30" x14ac:dyDescent="0.5">
      <c r="A1597" t="s">
        <v>2390</v>
      </c>
      <c r="B1597" s="1">
        <v>45786</v>
      </c>
      <c r="C1597" t="s">
        <v>507</v>
      </c>
      <c r="D1597" t="s">
        <v>508</v>
      </c>
      <c r="E1597" t="s">
        <v>437</v>
      </c>
      <c r="F1597" t="s">
        <v>159</v>
      </c>
      <c r="G1597" t="s">
        <v>541</v>
      </c>
      <c r="H1597" t="s">
        <v>439</v>
      </c>
      <c r="I1597" t="s">
        <v>487</v>
      </c>
      <c r="J1597">
        <v>16</v>
      </c>
      <c r="K1597">
        <v>17551</v>
      </c>
      <c r="L1597">
        <v>280816</v>
      </c>
      <c r="M1597">
        <v>412</v>
      </c>
      <c r="N1597">
        <v>396</v>
      </c>
      <c r="O1597" t="s">
        <v>528</v>
      </c>
      <c r="P1597" t="s">
        <v>1075</v>
      </c>
      <c r="Q1597" t="s">
        <v>442</v>
      </c>
      <c r="R1597" t="s">
        <v>472</v>
      </c>
      <c r="S1597" t="s">
        <v>444</v>
      </c>
      <c r="T1597" t="str">
        <f t="shared" si="24"/>
        <v>OK</v>
      </c>
      <c r="U1597" t="str">
        <f>IF(Table2[[#This Row],[Transaction_ID]]="","Missing","OK")</f>
        <v>OK</v>
      </c>
      <c r="V1597" t="str">
        <f>IF(COUNTIF(Table2[[#This Row],[Product_ID]],Table2[[#This Row],[Product_ID]])=0,"Invalid Product","OK")</f>
        <v>OK</v>
      </c>
      <c r="W1597" t="str">
        <f>IF(COUNTIF(Table2[[#This Row],[Supplier_ID]],Table2[[#This Row],[Supplier_ID]])=0,"Invalid Supplier","OK")</f>
        <v>OK</v>
      </c>
      <c r="X1597" t="str">
        <f>IF(COUNTIF(Table2[[#This Row],[Warehouse_ID]],Table2[[#This Row],[Warehouse_ID]])=0,"Invalid Warehouse","OK")</f>
        <v>OK</v>
      </c>
      <c r="Y1597" t="str">
        <f>IF(COUNTIF(Table2[[#This Row],[Employee_ID]],Table2[[#This Row],[Employee_ID]])=0,"Invalid Employee","OK")</f>
        <v>OK</v>
      </c>
      <c r="Z1597" t="str">
        <f>IF(Table2[[#This Row],[Stock_After]]=Table2[[#This Row],[Stock_After]]+Table2[[#This Row],[Stock_After]]-Table2[[#This Row],[Stock_After]]-Table2[[#This Row],[Stock_After]]+Table2[[#This Row],[Stock_After]],"OK","Error")</f>
        <v>OK</v>
      </c>
      <c r="AA1597" t="str">
        <f>IF(ROUND(Table2[[#This Row],[Total_Value]],2)=ROUND(Table2[[#This Row],[Quantity]]*Table2[[#This Row],[Unit_Price]],2),"OK","Error")</f>
        <v>OK</v>
      </c>
      <c r="AB15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7" t="str">
        <f>IF(AND(Table2[[#This Row],[Quantity]]&gt;=0,Table2[[#This Row],[Unit_Price]]&gt;=0),"OK","Error")</f>
        <v>OK</v>
      </c>
      <c r="AD1597" t="str">
        <f>IF(Table2[[#This Row],[Stock_After]]=0,"Stock-Out",IF(Table2[[#This Row],[Stock_After]]&lt;=10,"Low Stock","Healthy"))</f>
        <v>Healthy</v>
      </c>
    </row>
    <row r="1598" spans="1:30" x14ac:dyDescent="0.5">
      <c r="A1598" t="s">
        <v>2391</v>
      </c>
      <c r="B1598" s="1">
        <v>45872</v>
      </c>
      <c r="C1598" t="s">
        <v>493</v>
      </c>
      <c r="D1598" t="s">
        <v>494</v>
      </c>
      <c r="E1598" t="s">
        <v>495</v>
      </c>
      <c r="F1598" t="s">
        <v>496</v>
      </c>
      <c r="G1598" t="s">
        <v>479</v>
      </c>
      <c r="H1598" t="s">
        <v>457</v>
      </c>
      <c r="I1598" t="s">
        <v>487</v>
      </c>
      <c r="J1598">
        <v>44</v>
      </c>
      <c r="K1598">
        <v>28591</v>
      </c>
      <c r="L1598">
        <v>1258004</v>
      </c>
      <c r="M1598">
        <v>173</v>
      </c>
      <c r="N1598">
        <v>129</v>
      </c>
      <c r="O1598" t="s">
        <v>532</v>
      </c>
      <c r="P1598" t="s">
        <v>1202</v>
      </c>
      <c r="Q1598" t="s">
        <v>464</v>
      </c>
      <c r="R1598" t="s">
        <v>451</v>
      </c>
      <c r="S1598" t="s">
        <v>444</v>
      </c>
      <c r="T1598" t="str">
        <f t="shared" si="24"/>
        <v>OK</v>
      </c>
      <c r="U1598" t="str">
        <f>IF(Table2[[#This Row],[Transaction_ID]]="","Missing","OK")</f>
        <v>OK</v>
      </c>
      <c r="V1598" t="str">
        <f>IF(COUNTIF(Table2[[#This Row],[Product_ID]],Table2[[#This Row],[Product_ID]])=0,"Invalid Product","OK")</f>
        <v>OK</v>
      </c>
      <c r="W1598" t="str">
        <f>IF(COUNTIF(Table2[[#This Row],[Supplier_ID]],Table2[[#This Row],[Supplier_ID]])=0,"Invalid Supplier","OK")</f>
        <v>OK</v>
      </c>
      <c r="X1598" t="str">
        <f>IF(COUNTIF(Table2[[#This Row],[Warehouse_ID]],Table2[[#This Row],[Warehouse_ID]])=0,"Invalid Warehouse","OK")</f>
        <v>OK</v>
      </c>
      <c r="Y1598" t="str">
        <f>IF(COUNTIF(Table2[[#This Row],[Employee_ID]],Table2[[#This Row],[Employee_ID]])=0,"Invalid Employee","OK")</f>
        <v>OK</v>
      </c>
      <c r="Z1598" t="str">
        <f>IF(Table2[[#This Row],[Stock_After]]=Table2[[#This Row],[Stock_After]]+Table2[[#This Row],[Stock_After]]-Table2[[#This Row],[Stock_After]]-Table2[[#This Row],[Stock_After]]+Table2[[#This Row],[Stock_After]],"OK","Error")</f>
        <v>OK</v>
      </c>
      <c r="AA1598" t="str">
        <f>IF(ROUND(Table2[[#This Row],[Total_Value]],2)=ROUND(Table2[[#This Row],[Quantity]]*Table2[[#This Row],[Unit_Price]],2),"OK","Error")</f>
        <v>OK</v>
      </c>
      <c r="AB15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8" t="str">
        <f>IF(AND(Table2[[#This Row],[Quantity]]&gt;=0,Table2[[#This Row],[Unit_Price]]&gt;=0),"OK","Error")</f>
        <v>OK</v>
      </c>
      <c r="AD1598" t="str">
        <f>IF(Table2[[#This Row],[Stock_After]]=0,"Stock-Out",IF(Table2[[#This Row],[Stock_After]]&lt;=10,"Low Stock","Healthy"))</f>
        <v>Healthy</v>
      </c>
    </row>
    <row r="1599" spans="1:30" x14ac:dyDescent="0.5">
      <c r="A1599" t="s">
        <v>2392</v>
      </c>
      <c r="B1599" s="1">
        <v>46209</v>
      </c>
      <c r="C1599" t="s">
        <v>512</v>
      </c>
      <c r="D1599" t="s">
        <v>513</v>
      </c>
      <c r="E1599" t="s">
        <v>495</v>
      </c>
      <c r="F1599" t="s">
        <v>514</v>
      </c>
      <c r="G1599" t="s">
        <v>575</v>
      </c>
      <c r="H1599" t="s">
        <v>486</v>
      </c>
      <c r="I1599" t="s">
        <v>463</v>
      </c>
      <c r="J1599">
        <v>2</v>
      </c>
      <c r="K1599">
        <v>21437</v>
      </c>
      <c r="L1599">
        <v>42874</v>
      </c>
      <c r="M1599">
        <v>429</v>
      </c>
      <c r="N1599">
        <v>431</v>
      </c>
      <c r="O1599" t="s">
        <v>598</v>
      </c>
      <c r="Q1599" t="s">
        <v>442</v>
      </c>
      <c r="R1599" t="s">
        <v>472</v>
      </c>
      <c r="S1599" t="s">
        <v>444</v>
      </c>
      <c r="T1599" t="str">
        <f t="shared" si="24"/>
        <v>OK</v>
      </c>
      <c r="U1599" t="str">
        <f>IF(Table2[[#This Row],[Transaction_ID]]="","Missing","OK")</f>
        <v>OK</v>
      </c>
      <c r="V1599" t="str">
        <f>IF(COUNTIF(Table2[[#This Row],[Product_ID]],Table2[[#This Row],[Product_ID]])=0,"Invalid Product","OK")</f>
        <v>OK</v>
      </c>
      <c r="W1599" t="str">
        <f>IF(COUNTIF(Table2[[#This Row],[Supplier_ID]],Table2[[#This Row],[Supplier_ID]])=0,"Invalid Supplier","OK")</f>
        <v>OK</v>
      </c>
      <c r="X1599" t="str">
        <f>IF(COUNTIF(Table2[[#This Row],[Warehouse_ID]],Table2[[#This Row],[Warehouse_ID]])=0,"Invalid Warehouse","OK")</f>
        <v>OK</v>
      </c>
      <c r="Y1599" t="str">
        <f>IF(COUNTIF(Table2[[#This Row],[Employee_ID]],Table2[[#This Row],[Employee_ID]])=0,"Invalid Employee","OK")</f>
        <v>OK</v>
      </c>
      <c r="Z1599" t="str">
        <f>IF(Table2[[#This Row],[Stock_After]]=Table2[[#This Row],[Stock_After]]+Table2[[#This Row],[Stock_After]]-Table2[[#This Row],[Stock_After]]-Table2[[#This Row],[Stock_After]]+Table2[[#This Row],[Stock_After]],"OK","Error")</f>
        <v>OK</v>
      </c>
      <c r="AA1599" t="str">
        <f>IF(ROUND(Table2[[#This Row],[Total_Value]],2)=ROUND(Table2[[#This Row],[Quantity]]*Table2[[#This Row],[Unit_Price]],2),"OK","Error")</f>
        <v>OK</v>
      </c>
      <c r="AB15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599" t="str">
        <f>IF(AND(Table2[[#This Row],[Quantity]]&gt;=0,Table2[[#This Row],[Unit_Price]]&gt;=0),"OK","Error")</f>
        <v>OK</v>
      </c>
      <c r="AD1599" t="str">
        <f>IF(Table2[[#This Row],[Stock_After]]=0,"Stock-Out",IF(Table2[[#This Row],[Stock_After]]&lt;=10,"Low Stock","Healthy"))</f>
        <v>Healthy</v>
      </c>
    </row>
    <row r="1600" spans="1:30" x14ac:dyDescent="0.5">
      <c r="A1600" t="s">
        <v>2393</v>
      </c>
      <c r="B1600" s="1">
        <v>46096</v>
      </c>
      <c r="C1600" t="s">
        <v>498</v>
      </c>
      <c r="D1600" t="s">
        <v>499</v>
      </c>
      <c r="E1600" t="s">
        <v>468</v>
      </c>
      <c r="F1600" t="s">
        <v>500</v>
      </c>
      <c r="G1600" t="s">
        <v>462</v>
      </c>
      <c r="H1600" t="s">
        <v>486</v>
      </c>
      <c r="I1600" t="s">
        <v>458</v>
      </c>
      <c r="J1600">
        <v>90</v>
      </c>
      <c r="K1600">
        <v>38684</v>
      </c>
      <c r="L1600">
        <v>3481560</v>
      </c>
      <c r="M1600">
        <v>228</v>
      </c>
      <c r="N1600">
        <v>318</v>
      </c>
      <c r="O1600" t="s">
        <v>471</v>
      </c>
      <c r="Q1600" t="s">
        <v>460</v>
      </c>
      <c r="R1600" t="s">
        <v>472</v>
      </c>
      <c r="S1600" t="s">
        <v>444</v>
      </c>
      <c r="T1600" t="str">
        <f t="shared" si="24"/>
        <v>OK</v>
      </c>
      <c r="U1600" t="str">
        <f>IF(Table2[[#This Row],[Transaction_ID]]="","Missing","OK")</f>
        <v>OK</v>
      </c>
      <c r="V1600" t="str">
        <f>IF(COUNTIF(Table2[[#This Row],[Product_ID]],Table2[[#This Row],[Product_ID]])=0,"Invalid Product","OK")</f>
        <v>OK</v>
      </c>
      <c r="W1600" t="str">
        <f>IF(COUNTIF(Table2[[#This Row],[Supplier_ID]],Table2[[#This Row],[Supplier_ID]])=0,"Invalid Supplier","OK")</f>
        <v>OK</v>
      </c>
      <c r="X1600" t="str">
        <f>IF(COUNTIF(Table2[[#This Row],[Warehouse_ID]],Table2[[#This Row],[Warehouse_ID]])=0,"Invalid Warehouse","OK")</f>
        <v>OK</v>
      </c>
      <c r="Y1600" t="str">
        <f>IF(COUNTIF(Table2[[#This Row],[Employee_ID]],Table2[[#This Row],[Employee_ID]])=0,"Invalid Employee","OK")</f>
        <v>OK</v>
      </c>
      <c r="Z1600" t="str">
        <f>IF(Table2[[#This Row],[Stock_After]]=Table2[[#This Row],[Stock_After]]+Table2[[#This Row],[Stock_After]]-Table2[[#This Row],[Stock_After]]-Table2[[#This Row],[Stock_After]]+Table2[[#This Row],[Stock_After]],"OK","Error")</f>
        <v>OK</v>
      </c>
      <c r="AA1600" t="str">
        <f>IF(ROUND(Table2[[#This Row],[Total_Value]],2)=ROUND(Table2[[#This Row],[Quantity]]*Table2[[#This Row],[Unit_Price]],2),"OK","Error")</f>
        <v>OK</v>
      </c>
      <c r="AB16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0" t="str">
        <f>IF(AND(Table2[[#This Row],[Quantity]]&gt;=0,Table2[[#This Row],[Unit_Price]]&gt;=0),"OK","Error")</f>
        <v>OK</v>
      </c>
      <c r="AD1600" t="str">
        <f>IF(Table2[[#This Row],[Stock_After]]=0,"Stock-Out",IF(Table2[[#This Row],[Stock_After]]&lt;=10,"Low Stock","Healthy"))</f>
        <v>Healthy</v>
      </c>
    </row>
    <row r="1601" spans="1:30" x14ac:dyDescent="0.5">
      <c r="A1601" t="s">
        <v>2394</v>
      </c>
      <c r="B1601" s="1">
        <v>45693</v>
      </c>
      <c r="C1601" t="s">
        <v>453</v>
      </c>
      <c r="D1601" t="s">
        <v>454</v>
      </c>
      <c r="E1601" t="s">
        <v>437</v>
      </c>
      <c r="F1601" t="s">
        <v>455</v>
      </c>
      <c r="G1601" t="s">
        <v>449</v>
      </c>
      <c r="H1601" t="s">
        <v>457</v>
      </c>
      <c r="I1601" t="s">
        <v>463</v>
      </c>
      <c r="J1601">
        <v>53</v>
      </c>
      <c r="K1601">
        <v>45006</v>
      </c>
      <c r="L1601">
        <v>2385318</v>
      </c>
      <c r="M1601">
        <v>234</v>
      </c>
      <c r="N1601">
        <v>287</v>
      </c>
      <c r="O1601" t="s">
        <v>547</v>
      </c>
      <c r="Q1601" t="s">
        <v>464</v>
      </c>
      <c r="R1601" t="s">
        <v>443</v>
      </c>
      <c r="S1601" t="s">
        <v>444</v>
      </c>
      <c r="T1601" t="str">
        <f t="shared" si="24"/>
        <v>OK</v>
      </c>
      <c r="U1601" t="str">
        <f>IF(Table2[[#This Row],[Transaction_ID]]="","Missing","OK")</f>
        <v>OK</v>
      </c>
      <c r="V1601" t="str">
        <f>IF(COUNTIF(Table2[[#This Row],[Product_ID]],Table2[[#This Row],[Product_ID]])=0,"Invalid Product","OK")</f>
        <v>OK</v>
      </c>
      <c r="W1601" t="str">
        <f>IF(COUNTIF(Table2[[#This Row],[Supplier_ID]],Table2[[#This Row],[Supplier_ID]])=0,"Invalid Supplier","OK")</f>
        <v>OK</v>
      </c>
      <c r="X1601" t="str">
        <f>IF(COUNTIF(Table2[[#This Row],[Warehouse_ID]],Table2[[#This Row],[Warehouse_ID]])=0,"Invalid Warehouse","OK")</f>
        <v>OK</v>
      </c>
      <c r="Y1601" t="str">
        <f>IF(COUNTIF(Table2[[#This Row],[Employee_ID]],Table2[[#This Row],[Employee_ID]])=0,"Invalid Employee","OK")</f>
        <v>OK</v>
      </c>
      <c r="Z1601" t="str">
        <f>IF(Table2[[#This Row],[Stock_After]]=Table2[[#This Row],[Stock_After]]+Table2[[#This Row],[Stock_After]]-Table2[[#This Row],[Stock_After]]-Table2[[#This Row],[Stock_After]]+Table2[[#This Row],[Stock_After]],"OK","Error")</f>
        <v>OK</v>
      </c>
      <c r="AA1601" t="str">
        <f>IF(ROUND(Table2[[#This Row],[Total_Value]],2)=ROUND(Table2[[#This Row],[Quantity]]*Table2[[#This Row],[Unit_Price]],2),"OK","Error")</f>
        <v>OK</v>
      </c>
      <c r="AB16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1" t="str">
        <f>IF(AND(Table2[[#This Row],[Quantity]]&gt;=0,Table2[[#This Row],[Unit_Price]]&gt;=0),"OK","Error")</f>
        <v>OK</v>
      </c>
      <c r="AD1601" t="str">
        <f>IF(Table2[[#This Row],[Stock_After]]=0,"Stock-Out",IF(Table2[[#This Row],[Stock_After]]&lt;=10,"Low Stock","Healthy"))</f>
        <v>Healthy</v>
      </c>
    </row>
    <row r="1602" spans="1:30" x14ac:dyDescent="0.5">
      <c r="A1602" t="s">
        <v>2395</v>
      </c>
      <c r="B1602" s="1">
        <v>45988</v>
      </c>
      <c r="C1602" t="s">
        <v>453</v>
      </c>
      <c r="D1602" t="s">
        <v>454</v>
      </c>
      <c r="E1602" t="s">
        <v>437</v>
      </c>
      <c r="F1602" t="s">
        <v>455</v>
      </c>
      <c r="G1602" t="s">
        <v>491</v>
      </c>
      <c r="H1602" t="s">
        <v>457</v>
      </c>
      <c r="I1602" t="s">
        <v>487</v>
      </c>
      <c r="J1602">
        <v>34</v>
      </c>
      <c r="K1602">
        <v>45550</v>
      </c>
      <c r="L1602">
        <v>1548700</v>
      </c>
      <c r="M1602">
        <v>468</v>
      </c>
      <c r="N1602">
        <v>434</v>
      </c>
      <c r="O1602" t="s">
        <v>503</v>
      </c>
      <c r="P1602" t="s">
        <v>2396</v>
      </c>
      <c r="Q1602" t="s">
        <v>442</v>
      </c>
      <c r="R1602" t="s">
        <v>472</v>
      </c>
      <c r="S1602" t="s">
        <v>444</v>
      </c>
      <c r="T1602" t="str">
        <f t="shared" ref="T1602:T1665" si="25">IF(COUNTIF(T1604,Q1614)&gt;1,"Duplicate","OK")</f>
        <v>OK</v>
      </c>
      <c r="U1602" t="str">
        <f>IF(Table2[[#This Row],[Transaction_ID]]="","Missing","OK")</f>
        <v>OK</v>
      </c>
      <c r="V1602" t="str">
        <f>IF(COUNTIF(Table2[[#This Row],[Product_ID]],Table2[[#This Row],[Product_ID]])=0,"Invalid Product","OK")</f>
        <v>OK</v>
      </c>
      <c r="W1602" t="str">
        <f>IF(COUNTIF(Table2[[#This Row],[Supplier_ID]],Table2[[#This Row],[Supplier_ID]])=0,"Invalid Supplier","OK")</f>
        <v>OK</v>
      </c>
      <c r="X1602" t="str">
        <f>IF(COUNTIF(Table2[[#This Row],[Warehouse_ID]],Table2[[#This Row],[Warehouse_ID]])=0,"Invalid Warehouse","OK")</f>
        <v>OK</v>
      </c>
      <c r="Y1602" t="str">
        <f>IF(COUNTIF(Table2[[#This Row],[Employee_ID]],Table2[[#This Row],[Employee_ID]])=0,"Invalid Employee","OK")</f>
        <v>OK</v>
      </c>
      <c r="Z1602" t="str">
        <f>IF(Table2[[#This Row],[Stock_After]]=Table2[[#This Row],[Stock_After]]+Table2[[#This Row],[Stock_After]]-Table2[[#This Row],[Stock_After]]-Table2[[#This Row],[Stock_After]]+Table2[[#This Row],[Stock_After]],"OK","Error")</f>
        <v>OK</v>
      </c>
      <c r="AA1602" t="str">
        <f>IF(ROUND(Table2[[#This Row],[Total_Value]],2)=ROUND(Table2[[#This Row],[Quantity]]*Table2[[#This Row],[Unit_Price]],2),"OK","Error")</f>
        <v>OK</v>
      </c>
      <c r="AB16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2" t="str">
        <f>IF(AND(Table2[[#This Row],[Quantity]]&gt;=0,Table2[[#This Row],[Unit_Price]]&gt;=0),"OK","Error")</f>
        <v>OK</v>
      </c>
      <c r="AD1602" t="str">
        <f>IF(Table2[[#This Row],[Stock_After]]=0,"Stock-Out",IF(Table2[[#This Row],[Stock_After]]&lt;=10,"Low Stock","Healthy"))</f>
        <v>Healthy</v>
      </c>
    </row>
    <row r="1603" spans="1:30" x14ac:dyDescent="0.5">
      <c r="A1603" t="s">
        <v>2397</v>
      </c>
      <c r="B1603" s="1">
        <v>46313</v>
      </c>
      <c r="C1603" t="s">
        <v>466</v>
      </c>
      <c r="D1603" t="s">
        <v>467</v>
      </c>
      <c r="E1603" t="s">
        <v>468</v>
      </c>
      <c r="F1603" t="s">
        <v>469</v>
      </c>
      <c r="G1603" t="s">
        <v>538</v>
      </c>
      <c r="H1603" t="s">
        <v>475</v>
      </c>
      <c r="I1603" t="s">
        <v>463</v>
      </c>
      <c r="J1603">
        <v>74</v>
      </c>
      <c r="K1603">
        <v>12423</v>
      </c>
      <c r="L1603">
        <v>919302</v>
      </c>
      <c r="M1603">
        <v>204</v>
      </c>
      <c r="N1603">
        <v>278</v>
      </c>
      <c r="O1603" t="s">
        <v>528</v>
      </c>
      <c r="Q1603" t="s">
        <v>464</v>
      </c>
      <c r="R1603" t="s">
        <v>443</v>
      </c>
      <c r="S1603" t="s">
        <v>444</v>
      </c>
      <c r="T1603" t="str">
        <f t="shared" si="25"/>
        <v>OK</v>
      </c>
      <c r="U1603" t="str">
        <f>IF(Table2[[#This Row],[Transaction_ID]]="","Missing","OK")</f>
        <v>OK</v>
      </c>
      <c r="V1603" t="str">
        <f>IF(COUNTIF(Table2[[#This Row],[Product_ID]],Table2[[#This Row],[Product_ID]])=0,"Invalid Product","OK")</f>
        <v>OK</v>
      </c>
      <c r="W1603" t="str">
        <f>IF(COUNTIF(Table2[[#This Row],[Supplier_ID]],Table2[[#This Row],[Supplier_ID]])=0,"Invalid Supplier","OK")</f>
        <v>OK</v>
      </c>
      <c r="X1603" t="str">
        <f>IF(COUNTIF(Table2[[#This Row],[Warehouse_ID]],Table2[[#This Row],[Warehouse_ID]])=0,"Invalid Warehouse","OK")</f>
        <v>OK</v>
      </c>
      <c r="Y1603" t="str">
        <f>IF(COUNTIF(Table2[[#This Row],[Employee_ID]],Table2[[#This Row],[Employee_ID]])=0,"Invalid Employee","OK")</f>
        <v>OK</v>
      </c>
      <c r="Z1603" t="str">
        <f>IF(Table2[[#This Row],[Stock_After]]=Table2[[#This Row],[Stock_After]]+Table2[[#This Row],[Stock_After]]-Table2[[#This Row],[Stock_After]]-Table2[[#This Row],[Stock_After]]+Table2[[#This Row],[Stock_After]],"OK","Error")</f>
        <v>OK</v>
      </c>
      <c r="AA1603" t="str">
        <f>IF(ROUND(Table2[[#This Row],[Total_Value]],2)=ROUND(Table2[[#This Row],[Quantity]]*Table2[[#This Row],[Unit_Price]],2),"OK","Error")</f>
        <v>OK</v>
      </c>
      <c r="AB16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3" t="str">
        <f>IF(AND(Table2[[#This Row],[Quantity]]&gt;=0,Table2[[#This Row],[Unit_Price]]&gt;=0),"OK","Error")</f>
        <v>OK</v>
      </c>
      <c r="AD1603" t="str">
        <f>IF(Table2[[#This Row],[Stock_After]]=0,"Stock-Out",IF(Table2[[#This Row],[Stock_After]]&lt;=10,"Low Stock","Healthy"))</f>
        <v>Healthy</v>
      </c>
    </row>
    <row r="1604" spans="1:30" x14ac:dyDescent="0.5">
      <c r="A1604" t="s">
        <v>2398</v>
      </c>
      <c r="B1604" s="1">
        <v>45817</v>
      </c>
      <c r="C1604" t="s">
        <v>482</v>
      </c>
      <c r="D1604" t="s">
        <v>483</v>
      </c>
      <c r="E1604" t="s">
        <v>468</v>
      </c>
      <c r="F1604" t="s">
        <v>484</v>
      </c>
      <c r="G1604" t="s">
        <v>583</v>
      </c>
      <c r="H1604" t="s">
        <v>457</v>
      </c>
      <c r="I1604" t="s">
        <v>487</v>
      </c>
      <c r="J1604">
        <v>30</v>
      </c>
      <c r="K1604">
        <v>23292</v>
      </c>
      <c r="L1604">
        <v>698760</v>
      </c>
      <c r="M1604">
        <v>449</v>
      </c>
      <c r="N1604">
        <v>419</v>
      </c>
      <c r="O1604" t="s">
        <v>459</v>
      </c>
      <c r="P1604" t="s">
        <v>2399</v>
      </c>
      <c r="Q1604" t="s">
        <v>477</v>
      </c>
      <c r="R1604" t="s">
        <v>472</v>
      </c>
      <c r="S1604" t="s">
        <v>444</v>
      </c>
      <c r="T1604" t="str">
        <f t="shared" si="25"/>
        <v>OK</v>
      </c>
      <c r="U1604" t="str">
        <f>IF(Table2[[#This Row],[Transaction_ID]]="","Missing","OK")</f>
        <v>OK</v>
      </c>
      <c r="V1604" t="str">
        <f>IF(COUNTIF(Table2[[#This Row],[Product_ID]],Table2[[#This Row],[Product_ID]])=0,"Invalid Product","OK")</f>
        <v>OK</v>
      </c>
      <c r="W1604" t="str">
        <f>IF(COUNTIF(Table2[[#This Row],[Supplier_ID]],Table2[[#This Row],[Supplier_ID]])=0,"Invalid Supplier","OK")</f>
        <v>OK</v>
      </c>
      <c r="X1604" t="str">
        <f>IF(COUNTIF(Table2[[#This Row],[Warehouse_ID]],Table2[[#This Row],[Warehouse_ID]])=0,"Invalid Warehouse","OK")</f>
        <v>OK</v>
      </c>
      <c r="Y1604" t="str">
        <f>IF(COUNTIF(Table2[[#This Row],[Employee_ID]],Table2[[#This Row],[Employee_ID]])=0,"Invalid Employee","OK")</f>
        <v>OK</v>
      </c>
      <c r="Z1604" t="str">
        <f>IF(Table2[[#This Row],[Stock_After]]=Table2[[#This Row],[Stock_After]]+Table2[[#This Row],[Stock_After]]-Table2[[#This Row],[Stock_After]]-Table2[[#This Row],[Stock_After]]+Table2[[#This Row],[Stock_After]],"OK","Error")</f>
        <v>OK</v>
      </c>
      <c r="AA1604" t="str">
        <f>IF(ROUND(Table2[[#This Row],[Total_Value]],2)=ROUND(Table2[[#This Row],[Quantity]]*Table2[[#This Row],[Unit_Price]],2),"OK","Error")</f>
        <v>OK</v>
      </c>
      <c r="AB16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4" t="str">
        <f>IF(AND(Table2[[#This Row],[Quantity]]&gt;=0,Table2[[#This Row],[Unit_Price]]&gt;=0),"OK","Error")</f>
        <v>OK</v>
      </c>
      <c r="AD1604" t="str">
        <f>IF(Table2[[#This Row],[Stock_After]]=0,"Stock-Out",IF(Table2[[#This Row],[Stock_After]]&lt;=10,"Low Stock","Healthy"))</f>
        <v>Healthy</v>
      </c>
    </row>
    <row r="1605" spans="1:30" x14ac:dyDescent="0.5">
      <c r="A1605" t="s">
        <v>2400</v>
      </c>
      <c r="B1605" s="1">
        <v>46333</v>
      </c>
      <c r="C1605" t="s">
        <v>482</v>
      </c>
      <c r="D1605" t="s">
        <v>483</v>
      </c>
      <c r="E1605" t="s">
        <v>468</v>
      </c>
      <c r="F1605" t="s">
        <v>484</v>
      </c>
      <c r="G1605" t="s">
        <v>541</v>
      </c>
      <c r="H1605" t="s">
        <v>457</v>
      </c>
      <c r="I1605" t="s">
        <v>487</v>
      </c>
      <c r="J1605">
        <v>11</v>
      </c>
      <c r="K1605">
        <v>31270</v>
      </c>
      <c r="L1605">
        <v>343970</v>
      </c>
      <c r="M1605">
        <v>296</v>
      </c>
      <c r="N1605">
        <v>285</v>
      </c>
      <c r="O1605" t="s">
        <v>441</v>
      </c>
      <c r="P1605" t="s">
        <v>1549</v>
      </c>
      <c r="Q1605" t="s">
        <v>442</v>
      </c>
      <c r="R1605" t="s">
        <v>472</v>
      </c>
      <c r="S1605" t="s">
        <v>444</v>
      </c>
      <c r="T1605" t="str">
        <f t="shared" si="25"/>
        <v>OK</v>
      </c>
      <c r="U1605" t="str">
        <f>IF(Table2[[#This Row],[Transaction_ID]]="","Missing","OK")</f>
        <v>OK</v>
      </c>
      <c r="V1605" t="str">
        <f>IF(COUNTIF(Table2[[#This Row],[Product_ID]],Table2[[#This Row],[Product_ID]])=0,"Invalid Product","OK")</f>
        <v>OK</v>
      </c>
      <c r="W1605" t="str">
        <f>IF(COUNTIF(Table2[[#This Row],[Supplier_ID]],Table2[[#This Row],[Supplier_ID]])=0,"Invalid Supplier","OK")</f>
        <v>OK</v>
      </c>
      <c r="X1605" t="str">
        <f>IF(COUNTIF(Table2[[#This Row],[Warehouse_ID]],Table2[[#This Row],[Warehouse_ID]])=0,"Invalid Warehouse","OK")</f>
        <v>OK</v>
      </c>
      <c r="Y1605" t="str">
        <f>IF(COUNTIF(Table2[[#This Row],[Employee_ID]],Table2[[#This Row],[Employee_ID]])=0,"Invalid Employee","OK")</f>
        <v>OK</v>
      </c>
      <c r="Z1605" t="str">
        <f>IF(Table2[[#This Row],[Stock_After]]=Table2[[#This Row],[Stock_After]]+Table2[[#This Row],[Stock_After]]-Table2[[#This Row],[Stock_After]]-Table2[[#This Row],[Stock_After]]+Table2[[#This Row],[Stock_After]],"OK","Error")</f>
        <v>OK</v>
      </c>
      <c r="AA1605" t="str">
        <f>IF(ROUND(Table2[[#This Row],[Total_Value]],2)=ROUND(Table2[[#This Row],[Quantity]]*Table2[[#This Row],[Unit_Price]],2),"OK","Error")</f>
        <v>OK</v>
      </c>
      <c r="AB16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5" t="str">
        <f>IF(AND(Table2[[#This Row],[Quantity]]&gt;=0,Table2[[#This Row],[Unit_Price]]&gt;=0),"OK","Error")</f>
        <v>OK</v>
      </c>
      <c r="AD1605" t="str">
        <f>IF(Table2[[#This Row],[Stock_After]]=0,"Stock-Out",IF(Table2[[#This Row],[Stock_After]]&lt;=10,"Low Stock","Healthy"))</f>
        <v>Healthy</v>
      </c>
    </row>
    <row r="1606" spans="1:30" x14ac:dyDescent="0.5">
      <c r="A1606" t="s">
        <v>2401</v>
      </c>
      <c r="B1606" s="1">
        <v>45968</v>
      </c>
      <c r="C1606" t="s">
        <v>493</v>
      </c>
      <c r="D1606" t="s">
        <v>494</v>
      </c>
      <c r="E1606" t="s">
        <v>495</v>
      </c>
      <c r="F1606" t="s">
        <v>496</v>
      </c>
      <c r="G1606" t="s">
        <v>509</v>
      </c>
      <c r="H1606" t="s">
        <v>475</v>
      </c>
      <c r="I1606" t="s">
        <v>440</v>
      </c>
      <c r="J1606">
        <v>5</v>
      </c>
      <c r="K1606">
        <v>44909</v>
      </c>
      <c r="L1606">
        <v>224545</v>
      </c>
      <c r="M1606">
        <v>132</v>
      </c>
      <c r="N1606">
        <v>137</v>
      </c>
      <c r="O1606" t="s">
        <v>501</v>
      </c>
      <c r="Q1606" t="s">
        <v>442</v>
      </c>
      <c r="R1606" t="s">
        <v>451</v>
      </c>
      <c r="S1606" t="s">
        <v>444</v>
      </c>
      <c r="T1606" t="str">
        <f t="shared" si="25"/>
        <v>OK</v>
      </c>
      <c r="U1606" t="str">
        <f>IF(Table2[[#This Row],[Transaction_ID]]="","Missing","OK")</f>
        <v>OK</v>
      </c>
      <c r="V1606" t="str">
        <f>IF(COUNTIF(Table2[[#This Row],[Product_ID]],Table2[[#This Row],[Product_ID]])=0,"Invalid Product","OK")</f>
        <v>OK</v>
      </c>
      <c r="W1606" t="str">
        <f>IF(COUNTIF(Table2[[#This Row],[Supplier_ID]],Table2[[#This Row],[Supplier_ID]])=0,"Invalid Supplier","OK")</f>
        <v>OK</v>
      </c>
      <c r="X1606" t="str">
        <f>IF(COUNTIF(Table2[[#This Row],[Warehouse_ID]],Table2[[#This Row],[Warehouse_ID]])=0,"Invalid Warehouse","OK")</f>
        <v>OK</v>
      </c>
      <c r="Y1606" t="str">
        <f>IF(COUNTIF(Table2[[#This Row],[Employee_ID]],Table2[[#This Row],[Employee_ID]])=0,"Invalid Employee","OK")</f>
        <v>OK</v>
      </c>
      <c r="Z1606" t="str">
        <f>IF(Table2[[#This Row],[Stock_After]]=Table2[[#This Row],[Stock_After]]+Table2[[#This Row],[Stock_After]]-Table2[[#This Row],[Stock_After]]-Table2[[#This Row],[Stock_After]]+Table2[[#This Row],[Stock_After]],"OK","Error")</f>
        <v>OK</v>
      </c>
      <c r="AA1606" t="str">
        <f>IF(ROUND(Table2[[#This Row],[Total_Value]],2)=ROUND(Table2[[#This Row],[Quantity]]*Table2[[#This Row],[Unit_Price]],2),"OK","Error")</f>
        <v>OK</v>
      </c>
      <c r="AB16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6" t="str">
        <f>IF(AND(Table2[[#This Row],[Quantity]]&gt;=0,Table2[[#This Row],[Unit_Price]]&gt;=0),"OK","Error")</f>
        <v>OK</v>
      </c>
      <c r="AD1606" t="str">
        <f>IF(Table2[[#This Row],[Stock_After]]=0,"Stock-Out",IF(Table2[[#This Row],[Stock_After]]&lt;=10,"Low Stock","Healthy"))</f>
        <v>Healthy</v>
      </c>
    </row>
    <row r="1607" spans="1:30" x14ac:dyDescent="0.5">
      <c r="A1607" t="s">
        <v>2402</v>
      </c>
      <c r="B1607" s="1">
        <v>46374</v>
      </c>
      <c r="C1607" t="s">
        <v>446</v>
      </c>
      <c r="D1607" t="s">
        <v>447</v>
      </c>
      <c r="E1607" t="s">
        <v>437</v>
      </c>
      <c r="F1607" t="s">
        <v>448</v>
      </c>
      <c r="G1607" t="s">
        <v>534</v>
      </c>
      <c r="H1607" t="s">
        <v>531</v>
      </c>
      <c r="I1607" t="s">
        <v>463</v>
      </c>
      <c r="J1607">
        <v>11</v>
      </c>
      <c r="K1607">
        <v>35388</v>
      </c>
      <c r="L1607">
        <v>389268</v>
      </c>
      <c r="M1607">
        <v>317</v>
      </c>
      <c r="N1607">
        <v>328</v>
      </c>
      <c r="O1607" t="s">
        <v>547</v>
      </c>
      <c r="Q1607" t="s">
        <v>460</v>
      </c>
      <c r="R1607" t="s">
        <v>443</v>
      </c>
      <c r="S1607" t="s">
        <v>444</v>
      </c>
      <c r="T1607" t="str">
        <f t="shared" si="25"/>
        <v>OK</v>
      </c>
      <c r="U1607" t="str">
        <f>IF(Table2[[#This Row],[Transaction_ID]]="","Missing","OK")</f>
        <v>OK</v>
      </c>
      <c r="V1607" t="str">
        <f>IF(COUNTIF(Table2[[#This Row],[Product_ID]],Table2[[#This Row],[Product_ID]])=0,"Invalid Product","OK")</f>
        <v>OK</v>
      </c>
      <c r="W1607" t="str">
        <f>IF(COUNTIF(Table2[[#This Row],[Supplier_ID]],Table2[[#This Row],[Supplier_ID]])=0,"Invalid Supplier","OK")</f>
        <v>OK</v>
      </c>
      <c r="X1607" t="str">
        <f>IF(COUNTIF(Table2[[#This Row],[Warehouse_ID]],Table2[[#This Row],[Warehouse_ID]])=0,"Invalid Warehouse","OK")</f>
        <v>OK</v>
      </c>
      <c r="Y1607" t="str">
        <f>IF(COUNTIF(Table2[[#This Row],[Employee_ID]],Table2[[#This Row],[Employee_ID]])=0,"Invalid Employee","OK")</f>
        <v>OK</v>
      </c>
      <c r="Z1607" t="str">
        <f>IF(Table2[[#This Row],[Stock_After]]=Table2[[#This Row],[Stock_After]]+Table2[[#This Row],[Stock_After]]-Table2[[#This Row],[Stock_After]]-Table2[[#This Row],[Stock_After]]+Table2[[#This Row],[Stock_After]],"OK","Error")</f>
        <v>OK</v>
      </c>
      <c r="AA1607" t="str">
        <f>IF(ROUND(Table2[[#This Row],[Total_Value]],2)=ROUND(Table2[[#This Row],[Quantity]]*Table2[[#This Row],[Unit_Price]],2),"OK","Error")</f>
        <v>OK</v>
      </c>
      <c r="AB16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7" t="str">
        <f>IF(AND(Table2[[#This Row],[Quantity]]&gt;=0,Table2[[#This Row],[Unit_Price]]&gt;=0),"OK","Error")</f>
        <v>OK</v>
      </c>
      <c r="AD1607" t="str">
        <f>IF(Table2[[#This Row],[Stock_After]]=0,"Stock-Out",IF(Table2[[#This Row],[Stock_After]]&lt;=10,"Low Stock","Healthy"))</f>
        <v>Healthy</v>
      </c>
    </row>
    <row r="1608" spans="1:30" x14ac:dyDescent="0.5">
      <c r="A1608" t="s">
        <v>2403</v>
      </c>
      <c r="B1608" s="1">
        <v>45879</v>
      </c>
      <c r="C1608" t="s">
        <v>453</v>
      </c>
      <c r="D1608" t="s">
        <v>454</v>
      </c>
      <c r="E1608" t="s">
        <v>437</v>
      </c>
      <c r="F1608" t="s">
        <v>455</v>
      </c>
      <c r="G1608" t="s">
        <v>462</v>
      </c>
      <c r="H1608" t="s">
        <v>439</v>
      </c>
      <c r="I1608" t="s">
        <v>487</v>
      </c>
      <c r="J1608">
        <v>19</v>
      </c>
      <c r="K1608">
        <v>26120</v>
      </c>
      <c r="L1608">
        <v>496280</v>
      </c>
      <c r="M1608">
        <v>353</v>
      </c>
      <c r="N1608">
        <v>334</v>
      </c>
      <c r="O1608" t="s">
        <v>488</v>
      </c>
      <c r="P1608" t="s">
        <v>1366</v>
      </c>
      <c r="Q1608" t="s">
        <v>477</v>
      </c>
      <c r="R1608" t="s">
        <v>472</v>
      </c>
      <c r="S1608" t="s">
        <v>444</v>
      </c>
      <c r="T1608" t="str">
        <f t="shared" si="25"/>
        <v>OK</v>
      </c>
      <c r="U1608" t="str">
        <f>IF(Table2[[#This Row],[Transaction_ID]]="","Missing","OK")</f>
        <v>OK</v>
      </c>
      <c r="V1608" t="str">
        <f>IF(COUNTIF(Table2[[#This Row],[Product_ID]],Table2[[#This Row],[Product_ID]])=0,"Invalid Product","OK")</f>
        <v>OK</v>
      </c>
      <c r="W1608" t="str">
        <f>IF(COUNTIF(Table2[[#This Row],[Supplier_ID]],Table2[[#This Row],[Supplier_ID]])=0,"Invalid Supplier","OK")</f>
        <v>OK</v>
      </c>
      <c r="X1608" t="str">
        <f>IF(COUNTIF(Table2[[#This Row],[Warehouse_ID]],Table2[[#This Row],[Warehouse_ID]])=0,"Invalid Warehouse","OK")</f>
        <v>OK</v>
      </c>
      <c r="Y1608" t="str">
        <f>IF(COUNTIF(Table2[[#This Row],[Employee_ID]],Table2[[#This Row],[Employee_ID]])=0,"Invalid Employee","OK")</f>
        <v>OK</v>
      </c>
      <c r="Z1608" t="str">
        <f>IF(Table2[[#This Row],[Stock_After]]=Table2[[#This Row],[Stock_After]]+Table2[[#This Row],[Stock_After]]-Table2[[#This Row],[Stock_After]]-Table2[[#This Row],[Stock_After]]+Table2[[#This Row],[Stock_After]],"OK","Error")</f>
        <v>OK</v>
      </c>
      <c r="AA1608" t="str">
        <f>IF(ROUND(Table2[[#This Row],[Total_Value]],2)=ROUND(Table2[[#This Row],[Quantity]]*Table2[[#This Row],[Unit_Price]],2),"OK","Error")</f>
        <v>OK</v>
      </c>
      <c r="AB16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8" t="str">
        <f>IF(AND(Table2[[#This Row],[Quantity]]&gt;=0,Table2[[#This Row],[Unit_Price]]&gt;=0),"OK","Error")</f>
        <v>OK</v>
      </c>
      <c r="AD1608" t="str">
        <f>IF(Table2[[#This Row],[Stock_After]]=0,"Stock-Out",IF(Table2[[#This Row],[Stock_After]]&lt;=10,"Low Stock","Healthy"))</f>
        <v>Healthy</v>
      </c>
    </row>
    <row r="1609" spans="1:30" x14ac:dyDescent="0.5">
      <c r="A1609" t="s">
        <v>2404</v>
      </c>
      <c r="B1609" s="1">
        <v>46241</v>
      </c>
      <c r="C1609" t="s">
        <v>453</v>
      </c>
      <c r="D1609" t="s">
        <v>454</v>
      </c>
      <c r="E1609" t="s">
        <v>437</v>
      </c>
      <c r="F1609" t="s">
        <v>455</v>
      </c>
      <c r="G1609" t="s">
        <v>518</v>
      </c>
      <c r="H1609" t="s">
        <v>439</v>
      </c>
      <c r="I1609" t="s">
        <v>487</v>
      </c>
      <c r="J1609">
        <v>95</v>
      </c>
      <c r="K1609">
        <v>21657</v>
      </c>
      <c r="L1609">
        <v>2057415</v>
      </c>
      <c r="M1609">
        <v>292</v>
      </c>
      <c r="N1609">
        <v>197</v>
      </c>
      <c r="O1609" t="s">
        <v>598</v>
      </c>
      <c r="P1609" t="s">
        <v>2405</v>
      </c>
      <c r="Q1609" t="s">
        <v>442</v>
      </c>
      <c r="R1609" t="s">
        <v>443</v>
      </c>
      <c r="S1609" t="s">
        <v>444</v>
      </c>
      <c r="T1609" t="str">
        <f t="shared" si="25"/>
        <v>OK</v>
      </c>
      <c r="U1609" t="str">
        <f>IF(Table2[[#This Row],[Transaction_ID]]="","Missing","OK")</f>
        <v>OK</v>
      </c>
      <c r="V1609" t="str">
        <f>IF(COUNTIF(Table2[[#This Row],[Product_ID]],Table2[[#This Row],[Product_ID]])=0,"Invalid Product","OK")</f>
        <v>OK</v>
      </c>
      <c r="W1609" t="str">
        <f>IF(COUNTIF(Table2[[#This Row],[Supplier_ID]],Table2[[#This Row],[Supplier_ID]])=0,"Invalid Supplier","OK")</f>
        <v>OK</v>
      </c>
      <c r="X1609" t="str">
        <f>IF(COUNTIF(Table2[[#This Row],[Warehouse_ID]],Table2[[#This Row],[Warehouse_ID]])=0,"Invalid Warehouse","OK")</f>
        <v>OK</v>
      </c>
      <c r="Y1609" t="str">
        <f>IF(COUNTIF(Table2[[#This Row],[Employee_ID]],Table2[[#This Row],[Employee_ID]])=0,"Invalid Employee","OK")</f>
        <v>OK</v>
      </c>
      <c r="Z1609" t="str">
        <f>IF(Table2[[#This Row],[Stock_After]]=Table2[[#This Row],[Stock_After]]+Table2[[#This Row],[Stock_After]]-Table2[[#This Row],[Stock_After]]-Table2[[#This Row],[Stock_After]]+Table2[[#This Row],[Stock_After]],"OK","Error")</f>
        <v>OK</v>
      </c>
      <c r="AA1609" t="str">
        <f>IF(ROUND(Table2[[#This Row],[Total_Value]],2)=ROUND(Table2[[#This Row],[Quantity]]*Table2[[#This Row],[Unit_Price]],2),"OK","Error")</f>
        <v>OK</v>
      </c>
      <c r="AB16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09" t="str">
        <f>IF(AND(Table2[[#This Row],[Quantity]]&gt;=0,Table2[[#This Row],[Unit_Price]]&gt;=0),"OK","Error")</f>
        <v>OK</v>
      </c>
      <c r="AD1609" t="str">
        <f>IF(Table2[[#This Row],[Stock_After]]=0,"Stock-Out",IF(Table2[[#This Row],[Stock_After]]&lt;=10,"Low Stock","Healthy"))</f>
        <v>Healthy</v>
      </c>
    </row>
    <row r="1610" spans="1:30" x14ac:dyDescent="0.5">
      <c r="A1610" t="s">
        <v>2406</v>
      </c>
      <c r="B1610" s="1">
        <v>46099</v>
      </c>
      <c r="C1610" t="s">
        <v>554</v>
      </c>
      <c r="D1610" t="s">
        <v>180</v>
      </c>
      <c r="E1610" t="s">
        <v>437</v>
      </c>
      <c r="F1610" t="s">
        <v>179</v>
      </c>
      <c r="G1610" t="s">
        <v>583</v>
      </c>
      <c r="H1610" t="s">
        <v>475</v>
      </c>
      <c r="I1610" t="s">
        <v>440</v>
      </c>
      <c r="J1610">
        <v>16</v>
      </c>
      <c r="K1610">
        <v>17463</v>
      </c>
      <c r="L1610">
        <v>279408</v>
      </c>
      <c r="M1610">
        <v>145</v>
      </c>
      <c r="N1610">
        <v>161</v>
      </c>
      <c r="O1610" t="s">
        <v>476</v>
      </c>
      <c r="Q1610" t="s">
        <v>464</v>
      </c>
      <c r="R1610" t="s">
        <v>451</v>
      </c>
      <c r="S1610" t="s">
        <v>444</v>
      </c>
      <c r="T1610" t="str">
        <f t="shared" si="25"/>
        <v>OK</v>
      </c>
      <c r="U1610" t="str">
        <f>IF(Table2[[#This Row],[Transaction_ID]]="","Missing","OK")</f>
        <v>OK</v>
      </c>
      <c r="V1610" t="str">
        <f>IF(COUNTIF(Table2[[#This Row],[Product_ID]],Table2[[#This Row],[Product_ID]])=0,"Invalid Product","OK")</f>
        <v>OK</v>
      </c>
      <c r="W1610" t="str">
        <f>IF(COUNTIF(Table2[[#This Row],[Supplier_ID]],Table2[[#This Row],[Supplier_ID]])=0,"Invalid Supplier","OK")</f>
        <v>OK</v>
      </c>
      <c r="X1610" t="str">
        <f>IF(COUNTIF(Table2[[#This Row],[Warehouse_ID]],Table2[[#This Row],[Warehouse_ID]])=0,"Invalid Warehouse","OK")</f>
        <v>OK</v>
      </c>
      <c r="Y1610" t="str">
        <f>IF(COUNTIF(Table2[[#This Row],[Employee_ID]],Table2[[#This Row],[Employee_ID]])=0,"Invalid Employee","OK")</f>
        <v>OK</v>
      </c>
      <c r="Z1610" t="str">
        <f>IF(Table2[[#This Row],[Stock_After]]=Table2[[#This Row],[Stock_After]]+Table2[[#This Row],[Stock_After]]-Table2[[#This Row],[Stock_After]]-Table2[[#This Row],[Stock_After]]+Table2[[#This Row],[Stock_After]],"OK","Error")</f>
        <v>OK</v>
      </c>
      <c r="AA1610" t="str">
        <f>IF(ROUND(Table2[[#This Row],[Total_Value]],2)=ROUND(Table2[[#This Row],[Quantity]]*Table2[[#This Row],[Unit_Price]],2),"OK","Error")</f>
        <v>OK</v>
      </c>
      <c r="AB16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0" t="str">
        <f>IF(AND(Table2[[#This Row],[Quantity]]&gt;=0,Table2[[#This Row],[Unit_Price]]&gt;=0),"OK","Error")</f>
        <v>OK</v>
      </c>
      <c r="AD1610" t="str">
        <f>IF(Table2[[#This Row],[Stock_After]]=0,"Stock-Out",IF(Table2[[#This Row],[Stock_After]]&lt;=10,"Low Stock","Healthy"))</f>
        <v>Healthy</v>
      </c>
    </row>
    <row r="1611" spans="1:30" x14ac:dyDescent="0.5">
      <c r="A1611" t="s">
        <v>2407</v>
      </c>
      <c r="B1611" s="1">
        <v>46187</v>
      </c>
      <c r="C1611" t="s">
        <v>453</v>
      </c>
      <c r="D1611" t="s">
        <v>454</v>
      </c>
      <c r="E1611" t="s">
        <v>437</v>
      </c>
      <c r="F1611" t="s">
        <v>455</v>
      </c>
      <c r="G1611" t="s">
        <v>538</v>
      </c>
      <c r="H1611" t="s">
        <v>457</v>
      </c>
      <c r="I1611" t="s">
        <v>463</v>
      </c>
      <c r="J1611">
        <v>78</v>
      </c>
      <c r="K1611">
        <v>49470</v>
      </c>
      <c r="L1611">
        <v>3858660</v>
      </c>
      <c r="M1611">
        <v>159</v>
      </c>
      <c r="N1611">
        <v>237</v>
      </c>
      <c r="O1611" t="s">
        <v>505</v>
      </c>
      <c r="Q1611" t="s">
        <v>460</v>
      </c>
      <c r="R1611" t="s">
        <v>443</v>
      </c>
      <c r="S1611" t="s">
        <v>444</v>
      </c>
      <c r="T1611" t="str">
        <f t="shared" si="25"/>
        <v>OK</v>
      </c>
      <c r="U1611" t="str">
        <f>IF(Table2[[#This Row],[Transaction_ID]]="","Missing","OK")</f>
        <v>OK</v>
      </c>
      <c r="V1611" t="str">
        <f>IF(COUNTIF(Table2[[#This Row],[Product_ID]],Table2[[#This Row],[Product_ID]])=0,"Invalid Product","OK")</f>
        <v>OK</v>
      </c>
      <c r="W1611" t="str">
        <f>IF(COUNTIF(Table2[[#This Row],[Supplier_ID]],Table2[[#This Row],[Supplier_ID]])=0,"Invalid Supplier","OK")</f>
        <v>OK</v>
      </c>
      <c r="X1611" t="str">
        <f>IF(COUNTIF(Table2[[#This Row],[Warehouse_ID]],Table2[[#This Row],[Warehouse_ID]])=0,"Invalid Warehouse","OK")</f>
        <v>OK</v>
      </c>
      <c r="Y1611" t="str">
        <f>IF(COUNTIF(Table2[[#This Row],[Employee_ID]],Table2[[#This Row],[Employee_ID]])=0,"Invalid Employee","OK")</f>
        <v>OK</v>
      </c>
      <c r="Z1611" t="str">
        <f>IF(Table2[[#This Row],[Stock_After]]=Table2[[#This Row],[Stock_After]]+Table2[[#This Row],[Stock_After]]-Table2[[#This Row],[Stock_After]]-Table2[[#This Row],[Stock_After]]+Table2[[#This Row],[Stock_After]],"OK","Error")</f>
        <v>OK</v>
      </c>
      <c r="AA1611" t="str">
        <f>IF(ROUND(Table2[[#This Row],[Total_Value]],2)=ROUND(Table2[[#This Row],[Quantity]]*Table2[[#This Row],[Unit_Price]],2),"OK","Error")</f>
        <v>OK</v>
      </c>
      <c r="AB16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1" t="str">
        <f>IF(AND(Table2[[#This Row],[Quantity]]&gt;=0,Table2[[#This Row],[Unit_Price]]&gt;=0),"OK","Error")</f>
        <v>OK</v>
      </c>
      <c r="AD1611" t="str">
        <f>IF(Table2[[#This Row],[Stock_After]]=0,"Stock-Out",IF(Table2[[#This Row],[Stock_After]]&lt;=10,"Low Stock","Healthy"))</f>
        <v>Healthy</v>
      </c>
    </row>
    <row r="1612" spans="1:30" x14ac:dyDescent="0.5">
      <c r="A1612" t="s">
        <v>2408</v>
      </c>
      <c r="B1612" s="1">
        <v>45761</v>
      </c>
      <c r="C1612" t="s">
        <v>453</v>
      </c>
      <c r="D1612" t="s">
        <v>454</v>
      </c>
      <c r="E1612" t="s">
        <v>437</v>
      </c>
      <c r="F1612" t="s">
        <v>455</v>
      </c>
      <c r="G1612" t="s">
        <v>575</v>
      </c>
      <c r="H1612" t="s">
        <v>457</v>
      </c>
      <c r="I1612" t="s">
        <v>440</v>
      </c>
      <c r="J1612">
        <v>48</v>
      </c>
      <c r="K1612">
        <v>21773</v>
      </c>
      <c r="L1612">
        <v>1045104</v>
      </c>
      <c r="M1612">
        <v>364</v>
      </c>
      <c r="N1612">
        <v>412</v>
      </c>
      <c r="O1612" t="s">
        <v>598</v>
      </c>
      <c r="Q1612" t="s">
        <v>464</v>
      </c>
      <c r="R1612" t="s">
        <v>443</v>
      </c>
      <c r="S1612" t="s">
        <v>444</v>
      </c>
      <c r="T1612" t="str">
        <f t="shared" si="25"/>
        <v>OK</v>
      </c>
      <c r="U1612" t="str">
        <f>IF(Table2[[#This Row],[Transaction_ID]]="","Missing","OK")</f>
        <v>OK</v>
      </c>
      <c r="V1612" t="str">
        <f>IF(COUNTIF(Table2[[#This Row],[Product_ID]],Table2[[#This Row],[Product_ID]])=0,"Invalid Product","OK")</f>
        <v>OK</v>
      </c>
      <c r="W1612" t="str">
        <f>IF(COUNTIF(Table2[[#This Row],[Supplier_ID]],Table2[[#This Row],[Supplier_ID]])=0,"Invalid Supplier","OK")</f>
        <v>OK</v>
      </c>
      <c r="X1612" t="str">
        <f>IF(COUNTIF(Table2[[#This Row],[Warehouse_ID]],Table2[[#This Row],[Warehouse_ID]])=0,"Invalid Warehouse","OK")</f>
        <v>OK</v>
      </c>
      <c r="Y1612" t="str">
        <f>IF(COUNTIF(Table2[[#This Row],[Employee_ID]],Table2[[#This Row],[Employee_ID]])=0,"Invalid Employee","OK")</f>
        <v>OK</v>
      </c>
      <c r="Z1612" t="str">
        <f>IF(Table2[[#This Row],[Stock_After]]=Table2[[#This Row],[Stock_After]]+Table2[[#This Row],[Stock_After]]-Table2[[#This Row],[Stock_After]]-Table2[[#This Row],[Stock_After]]+Table2[[#This Row],[Stock_After]],"OK","Error")</f>
        <v>OK</v>
      </c>
      <c r="AA1612" t="str">
        <f>IF(ROUND(Table2[[#This Row],[Total_Value]],2)=ROUND(Table2[[#This Row],[Quantity]]*Table2[[#This Row],[Unit_Price]],2),"OK","Error")</f>
        <v>OK</v>
      </c>
      <c r="AB16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2" t="str">
        <f>IF(AND(Table2[[#This Row],[Quantity]]&gt;=0,Table2[[#This Row],[Unit_Price]]&gt;=0),"OK","Error")</f>
        <v>OK</v>
      </c>
      <c r="AD1612" t="str">
        <f>IF(Table2[[#This Row],[Stock_After]]=0,"Stock-Out",IF(Table2[[#This Row],[Stock_After]]&lt;=10,"Low Stock","Healthy"))</f>
        <v>Healthy</v>
      </c>
    </row>
    <row r="1613" spans="1:30" x14ac:dyDescent="0.5">
      <c r="A1613" t="s">
        <v>2409</v>
      </c>
      <c r="B1613" s="1">
        <v>46314</v>
      </c>
      <c r="C1613" t="s">
        <v>498</v>
      </c>
      <c r="D1613" t="s">
        <v>499</v>
      </c>
      <c r="E1613" t="s">
        <v>468</v>
      </c>
      <c r="F1613" t="s">
        <v>500</v>
      </c>
      <c r="G1613" t="s">
        <v>550</v>
      </c>
      <c r="H1613" t="s">
        <v>531</v>
      </c>
      <c r="I1613" t="s">
        <v>487</v>
      </c>
      <c r="J1613">
        <v>6</v>
      </c>
      <c r="K1613">
        <v>9723</v>
      </c>
      <c r="L1613">
        <v>58338</v>
      </c>
      <c r="M1613">
        <v>155</v>
      </c>
      <c r="N1613">
        <v>149</v>
      </c>
      <c r="O1613" t="s">
        <v>441</v>
      </c>
      <c r="P1613" t="s">
        <v>2341</v>
      </c>
      <c r="Q1613" t="s">
        <v>464</v>
      </c>
      <c r="R1613" t="s">
        <v>451</v>
      </c>
      <c r="S1613" t="s">
        <v>444</v>
      </c>
      <c r="T1613" t="str">
        <f t="shared" si="25"/>
        <v>OK</v>
      </c>
      <c r="U1613" t="str">
        <f>IF(Table2[[#This Row],[Transaction_ID]]="","Missing","OK")</f>
        <v>OK</v>
      </c>
      <c r="V1613" t="str">
        <f>IF(COUNTIF(Table2[[#This Row],[Product_ID]],Table2[[#This Row],[Product_ID]])=0,"Invalid Product","OK")</f>
        <v>OK</v>
      </c>
      <c r="W1613" t="str">
        <f>IF(COUNTIF(Table2[[#This Row],[Supplier_ID]],Table2[[#This Row],[Supplier_ID]])=0,"Invalid Supplier","OK")</f>
        <v>OK</v>
      </c>
      <c r="X1613" t="str">
        <f>IF(COUNTIF(Table2[[#This Row],[Warehouse_ID]],Table2[[#This Row],[Warehouse_ID]])=0,"Invalid Warehouse","OK")</f>
        <v>OK</v>
      </c>
      <c r="Y1613" t="str">
        <f>IF(COUNTIF(Table2[[#This Row],[Employee_ID]],Table2[[#This Row],[Employee_ID]])=0,"Invalid Employee","OK")</f>
        <v>OK</v>
      </c>
      <c r="Z1613" t="str">
        <f>IF(Table2[[#This Row],[Stock_After]]=Table2[[#This Row],[Stock_After]]+Table2[[#This Row],[Stock_After]]-Table2[[#This Row],[Stock_After]]-Table2[[#This Row],[Stock_After]]+Table2[[#This Row],[Stock_After]],"OK","Error")</f>
        <v>OK</v>
      </c>
      <c r="AA1613" t="str">
        <f>IF(ROUND(Table2[[#This Row],[Total_Value]],2)=ROUND(Table2[[#This Row],[Quantity]]*Table2[[#This Row],[Unit_Price]],2),"OK","Error")</f>
        <v>OK</v>
      </c>
      <c r="AB16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3" t="str">
        <f>IF(AND(Table2[[#This Row],[Quantity]]&gt;=0,Table2[[#This Row],[Unit_Price]]&gt;=0),"OK","Error")</f>
        <v>OK</v>
      </c>
      <c r="AD1613" t="str">
        <f>IF(Table2[[#This Row],[Stock_After]]=0,"Stock-Out",IF(Table2[[#This Row],[Stock_After]]&lt;=10,"Low Stock","Healthy"))</f>
        <v>Healthy</v>
      </c>
    </row>
    <row r="1614" spans="1:30" x14ac:dyDescent="0.5">
      <c r="A1614" t="s">
        <v>2410</v>
      </c>
      <c r="B1614" s="1">
        <v>46125</v>
      </c>
      <c r="C1614" t="s">
        <v>512</v>
      </c>
      <c r="D1614" t="s">
        <v>513</v>
      </c>
      <c r="E1614" t="s">
        <v>495</v>
      </c>
      <c r="F1614" t="s">
        <v>514</v>
      </c>
      <c r="G1614" t="s">
        <v>524</v>
      </c>
      <c r="H1614" t="s">
        <v>457</v>
      </c>
      <c r="I1614" t="s">
        <v>463</v>
      </c>
      <c r="J1614">
        <v>14</v>
      </c>
      <c r="K1614">
        <v>42466</v>
      </c>
      <c r="L1614">
        <v>594524</v>
      </c>
      <c r="M1614">
        <v>488</v>
      </c>
      <c r="N1614">
        <v>502</v>
      </c>
      <c r="O1614" t="s">
        <v>521</v>
      </c>
      <c r="Q1614" t="s">
        <v>442</v>
      </c>
      <c r="R1614" t="s">
        <v>451</v>
      </c>
      <c r="S1614" t="s">
        <v>444</v>
      </c>
      <c r="T1614" t="str">
        <f t="shared" si="25"/>
        <v>OK</v>
      </c>
      <c r="U1614" t="str">
        <f>IF(Table2[[#This Row],[Transaction_ID]]="","Missing","OK")</f>
        <v>OK</v>
      </c>
      <c r="V1614" t="str">
        <f>IF(COUNTIF(Table2[[#This Row],[Product_ID]],Table2[[#This Row],[Product_ID]])=0,"Invalid Product","OK")</f>
        <v>OK</v>
      </c>
      <c r="W1614" t="str">
        <f>IF(COUNTIF(Table2[[#This Row],[Supplier_ID]],Table2[[#This Row],[Supplier_ID]])=0,"Invalid Supplier","OK")</f>
        <v>OK</v>
      </c>
      <c r="X1614" t="str">
        <f>IF(COUNTIF(Table2[[#This Row],[Warehouse_ID]],Table2[[#This Row],[Warehouse_ID]])=0,"Invalid Warehouse","OK")</f>
        <v>OK</v>
      </c>
      <c r="Y1614" t="str">
        <f>IF(COUNTIF(Table2[[#This Row],[Employee_ID]],Table2[[#This Row],[Employee_ID]])=0,"Invalid Employee","OK")</f>
        <v>OK</v>
      </c>
      <c r="Z1614" t="str">
        <f>IF(Table2[[#This Row],[Stock_After]]=Table2[[#This Row],[Stock_After]]+Table2[[#This Row],[Stock_After]]-Table2[[#This Row],[Stock_After]]-Table2[[#This Row],[Stock_After]]+Table2[[#This Row],[Stock_After]],"OK","Error")</f>
        <v>OK</v>
      </c>
      <c r="AA1614" t="str">
        <f>IF(ROUND(Table2[[#This Row],[Total_Value]],2)=ROUND(Table2[[#This Row],[Quantity]]*Table2[[#This Row],[Unit_Price]],2),"OK","Error")</f>
        <v>OK</v>
      </c>
      <c r="AB16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4" t="str">
        <f>IF(AND(Table2[[#This Row],[Quantity]]&gt;=0,Table2[[#This Row],[Unit_Price]]&gt;=0),"OK","Error")</f>
        <v>OK</v>
      </c>
      <c r="AD1614" t="str">
        <f>IF(Table2[[#This Row],[Stock_After]]=0,"Stock-Out",IF(Table2[[#This Row],[Stock_After]]&lt;=10,"Low Stock","Healthy"))</f>
        <v>Healthy</v>
      </c>
    </row>
    <row r="1615" spans="1:30" x14ac:dyDescent="0.5">
      <c r="A1615" t="s">
        <v>2411</v>
      </c>
      <c r="B1615" s="1">
        <v>46197</v>
      </c>
      <c r="C1615" t="s">
        <v>482</v>
      </c>
      <c r="D1615" t="s">
        <v>483</v>
      </c>
      <c r="E1615" t="s">
        <v>468</v>
      </c>
      <c r="F1615" t="s">
        <v>484</v>
      </c>
      <c r="G1615" t="s">
        <v>509</v>
      </c>
      <c r="H1615" t="s">
        <v>531</v>
      </c>
      <c r="I1615" t="s">
        <v>463</v>
      </c>
      <c r="J1615">
        <v>31</v>
      </c>
      <c r="K1615">
        <v>48732</v>
      </c>
      <c r="L1615">
        <v>1510692</v>
      </c>
      <c r="M1615">
        <v>155</v>
      </c>
      <c r="N1615">
        <v>186</v>
      </c>
      <c r="O1615" t="s">
        <v>598</v>
      </c>
      <c r="Q1615" t="s">
        <v>442</v>
      </c>
      <c r="R1615" t="s">
        <v>472</v>
      </c>
      <c r="S1615" t="s">
        <v>444</v>
      </c>
      <c r="T1615" t="str">
        <f t="shared" si="25"/>
        <v>OK</v>
      </c>
      <c r="U1615" t="str">
        <f>IF(Table2[[#This Row],[Transaction_ID]]="","Missing","OK")</f>
        <v>OK</v>
      </c>
      <c r="V1615" t="str">
        <f>IF(COUNTIF(Table2[[#This Row],[Product_ID]],Table2[[#This Row],[Product_ID]])=0,"Invalid Product","OK")</f>
        <v>OK</v>
      </c>
      <c r="W1615" t="str">
        <f>IF(COUNTIF(Table2[[#This Row],[Supplier_ID]],Table2[[#This Row],[Supplier_ID]])=0,"Invalid Supplier","OK")</f>
        <v>OK</v>
      </c>
      <c r="X1615" t="str">
        <f>IF(COUNTIF(Table2[[#This Row],[Warehouse_ID]],Table2[[#This Row],[Warehouse_ID]])=0,"Invalid Warehouse","OK")</f>
        <v>OK</v>
      </c>
      <c r="Y1615" t="str">
        <f>IF(COUNTIF(Table2[[#This Row],[Employee_ID]],Table2[[#This Row],[Employee_ID]])=0,"Invalid Employee","OK")</f>
        <v>OK</v>
      </c>
      <c r="Z1615" t="str">
        <f>IF(Table2[[#This Row],[Stock_After]]=Table2[[#This Row],[Stock_After]]+Table2[[#This Row],[Stock_After]]-Table2[[#This Row],[Stock_After]]-Table2[[#This Row],[Stock_After]]+Table2[[#This Row],[Stock_After]],"OK","Error")</f>
        <v>OK</v>
      </c>
      <c r="AA1615" t="str">
        <f>IF(ROUND(Table2[[#This Row],[Total_Value]],2)=ROUND(Table2[[#This Row],[Quantity]]*Table2[[#This Row],[Unit_Price]],2),"OK","Error")</f>
        <v>OK</v>
      </c>
      <c r="AB16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5" t="str">
        <f>IF(AND(Table2[[#This Row],[Quantity]]&gt;=0,Table2[[#This Row],[Unit_Price]]&gt;=0),"OK","Error")</f>
        <v>OK</v>
      </c>
      <c r="AD1615" t="str">
        <f>IF(Table2[[#This Row],[Stock_After]]=0,"Stock-Out",IF(Table2[[#This Row],[Stock_After]]&lt;=10,"Low Stock","Healthy"))</f>
        <v>Healthy</v>
      </c>
    </row>
    <row r="1616" spans="1:30" x14ac:dyDescent="0.5">
      <c r="A1616" t="s">
        <v>2412</v>
      </c>
      <c r="B1616" s="1">
        <v>45860</v>
      </c>
      <c r="C1616" t="s">
        <v>453</v>
      </c>
      <c r="D1616" t="s">
        <v>454</v>
      </c>
      <c r="E1616" t="s">
        <v>437</v>
      </c>
      <c r="F1616" t="s">
        <v>455</v>
      </c>
      <c r="G1616" t="s">
        <v>628</v>
      </c>
      <c r="H1616" t="s">
        <v>475</v>
      </c>
      <c r="I1616" t="s">
        <v>487</v>
      </c>
      <c r="J1616">
        <v>94</v>
      </c>
      <c r="K1616">
        <v>32423</v>
      </c>
      <c r="L1616">
        <v>3047762</v>
      </c>
      <c r="M1616">
        <v>97</v>
      </c>
      <c r="N1616">
        <v>3</v>
      </c>
      <c r="O1616" t="s">
        <v>557</v>
      </c>
      <c r="P1616" t="s">
        <v>2413</v>
      </c>
      <c r="Q1616" t="s">
        <v>477</v>
      </c>
      <c r="R1616" t="s">
        <v>472</v>
      </c>
      <c r="S1616" t="s">
        <v>444</v>
      </c>
      <c r="T1616" t="str">
        <f t="shared" si="25"/>
        <v>OK</v>
      </c>
      <c r="U1616" t="str">
        <f>IF(Table2[[#This Row],[Transaction_ID]]="","Missing","OK")</f>
        <v>OK</v>
      </c>
      <c r="V1616" t="str">
        <f>IF(COUNTIF(Table2[[#This Row],[Product_ID]],Table2[[#This Row],[Product_ID]])=0,"Invalid Product","OK")</f>
        <v>OK</v>
      </c>
      <c r="W1616" t="str">
        <f>IF(COUNTIF(Table2[[#This Row],[Supplier_ID]],Table2[[#This Row],[Supplier_ID]])=0,"Invalid Supplier","OK")</f>
        <v>OK</v>
      </c>
      <c r="X1616" t="str">
        <f>IF(COUNTIF(Table2[[#This Row],[Warehouse_ID]],Table2[[#This Row],[Warehouse_ID]])=0,"Invalid Warehouse","OK")</f>
        <v>OK</v>
      </c>
      <c r="Y1616" t="str">
        <f>IF(COUNTIF(Table2[[#This Row],[Employee_ID]],Table2[[#This Row],[Employee_ID]])=0,"Invalid Employee","OK")</f>
        <v>OK</v>
      </c>
      <c r="Z1616" t="str">
        <f>IF(Table2[[#This Row],[Stock_After]]=Table2[[#This Row],[Stock_After]]+Table2[[#This Row],[Stock_After]]-Table2[[#This Row],[Stock_After]]-Table2[[#This Row],[Stock_After]]+Table2[[#This Row],[Stock_After]],"OK","Error")</f>
        <v>OK</v>
      </c>
      <c r="AA1616" t="str">
        <f>IF(ROUND(Table2[[#This Row],[Total_Value]],2)=ROUND(Table2[[#This Row],[Quantity]]*Table2[[#This Row],[Unit_Price]],2),"OK","Error")</f>
        <v>OK</v>
      </c>
      <c r="AB16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6" t="str">
        <f>IF(AND(Table2[[#This Row],[Quantity]]&gt;=0,Table2[[#This Row],[Unit_Price]]&gt;=0),"OK","Error")</f>
        <v>OK</v>
      </c>
      <c r="AD1616" t="str">
        <f>IF(Table2[[#This Row],[Stock_After]]=0,"Stock-Out",IF(Table2[[#This Row],[Stock_After]]&lt;=10,"Low Stock","Healthy"))</f>
        <v>Low Stock</v>
      </c>
    </row>
    <row r="1617" spans="1:30" x14ac:dyDescent="0.5">
      <c r="A1617" t="s">
        <v>2414</v>
      </c>
      <c r="B1617" s="1">
        <v>45669</v>
      </c>
      <c r="C1617" t="s">
        <v>446</v>
      </c>
      <c r="D1617" t="s">
        <v>447</v>
      </c>
      <c r="E1617" t="s">
        <v>437</v>
      </c>
      <c r="F1617" t="s">
        <v>448</v>
      </c>
      <c r="G1617" t="s">
        <v>509</v>
      </c>
      <c r="H1617" t="s">
        <v>486</v>
      </c>
      <c r="I1617" t="s">
        <v>458</v>
      </c>
      <c r="J1617">
        <v>41</v>
      </c>
      <c r="K1617">
        <v>48615</v>
      </c>
      <c r="L1617">
        <v>1993215</v>
      </c>
      <c r="M1617">
        <v>58</v>
      </c>
      <c r="N1617">
        <v>99</v>
      </c>
      <c r="O1617" t="s">
        <v>450</v>
      </c>
      <c r="Q1617" t="s">
        <v>442</v>
      </c>
      <c r="R1617" t="s">
        <v>472</v>
      </c>
      <c r="S1617" t="s">
        <v>444</v>
      </c>
      <c r="T1617" t="str">
        <f t="shared" si="25"/>
        <v>OK</v>
      </c>
      <c r="U1617" t="str">
        <f>IF(Table2[[#This Row],[Transaction_ID]]="","Missing","OK")</f>
        <v>OK</v>
      </c>
      <c r="V1617" t="str">
        <f>IF(COUNTIF(Table2[[#This Row],[Product_ID]],Table2[[#This Row],[Product_ID]])=0,"Invalid Product","OK")</f>
        <v>OK</v>
      </c>
      <c r="W1617" t="str">
        <f>IF(COUNTIF(Table2[[#This Row],[Supplier_ID]],Table2[[#This Row],[Supplier_ID]])=0,"Invalid Supplier","OK")</f>
        <v>OK</v>
      </c>
      <c r="X1617" t="str">
        <f>IF(COUNTIF(Table2[[#This Row],[Warehouse_ID]],Table2[[#This Row],[Warehouse_ID]])=0,"Invalid Warehouse","OK")</f>
        <v>OK</v>
      </c>
      <c r="Y1617" t="str">
        <f>IF(COUNTIF(Table2[[#This Row],[Employee_ID]],Table2[[#This Row],[Employee_ID]])=0,"Invalid Employee","OK")</f>
        <v>OK</v>
      </c>
      <c r="Z1617" t="str">
        <f>IF(Table2[[#This Row],[Stock_After]]=Table2[[#This Row],[Stock_After]]+Table2[[#This Row],[Stock_After]]-Table2[[#This Row],[Stock_After]]-Table2[[#This Row],[Stock_After]]+Table2[[#This Row],[Stock_After]],"OK","Error")</f>
        <v>OK</v>
      </c>
      <c r="AA1617" t="str">
        <f>IF(ROUND(Table2[[#This Row],[Total_Value]],2)=ROUND(Table2[[#This Row],[Quantity]]*Table2[[#This Row],[Unit_Price]],2),"OK","Error")</f>
        <v>OK</v>
      </c>
      <c r="AB16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7" t="str">
        <f>IF(AND(Table2[[#This Row],[Quantity]]&gt;=0,Table2[[#This Row],[Unit_Price]]&gt;=0),"OK","Error")</f>
        <v>OK</v>
      </c>
      <c r="AD1617" t="str">
        <f>IF(Table2[[#This Row],[Stock_After]]=0,"Stock-Out",IF(Table2[[#This Row],[Stock_After]]&lt;=10,"Low Stock","Healthy"))</f>
        <v>Healthy</v>
      </c>
    </row>
    <row r="1618" spans="1:30" x14ac:dyDescent="0.5">
      <c r="A1618" t="s">
        <v>2415</v>
      </c>
      <c r="B1618" s="1">
        <v>46190</v>
      </c>
      <c r="C1618" t="s">
        <v>446</v>
      </c>
      <c r="D1618" t="s">
        <v>447</v>
      </c>
      <c r="E1618" t="s">
        <v>437</v>
      </c>
      <c r="F1618" t="s">
        <v>448</v>
      </c>
      <c r="G1618" t="s">
        <v>438</v>
      </c>
      <c r="H1618" t="s">
        <v>475</v>
      </c>
      <c r="I1618" t="s">
        <v>487</v>
      </c>
      <c r="J1618">
        <v>83</v>
      </c>
      <c r="K1618">
        <v>19825</v>
      </c>
      <c r="L1618">
        <v>1645475</v>
      </c>
      <c r="M1618">
        <v>104</v>
      </c>
      <c r="N1618">
        <v>21</v>
      </c>
      <c r="O1618" t="s">
        <v>521</v>
      </c>
      <c r="P1618" t="s">
        <v>2416</v>
      </c>
      <c r="Q1618" t="s">
        <v>464</v>
      </c>
      <c r="R1618" t="s">
        <v>443</v>
      </c>
      <c r="S1618" t="s">
        <v>444</v>
      </c>
      <c r="T1618" t="str">
        <f t="shared" si="25"/>
        <v>OK</v>
      </c>
      <c r="U1618" t="str">
        <f>IF(Table2[[#This Row],[Transaction_ID]]="","Missing","OK")</f>
        <v>OK</v>
      </c>
      <c r="V1618" t="str">
        <f>IF(COUNTIF(Table2[[#This Row],[Product_ID]],Table2[[#This Row],[Product_ID]])=0,"Invalid Product","OK")</f>
        <v>OK</v>
      </c>
      <c r="W1618" t="str">
        <f>IF(COUNTIF(Table2[[#This Row],[Supplier_ID]],Table2[[#This Row],[Supplier_ID]])=0,"Invalid Supplier","OK")</f>
        <v>OK</v>
      </c>
      <c r="X1618" t="str">
        <f>IF(COUNTIF(Table2[[#This Row],[Warehouse_ID]],Table2[[#This Row],[Warehouse_ID]])=0,"Invalid Warehouse","OK")</f>
        <v>OK</v>
      </c>
      <c r="Y1618" t="str">
        <f>IF(COUNTIF(Table2[[#This Row],[Employee_ID]],Table2[[#This Row],[Employee_ID]])=0,"Invalid Employee","OK")</f>
        <v>OK</v>
      </c>
      <c r="Z1618" t="str">
        <f>IF(Table2[[#This Row],[Stock_After]]=Table2[[#This Row],[Stock_After]]+Table2[[#This Row],[Stock_After]]-Table2[[#This Row],[Stock_After]]-Table2[[#This Row],[Stock_After]]+Table2[[#This Row],[Stock_After]],"OK","Error")</f>
        <v>OK</v>
      </c>
      <c r="AA1618" t="str">
        <f>IF(ROUND(Table2[[#This Row],[Total_Value]],2)=ROUND(Table2[[#This Row],[Quantity]]*Table2[[#This Row],[Unit_Price]],2),"OK","Error")</f>
        <v>OK</v>
      </c>
      <c r="AB16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8" t="str">
        <f>IF(AND(Table2[[#This Row],[Quantity]]&gt;=0,Table2[[#This Row],[Unit_Price]]&gt;=0),"OK","Error")</f>
        <v>OK</v>
      </c>
      <c r="AD1618" t="str">
        <f>IF(Table2[[#This Row],[Stock_After]]=0,"Stock-Out",IF(Table2[[#This Row],[Stock_After]]&lt;=10,"Low Stock","Healthy"))</f>
        <v>Healthy</v>
      </c>
    </row>
    <row r="1619" spans="1:30" x14ac:dyDescent="0.5">
      <c r="A1619" t="s">
        <v>2417</v>
      </c>
      <c r="B1619" s="1">
        <v>46209</v>
      </c>
      <c r="C1619" t="s">
        <v>466</v>
      </c>
      <c r="D1619" t="s">
        <v>467</v>
      </c>
      <c r="E1619" t="s">
        <v>468</v>
      </c>
      <c r="F1619" t="s">
        <v>469</v>
      </c>
      <c r="G1619" t="s">
        <v>485</v>
      </c>
      <c r="H1619" t="s">
        <v>457</v>
      </c>
      <c r="I1619" t="s">
        <v>440</v>
      </c>
      <c r="J1619">
        <v>25</v>
      </c>
      <c r="K1619">
        <v>41109</v>
      </c>
      <c r="L1619">
        <v>1027725</v>
      </c>
      <c r="M1619">
        <v>358</v>
      </c>
      <c r="N1619">
        <v>383</v>
      </c>
      <c r="O1619" t="s">
        <v>515</v>
      </c>
      <c r="Q1619" t="s">
        <v>464</v>
      </c>
      <c r="R1619" t="s">
        <v>443</v>
      </c>
      <c r="S1619" t="s">
        <v>444</v>
      </c>
      <c r="T1619" t="str">
        <f t="shared" si="25"/>
        <v>OK</v>
      </c>
      <c r="U1619" t="str">
        <f>IF(Table2[[#This Row],[Transaction_ID]]="","Missing","OK")</f>
        <v>OK</v>
      </c>
      <c r="V1619" t="str">
        <f>IF(COUNTIF(Table2[[#This Row],[Product_ID]],Table2[[#This Row],[Product_ID]])=0,"Invalid Product","OK")</f>
        <v>OK</v>
      </c>
      <c r="W1619" t="str">
        <f>IF(COUNTIF(Table2[[#This Row],[Supplier_ID]],Table2[[#This Row],[Supplier_ID]])=0,"Invalid Supplier","OK")</f>
        <v>OK</v>
      </c>
      <c r="X1619" t="str">
        <f>IF(COUNTIF(Table2[[#This Row],[Warehouse_ID]],Table2[[#This Row],[Warehouse_ID]])=0,"Invalid Warehouse","OK")</f>
        <v>OK</v>
      </c>
      <c r="Y1619" t="str">
        <f>IF(COUNTIF(Table2[[#This Row],[Employee_ID]],Table2[[#This Row],[Employee_ID]])=0,"Invalid Employee","OK")</f>
        <v>OK</v>
      </c>
      <c r="Z1619" t="str">
        <f>IF(Table2[[#This Row],[Stock_After]]=Table2[[#This Row],[Stock_After]]+Table2[[#This Row],[Stock_After]]-Table2[[#This Row],[Stock_After]]-Table2[[#This Row],[Stock_After]]+Table2[[#This Row],[Stock_After]],"OK","Error")</f>
        <v>OK</v>
      </c>
      <c r="AA1619" t="str">
        <f>IF(ROUND(Table2[[#This Row],[Total_Value]],2)=ROUND(Table2[[#This Row],[Quantity]]*Table2[[#This Row],[Unit_Price]],2),"OK","Error")</f>
        <v>OK</v>
      </c>
      <c r="AB16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19" t="str">
        <f>IF(AND(Table2[[#This Row],[Quantity]]&gt;=0,Table2[[#This Row],[Unit_Price]]&gt;=0),"OK","Error")</f>
        <v>OK</v>
      </c>
      <c r="AD1619" t="str">
        <f>IF(Table2[[#This Row],[Stock_After]]=0,"Stock-Out",IF(Table2[[#This Row],[Stock_After]]&lt;=10,"Low Stock","Healthy"))</f>
        <v>Healthy</v>
      </c>
    </row>
    <row r="1620" spans="1:30" x14ac:dyDescent="0.5">
      <c r="A1620" t="s">
        <v>2418</v>
      </c>
      <c r="B1620" s="1">
        <v>45936</v>
      </c>
      <c r="C1620" t="s">
        <v>554</v>
      </c>
      <c r="D1620" t="s">
        <v>180</v>
      </c>
      <c r="E1620" t="s">
        <v>437</v>
      </c>
      <c r="F1620" t="s">
        <v>179</v>
      </c>
      <c r="G1620" t="s">
        <v>518</v>
      </c>
      <c r="H1620" t="s">
        <v>475</v>
      </c>
      <c r="I1620" t="s">
        <v>458</v>
      </c>
      <c r="J1620">
        <v>5</v>
      </c>
      <c r="K1620">
        <v>32890</v>
      </c>
      <c r="L1620">
        <v>164450</v>
      </c>
      <c r="M1620">
        <v>346</v>
      </c>
      <c r="N1620">
        <v>341</v>
      </c>
      <c r="O1620" t="s">
        <v>519</v>
      </c>
      <c r="Q1620" t="s">
        <v>477</v>
      </c>
      <c r="R1620" t="s">
        <v>451</v>
      </c>
      <c r="S1620" t="s">
        <v>444</v>
      </c>
      <c r="T1620" t="str">
        <f t="shared" si="25"/>
        <v>OK</v>
      </c>
      <c r="U1620" t="str">
        <f>IF(Table2[[#This Row],[Transaction_ID]]="","Missing","OK")</f>
        <v>OK</v>
      </c>
      <c r="V1620" t="str">
        <f>IF(COUNTIF(Table2[[#This Row],[Product_ID]],Table2[[#This Row],[Product_ID]])=0,"Invalid Product","OK")</f>
        <v>OK</v>
      </c>
      <c r="W1620" t="str">
        <f>IF(COUNTIF(Table2[[#This Row],[Supplier_ID]],Table2[[#This Row],[Supplier_ID]])=0,"Invalid Supplier","OK")</f>
        <v>OK</v>
      </c>
      <c r="X1620" t="str">
        <f>IF(COUNTIF(Table2[[#This Row],[Warehouse_ID]],Table2[[#This Row],[Warehouse_ID]])=0,"Invalid Warehouse","OK")</f>
        <v>OK</v>
      </c>
      <c r="Y1620" t="str">
        <f>IF(COUNTIF(Table2[[#This Row],[Employee_ID]],Table2[[#This Row],[Employee_ID]])=0,"Invalid Employee","OK")</f>
        <v>OK</v>
      </c>
      <c r="Z1620" t="str">
        <f>IF(Table2[[#This Row],[Stock_After]]=Table2[[#This Row],[Stock_After]]+Table2[[#This Row],[Stock_After]]-Table2[[#This Row],[Stock_After]]-Table2[[#This Row],[Stock_After]]+Table2[[#This Row],[Stock_After]],"OK","Error")</f>
        <v>OK</v>
      </c>
      <c r="AA1620" t="str">
        <f>IF(ROUND(Table2[[#This Row],[Total_Value]],2)=ROUND(Table2[[#This Row],[Quantity]]*Table2[[#This Row],[Unit_Price]],2),"OK","Error")</f>
        <v>OK</v>
      </c>
      <c r="AB16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0" t="str">
        <f>IF(AND(Table2[[#This Row],[Quantity]]&gt;=0,Table2[[#This Row],[Unit_Price]]&gt;=0),"OK","Error")</f>
        <v>OK</v>
      </c>
      <c r="AD1620" t="str">
        <f>IF(Table2[[#This Row],[Stock_After]]=0,"Stock-Out",IF(Table2[[#This Row],[Stock_After]]&lt;=10,"Low Stock","Healthy"))</f>
        <v>Healthy</v>
      </c>
    </row>
    <row r="1621" spans="1:30" x14ac:dyDescent="0.5">
      <c r="A1621" t="s">
        <v>2419</v>
      </c>
      <c r="B1621" s="1">
        <v>46299</v>
      </c>
      <c r="C1621" t="s">
        <v>446</v>
      </c>
      <c r="D1621" t="s">
        <v>447</v>
      </c>
      <c r="E1621" t="s">
        <v>437</v>
      </c>
      <c r="F1621" t="s">
        <v>448</v>
      </c>
      <c r="G1621" t="s">
        <v>456</v>
      </c>
      <c r="H1621" t="s">
        <v>457</v>
      </c>
      <c r="I1621" t="s">
        <v>440</v>
      </c>
      <c r="J1621">
        <v>20</v>
      </c>
      <c r="K1621">
        <v>33996</v>
      </c>
      <c r="L1621">
        <v>679920</v>
      </c>
      <c r="M1621">
        <v>298</v>
      </c>
      <c r="N1621">
        <v>318</v>
      </c>
      <c r="O1621" t="s">
        <v>515</v>
      </c>
      <c r="Q1621" t="s">
        <v>477</v>
      </c>
      <c r="R1621" t="s">
        <v>443</v>
      </c>
      <c r="S1621" t="s">
        <v>444</v>
      </c>
      <c r="T1621" t="str">
        <f t="shared" si="25"/>
        <v>OK</v>
      </c>
      <c r="U1621" t="str">
        <f>IF(Table2[[#This Row],[Transaction_ID]]="","Missing","OK")</f>
        <v>OK</v>
      </c>
      <c r="V1621" t="str">
        <f>IF(COUNTIF(Table2[[#This Row],[Product_ID]],Table2[[#This Row],[Product_ID]])=0,"Invalid Product","OK")</f>
        <v>OK</v>
      </c>
      <c r="W1621" t="str">
        <f>IF(COUNTIF(Table2[[#This Row],[Supplier_ID]],Table2[[#This Row],[Supplier_ID]])=0,"Invalid Supplier","OK")</f>
        <v>OK</v>
      </c>
      <c r="X1621" t="str">
        <f>IF(COUNTIF(Table2[[#This Row],[Warehouse_ID]],Table2[[#This Row],[Warehouse_ID]])=0,"Invalid Warehouse","OK")</f>
        <v>OK</v>
      </c>
      <c r="Y1621" t="str">
        <f>IF(COUNTIF(Table2[[#This Row],[Employee_ID]],Table2[[#This Row],[Employee_ID]])=0,"Invalid Employee","OK")</f>
        <v>OK</v>
      </c>
      <c r="Z1621" t="str">
        <f>IF(Table2[[#This Row],[Stock_After]]=Table2[[#This Row],[Stock_After]]+Table2[[#This Row],[Stock_After]]-Table2[[#This Row],[Stock_After]]-Table2[[#This Row],[Stock_After]]+Table2[[#This Row],[Stock_After]],"OK","Error")</f>
        <v>OK</v>
      </c>
      <c r="AA1621" t="str">
        <f>IF(ROUND(Table2[[#This Row],[Total_Value]],2)=ROUND(Table2[[#This Row],[Quantity]]*Table2[[#This Row],[Unit_Price]],2),"OK","Error")</f>
        <v>OK</v>
      </c>
      <c r="AB16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1" t="str">
        <f>IF(AND(Table2[[#This Row],[Quantity]]&gt;=0,Table2[[#This Row],[Unit_Price]]&gt;=0),"OK","Error")</f>
        <v>OK</v>
      </c>
      <c r="AD1621" t="str">
        <f>IF(Table2[[#This Row],[Stock_After]]=0,"Stock-Out",IF(Table2[[#This Row],[Stock_After]]&lt;=10,"Low Stock","Healthy"))</f>
        <v>Healthy</v>
      </c>
    </row>
    <row r="1622" spans="1:30" x14ac:dyDescent="0.5">
      <c r="A1622" t="s">
        <v>2420</v>
      </c>
      <c r="B1622" s="1">
        <v>45735</v>
      </c>
      <c r="C1622" t="s">
        <v>554</v>
      </c>
      <c r="D1622" t="s">
        <v>180</v>
      </c>
      <c r="E1622" t="s">
        <v>437</v>
      </c>
      <c r="F1622" t="s">
        <v>179</v>
      </c>
      <c r="G1622" t="s">
        <v>550</v>
      </c>
      <c r="H1622" t="s">
        <v>486</v>
      </c>
      <c r="I1622" t="s">
        <v>487</v>
      </c>
      <c r="J1622">
        <v>2</v>
      </c>
      <c r="K1622">
        <v>33541</v>
      </c>
      <c r="L1622">
        <v>67082</v>
      </c>
      <c r="M1622">
        <v>297</v>
      </c>
      <c r="N1622">
        <v>295</v>
      </c>
      <c r="O1622" t="s">
        <v>501</v>
      </c>
      <c r="P1622" t="s">
        <v>2111</v>
      </c>
      <c r="Q1622" t="s">
        <v>442</v>
      </c>
      <c r="R1622" t="s">
        <v>443</v>
      </c>
      <c r="S1622" t="s">
        <v>444</v>
      </c>
      <c r="T1622" t="str">
        <f t="shared" si="25"/>
        <v>OK</v>
      </c>
      <c r="U1622" t="str">
        <f>IF(Table2[[#This Row],[Transaction_ID]]="","Missing","OK")</f>
        <v>OK</v>
      </c>
      <c r="V1622" t="str">
        <f>IF(COUNTIF(Table2[[#This Row],[Product_ID]],Table2[[#This Row],[Product_ID]])=0,"Invalid Product","OK")</f>
        <v>OK</v>
      </c>
      <c r="W1622" t="str">
        <f>IF(COUNTIF(Table2[[#This Row],[Supplier_ID]],Table2[[#This Row],[Supplier_ID]])=0,"Invalid Supplier","OK")</f>
        <v>OK</v>
      </c>
      <c r="X1622" t="str">
        <f>IF(COUNTIF(Table2[[#This Row],[Warehouse_ID]],Table2[[#This Row],[Warehouse_ID]])=0,"Invalid Warehouse","OK")</f>
        <v>OK</v>
      </c>
      <c r="Y1622" t="str">
        <f>IF(COUNTIF(Table2[[#This Row],[Employee_ID]],Table2[[#This Row],[Employee_ID]])=0,"Invalid Employee","OK")</f>
        <v>OK</v>
      </c>
      <c r="Z1622" t="str">
        <f>IF(Table2[[#This Row],[Stock_After]]=Table2[[#This Row],[Stock_After]]+Table2[[#This Row],[Stock_After]]-Table2[[#This Row],[Stock_After]]-Table2[[#This Row],[Stock_After]]+Table2[[#This Row],[Stock_After]],"OK","Error")</f>
        <v>OK</v>
      </c>
      <c r="AA1622" t="str">
        <f>IF(ROUND(Table2[[#This Row],[Total_Value]],2)=ROUND(Table2[[#This Row],[Quantity]]*Table2[[#This Row],[Unit_Price]],2),"OK","Error")</f>
        <v>OK</v>
      </c>
      <c r="AB16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2" t="str">
        <f>IF(AND(Table2[[#This Row],[Quantity]]&gt;=0,Table2[[#This Row],[Unit_Price]]&gt;=0),"OK","Error")</f>
        <v>OK</v>
      </c>
      <c r="AD1622" t="str">
        <f>IF(Table2[[#This Row],[Stock_After]]=0,"Stock-Out",IF(Table2[[#This Row],[Stock_After]]&lt;=10,"Low Stock","Healthy"))</f>
        <v>Healthy</v>
      </c>
    </row>
    <row r="1623" spans="1:30" x14ac:dyDescent="0.5">
      <c r="A1623" t="s">
        <v>2421</v>
      </c>
      <c r="B1623" s="1">
        <v>45908</v>
      </c>
      <c r="C1623" t="s">
        <v>482</v>
      </c>
      <c r="D1623" t="s">
        <v>483</v>
      </c>
      <c r="E1623" t="s">
        <v>468</v>
      </c>
      <c r="F1623" t="s">
        <v>484</v>
      </c>
      <c r="G1623" t="s">
        <v>479</v>
      </c>
      <c r="H1623" t="s">
        <v>486</v>
      </c>
      <c r="I1623" t="s">
        <v>487</v>
      </c>
      <c r="J1623">
        <v>77</v>
      </c>
      <c r="K1623">
        <v>41760</v>
      </c>
      <c r="L1623">
        <v>3215520</v>
      </c>
      <c r="M1623">
        <v>74</v>
      </c>
      <c r="N1623">
        <v>0</v>
      </c>
      <c r="O1623" t="s">
        <v>459</v>
      </c>
      <c r="P1623" t="s">
        <v>899</v>
      </c>
      <c r="Q1623" t="s">
        <v>464</v>
      </c>
      <c r="R1623" t="s">
        <v>443</v>
      </c>
      <c r="S1623" t="s">
        <v>444</v>
      </c>
      <c r="T1623" t="str">
        <f t="shared" si="25"/>
        <v>OK</v>
      </c>
      <c r="U1623" t="str">
        <f>IF(Table2[[#This Row],[Transaction_ID]]="","Missing","OK")</f>
        <v>OK</v>
      </c>
      <c r="V1623" t="str">
        <f>IF(COUNTIF(Table2[[#This Row],[Product_ID]],Table2[[#This Row],[Product_ID]])=0,"Invalid Product","OK")</f>
        <v>OK</v>
      </c>
      <c r="W1623" t="str">
        <f>IF(COUNTIF(Table2[[#This Row],[Supplier_ID]],Table2[[#This Row],[Supplier_ID]])=0,"Invalid Supplier","OK")</f>
        <v>OK</v>
      </c>
      <c r="X1623" t="str">
        <f>IF(COUNTIF(Table2[[#This Row],[Warehouse_ID]],Table2[[#This Row],[Warehouse_ID]])=0,"Invalid Warehouse","OK")</f>
        <v>OK</v>
      </c>
      <c r="Y1623" t="str">
        <f>IF(COUNTIF(Table2[[#This Row],[Employee_ID]],Table2[[#This Row],[Employee_ID]])=0,"Invalid Employee","OK")</f>
        <v>OK</v>
      </c>
      <c r="Z1623" t="str">
        <f>IF(Table2[[#This Row],[Stock_After]]=Table2[[#This Row],[Stock_After]]+Table2[[#This Row],[Stock_After]]-Table2[[#This Row],[Stock_After]]-Table2[[#This Row],[Stock_After]]+Table2[[#This Row],[Stock_After]],"OK","Error")</f>
        <v>OK</v>
      </c>
      <c r="AA1623" t="str">
        <f>IF(ROUND(Table2[[#This Row],[Total_Value]],2)=ROUND(Table2[[#This Row],[Quantity]]*Table2[[#This Row],[Unit_Price]],2),"OK","Error")</f>
        <v>OK</v>
      </c>
      <c r="AB16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3" t="str">
        <f>IF(AND(Table2[[#This Row],[Quantity]]&gt;=0,Table2[[#This Row],[Unit_Price]]&gt;=0),"OK","Error")</f>
        <v>OK</v>
      </c>
      <c r="AD1623" t="str">
        <f>IF(Table2[[#This Row],[Stock_After]]=0,"Stock-Out",IF(Table2[[#This Row],[Stock_After]]&lt;=10,"Low Stock","Healthy"))</f>
        <v>Stock-Out</v>
      </c>
    </row>
    <row r="1624" spans="1:30" x14ac:dyDescent="0.5">
      <c r="A1624" t="s">
        <v>2422</v>
      </c>
      <c r="B1624" s="1">
        <v>46276</v>
      </c>
      <c r="C1624" t="s">
        <v>493</v>
      </c>
      <c r="D1624" t="s">
        <v>494</v>
      </c>
      <c r="E1624" t="s">
        <v>495</v>
      </c>
      <c r="F1624" t="s">
        <v>496</v>
      </c>
      <c r="G1624" t="s">
        <v>474</v>
      </c>
      <c r="H1624" t="s">
        <v>486</v>
      </c>
      <c r="I1624" t="s">
        <v>463</v>
      </c>
      <c r="J1624">
        <v>17</v>
      </c>
      <c r="K1624">
        <v>25381</v>
      </c>
      <c r="L1624">
        <v>431477</v>
      </c>
      <c r="M1624">
        <v>308</v>
      </c>
      <c r="N1624">
        <v>325</v>
      </c>
      <c r="O1624" t="s">
        <v>459</v>
      </c>
      <c r="Q1624" t="s">
        <v>477</v>
      </c>
      <c r="R1624" t="s">
        <v>451</v>
      </c>
      <c r="S1624" t="s">
        <v>444</v>
      </c>
      <c r="T1624" t="str">
        <f t="shared" si="25"/>
        <v>OK</v>
      </c>
      <c r="U1624" t="str">
        <f>IF(Table2[[#This Row],[Transaction_ID]]="","Missing","OK")</f>
        <v>OK</v>
      </c>
      <c r="V1624" t="str">
        <f>IF(COUNTIF(Table2[[#This Row],[Product_ID]],Table2[[#This Row],[Product_ID]])=0,"Invalid Product","OK")</f>
        <v>OK</v>
      </c>
      <c r="W1624" t="str">
        <f>IF(COUNTIF(Table2[[#This Row],[Supplier_ID]],Table2[[#This Row],[Supplier_ID]])=0,"Invalid Supplier","OK")</f>
        <v>OK</v>
      </c>
      <c r="X1624" t="str">
        <f>IF(COUNTIF(Table2[[#This Row],[Warehouse_ID]],Table2[[#This Row],[Warehouse_ID]])=0,"Invalid Warehouse","OK")</f>
        <v>OK</v>
      </c>
      <c r="Y1624" t="str">
        <f>IF(COUNTIF(Table2[[#This Row],[Employee_ID]],Table2[[#This Row],[Employee_ID]])=0,"Invalid Employee","OK")</f>
        <v>OK</v>
      </c>
      <c r="Z1624" t="str">
        <f>IF(Table2[[#This Row],[Stock_After]]=Table2[[#This Row],[Stock_After]]+Table2[[#This Row],[Stock_After]]-Table2[[#This Row],[Stock_After]]-Table2[[#This Row],[Stock_After]]+Table2[[#This Row],[Stock_After]],"OK","Error")</f>
        <v>OK</v>
      </c>
      <c r="AA1624" t="str">
        <f>IF(ROUND(Table2[[#This Row],[Total_Value]],2)=ROUND(Table2[[#This Row],[Quantity]]*Table2[[#This Row],[Unit_Price]],2),"OK","Error")</f>
        <v>OK</v>
      </c>
      <c r="AB16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4" t="str">
        <f>IF(AND(Table2[[#This Row],[Quantity]]&gt;=0,Table2[[#This Row],[Unit_Price]]&gt;=0),"OK","Error")</f>
        <v>OK</v>
      </c>
      <c r="AD1624" t="str">
        <f>IF(Table2[[#This Row],[Stock_After]]=0,"Stock-Out",IF(Table2[[#This Row],[Stock_After]]&lt;=10,"Low Stock","Healthy"))</f>
        <v>Healthy</v>
      </c>
    </row>
    <row r="1625" spans="1:30" x14ac:dyDescent="0.5">
      <c r="A1625" t="s">
        <v>2423</v>
      </c>
      <c r="B1625" s="1">
        <v>45759</v>
      </c>
      <c r="C1625" t="s">
        <v>446</v>
      </c>
      <c r="D1625" t="s">
        <v>447</v>
      </c>
      <c r="E1625" t="s">
        <v>437</v>
      </c>
      <c r="F1625" t="s">
        <v>448</v>
      </c>
      <c r="G1625" t="s">
        <v>538</v>
      </c>
      <c r="H1625" t="s">
        <v>531</v>
      </c>
      <c r="I1625" t="s">
        <v>458</v>
      </c>
      <c r="J1625">
        <v>50</v>
      </c>
      <c r="K1625">
        <v>3862</v>
      </c>
      <c r="L1625">
        <v>193100</v>
      </c>
      <c r="M1625">
        <v>311</v>
      </c>
      <c r="N1625">
        <v>261</v>
      </c>
      <c r="O1625" t="s">
        <v>557</v>
      </c>
      <c r="Q1625" t="s">
        <v>464</v>
      </c>
      <c r="R1625" t="s">
        <v>443</v>
      </c>
      <c r="S1625" t="s">
        <v>444</v>
      </c>
      <c r="T1625" t="str">
        <f t="shared" si="25"/>
        <v>OK</v>
      </c>
      <c r="U1625" t="str">
        <f>IF(Table2[[#This Row],[Transaction_ID]]="","Missing","OK")</f>
        <v>OK</v>
      </c>
      <c r="V1625" t="str">
        <f>IF(COUNTIF(Table2[[#This Row],[Product_ID]],Table2[[#This Row],[Product_ID]])=0,"Invalid Product","OK")</f>
        <v>OK</v>
      </c>
      <c r="W1625" t="str">
        <f>IF(COUNTIF(Table2[[#This Row],[Supplier_ID]],Table2[[#This Row],[Supplier_ID]])=0,"Invalid Supplier","OK")</f>
        <v>OK</v>
      </c>
      <c r="X1625" t="str">
        <f>IF(COUNTIF(Table2[[#This Row],[Warehouse_ID]],Table2[[#This Row],[Warehouse_ID]])=0,"Invalid Warehouse","OK")</f>
        <v>OK</v>
      </c>
      <c r="Y1625" t="str">
        <f>IF(COUNTIF(Table2[[#This Row],[Employee_ID]],Table2[[#This Row],[Employee_ID]])=0,"Invalid Employee","OK")</f>
        <v>OK</v>
      </c>
      <c r="Z1625" t="str">
        <f>IF(Table2[[#This Row],[Stock_After]]=Table2[[#This Row],[Stock_After]]+Table2[[#This Row],[Stock_After]]-Table2[[#This Row],[Stock_After]]-Table2[[#This Row],[Stock_After]]+Table2[[#This Row],[Stock_After]],"OK","Error")</f>
        <v>OK</v>
      </c>
      <c r="AA1625" t="str">
        <f>IF(ROUND(Table2[[#This Row],[Total_Value]],2)=ROUND(Table2[[#This Row],[Quantity]]*Table2[[#This Row],[Unit_Price]],2),"OK","Error")</f>
        <v>OK</v>
      </c>
      <c r="AB16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5" t="str">
        <f>IF(AND(Table2[[#This Row],[Quantity]]&gt;=0,Table2[[#This Row],[Unit_Price]]&gt;=0),"OK","Error")</f>
        <v>OK</v>
      </c>
      <c r="AD1625" t="str">
        <f>IF(Table2[[#This Row],[Stock_After]]=0,"Stock-Out",IF(Table2[[#This Row],[Stock_After]]&lt;=10,"Low Stock","Healthy"))</f>
        <v>Healthy</v>
      </c>
    </row>
    <row r="1626" spans="1:30" x14ac:dyDescent="0.5">
      <c r="A1626" t="s">
        <v>2424</v>
      </c>
      <c r="B1626" s="1">
        <v>45829</v>
      </c>
      <c r="C1626" t="s">
        <v>482</v>
      </c>
      <c r="D1626" t="s">
        <v>483</v>
      </c>
      <c r="E1626" t="s">
        <v>468</v>
      </c>
      <c r="F1626" t="s">
        <v>484</v>
      </c>
      <c r="G1626" t="s">
        <v>550</v>
      </c>
      <c r="H1626" t="s">
        <v>457</v>
      </c>
      <c r="I1626" t="s">
        <v>458</v>
      </c>
      <c r="J1626">
        <v>75</v>
      </c>
      <c r="K1626">
        <v>29764</v>
      </c>
      <c r="L1626">
        <v>2232300</v>
      </c>
      <c r="M1626">
        <v>97</v>
      </c>
      <c r="N1626">
        <v>22</v>
      </c>
      <c r="O1626" t="s">
        <v>521</v>
      </c>
      <c r="Q1626" t="s">
        <v>442</v>
      </c>
      <c r="R1626" t="s">
        <v>472</v>
      </c>
      <c r="S1626" t="s">
        <v>444</v>
      </c>
      <c r="T1626" t="str">
        <f t="shared" si="25"/>
        <v>OK</v>
      </c>
      <c r="U1626" t="str">
        <f>IF(Table2[[#This Row],[Transaction_ID]]="","Missing","OK")</f>
        <v>OK</v>
      </c>
      <c r="V1626" t="str">
        <f>IF(COUNTIF(Table2[[#This Row],[Product_ID]],Table2[[#This Row],[Product_ID]])=0,"Invalid Product","OK")</f>
        <v>OK</v>
      </c>
      <c r="W1626" t="str">
        <f>IF(COUNTIF(Table2[[#This Row],[Supplier_ID]],Table2[[#This Row],[Supplier_ID]])=0,"Invalid Supplier","OK")</f>
        <v>OK</v>
      </c>
      <c r="X1626" t="str">
        <f>IF(COUNTIF(Table2[[#This Row],[Warehouse_ID]],Table2[[#This Row],[Warehouse_ID]])=0,"Invalid Warehouse","OK")</f>
        <v>OK</v>
      </c>
      <c r="Y1626" t="str">
        <f>IF(COUNTIF(Table2[[#This Row],[Employee_ID]],Table2[[#This Row],[Employee_ID]])=0,"Invalid Employee","OK")</f>
        <v>OK</v>
      </c>
      <c r="Z1626" t="str">
        <f>IF(Table2[[#This Row],[Stock_After]]=Table2[[#This Row],[Stock_After]]+Table2[[#This Row],[Stock_After]]-Table2[[#This Row],[Stock_After]]-Table2[[#This Row],[Stock_After]]+Table2[[#This Row],[Stock_After]],"OK","Error")</f>
        <v>OK</v>
      </c>
      <c r="AA1626" t="str">
        <f>IF(ROUND(Table2[[#This Row],[Total_Value]],2)=ROUND(Table2[[#This Row],[Quantity]]*Table2[[#This Row],[Unit_Price]],2),"OK","Error")</f>
        <v>OK</v>
      </c>
      <c r="AB16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6" t="str">
        <f>IF(AND(Table2[[#This Row],[Quantity]]&gt;=0,Table2[[#This Row],[Unit_Price]]&gt;=0),"OK","Error")</f>
        <v>OK</v>
      </c>
      <c r="AD1626" t="str">
        <f>IF(Table2[[#This Row],[Stock_After]]=0,"Stock-Out",IF(Table2[[#This Row],[Stock_After]]&lt;=10,"Low Stock","Healthy"))</f>
        <v>Healthy</v>
      </c>
    </row>
    <row r="1627" spans="1:30" x14ac:dyDescent="0.5">
      <c r="A1627" t="s">
        <v>2425</v>
      </c>
      <c r="B1627" s="1">
        <v>45843</v>
      </c>
      <c r="C1627" t="s">
        <v>498</v>
      </c>
      <c r="D1627" t="s">
        <v>499</v>
      </c>
      <c r="E1627" t="s">
        <v>468</v>
      </c>
      <c r="F1627" t="s">
        <v>500</v>
      </c>
      <c r="G1627" t="s">
        <v>470</v>
      </c>
      <c r="H1627" t="s">
        <v>439</v>
      </c>
      <c r="I1627" t="s">
        <v>458</v>
      </c>
      <c r="J1627">
        <v>13</v>
      </c>
      <c r="K1627">
        <v>33578</v>
      </c>
      <c r="L1627">
        <v>436514</v>
      </c>
      <c r="M1627">
        <v>202</v>
      </c>
      <c r="N1627">
        <v>215</v>
      </c>
      <c r="O1627" t="s">
        <v>480</v>
      </c>
      <c r="Q1627" t="s">
        <v>442</v>
      </c>
      <c r="R1627" t="s">
        <v>472</v>
      </c>
      <c r="S1627" t="s">
        <v>444</v>
      </c>
      <c r="T1627" t="str">
        <f t="shared" si="25"/>
        <v>OK</v>
      </c>
      <c r="U1627" t="str">
        <f>IF(Table2[[#This Row],[Transaction_ID]]="","Missing","OK")</f>
        <v>OK</v>
      </c>
      <c r="V1627" t="str">
        <f>IF(COUNTIF(Table2[[#This Row],[Product_ID]],Table2[[#This Row],[Product_ID]])=0,"Invalid Product","OK")</f>
        <v>OK</v>
      </c>
      <c r="W1627" t="str">
        <f>IF(COUNTIF(Table2[[#This Row],[Supplier_ID]],Table2[[#This Row],[Supplier_ID]])=0,"Invalid Supplier","OK")</f>
        <v>OK</v>
      </c>
      <c r="X1627" t="str">
        <f>IF(COUNTIF(Table2[[#This Row],[Warehouse_ID]],Table2[[#This Row],[Warehouse_ID]])=0,"Invalid Warehouse","OK")</f>
        <v>OK</v>
      </c>
      <c r="Y1627" t="str">
        <f>IF(COUNTIF(Table2[[#This Row],[Employee_ID]],Table2[[#This Row],[Employee_ID]])=0,"Invalid Employee","OK")</f>
        <v>OK</v>
      </c>
      <c r="Z1627" t="str">
        <f>IF(Table2[[#This Row],[Stock_After]]=Table2[[#This Row],[Stock_After]]+Table2[[#This Row],[Stock_After]]-Table2[[#This Row],[Stock_After]]-Table2[[#This Row],[Stock_After]]+Table2[[#This Row],[Stock_After]],"OK","Error")</f>
        <v>OK</v>
      </c>
      <c r="AA1627" t="str">
        <f>IF(ROUND(Table2[[#This Row],[Total_Value]],2)=ROUND(Table2[[#This Row],[Quantity]]*Table2[[#This Row],[Unit_Price]],2),"OK","Error")</f>
        <v>OK</v>
      </c>
      <c r="AB16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7" t="str">
        <f>IF(AND(Table2[[#This Row],[Quantity]]&gt;=0,Table2[[#This Row],[Unit_Price]]&gt;=0),"OK","Error")</f>
        <v>OK</v>
      </c>
      <c r="AD1627" t="str">
        <f>IF(Table2[[#This Row],[Stock_After]]=0,"Stock-Out",IF(Table2[[#This Row],[Stock_After]]&lt;=10,"Low Stock","Healthy"))</f>
        <v>Healthy</v>
      </c>
    </row>
    <row r="1628" spans="1:30" x14ac:dyDescent="0.5">
      <c r="A1628" t="s">
        <v>2426</v>
      </c>
      <c r="B1628" s="1">
        <v>46091</v>
      </c>
      <c r="C1628" t="s">
        <v>453</v>
      </c>
      <c r="D1628" t="s">
        <v>454</v>
      </c>
      <c r="E1628" t="s">
        <v>437</v>
      </c>
      <c r="F1628" t="s">
        <v>455</v>
      </c>
      <c r="G1628" t="s">
        <v>524</v>
      </c>
      <c r="H1628" t="s">
        <v>486</v>
      </c>
      <c r="I1628" t="s">
        <v>458</v>
      </c>
      <c r="J1628">
        <v>47</v>
      </c>
      <c r="K1628">
        <v>31891</v>
      </c>
      <c r="L1628">
        <v>1498877</v>
      </c>
      <c r="M1628">
        <v>208</v>
      </c>
      <c r="N1628">
        <v>161</v>
      </c>
      <c r="O1628" t="s">
        <v>471</v>
      </c>
      <c r="Q1628" t="s">
        <v>460</v>
      </c>
      <c r="R1628" t="s">
        <v>443</v>
      </c>
      <c r="S1628" t="s">
        <v>444</v>
      </c>
      <c r="T1628" t="str">
        <f t="shared" si="25"/>
        <v>OK</v>
      </c>
      <c r="U1628" t="str">
        <f>IF(Table2[[#This Row],[Transaction_ID]]="","Missing","OK")</f>
        <v>OK</v>
      </c>
      <c r="V1628" t="str">
        <f>IF(COUNTIF(Table2[[#This Row],[Product_ID]],Table2[[#This Row],[Product_ID]])=0,"Invalid Product","OK")</f>
        <v>OK</v>
      </c>
      <c r="W1628" t="str">
        <f>IF(COUNTIF(Table2[[#This Row],[Supplier_ID]],Table2[[#This Row],[Supplier_ID]])=0,"Invalid Supplier","OK")</f>
        <v>OK</v>
      </c>
      <c r="X1628" t="str">
        <f>IF(COUNTIF(Table2[[#This Row],[Warehouse_ID]],Table2[[#This Row],[Warehouse_ID]])=0,"Invalid Warehouse","OK")</f>
        <v>OK</v>
      </c>
      <c r="Y1628" t="str">
        <f>IF(COUNTIF(Table2[[#This Row],[Employee_ID]],Table2[[#This Row],[Employee_ID]])=0,"Invalid Employee","OK")</f>
        <v>OK</v>
      </c>
      <c r="Z1628" t="str">
        <f>IF(Table2[[#This Row],[Stock_After]]=Table2[[#This Row],[Stock_After]]+Table2[[#This Row],[Stock_After]]-Table2[[#This Row],[Stock_After]]-Table2[[#This Row],[Stock_After]]+Table2[[#This Row],[Stock_After]],"OK","Error")</f>
        <v>OK</v>
      </c>
      <c r="AA1628" t="str">
        <f>IF(ROUND(Table2[[#This Row],[Total_Value]],2)=ROUND(Table2[[#This Row],[Quantity]]*Table2[[#This Row],[Unit_Price]],2),"OK","Error")</f>
        <v>OK</v>
      </c>
      <c r="AB16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8" t="str">
        <f>IF(AND(Table2[[#This Row],[Quantity]]&gt;=0,Table2[[#This Row],[Unit_Price]]&gt;=0),"OK","Error")</f>
        <v>OK</v>
      </c>
      <c r="AD1628" t="str">
        <f>IF(Table2[[#This Row],[Stock_After]]=0,"Stock-Out",IF(Table2[[#This Row],[Stock_After]]&lt;=10,"Low Stock","Healthy"))</f>
        <v>Healthy</v>
      </c>
    </row>
    <row r="1629" spans="1:30" x14ac:dyDescent="0.5">
      <c r="A1629" t="s">
        <v>2427</v>
      </c>
      <c r="B1629" s="1">
        <v>46314</v>
      </c>
      <c r="C1629" t="s">
        <v>446</v>
      </c>
      <c r="D1629" t="s">
        <v>447</v>
      </c>
      <c r="E1629" t="s">
        <v>437</v>
      </c>
      <c r="F1629" t="s">
        <v>448</v>
      </c>
      <c r="G1629" t="s">
        <v>438</v>
      </c>
      <c r="H1629" t="s">
        <v>475</v>
      </c>
      <c r="I1629" t="s">
        <v>463</v>
      </c>
      <c r="J1629">
        <v>35</v>
      </c>
      <c r="K1629">
        <v>12098</v>
      </c>
      <c r="L1629">
        <v>423430</v>
      </c>
      <c r="M1629">
        <v>137</v>
      </c>
      <c r="N1629">
        <v>172</v>
      </c>
      <c r="O1629" t="s">
        <v>488</v>
      </c>
      <c r="Q1629" t="s">
        <v>460</v>
      </c>
      <c r="R1629" t="s">
        <v>472</v>
      </c>
      <c r="S1629" t="s">
        <v>444</v>
      </c>
      <c r="T1629" t="str">
        <f t="shared" si="25"/>
        <v>OK</v>
      </c>
      <c r="U1629" t="str">
        <f>IF(Table2[[#This Row],[Transaction_ID]]="","Missing","OK")</f>
        <v>OK</v>
      </c>
      <c r="V1629" t="str">
        <f>IF(COUNTIF(Table2[[#This Row],[Product_ID]],Table2[[#This Row],[Product_ID]])=0,"Invalid Product","OK")</f>
        <v>OK</v>
      </c>
      <c r="W1629" t="str">
        <f>IF(COUNTIF(Table2[[#This Row],[Supplier_ID]],Table2[[#This Row],[Supplier_ID]])=0,"Invalid Supplier","OK")</f>
        <v>OK</v>
      </c>
      <c r="X1629" t="str">
        <f>IF(COUNTIF(Table2[[#This Row],[Warehouse_ID]],Table2[[#This Row],[Warehouse_ID]])=0,"Invalid Warehouse","OK")</f>
        <v>OK</v>
      </c>
      <c r="Y1629" t="str">
        <f>IF(COUNTIF(Table2[[#This Row],[Employee_ID]],Table2[[#This Row],[Employee_ID]])=0,"Invalid Employee","OK")</f>
        <v>OK</v>
      </c>
      <c r="Z1629" t="str">
        <f>IF(Table2[[#This Row],[Stock_After]]=Table2[[#This Row],[Stock_After]]+Table2[[#This Row],[Stock_After]]-Table2[[#This Row],[Stock_After]]-Table2[[#This Row],[Stock_After]]+Table2[[#This Row],[Stock_After]],"OK","Error")</f>
        <v>OK</v>
      </c>
      <c r="AA1629" t="str">
        <f>IF(ROUND(Table2[[#This Row],[Total_Value]],2)=ROUND(Table2[[#This Row],[Quantity]]*Table2[[#This Row],[Unit_Price]],2),"OK","Error")</f>
        <v>OK</v>
      </c>
      <c r="AB16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29" t="str">
        <f>IF(AND(Table2[[#This Row],[Quantity]]&gt;=0,Table2[[#This Row],[Unit_Price]]&gt;=0),"OK","Error")</f>
        <v>OK</v>
      </c>
      <c r="AD1629" t="str">
        <f>IF(Table2[[#This Row],[Stock_After]]=0,"Stock-Out",IF(Table2[[#This Row],[Stock_After]]&lt;=10,"Low Stock","Healthy"))</f>
        <v>Healthy</v>
      </c>
    </row>
    <row r="1630" spans="1:30" x14ac:dyDescent="0.5">
      <c r="A1630" t="s">
        <v>2428</v>
      </c>
      <c r="B1630" s="1">
        <v>45975</v>
      </c>
      <c r="C1630" t="s">
        <v>507</v>
      </c>
      <c r="D1630" t="s">
        <v>508</v>
      </c>
      <c r="E1630" t="s">
        <v>437</v>
      </c>
      <c r="F1630" t="s">
        <v>159</v>
      </c>
      <c r="G1630" t="s">
        <v>438</v>
      </c>
      <c r="H1630" t="s">
        <v>439</v>
      </c>
      <c r="I1630" t="s">
        <v>458</v>
      </c>
      <c r="J1630">
        <v>15</v>
      </c>
      <c r="K1630">
        <v>1998</v>
      </c>
      <c r="L1630">
        <v>29970</v>
      </c>
      <c r="M1630">
        <v>58</v>
      </c>
      <c r="N1630">
        <v>73</v>
      </c>
      <c r="O1630" t="s">
        <v>488</v>
      </c>
      <c r="Q1630" t="s">
        <v>442</v>
      </c>
      <c r="R1630" t="s">
        <v>472</v>
      </c>
      <c r="S1630" t="s">
        <v>444</v>
      </c>
      <c r="T1630" t="str">
        <f t="shared" si="25"/>
        <v>OK</v>
      </c>
      <c r="U1630" t="str">
        <f>IF(Table2[[#This Row],[Transaction_ID]]="","Missing","OK")</f>
        <v>OK</v>
      </c>
      <c r="V1630" t="str">
        <f>IF(COUNTIF(Table2[[#This Row],[Product_ID]],Table2[[#This Row],[Product_ID]])=0,"Invalid Product","OK")</f>
        <v>OK</v>
      </c>
      <c r="W1630" t="str">
        <f>IF(COUNTIF(Table2[[#This Row],[Supplier_ID]],Table2[[#This Row],[Supplier_ID]])=0,"Invalid Supplier","OK")</f>
        <v>OK</v>
      </c>
      <c r="X1630" t="str">
        <f>IF(COUNTIF(Table2[[#This Row],[Warehouse_ID]],Table2[[#This Row],[Warehouse_ID]])=0,"Invalid Warehouse","OK")</f>
        <v>OK</v>
      </c>
      <c r="Y1630" t="str">
        <f>IF(COUNTIF(Table2[[#This Row],[Employee_ID]],Table2[[#This Row],[Employee_ID]])=0,"Invalid Employee","OK")</f>
        <v>OK</v>
      </c>
      <c r="Z1630" t="str">
        <f>IF(Table2[[#This Row],[Stock_After]]=Table2[[#This Row],[Stock_After]]+Table2[[#This Row],[Stock_After]]-Table2[[#This Row],[Stock_After]]-Table2[[#This Row],[Stock_After]]+Table2[[#This Row],[Stock_After]],"OK","Error")</f>
        <v>OK</v>
      </c>
      <c r="AA1630" t="str">
        <f>IF(ROUND(Table2[[#This Row],[Total_Value]],2)=ROUND(Table2[[#This Row],[Quantity]]*Table2[[#This Row],[Unit_Price]],2),"OK","Error")</f>
        <v>OK</v>
      </c>
      <c r="AB16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0" t="str">
        <f>IF(AND(Table2[[#This Row],[Quantity]]&gt;=0,Table2[[#This Row],[Unit_Price]]&gt;=0),"OK","Error")</f>
        <v>OK</v>
      </c>
      <c r="AD1630" t="str">
        <f>IF(Table2[[#This Row],[Stock_After]]=0,"Stock-Out",IF(Table2[[#This Row],[Stock_After]]&lt;=10,"Low Stock","Healthy"))</f>
        <v>Healthy</v>
      </c>
    </row>
    <row r="1631" spans="1:30" x14ac:dyDescent="0.5">
      <c r="A1631" t="s">
        <v>2429</v>
      </c>
      <c r="B1631" s="1">
        <v>46121</v>
      </c>
      <c r="C1631" t="s">
        <v>482</v>
      </c>
      <c r="D1631" t="s">
        <v>483</v>
      </c>
      <c r="E1631" t="s">
        <v>468</v>
      </c>
      <c r="F1631" t="s">
        <v>484</v>
      </c>
      <c r="G1631" t="s">
        <v>541</v>
      </c>
      <c r="H1631" t="s">
        <v>457</v>
      </c>
      <c r="I1631" t="s">
        <v>487</v>
      </c>
      <c r="J1631">
        <v>89</v>
      </c>
      <c r="K1631">
        <v>45990</v>
      </c>
      <c r="L1631">
        <v>4093110</v>
      </c>
      <c r="M1631">
        <v>237</v>
      </c>
      <c r="N1631">
        <v>148</v>
      </c>
      <c r="O1631" t="s">
        <v>459</v>
      </c>
      <c r="P1631" t="s">
        <v>2430</v>
      </c>
      <c r="Q1631" t="s">
        <v>460</v>
      </c>
      <c r="R1631" t="s">
        <v>472</v>
      </c>
      <c r="S1631" t="s">
        <v>444</v>
      </c>
      <c r="T1631" t="str">
        <f t="shared" si="25"/>
        <v>OK</v>
      </c>
      <c r="U1631" t="str">
        <f>IF(Table2[[#This Row],[Transaction_ID]]="","Missing","OK")</f>
        <v>OK</v>
      </c>
      <c r="V1631" t="str">
        <f>IF(COUNTIF(Table2[[#This Row],[Product_ID]],Table2[[#This Row],[Product_ID]])=0,"Invalid Product","OK")</f>
        <v>OK</v>
      </c>
      <c r="W1631" t="str">
        <f>IF(COUNTIF(Table2[[#This Row],[Supplier_ID]],Table2[[#This Row],[Supplier_ID]])=0,"Invalid Supplier","OK")</f>
        <v>OK</v>
      </c>
      <c r="X1631" t="str">
        <f>IF(COUNTIF(Table2[[#This Row],[Warehouse_ID]],Table2[[#This Row],[Warehouse_ID]])=0,"Invalid Warehouse","OK")</f>
        <v>OK</v>
      </c>
      <c r="Y1631" t="str">
        <f>IF(COUNTIF(Table2[[#This Row],[Employee_ID]],Table2[[#This Row],[Employee_ID]])=0,"Invalid Employee","OK")</f>
        <v>OK</v>
      </c>
      <c r="Z1631" t="str">
        <f>IF(Table2[[#This Row],[Stock_After]]=Table2[[#This Row],[Stock_After]]+Table2[[#This Row],[Stock_After]]-Table2[[#This Row],[Stock_After]]-Table2[[#This Row],[Stock_After]]+Table2[[#This Row],[Stock_After]],"OK","Error")</f>
        <v>OK</v>
      </c>
      <c r="AA1631" t="str">
        <f>IF(ROUND(Table2[[#This Row],[Total_Value]],2)=ROUND(Table2[[#This Row],[Quantity]]*Table2[[#This Row],[Unit_Price]],2),"OK","Error")</f>
        <v>OK</v>
      </c>
      <c r="AB16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1" t="str">
        <f>IF(AND(Table2[[#This Row],[Quantity]]&gt;=0,Table2[[#This Row],[Unit_Price]]&gt;=0),"OK","Error")</f>
        <v>OK</v>
      </c>
      <c r="AD1631" t="str">
        <f>IF(Table2[[#This Row],[Stock_After]]=0,"Stock-Out",IF(Table2[[#This Row],[Stock_After]]&lt;=10,"Low Stock","Healthy"))</f>
        <v>Healthy</v>
      </c>
    </row>
    <row r="1632" spans="1:30" x14ac:dyDescent="0.5">
      <c r="A1632" t="s">
        <v>2431</v>
      </c>
      <c r="B1632" s="1">
        <v>46137</v>
      </c>
      <c r="C1632" t="s">
        <v>482</v>
      </c>
      <c r="D1632" t="s">
        <v>483</v>
      </c>
      <c r="E1632" t="s">
        <v>468</v>
      </c>
      <c r="F1632" t="s">
        <v>484</v>
      </c>
      <c r="G1632" t="s">
        <v>518</v>
      </c>
      <c r="H1632" t="s">
        <v>486</v>
      </c>
      <c r="I1632" t="s">
        <v>458</v>
      </c>
      <c r="J1632">
        <v>9</v>
      </c>
      <c r="K1632">
        <v>26855</v>
      </c>
      <c r="L1632">
        <v>241695</v>
      </c>
      <c r="M1632">
        <v>223</v>
      </c>
      <c r="N1632">
        <v>214</v>
      </c>
      <c r="O1632" t="s">
        <v>488</v>
      </c>
      <c r="Q1632" t="s">
        <v>477</v>
      </c>
      <c r="R1632" t="s">
        <v>443</v>
      </c>
      <c r="S1632" t="s">
        <v>444</v>
      </c>
      <c r="T1632" t="str">
        <f t="shared" si="25"/>
        <v>OK</v>
      </c>
      <c r="U1632" t="str">
        <f>IF(Table2[[#This Row],[Transaction_ID]]="","Missing","OK")</f>
        <v>OK</v>
      </c>
      <c r="V1632" t="str">
        <f>IF(COUNTIF(Table2[[#This Row],[Product_ID]],Table2[[#This Row],[Product_ID]])=0,"Invalid Product","OK")</f>
        <v>OK</v>
      </c>
      <c r="W1632" t="str">
        <f>IF(COUNTIF(Table2[[#This Row],[Supplier_ID]],Table2[[#This Row],[Supplier_ID]])=0,"Invalid Supplier","OK")</f>
        <v>OK</v>
      </c>
      <c r="X1632" t="str">
        <f>IF(COUNTIF(Table2[[#This Row],[Warehouse_ID]],Table2[[#This Row],[Warehouse_ID]])=0,"Invalid Warehouse","OK")</f>
        <v>OK</v>
      </c>
      <c r="Y1632" t="str">
        <f>IF(COUNTIF(Table2[[#This Row],[Employee_ID]],Table2[[#This Row],[Employee_ID]])=0,"Invalid Employee","OK")</f>
        <v>OK</v>
      </c>
      <c r="Z1632" t="str">
        <f>IF(Table2[[#This Row],[Stock_After]]=Table2[[#This Row],[Stock_After]]+Table2[[#This Row],[Stock_After]]-Table2[[#This Row],[Stock_After]]-Table2[[#This Row],[Stock_After]]+Table2[[#This Row],[Stock_After]],"OK","Error")</f>
        <v>OK</v>
      </c>
      <c r="AA1632" t="str">
        <f>IF(ROUND(Table2[[#This Row],[Total_Value]],2)=ROUND(Table2[[#This Row],[Quantity]]*Table2[[#This Row],[Unit_Price]],2),"OK","Error")</f>
        <v>OK</v>
      </c>
      <c r="AB16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2" t="str">
        <f>IF(AND(Table2[[#This Row],[Quantity]]&gt;=0,Table2[[#This Row],[Unit_Price]]&gt;=0),"OK","Error")</f>
        <v>OK</v>
      </c>
      <c r="AD1632" t="str">
        <f>IF(Table2[[#This Row],[Stock_After]]=0,"Stock-Out",IF(Table2[[#This Row],[Stock_After]]&lt;=10,"Low Stock","Healthy"))</f>
        <v>Healthy</v>
      </c>
    </row>
    <row r="1633" spans="1:30" x14ac:dyDescent="0.5">
      <c r="A1633" t="s">
        <v>2432</v>
      </c>
      <c r="B1633" s="1">
        <v>45975</v>
      </c>
      <c r="C1633" t="s">
        <v>512</v>
      </c>
      <c r="D1633" t="s">
        <v>513</v>
      </c>
      <c r="E1633" t="s">
        <v>495</v>
      </c>
      <c r="F1633" t="s">
        <v>514</v>
      </c>
      <c r="G1633" t="s">
        <v>628</v>
      </c>
      <c r="H1633" t="s">
        <v>457</v>
      </c>
      <c r="I1633" t="s">
        <v>440</v>
      </c>
      <c r="J1633">
        <v>81</v>
      </c>
      <c r="K1633">
        <v>37358</v>
      </c>
      <c r="L1633">
        <v>3025998</v>
      </c>
      <c r="M1633">
        <v>64</v>
      </c>
      <c r="N1633">
        <v>145</v>
      </c>
      <c r="O1633" t="s">
        <v>505</v>
      </c>
      <c r="Q1633" t="s">
        <v>464</v>
      </c>
      <c r="R1633" t="s">
        <v>472</v>
      </c>
      <c r="S1633" t="s">
        <v>444</v>
      </c>
      <c r="T1633" t="str">
        <f t="shared" si="25"/>
        <v>OK</v>
      </c>
      <c r="U1633" t="str">
        <f>IF(Table2[[#This Row],[Transaction_ID]]="","Missing","OK")</f>
        <v>OK</v>
      </c>
      <c r="V1633" t="str">
        <f>IF(COUNTIF(Table2[[#This Row],[Product_ID]],Table2[[#This Row],[Product_ID]])=0,"Invalid Product","OK")</f>
        <v>OK</v>
      </c>
      <c r="W1633" t="str">
        <f>IF(COUNTIF(Table2[[#This Row],[Supplier_ID]],Table2[[#This Row],[Supplier_ID]])=0,"Invalid Supplier","OK")</f>
        <v>OK</v>
      </c>
      <c r="X1633" t="str">
        <f>IF(COUNTIF(Table2[[#This Row],[Warehouse_ID]],Table2[[#This Row],[Warehouse_ID]])=0,"Invalid Warehouse","OK")</f>
        <v>OK</v>
      </c>
      <c r="Y1633" t="str">
        <f>IF(COUNTIF(Table2[[#This Row],[Employee_ID]],Table2[[#This Row],[Employee_ID]])=0,"Invalid Employee","OK")</f>
        <v>OK</v>
      </c>
      <c r="Z1633" t="str">
        <f>IF(Table2[[#This Row],[Stock_After]]=Table2[[#This Row],[Stock_After]]+Table2[[#This Row],[Stock_After]]-Table2[[#This Row],[Stock_After]]-Table2[[#This Row],[Stock_After]]+Table2[[#This Row],[Stock_After]],"OK","Error")</f>
        <v>OK</v>
      </c>
      <c r="AA1633" t="str">
        <f>IF(ROUND(Table2[[#This Row],[Total_Value]],2)=ROUND(Table2[[#This Row],[Quantity]]*Table2[[#This Row],[Unit_Price]],2),"OK","Error")</f>
        <v>OK</v>
      </c>
      <c r="AB16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3" t="str">
        <f>IF(AND(Table2[[#This Row],[Quantity]]&gt;=0,Table2[[#This Row],[Unit_Price]]&gt;=0),"OK","Error")</f>
        <v>OK</v>
      </c>
      <c r="AD1633" t="str">
        <f>IF(Table2[[#This Row],[Stock_After]]=0,"Stock-Out",IF(Table2[[#This Row],[Stock_After]]&lt;=10,"Low Stock","Healthy"))</f>
        <v>Healthy</v>
      </c>
    </row>
    <row r="1634" spans="1:30" x14ac:dyDescent="0.5">
      <c r="A1634" t="s">
        <v>2433</v>
      </c>
      <c r="B1634" s="1">
        <v>46353</v>
      </c>
      <c r="C1634" t="s">
        <v>453</v>
      </c>
      <c r="D1634" t="s">
        <v>454</v>
      </c>
      <c r="E1634" t="s">
        <v>437</v>
      </c>
      <c r="F1634" t="s">
        <v>455</v>
      </c>
      <c r="G1634" t="s">
        <v>509</v>
      </c>
      <c r="H1634" t="s">
        <v>475</v>
      </c>
      <c r="I1634" t="s">
        <v>458</v>
      </c>
      <c r="J1634">
        <v>26</v>
      </c>
      <c r="K1634">
        <v>28698</v>
      </c>
      <c r="L1634">
        <v>746148</v>
      </c>
      <c r="M1634">
        <v>292</v>
      </c>
      <c r="N1634">
        <v>266</v>
      </c>
      <c r="O1634" t="s">
        <v>532</v>
      </c>
      <c r="Q1634" t="s">
        <v>442</v>
      </c>
      <c r="R1634" t="s">
        <v>443</v>
      </c>
      <c r="S1634" t="s">
        <v>444</v>
      </c>
      <c r="T1634" t="str">
        <f t="shared" si="25"/>
        <v>OK</v>
      </c>
      <c r="U1634" t="str">
        <f>IF(Table2[[#This Row],[Transaction_ID]]="","Missing","OK")</f>
        <v>OK</v>
      </c>
      <c r="V1634" t="str">
        <f>IF(COUNTIF(Table2[[#This Row],[Product_ID]],Table2[[#This Row],[Product_ID]])=0,"Invalid Product","OK")</f>
        <v>OK</v>
      </c>
      <c r="W1634" t="str">
        <f>IF(COUNTIF(Table2[[#This Row],[Supplier_ID]],Table2[[#This Row],[Supplier_ID]])=0,"Invalid Supplier","OK")</f>
        <v>OK</v>
      </c>
      <c r="X1634" t="str">
        <f>IF(COUNTIF(Table2[[#This Row],[Warehouse_ID]],Table2[[#This Row],[Warehouse_ID]])=0,"Invalid Warehouse","OK")</f>
        <v>OK</v>
      </c>
      <c r="Y1634" t="str">
        <f>IF(COUNTIF(Table2[[#This Row],[Employee_ID]],Table2[[#This Row],[Employee_ID]])=0,"Invalid Employee","OK")</f>
        <v>OK</v>
      </c>
      <c r="Z1634" t="str">
        <f>IF(Table2[[#This Row],[Stock_After]]=Table2[[#This Row],[Stock_After]]+Table2[[#This Row],[Stock_After]]-Table2[[#This Row],[Stock_After]]-Table2[[#This Row],[Stock_After]]+Table2[[#This Row],[Stock_After]],"OK","Error")</f>
        <v>OK</v>
      </c>
      <c r="AA1634" t="str">
        <f>IF(ROUND(Table2[[#This Row],[Total_Value]],2)=ROUND(Table2[[#This Row],[Quantity]]*Table2[[#This Row],[Unit_Price]],2),"OK","Error")</f>
        <v>OK</v>
      </c>
      <c r="AB16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4" t="str">
        <f>IF(AND(Table2[[#This Row],[Quantity]]&gt;=0,Table2[[#This Row],[Unit_Price]]&gt;=0),"OK","Error")</f>
        <v>OK</v>
      </c>
      <c r="AD1634" t="str">
        <f>IF(Table2[[#This Row],[Stock_After]]=0,"Stock-Out",IF(Table2[[#This Row],[Stock_After]]&lt;=10,"Low Stock","Healthy"))</f>
        <v>Healthy</v>
      </c>
    </row>
    <row r="1635" spans="1:30" x14ac:dyDescent="0.5">
      <c r="A1635" t="s">
        <v>2434</v>
      </c>
      <c r="B1635" s="1">
        <v>46323</v>
      </c>
      <c r="C1635" t="s">
        <v>507</v>
      </c>
      <c r="D1635" t="s">
        <v>508</v>
      </c>
      <c r="E1635" t="s">
        <v>437</v>
      </c>
      <c r="F1635" t="s">
        <v>159</v>
      </c>
      <c r="G1635" t="s">
        <v>534</v>
      </c>
      <c r="H1635" t="s">
        <v>439</v>
      </c>
      <c r="I1635" t="s">
        <v>440</v>
      </c>
      <c r="J1635">
        <v>82</v>
      </c>
      <c r="K1635">
        <v>49126</v>
      </c>
      <c r="L1635">
        <v>4028332</v>
      </c>
      <c r="M1635">
        <v>241</v>
      </c>
      <c r="N1635">
        <v>323</v>
      </c>
      <c r="O1635" t="s">
        <v>441</v>
      </c>
      <c r="Q1635" t="s">
        <v>477</v>
      </c>
      <c r="R1635" t="s">
        <v>472</v>
      </c>
      <c r="S1635" t="s">
        <v>444</v>
      </c>
      <c r="T1635" t="str">
        <f t="shared" si="25"/>
        <v>OK</v>
      </c>
      <c r="U1635" t="str">
        <f>IF(Table2[[#This Row],[Transaction_ID]]="","Missing","OK")</f>
        <v>OK</v>
      </c>
      <c r="V1635" t="str">
        <f>IF(COUNTIF(Table2[[#This Row],[Product_ID]],Table2[[#This Row],[Product_ID]])=0,"Invalid Product","OK")</f>
        <v>OK</v>
      </c>
      <c r="W1635" t="str">
        <f>IF(COUNTIF(Table2[[#This Row],[Supplier_ID]],Table2[[#This Row],[Supplier_ID]])=0,"Invalid Supplier","OK")</f>
        <v>OK</v>
      </c>
      <c r="X1635" t="str">
        <f>IF(COUNTIF(Table2[[#This Row],[Warehouse_ID]],Table2[[#This Row],[Warehouse_ID]])=0,"Invalid Warehouse","OK")</f>
        <v>OK</v>
      </c>
      <c r="Y1635" t="str">
        <f>IF(COUNTIF(Table2[[#This Row],[Employee_ID]],Table2[[#This Row],[Employee_ID]])=0,"Invalid Employee","OK")</f>
        <v>OK</v>
      </c>
      <c r="Z1635" t="str">
        <f>IF(Table2[[#This Row],[Stock_After]]=Table2[[#This Row],[Stock_After]]+Table2[[#This Row],[Stock_After]]-Table2[[#This Row],[Stock_After]]-Table2[[#This Row],[Stock_After]]+Table2[[#This Row],[Stock_After]],"OK","Error")</f>
        <v>OK</v>
      </c>
      <c r="AA1635" t="str">
        <f>IF(ROUND(Table2[[#This Row],[Total_Value]],2)=ROUND(Table2[[#This Row],[Quantity]]*Table2[[#This Row],[Unit_Price]],2),"OK","Error")</f>
        <v>OK</v>
      </c>
      <c r="AB16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5" t="str">
        <f>IF(AND(Table2[[#This Row],[Quantity]]&gt;=0,Table2[[#This Row],[Unit_Price]]&gt;=0),"OK","Error")</f>
        <v>OK</v>
      </c>
      <c r="AD1635" t="str">
        <f>IF(Table2[[#This Row],[Stock_After]]=0,"Stock-Out",IF(Table2[[#This Row],[Stock_After]]&lt;=10,"Low Stock","Healthy"))</f>
        <v>Healthy</v>
      </c>
    </row>
    <row r="1636" spans="1:30" x14ac:dyDescent="0.5">
      <c r="A1636" t="s">
        <v>2435</v>
      </c>
      <c r="B1636" s="1">
        <v>45708</v>
      </c>
      <c r="C1636" t="s">
        <v>507</v>
      </c>
      <c r="D1636" t="s">
        <v>508</v>
      </c>
      <c r="E1636" t="s">
        <v>437</v>
      </c>
      <c r="F1636" t="s">
        <v>159</v>
      </c>
      <c r="G1636" t="s">
        <v>534</v>
      </c>
      <c r="H1636" t="s">
        <v>486</v>
      </c>
      <c r="I1636" t="s">
        <v>440</v>
      </c>
      <c r="J1636">
        <v>3</v>
      </c>
      <c r="K1636">
        <v>25842</v>
      </c>
      <c r="L1636">
        <v>77526</v>
      </c>
      <c r="M1636">
        <v>375</v>
      </c>
      <c r="N1636">
        <v>378</v>
      </c>
      <c r="O1636" t="s">
        <v>480</v>
      </c>
      <c r="Q1636" t="s">
        <v>460</v>
      </c>
      <c r="R1636" t="s">
        <v>451</v>
      </c>
      <c r="S1636" t="s">
        <v>444</v>
      </c>
      <c r="T1636" t="str">
        <f t="shared" si="25"/>
        <v>OK</v>
      </c>
      <c r="U1636" t="str">
        <f>IF(Table2[[#This Row],[Transaction_ID]]="","Missing","OK")</f>
        <v>OK</v>
      </c>
      <c r="V1636" t="str">
        <f>IF(COUNTIF(Table2[[#This Row],[Product_ID]],Table2[[#This Row],[Product_ID]])=0,"Invalid Product","OK")</f>
        <v>OK</v>
      </c>
      <c r="W1636" t="str">
        <f>IF(COUNTIF(Table2[[#This Row],[Supplier_ID]],Table2[[#This Row],[Supplier_ID]])=0,"Invalid Supplier","OK")</f>
        <v>OK</v>
      </c>
      <c r="X1636" t="str">
        <f>IF(COUNTIF(Table2[[#This Row],[Warehouse_ID]],Table2[[#This Row],[Warehouse_ID]])=0,"Invalid Warehouse","OK")</f>
        <v>OK</v>
      </c>
      <c r="Y1636" t="str">
        <f>IF(COUNTIF(Table2[[#This Row],[Employee_ID]],Table2[[#This Row],[Employee_ID]])=0,"Invalid Employee","OK")</f>
        <v>OK</v>
      </c>
      <c r="Z1636" t="str">
        <f>IF(Table2[[#This Row],[Stock_After]]=Table2[[#This Row],[Stock_After]]+Table2[[#This Row],[Stock_After]]-Table2[[#This Row],[Stock_After]]-Table2[[#This Row],[Stock_After]]+Table2[[#This Row],[Stock_After]],"OK","Error")</f>
        <v>OK</v>
      </c>
      <c r="AA1636" t="str">
        <f>IF(ROUND(Table2[[#This Row],[Total_Value]],2)=ROUND(Table2[[#This Row],[Quantity]]*Table2[[#This Row],[Unit_Price]],2),"OK","Error")</f>
        <v>OK</v>
      </c>
      <c r="AB16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6" t="str">
        <f>IF(AND(Table2[[#This Row],[Quantity]]&gt;=0,Table2[[#This Row],[Unit_Price]]&gt;=0),"OK","Error")</f>
        <v>OK</v>
      </c>
      <c r="AD1636" t="str">
        <f>IF(Table2[[#This Row],[Stock_After]]=0,"Stock-Out",IF(Table2[[#This Row],[Stock_After]]&lt;=10,"Low Stock","Healthy"))</f>
        <v>Healthy</v>
      </c>
    </row>
    <row r="1637" spans="1:30" x14ac:dyDescent="0.5">
      <c r="A1637" t="s">
        <v>2436</v>
      </c>
      <c r="B1637" s="1">
        <v>45677</v>
      </c>
      <c r="C1637" t="s">
        <v>554</v>
      </c>
      <c r="D1637" t="s">
        <v>180</v>
      </c>
      <c r="E1637" t="s">
        <v>437</v>
      </c>
      <c r="F1637" t="s">
        <v>179</v>
      </c>
      <c r="G1637" t="s">
        <v>583</v>
      </c>
      <c r="H1637" t="s">
        <v>486</v>
      </c>
      <c r="I1637" t="s">
        <v>440</v>
      </c>
      <c r="J1637">
        <v>78</v>
      </c>
      <c r="K1637">
        <v>5764</v>
      </c>
      <c r="L1637">
        <v>449592</v>
      </c>
      <c r="M1637">
        <v>207</v>
      </c>
      <c r="N1637">
        <v>285</v>
      </c>
      <c r="O1637" t="s">
        <v>521</v>
      </c>
      <c r="Q1637" t="s">
        <v>460</v>
      </c>
      <c r="R1637" t="s">
        <v>472</v>
      </c>
      <c r="S1637" t="s">
        <v>444</v>
      </c>
      <c r="T1637" t="str">
        <f t="shared" si="25"/>
        <v>OK</v>
      </c>
      <c r="U1637" t="str">
        <f>IF(Table2[[#This Row],[Transaction_ID]]="","Missing","OK")</f>
        <v>OK</v>
      </c>
      <c r="V1637" t="str">
        <f>IF(COUNTIF(Table2[[#This Row],[Product_ID]],Table2[[#This Row],[Product_ID]])=0,"Invalid Product","OK")</f>
        <v>OK</v>
      </c>
      <c r="W1637" t="str">
        <f>IF(COUNTIF(Table2[[#This Row],[Supplier_ID]],Table2[[#This Row],[Supplier_ID]])=0,"Invalid Supplier","OK")</f>
        <v>OK</v>
      </c>
      <c r="X1637" t="str">
        <f>IF(COUNTIF(Table2[[#This Row],[Warehouse_ID]],Table2[[#This Row],[Warehouse_ID]])=0,"Invalid Warehouse","OK")</f>
        <v>OK</v>
      </c>
      <c r="Y1637" t="str">
        <f>IF(COUNTIF(Table2[[#This Row],[Employee_ID]],Table2[[#This Row],[Employee_ID]])=0,"Invalid Employee","OK")</f>
        <v>OK</v>
      </c>
      <c r="Z1637" t="str">
        <f>IF(Table2[[#This Row],[Stock_After]]=Table2[[#This Row],[Stock_After]]+Table2[[#This Row],[Stock_After]]-Table2[[#This Row],[Stock_After]]-Table2[[#This Row],[Stock_After]]+Table2[[#This Row],[Stock_After]],"OK","Error")</f>
        <v>OK</v>
      </c>
      <c r="AA1637" t="str">
        <f>IF(ROUND(Table2[[#This Row],[Total_Value]],2)=ROUND(Table2[[#This Row],[Quantity]]*Table2[[#This Row],[Unit_Price]],2),"OK","Error")</f>
        <v>OK</v>
      </c>
      <c r="AB16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7" t="str">
        <f>IF(AND(Table2[[#This Row],[Quantity]]&gt;=0,Table2[[#This Row],[Unit_Price]]&gt;=0),"OK","Error")</f>
        <v>OK</v>
      </c>
      <c r="AD1637" t="str">
        <f>IF(Table2[[#This Row],[Stock_After]]=0,"Stock-Out",IF(Table2[[#This Row],[Stock_After]]&lt;=10,"Low Stock","Healthy"))</f>
        <v>Healthy</v>
      </c>
    </row>
    <row r="1638" spans="1:30" x14ac:dyDescent="0.5">
      <c r="A1638" t="s">
        <v>2437</v>
      </c>
      <c r="B1638" s="1">
        <v>45827</v>
      </c>
      <c r="C1638" t="s">
        <v>482</v>
      </c>
      <c r="D1638" t="s">
        <v>483</v>
      </c>
      <c r="E1638" t="s">
        <v>468</v>
      </c>
      <c r="F1638" t="s">
        <v>484</v>
      </c>
      <c r="G1638" t="s">
        <v>518</v>
      </c>
      <c r="H1638" t="s">
        <v>531</v>
      </c>
      <c r="I1638" t="s">
        <v>463</v>
      </c>
      <c r="J1638">
        <v>86</v>
      </c>
      <c r="K1638">
        <v>22189</v>
      </c>
      <c r="L1638">
        <v>1908254</v>
      </c>
      <c r="M1638">
        <v>451</v>
      </c>
      <c r="N1638">
        <v>537</v>
      </c>
      <c r="O1638" t="s">
        <v>459</v>
      </c>
      <c r="Q1638" t="s">
        <v>442</v>
      </c>
      <c r="R1638" t="s">
        <v>443</v>
      </c>
      <c r="S1638" t="s">
        <v>444</v>
      </c>
      <c r="T1638" t="str">
        <f t="shared" si="25"/>
        <v>OK</v>
      </c>
      <c r="U1638" t="str">
        <f>IF(Table2[[#This Row],[Transaction_ID]]="","Missing","OK")</f>
        <v>OK</v>
      </c>
      <c r="V1638" t="str">
        <f>IF(COUNTIF(Table2[[#This Row],[Product_ID]],Table2[[#This Row],[Product_ID]])=0,"Invalid Product","OK")</f>
        <v>OK</v>
      </c>
      <c r="W1638" t="str">
        <f>IF(COUNTIF(Table2[[#This Row],[Supplier_ID]],Table2[[#This Row],[Supplier_ID]])=0,"Invalid Supplier","OK")</f>
        <v>OK</v>
      </c>
      <c r="X1638" t="str">
        <f>IF(COUNTIF(Table2[[#This Row],[Warehouse_ID]],Table2[[#This Row],[Warehouse_ID]])=0,"Invalid Warehouse","OK")</f>
        <v>OK</v>
      </c>
      <c r="Y1638" t="str">
        <f>IF(COUNTIF(Table2[[#This Row],[Employee_ID]],Table2[[#This Row],[Employee_ID]])=0,"Invalid Employee","OK")</f>
        <v>OK</v>
      </c>
      <c r="Z1638" t="str">
        <f>IF(Table2[[#This Row],[Stock_After]]=Table2[[#This Row],[Stock_After]]+Table2[[#This Row],[Stock_After]]-Table2[[#This Row],[Stock_After]]-Table2[[#This Row],[Stock_After]]+Table2[[#This Row],[Stock_After]],"OK","Error")</f>
        <v>OK</v>
      </c>
      <c r="AA1638" t="str">
        <f>IF(ROUND(Table2[[#This Row],[Total_Value]],2)=ROUND(Table2[[#This Row],[Quantity]]*Table2[[#This Row],[Unit_Price]],2),"OK","Error")</f>
        <v>OK</v>
      </c>
      <c r="AB16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8" t="str">
        <f>IF(AND(Table2[[#This Row],[Quantity]]&gt;=0,Table2[[#This Row],[Unit_Price]]&gt;=0),"OK","Error")</f>
        <v>OK</v>
      </c>
      <c r="AD1638" t="str">
        <f>IF(Table2[[#This Row],[Stock_After]]=0,"Stock-Out",IF(Table2[[#This Row],[Stock_After]]&lt;=10,"Low Stock","Healthy"))</f>
        <v>Healthy</v>
      </c>
    </row>
    <row r="1639" spans="1:30" x14ac:dyDescent="0.5">
      <c r="A1639" t="s">
        <v>2438</v>
      </c>
      <c r="B1639" s="1">
        <v>45826</v>
      </c>
      <c r="C1639" t="s">
        <v>482</v>
      </c>
      <c r="D1639" t="s">
        <v>483</v>
      </c>
      <c r="E1639" t="s">
        <v>468</v>
      </c>
      <c r="F1639" t="s">
        <v>484</v>
      </c>
      <c r="G1639" t="s">
        <v>449</v>
      </c>
      <c r="H1639" t="s">
        <v>439</v>
      </c>
      <c r="I1639" t="s">
        <v>458</v>
      </c>
      <c r="J1639">
        <v>74</v>
      </c>
      <c r="K1639">
        <v>12850</v>
      </c>
      <c r="L1639">
        <v>950900</v>
      </c>
      <c r="M1639">
        <v>296</v>
      </c>
      <c r="N1639">
        <v>370</v>
      </c>
      <c r="O1639" t="s">
        <v>532</v>
      </c>
      <c r="Q1639" t="s">
        <v>460</v>
      </c>
      <c r="R1639" t="s">
        <v>451</v>
      </c>
      <c r="S1639" t="s">
        <v>444</v>
      </c>
      <c r="T1639" t="str">
        <f t="shared" si="25"/>
        <v>OK</v>
      </c>
      <c r="U1639" t="str">
        <f>IF(Table2[[#This Row],[Transaction_ID]]="","Missing","OK")</f>
        <v>OK</v>
      </c>
      <c r="V1639" t="str">
        <f>IF(COUNTIF(Table2[[#This Row],[Product_ID]],Table2[[#This Row],[Product_ID]])=0,"Invalid Product","OK")</f>
        <v>OK</v>
      </c>
      <c r="W1639" t="str">
        <f>IF(COUNTIF(Table2[[#This Row],[Supplier_ID]],Table2[[#This Row],[Supplier_ID]])=0,"Invalid Supplier","OK")</f>
        <v>OK</v>
      </c>
      <c r="X1639" t="str">
        <f>IF(COUNTIF(Table2[[#This Row],[Warehouse_ID]],Table2[[#This Row],[Warehouse_ID]])=0,"Invalid Warehouse","OK")</f>
        <v>OK</v>
      </c>
      <c r="Y1639" t="str">
        <f>IF(COUNTIF(Table2[[#This Row],[Employee_ID]],Table2[[#This Row],[Employee_ID]])=0,"Invalid Employee","OK")</f>
        <v>OK</v>
      </c>
      <c r="Z1639" t="str">
        <f>IF(Table2[[#This Row],[Stock_After]]=Table2[[#This Row],[Stock_After]]+Table2[[#This Row],[Stock_After]]-Table2[[#This Row],[Stock_After]]-Table2[[#This Row],[Stock_After]]+Table2[[#This Row],[Stock_After]],"OK","Error")</f>
        <v>OK</v>
      </c>
      <c r="AA1639" t="str">
        <f>IF(ROUND(Table2[[#This Row],[Total_Value]],2)=ROUND(Table2[[#This Row],[Quantity]]*Table2[[#This Row],[Unit_Price]],2),"OK","Error")</f>
        <v>OK</v>
      </c>
      <c r="AB16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39" t="str">
        <f>IF(AND(Table2[[#This Row],[Quantity]]&gt;=0,Table2[[#This Row],[Unit_Price]]&gt;=0),"OK","Error")</f>
        <v>OK</v>
      </c>
      <c r="AD1639" t="str">
        <f>IF(Table2[[#This Row],[Stock_After]]=0,"Stock-Out",IF(Table2[[#This Row],[Stock_After]]&lt;=10,"Low Stock","Healthy"))</f>
        <v>Healthy</v>
      </c>
    </row>
    <row r="1640" spans="1:30" x14ac:dyDescent="0.5">
      <c r="A1640" t="s">
        <v>2439</v>
      </c>
      <c r="B1640" s="1">
        <v>45778</v>
      </c>
      <c r="C1640" t="s">
        <v>507</v>
      </c>
      <c r="D1640" t="s">
        <v>508</v>
      </c>
      <c r="E1640" t="s">
        <v>437</v>
      </c>
      <c r="F1640" t="s">
        <v>159</v>
      </c>
      <c r="G1640" t="s">
        <v>555</v>
      </c>
      <c r="H1640" t="s">
        <v>486</v>
      </c>
      <c r="I1640" t="s">
        <v>458</v>
      </c>
      <c r="J1640">
        <v>95</v>
      </c>
      <c r="K1640">
        <v>4122</v>
      </c>
      <c r="L1640">
        <v>391590</v>
      </c>
      <c r="M1640">
        <v>204</v>
      </c>
      <c r="N1640">
        <v>299</v>
      </c>
      <c r="O1640" t="s">
        <v>488</v>
      </c>
      <c r="Q1640" t="s">
        <v>460</v>
      </c>
      <c r="R1640" t="s">
        <v>451</v>
      </c>
      <c r="S1640" t="s">
        <v>444</v>
      </c>
      <c r="T1640" t="str">
        <f t="shared" si="25"/>
        <v>OK</v>
      </c>
      <c r="U1640" t="str">
        <f>IF(Table2[[#This Row],[Transaction_ID]]="","Missing","OK")</f>
        <v>OK</v>
      </c>
      <c r="V1640" t="str">
        <f>IF(COUNTIF(Table2[[#This Row],[Product_ID]],Table2[[#This Row],[Product_ID]])=0,"Invalid Product","OK")</f>
        <v>OK</v>
      </c>
      <c r="W1640" t="str">
        <f>IF(COUNTIF(Table2[[#This Row],[Supplier_ID]],Table2[[#This Row],[Supplier_ID]])=0,"Invalid Supplier","OK")</f>
        <v>OK</v>
      </c>
      <c r="X1640" t="str">
        <f>IF(COUNTIF(Table2[[#This Row],[Warehouse_ID]],Table2[[#This Row],[Warehouse_ID]])=0,"Invalid Warehouse","OK")</f>
        <v>OK</v>
      </c>
      <c r="Y1640" t="str">
        <f>IF(COUNTIF(Table2[[#This Row],[Employee_ID]],Table2[[#This Row],[Employee_ID]])=0,"Invalid Employee","OK")</f>
        <v>OK</v>
      </c>
      <c r="Z1640" t="str">
        <f>IF(Table2[[#This Row],[Stock_After]]=Table2[[#This Row],[Stock_After]]+Table2[[#This Row],[Stock_After]]-Table2[[#This Row],[Stock_After]]-Table2[[#This Row],[Stock_After]]+Table2[[#This Row],[Stock_After]],"OK","Error")</f>
        <v>OK</v>
      </c>
      <c r="AA1640" t="str">
        <f>IF(ROUND(Table2[[#This Row],[Total_Value]],2)=ROUND(Table2[[#This Row],[Quantity]]*Table2[[#This Row],[Unit_Price]],2),"OK","Error")</f>
        <v>OK</v>
      </c>
      <c r="AB16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0" t="str">
        <f>IF(AND(Table2[[#This Row],[Quantity]]&gt;=0,Table2[[#This Row],[Unit_Price]]&gt;=0),"OK","Error")</f>
        <v>OK</v>
      </c>
      <c r="AD1640" t="str">
        <f>IF(Table2[[#This Row],[Stock_After]]=0,"Stock-Out",IF(Table2[[#This Row],[Stock_After]]&lt;=10,"Low Stock","Healthy"))</f>
        <v>Healthy</v>
      </c>
    </row>
    <row r="1641" spans="1:30" x14ac:dyDescent="0.5">
      <c r="A1641" t="s">
        <v>2440</v>
      </c>
      <c r="B1641" s="1">
        <v>46291</v>
      </c>
      <c r="C1641" t="s">
        <v>453</v>
      </c>
      <c r="D1641" t="s">
        <v>454</v>
      </c>
      <c r="E1641" t="s">
        <v>437</v>
      </c>
      <c r="F1641" t="s">
        <v>455</v>
      </c>
      <c r="G1641" t="s">
        <v>518</v>
      </c>
      <c r="H1641" t="s">
        <v>457</v>
      </c>
      <c r="I1641" t="s">
        <v>440</v>
      </c>
      <c r="J1641">
        <v>66</v>
      </c>
      <c r="K1641">
        <v>47988</v>
      </c>
      <c r="L1641">
        <v>3167208</v>
      </c>
      <c r="M1641">
        <v>132</v>
      </c>
      <c r="N1641">
        <v>198</v>
      </c>
      <c r="O1641" t="s">
        <v>519</v>
      </c>
      <c r="Q1641" t="s">
        <v>442</v>
      </c>
      <c r="R1641" t="s">
        <v>443</v>
      </c>
      <c r="S1641" t="s">
        <v>444</v>
      </c>
      <c r="T1641" t="str">
        <f t="shared" si="25"/>
        <v>OK</v>
      </c>
      <c r="U1641" t="str">
        <f>IF(Table2[[#This Row],[Transaction_ID]]="","Missing","OK")</f>
        <v>OK</v>
      </c>
      <c r="V1641" t="str">
        <f>IF(COUNTIF(Table2[[#This Row],[Product_ID]],Table2[[#This Row],[Product_ID]])=0,"Invalid Product","OK")</f>
        <v>OK</v>
      </c>
      <c r="W1641" t="str">
        <f>IF(COUNTIF(Table2[[#This Row],[Supplier_ID]],Table2[[#This Row],[Supplier_ID]])=0,"Invalid Supplier","OK")</f>
        <v>OK</v>
      </c>
      <c r="X1641" t="str">
        <f>IF(COUNTIF(Table2[[#This Row],[Warehouse_ID]],Table2[[#This Row],[Warehouse_ID]])=0,"Invalid Warehouse","OK")</f>
        <v>OK</v>
      </c>
      <c r="Y1641" t="str">
        <f>IF(COUNTIF(Table2[[#This Row],[Employee_ID]],Table2[[#This Row],[Employee_ID]])=0,"Invalid Employee","OK")</f>
        <v>OK</v>
      </c>
      <c r="Z1641" t="str">
        <f>IF(Table2[[#This Row],[Stock_After]]=Table2[[#This Row],[Stock_After]]+Table2[[#This Row],[Stock_After]]-Table2[[#This Row],[Stock_After]]-Table2[[#This Row],[Stock_After]]+Table2[[#This Row],[Stock_After]],"OK","Error")</f>
        <v>OK</v>
      </c>
      <c r="AA1641" t="str">
        <f>IF(ROUND(Table2[[#This Row],[Total_Value]],2)=ROUND(Table2[[#This Row],[Quantity]]*Table2[[#This Row],[Unit_Price]],2),"OK","Error")</f>
        <v>OK</v>
      </c>
      <c r="AB16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1" t="str">
        <f>IF(AND(Table2[[#This Row],[Quantity]]&gt;=0,Table2[[#This Row],[Unit_Price]]&gt;=0),"OK","Error")</f>
        <v>OK</v>
      </c>
      <c r="AD1641" t="str">
        <f>IF(Table2[[#This Row],[Stock_After]]=0,"Stock-Out",IF(Table2[[#This Row],[Stock_After]]&lt;=10,"Low Stock","Healthy"))</f>
        <v>Healthy</v>
      </c>
    </row>
    <row r="1642" spans="1:30" x14ac:dyDescent="0.5">
      <c r="A1642" t="s">
        <v>2441</v>
      </c>
      <c r="B1642" s="1">
        <v>46162</v>
      </c>
      <c r="C1642" t="s">
        <v>435</v>
      </c>
      <c r="D1642" t="s">
        <v>436</v>
      </c>
      <c r="E1642" t="s">
        <v>437</v>
      </c>
      <c r="F1642" t="s">
        <v>179</v>
      </c>
      <c r="G1642" t="s">
        <v>534</v>
      </c>
      <c r="H1642" t="s">
        <v>457</v>
      </c>
      <c r="I1642" t="s">
        <v>487</v>
      </c>
      <c r="J1642">
        <v>21</v>
      </c>
      <c r="K1642">
        <v>20063</v>
      </c>
      <c r="L1642">
        <v>421323</v>
      </c>
      <c r="M1642">
        <v>491</v>
      </c>
      <c r="N1642">
        <v>470</v>
      </c>
      <c r="O1642" t="s">
        <v>488</v>
      </c>
      <c r="P1642" t="s">
        <v>2442</v>
      </c>
      <c r="Q1642" t="s">
        <v>477</v>
      </c>
      <c r="R1642" t="s">
        <v>472</v>
      </c>
      <c r="S1642" t="s">
        <v>444</v>
      </c>
      <c r="T1642" t="str">
        <f t="shared" si="25"/>
        <v>OK</v>
      </c>
      <c r="U1642" t="str">
        <f>IF(Table2[[#This Row],[Transaction_ID]]="","Missing","OK")</f>
        <v>OK</v>
      </c>
      <c r="V1642" t="str">
        <f>IF(COUNTIF(Table2[[#This Row],[Product_ID]],Table2[[#This Row],[Product_ID]])=0,"Invalid Product","OK")</f>
        <v>OK</v>
      </c>
      <c r="W1642" t="str">
        <f>IF(COUNTIF(Table2[[#This Row],[Supplier_ID]],Table2[[#This Row],[Supplier_ID]])=0,"Invalid Supplier","OK")</f>
        <v>OK</v>
      </c>
      <c r="X1642" t="str">
        <f>IF(COUNTIF(Table2[[#This Row],[Warehouse_ID]],Table2[[#This Row],[Warehouse_ID]])=0,"Invalid Warehouse","OK")</f>
        <v>OK</v>
      </c>
      <c r="Y1642" t="str">
        <f>IF(COUNTIF(Table2[[#This Row],[Employee_ID]],Table2[[#This Row],[Employee_ID]])=0,"Invalid Employee","OK")</f>
        <v>OK</v>
      </c>
      <c r="Z1642" t="str">
        <f>IF(Table2[[#This Row],[Stock_After]]=Table2[[#This Row],[Stock_After]]+Table2[[#This Row],[Stock_After]]-Table2[[#This Row],[Stock_After]]-Table2[[#This Row],[Stock_After]]+Table2[[#This Row],[Stock_After]],"OK","Error")</f>
        <v>OK</v>
      </c>
      <c r="AA1642" t="str">
        <f>IF(ROUND(Table2[[#This Row],[Total_Value]],2)=ROUND(Table2[[#This Row],[Quantity]]*Table2[[#This Row],[Unit_Price]],2),"OK","Error")</f>
        <v>OK</v>
      </c>
      <c r="AB16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2" t="str">
        <f>IF(AND(Table2[[#This Row],[Quantity]]&gt;=0,Table2[[#This Row],[Unit_Price]]&gt;=0),"OK","Error")</f>
        <v>OK</v>
      </c>
      <c r="AD1642" t="str">
        <f>IF(Table2[[#This Row],[Stock_After]]=0,"Stock-Out",IF(Table2[[#This Row],[Stock_After]]&lt;=10,"Low Stock","Healthy"))</f>
        <v>Healthy</v>
      </c>
    </row>
    <row r="1643" spans="1:30" x14ac:dyDescent="0.5">
      <c r="A1643" t="s">
        <v>2443</v>
      </c>
      <c r="B1643" s="1">
        <v>46275</v>
      </c>
      <c r="C1643" t="s">
        <v>446</v>
      </c>
      <c r="D1643" t="s">
        <v>447</v>
      </c>
      <c r="E1643" t="s">
        <v>437</v>
      </c>
      <c r="F1643" t="s">
        <v>448</v>
      </c>
      <c r="G1643" t="s">
        <v>485</v>
      </c>
      <c r="H1643" t="s">
        <v>531</v>
      </c>
      <c r="I1643" t="s">
        <v>463</v>
      </c>
      <c r="J1643">
        <v>45</v>
      </c>
      <c r="K1643">
        <v>12311</v>
      </c>
      <c r="L1643">
        <v>553995</v>
      </c>
      <c r="M1643">
        <v>453</v>
      </c>
      <c r="N1643">
        <v>498</v>
      </c>
      <c r="O1643" t="s">
        <v>459</v>
      </c>
      <c r="Q1643" t="s">
        <v>460</v>
      </c>
      <c r="R1643" t="s">
        <v>443</v>
      </c>
      <c r="S1643" t="s">
        <v>444</v>
      </c>
      <c r="T1643" t="str">
        <f t="shared" si="25"/>
        <v>OK</v>
      </c>
      <c r="U1643" t="str">
        <f>IF(Table2[[#This Row],[Transaction_ID]]="","Missing","OK")</f>
        <v>OK</v>
      </c>
      <c r="V1643" t="str">
        <f>IF(COUNTIF(Table2[[#This Row],[Product_ID]],Table2[[#This Row],[Product_ID]])=0,"Invalid Product","OK")</f>
        <v>OK</v>
      </c>
      <c r="W1643" t="str">
        <f>IF(COUNTIF(Table2[[#This Row],[Supplier_ID]],Table2[[#This Row],[Supplier_ID]])=0,"Invalid Supplier","OK")</f>
        <v>OK</v>
      </c>
      <c r="X1643" t="str">
        <f>IF(COUNTIF(Table2[[#This Row],[Warehouse_ID]],Table2[[#This Row],[Warehouse_ID]])=0,"Invalid Warehouse","OK")</f>
        <v>OK</v>
      </c>
      <c r="Y1643" t="str">
        <f>IF(COUNTIF(Table2[[#This Row],[Employee_ID]],Table2[[#This Row],[Employee_ID]])=0,"Invalid Employee","OK")</f>
        <v>OK</v>
      </c>
      <c r="Z1643" t="str">
        <f>IF(Table2[[#This Row],[Stock_After]]=Table2[[#This Row],[Stock_After]]+Table2[[#This Row],[Stock_After]]-Table2[[#This Row],[Stock_After]]-Table2[[#This Row],[Stock_After]]+Table2[[#This Row],[Stock_After]],"OK","Error")</f>
        <v>OK</v>
      </c>
      <c r="AA1643" t="str">
        <f>IF(ROUND(Table2[[#This Row],[Total_Value]],2)=ROUND(Table2[[#This Row],[Quantity]]*Table2[[#This Row],[Unit_Price]],2),"OK","Error")</f>
        <v>OK</v>
      </c>
      <c r="AB16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3" t="str">
        <f>IF(AND(Table2[[#This Row],[Quantity]]&gt;=0,Table2[[#This Row],[Unit_Price]]&gt;=0),"OK","Error")</f>
        <v>OK</v>
      </c>
      <c r="AD1643" t="str">
        <f>IF(Table2[[#This Row],[Stock_After]]=0,"Stock-Out",IF(Table2[[#This Row],[Stock_After]]&lt;=10,"Low Stock","Healthy"))</f>
        <v>Healthy</v>
      </c>
    </row>
    <row r="1644" spans="1:30" x14ac:dyDescent="0.5">
      <c r="A1644" t="s">
        <v>2444</v>
      </c>
      <c r="B1644" s="1">
        <v>46263</v>
      </c>
      <c r="C1644" t="s">
        <v>482</v>
      </c>
      <c r="D1644" t="s">
        <v>483</v>
      </c>
      <c r="E1644" t="s">
        <v>468</v>
      </c>
      <c r="F1644" t="s">
        <v>484</v>
      </c>
      <c r="G1644" t="s">
        <v>456</v>
      </c>
      <c r="H1644" t="s">
        <v>475</v>
      </c>
      <c r="I1644" t="s">
        <v>458</v>
      </c>
      <c r="J1644">
        <v>93</v>
      </c>
      <c r="K1644">
        <v>24473</v>
      </c>
      <c r="L1644">
        <v>2275989</v>
      </c>
      <c r="M1644">
        <v>288</v>
      </c>
      <c r="N1644">
        <v>195</v>
      </c>
      <c r="O1644" t="s">
        <v>569</v>
      </c>
      <c r="Q1644" t="s">
        <v>460</v>
      </c>
      <c r="R1644" t="s">
        <v>472</v>
      </c>
      <c r="S1644" t="s">
        <v>444</v>
      </c>
      <c r="T1644" t="str">
        <f t="shared" si="25"/>
        <v>OK</v>
      </c>
      <c r="U1644" t="str">
        <f>IF(Table2[[#This Row],[Transaction_ID]]="","Missing","OK")</f>
        <v>OK</v>
      </c>
      <c r="V1644" t="str">
        <f>IF(COUNTIF(Table2[[#This Row],[Product_ID]],Table2[[#This Row],[Product_ID]])=0,"Invalid Product","OK")</f>
        <v>OK</v>
      </c>
      <c r="W1644" t="str">
        <f>IF(COUNTIF(Table2[[#This Row],[Supplier_ID]],Table2[[#This Row],[Supplier_ID]])=0,"Invalid Supplier","OK")</f>
        <v>OK</v>
      </c>
      <c r="X1644" t="str">
        <f>IF(COUNTIF(Table2[[#This Row],[Warehouse_ID]],Table2[[#This Row],[Warehouse_ID]])=0,"Invalid Warehouse","OK")</f>
        <v>OK</v>
      </c>
      <c r="Y1644" t="str">
        <f>IF(COUNTIF(Table2[[#This Row],[Employee_ID]],Table2[[#This Row],[Employee_ID]])=0,"Invalid Employee","OK")</f>
        <v>OK</v>
      </c>
      <c r="Z1644" t="str">
        <f>IF(Table2[[#This Row],[Stock_After]]=Table2[[#This Row],[Stock_After]]+Table2[[#This Row],[Stock_After]]-Table2[[#This Row],[Stock_After]]-Table2[[#This Row],[Stock_After]]+Table2[[#This Row],[Stock_After]],"OK","Error")</f>
        <v>OK</v>
      </c>
      <c r="AA1644" t="str">
        <f>IF(ROUND(Table2[[#This Row],[Total_Value]],2)=ROUND(Table2[[#This Row],[Quantity]]*Table2[[#This Row],[Unit_Price]],2),"OK","Error")</f>
        <v>OK</v>
      </c>
      <c r="AB16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4" t="str">
        <f>IF(AND(Table2[[#This Row],[Quantity]]&gt;=0,Table2[[#This Row],[Unit_Price]]&gt;=0),"OK","Error")</f>
        <v>OK</v>
      </c>
      <c r="AD1644" t="str">
        <f>IF(Table2[[#This Row],[Stock_After]]=0,"Stock-Out",IF(Table2[[#This Row],[Stock_After]]&lt;=10,"Low Stock","Healthy"))</f>
        <v>Healthy</v>
      </c>
    </row>
    <row r="1645" spans="1:30" x14ac:dyDescent="0.5">
      <c r="A1645" t="s">
        <v>2445</v>
      </c>
      <c r="B1645" s="1">
        <v>46066</v>
      </c>
      <c r="C1645" t="s">
        <v>512</v>
      </c>
      <c r="D1645" t="s">
        <v>513</v>
      </c>
      <c r="E1645" t="s">
        <v>495</v>
      </c>
      <c r="F1645" t="s">
        <v>514</v>
      </c>
      <c r="G1645" t="s">
        <v>534</v>
      </c>
      <c r="H1645" t="s">
        <v>457</v>
      </c>
      <c r="I1645" t="s">
        <v>458</v>
      </c>
      <c r="J1645">
        <v>73</v>
      </c>
      <c r="K1645">
        <v>49587</v>
      </c>
      <c r="L1645">
        <v>3619851</v>
      </c>
      <c r="M1645">
        <v>88</v>
      </c>
      <c r="N1645">
        <v>161</v>
      </c>
      <c r="O1645" t="s">
        <v>544</v>
      </c>
      <c r="Q1645" t="s">
        <v>464</v>
      </c>
      <c r="R1645" t="s">
        <v>451</v>
      </c>
      <c r="S1645" t="s">
        <v>444</v>
      </c>
      <c r="T1645" t="str">
        <f t="shared" si="25"/>
        <v>OK</v>
      </c>
      <c r="U1645" t="str">
        <f>IF(Table2[[#This Row],[Transaction_ID]]="","Missing","OK")</f>
        <v>OK</v>
      </c>
      <c r="V1645" t="str">
        <f>IF(COUNTIF(Table2[[#This Row],[Product_ID]],Table2[[#This Row],[Product_ID]])=0,"Invalid Product","OK")</f>
        <v>OK</v>
      </c>
      <c r="W1645" t="str">
        <f>IF(COUNTIF(Table2[[#This Row],[Supplier_ID]],Table2[[#This Row],[Supplier_ID]])=0,"Invalid Supplier","OK")</f>
        <v>OK</v>
      </c>
      <c r="X1645" t="str">
        <f>IF(COUNTIF(Table2[[#This Row],[Warehouse_ID]],Table2[[#This Row],[Warehouse_ID]])=0,"Invalid Warehouse","OK")</f>
        <v>OK</v>
      </c>
      <c r="Y1645" t="str">
        <f>IF(COUNTIF(Table2[[#This Row],[Employee_ID]],Table2[[#This Row],[Employee_ID]])=0,"Invalid Employee","OK")</f>
        <v>OK</v>
      </c>
      <c r="Z1645" t="str">
        <f>IF(Table2[[#This Row],[Stock_After]]=Table2[[#This Row],[Stock_After]]+Table2[[#This Row],[Stock_After]]-Table2[[#This Row],[Stock_After]]-Table2[[#This Row],[Stock_After]]+Table2[[#This Row],[Stock_After]],"OK","Error")</f>
        <v>OK</v>
      </c>
      <c r="AA1645" t="str">
        <f>IF(ROUND(Table2[[#This Row],[Total_Value]],2)=ROUND(Table2[[#This Row],[Quantity]]*Table2[[#This Row],[Unit_Price]],2),"OK","Error")</f>
        <v>OK</v>
      </c>
      <c r="AB16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5" t="str">
        <f>IF(AND(Table2[[#This Row],[Quantity]]&gt;=0,Table2[[#This Row],[Unit_Price]]&gt;=0),"OK","Error")</f>
        <v>OK</v>
      </c>
      <c r="AD1645" t="str">
        <f>IF(Table2[[#This Row],[Stock_After]]=0,"Stock-Out",IF(Table2[[#This Row],[Stock_After]]&lt;=10,"Low Stock","Healthy"))</f>
        <v>Healthy</v>
      </c>
    </row>
    <row r="1646" spans="1:30" x14ac:dyDescent="0.5">
      <c r="A1646" t="s">
        <v>2446</v>
      </c>
      <c r="B1646" s="1">
        <v>46190</v>
      </c>
      <c r="C1646" t="s">
        <v>507</v>
      </c>
      <c r="D1646" t="s">
        <v>508</v>
      </c>
      <c r="E1646" t="s">
        <v>437</v>
      </c>
      <c r="F1646" t="s">
        <v>159</v>
      </c>
      <c r="G1646" t="s">
        <v>456</v>
      </c>
      <c r="H1646" t="s">
        <v>457</v>
      </c>
      <c r="I1646" t="s">
        <v>440</v>
      </c>
      <c r="J1646">
        <v>82</v>
      </c>
      <c r="K1646">
        <v>11111</v>
      </c>
      <c r="L1646">
        <v>911102</v>
      </c>
      <c r="M1646">
        <v>375</v>
      </c>
      <c r="N1646">
        <v>457</v>
      </c>
      <c r="O1646" t="s">
        <v>547</v>
      </c>
      <c r="Q1646" t="s">
        <v>464</v>
      </c>
      <c r="R1646" t="s">
        <v>451</v>
      </c>
      <c r="S1646" t="s">
        <v>444</v>
      </c>
      <c r="T1646" t="str">
        <f t="shared" si="25"/>
        <v>OK</v>
      </c>
      <c r="U1646" t="str">
        <f>IF(Table2[[#This Row],[Transaction_ID]]="","Missing","OK")</f>
        <v>OK</v>
      </c>
      <c r="V1646" t="str">
        <f>IF(COUNTIF(Table2[[#This Row],[Product_ID]],Table2[[#This Row],[Product_ID]])=0,"Invalid Product","OK")</f>
        <v>OK</v>
      </c>
      <c r="W1646" t="str">
        <f>IF(COUNTIF(Table2[[#This Row],[Supplier_ID]],Table2[[#This Row],[Supplier_ID]])=0,"Invalid Supplier","OK")</f>
        <v>OK</v>
      </c>
      <c r="X1646" t="str">
        <f>IF(COUNTIF(Table2[[#This Row],[Warehouse_ID]],Table2[[#This Row],[Warehouse_ID]])=0,"Invalid Warehouse","OK")</f>
        <v>OK</v>
      </c>
      <c r="Y1646" t="str">
        <f>IF(COUNTIF(Table2[[#This Row],[Employee_ID]],Table2[[#This Row],[Employee_ID]])=0,"Invalid Employee","OK")</f>
        <v>OK</v>
      </c>
      <c r="Z1646" t="str">
        <f>IF(Table2[[#This Row],[Stock_After]]=Table2[[#This Row],[Stock_After]]+Table2[[#This Row],[Stock_After]]-Table2[[#This Row],[Stock_After]]-Table2[[#This Row],[Stock_After]]+Table2[[#This Row],[Stock_After]],"OK","Error")</f>
        <v>OK</v>
      </c>
      <c r="AA1646" t="str">
        <f>IF(ROUND(Table2[[#This Row],[Total_Value]],2)=ROUND(Table2[[#This Row],[Quantity]]*Table2[[#This Row],[Unit_Price]],2),"OK","Error")</f>
        <v>OK</v>
      </c>
      <c r="AB16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6" t="str">
        <f>IF(AND(Table2[[#This Row],[Quantity]]&gt;=0,Table2[[#This Row],[Unit_Price]]&gt;=0),"OK","Error")</f>
        <v>OK</v>
      </c>
      <c r="AD1646" t="str">
        <f>IF(Table2[[#This Row],[Stock_After]]=0,"Stock-Out",IF(Table2[[#This Row],[Stock_After]]&lt;=10,"Low Stock","Healthy"))</f>
        <v>Healthy</v>
      </c>
    </row>
    <row r="1647" spans="1:30" x14ac:dyDescent="0.5">
      <c r="A1647" t="s">
        <v>2447</v>
      </c>
      <c r="B1647" s="1">
        <v>46205</v>
      </c>
      <c r="C1647" t="s">
        <v>466</v>
      </c>
      <c r="D1647" t="s">
        <v>467</v>
      </c>
      <c r="E1647" t="s">
        <v>468</v>
      </c>
      <c r="F1647" t="s">
        <v>469</v>
      </c>
      <c r="G1647" t="s">
        <v>470</v>
      </c>
      <c r="H1647" t="s">
        <v>531</v>
      </c>
      <c r="I1647" t="s">
        <v>440</v>
      </c>
      <c r="J1647">
        <v>43</v>
      </c>
      <c r="K1647">
        <v>19736</v>
      </c>
      <c r="L1647">
        <v>848648</v>
      </c>
      <c r="M1647">
        <v>189</v>
      </c>
      <c r="N1647">
        <v>232</v>
      </c>
      <c r="O1647" t="s">
        <v>501</v>
      </c>
      <c r="Q1647" t="s">
        <v>442</v>
      </c>
      <c r="R1647" t="s">
        <v>443</v>
      </c>
      <c r="S1647" t="s">
        <v>444</v>
      </c>
      <c r="T1647" t="str">
        <f t="shared" si="25"/>
        <v>OK</v>
      </c>
      <c r="U1647" t="str">
        <f>IF(Table2[[#This Row],[Transaction_ID]]="","Missing","OK")</f>
        <v>OK</v>
      </c>
      <c r="V1647" t="str">
        <f>IF(COUNTIF(Table2[[#This Row],[Product_ID]],Table2[[#This Row],[Product_ID]])=0,"Invalid Product","OK")</f>
        <v>OK</v>
      </c>
      <c r="W1647" t="str">
        <f>IF(COUNTIF(Table2[[#This Row],[Supplier_ID]],Table2[[#This Row],[Supplier_ID]])=0,"Invalid Supplier","OK")</f>
        <v>OK</v>
      </c>
      <c r="X1647" t="str">
        <f>IF(COUNTIF(Table2[[#This Row],[Warehouse_ID]],Table2[[#This Row],[Warehouse_ID]])=0,"Invalid Warehouse","OK")</f>
        <v>OK</v>
      </c>
      <c r="Y1647" t="str">
        <f>IF(COUNTIF(Table2[[#This Row],[Employee_ID]],Table2[[#This Row],[Employee_ID]])=0,"Invalid Employee","OK")</f>
        <v>OK</v>
      </c>
      <c r="Z1647" t="str">
        <f>IF(Table2[[#This Row],[Stock_After]]=Table2[[#This Row],[Stock_After]]+Table2[[#This Row],[Stock_After]]-Table2[[#This Row],[Stock_After]]-Table2[[#This Row],[Stock_After]]+Table2[[#This Row],[Stock_After]],"OK","Error")</f>
        <v>OK</v>
      </c>
      <c r="AA1647" t="str">
        <f>IF(ROUND(Table2[[#This Row],[Total_Value]],2)=ROUND(Table2[[#This Row],[Quantity]]*Table2[[#This Row],[Unit_Price]],2),"OK","Error")</f>
        <v>OK</v>
      </c>
      <c r="AB16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7" t="str">
        <f>IF(AND(Table2[[#This Row],[Quantity]]&gt;=0,Table2[[#This Row],[Unit_Price]]&gt;=0),"OK","Error")</f>
        <v>OK</v>
      </c>
      <c r="AD1647" t="str">
        <f>IF(Table2[[#This Row],[Stock_After]]=0,"Stock-Out",IF(Table2[[#This Row],[Stock_After]]&lt;=10,"Low Stock","Healthy"))</f>
        <v>Healthy</v>
      </c>
    </row>
    <row r="1648" spans="1:30" x14ac:dyDescent="0.5">
      <c r="A1648" t="s">
        <v>2448</v>
      </c>
      <c r="B1648" s="1">
        <v>46365</v>
      </c>
      <c r="C1648" t="s">
        <v>453</v>
      </c>
      <c r="D1648" t="s">
        <v>454</v>
      </c>
      <c r="E1648" t="s">
        <v>437</v>
      </c>
      <c r="F1648" t="s">
        <v>455</v>
      </c>
      <c r="G1648" t="s">
        <v>583</v>
      </c>
      <c r="H1648" t="s">
        <v>486</v>
      </c>
      <c r="I1648" t="s">
        <v>440</v>
      </c>
      <c r="J1648">
        <v>82</v>
      </c>
      <c r="K1648">
        <v>49708</v>
      </c>
      <c r="L1648">
        <v>4076056</v>
      </c>
      <c r="M1648">
        <v>118</v>
      </c>
      <c r="N1648">
        <v>200</v>
      </c>
      <c r="O1648" t="s">
        <v>532</v>
      </c>
      <c r="Q1648" t="s">
        <v>477</v>
      </c>
      <c r="R1648" t="s">
        <v>443</v>
      </c>
      <c r="S1648" t="s">
        <v>444</v>
      </c>
      <c r="T1648" t="str">
        <f t="shared" si="25"/>
        <v>OK</v>
      </c>
      <c r="U1648" t="str">
        <f>IF(Table2[[#This Row],[Transaction_ID]]="","Missing","OK")</f>
        <v>OK</v>
      </c>
      <c r="V1648" t="str">
        <f>IF(COUNTIF(Table2[[#This Row],[Product_ID]],Table2[[#This Row],[Product_ID]])=0,"Invalid Product","OK")</f>
        <v>OK</v>
      </c>
      <c r="W1648" t="str">
        <f>IF(COUNTIF(Table2[[#This Row],[Supplier_ID]],Table2[[#This Row],[Supplier_ID]])=0,"Invalid Supplier","OK")</f>
        <v>OK</v>
      </c>
      <c r="X1648" t="str">
        <f>IF(COUNTIF(Table2[[#This Row],[Warehouse_ID]],Table2[[#This Row],[Warehouse_ID]])=0,"Invalid Warehouse","OK")</f>
        <v>OK</v>
      </c>
      <c r="Y1648" t="str">
        <f>IF(COUNTIF(Table2[[#This Row],[Employee_ID]],Table2[[#This Row],[Employee_ID]])=0,"Invalid Employee","OK")</f>
        <v>OK</v>
      </c>
      <c r="Z1648" t="str">
        <f>IF(Table2[[#This Row],[Stock_After]]=Table2[[#This Row],[Stock_After]]+Table2[[#This Row],[Stock_After]]-Table2[[#This Row],[Stock_After]]-Table2[[#This Row],[Stock_After]]+Table2[[#This Row],[Stock_After]],"OK","Error")</f>
        <v>OK</v>
      </c>
      <c r="AA1648" t="str">
        <f>IF(ROUND(Table2[[#This Row],[Total_Value]],2)=ROUND(Table2[[#This Row],[Quantity]]*Table2[[#This Row],[Unit_Price]],2),"OK","Error")</f>
        <v>OK</v>
      </c>
      <c r="AB16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8" t="str">
        <f>IF(AND(Table2[[#This Row],[Quantity]]&gt;=0,Table2[[#This Row],[Unit_Price]]&gt;=0),"OK","Error")</f>
        <v>OK</v>
      </c>
      <c r="AD1648" t="str">
        <f>IF(Table2[[#This Row],[Stock_After]]=0,"Stock-Out",IF(Table2[[#This Row],[Stock_After]]&lt;=10,"Low Stock","Healthy"))</f>
        <v>Healthy</v>
      </c>
    </row>
    <row r="1649" spans="1:30" x14ac:dyDescent="0.5">
      <c r="A1649" t="s">
        <v>2449</v>
      </c>
      <c r="B1649" s="1">
        <v>46346</v>
      </c>
      <c r="C1649" t="s">
        <v>498</v>
      </c>
      <c r="D1649" t="s">
        <v>499</v>
      </c>
      <c r="E1649" t="s">
        <v>468</v>
      </c>
      <c r="F1649" t="s">
        <v>500</v>
      </c>
      <c r="G1649" t="s">
        <v>550</v>
      </c>
      <c r="H1649" t="s">
        <v>439</v>
      </c>
      <c r="I1649" t="s">
        <v>463</v>
      </c>
      <c r="J1649">
        <v>76</v>
      </c>
      <c r="K1649">
        <v>47144</v>
      </c>
      <c r="L1649">
        <v>3582944</v>
      </c>
      <c r="M1649">
        <v>392</v>
      </c>
      <c r="N1649">
        <v>468</v>
      </c>
      <c r="O1649" t="s">
        <v>519</v>
      </c>
      <c r="Q1649" t="s">
        <v>442</v>
      </c>
      <c r="R1649" t="s">
        <v>472</v>
      </c>
      <c r="S1649" t="s">
        <v>444</v>
      </c>
      <c r="T1649" t="str">
        <f t="shared" si="25"/>
        <v>OK</v>
      </c>
      <c r="U1649" t="str">
        <f>IF(Table2[[#This Row],[Transaction_ID]]="","Missing","OK")</f>
        <v>OK</v>
      </c>
      <c r="V1649" t="str">
        <f>IF(COUNTIF(Table2[[#This Row],[Product_ID]],Table2[[#This Row],[Product_ID]])=0,"Invalid Product","OK")</f>
        <v>OK</v>
      </c>
      <c r="W1649" t="str">
        <f>IF(COUNTIF(Table2[[#This Row],[Supplier_ID]],Table2[[#This Row],[Supplier_ID]])=0,"Invalid Supplier","OK")</f>
        <v>OK</v>
      </c>
      <c r="X1649" t="str">
        <f>IF(COUNTIF(Table2[[#This Row],[Warehouse_ID]],Table2[[#This Row],[Warehouse_ID]])=0,"Invalid Warehouse","OK")</f>
        <v>OK</v>
      </c>
      <c r="Y1649" t="str">
        <f>IF(COUNTIF(Table2[[#This Row],[Employee_ID]],Table2[[#This Row],[Employee_ID]])=0,"Invalid Employee","OK")</f>
        <v>OK</v>
      </c>
      <c r="Z1649" t="str">
        <f>IF(Table2[[#This Row],[Stock_After]]=Table2[[#This Row],[Stock_After]]+Table2[[#This Row],[Stock_After]]-Table2[[#This Row],[Stock_After]]-Table2[[#This Row],[Stock_After]]+Table2[[#This Row],[Stock_After]],"OK","Error")</f>
        <v>OK</v>
      </c>
      <c r="AA1649" t="str">
        <f>IF(ROUND(Table2[[#This Row],[Total_Value]],2)=ROUND(Table2[[#This Row],[Quantity]]*Table2[[#This Row],[Unit_Price]],2),"OK","Error")</f>
        <v>OK</v>
      </c>
      <c r="AB16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49" t="str">
        <f>IF(AND(Table2[[#This Row],[Quantity]]&gt;=0,Table2[[#This Row],[Unit_Price]]&gt;=0),"OK","Error")</f>
        <v>OK</v>
      </c>
      <c r="AD1649" t="str">
        <f>IF(Table2[[#This Row],[Stock_After]]=0,"Stock-Out",IF(Table2[[#This Row],[Stock_After]]&lt;=10,"Low Stock","Healthy"))</f>
        <v>Healthy</v>
      </c>
    </row>
    <row r="1650" spans="1:30" x14ac:dyDescent="0.5">
      <c r="A1650" t="s">
        <v>2450</v>
      </c>
      <c r="B1650" s="1">
        <v>46065</v>
      </c>
      <c r="C1650" t="s">
        <v>453</v>
      </c>
      <c r="D1650" t="s">
        <v>454</v>
      </c>
      <c r="E1650" t="s">
        <v>437</v>
      </c>
      <c r="F1650" t="s">
        <v>455</v>
      </c>
      <c r="G1650" t="s">
        <v>474</v>
      </c>
      <c r="H1650" t="s">
        <v>531</v>
      </c>
      <c r="I1650" t="s">
        <v>487</v>
      </c>
      <c r="J1650">
        <v>12</v>
      </c>
      <c r="K1650">
        <v>4874</v>
      </c>
      <c r="L1650">
        <v>58488</v>
      </c>
      <c r="M1650">
        <v>320</v>
      </c>
      <c r="N1650">
        <v>308</v>
      </c>
      <c r="O1650" t="s">
        <v>488</v>
      </c>
      <c r="P1650" t="s">
        <v>2451</v>
      </c>
      <c r="Q1650" t="s">
        <v>442</v>
      </c>
      <c r="R1650" t="s">
        <v>472</v>
      </c>
      <c r="S1650" t="s">
        <v>444</v>
      </c>
      <c r="T1650" t="str">
        <f t="shared" si="25"/>
        <v>OK</v>
      </c>
      <c r="U1650" t="str">
        <f>IF(Table2[[#This Row],[Transaction_ID]]="","Missing","OK")</f>
        <v>OK</v>
      </c>
      <c r="V1650" t="str">
        <f>IF(COUNTIF(Table2[[#This Row],[Product_ID]],Table2[[#This Row],[Product_ID]])=0,"Invalid Product","OK")</f>
        <v>OK</v>
      </c>
      <c r="W1650" t="str">
        <f>IF(COUNTIF(Table2[[#This Row],[Supplier_ID]],Table2[[#This Row],[Supplier_ID]])=0,"Invalid Supplier","OK")</f>
        <v>OK</v>
      </c>
      <c r="X1650" t="str">
        <f>IF(COUNTIF(Table2[[#This Row],[Warehouse_ID]],Table2[[#This Row],[Warehouse_ID]])=0,"Invalid Warehouse","OK")</f>
        <v>OK</v>
      </c>
      <c r="Y1650" t="str">
        <f>IF(COUNTIF(Table2[[#This Row],[Employee_ID]],Table2[[#This Row],[Employee_ID]])=0,"Invalid Employee","OK")</f>
        <v>OK</v>
      </c>
      <c r="Z1650" t="str">
        <f>IF(Table2[[#This Row],[Stock_After]]=Table2[[#This Row],[Stock_After]]+Table2[[#This Row],[Stock_After]]-Table2[[#This Row],[Stock_After]]-Table2[[#This Row],[Stock_After]]+Table2[[#This Row],[Stock_After]],"OK","Error")</f>
        <v>OK</v>
      </c>
      <c r="AA1650" t="str">
        <f>IF(ROUND(Table2[[#This Row],[Total_Value]],2)=ROUND(Table2[[#This Row],[Quantity]]*Table2[[#This Row],[Unit_Price]],2),"OK","Error")</f>
        <v>OK</v>
      </c>
      <c r="AB16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0" t="str">
        <f>IF(AND(Table2[[#This Row],[Quantity]]&gt;=0,Table2[[#This Row],[Unit_Price]]&gt;=0),"OK","Error")</f>
        <v>OK</v>
      </c>
      <c r="AD1650" t="str">
        <f>IF(Table2[[#This Row],[Stock_After]]=0,"Stock-Out",IF(Table2[[#This Row],[Stock_After]]&lt;=10,"Low Stock","Healthy"))</f>
        <v>Healthy</v>
      </c>
    </row>
    <row r="1651" spans="1:30" x14ac:dyDescent="0.5">
      <c r="A1651" t="s">
        <v>2452</v>
      </c>
      <c r="B1651" s="1">
        <v>46216</v>
      </c>
      <c r="C1651" t="s">
        <v>507</v>
      </c>
      <c r="D1651" t="s">
        <v>508</v>
      </c>
      <c r="E1651" t="s">
        <v>437</v>
      </c>
      <c r="F1651" t="s">
        <v>159</v>
      </c>
      <c r="G1651" t="s">
        <v>485</v>
      </c>
      <c r="H1651" t="s">
        <v>531</v>
      </c>
      <c r="I1651" t="s">
        <v>458</v>
      </c>
      <c r="J1651">
        <v>26</v>
      </c>
      <c r="K1651">
        <v>31755</v>
      </c>
      <c r="L1651">
        <v>825630</v>
      </c>
      <c r="M1651">
        <v>464</v>
      </c>
      <c r="N1651">
        <v>438</v>
      </c>
      <c r="O1651" t="s">
        <v>557</v>
      </c>
      <c r="Q1651" t="s">
        <v>460</v>
      </c>
      <c r="R1651" t="s">
        <v>451</v>
      </c>
      <c r="S1651" t="s">
        <v>444</v>
      </c>
      <c r="T1651" t="str">
        <f t="shared" si="25"/>
        <v>OK</v>
      </c>
      <c r="U1651" t="str">
        <f>IF(Table2[[#This Row],[Transaction_ID]]="","Missing","OK")</f>
        <v>OK</v>
      </c>
      <c r="V1651" t="str">
        <f>IF(COUNTIF(Table2[[#This Row],[Product_ID]],Table2[[#This Row],[Product_ID]])=0,"Invalid Product","OK")</f>
        <v>OK</v>
      </c>
      <c r="W1651" t="str">
        <f>IF(COUNTIF(Table2[[#This Row],[Supplier_ID]],Table2[[#This Row],[Supplier_ID]])=0,"Invalid Supplier","OK")</f>
        <v>OK</v>
      </c>
      <c r="X1651" t="str">
        <f>IF(COUNTIF(Table2[[#This Row],[Warehouse_ID]],Table2[[#This Row],[Warehouse_ID]])=0,"Invalid Warehouse","OK")</f>
        <v>OK</v>
      </c>
      <c r="Y1651" t="str">
        <f>IF(COUNTIF(Table2[[#This Row],[Employee_ID]],Table2[[#This Row],[Employee_ID]])=0,"Invalid Employee","OK")</f>
        <v>OK</v>
      </c>
      <c r="Z1651" t="str">
        <f>IF(Table2[[#This Row],[Stock_After]]=Table2[[#This Row],[Stock_After]]+Table2[[#This Row],[Stock_After]]-Table2[[#This Row],[Stock_After]]-Table2[[#This Row],[Stock_After]]+Table2[[#This Row],[Stock_After]],"OK","Error")</f>
        <v>OK</v>
      </c>
      <c r="AA1651" t="str">
        <f>IF(ROUND(Table2[[#This Row],[Total_Value]],2)=ROUND(Table2[[#This Row],[Quantity]]*Table2[[#This Row],[Unit_Price]],2),"OK","Error")</f>
        <v>OK</v>
      </c>
      <c r="AB16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1" t="str">
        <f>IF(AND(Table2[[#This Row],[Quantity]]&gt;=0,Table2[[#This Row],[Unit_Price]]&gt;=0),"OK","Error")</f>
        <v>OK</v>
      </c>
      <c r="AD1651" t="str">
        <f>IF(Table2[[#This Row],[Stock_After]]=0,"Stock-Out",IF(Table2[[#This Row],[Stock_After]]&lt;=10,"Low Stock","Healthy"))</f>
        <v>Healthy</v>
      </c>
    </row>
    <row r="1652" spans="1:30" x14ac:dyDescent="0.5">
      <c r="A1652" t="s">
        <v>2453</v>
      </c>
      <c r="B1652" s="1">
        <v>45855</v>
      </c>
      <c r="C1652" t="s">
        <v>554</v>
      </c>
      <c r="D1652" t="s">
        <v>180</v>
      </c>
      <c r="E1652" t="s">
        <v>437</v>
      </c>
      <c r="F1652" t="s">
        <v>179</v>
      </c>
      <c r="G1652" t="s">
        <v>474</v>
      </c>
      <c r="H1652" t="s">
        <v>531</v>
      </c>
      <c r="I1652" t="s">
        <v>487</v>
      </c>
      <c r="J1652">
        <v>7</v>
      </c>
      <c r="K1652">
        <v>20326</v>
      </c>
      <c r="L1652">
        <v>142282</v>
      </c>
      <c r="M1652">
        <v>444</v>
      </c>
      <c r="N1652">
        <v>437</v>
      </c>
      <c r="O1652" t="s">
        <v>557</v>
      </c>
      <c r="P1652" t="s">
        <v>562</v>
      </c>
      <c r="Q1652" t="s">
        <v>460</v>
      </c>
      <c r="R1652" t="s">
        <v>443</v>
      </c>
      <c r="S1652" t="s">
        <v>444</v>
      </c>
      <c r="T1652" t="str">
        <f t="shared" si="25"/>
        <v>OK</v>
      </c>
      <c r="U1652" t="str">
        <f>IF(Table2[[#This Row],[Transaction_ID]]="","Missing","OK")</f>
        <v>OK</v>
      </c>
      <c r="V1652" t="str">
        <f>IF(COUNTIF(Table2[[#This Row],[Product_ID]],Table2[[#This Row],[Product_ID]])=0,"Invalid Product","OK")</f>
        <v>OK</v>
      </c>
      <c r="W1652" t="str">
        <f>IF(COUNTIF(Table2[[#This Row],[Supplier_ID]],Table2[[#This Row],[Supplier_ID]])=0,"Invalid Supplier","OK")</f>
        <v>OK</v>
      </c>
      <c r="X1652" t="str">
        <f>IF(COUNTIF(Table2[[#This Row],[Warehouse_ID]],Table2[[#This Row],[Warehouse_ID]])=0,"Invalid Warehouse","OK")</f>
        <v>OK</v>
      </c>
      <c r="Y1652" t="str">
        <f>IF(COUNTIF(Table2[[#This Row],[Employee_ID]],Table2[[#This Row],[Employee_ID]])=0,"Invalid Employee","OK")</f>
        <v>OK</v>
      </c>
      <c r="Z1652" t="str">
        <f>IF(Table2[[#This Row],[Stock_After]]=Table2[[#This Row],[Stock_After]]+Table2[[#This Row],[Stock_After]]-Table2[[#This Row],[Stock_After]]-Table2[[#This Row],[Stock_After]]+Table2[[#This Row],[Stock_After]],"OK","Error")</f>
        <v>OK</v>
      </c>
      <c r="AA1652" t="str">
        <f>IF(ROUND(Table2[[#This Row],[Total_Value]],2)=ROUND(Table2[[#This Row],[Quantity]]*Table2[[#This Row],[Unit_Price]],2),"OK","Error")</f>
        <v>OK</v>
      </c>
      <c r="AB16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2" t="str">
        <f>IF(AND(Table2[[#This Row],[Quantity]]&gt;=0,Table2[[#This Row],[Unit_Price]]&gt;=0),"OK","Error")</f>
        <v>OK</v>
      </c>
      <c r="AD1652" t="str">
        <f>IF(Table2[[#This Row],[Stock_After]]=0,"Stock-Out",IF(Table2[[#This Row],[Stock_After]]&lt;=10,"Low Stock","Healthy"))</f>
        <v>Healthy</v>
      </c>
    </row>
    <row r="1653" spans="1:30" x14ac:dyDescent="0.5">
      <c r="A1653" t="s">
        <v>2454</v>
      </c>
      <c r="B1653" s="1">
        <v>46256</v>
      </c>
      <c r="C1653" t="s">
        <v>498</v>
      </c>
      <c r="D1653" t="s">
        <v>499</v>
      </c>
      <c r="E1653" t="s">
        <v>468</v>
      </c>
      <c r="F1653" t="s">
        <v>500</v>
      </c>
      <c r="G1653" t="s">
        <v>555</v>
      </c>
      <c r="H1653" t="s">
        <v>531</v>
      </c>
      <c r="I1653" t="s">
        <v>487</v>
      </c>
      <c r="J1653">
        <v>77</v>
      </c>
      <c r="K1653">
        <v>31604</v>
      </c>
      <c r="L1653">
        <v>2433508</v>
      </c>
      <c r="M1653">
        <v>463</v>
      </c>
      <c r="N1653">
        <v>386</v>
      </c>
      <c r="O1653" t="s">
        <v>569</v>
      </c>
      <c r="P1653" t="s">
        <v>771</v>
      </c>
      <c r="Q1653" t="s">
        <v>477</v>
      </c>
      <c r="R1653" t="s">
        <v>443</v>
      </c>
      <c r="S1653" t="s">
        <v>444</v>
      </c>
      <c r="T1653" t="str">
        <f t="shared" si="25"/>
        <v>OK</v>
      </c>
      <c r="U1653" t="str">
        <f>IF(Table2[[#This Row],[Transaction_ID]]="","Missing","OK")</f>
        <v>OK</v>
      </c>
      <c r="V1653" t="str">
        <f>IF(COUNTIF(Table2[[#This Row],[Product_ID]],Table2[[#This Row],[Product_ID]])=0,"Invalid Product","OK")</f>
        <v>OK</v>
      </c>
      <c r="W1653" t="str">
        <f>IF(COUNTIF(Table2[[#This Row],[Supplier_ID]],Table2[[#This Row],[Supplier_ID]])=0,"Invalid Supplier","OK")</f>
        <v>OK</v>
      </c>
      <c r="X1653" t="str">
        <f>IF(COUNTIF(Table2[[#This Row],[Warehouse_ID]],Table2[[#This Row],[Warehouse_ID]])=0,"Invalid Warehouse","OK")</f>
        <v>OK</v>
      </c>
      <c r="Y1653" t="str">
        <f>IF(COUNTIF(Table2[[#This Row],[Employee_ID]],Table2[[#This Row],[Employee_ID]])=0,"Invalid Employee","OK")</f>
        <v>OK</v>
      </c>
      <c r="Z1653" t="str">
        <f>IF(Table2[[#This Row],[Stock_After]]=Table2[[#This Row],[Stock_After]]+Table2[[#This Row],[Stock_After]]-Table2[[#This Row],[Stock_After]]-Table2[[#This Row],[Stock_After]]+Table2[[#This Row],[Stock_After]],"OK","Error")</f>
        <v>OK</v>
      </c>
      <c r="AA1653" t="str">
        <f>IF(ROUND(Table2[[#This Row],[Total_Value]],2)=ROUND(Table2[[#This Row],[Quantity]]*Table2[[#This Row],[Unit_Price]],2),"OK","Error")</f>
        <v>OK</v>
      </c>
      <c r="AB16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3" t="str">
        <f>IF(AND(Table2[[#This Row],[Quantity]]&gt;=0,Table2[[#This Row],[Unit_Price]]&gt;=0),"OK","Error")</f>
        <v>OK</v>
      </c>
      <c r="AD1653" t="str">
        <f>IF(Table2[[#This Row],[Stock_After]]=0,"Stock-Out",IF(Table2[[#This Row],[Stock_After]]&lt;=10,"Low Stock","Healthy"))</f>
        <v>Healthy</v>
      </c>
    </row>
    <row r="1654" spans="1:30" x14ac:dyDescent="0.5">
      <c r="A1654" t="s">
        <v>2455</v>
      </c>
      <c r="B1654" s="1">
        <v>46075</v>
      </c>
      <c r="C1654" t="s">
        <v>435</v>
      </c>
      <c r="D1654" t="s">
        <v>436</v>
      </c>
      <c r="E1654" t="s">
        <v>437</v>
      </c>
      <c r="F1654" t="s">
        <v>179</v>
      </c>
      <c r="G1654" t="s">
        <v>534</v>
      </c>
      <c r="H1654" t="s">
        <v>486</v>
      </c>
      <c r="I1654" t="s">
        <v>440</v>
      </c>
      <c r="J1654">
        <v>1</v>
      </c>
      <c r="K1654">
        <v>10242</v>
      </c>
      <c r="L1654">
        <v>10242</v>
      </c>
      <c r="M1654">
        <v>285</v>
      </c>
      <c r="N1654">
        <v>286</v>
      </c>
      <c r="O1654" t="s">
        <v>519</v>
      </c>
      <c r="Q1654" t="s">
        <v>477</v>
      </c>
      <c r="R1654" t="s">
        <v>443</v>
      </c>
      <c r="S1654" t="s">
        <v>444</v>
      </c>
      <c r="T1654" t="str">
        <f t="shared" si="25"/>
        <v>OK</v>
      </c>
      <c r="U1654" t="str">
        <f>IF(Table2[[#This Row],[Transaction_ID]]="","Missing","OK")</f>
        <v>OK</v>
      </c>
      <c r="V1654" t="str">
        <f>IF(COUNTIF(Table2[[#This Row],[Product_ID]],Table2[[#This Row],[Product_ID]])=0,"Invalid Product","OK")</f>
        <v>OK</v>
      </c>
      <c r="W1654" t="str">
        <f>IF(COUNTIF(Table2[[#This Row],[Supplier_ID]],Table2[[#This Row],[Supplier_ID]])=0,"Invalid Supplier","OK")</f>
        <v>OK</v>
      </c>
      <c r="X1654" t="str">
        <f>IF(COUNTIF(Table2[[#This Row],[Warehouse_ID]],Table2[[#This Row],[Warehouse_ID]])=0,"Invalid Warehouse","OK")</f>
        <v>OK</v>
      </c>
      <c r="Y1654" t="str">
        <f>IF(COUNTIF(Table2[[#This Row],[Employee_ID]],Table2[[#This Row],[Employee_ID]])=0,"Invalid Employee","OK")</f>
        <v>OK</v>
      </c>
      <c r="Z1654" t="str">
        <f>IF(Table2[[#This Row],[Stock_After]]=Table2[[#This Row],[Stock_After]]+Table2[[#This Row],[Stock_After]]-Table2[[#This Row],[Stock_After]]-Table2[[#This Row],[Stock_After]]+Table2[[#This Row],[Stock_After]],"OK","Error")</f>
        <v>OK</v>
      </c>
      <c r="AA1654" t="str">
        <f>IF(ROUND(Table2[[#This Row],[Total_Value]],2)=ROUND(Table2[[#This Row],[Quantity]]*Table2[[#This Row],[Unit_Price]],2),"OK","Error")</f>
        <v>OK</v>
      </c>
      <c r="AB16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4" t="str">
        <f>IF(AND(Table2[[#This Row],[Quantity]]&gt;=0,Table2[[#This Row],[Unit_Price]]&gt;=0),"OK","Error")</f>
        <v>OK</v>
      </c>
      <c r="AD1654" t="str">
        <f>IF(Table2[[#This Row],[Stock_After]]=0,"Stock-Out",IF(Table2[[#This Row],[Stock_After]]&lt;=10,"Low Stock","Healthy"))</f>
        <v>Healthy</v>
      </c>
    </row>
    <row r="1655" spans="1:30" x14ac:dyDescent="0.5">
      <c r="A1655" t="s">
        <v>2456</v>
      </c>
      <c r="B1655" s="1">
        <v>46019</v>
      </c>
      <c r="C1655" t="s">
        <v>446</v>
      </c>
      <c r="D1655" t="s">
        <v>447</v>
      </c>
      <c r="E1655" t="s">
        <v>437</v>
      </c>
      <c r="F1655" t="s">
        <v>448</v>
      </c>
      <c r="G1655" t="s">
        <v>538</v>
      </c>
      <c r="H1655" t="s">
        <v>439</v>
      </c>
      <c r="I1655" t="s">
        <v>463</v>
      </c>
      <c r="J1655">
        <v>36</v>
      </c>
      <c r="K1655">
        <v>37492</v>
      </c>
      <c r="L1655">
        <v>1349712</v>
      </c>
      <c r="M1655">
        <v>422</v>
      </c>
      <c r="N1655">
        <v>458</v>
      </c>
      <c r="O1655" t="s">
        <v>459</v>
      </c>
      <c r="Q1655" t="s">
        <v>442</v>
      </c>
      <c r="R1655" t="s">
        <v>451</v>
      </c>
      <c r="S1655" t="s">
        <v>444</v>
      </c>
      <c r="T1655" t="str">
        <f t="shared" si="25"/>
        <v>OK</v>
      </c>
      <c r="U1655" t="str">
        <f>IF(Table2[[#This Row],[Transaction_ID]]="","Missing","OK")</f>
        <v>OK</v>
      </c>
      <c r="V1655" t="str">
        <f>IF(COUNTIF(Table2[[#This Row],[Product_ID]],Table2[[#This Row],[Product_ID]])=0,"Invalid Product","OK")</f>
        <v>OK</v>
      </c>
      <c r="W1655" t="str">
        <f>IF(COUNTIF(Table2[[#This Row],[Supplier_ID]],Table2[[#This Row],[Supplier_ID]])=0,"Invalid Supplier","OK")</f>
        <v>OK</v>
      </c>
      <c r="X1655" t="str">
        <f>IF(COUNTIF(Table2[[#This Row],[Warehouse_ID]],Table2[[#This Row],[Warehouse_ID]])=0,"Invalid Warehouse","OK")</f>
        <v>OK</v>
      </c>
      <c r="Y1655" t="str">
        <f>IF(COUNTIF(Table2[[#This Row],[Employee_ID]],Table2[[#This Row],[Employee_ID]])=0,"Invalid Employee","OK")</f>
        <v>OK</v>
      </c>
      <c r="Z1655" t="str">
        <f>IF(Table2[[#This Row],[Stock_After]]=Table2[[#This Row],[Stock_After]]+Table2[[#This Row],[Stock_After]]-Table2[[#This Row],[Stock_After]]-Table2[[#This Row],[Stock_After]]+Table2[[#This Row],[Stock_After]],"OK","Error")</f>
        <v>OK</v>
      </c>
      <c r="AA1655" t="str">
        <f>IF(ROUND(Table2[[#This Row],[Total_Value]],2)=ROUND(Table2[[#This Row],[Quantity]]*Table2[[#This Row],[Unit_Price]],2),"OK","Error")</f>
        <v>OK</v>
      </c>
      <c r="AB16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5" t="str">
        <f>IF(AND(Table2[[#This Row],[Quantity]]&gt;=0,Table2[[#This Row],[Unit_Price]]&gt;=0),"OK","Error")</f>
        <v>OK</v>
      </c>
      <c r="AD1655" t="str">
        <f>IF(Table2[[#This Row],[Stock_After]]=0,"Stock-Out",IF(Table2[[#This Row],[Stock_After]]&lt;=10,"Low Stock","Healthy"))</f>
        <v>Healthy</v>
      </c>
    </row>
    <row r="1656" spans="1:30" x14ac:dyDescent="0.5">
      <c r="A1656" t="s">
        <v>2457</v>
      </c>
      <c r="B1656" s="1">
        <v>46199</v>
      </c>
      <c r="C1656" t="s">
        <v>554</v>
      </c>
      <c r="D1656" t="s">
        <v>180</v>
      </c>
      <c r="E1656" t="s">
        <v>437</v>
      </c>
      <c r="F1656" t="s">
        <v>179</v>
      </c>
      <c r="G1656" t="s">
        <v>449</v>
      </c>
      <c r="H1656" t="s">
        <v>475</v>
      </c>
      <c r="I1656" t="s">
        <v>440</v>
      </c>
      <c r="J1656">
        <v>64</v>
      </c>
      <c r="K1656">
        <v>5704</v>
      </c>
      <c r="L1656">
        <v>365056</v>
      </c>
      <c r="M1656">
        <v>373</v>
      </c>
      <c r="N1656">
        <v>437</v>
      </c>
      <c r="O1656" t="s">
        <v>480</v>
      </c>
      <c r="Q1656" t="s">
        <v>477</v>
      </c>
      <c r="R1656" t="s">
        <v>472</v>
      </c>
      <c r="S1656" t="s">
        <v>444</v>
      </c>
      <c r="T1656" t="str">
        <f t="shared" si="25"/>
        <v>OK</v>
      </c>
      <c r="U1656" t="str">
        <f>IF(Table2[[#This Row],[Transaction_ID]]="","Missing","OK")</f>
        <v>OK</v>
      </c>
      <c r="V1656" t="str">
        <f>IF(COUNTIF(Table2[[#This Row],[Product_ID]],Table2[[#This Row],[Product_ID]])=0,"Invalid Product","OK")</f>
        <v>OK</v>
      </c>
      <c r="W1656" t="str">
        <f>IF(COUNTIF(Table2[[#This Row],[Supplier_ID]],Table2[[#This Row],[Supplier_ID]])=0,"Invalid Supplier","OK")</f>
        <v>OK</v>
      </c>
      <c r="X1656" t="str">
        <f>IF(COUNTIF(Table2[[#This Row],[Warehouse_ID]],Table2[[#This Row],[Warehouse_ID]])=0,"Invalid Warehouse","OK")</f>
        <v>OK</v>
      </c>
      <c r="Y1656" t="str">
        <f>IF(COUNTIF(Table2[[#This Row],[Employee_ID]],Table2[[#This Row],[Employee_ID]])=0,"Invalid Employee","OK")</f>
        <v>OK</v>
      </c>
      <c r="Z1656" t="str">
        <f>IF(Table2[[#This Row],[Stock_After]]=Table2[[#This Row],[Stock_After]]+Table2[[#This Row],[Stock_After]]-Table2[[#This Row],[Stock_After]]-Table2[[#This Row],[Stock_After]]+Table2[[#This Row],[Stock_After]],"OK","Error")</f>
        <v>OK</v>
      </c>
      <c r="AA1656" t="str">
        <f>IF(ROUND(Table2[[#This Row],[Total_Value]],2)=ROUND(Table2[[#This Row],[Quantity]]*Table2[[#This Row],[Unit_Price]],2),"OK","Error")</f>
        <v>OK</v>
      </c>
      <c r="AB16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6" t="str">
        <f>IF(AND(Table2[[#This Row],[Quantity]]&gt;=0,Table2[[#This Row],[Unit_Price]]&gt;=0),"OK","Error")</f>
        <v>OK</v>
      </c>
      <c r="AD1656" t="str">
        <f>IF(Table2[[#This Row],[Stock_After]]=0,"Stock-Out",IF(Table2[[#This Row],[Stock_After]]&lt;=10,"Low Stock","Healthy"))</f>
        <v>Healthy</v>
      </c>
    </row>
    <row r="1657" spans="1:30" x14ac:dyDescent="0.5">
      <c r="A1657" t="s">
        <v>2458</v>
      </c>
      <c r="B1657" s="1">
        <v>46185</v>
      </c>
      <c r="C1657" t="s">
        <v>512</v>
      </c>
      <c r="D1657" t="s">
        <v>513</v>
      </c>
      <c r="E1657" t="s">
        <v>495</v>
      </c>
      <c r="F1657" t="s">
        <v>514</v>
      </c>
      <c r="G1657" t="s">
        <v>449</v>
      </c>
      <c r="H1657" t="s">
        <v>486</v>
      </c>
      <c r="I1657" t="s">
        <v>463</v>
      </c>
      <c r="J1657">
        <v>33</v>
      </c>
      <c r="K1657">
        <v>46724</v>
      </c>
      <c r="L1657">
        <v>1541892</v>
      </c>
      <c r="M1657">
        <v>374</v>
      </c>
      <c r="N1657">
        <v>407</v>
      </c>
      <c r="O1657" t="s">
        <v>598</v>
      </c>
      <c r="Q1657" t="s">
        <v>442</v>
      </c>
      <c r="R1657" t="s">
        <v>472</v>
      </c>
      <c r="S1657" t="s">
        <v>444</v>
      </c>
      <c r="T1657" t="str">
        <f t="shared" si="25"/>
        <v>OK</v>
      </c>
      <c r="U1657" t="str">
        <f>IF(Table2[[#This Row],[Transaction_ID]]="","Missing","OK")</f>
        <v>OK</v>
      </c>
      <c r="V1657" t="str">
        <f>IF(COUNTIF(Table2[[#This Row],[Product_ID]],Table2[[#This Row],[Product_ID]])=0,"Invalid Product","OK")</f>
        <v>OK</v>
      </c>
      <c r="W1657" t="str">
        <f>IF(COUNTIF(Table2[[#This Row],[Supplier_ID]],Table2[[#This Row],[Supplier_ID]])=0,"Invalid Supplier","OK")</f>
        <v>OK</v>
      </c>
      <c r="X1657" t="str">
        <f>IF(COUNTIF(Table2[[#This Row],[Warehouse_ID]],Table2[[#This Row],[Warehouse_ID]])=0,"Invalid Warehouse","OK")</f>
        <v>OK</v>
      </c>
      <c r="Y1657" t="str">
        <f>IF(COUNTIF(Table2[[#This Row],[Employee_ID]],Table2[[#This Row],[Employee_ID]])=0,"Invalid Employee","OK")</f>
        <v>OK</v>
      </c>
      <c r="Z1657" t="str">
        <f>IF(Table2[[#This Row],[Stock_After]]=Table2[[#This Row],[Stock_After]]+Table2[[#This Row],[Stock_After]]-Table2[[#This Row],[Stock_After]]-Table2[[#This Row],[Stock_After]]+Table2[[#This Row],[Stock_After]],"OK","Error")</f>
        <v>OK</v>
      </c>
      <c r="AA1657" t="str">
        <f>IF(ROUND(Table2[[#This Row],[Total_Value]],2)=ROUND(Table2[[#This Row],[Quantity]]*Table2[[#This Row],[Unit_Price]],2),"OK","Error")</f>
        <v>OK</v>
      </c>
      <c r="AB16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7" t="str">
        <f>IF(AND(Table2[[#This Row],[Quantity]]&gt;=0,Table2[[#This Row],[Unit_Price]]&gt;=0),"OK","Error")</f>
        <v>OK</v>
      </c>
      <c r="AD1657" t="str">
        <f>IF(Table2[[#This Row],[Stock_After]]=0,"Stock-Out",IF(Table2[[#This Row],[Stock_After]]&lt;=10,"Low Stock","Healthy"))</f>
        <v>Healthy</v>
      </c>
    </row>
    <row r="1658" spans="1:30" x14ac:dyDescent="0.5">
      <c r="A1658" t="s">
        <v>2459</v>
      </c>
      <c r="B1658" s="1">
        <v>45746</v>
      </c>
      <c r="C1658" t="s">
        <v>453</v>
      </c>
      <c r="D1658" t="s">
        <v>454</v>
      </c>
      <c r="E1658" t="s">
        <v>437</v>
      </c>
      <c r="F1658" t="s">
        <v>455</v>
      </c>
      <c r="G1658" t="s">
        <v>438</v>
      </c>
      <c r="H1658" t="s">
        <v>439</v>
      </c>
      <c r="I1658" t="s">
        <v>487</v>
      </c>
      <c r="J1658">
        <v>88</v>
      </c>
      <c r="K1658">
        <v>7092</v>
      </c>
      <c r="L1658">
        <v>624096</v>
      </c>
      <c r="M1658">
        <v>423</v>
      </c>
      <c r="N1658">
        <v>335</v>
      </c>
      <c r="O1658" t="s">
        <v>557</v>
      </c>
      <c r="P1658" t="s">
        <v>2460</v>
      </c>
      <c r="Q1658" t="s">
        <v>460</v>
      </c>
      <c r="R1658" t="s">
        <v>472</v>
      </c>
      <c r="S1658" t="s">
        <v>444</v>
      </c>
      <c r="T1658" t="str">
        <f t="shared" si="25"/>
        <v>OK</v>
      </c>
      <c r="U1658" t="str">
        <f>IF(Table2[[#This Row],[Transaction_ID]]="","Missing","OK")</f>
        <v>OK</v>
      </c>
      <c r="V1658" t="str">
        <f>IF(COUNTIF(Table2[[#This Row],[Product_ID]],Table2[[#This Row],[Product_ID]])=0,"Invalid Product","OK")</f>
        <v>OK</v>
      </c>
      <c r="W1658" t="str">
        <f>IF(COUNTIF(Table2[[#This Row],[Supplier_ID]],Table2[[#This Row],[Supplier_ID]])=0,"Invalid Supplier","OK")</f>
        <v>OK</v>
      </c>
      <c r="X1658" t="str">
        <f>IF(COUNTIF(Table2[[#This Row],[Warehouse_ID]],Table2[[#This Row],[Warehouse_ID]])=0,"Invalid Warehouse","OK")</f>
        <v>OK</v>
      </c>
      <c r="Y1658" t="str">
        <f>IF(COUNTIF(Table2[[#This Row],[Employee_ID]],Table2[[#This Row],[Employee_ID]])=0,"Invalid Employee","OK")</f>
        <v>OK</v>
      </c>
      <c r="Z1658" t="str">
        <f>IF(Table2[[#This Row],[Stock_After]]=Table2[[#This Row],[Stock_After]]+Table2[[#This Row],[Stock_After]]-Table2[[#This Row],[Stock_After]]-Table2[[#This Row],[Stock_After]]+Table2[[#This Row],[Stock_After]],"OK","Error")</f>
        <v>OK</v>
      </c>
      <c r="AA1658" t="str">
        <f>IF(ROUND(Table2[[#This Row],[Total_Value]],2)=ROUND(Table2[[#This Row],[Quantity]]*Table2[[#This Row],[Unit_Price]],2),"OK","Error")</f>
        <v>OK</v>
      </c>
      <c r="AB16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8" t="str">
        <f>IF(AND(Table2[[#This Row],[Quantity]]&gt;=0,Table2[[#This Row],[Unit_Price]]&gt;=0),"OK","Error")</f>
        <v>OK</v>
      </c>
      <c r="AD1658" t="str">
        <f>IF(Table2[[#This Row],[Stock_After]]=0,"Stock-Out",IF(Table2[[#This Row],[Stock_After]]&lt;=10,"Low Stock","Healthy"))</f>
        <v>Healthy</v>
      </c>
    </row>
    <row r="1659" spans="1:30" x14ac:dyDescent="0.5">
      <c r="A1659" t="s">
        <v>2461</v>
      </c>
      <c r="B1659" s="1">
        <v>45911</v>
      </c>
      <c r="C1659" t="s">
        <v>466</v>
      </c>
      <c r="D1659" t="s">
        <v>467</v>
      </c>
      <c r="E1659" t="s">
        <v>468</v>
      </c>
      <c r="F1659" t="s">
        <v>469</v>
      </c>
      <c r="G1659" t="s">
        <v>555</v>
      </c>
      <c r="H1659" t="s">
        <v>457</v>
      </c>
      <c r="I1659" t="s">
        <v>487</v>
      </c>
      <c r="J1659">
        <v>90</v>
      </c>
      <c r="K1659">
        <v>4603</v>
      </c>
      <c r="L1659">
        <v>414270</v>
      </c>
      <c r="M1659">
        <v>429</v>
      </c>
      <c r="N1659">
        <v>339</v>
      </c>
      <c r="O1659" t="s">
        <v>459</v>
      </c>
      <c r="P1659" t="s">
        <v>2462</v>
      </c>
      <c r="Q1659" t="s">
        <v>477</v>
      </c>
      <c r="R1659" t="s">
        <v>443</v>
      </c>
      <c r="S1659" t="s">
        <v>444</v>
      </c>
      <c r="T1659" t="str">
        <f t="shared" si="25"/>
        <v>OK</v>
      </c>
      <c r="U1659" t="str">
        <f>IF(Table2[[#This Row],[Transaction_ID]]="","Missing","OK")</f>
        <v>OK</v>
      </c>
      <c r="V1659" t="str">
        <f>IF(COUNTIF(Table2[[#This Row],[Product_ID]],Table2[[#This Row],[Product_ID]])=0,"Invalid Product","OK")</f>
        <v>OK</v>
      </c>
      <c r="W1659" t="str">
        <f>IF(COUNTIF(Table2[[#This Row],[Supplier_ID]],Table2[[#This Row],[Supplier_ID]])=0,"Invalid Supplier","OK")</f>
        <v>OK</v>
      </c>
      <c r="X1659" t="str">
        <f>IF(COUNTIF(Table2[[#This Row],[Warehouse_ID]],Table2[[#This Row],[Warehouse_ID]])=0,"Invalid Warehouse","OK")</f>
        <v>OK</v>
      </c>
      <c r="Y1659" t="str">
        <f>IF(COUNTIF(Table2[[#This Row],[Employee_ID]],Table2[[#This Row],[Employee_ID]])=0,"Invalid Employee","OK")</f>
        <v>OK</v>
      </c>
      <c r="Z1659" t="str">
        <f>IF(Table2[[#This Row],[Stock_After]]=Table2[[#This Row],[Stock_After]]+Table2[[#This Row],[Stock_After]]-Table2[[#This Row],[Stock_After]]-Table2[[#This Row],[Stock_After]]+Table2[[#This Row],[Stock_After]],"OK","Error")</f>
        <v>OK</v>
      </c>
      <c r="AA1659" t="str">
        <f>IF(ROUND(Table2[[#This Row],[Total_Value]],2)=ROUND(Table2[[#This Row],[Quantity]]*Table2[[#This Row],[Unit_Price]],2),"OK","Error")</f>
        <v>OK</v>
      </c>
      <c r="AB16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59" t="str">
        <f>IF(AND(Table2[[#This Row],[Quantity]]&gt;=0,Table2[[#This Row],[Unit_Price]]&gt;=0),"OK","Error")</f>
        <v>OK</v>
      </c>
      <c r="AD1659" t="str">
        <f>IF(Table2[[#This Row],[Stock_After]]=0,"Stock-Out",IF(Table2[[#This Row],[Stock_After]]&lt;=10,"Low Stock","Healthy"))</f>
        <v>Healthy</v>
      </c>
    </row>
    <row r="1660" spans="1:30" x14ac:dyDescent="0.5">
      <c r="A1660" t="s">
        <v>2463</v>
      </c>
      <c r="B1660" s="1">
        <v>46120</v>
      </c>
      <c r="C1660" t="s">
        <v>512</v>
      </c>
      <c r="D1660" t="s">
        <v>513</v>
      </c>
      <c r="E1660" t="s">
        <v>495</v>
      </c>
      <c r="F1660" t="s">
        <v>514</v>
      </c>
      <c r="G1660" t="s">
        <v>509</v>
      </c>
      <c r="H1660" t="s">
        <v>531</v>
      </c>
      <c r="I1660" t="s">
        <v>487</v>
      </c>
      <c r="J1660">
        <v>17</v>
      </c>
      <c r="K1660">
        <v>34340</v>
      </c>
      <c r="L1660">
        <v>583780</v>
      </c>
      <c r="M1660">
        <v>279</v>
      </c>
      <c r="N1660">
        <v>262</v>
      </c>
      <c r="O1660" t="s">
        <v>459</v>
      </c>
      <c r="P1660" t="s">
        <v>813</v>
      </c>
      <c r="Q1660" t="s">
        <v>460</v>
      </c>
      <c r="R1660" t="s">
        <v>451</v>
      </c>
      <c r="S1660" t="s">
        <v>444</v>
      </c>
      <c r="T1660" t="str">
        <f t="shared" si="25"/>
        <v>OK</v>
      </c>
      <c r="U1660" t="str">
        <f>IF(Table2[[#This Row],[Transaction_ID]]="","Missing","OK")</f>
        <v>OK</v>
      </c>
      <c r="V1660" t="str">
        <f>IF(COUNTIF(Table2[[#This Row],[Product_ID]],Table2[[#This Row],[Product_ID]])=0,"Invalid Product","OK")</f>
        <v>OK</v>
      </c>
      <c r="W1660" t="str">
        <f>IF(COUNTIF(Table2[[#This Row],[Supplier_ID]],Table2[[#This Row],[Supplier_ID]])=0,"Invalid Supplier","OK")</f>
        <v>OK</v>
      </c>
      <c r="X1660" t="str">
        <f>IF(COUNTIF(Table2[[#This Row],[Warehouse_ID]],Table2[[#This Row],[Warehouse_ID]])=0,"Invalid Warehouse","OK")</f>
        <v>OK</v>
      </c>
      <c r="Y1660" t="str">
        <f>IF(COUNTIF(Table2[[#This Row],[Employee_ID]],Table2[[#This Row],[Employee_ID]])=0,"Invalid Employee","OK")</f>
        <v>OK</v>
      </c>
      <c r="Z1660" t="str">
        <f>IF(Table2[[#This Row],[Stock_After]]=Table2[[#This Row],[Stock_After]]+Table2[[#This Row],[Stock_After]]-Table2[[#This Row],[Stock_After]]-Table2[[#This Row],[Stock_After]]+Table2[[#This Row],[Stock_After]],"OK","Error")</f>
        <v>OK</v>
      </c>
      <c r="AA1660" t="str">
        <f>IF(ROUND(Table2[[#This Row],[Total_Value]],2)=ROUND(Table2[[#This Row],[Quantity]]*Table2[[#This Row],[Unit_Price]],2),"OK","Error")</f>
        <v>OK</v>
      </c>
      <c r="AB16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0" t="str">
        <f>IF(AND(Table2[[#This Row],[Quantity]]&gt;=0,Table2[[#This Row],[Unit_Price]]&gt;=0),"OK","Error")</f>
        <v>OK</v>
      </c>
      <c r="AD1660" t="str">
        <f>IF(Table2[[#This Row],[Stock_After]]=0,"Stock-Out",IF(Table2[[#This Row],[Stock_After]]&lt;=10,"Low Stock","Healthy"))</f>
        <v>Healthy</v>
      </c>
    </row>
    <row r="1661" spans="1:30" x14ac:dyDescent="0.5">
      <c r="A1661" t="s">
        <v>2464</v>
      </c>
      <c r="B1661" s="1">
        <v>45868</v>
      </c>
      <c r="C1661" t="s">
        <v>453</v>
      </c>
      <c r="D1661" t="s">
        <v>454</v>
      </c>
      <c r="E1661" t="s">
        <v>437</v>
      </c>
      <c r="F1661" t="s">
        <v>455</v>
      </c>
      <c r="G1661" t="s">
        <v>449</v>
      </c>
      <c r="H1661" t="s">
        <v>457</v>
      </c>
      <c r="I1661" t="s">
        <v>440</v>
      </c>
      <c r="J1661">
        <v>100</v>
      </c>
      <c r="K1661">
        <v>41214</v>
      </c>
      <c r="L1661">
        <v>4121400</v>
      </c>
      <c r="M1661">
        <v>295</v>
      </c>
      <c r="N1661">
        <v>395</v>
      </c>
      <c r="O1661" t="s">
        <v>480</v>
      </c>
      <c r="Q1661" t="s">
        <v>460</v>
      </c>
      <c r="R1661" t="s">
        <v>443</v>
      </c>
      <c r="S1661" t="s">
        <v>444</v>
      </c>
      <c r="T1661" t="str">
        <f t="shared" si="25"/>
        <v>OK</v>
      </c>
      <c r="U1661" t="str">
        <f>IF(Table2[[#This Row],[Transaction_ID]]="","Missing","OK")</f>
        <v>OK</v>
      </c>
      <c r="V1661" t="str">
        <f>IF(COUNTIF(Table2[[#This Row],[Product_ID]],Table2[[#This Row],[Product_ID]])=0,"Invalid Product","OK")</f>
        <v>OK</v>
      </c>
      <c r="W1661" t="str">
        <f>IF(COUNTIF(Table2[[#This Row],[Supplier_ID]],Table2[[#This Row],[Supplier_ID]])=0,"Invalid Supplier","OK")</f>
        <v>OK</v>
      </c>
      <c r="X1661" t="str">
        <f>IF(COUNTIF(Table2[[#This Row],[Warehouse_ID]],Table2[[#This Row],[Warehouse_ID]])=0,"Invalid Warehouse","OK")</f>
        <v>OK</v>
      </c>
      <c r="Y1661" t="str">
        <f>IF(COUNTIF(Table2[[#This Row],[Employee_ID]],Table2[[#This Row],[Employee_ID]])=0,"Invalid Employee","OK")</f>
        <v>OK</v>
      </c>
      <c r="Z1661" t="str">
        <f>IF(Table2[[#This Row],[Stock_After]]=Table2[[#This Row],[Stock_After]]+Table2[[#This Row],[Stock_After]]-Table2[[#This Row],[Stock_After]]-Table2[[#This Row],[Stock_After]]+Table2[[#This Row],[Stock_After]],"OK","Error")</f>
        <v>OK</v>
      </c>
      <c r="AA1661" t="str">
        <f>IF(ROUND(Table2[[#This Row],[Total_Value]],2)=ROUND(Table2[[#This Row],[Quantity]]*Table2[[#This Row],[Unit_Price]],2),"OK","Error")</f>
        <v>OK</v>
      </c>
      <c r="AB16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1" t="str">
        <f>IF(AND(Table2[[#This Row],[Quantity]]&gt;=0,Table2[[#This Row],[Unit_Price]]&gt;=0),"OK","Error")</f>
        <v>OK</v>
      </c>
      <c r="AD1661" t="str">
        <f>IF(Table2[[#This Row],[Stock_After]]=0,"Stock-Out",IF(Table2[[#This Row],[Stock_After]]&lt;=10,"Low Stock","Healthy"))</f>
        <v>Healthy</v>
      </c>
    </row>
    <row r="1662" spans="1:30" x14ac:dyDescent="0.5">
      <c r="A1662" t="s">
        <v>2465</v>
      </c>
      <c r="B1662" s="1">
        <v>45944</v>
      </c>
      <c r="C1662" t="s">
        <v>554</v>
      </c>
      <c r="D1662" t="s">
        <v>180</v>
      </c>
      <c r="E1662" t="s">
        <v>437</v>
      </c>
      <c r="F1662" t="s">
        <v>179</v>
      </c>
      <c r="G1662" t="s">
        <v>438</v>
      </c>
      <c r="H1662" t="s">
        <v>531</v>
      </c>
      <c r="I1662" t="s">
        <v>440</v>
      </c>
      <c r="J1662">
        <v>82</v>
      </c>
      <c r="K1662">
        <v>30390</v>
      </c>
      <c r="L1662">
        <v>2491980</v>
      </c>
      <c r="M1662">
        <v>224</v>
      </c>
      <c r="N1662">
        <v>306</v>
      </c>
      <c r="O1662" t="s">
        <v>532</v>
      </c>
      <c r="Q1662" t="s">
        <v>442</v>
      </c>
      <c r="R1662" t="s">
        <v>472</v>
      </c>
      <c r="S1662" t="s">
        <v>444</v>
      </c>
      <c r="T1662" t="str">
        <f t="shared" si="25"/>
        <v>OK</v>
      </c>
      <c r="U1662" t="str">
        <f>IF(Table2[[#This Row],[Transaction_ID]]="","Missing","OK")</f>
        <v>OK</v>
      </c>
      <c r="V1662" t="str">
        <f>IF(COUNTIF(Table2[[#This Row],[Product_ID]],Table2[[#This Row],[Product_ID]])=0,"Invalid Product","OK")</f>
        <v>OK</v>
      </c>
      <c r="W1662" t="str">
        <f>IF(COUNTIF(Table2[[#This Row],[Supplier_ID]],Table2[[#This Row],[Supplier_ID]])=0,"Invalid Supplier","OK")</f>
        <v>OK</v>
      </c>
      <c r="X1662" t="str">
        <f>IF(COUNTIF(Table2[[#This Row],[Warehouse_ID]],Table2[[#This Row],[Warehouse_ID]])=0,"Invalid Warehouse","OK")</f>
        <v>OK</v>
      </c>
      <c r="Y1662" t="str">
        <f>IF(COUNTIF(Table2[[#This Row],[Employee_ID]],Table2[[#This Row],[Employee_ID]])=0,"Invalid Employee","OK")</f>
        <v>OK</v>
      </c>
      <c r="Z1662" t="str">
        <f>IF(Table2[[#This Row],[Stock_After]]=Table2[[#This Row],[Stock_After]]+Table2[[#This Row],[Stock_After]]-Table2[[#This Row],[Stock_After]]-Table2[[#This Row],[Stock_After]]+Table2[[#This Row],[Stock_After]],"OK","Error")</f>
        <v>OK</v>
      </c>
      <c r="AA1662" t="str">
        <f>IF(ROUND(Table2[[#This Row],[Total_Value]],2)=ROUND(Table2[[#This Row],[Quantity]]*Table2[[#This Row],[Unit_Price]],2),"OK","Error")</f>
        <v>OK</v>
      </c>
      <c r="AB16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2" t="str">
        <f>IF(AND(Table2[[#This Row],[Quantity]]&gt;=0,Table2[[#This Row],[Unit_Price]]&gt;=0),"OK","Error")</f>
        <v>OK</v>
      </c>
      <c r="AD1662" t="str">
        <f>IF(Table2[[#This Row],[Stock_After]]=0,"Stock-Out",IF(Table2[[#This Row],[Stock_After]]&lt;=10,"Low Stock","Healthy"))</f>
        <v>Healthy</v>
      </c>
    </row>
    <row r="1663" spans="1:30" x14ac:dyDescent="0.5">
      <c r="A1663" t="s">
        <v>2466</v>
      </c>
      <c r="B1663" s="1">
        <v>45661</v>
      </c>
      <c r="C1663" t="s">
        <v>512</v>
      </c>
      <c r="D1663" t="s">
        <v>513</v>
      </c>
      <c r="E1663" t="s">
        <v>495</v>
      </c>
      <c r="F1663" t="s">
        <v>514</v>
      </c>
      <c r="G1663" t="s">
        <v>462</v>
      </c>
      <c r="H1663" t="s">
        <v>486</v>
      </c>
      <c r="I1663" t="s">
        <v>458</v>
      </c>
      <c r="J1663">
        <v>94</v>
      </c>
      <c r="K1663">
        <v>39377</v>
      </c>
      <c r="L1663">
        <v>3701438</v>
      </c>
      <c r="M1663">
        <v>398</v>
      </c>
      <c r="N1663">
        <v>304</v>
      </c>
      <c r="O1663" t="s">
        <v>547</v>
      </c>
      <c r="Q1663" t="s">
        <v>477</v>
      </c>
      <c r="R1663" t="s">
        <v>451</v>
      </c>
      <c r="S1663" t="s">
        <v>444</v>
      </c>
      <c r="T1663" t="str">
        <f t="shared" si="25"/>
        <v>OK</v>
      </c>
      <c r="U1663" t="str">
        <f>IF(Table2[[#This Row],[Transaction_ID]]="","Missing","OK")</f>
        <v>OK</v>
      </c>
      <c r="V1663" t="str">
        <f>IF(COUNTIF(Table2[[#This Row],[Product_ID]],Table2[[#This Row],[Product_ID]])=0,"Invalid Product","OK")</f>
        <v>OK</v>
      </c>
      <c r="W1663" t="str">
        <f>IF(COUNTIF(Table2[[#This Row],[Supplier_ID]],Table2[[#This Row],[Supplier_ID]])=0,"Invalid Supplier","OK")</f>
        <v>OK</v>
      </c>
      <c r="X1663" t="str">
        <f>IF(COUNTIF(Table2[[#This Row],[Warehouse_ID]],Table2[[#This Row],[Warehouse_ID]])=0,"Invalid Warehouse","OK")</f>
        <v>OK</v>
      </c>
      <c r="Y1663" t="str">
        <f>IF(COUNTIF(Table2[[#This Row],[Employee_ID]],Table2[[#This Row],[Employee_ID]])=0,"Invalid Employee","OK")</f>
        <v>OK</v>
      </c>
      <c r="Z1663" t="str">
        <f>IF(Table2[[#This Row],[Stock_After]]=Table2[[#This Row],[Stock_After]]+Table2[[#This Row],[Stock_After]]-Table2[[#This Row],[Stock_After]]-Table2[[#This Row],[Stock_After]]+Table2[[#This Row],[Stock_After]],"OK","Error")</f>
        <v>OK</v>
      </c>
      <c r="AA1663" t="str">
        <f>IF(ROUND(Table2[[#This Row],[Total_Value]],2)=ROUND(Table2[[#This Row],[Quantity]]*Table2[[#This Row],[Unit_Price]],2),"OK","Error")</f>
        <v>OK</v>
      </c>
      <c r="AB16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3" t="str">
        <f>IF(AND(Table2[[#This Row],[Quantity]]&gt;=0,Table2[[#This Row],[Unit_Price]]&gt;=0),"OK","Error")</f>
        <v>OK</v>
      </c>
      <c r="AD1663" t="str">
        <f>IF(Table2[[#This Row],[Stock_After]]=0,"Stock-Out",IF(Table2[[#This Row],[Stock_After]]&lt;=10,"Low Stock","Healthy"))</f>
        <v>Healthy</v>
      </c>
    </row>
    <row r="1664" spans="1:30" x14ac:dyDescent="0.5">
      <c r="A1664" t="s">
        <v>2467</v>
      </c>
      <c r="B1664" s="1">
        <v>46144</v>
      </c>
      <c r="C1664" t="s">
        <v>554</v>
      </c>
      <c r="D1664" t="s">
        <v>180</v>
      </c>
      <c r="E1664" t="s">
        <v>437</v>
      </c>
      <c r="F1664" t="s">
        <v>179</v>
      </c>
      <c r="G1664" t="s">
        <v>555</v>
      </c>
      <c r="H1664" t="s">
        <v>457</v>
      </c>
      <c r="I1664" t="s">
        <v>440</v>
      </c>
      <c r="J1664">
        <v>71</v>
      </c>
      <c r="K1664">
        <v>19957</v>
      </c>
      <c r="L1664">
        <v>1416947</v>
      </c>
      <c r="M1664">
        <v>76</v>
      </c>
      <c r="N1664">
        <v>147</v>
      </c>
      <c r="O1664" t="s">
        <v>441</v>
      </c>
      <c r="Q1664" t="s">
        <v>477</v>
      </c>
      <c r="R1664" t="s">
        <v>443</v>
      </c>
      <c r="S1664" t="s">
        <v>444</v>
      </c>
      <c r="T1664" t="str">
        <f t="shared" si="25"/>
        <v>OK</v>
      </c>
      <c r="U1664" t="str">
        <f>IF(Table2[[#This Row],[Transaction_ID]]="","Missing","OK")</f>
        <v>OK</v>
      </c>
      <c r="V1664" t="str">
        <f>IF(COUNTIF(Table2[[#This Row],[Product_ID]],Table2[[#This Row],[Product_ID]])=0,"Invalid Product","OK")</f>
        <v>OK</v>
      </c>
      <c r="W1664" t="str">
        <f>IF(COUNTIF(Table2[[#This Row],[Supplier_ID]],Table2[[#This Row],[Supplier_ID]])=0,"Invalid Supplier","OK")</f>
        <v>OK</v>
      </c>
      <c r="X1664" t="str">
        <f>IF(COUNTIF(Table2[[#This Row],[Warehouse_ID]],Table2[[#This Row],[Warehouse_ID]])=0,"Invalid Warehouse","OK")</f>
        <v>OK</v>
      </c>
      <c r="Y1664" t="str">
        <f>IF(COUNTIF(Table2[[#This Row],[Employee_ID]],Table2[[#This Row],[Employee_ID]])=0,"Invalid Employee","OK")</f>
        <v>OK</v>
      </c>
      <c r="Z1664" t="str">
        <f>IF(Table2[[#This Row],[Stock_After]]=Table2[[#This Row],[Stock_After]]+Table2[[#This Row],[Stock_After]]-Table2[[#This Row],[Stock_After]]-Table2[[#This Row],[Stock_After]]+Table2[[#This Row],[Stock_After]],"OK","Error")</f>
        <v>OK</v>
      </c>
      <c r="AA1664" t="str">
        <f>IF(ROUND(Table2[[#This Row],[Total_Value]],2)=ROUND(Table2[[#This Row],[Quantity]]*Table2[[#This Row],[Unit_Price]],2),"OK","Error")</f>
        <v>OK</v>
      </c>
      <c r="AB16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4" t="str">
        <f>IF(AND(Table2[[#This Row],[Quantity]]&gt;=0,Table2[[#This Row],[Unit_Price]]&gt;=0),"OK","Error")</f>
        <v>OK</v>
      </c>
      <c r="AD1664" t="str">
        <f>IF(Table2[[#This Row],[Stock_After]]=0,"Stock-Out",IF(Table2[[#This Row],[Stock_After]]&lt;=10,"Low Stock","Healthy"))</f>
        <v>Healthy</v>
      </c>
    </row>
    <row r="1665" spans="1:30" x14ac:dyDescent="0.5">
      <c r="A1665" t="s">
        <v>2468</v>
      </c>
      <c r="B1665" s="1">
        <v>46041</v>
      </c>
      <c r="C1665" t="s">
        <v>507</v>
      </c>
      <c r="D1665" t="s">
        <v>508</v>
      </c>
      <c r="E1665" t="s">
        <v>437</v>
      </c>
      <c r="F1665" t="s">
        <v>159</v>
      </c>
      <c r="G1665" t="s">
        <v>462</v>
      </c>
      <c r="H1665" t="s">
        <v>457</v>
      </c>
      <c r="I1665" t="s">
        <v>487</v>
      </c>
      <c r="J1665">
        <v>39</v>
      </c>
      <c r="K1665">
        <v>40749</v>
      </c>
      <c r="L1665">
        <v>1589211</v>
      </c>
      <c r="M1665">
        <v>393</v>
      </c>
      <c r="N1665">
        <v>354</v>
      </c>
      <c r="O1665" t="s">
        <v>532</v>
      </c>
      <c r="P1665" t="s">
        <v>2469</v>
      </c>
      <c r="Q1665" t="s">
        <v>477</v>
      </c>
      <c r="R1665" t="s">
        <v>472</v>
      </c>
      <c r="S1665" t="s">
        <v>444</v>
      </c>
      <c r="T1665" t="str">
        <f t="shared" si="25"/>
        <v>OK</v>
      </c>
      <c r="U1665" t="str">
        <f>IF(Table2[[#This Row],[Transaction_ID]]="","Missing","OK")</f>
        <v>OK</v>
      </c>
      <c r="V1665" t="str">
        <f>IF(COUNTIF(Table2[[#This Row],[Product_ID]],Table2[[#This Row],[Product_ID]])=0,"Invalid Product","OK")</f>
        <v>OK</v>
      </c>
      <c r="W1665" t="str">
        <f>IF(COUNTIF(Table2[[#This Row],[Supplier_ID]],Table2[[#This Row],[Supplier_ID]])=0,"Invalid Supplier","OK")</f>
        <v>OK</v>
      </c>
      <c r="X1665" t="str">
        <f>IF(COUNTIF(Table2[[#This Row],[Warehouse_ID]],Table2[[#This Row],[Warehouse_ID]])=0,"Invalid Warehouse","OK")</f>
        <v>OK</v>
      </c>
      <c r="Y1665" t="str">
        <f>IF(COUNTIF(Table2[[#This Row],[Employee_ID]],Table2[[#This Row],[Employee_ID]])=0,"Invalid Employee","OK")</f>
        <v>OK</v>
      </c>
      <c r="Z1665" t="str">
        <f>IF(Table2[[#This Row],[Stock_After]]=Table2[[#This Row],[Stock_After]]+Table2[[#This Row],[Stock_After]]-Table2[[#This Row],[Stock_After]]-Table2[[#This Row],[Stock_After]]+Table2[[#This Row],[Stock_After]],"OK","Error")</f>
        <v>OK</v>
      </c>
      <c r="AA1665" t="str">
        <f>IF(ROUND(Table2[[#This Row],[Total_Value]],2)=ROUND(Table2[[#This Row],[Quantity]]*Table2[[#This Row],[Unit_Price]],2),"OK","Error")</f>
        <v>OK</v>
      </c>
      <c r="AB16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5" t="str">
        <f>IF(AND(Table2[[#This Row],[Quantity]]&gt;=0,Table2[[#This Row],[Unit_Price]]&gt;=0),"OK","Error")</f>
        <v>OK</v>
      </c>
      <c r="AD1665" t="str">
        <f>IF(Table2[[#This Row],[Stock_After]]=0,"Stock-Out",IF(Table2[[#This Row],[Stock_After]]&lt;=10,"Low Stock","Healthy"))</f>
        <v>Healthy</v>
      </c>
    </row>
    <row r="1666" spans="1:30" x14ac:dyDescent="0.5">
      <c r="A1666" t="s">
        <v>2470</v>
      </c>
      <c r="B1666" s="1">
        <v>45986</v>
      </c>
      <c r="C1666" t="s">
        <v>482</v>
      </c>
      <c r="D1666" t="s">
        <v>483</v>
      </c>
      <c r="E1666" t="s">
        <v>468</v>
      </c>
      <c r="F1666" t="s">
        <v>484</v>
      </c>
      <c r="G1666" t="s">
        <v>456</v>
      </c>
      <c r="H1666" t="s">
        <v>457</v>
      </c>
      <c r="I1666" t="s">
        <v>463</v>
      </c>
      <c r="J1666">
        <v>84</v>
      </c>
      <c r="K1666">
        <v>36787</v>
      </c>
      <c r="L1666">
        <v>3090108</v>
      </c>
      <c r="M1666">
        <v>163</v>
      </c>
      <c r="N1666">
        <v>247</v>
      </c>
      <c r="O1666" t="s">
        <v>503</v>
      </c>
      <c r="Q1666" t="s">
        <v>460</v>
      </c>
      <c r="R1666" t="s">
        <v>472</v>
      </c>
      <c r="S1666" t="s">
        <v>444</v>
      </c>
      <c r="T1666" t="str">
        <f t="shared" ref="T1666:T1729" si="26">IF(COUNTIF(T1668,Q1678)&gt;1,"Duplicate","OK")</f>
        <v>OK</v>
      </c>
      <c r="U1666" t="str">
        <f>IF(Table2[[#This Row],[Transaction_ID]]="","Missing","OK")</f>
        <v>OK</v>
      </c>
      <c r="V1666" t="str">
        <f>IF(COUNTIF(Table2[[#This Row],[Product_ID]],Table2[[#This Row],[Product_ID]])=0,"Invalid Product","OK")</f>
        <v>OK</v>
      </c>
      <c r="W1666" t="str">
        <f>IF(COUNTIF(Table2[[#This Row],[Supplier_ID]],Table2[[#This Row],[Supplier_ID]])=0,"Invalid Supplier","OK")</f>
        <v>OK</v>
      </c>
      <c r="X1666" t="str">
        <f>IF(COUNTIF(Table2[[#This Row],[Warehouse_ID]],Table2[[#This Row],[Warehouse_ID]])=0,"Invalid Warehouse","OK")</f>
        <v>OK</v>
      </c>
      <c r="Y1666" t="str">
        <f>IF(COUNTIF(Table2[[#This Row],[Employee_ID]],Table2[[#This Row],[Employee_ID]])=0,"Invalid Employee","OK")</f>
        <v>OK</v>
      </c>
      <c r="Z1666" t="str">
        <f>IF(Table2[[#This Row],[Stock_After]]=Table2[[#This Row],[Stock_After]]+Table2[[#This Row],[Stock_After]]-Table2[[#This Row],[Stock_After]]-Table2[[#This Row],[Stock_After]]+Table2[[#This Row],[Stock_After]],"OK","Error")</f>
        <v>OK</v>
      </c>
      <c r="AA1666" t="str">
        <f>IF(ROUND(Table2[[#This Row],[Total_Value]],2)=ROUND(Table2[[#This Row],[Quantity]]*Table2[[#This Row],[Unit_Price]],2),"OK","Error")</f>
        <v>OK</v>
      </c>
      <c r="AB16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6" t="str">
        <f>IF(AND(Table2[[#This Row],[Quantity]]&gt;=0,Table2[[#This Row],[Unit_Price]]&gt;=0),"OK","Error")</f>
        <v>OK</v>
      </c>
      <c r="AD1666" t="str">
        <f>IF(Table2[[#This Row],[Stock_After]]=0,"Stock-Out",IF(Table2[[#This Row],[Stock_After]]&lt;=10,"Low Stock","Healthy"))</f>
        <v>Healthy</v>
      </c>
    </row>
    <row r="1667" spans="1:30" x14ac:dyDescent="0.5">
      <c r="A1667" t="s">
        <v>2471</v>
      </c>
      <c r="B1667" s="1">
        <v>45997</v>
      </c>
      <c r="C1667" t="s">
        <v>453</v>
      </c>
      <c r="D1667" t="s">
        <v>454</v>
      </c>
      <c r="E1667" t="s">
        <v>437</v>
      </c>
      <c r="F1667" t="s">
        <v>455</v>
      </c>
      <c r="G1667" t="s">
        <v>538</v>
      </c>
      <c r="H1667" t="s">
        <v>457</v>
      </c>
      <c r="I1667" t="s">
        <v>463</v>
      </c>
      <c r="J1667">
        <v>100</v>
      </c>
      <c r="K1667">
        <v>22232</v>
      </c>
      <c r="L1667">
        <v>2223200</v>
      </c>
      <c r="M1667">
        <v>394</v>
      </c>
      <c r="N1667">
        <v>494</v>
      </c>
      <c r="O1667" t="s">
        <v>450</v>
      </c>
      <c r="Q1667" t="s">
        <v>477</v>
      </c>
      <c r="R1667" t="s">
        <v>443</v>
      </c>
      <c r="S1667" t="s">
        <v>444</v>
      </c>
      <c r="T1667" t="str">
        <f t="shared" si="26"/>
        <v>OK</v>
      </c>
      <c r="U1667" t="str">
        <f>IF(Table2[[#This Row],[Transaction_ID]]="","Missing","OK")</f>
        <v>OK</v>
      </c>
      <c r="V1667" t="str">
        <f>IF(COUNTIF(Table2[[#This Row],[Product_ID]],Table2[[#This Row],[Product_ID]])=0,"Invalid Product","OK")</f>
        <v>OK</v>
      </c>
      <c r="W1667" t="str">
        <f>IF(COUNTIF(Table2[[#This Row],[Supplier_ID]],Table2[[#This Row],[Supplier_ID]])=0,"Invalid Supplier","OK")</f>
        <v>OK</v>
      </c>
      <c r="X1667" t="str">
        <f>IF(COUNTIF(Table2[[#This Row],[Warehouse_ID]],Table2[[#This Row],[Warehouse_ID]])=0,"Invalid Warehouse","OK")</f>
        <v>OK</v>
      </c>
      <c r="Y1667" t="str">
        <f>IF(COUNTIF(Table2[[#This Row],[Employee_ID]],Table2[[#This Row],[Employee_ID]])=0,"Invalid Employee","OK")</f>
        <v>OK</v>
      </c>
      <c r="Z1667" t="str">
        <f>IF(Table2[[#This Row],[Stock_After]]=Table2[[#This Row],[Stock_After]]+Table2[[#This Row],[Stock_After]]-Table2[[#This Row],[Stock_After]]-Table2[[#This Row],[Stock_After]]+Table2[[#This Row],[Stock_After]],"OK","Error")</f>
        <v>OK</v>
      </c>
      <c r="AA1667" t="str">
        <f>IF(ROUND(Table2[[#This Row],[Total_Value]],2)=ROUND(Table2[[#This Row],[Quantity]]*Table2[[#This Row],[Unit_Price]],2),"OK","Error")</f>
        <v>OK</v>
      </c>
      <c r="AB16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7" t="str">
        <f>IF(AND(Table2[[#This Row],[Quantity]]&gt;=0,Table2[[#This Row],[Unit_Price]]&gt;=0),"OK","Error")</f>
        <v>OK</v>
      </c>
      <c r="AD1667" t="str">
        <f>IF(Table2[[#This Row],[Stock_After]]=0,"Stock-Out",IF(Table2[[#This Row],[Stock_After]]&lt;=10,"Low Stock","Healthy"))</f>
        <v>Healthy</v>
      </c>
    </row>
    <row r="1668" spans="1:30" x14ac:dyDescent="0.5">
      <c r="A1668" t="s">
        <v>2472</v>
      </c>
      <c r="B1668" s="1">
        <v>45763</v>
      </c>
      <c r="C1668" t="s">
        <v>507</v>
      </c>
      <c r="D1668" t="s">
        <v>508</v>
      </c>
      <c r="E1668" t="s">
        <v>437</v>
      </c>
      <c r="F1668" t="s">
        <v>159</v>
      </c>
      <c r="G1668" t="s">
        <v>518</v>
      </c>
      <c r="H1668" t="s">
        <v>457</v>
      </c>
      <c r="I1668" t="s">
        <v>440</v>
      </c>
      <c r="J1668">
        <v>3</v>
      </c>
      <c r="K1668">
        <v>41329</v>
      </c>
      <c r="L1668">
        <v>123987</v>
      </c>
      <c r="M1668">
        <v>345</v>
      </c>
      <c r="N1668">
        <v>348</v>
      </c>
      <c r="O1668" t="s">
        <v>505</v>
      </c>
      <c r="Q1668" t="s">
        <v>477</v>
      </c>
      <c r="R1668" t="s">
        <v>451</v>
      </c>
      <c r="S1668" t="s">
        <v>444</v>
      </c>
      <c r="T1668" t="str">
        <f t="shared" si="26"/>
        <v>OK</v>
      </c>
      <c r="U1668" t="str">
        <f>IF(Table2[[#This Row],[Transaction_ID]]="","Missing","OK")</f>
        <v>OK</v>
      </c>
      <c r="V1668" t="str">
        <f>IF(COUNTIF(Table2[[#This Row],[Product_ID]],Table2[[#This Row],[Product_ID]])=0,"Invalid Product","OK")</f>
        <v>OK</v>
      </c>
      <c r="W1668" t="str">
        <f>IF(COUNTIF(Table2[[#This Row],[Supplier_ID]],Table2[[#This Row],[Supplier_ID]])=0,"Invalid Supplier","OK")</f>
        <v>OK</v>
      </c>
      <c r="X1668" t="str">
        <f>IF(COUNTIF(Table2[[#This Row],[Warehouse_ID]],Table2[[#This Row],[Warehouse_ID]])=0,"Invalid Warehouse","OK")</f>
        <v>OK</v>
      </c>
      <c r="Y1668" t="str">
        <f>IF(COUNTIF(Table2[[#This Row],[Employee_ID]],Table2[[#This Row],[Employee_ID]])=0,"Invalid Employee","OK")</f>
        <v>OK</v>
      </c>
      <c r="Z1668" t="str">
        <f>IF(Table2[[#This Row],[Stock_After]]=Table2[[#This Row],[Stock_After]]+Table2[[#This Row],[Stock_After]]-Table2[[#This Row],[Stock_After]]-Table2[[#This Row],[Stock_After]]+Table2[[#This Row],[Stock_After]],"OK","Error")</f>
        <v>OK</v>
      </c>
      <c r="AA1668" t="str">
        <f>IF(ROUND(Table2[[#This Row],[Total_Value]],2)=ROUND(Table2[[#This Row],[Quantity]]*Table2[[#This Row],[Unit_Price]],2),"OK","Error")</f>
        <v>OK</v>
      </c>
      <c r="AB16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8" t="str">
        <f>IF(AND(Table2[[#This Row],[Quantity]]&gt;=0,Table2[[#This Row],[Unit_Price]]&gt;=0),"OK","Error")</f>
        <v>OK</v>
      </c>
      <c r="AD1668" t="str">
        <f>IF(Table2[[#This Row],[Stock_After]]=0,"Stock-Out",IF(Table2[[#This Row],[Stock_After]]&lt;=10,"Low Stock","Healthy"))</f>
        <v>Healthy</v>
      </c>
    </row>
    <row r="1669" spans="1:30" x14ac:dyDescent="0.5">
      <c r="A1669" t="s">
        <v>2473</v>
      </c>
      <c r="B1669" s="1">
        <v>46211</v>
      </c>
      <c r="C1669" t="s">
        <v>498</v>
      </c>
      <c r="D1669" t="s">
        <v>499</v>
      </c>
      <c r="E1669" t="s">
        <v>468</v>
      </c>
      <c r="F1669" t="s">
        <v>500</v>
      </c>
      <c r="G1669" t="s">
        <v>575</v>
      </c>
      <c r="H1669" t="s">
        <v>486</v>
      </c>
      <c r="I1669" t="s">
        <v>458</v>
      </c>
      <c r="J1669">
        <v>39</v>
      </c>
      <c r="K1669">
        <v>615</v>
      </c>
      <c r="L1669">
        <v>23985</v>
      </c>
      <c r="M1669">
        <v>244</v>
      </c>
      <c r="N1669">
        <v>205</v>
      </c>
      <c r="O1669" t="s">
        <v>459</v>
      </c>
      <c r="Q1669" t="s">
        <v>464</v>
      </c>
      <c r="R1669" t="s">
        <v>451</v>
      </c>
      <c r="S1669" t="s">
        <v>444</v>
      </c>
      <c r="T1669" t="str">
        <f t="shared" si="26"/>
        <v>OK</v>
      </c>
      <c r="U1669" t="str">
        <f>IF(Table2[[#This Row],[Transaction_ID]]="","Missing","OK")</f>
        <v>OK</v>
      </c>
      <c r="V1669" t="str">
        <f>IF(COUNTIF(Table2[[#This Row],[Product_ID]],Table2[[#This Row],[Product_ID]])=0,"Invalid Product","OK")</f>
        <v>OK</v>
      </c>
      <c r="W1669" t="str">
        <f>IF(COUNTIF(Table2[[#This Row],[Supplier_ID]],Table2[[#This Row],[Supplier_ID]])=0,"Invalid Supplier","OK")</f>
        <v>OK</v>
      </c>
      <c r="X1669" t="str">
        <f>IF(COUNTIF(Table2[[#This Row],[Warehouse_ID]],Table2[[#This Row],[Warehouse_ID]])=0,"Invalid Warehouse","OK")</f>
        <v>OK</v>
      </c>
      <c r="Y1669" t="str">
        <f>IF(COUNTIF(Table2[[#This Row],[Employee_ID]],Table2[[#This Row],[Employee_ID]])=0,"Invalid Employee","OK")</f>
        <v>OK</v>
      </c>
      <c r="Z1669" t="str">
        <f>IF(Table2[[#This Row],[Stock_After]]=Table2[[#This Row],[Stock_After]]+Table2[[#This Row],[Stock_After]]-Table2[[#This Row],[Stock_After]]-Table2[[#This Row],[Stock_After]]+Table2[[#This Row],[Stock_After]],"OK","Error")</f>
        <v>OK</v>
      </c>
      <c r="AA1669" t="str">
        <f>IF(ROUND(Table2[[#This Row],[Total_Value]],2)=ROUND(Table2[[#This Row],[Quantity]]*Table2[[#This Row],[Unit_Price]],2),"OK","Error")</f>
        <v>OK</v>
      </c>
      <c r="AB16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69" t="str">
        <f>IF(AND(Table2[[#This Row],[Quantity]]&gt;=0,Table2[[#This Row],[Unit_Price]]&gt;=0),"OK","Error")</f>
        <v>OK</v>
      </c>
      <c r="AD1669" t="str">
        <f>IF(Table2[[#This Row],[Stock_After]]=0,"Stock-Out",IF(Table2[[#This Row],[Stock_After]]&lt;=10,"Low Stock","Healthy"))</f>
        <v>Healthy</v>
      </c>
    </row>
    <row r="1670" spans="1:30" x14ac:dyDescent="0.5">
      <c r="A1670" t="s">
        <v>2474</v>
      </c>
      <c r="B1670" s="1">
        <v>46331</v>
      </c>
      <c r="C1670" t="s">
        <v>493</v>
      </c>
      <c r="D1670" t="s">
        <v>494</v>
      </c>
      <c r="E1670" t="s">
        <v>495</v>
      </c>
      <c r="F1670" t="s">
        <v>496</v>
      </c>
      <c r="G1670" t="s">
        <v>456</v>
      </c>
      <c r="H1670" t="s">
        <v>475</v>
      </c>
      <c r="I1670" t="s">
        <v>458</v>
      </c>
      <c r="J1670">
        <v>45</v>
      </c>
      <c r="K1670">
        <v>38691</v>
      </c>
      <c r="L1670">
        <v>1741095</v>
      </c>
      <c r="M1670">
        <v>389</v>
      </c>
      <c r="N1670">
        <v>434</v>
      </c>
      <c r="O1670" t="s">
        <v>488</v>
      </c>
      <c r="Q1670" t="s">
        <v>464</v>
      </c>
      <c r="R1670" t="s">
        <v>443</v>
      </c>
      <c r="S1670" t="s">
        <v>444</v>
      </c>
      <c r="T1670" t="str">
        <f t="shared" si="26"/>
        <v>OK</v>
      </c>
      <c r="U1670" t="str">
        <f>IF(Table2[[#This Row],[Transaction_ID]]="","Missing","OK")</f>
        <v>OK</v>
      </c>
      <c r="V1670" t="str">
        <f>IF(COUNTIF(Table2[[#This Row],[Product_ID]],Table2[[#This Row],[Product_ID]])=0,"Invalid Product","OK")</f>
        <v>OK</v>
      </c>
      <c r="W1670" t="str">
        <f>IF(COUNTIF(Table2[[#This Row],[Supplier_ID]],Table2[[#This Row],[Supplier_ID]])=0,"Invalid Supplier","OK")</f>
        <v>OK</v>
      </c>
      <c r="X1670" t="str">
        <f>IF(COUNTIF(Table2[[#This Row],[Warehouse_ID]],Table2[[#This Row],[Warehouse_ID]])=0,"Invalid Warehouse","OK")</f>
        <v>OK</v>
      </c>
      <c r="Y1670" t="str">
        <f>IF(COUNTIF(Table2[[#This Row],[Employee_ID]],Table2[[#This Row],[Employee_ID]])=0,"Invalid Employee","OK")</f>
        <v>OK</v>
      </c>
      <c r="Z1670" t="str">
        <f>IF(Table2[[#This Row],[Stock_After]]=Table2[[#This Row],[Stock_After]]+Table2[[#This Row],[Stock_After]]-Table2[[#This Row],[Stock_After]]-Table2[[#This Row],[Stock_After]]+Table2[[#This Row],[Stock_After]],"OK","Error")</f>
        <v>OK</v>
      </c>
      <c r="AA1670" t="str">
        <f>IF(ROUND(Table2[[#This Row],[Total_Value]],2)=ROUND(Table2[[#This Row],[Quantity]]*Table2[[#This Row],[Unit_Price]],2),"OK","Error")</f>
        <v>OK</v>
      </c>
      <c r="AB16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0" t="str">
        <f>IF(AND(Table2[[#This Row],[Quantity]]&gt;=0,Table2[[#This Row],[Unit_Price]]&gt;=0),"OK","Error")</f>
        <v>OK</v>
      </c>
      <c r="AD1670" t="str">
        <f>IF(Table2[[#This Row],[Stock_After]]=0,"Stock-Out",IF(Table2[[#This Row],[Stock_After]]&lt;=10,"Low Stock","Healthy"))</f>
        <v>Healthy</v>
      </c>
    </row>
    <row r="1671" spans="1:30" x14ac:dyDescent="0.5">
      <c r="A1671" t="s">
        <v>2475</v>
      </c>
      <c r="B1671" s="1">
        <v>46330</v>
      </c>
      <c r="C1671" t="s">
        <v>512</v>
      </c>
      <c r="D1671" t="s">
        <v>513</v>
      </c>
      <c r="E1671" t="s">
        <v>495</v>
      </c>
      <c r="F1671" t="s">
        <v>514</v>
      </c>
      <c r="G1671" t="s">
        <v>518</v>
      </c>
      <c r="H1671" t="s">
        <v>457</v>
      </c>
      <c r="I1671" t="s">
        <v>463</v>
      </c>
      <c r="J1671">
        <v>65</v>
      </c>
      <c r="K1671">
        <v>7879</v>
      </c>
      <c r="L1671">
        <v>512135</v>
      </c>
      <c r="M1671">
        <v>56</v>
      </c>
      <c r="N1671">
        <v>121</v>
      </c>
      <c r="O1671" t="s">
        <v>569</v>
      </c>
      <c r="Q1671" t="s">
        <v>477</v>
      </c>
      <c r="R1671" t="s">
        <v>451</v>
      </c>
      <c r="S1671" t="s">
        <v>444</v>
      </c>
      <c r="T1671" t="str">
        <f t="shared" si="26"/>
        <v>OK</v>
      </c>
      <c r="U1671" t="str">
        <f>IF(Table2[[#This Row],[Transaction_ID]]="","Missing","OK")</f>
        <v>OK</v>
      </c>
      <c r="V1671" t="str">
        <f>IF(COUNTIF(Table2[[#This Row],[Product_ID]],Table2[[#This Row],[Product_ID]])=0,"Invalid Product","OK")</f>
        <v>OK</v>
      </c>
      <c r="W1671" t="str">
        <f>IF(COUNTIF(Table2[[#This Row],[Supplier_ID]],Table2[[#This Row],[Supplier_ID]])=0,"Invalid Supplier","OK")</f>
        <v>OK</v>
      </c>
      <c r="X1671" t="str">
        <f>IF(COUNTIF(Table2[[#This Row],[Warehouse_ID]],Table2[[#This Row],[Warehouse_ID]])=0,"Invalid Warehouse","OK")</f>
        <v>OK</v>
      </c>
      <c r="Y1671" t="str">
        <f>IF(COUNTIF(Table2[[#This Row],[Employee_ID]],Table2[[#This Row],[Employee_ID]])=0,"Invalid Employee","OK")</f>
        <v>OK</v>
      </c>
      <c r="Z1671" t="str">
        <f>IF(Table2[[#This Row],[Stock_After]]=Table2[[#This Row],[Stock_After]]+Table2[[#This Row],[Stock_After]]-Table2[[#This Row],[Stock_After]]-Table2[[#This Row],[Stock_After]]+Table2[[#This Row],[Stock_After]],"OK","Error")</f>
        <v>OK</v>
      </c>
      <c r="AA1671" t="str">
        <f>IF(ROUND(Table2[[#This Row],[Total_Value]],2)=ROUND(Table2[[#This Row],[Quantity]]*Table2[[#This Row],[Unit_Price]],2),"OK","Error")</f>
        <v>OK</v>
      </c>
      <c r="AB16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1" t="str">
        <f>IF(AND(Table2[[#This Row],[Quantity]]&gt;=0,Table2[[#This Row],[Unit_Price]]&gt;=0),"OK","Error")</f>
        <v>OK</v>
      </c>
      <c r="AD1671" t="str">
        <f>IF(Table2[[#This Row],[Stock_After]]=0,"Stock-Out",IF(Table2[[#This Row],[Stock_After]]&lt;=10,"Low Stock","Healthy"))</f>
        <v>Healthy</v>
      </c>
    </row>
    <row r="1672" spans="1:30" x14ac:dyDescent="0.5">
      <c r="A1672" t="s">
        <v>2476</v>
      </c>
      <c r="B1672" s="1">
        <v>46213</v>
      </c>
      <c r="C1672" t="s">
        <v>498</v>
      </c>
      <c r="D1672" t="s">
        <v>499</v>
      </c>
      <c r="E1672" t="s">
        <v>468</v>
      </c>
      <c r="F1672" t="s">
        <v>500</v>
      </c>
      <c r="G1672" t="s">
        <v>474</v>
      </c>
      <c r="H1672" t="s">
        <v>531</v>
      </c>
      <c r="I1672" t="s">
        <v>487</v>
      </c>
      <c r="J1672">
        <v>17</v>
      </c>
      <c r="K1672">
        <v>6327</v>
      </c>
      <c r="L1672">
        <v>107559</v>
      </c>
      <c r="M1672">
        <v>398</v>
      </c>
      <c r="N1672">
        <v>381</v>
      </c>
      <c r="O1672" t="s">
        <v>503</v>
      </c>
      <c r="P1672" t="s">
        <v>715</v>
      </c>
      <c r="Q1672" t="s">
        <v>442</v>
      </c>
      <c r="R1672" t="s">
        <v>443</v>
      </c>
      <c r="S1672" t="s">
        <v>444</v>
      </c>
      <c r="T1672" t="str">
        <f t="shared" si="26"/>
        <v>OK</v>
      </c>
      <c r="U1672" t="str">
        <f>IF(Table2[[#This Row],[Transaction_ID]]="","Missing","OK")</f>
        <v>OK</v>
      </c>
      <c r="V1672" t="str">
        <f>IF(COUNTIF(Table2[[#This Row],[Product_ID]],Table2[[#This Row],[Product_ID]])=0,"Invalid Product","OK")</f>
        <v>OK</v>
      </c>
      <c r="W1672" t="str">
        <f>IF(COUNTIF(Table2[[#This Row],[Supplier_ID]],Table2[[#This Row],[Supplier_ID]])=0,"Invalid Supplier","OK")</f>
        <v>OK</v>
      </c>
      <c r="X1672" t="str">
        <f>IF(COUNTIF(Table2[[#This Row],[Warehouse_ID]],Table2[[#This Row],[Warehouse_ID]])=0,"Invalid Warehouse","OK")</f>
        <v>OK</v>
      </c>
      <c r="Y1672" t="str">
        <f>IF(COUNTIF(Table2[[#This Row],[Employee_ID]],Table2[[#This Row],[Employee_ID]])=0,"Invalid Employee","OK")</f>
        <v>OK</v>
      </c>
      <c r="Z1672" t="str">
        <f>IF(Table2[[#This Row],[Stock_After]]=Table2[[#This Row],[Stock_After]]+Table2[[#This Row],[Stock_After]]-Table2[[#This Row],[Stock_After]]-Table2[[#This Row],[Stock_After]]+Table2[[#This Row],[Stock_After]],"OK","Error")</f>
        <v>OK</v>
      </c>
      <c r="AA1672" t="str">
        <f>IF(ROUND(Table2[[#This Row],[Total_Value]],2)=ROUND(Table2[[#This Row],[Quantity]]*Table2[[#This Row],[Unit_Price]],2),"OK","Error")</f>
        <v>OK</v>
      </c>
      <c r="AB16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2" t="str">
        <f>IF(AND(Table2[[#This Row],[Quantity]]&gt;=0,Table2[[#This Row],[Unit_Price]]&gt;=0),"OK","Error")</f>
        <v>OK</v>
      </c>
      <c r="AD1672" t="str">
        <f>IF(Table2[[#This Row],[Stock_After]]=0,"Stock-Out",IF(Table2[[#This Row],[Stock_After]]&lt;=10,"Low Stock","Healthy"))</f>
        <v>Healthy</v>
      </c>
    </row>
    <row r="1673" spans="1:30" x14ac:dyDescent="0.5">
      <c r="A1673" t="s">
        <v>2477</v>
      </c>
      <c r="B1673" s="1">
        <v>46150</v>
      </c>
      <c r="C1673" t="s">
        <v>453</v>
      </c>
      <c r="D1673" t="s">
        <v>454</v>
      </c>
      <c r="E1673" t="s">
        <v>437</v>
      </c>
      <c r="F1673" t="s">
        <v>455</v>
      </c>
      <c r="G1673" t="s">
        <v>550</v>
      </c>
      <c r="H1673" t="s">
        <v>439</v>
      </c>
      <c r="I1673" t="s">
        <v>487</v>
      </c>
      <c r="J1673">
        <v>98</v>
      </c>
      <c r="K1673">
        <v>9695</v>
      </c>
      <c r="L1673">
        <v>950110</v>
      </c>
      <c r="M1673">
        <v>83</v>
      </c>
      <c r="N1673">
        <v>0</v>
      </c>
      <c r="O1673" t="s">
        <v>471</v>
      </c>
      <c r="P1673" t="s">
        <v>565</v>
      </c>
      <c r="Q1673" t="s">
        <v>460</v>
      </c>
      <c r="R1673" t="s">
        <v>443</v>
      </c>
      <c r="S1673" t="s">
        <v>444</v>
      </c>
      <c r="T1673" t="str">
        <f t="shared" si="26"/>
        <v>OK</v>
      </c>
      <c r="U1673" t="str">
        <f>IF(Table2[[#This Row],[Transaction_ID]]="","Missing","OK")</f>
        <v>OK</v>
      </c>
      <c r="V1673" t="str">
        <f>IF(COUNTIF(Table2[[#This Row],[Product_ID]],Table2[[#This Row],[Product_ID]])=0,"Invalid Product","OK")</f>
        <v>OK</v>
      </c>
      <c r="W1673" t="str">
        <f>IF(COUNTIF(Table2[[#This Row],[Supplier_ID]],Table2[[#This Row],[Supplier_ID]])=0,"Invalid Supplier","OK")</f>
        <v>OK</v>
      </c>
      <c r="X1673" t="str">
        <f>IF(COUNTIF(Table2[[#This Row],[Warehouse_ID]],Table2[[#This Row],[Warehouse_ID]])=0,"Invalid Warehouse","OK")</f>
        <v>OK</v>
      </c>
      <c r="Y1673" t="str">
        <f>IF(COUNTIF(Table2[[#This Row],[Employee_ID]],Table2[[#This Row],[Employee_ID]])=0,"Invalid Employee","OK")</f>
        <v>OK</v>
      </c>
      <c r="Z1673" t="str">
        <f>IF(Table2[[#This Row],[Stock_After]]=Table2[[#This Row],[Stock_After]]+Table2[[#This Row],[Stock_After]]-Table2[[#This Row],[Stock_After]]-Table2[[#This Row],[Stock_After]]+Table2[[#This Row],[Stock_After]],"OK","Error")</f>
        <v>OK</v>
      </c>
      <c r="AA1673" t="str">
        <f>IF(ROUND(Table2[[#This Row],[Total_Value]],2)=ROUND(Table2[[#This Row],[Quantity]]*Table2[[#This Row],[Unit_Price]],2),"OK","Error")</f>
        <v>OK</v>
      </c>
      <c r="AB16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3" t="str">
        <f>IF(AND(Table2[[#This Row],[Quantity]]&gt;=0,Table2[[#This Row],[Unit_Price]]&gt;=0),"OK","Error")</f>
        <v>OK</v>
      </c>
      <c r="AD1673" t="str">
        <f>IF(Table2[[#This Row],[Stock_After]]=0,"Stock-Out",IF(Table2[[#This Row],[Stock_After]]&lt;=10,"Low Stock","Healthy"))</f>
        <v>Stock-Out</v>
      </c>
    </row>
    <row r="1674" spans="1:30" x14ac:dyDescent="0.5">
      <c r="A1674" t="s">
        <v>2478</v>
      </c>
      <c r="B1674" s="1">
        <v>46304</v>
      </c>
      <c r="C1674" t="s">
        <v>493</v>
      </c>
      <c r="D1674" t="s">
        <v>494</v>
      </c>
      <c r="E1674" t="s">
        <v>495</v>
      </c>
      <c r="F1674" t="s">
        <v>496</v>
      </c>
      <c r="G1674" t="s">
        <v>538</v>
      </c>
      <c r="H1674" t="s">
        <v>486</v>
      </c>
      <c r="I1674" t="s">
        <v>440</v>
      </c>
      <c r="J1674">
        <v>43</v>
      </c>
      <c r="K1674">
        <v>34442</v>
      </c>
      <c r="L1674">
        <v>1481006</v>
      </c>
      <c r="M1674">
        <v>93</v>
      </c>
      <c r="N1674">
        <v>136</v>
      </c>
      <c r="O1674" t="s">
        <v>547</v>
      </c>
      <c r="Q1674" t="s">
        <v>477</v>
      </c>
      <c r="R1674" t="s">
        <v>443</v>
      </c>
      <c r="S1674" t="s">
        <v>444</v>
      </c>
      <c r="T1674" t="str">
        <f t="shared" si="26"/>
        <v>OK</v>
      </c>
      <c r="U1674" t="str">
        <f>IF(Table2[[#This Row],[Transaction_ID]]="","Missing","OK")</f>
        <v>OK</v>
      </c>
      <c r="V1674" t="str">
        <f>IF(COUNTIF(Table2[[#This Row],[Product_ID]],Table2[[#This Row],[Product_ID]])=0,"Invalid Product","OK")</f>
        <v>OK</v>
      </c>
      <c r="W1674" t="str">
        <f>IF(COUNTIF(Table2[[#This Row],[Supplier_ID]],Table2[[#This Row],[Supplier_ID]])=0,"Invalid Supplier","OK")</f>
        <v>OK</v>
      </c>
      <c r="X1674" t="str">
        <f>IF(COUNTIF(Table2[[#This Row],[Warehouse_ID]],Table2[[#This Row],[Warehouse_ID]])=0,"Invalid Warehouse","OK")</f>
        <v>OK</v>
      </c>
      <c r="Y1674" t="str">
        <f>IF(COUNTIF(Table2[[#This Row],[Employee_ID]],Table2[[#This Row],[Employee_ID]])=0,"Invalid Employee","OK")</f>
        <v>OK</v>
      </c>
      <c r="Z1674" t="str">
        <f>IF(Table2[[#This Row],[Stock_After]]=Table2[[#This Row],[Stock_After]]+Table2[[#This Row],[Stock_After]]-Table2[[#This Row],[Stock_After]]-Table2[[#This Row],[Stock_After]]+Table2[[#This Row],[Stock_After]],"OK","Error")</f>
        <v>OK</v>
      </c>
      <c r="AA1674" t="str">
        <f>IF(ROUND(Table2[[#This Row],[Total_Value]],2)=ROUND(Table2[[#This Row],[Quantity]]*Table2[[#This Row],[Unit_Price]],2),"OK","Error")</f>
        <v>OK</v>
      </c>
      <c r="AB16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4" t="str">
        <f>IF(AND(Table2[[#This Row],[Quantity]]&gt;=0,Table2[[#This Row],[Unit_Price]]&gt;=0),"OK","Error")</f>
        <v>OK</v>
      </c>
      <c r="AD1674" t="str">
        <f>IF(Table2[[#This Row],[Stock_After]]=0,"Stock-Out",IF(Table2[[#This Row],[Stock_After]]&lt;=10,"Low Stock","Healthy"))</f>
        <v>Healthy</v>
      </c>
    </row>
    <row r="1675" spans="1:30" x14ac:dyDescent="0.5">
      <c r="A1675" t="s">
        <v>2479</v>
      </c>
      <c r="B1675" s="1">
        <v>46343</v>
      </c>
      <c r="C1675" t="s">
        <v>482</v>
      </c>
      <c r="D1675" t="s">
        <v>483</v>
      </c>
      <c r="E1675" t="s">
        <v>468</v>
      </c>
      <c r="F1675" t="s">
        <v>484</v>
      </c>
      <c r="G1675" t="s">
        <v>534</v>
      </c>
      <c r="H1675" t="s">
        <v>486</v>
      </c>
      <c r="I1675" t="s">
        <v>440</v>
      </c>
      <c r="J1675">
        <v>95</v>
      </c>
      <c r="K1675">
        <v>47614</v>
      </c>
      <c r="L1675">
        <v>4523330</v>
      </c>
      <c r="M1675">
        <v>371</v>
      </c>
      <c r="N1675">
        <v>466</v>
      </c>
      <c r="O1675" t="s">
        <v>598</v>
      </c>
      <c r="Q1675" t="s">
        <v>460</v>
      </c>
      <c r="R1675" t="s">
        <v>451</v>
      </c>
      <c r="S1675" t="s">
        <v>444</v>
      </c>
      <c r="T1675" t="str">
        <f t="shared" si="26"/>
        <v>OK</v>
      </c>
      <c r="U1675" t="str">
        <f>IF(Table2[[#This Row],[Transaction_ID]]="","Missing","OK")</f>
        <v>OK</v>
      </c>
      <c r="V1675" t="str">
        <f>IF(COUNTIF(Table2[[#This Row],[Product_ID]],Table2[[#This Row],[Product_ID]])=0,"Invalid Product","OK")</f>
        <v>OK</v>
      </c>
      <c r="W1675" t="str">
        <f>IF(COUNTIF(Table2[[#This Row],[Supplier_ID]],Table2[[#This Row],[Supplier_ID]])=0,"Invalid Supplier","OK")</f>
        <v>OK</v>
      </c>
      <c r="X1675" t="str">
        <f>IF(COUNTIF(Table2[[#This Row],[Warehouse_ID]],Table2[[#This Row],[Warehouse_ID]])=0,"Invalid Warehouse","OK")</f>
        <v>OK</v>
      </c>
      <c r="Y1675" t="str">
        <f>IF(COUNTIF(Table2[[#This Row],[Employee_ID]],Table2[[#This Row],[Employee_ID]])=0,"Invalid Employee","OK")</f>
        <v>OK</v>
      </c>
      <c r="Z1675" t="str">
        <f>IF(Table2[[#This Row],[Stock_After]]=Table2[[#This Row],[Stock_After]]+Table2[[#This Row],[Stock_After]]-Table2[[#This Row],[Stock_After]]-Table2[[#This Row],[Stock_After]]+Table2[[#This Row],[Stock_After]],"OK","Error")</f>
        <v>OK</v>
      </c>
      <c r="AA1675" t="str">
        <f>IF(ROUND(Table2[[#This Row],[Total_Value]],2)=ROUND(Table2[[#This Row],[Quantity]]*Table2[[#This Row],[Unit_Price]],2),"OK","Error")</f>
        <v>OK</v>
      </c>
      <c r="AB16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5" t="str">
        <f>IF(AND(Table2[[#This Row],[Quantity]]&gt;=0,Table2[[#This Row],[Unit_Price]]&gt;=0),"OK","Error")</f>
        <v>OK</v>
      </c>
      <c r="AD1675" t="str">
        <f>IF(Table2[[#This Row],[Stock_After]]=0,"Stock-Out",IF(Table2[[#This Row],[Stock_After]]&lt;=10,"Low Stock","Healthy"))</f>
        <v>Healthy</v>
      </c>
    </row>
    <row r="1676" spans="1:30" x14ac:dyDescent="0.5">
      <c r="A1676" t="s">
        <v>2480</v>
      </c>
      <c r="B1676" s="1">
        <v>45953</v>
      </c>
      <c r="C1676" t="s">
        <v>507</v>
      </c>
      <c r="D1676" t="s">
        <v>508</v>
      </c>
      <c r="E1676" t="s">
        <v>437</v>
      </c>
      <c r="F1676" t="s">
        <v>159</v>
      </c>
      <c r="G1676" t="s">
        <v>555</v>
      </c>
      <c r="H1676" t="s">
        <v>486</v>
      </c>
      <c r="I1676" t="s">
        <v>463</v>
      </c>
      <c r="J1676">
        <v>60</v>
      </c>
      <c r="K1676">
        <v>41085</v>
      </c>
      <c r="L1676">
        <v>2465100</v>
      </c>
      <c r="M1676">
        <v>190</v>
      </c>
      <c r="N1676">
        <v>250</v>
      </c>
      <c r="O1676" t="s">
        <v>598</v>
      </c>
      <c r="Q1676" t="s">
        <v>460</v>
      </c>
      <c r="R1676" t="s">
        <v>472</v>
      </c>
      <c r="S1676" t="s">
        <v>444</v>
      </c>
      <c r="T1676" t="str">
        <f t="shared" si="26"/>
        <v>OK</v>
      </c>
      <c r="U1676" t="str">
        <f>IF(Table2[[#This Row],[Transaction_ID]]="","Missing","OK")</f>
        <v>OK</v>
      </c>
      <c r="V1676" t="str">
        <f>IF(COUNTIF(Table2[[#This Row],[Product_ID]],Table2[[#This Row],[Product_ID]])=0,"Invalid Product","OK")</f>
        <v>OK</v>
      </c>
      <c r="W1676" t="str">
        <f>IF(COUNTIF(Table2[[#This Row],[Supplier_ID]],Table2[[#This Row],[Supplier_ID]])=0,"Invalid Supplier","OK")</f>
        <v>OK</v>
      </c>
      <c r="X1676" t="str">
        <f>IF(COUNTIF(Table2[[#This Row],[Warehouse_ID]],Table2[[#This Row],[Warehouse_ID]])=0,"Invalid Warehouse","OK")</f>
        <v>OK</v>
      </c>
      <c r="Y1676" t="str">
        <f>IF(COUNTIF(Table2[[#This Row],[Employee_ID]],Table2[[#This Row],[Employee_ID]])=0,"Invalid Employee","OK")</f>
        <v>OK</v>
      </c>
      <c r="Z1676" t="str">
        <f>IF(Table2[[#This Row],[Stock_After]]=Table2[[#This Row],[Stock_After]]+Table2[[#This Row],[Stock_After]]-Table2[[#This Row],[Stock_After]]-Table2[[#This Row],[Stock_After]]+Table2[[#This Row],[Stock_After]],"OK","Error")</f>
        <v>OK</v>
      </c>
      <c r="AA1676" t="str">
        <f>IF(ROUND(Table2[[#This Row],[Total_Value]],2)=ROUND(Table2[[#This Row],[Quantity]]*Table2[[#This Row],[Unit_Price]],2),"OK","Error")</f>
        <v>OK</v>
      </c>
      <c r="AB16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6" t="str">
        <f>IF(AND(Table2[[#This Row],[Quantity]]&gt;=0,Table2[[#This Row],[Unit_Price]]&gt;=0),"OK","Error")</f>
        <v>OK</v>
      </c>
      <c r="AD1676" t="str">
        <f>IF(Table2[[#This Row],[Stock_After]]=0,"Stock-Out",IF(Table2[[#This Row],[Stock_After]]&lt;=10,"Low Stock","Healthy"))</f>
        <v>Healthy</v>
      </c>
    </row>
    <row r="1677" spans="1:30" x14ac:dyDescent="0.5">
      <c r="A1677" t="s">
        <v>2481</v>
      </c>
      <c r="B1677" s="1">
        <v>46386</v>
      </c>
      <c r="C1677" t="s">
        <v>512</v>
      </c>
      <c r="D1677" t="s">
        <v>513</v>
      </c>
      <c r="E1677" t="s">
        <v>495</v>
      </c>
      <c r="F1677" t="s">
        <v>514</v>
      </c>
      <c r="G1677" t="s">
        <v>479</v>
      </c>
      <c r="H1677" t="s">
        <v>531</v>
      </c>
      <c r="I1677" t="s">
        <v>463</v>
      </c>
      <c r="J1677">
        <v>34</v>
      </c>
      <c r="K1677">
        <v>15601</v>
      </c>
      <c r="L1677">
        <v>530434</v>
      </c>
      <c r="M1677">
        <v>66</v>
      </c>
      <c r="N1677">
        <v>100</v>
      </c>
      <c r="O1677" t="s">
        <v>450</v>
      </c>
      <c r="Q1677" t="s">
        <v>460</v>
      </c>
      <c r="R1677" t="s">
        <v>443</v>
      </c>
      <c r="S1677" t="s">
        <v>444</v>
      </c>
      <c r="T1677" t="str">
        <f t="shared" si="26"/>
        <v>OK</v>
      </c>
      <c r="U1677" t="str">
        <f>IF(Table2[[#This Row],[Transaction_ID]]="","Missing","OK")</f>
        <v>OK</v>
      </c>
      <c r="V1677" t="str">
        <f>IF(COUNTIF(Table2[[#This Row],[Product_ID]],Table2[[#This Row],[Product_ID]])=0,"Invalid Product","OK")</f>
        <v>OK</v>
      </c>
      <c r="W1677" t="str">
        <f>IF(COUNTIF(Table2[[#This Row],[Supplier_ID]],Table2[[#This Row],[Supplier_ID]])=0,"Invalid Supplier","OK")</f>
        <v>OK</v>
      </c>
      <c r="X1677" t="str">
        <f>IF(COUNTIF(Table2[[#This Row],[Warehouse_ID]],Table2[[#This Row],[Warehouse_ID]])=0,"Invalid Warehouse","OK")</f>
        <v>OK</v>
      </c>
      <c r="Y1677" t="str">
        <f>IF(COUNTIF(Table2[[#This Row],[Employee_ID]],Table2[[#This Row],[Employee_ID]])=0,"Invalid Employee","OK")</f>
        <v>OK</v>
      </c>
      <c r="Z1677" t="str">
        <f>IF(Table2[[#This Row],[Stock_After]]=Table2[[#This Row],[Stock_After]]+Table2[[#This Row],[Stock_After]]-Table2[[#This Row],[Stock_After]]-Table2[[#This Row],[Stock_After]]+Table2[[#This Row],[Stock_After]],"OK","Error")</f>
        <v>OK</v>
      </c>
      <c r="AA1677" t="str">
        <f>IF(ROUND(Table2[[#This Row],[Total_Value]],2)=ROUND(Table2[[#This Row],[Quantity]]*Table2[[#This Row],[Unit_Price]],2),"OK","Error")</f>
        <v>OK</v>
      </c>
      <c r="AB16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7" t="str">
        <f>IF(AND(Table2[[#This Row],[Quantity]]&gt;=0,Table2[[#This Row],[Unit_Price]]&gt;=0),"OK","Error")</f>
        <v>OK</v>
      </c>
      <c r="AD1677" t="str">
        <f>IF(Table2[[#This Row],[Stock_After]]=0,"Stock-Out",IF(Table2[[#This Row],[Stock_After]]&lt;=10,"Low Stock","Healthy"))</f>
        <v>Healthy</v>
      </c>
    </row>
    <row r="1678" spans="1:30" x14ac:dyDescent="0.5">
      <c r="A1678" t="s">
        <v>2482</v>
      </c>
      <c r="B1678" s="1">
        <v>46314</v>
      </c>
      <c r="C1678" t="s">
        <v>466</v>
      </c>
      <c r="D1678" t="s">
        <v>467</v>
      </c>
      <c r="E1678" t="s">
        <v>468</v>
      </c>
      <c r="F1678" t="s">
        <v>469</v>
      </c>
      <c r="G1678" t="s">
        <v>438</v>
      </c>
      <c r="H1678" t="s">
        <v>486</v>
      </c>
      <c r="I1678" t="s">
        <v>463</v>
      </c>
      <c r="J1678">
        <v>52</v>
      </c>
      <c r="K1678">
        <v>48457</v>
      </c>
      <c r="L1678">
        <v>2519764</v>
      </c>
      <c r="M1678">
        <v>394</v>
      </c>
      <c r="N1678">
        <v>446</v>
      </c>
      <c r="O1678" t="s">
        <v>459</v>
      </c>
      <c r="Q1678" t="s">
        <v>460</v>
      </c>
      <c r="R1678" t="s">
        <v>472</v>
      </c>
      <c r="S1678" t="s">
        <v>444</v>
      </c>
      <c r="T1678" t="str">
        <f t="shared" si="26"/>
        <v>OK</v>
      </c>
      <c r="U1678" t="str">
        <f>IF(Table2[[#This Row],[Transaction_ID]]="","Missing","OK")</f>
        <v>OK</v>
      </c>
      <c r="V1678" t="str">
        <f>IF(COUNTIF(Table2[[#This Row],[Product_ID]],Table2[[#This Row],[Product_ID]])=0,"Invalid Product","OK")</f>
        <v>OK</v>
      </c>
      <c r="W1678" t="str">
        <f>IF(COUNTIF(Table2[[#This Row],[Supplier_ID]],Table2[[#This Row],[Supplier_ID]])=0,"Invalid Supplier","OK")</f>
        <v>OK</v>
      </c>
      <c r="X1678" t="str">
        <f>IF(COUNTIF(Table2[[#This Row],[Warehouse_ID]],Table2[[#This Row],[Warehouse_ID]])=0,"Invalid Warehouse","OK")</f>
        <v>OK</v>
      </c>
      <c r="Y1678" t="str">
        <f>IF(COUNTIF(Table2[[#This Row],[Employee_ID]],Table2[[#This Row],[Employee_ID]])=0,"Invalid Employee","OK")</f>
        <v>OK</v>
      </c>
      <c r="Z1678" t="str">
        <f>IF(Table2[[#This Row],[Stock_After]]=Table2[[#This Row],[Stock_After]]+Table2[[#This Row],[Stock_After]]-Table2[[#This Row],[Stock_After]]-Table2[[#This Row],[Stock_After]]+Table2[[#This Row],[Stock_After]],"OK","Error")</f>
        <v>OK</v>
      </c>
      <c r="AA1678" t="str">
        <f>IF(ROUND(Table2[[#This Row],[Total_Value]],2)=ROUND(Table2[[#This Row],[Quantity]]*Table2[[#This Row],[Unit_Price]],2),"OK","Error")</f>
        <v>OK</v>
      </c>
      <c r="AB16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8" t="str">
        <f>IF(AND(Table2[[#This Row],[Quantity]]&gt;=0,Table2[[#This Row],[Unit_Price]]&gt;=0),"OK","Error")</f>
        <v>OK</v>
      </c>
      <c r="AD1678" t="str">
        <f>IF(Table2[[#This Row],[Stock_After]]=0,"Stock-Out",IF(Table2[[#This Row],[Stock_After]]&lt;=10,"Low Stock","Healthy"))</f>
        <v>Healthy</v>
      </c>
    </row>
    <row r="1679" spans="1:30" x14ac:dyDescent="0.5">
      <c r="A1679" t="s">
        <v>2483</v>
      </c>
      <c r="B1679" s="1">
        <v>45692</v>
      </c>
      <c r="C1679" t="s">
        <v>507</v>
      </c>
      <c r="D1679" t="s">
        <v>508</v>
      </c>
      <c r="E1679" t="s">
        <v>437</v>
      </c>
      <c r="F1679" t="s">
        <v>159</v>
      </c>
      <c r="G1679" t="s">
        <v>524</v>
      </c>
      <c r="H1679" t="s">
        <v>486</v>
      </c>
      <c r="I1679" t="s">
        <v>440</v>
      </c>
      <c r="J1679">
        <v>19</v>
      </c>
      <c r="K1679">
        <v>25513</v>
      </c>
      <c r="L1679">
        <v>484747</v>
      </c>
      <c r="M1679">
        <v>232</v>
      </c>
      <c r="N1679">
        <v>251</v>
      </c>
      <c r="O1679" t="s">
        <v>519</v>
      </c>
      <c r="Q1679" t="s">
        <v>442</v>
      </c>
      <c r="R1679" t="s">
        <v>443</v>
      </c>
      <c r="S1679" t="s">
        <v>444</v>
      </c>
      <c r="T1679" t="str">
        <f t="shared" si="26"/>
        <v>OK</v>
      </c>
      <c r="U1679" t="str">
        <f>IF(Table2[[#This Row],[Transaction_ID]]="","Missing","OK")</f>
        <v>OK</v>
      </c>
      <c r="V1679" t="str">
        <f>IF(COUNTIF(Table2[[#This Row],[Product_ID]],Table2[[#This Row],[Product_ID]])=0,"Invalid Product","OK")</f>
        <v>OK</v>
      </c>
      <c r="W1679" t="str">
        <f>IF(COUNTIF(Table2[[#This Row],[Supplier_ID]],Table2[[#This Row],[Supplier_ID]])=0,"Invalid Supplier","OK")</f>
        <v>OK</v>
      </c>
      <c r="X1679" t="str">
        <f>IF(COUNTIF(Table2[[#This Row],[Warehouse_ID]],Table2[[#This Row],[Warehouse_ID]])=0,"Invalid Warehouse","OK")</f>
        <v>OK</v>
      </c>
      <c r="Y1679" t="str">
        <f>IF(COUNTIF(Table2[[#This Row],[Employee_ID]],Table2[[#This Row],[Employee_ID]])=0,"Invalid Employee","OK")</f>
        <v>OK</v>
      </c>
      <c r="Z1679" t="str">
        <f>IF(Table2[[#This Row],[Stock_After]]=Table2[[#This Row],[Stock_After]]+Table2[[#This Row],[Stock_After]]-Table2[[#This Row],[Stock_After]]-Table2[[#This Row],[Stock_After]]+Table2[[#This Row],[Stock_After]],"OK","Error")</f>
        <v>OK</v>
      </c>
      <c r="AA1679" t="str">
        <f>IF(ROUND(Table2[[#This Row],[Total_Value]],2)=ROUND(Table2[[#This Row],[Quantity]]*Table2[[#This Row],[Unit_Price]],2),"OK","Error")</f>
        <v>OK</v>
      </c>
      <c r="AB16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79" t="str">
        <f>IF(AND(Table2[[#This Row],[Quantity]]&gt;=0,Table2[[#This Row],[Unit_Price]]&gt;=0),"OK","Error")</f>
        <v>OK</v>
      </c>
      <c r="AD1679" t="str">
        <f>IF(Table2[[#This Row],[Stock_After]]=0,"Stock-Out",IF(Table2[[#This Row],[Stock_After]]&lt;=10,"Low Stock","Healthy"))</f>
        <v>Healthy</v>
      </c>
    </row>
    <row r="1680" spans="1:30" x14ac:dyDescent="0.5">
      <c r="A1680" t="s">
        <v>2484</v>
      </c>
      <c r="B1680" s="1">
        <v>45803</v>
      </c>
      <c r="C1680" t="s">
        <v>446</v>
      </c>
      <c r="D1680" t="s">
        <v>447</v>
      </c>
      <c r="E1680" t="s">
        <v>437</v>
      </c>
      <c r="F1680" t="s">
        <v>448</v>
      </c>
      <c r="G1680" t="s">
        <v>541</v>
      </c>
      <c r="H1680" t="s">
        <v>475</v>
      </c>
      <c r="I1680" t="s">
        <v>487</v>
      </c>
      <c r="J1680">
        <v>53</v>
      </c>
      <c r="K1680">
        <v>13105</v>
      </c>
      <c r="L1680">
        <v>694565</v>
      </c>
      <c r="M1680">
        <v>89</v>
      </c>
      <c r="N1680">
        <v>36</v>
      </c>
      <c r="O1680" t="s">
        <v>505</v>
      </c>
      <c r="P1680" t="s">
        <v>1060</v>
      </c>
      <c r="Q1680" t="s">
        <v>464</v>
      </c>
      <c r="R1680" t="s">
        <v>472</v>
      </c>
      <c r="S1680" t="s">
        <v>444</v>
      </c>
      <c r="T1680" t="str">
        <f t="shared" si="26"/>
        <v>OK</v>
      </c>
      <c r="U1680" t="str">
        <f>IF(Table2[[#This Row],[Transaction_ID]]="","Missing","OK")</f>
        <v>OK</v>
      </c>
      <c r="V1680" t="str">
        <f>IF(COUNTIF(Table2[[#This Row],[Product_ID]],Table2[[#This Row],[Product_ID]])=0,"Invalid Product","OK")</f>
        <v>OK</v>
      </c>
      <c r="W1680" t="str">
        <f>IF(COUNTIF(Table2[[#This Row],[Supplier_ID]],Table2[[#This Row],[Supplier_ID]])=0,"Invalid Supplier","OK")</f>
        <v>OK</v>
      </c>
      <c r="X1680" t="str">
        <f>IF(COUNTIF(Table2[[#This Row],[Warehouse_ID]],Table2[[#This Row],[Warehouse_ID]])=0,"Invalid Warehouse","OK")</f>
        <v>OK</v>
      </c>
      <c r="Y1680" t="str">
        <f>IF(COUNTIF(Table2[[#This Row],[Employee_ID]],Table2[[#This Row],[Employee_ID]])=0,"Invalid Employee","OK")</f>
        <v>OK</v>
      </c>
      <c r="Z1680" t="str">
        <f>IF(Table2[[#This Row],[Stock_After]]=Table2[[#This Row],[Stock_After]]+Table2[[#This Row],[Stock_After]]-Table2[[#This Row],[Stock_After]]-Table2[[#This Row],[Stock_After]]+Table2[[#This Row],[Stock_After]],"OK","Error")</f>
        <v>OK</v>
      </c>
      <c r="AA1680" t="str">
        <f>IF(ROUND(Table2[[#This Row],[Total_Value]],2)=ROUND(Table2[[#This Row],[Quantity]]*Table2[[#This Row],[Unit_Price]],2),"OK","Error")</f>
        <v>OK</v>
      </c>
      <c r="AB16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0" t="str">
        <f>IF(AND(Table2[[#This Row],[Quantity]]&gt;=0,Table2[[#This Row],[Unit_Price]]&gt;=0),"OK","Error")</f>
        <v>OK</v>
      </c>
      <c r="AD1680" t="str">
        <f>IF(Table2[[#This Row],[Stock_After]]=0,"Stock-Out",IF(Table2[[#This Row],[Stock_After]]&lt;=10,"Low Stock","Healthy"))</f>
        <v>Healthy</v>
      </c>
    </row>
    <row r="1681" spans="1:30" x14ac:dyDescent="0.5">
      <c r="A1681" t="s">
        <v>2485</v>
      </c>
      <c r="B1681" s="1">
        <v>46134</v>
      </c>
      <c r="C1681" t="s">
        <v>507</v>
      </c>
      <c r="D1681" t="s">
        <v>508</v>
      </c>
      <c r="E1681" t="s">
        <v>437</v>
      </c>
      <c r="F1681" t="s">
        <v>159</v>
      </c>
      <c r="G1681" t="s">
        <v>541</v>
      </c>
      <c r="H1681" t="s">
        <v>531</v>
      </c>
      <c r="I1681" t="s">
        <v>440</v>
      </c>
      <c r="J1681">
        <v>87</v>
      </c>
      <c r="K1681">
        <v>758</v>
      </c>
      <c r="L1681">
        <v>65946</v>
      </c>
      <c r="M1681">
        <v>127</v>
      </c>
      <c r="N1681">
        <v>214</v>
      </c>
      <c r="O1681" t="s">
        <v>501</v>
      </c>
      <c r="Q1681" t="s">
        <v>442</v>
      </c>
      <c r="R1681" t="s">
        <v>443</v>
      </c>
      <c r="S1681" t="s">
        <v>444</v>
      </c>
      <c r="T1681" t="str">
        <f t="shared" si="26"/>
        <v>OK</v>
      </c>
      <c r="U1681" t="str">
        <f>IF(Table2[[#This Row],[Transaction_ID]]="","Missing","OK")</f>
        <v>OK</v>
      </c>
      <c r="V1681" t="str">
        <f>IF(COUNTIF(Table2[[#This Row],[Product_ID]],Table2[[#This Row],[Product_ID]])=0,"Invalid Product","OK")</f>
        <v>OK</v>
      </c>
      <c r="W1681" t="str">
        <f>IF(COUNTIF(Table2[[#This Row],[Supplier_ID]],Table2[[#This Row],[Supplier_ID]])=0,"Invalid Supplier","OK")</f>
        <v>OK</v>
      </c>
      <c r="X1681" t="str">
        <f>IF(COUNTIF(Table2[[#This Row],[Warehouse_ID]],Table2[[#This Row],[Warehouse_ID]])=0,"Invalid Warehouse","OK")</f>
        <v>OK</v>
      </c>
      <c r="Y1681" t="str">
        <f>IF(COUNTIF(Table2[[#This Row],[Employee_ID]],Table2[[#This Row],[Employee_ID]])=0,"Invalid Employee","OK")</f>
        <v>OK</v>
      </c>
      <c r="Z1681" t="str">
        <f>IF(Table2[[#This Row],[Stock_After]]=Table2[[#This Row],[Stock_After]]+Table2[[#This Row],[Stock_After]]-Table2[[#This Row],[Stock_After]]-Table2[[#This Row],[Stock_After]]+Table2[[#This Row],[Stock_After]],"OK","Error")</f>
        <v>OK</v>
      </c>
      <c r="AA1681" t="str">
        <f>IF(ROUND(Table2[[#This Row],[Total_Value]],2)=ROUND(Table2[[#This Row],[Quantity]]*Table2[[#This Row],[Unit_Price]],2),"OK","Error")</f>
        <v>OK</v>
      </c>
      <c r="AB16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1" t="str">
        <f>IF(AND(Table2[[#This Row],[Quantity]]&gt;=0,Table2[[#This Row],[Unit_Price]]&gt;=0),"OK","Error")</f>
        <v>OK</v>
      </c>
      <c r="AD1681" t="str">
        <f>IF(Table2[[#This Row],[Stock_After]]=0,"Stock-Out",IF(Table2[[#This Row],[Stock_After]]&lt;=10,"Low Stock","Healthy"))</f>
        <v>Healthy</v>
      </c>
    </row>
    <row r="1682" spans="1:30" x14ac:dyDescent="0.5">
      <c r="A1682" t="s">
        <v>2486</v>
      </c>
      <c r="B1682" s="1">
        <v>46161</v>
      </c>
      <c r="C1682" t="s">
        <v>446</v>
      </c>
      <c r="D1682" t="s">
        <v>447</v>
      </c>
      <c r="E1682" t="s">
        <v>437</v>
      </c>
      <c r="F1682" t="s">
        <v>448</v>
      </c>
      <c r="G1682" t="s">
        <v>583</v>
      </c>
      <c r="H1682" t="s">
        <v>439</v>
      </c>
      <c r="I1682" t="s">
        <v>440</v>
      </c>
      <c r="J1682">
        <v>73</v>
      </c>
      <c r="K1682">
        <v>42186</v>
      </c>
      <c r="L1682">
        <v>3079578</v>
      </c>
      <c r="M1682">
        <v>409</v>
      </c>
      <c r="N1682">
        <v>482</v>
      </c>
      <c r="O1682" t="s">
        <v>598</v>
      </c>
      <c r="Q1682" t="s">
        <v>477</v>
      </c>
      <c r="R1682" t="s">
        <v>443</v>
      </c>
      <c r="S1682" t="s">
        <v>444</v>
      </c>
      <c r="T1682" t="str">
        <f t="shared" si="26"/>
        <v>OK</v>
      </c>
      <c r="U1682" t="str">
        <f>IF(Table2[[#This Row],[Transaction_ID]]="","Missing","OK")</f>
        <v>OK</v>
      </c>
      <c r="V1682" t="str">
        <f>IF(COUNTIF(Table2[[#This Row],[Product_ID]],Table2[[#This Row],[Product_ID]])=0,"Invalid Product","OK")</f>
        <v>OK</v>
      </c>
      <c r="W1682" t="str">
        <f>IF(COUNTIF(Table2[[#This Row],[Supplier_ID]],Table2[[#This Row],[Supplier_ID]])=0,"Invalid Supplier","OK")</f>
        <v>OK</v>
      </c>
      <c r="X1682" t="str">
        <f>IF(COUNTIF(Table2[[#This Row],[Warehouse_ID]],Table2[[#This Row],[Warehouse_ID]])=0,"Invalid Warehouse","OK")</f>
        <v>OK</v>
      </c>
      <c r="Y1682" t="str">
        <f>IF(COUNTIF(Table2[[#This Row],[Employee_ID]],Table2[[#This Row],[Employee_ID]])=0,"Invalid Employee","OK")</f>
        <v>OK</v>
      </c>
      <c r="Z1682" t="str">
        <f>IF(Table2[[#This Row],[Stock_After]]=Table2[[#This Row],[Stock_After]]+Table2[[#This Row],[Stock_After]]-Table2[[#This Row],[Stock_After]]-Table2[[#This Row],[Stock_After]]+Table2[[#This Row],[Stock_After]],"OK","Error")</f>
        <v>OK</v>
      </c>
      <c r="AA1682" t="str">
        <f>IF(ROUND(Table2[[#This Row],[Total_Value]],2)=ROUND(Table2[[#This Row],[Quantity]]*Table2[[#This Row],[Unit_Price]],2),"OK","Error")</f>
        <v>OK</v>
      </c>
      <c r="AB16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2" t="str">
        <f>IF(AND(Table2[[#This Row],[Quantity]]&gt;=0,Table2[[#This Row],[Unit_Price]]&gt;=0),"OK","Error")</f>
        <v>OK</v>
      </c>
      <c r="AD1682" t="str">
        <f>IF(Table2[[#This Row],[Stock_After]]=0,"Stock-Out",IF(Table2[[#This Row],[Stock_After]]&lt;=10,"Low Stock","Healthy"))</f>
        <v>Healthy</v>
      </c>
    </row>
    <row r="1683" spans="1:30" x14ac:dyDescent="0.5">
      <c r="A1683" t="s">
        <v>2487</v>
      </c>
      <c r="B1683" s="1">
        <v>45835</v>
      </c>
      <c r="C1683" t="s">
        <v>466</v>
      </c>
      <c r="D1683" t="s">
        <v>467</v>
      </c>
      <c r="E1683" t="s">
        <v>468</v>
      </c>
      <c r="F1683" t="s">
        <v>469</v>
      </c>
      <c r="G1683" t="s">
        <v>524</v>
      </c>
      <c r="H1683" t="s">
        <v>457</v>
      </c>
      <c r="I1683" t="s">
        <v>458</v>
      </c>
      <c r="J1683">
        <v>93</v>
      </c>
      <c r="K1683">
        <v>8859</v>
      </c>
      <c r="L1683">
        <v>823887</v>
      </c>
      <c r="M1683">
        <v>225</v>
      </c>
      <c r="N1683">
        <v>318</v>
      </c>
      <c r="O1683" t="s">
        <v>521</v>
      </c>
      <c r="Q1683" t="s">
        <v>442</v>
      </c>
      <c r="R1683" t="s">
        <v>472</v>
      </c>
      <c r="S1683" t="s">
        <v>444</v>
      </c>
      <c r="T1683" t="str">
        <f t="shared" si="26"/>
        <v>OK</v>
      </c>
      <c r="U1683" t="str">
        <f>IF(Table2[[#This Row],[Transaction_ID]]="","Missing","OK")</f>
        <v>OK</v>
      </c>
      <c r="V1683" t="str">
        <f>IF(COUNTIF(Table2[[#This Row],[Product_ID]],Table2[[#This Row],[Product_ID]])=0,"Invalid Product","OK")</f>
        <v>OK</v>
      </c>
      <c r="W1683" t="str">
        <f>IF(COUNTIF(Table2[[#This Row],[Supplier_ID]],Table2[[#This Row],[Supplier_ID]])=0,"Invalid Supplier","OK")</f>
        <v>OK</v>
      </c>
      <c r="X1683" t="str">
        <f>IF(COUNTIF(Table2[[#This Row],[Warehouse_ID]],Table2[[#This Row],[Warehouse_ID]])=0,"Invalid Warehouse","OK")</f>
        <v>OK</v>
      </c>
      <c r="Y1683" t="str">
        <f>IF(COUNTIF(Table2[[#This Row],[Employee_ID]],Table2[[#This Row],[Employee_ID]])=0,"Invalid Employee","OK")</f>
        <v>OK</v>
      </c>
      <c r="Z1683" t="str">
        <f>IF(Table2[[#This Row],[Stock_After]]=Table2[[#This Row],[Stock_After]]+Table2[[#This Row],[Stock_After]]-Table2[[#This Row],[Stock_After]]-Table2[[#This Row],[Stock_After]]+Table2[[#This Row],[Stock_After]],"OK","Error")</f>
        <v>OK</v>
      </c>
      <c r="AA1683" t="str">
        <f>IF(ROUND(Table2[[#This Row],[Total_Value]],2)=ROUND(Table2[[#This Row],[Quantity]]*Table2[[#This Row],[Unit_Price]],2),"OK","Error")</f>
        <v>OK</v>
      </c>
      <c r="AB16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3" t="str">
        <f>IF(AND(Table2[[#This Row],[Quantity]]&gt;=0,Table2[[#This Row],[Unit_Price]]&gt;=0),"OK","Error")</f>
        <v>OK</v>
      </c>
      <c r="AD1683" t="str">
        <f>IF(Table2[[#This Row],[Stock_After]]=0,"Stock-Out",IF(Table2[[#This Row],[Stock_After]]&lt;=10,"Low Stock","Healthy"))</f>
        <v>Healthy</v>
      </c>
    </row>
    <row r="1684" spans="1:30" x14ac:dyDescent="0.5">
      <c r="A1684" t="s">
        <v>2488</v>
      </c>
      <c r="B1684" s="1">
        <v>45727</v>
      </c>
      <c r="C1684" t="s">
        <v>435</v>
      </c>
      <c r="D1684" t="s">
        <v>436</v>
      </c>
      <c r="E1684" t="s">
        <v>437</v>
      </c>
      <c r="F1684" t="s">
        <v>179</v>
      </c>
      <c r="G1684" t="s">
        <v>485</v>
      </c>
      <c r="H1684" t="s">
        <v>475</v>
      </c>
      <c r="I1684" t="s">
        <v>487</v>
      </c>
      <c r="J1684">
        <v>48</v>
      </c>
      <c r="K1684">
        <v>40850</v>
      </c>
      <c r="L1684">
        <v>1960800</v>
      </c>
      <c r="M1684">
        <v>294</v>
      </c>
      <c r="N1684">
        <v>246</v>
      </c>
      <c r="O1684" t="s">
        <v>450</v>
      </c>
      <c r="P1684" t="s">
        <v>2489</v>
      </c>
      <c r="Q1684" t="s">
        <v>460</v>
      </c>
      <c r="R1684" t="s">
        <v>472</v>
      </c>
      <c r="S1684" t="s">
        <v>444</v>
      </c>
      <c r="T1684" t="str">
        <f t="shared" si="26"/>
        <v>OK</v>
      </c>
      <c r="U1684" t="str">
        <f>IF(Table2[[#This Row],[Transaction_ID]]="","Missing","OK")</f>
        <v>OK</v>
      </c>
      <c r="V1684" t="str">
        <f>IF(COUNTIF(Table2[[#This Row],[Product_ID]],Table2[[#This Row],[Product_ID]])=0,"Invalid Product","OK")</f>
        <v>OK</v>
      </c>
      <c r="W1684" t="str">
        <f>IF(COUNTIF(Table2[[#This Row],[Supplier_ID]],Table2[[#This Row],[Supplier_ID]])=0,"Invalid Supplier","OK")</f>
        <v>OK</v>
      </c>
      <c r="X1684" t="str">
        <f>IF(COUNTIF(Table2[[#This Row],[Warehouse_ID]],Table2[[#This Row],[Warehouse_ID]])=0,"Invalid Warehouse","OK")</f>
        <v>OK</v>
      </c>
      <c r="Y1684" t="str">
        <f>IF(COUNTIF(Table2[[#This Row],[Employee_ID]],Table2[[#This Row],[Employee_ID]])=0,"Invalid Employee","OK")</f>
        <v>OK</v>
      </c>
      <c r="Z1684" t="str">
        <f>IF(Table2[[#This Row],[Stock_After]]=Table2[[#This Row],[Stock_After]]+Table2[[#This Row],[Stock_After]]-Table2[[#This Row],[Stock_After]]-Table2[[#This Row],[Stock_After]]+Table2[[#This Row],[Stock_After]],"OK","Error")</f>
        <v>OK</v>
      </c>
      <c r="AA1684" t="str">
        <f>IF(ROUND(Table2[[#This Row],[Total_Value]],2)=ROUND(Table2[[#This Row],[Quantity]]*Table2[[#This Row],[Unit_Price]],2),"OK","Error")</f>
        <v>OK</v>
      </c>
      <c r="AB16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4" t="str">
        <f>IF(AND(Table2[[#This Row],[Quantity]]&gt;=0,Table2[[#This Row],[Unit_Price]]&gt;=0),"OK","Error")</f>
        <v>OK</v>
      </c>
      <c r="AD1684" t="str">
        <f>IF(Table2[[#This Row],[Stock_After]]=0,"Stock-Out",IF(Table2[[#This Row],[Stock_After]]&lt;=10,"Low Stock","Healthy"))</f>
        <v>Healthy</v>
      </c>
    </row>
    <row r="1685" spans="1:30" x14ac:dyDescent="0.5">
      <c r="A1685" t="s">
        <v>2490</v>
      </c>
      <c r="B1685" s="1">
        <v>45993</v>
      </c>
      <c r="C1685" t="s">
        <v>493</v>
      </c>
      <c r="D1685" t="s">
        <v>494</v>
      </c>
      <c r="E1685" t="s">
        <v>495</v>
      </c>
      <c r="F1685" t="s">
        <v>496</v>
      </c>
      <c r="G1685" t="s">
        <v>470</v>
      </c>
      <c r="H1685" t="s">
        <v>531</v>
      </c>
      <c r="I1685" t="s">
        <v>458</v>
      </c>
      <c r="J1685">
        <v>39</v>
      </c>
      <c r="K1685">
        <v>7540</v>
      </c>
      <c r="L1685">
        <v>294060</v>
      </c>
      <c r="M1685">
        <v>202</v>
      </c>
      <c r="N1685">
        <v>163</v>
      </c>
      <c r="O1685" t="s">
        <v>441</v>
      </c>
      <c r="Q1685" t="s">
        <v>464</v>
      </c>
      <c r="R1685" t="s">
        <v>472</v>
      </c>
      <c r="S1685" t="s">
        <v>444</v>
      </c>
      <c r="T1685" t="str">
        <f t="shared" si="26"/>
        <v>OK</v>
      </c>
      <c r="U1685" t="str">
        <f>IF(Table2[[#This Row],[Transaction_ID]]="","Missing","OK")</f>
        <v>OK</v>
      </c>
      <c r="V1685" t="str">
        <f>IF(COUNTIF(Table2[[#This Row],[Product_ID]],Table2[[#This Row],[Product_ID]])=0,"Invalid Product","OK")</f>
        <v>OK</v>
      </c>
      <c r="W1685" t="str">
        <f>IF(COUNTIF(Table2[[#This Row],[Supplier_ID]],Table2[[#This Row],[Supplier_ID]])=0,"Invalid Supplier","OK")</f>
        <v>OK</v>
      </c>
      <c r="X1685" t="str">
        <f>IF(COUNTIF(Table2[[#This Row],[Warehouse_ID]],Table2[[#This Row],[Warehouse_ID]])=0,"Invalid Warehouse","OK")</f>
        <v>OK</v>
      </c>
      <c r="Y1685" t="str">
        <f>IF(COUNTIF(Table2[[#This Row],[Employee_ID]],Table2[[#This Row],[Employee_ID]])=0,"Invalid Employee","OK")</f>
        <v>OK</v>
      </c>
      <c r="Z1685" t="str">
        <f>IF(Table2[[#This Row],[Stock_After]]=Table2[[#This Row],[Stock_After]]+Table2[[#This Row],[Stock_After]]-Table2[[#This Row],[Stock_After]]-Table2[[#This Row],[Stock_After]]+Table2[[#This Row],[Stock_After]],"OK","Error")</f>
        <v>OK</v>
      </c>
      <c r="AA1685" t="str">
        <f>IF(ROUND(Table2[[#This Row],[Total_Value]],2)=ROUND(Table2[[#This Row],[Quantity]]*Table2[[#This Row],[Unit_Price]],2),"OK","Error")</f>
        <v>OK</v>
      </c>
      <c r="AB16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5" t="str">
        <f>IF(AND(Table2[[#This Row],[Quantity]]&gt;=0,Table2[[#This Row],[Unit_Price]]&gt;=0),"OK","Error")</f>
        <v>OK</v>
      </c>
      <c r="AD1685" t="str">
        <f>IF(Table2[[#This Row],[Stock_After]]=0,"Stock-Out",IF(Table2[[#This Row],[Stock_After]]&lt;=10,"Low Stock","Healthy"))</f>
        <v>Healthy</v>
      </c>
    </row>
    <row r="1686" spans="1:30" x14ac:dyDescent="0.5">
      <c r="A1686" t="s">
        <v>2491</v>
      </c>
      <c r="B1686" s="1">
        <v>45669</v>
      </c>
      <c r="C1686" t="s">
        <v>512</v>
      </c>
      <c r="D1686" t="s">
        <v>513</v>
      </c>
      <c r="E1686" t="s">
        <v>495</v>
      </c>
      <c r="F1686" t="s">
        <v>514</v>
      </c>
      <c r="G1686" t="s">
        <v>518</v>
      </c>
      <c r="H1686" t="s">
        <v>531</v>
      </c>
      <c r="I1686" t="s">
        <v>463</v>
      </c>
      <c r="J1686">
        <v>80</v>
      </c>
      <c r="K1686">
        <v>36946</v>
      </c>
      <c r="L1686">
        <v>2955680</v>
      </c>
      <c r="M1686">
        <v>397</v>
      </c>
      <c r="N1686">
        <v>477</v>
      </c>
      <c r="O1686" t="s">
        <v>598</v>
      </c>
      <c r="Q1686" t="s">
        <v>460</v>
      </c>
      <c r="R1686" t="s">
        <v>472</v>
      </c>
      <c r="S1686" t="s">
        <v>444</v>
      </c>
      <c r="T1686" t="str">
        <f t="shared" si="26"/>
        <v>OK</v>
      </c>
      <c r="U1686" t="str">
        <f>IF(Table2[[#This Row],[Transaction_ID]]="","Missing","OK")</f>
        <v>OK</v>
      </c>
      <c r="V1686" t="str">
        <f>IF(COUNTIF(Table2[[#This Row],[Product_ID]],Table2[[#This Row],[Product_ID]])=0,"Invalid Product","OK")</f>
        <v>OK</v>
      </c>
      <c r="W1686" t="str">
        <f>IF(COUNTIF(Table2[[#This Row],[Supplier_ID]],Table2[[#This Row],[Supplier_ID]])=0,"Invalid Supplier","OK")</f>
        <v>OK</v>
      </c>
      <c r="X1686" t="str">
        <f>IF(COUNTIF(Table2[[#This Row],[Warehouse_ID]],Table2[[#This Row],[Warehouse_ID]])=0,"Invalid Warehouse","OK")</f>
        <v>OK</v>
      </c>
      <c r="Y1686" t="str">
        <f>IF(COUNTIF(Table2[[#This Row],[Employee_ID]],Table2[[#This Row],[Employee_ID]])=0,"Invalid Employee","OK")</f>
        <v>OK</v>
      </c>
      <c r="Z1686" t="str">
        <f>IF(Table2[[#This Row],[Stock_After]]=Table2[[#This Row],[Stock_After]]+Table2[[#This Row],[Stock_After]]-Table2[[#This Row],[Stock_After]]-Table2[[#This Row],[Stock_After]]+Table2[[#This Row],[Stock_After]],"OK","Error")</f>
        <v>OK</v>
      </c>
      <c r="AA1686" t="str">
        <f>IF(ROUND(Table2[[#This Row],[Total_Value]],2)=ROUND(Table2[[#This Row],[Quantity]]*Table2[[#This Row],[Unit_Price]],2),"OK","Error")</f>
        <v>OK</v>
      </c>
      <c r="AB16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6" t="str">
        <f>IF(AND(Table2[[#This Row],[Quantity]]&gt;=0,Table2[[#This Row],[Unit_Price]]&gt;=0),"OK","Error")</f>
        <v>OK</v>
      </c>
      <c r="AD1686" t="str">
        <f>IF(Table2[[#This Row],[Stock_After]]=0,"Stock-Out",IF(Table2[[#This Row],[Stock_After]]&lt;=10,"Low Stock","Healthy"))</f>
        <v>Healthy</v>
      </c>
    </row>
    <row r="1687" spans="1:30" x14ac:dyDescent="0.5">
      <c r="A1687" t="s">
        <v>2492</v>
      </c>
      <c r="B1687" s="1">
        <v>46136</v>
      </c>
      <c r="C1687" t="s">
        <v>507</v>
      </c>
      <c r="D1687" t="s">
        <v>508</v>
      </c>
      <c r="E1687" t="s">
        <v>437</v>
      </c>
      <c r="F1687" t="s">
        <v>159</v>
      </c>
      <c r="G1687" t="s">
        <v>524</v>
      </c>
      <c r="H1687" t="s">
        <v>486</v>
      </c>
      <c r="I1687" t="s">
        <v>458</v>
      </c>
      <c r="J1687">
        <v>6</v>
      </c>
      <c r="K1687">
        <v>33698</v>
      </c>
      <c r="L1687">
        <v>202188</v>
      </c>
      <c r="M1687">
        <v>344</v>
      </c>
      <c r="N1687">
        <v>338</v>
      </c>
      <c r="O1687" t="s">
        <v>476</v>
      </c>
      <c r="Q1687" t="s">
        <v>460</v>
      </c>
      <c r="R1687" t="s">
        <v>472</v>
      </c>
      <c r="S1687" t="s">
        <v>444</v>
      </c>
      <c r="T1687" t="str">
        <f t="shared" si="26"/>
        <v>OK</v>
      </c>
      <c r="U1687" t="str">
        <f>IF(Table2[[#This Row],[Transaction_ID]]="","Missing","OK")</f>
        <v>OK</v>
      </c>
      <c r="V1687" t="str">
        <f>IF(COUNTIF(Table2[[#This Row],[Product_ID]],Table2[[#This Row],[Product_ID]])=0,"Invalid Product","OK")</f>
        <v>OK</v>
      </c>
      <c r="W1687" t="str">
        <f>IF(COUNTIF(Table2[[#This Row],[Supplier_ID]],Table2[[#This Row],[Supplier_ID]])=0,"Invalid Supplier","OK")</f>
        <v>OK</v>
      </c>
      <c r="X1687" t="str">
        <f>IF(COUNTIF(Table2[[#This Row],[Warehouse_ID]],Table2[[#This Row],[Warehouse_ID]])=0,"Invalid Warehouse","OK")</f>
        <v>OK</v>
      </c>
      <c r="Y1687" t="str">
        <f>IF(COUNTIF(Table2[[#This Row],[Employee_ID]],Table2[[#This Row],[Employee_ID]])=0,"Invalid Employee","OK")</f>
        <v>OK</v>
      </c>
      <c r="Z1687" t="str">
        <f>IF(Table2[[#This Row],[Stock_After]]=Table2[[#This Row],[Stock_After]]+Table2[[#This Row],[Stock_After]]-Table2[[#This Row],[Stock_After]]-Table2[[#This Row],[Stock_After]]+Table2[[#This Row],[Stock_After]],"OK","Error")</f>
        <v>OK</v>
      </c>
      <c r="AA1687" t="str">
        <f>IF(ROUND(Table2[[#This Row],[Total_Value]],2)=ROUND(Table2[[#This Row],[Quantity]]*Table2[[#This Row],[Unit_Price]],2),"OK","Error")</f>
        <v>OK</v>
      </c>
      <c r="AB16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7" t="str">
        <f>IF(AND(Table2[[#This Row],[Quantity]]&gt;=0,Table2[[#This Row],[Unit_Price]]&gt;=0),"OK","Error")</f>
        <v>OK</v>
      </c>
      <c r="AD1687" t="str">
        <f>IF(Table2[[#This Row],[Stock_After]]=0,"Stock-Out",IF(Table2[[#This Row],[Stock_After]]&lt;=10,"Low Stock","Healthy"))</f>
        <v>Healthy</v>
      </c>
    </row>
    <row r="1688" spans="1:30" x14ac:dyDescent="0.5">
      <c r="A1688" t="s">
        <v>2493</v>
      </c>
      <c r="B1688" s="1">
        <v>46184</v>
      </c>
      <c r="C1688" t="s">
        <v>435</v>
      </c>
      <c r="D1688" t="s">
        <v>436</v>
      </c>
      <c r="E1688" t="s">
        <v>437</v>
      </c>
      <c r="F1688" t="s">
        <v>179</v>
      </c>
      <c r="G1688" t="s">
        <v>449</v>
      </c>
      <c r="H1688" t="s">
        <v>475</v>
      </c>
      <c r="I1688" t="s">
        <v>440</v>
      </c>
      <c r="J1688">
        <v>98</v>
      </c>
      <c r="K1688">
        <v>31147</v>
      </c>
      <c r="L1688">
        <v>3052406</v>
      </c>
      <c r="M1688">
        <v>469</v>
      </c>
      <c r="N1688">
        <v>567</v>
      </c>
      <c r="O1688" t="s">
        <v>503</v>
      </c>
      <c r="Q1688" t="s">
        <v>442</v>
      </c>
      <c r="R1688" t="s">
        <v>472</v>
      </c>
      <c r="S1688" t="s">
        <v>444</v>
      </c>
      <c r="T1688" t="str">
        <f t="shared" si="26"/>
        <v>OK</v>
      </c>
      <c r="U1688" t="str">
        <f>IF(Table2[[#This Row],[Transaction_ID]]="","Missing","OK")</f>
        <v>OK</v>
      </c>
      <c r="V1688" t="str">
        <f>IF(COUNTIF(Table2[[#This Row],[Product_ID]],Table2[[#This Row],[Product_ID]])=0,"Invalid Product","OK")</f>
        <v>OK</v>
      </c>
      <c r="W1688" t="str">
        <f>IF(COUNTIF(Table2[[#This Row],[Supplier_ID]],Table2[[#This Row],[Supplier_ID]])=0,"Invalid Supplier","OK")</f>
        <v>OK</v>
      </c>
      <c r="X1688" t="str">
        <f>IF(COUNTIF(Table2[[#This Row],[Warehouse_ID]],Table2[[#This Row],[Warehouse_ID]])=0,"Invalid Warehouse","OK")</f>
        <v>OK</v>
      </c>
      <c r="Y1688" t="str">
        <f>IF(COUNTIF(Table2[[#This Row],[Employee_ID]],Table2[[#This Row],[Employee_ID]])=0,"Invalid Employee","OK")</f>
        <v>OK</v>
      </c>
      <c r="Z1688" t="str">
        <f>IF(Table2[[#This Row],[Stock_After]]=Table2[[#This Row],[Stock_After]]+Table2[[#This Row],[Stock_After]]-Table2[[#This Row],[Stock_After]]-Table2[[#This Row],[Stock_After]]+Table2[[#This Row],[Stock_After]],"OK","Error")</f>
        <v>OK</v>
      </c>
      <c r="AA1688" t="str">
        <f>IF(ROUND(Table2[[#This Row],[Total_Value]],2)=ROUND(Table2[[#This Row],[Quantity]]*Table2[[#This Row],[Unit_Price]],2),"OK","Error")</f>
        <v>OK</v>
      </c>
      <c r="AB16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8" t="str">
        <f>IF(AND(Table2[[#This Row],[Quantity]]&gt;=0,Table2[[#This Row],[Unit_Price]]&gt;=0),"OK","Error")</f>
        <v>OK</v>
      </c>
      <c r="AD1688" t="str">
        <f>IF(Table2[[#This Row],[Stock_After]]=0,"Stock-Out",IF(Table2[[#This Row],[Stock_After]]&lt;=10,"Low Stock","Healthy"))</f>
        <v>Healthy</v>
      </c>
    </row>
    <row r="1689" spans="1:30" x14ac:dyDescent="0.5">
      <c r="A1689" t="s">
        <v>2494</v>
      </c>
      <c r="B1689" s="1">
        <v>46166</v>
      </c>
      <c r="C1689" t="s">
        <v>466</v>
      </c>
      <c r="D1689" t="s">
        <v>467</v>
      </c>
      <c r="E1689" t="s">
        <v>468</v>
      </c>
      <c r="F1689" t="s">
        <v>469</v>
      </c>
      <c r="G1689" t="s">
        <v>524</v>
      </c>
      <c r="H1689" t="s">
        <v>531</v>
      </c>
      <c r="I1689" t="s">
        <v>487</v>
      </c>
      <c r="J1689">
        <v>43</v>
      </c>
      <c r="K1689">
        <v>32380</v>
      </c>
      <c r="L1689">
        <v>1392340</v>
      </c>
      <c r="M1689">
        <v>166</v>
      </c>
      <c r="N1689">
        <v>123</v>
      </c>
      <c r="O1689" t="s">
        <v>544</v>
      </c>
      <c r="P1689" t="s">
        <v>2495</v>
      </c>
      <c r="Q1689" t="s">
        <v>477</v>
      </c>
      <c r="R1689" t="s">
        <v>443</v>
      </c>
      <c r="S1689" t="s">
        <v>444</v>
      </c>
      <c r="T1689" t="str">
        <f t="shared" si="26"/>
        <v>OK</v>
      </c>
      <c r="U1689" t="str">
        <f>IF(Table2[[#This Row],[Transaction_ID]]="","Missing","OK")</f>
        <v>OK</v>
      </c>
      <c r="V1689" t="str">
        <f>IF(COUNTIF(Table2[[#This Row],[Product_ID]],Table2[[#This Row],[Product_ID]])=0,"Invalid Product","OK")</f>
        <v>OK</v>
      </c>
      <c r="W1689" t="str">
        <f>IF(COUNTIF(Table2[[#This Row],[Supplier_ID]],Table2[[#This Row],[Supplier_ID]])=0,"Invalid Supplier","OK")</f>
        <v>OK</v>
      </c>
      <c r="X1689" t="str">
        <f>IF(COUNTIF(Table2[[#This Row],[Warehouse_ID]],Table2[[#This Row],[Warehouse_ID]])=0,"Invalid Warehouse","OK")</f>
        <v>OK</v>
      </c>
      <c r="Y1689" t="str">
        <f>IF(COUNTIF(Table2[[#This Row],[Employee_ID]],Table2[[#This Row],[Employee_ID]])=0,"Invalid Employee","OK")</f>
        <v>OK</v>
      </c>
      <c r="Z1689" t="str">
        <f>IF(Table2[[#This Row],[Stock_After]]=Table2[[#This Row],[Stock_After]]+Table2[[#This Row],[Stock_After]]-Table2[[#This Row],[Stock_After]]-Table2[[#This Row],[Stock_After]]+Table2[[#This Row],[Stock_After]],"OK","Error")</f>
        <v>OK</v>
      </c>
      <c r="AA1689" t="str">
        <f>IF(ROUND(Table2[[#This Row],[Total_Value]],2)=ROUND(Table2[[#This Row],[Quantity]]*Table2[[#This Row],[Unit_Price]],2),"OK","Error")</f>
        <v>OK</v>
      </c>
      <c r="AB16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89" t="str">
        <f>IF(AND(Table2[[#This Row],[Quantity]]&gt;=0,Table2[[#This Row],[Unit_Price]]&gt;=0),"OK","Error")</f>
        <v>OK</v>
      </c>
      <c r="AD1689" t="str">
        <f>IF(Table2[[#This Row],[Stock_After]]=0,"Stock-Out",IF(Table2[[#This Row],[Stock_After]]&lt;=10,"Low Stock","Healthy"))</f>
        <v>Healthy</v>
      </c>
    </row>
    <row r="1690" spans="1:30" x14ac:dyDescent="0.5">
      <c r="A1690" t="s">
        <v>2496</v>
      </c>
      <c r="B1690" s="1">
        <v>45973</v>
      </c>
      <c r="C1690" t="s">
        <v>512</v>
      </c>
      <c r="D1690" t="s">
        <v>513</v>
      </c>
      <c r="E1690" t="s">
        <v>495</v>
      </c>
      <c r="F1690" t="s">
        <v>514</v>
      </c>
      <c r="G1690" t="s">
        <v>575</v>
      </c>
      <c r="H1690" t="s">
        <v>486</v>
      </c>
      <c r="I1690" t="s">
        <v>487</v>
      </c>
      <c r="J1690">
        <v>73</v>
      </c>
      <c r="K1690">
        <v>13379</v>
      </c>
      <c r="L1690">
        <v>976667</v>
      </c>
      <c r="M1690">
        <v>321</v>
      </c>
      <c r="N1690">
        <v>248</v>
      </c>
      <c r="O1690" t="s">
        <v>519</v>
      </c>
      <c r="P1690" t="s">
        <v>2497</v>
      </c>
      <c r="Q1690" t="s">
        <v>442</v>
      </c>
      <c r="R1690" t="s">
        <v>451</v>
      </c>
      <c r="S1690" t="s">
        <v>444</v>
      </c>
      <c r="T1690" t="str">
        <f t="shared" si="26"/>
        <v>OK</v>
      </c>
      <c r="U1690" t="str">
        <f>IF(Table2[[#This Row],[Transaction_ID]]="","Missing","OK")</f>
        <v>OK</v>
      </c>
      <c r="V1690" t="str">
        <f>IF(COUNTIF(Table2[[#This Row],[Product_ID]],Table2[[#This Row],[Product_ID]])=0,"Invalid Product","OK")</f>
        <v>OK</v>
      </c>
      <c r="W1690" t="str">
        <f>IF(COUNTIF(Table2[[#This Row],[Supplier_ID]],Table2[[#This Row],[Supplier_ID]])=0,"Invalid Supplier","OK")</f>
        <v>OK</v>
      </c>
      <c r="X1690" t="str">
        <f>IF(COUNTIF(Table2[[#This Row],[Warehouse_ID]],Table2[[#This Row],[Warehouse_ID]])=0,"Invalid Warehouse","OK")</f>
        <v>OK</v>
      </c>
      <c r="Y1690" t="str">
        <f>IF(COUNTIF(Table2[[#This Row],[Employee_ID]],Table2[[#This Row],[Employee_ID]])=0,"Invalid Employee","OK")</f>
        <v>OK</v>
      </c>
      <c r="Z1690" t="str">
        <f>IF(Table2[[#This Row],[Stock_After]]=Table2[[#This Row],[Stock_After]]+Table2[[#This Row],[Stock_After]]-Table2[[#This Row],[Stock_After]]-Table2[[#This Row],[Stock_After]]+Table2[[#This Row],[Stock_After]],"OK","Error")</f>
        <v>OK</v>
      </c>
      <c r="AA1690" t="str">
        <f>IF(ROUND(Table2[[#This Row],[Total_Value]],2)=ROUND(Table2[[#This Row],[Quantity]]*Table2[[#This Row],[Unit_Price]],2),"OK","Error")</f>
        <v>OK</v>
      </c>
      <c r="AB16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0" t="str">
        <f>IF(AND(Table2[[#This Row],[Quantity]]&gt;=0,Table2[[#This Row],[Unit_Price]]&gt;=0),"OK","Error")</f>
        <v>OK</v>
      </c>
      <c r="AD1690" t="str">
        <f>IF(Table2[[#This Row],[Stock_After]]=0,"Stock-Out",IF(Table2[[#This Row],[Stock_After]]&lt;=10,"Low Stock","Healthy"))</f>
        <v>Healthy</v>
      </c>
    </row>
    <row r="1691" spans="1:30" x14ac:dyDescent="0.5">
      <c r="A1691" t="s">
        <v>2498</v>
      </c>
      <c r="B1691" s="1">
        <v>45928</v>
      </c>
      <c r="C1691" t="s">
        <v>482</v>
      </c>
      <c r="D1691" t="s">
        <v>483</v>
      </c>
      <c r="E1691" t="s">
        <v>468</v>
      </c>
      <c r="F1691" t="s">
        <v>484</v>
      </c>
      <c r="G1691" t="s">
        <v>485</v>
      </c>
      <c r="H1691" t="s">
        <v>457</v>
      </c>
      <c r="I1691" t="s">
        <v>458</v>
      </c>
      <c r="J1691">
        <v>71</v>
      </c>
      <c r="K1691">
        <v>10789</v>
      </c>
      <c r="L1691">
        <v>766019</v>
      </c>
      <c r="M1691">
        <v>377</v>
      </c>
      <c r="N1691">
        <v>306</v>
      </c>
      <c r="O1691" t="s">
        <v>598</v>
      </c>
      <c r="Q1691" t="s">
        <v>460</v>
      </c>
      <c r="R1691" t="s">
        <v>443</v>
      </c>
      <c r="S1691" t="s">
        <v>444</v>
      </c>
      <c r="T1691" t="str">
        <f t="shared" si="26"/>
        <v>OK</v>
      </c>
      <c r="U1691" t="str">
        <f>IF(Table2[[#This Row],[Transaction_ID]]="","Missing","OK")</f>
        <v>OK</v>
      </c>
      <c r="V1691" t="str">
        <f>IF(COUNTIF(Table2[[#This Row],[Product_ID]],Table2[[#This Row],[Product_ID]])=0,"Invalid Product","OK")</f>
        <v>OK</v>
      </c>
      <c r="W1691" t="str">
        <f>IF(COUNTIF(Table2[[#This Row],[Supplier_ID]],Table2[[#This Row],[Supplier_ID]])=0,"Invalid Supplier","OK")</f>
        <v>OK</v>
      </c>
      <c r="X1691" t="str">
        <f>IF(COUNTIF(Table2[[#This Row],[Warehouse_ID]],Table2[[#This Row],[Warehouse_ID]])=0,"Invalid Warehouse","OK")</f>
        <v>OK</v>
      </c>
      <c r="Y1691" t="str">
        <f>IF(COUNTIF(Table2[[#This Row],[Employee_ID]],Table2[[#This Row],[Employee_ID]])=0,"Invalid Employee","OK")</f>
        <v>OK</v>
      </c>
      <c r="Z1691" t="str">
        <f>IF(Table2[[#This Row],[Stock_After]]=Table2[[#This Row],[Stock_After]]+Table2[[#This Row],[Stock_After]]-Table2[[#This Row],[Stock_After]]-Table2[[#This Row],[Stock_After]]+Table2[[#This Row],[Stock_After]],"OK","Error")</f>
        <v>OK</v>
      </c>
      <c r="AA1691" t="str">
        <f>IF(ROUND(Table2[[#This Row],[Total_Value]],2)=ROUND(Table2[[#This Row],[Quantity]]*Table2[[#This Row],[Unit_Price]],2),"OK","Error")</f>
        <v>OK</v>
      </c>
      <c r="AB16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1" t="str">
        <f>IF(AND(Table2[[#This Row],[Quantity]]&gt;=0,Table2[[#This Row],[Unit_Price]]&gt;=0),"OK","Error")</f>
        <v>OK</v>
      </c>
      <c r="AD1691" t="str">
        <f>IF(Table2[[#This Row],[Stock_After]]=0,"Stock-Out",IF(Table2[[#This Row],[Stock_After]]&lt;=10,"Low Stock","Healthy"))</f>
        <v>Healthy</v>
      </c>
    </row>
    <row r="1692" spans="1:30" x14ac:dyDescent="0.5">
      <c r="A1692" t="s">
        <v>2499</v>
      </c>
      <c r="B1692" s="1">
        <v>46066</v>
      </c>
      <c r="C1692" t="s">
        <v>435</v>
      </c>
      <c r="D1692" t="s">
        <v>436</v>
      </c>
      <c r="E1692" t="s">
        <v>437</v>
      </c>
      <c r="F1692" t="s">
        <v>179</v>
      </c>
      <c r="G1692" t="s">
        <v>575</v>
      </c>
      <c r="H1692" t="s">
        <v>457</v>
      </c>
      <c r="I1692" t="s">
        <v>458</v>
      </c>
      <c r="J1692">
        <v>25</v>
      </c>
      <c r="K1692">
        <v>44676</v>
      </c>
      <c r="L1692">
        <v>1116900</v>
      </c>
      <c r="M1692">
        <v>144</v>
      </c>
      <c r="N1692">
        <v>119</v>
      </c>
      <c r="O1692" t="s">
        <v>557</v>
      </c>
      <c r="Q1692" t="s">
        <v>464</v>
      </c>
      <c r="R1692" t="s">
        <v>472</v>
      </c>
      <c r="S1692" t="s">
        <v>444</v>
      </c>
      <c r="T1692" t="str">
        <f t="shared" si="26"/>
        <v>OK</v>
      </c>
      <c r="U1692" t="str">
        <f>IF(Table2[[#This Row],[Transaction_ID]]="","Missing","OK")</f>
        <v>OK</v>
      </c>
      <c r="V1692" t="str">
        <f>IF(COUNTIF(Table2[[#This Row],[Product_ID]],Table2[[#This Row],[Product_ID]])=0,"Invalid Product","OK")</f>
        <v>OK</v>
      </c>
      <c r="W1692" t="str">
        <f>IF(COUNTIF(Table2[[#This Row],[Supplier_ID]],Table2[[#This Row],[Supplier_ID]])=0,"Invalid Supplier","OK")</f>
        <v>OK</v>
      </c>
      <c r="X1692" t="str">
        <f>IF(COUNTIF(Table2[[#This Row],[Warehouse_ID]],Table2[[#This Row],[Warehouse_ID]])=0,"Invalid Warehouse","OK")</f>
        <v>OK</v>
      </c>
      <c r="Y1692" t="str">
        <f>IF(COUNTIF(Table2[[#This Row],[Employee_ID]],Table2[[#This Row],[Employee_ID]])=0,"Invalid Employee","OK")</f>
        <v>OK</v>
      </c>
      <c r="Z1692" t="str">
        <f>IF(Table2[[#This Row],[Stock_After]]=Table2[[#This Row],[Stock_After]]+Table2[[#This Row],[Stock_After]]-Table2[[#This Row],[Stock_After]]-Table2[[#This Row],[Stock_After]]+Table2[[#This Row],[Stock_After]],"OK","Error")</f>
        <v>OK</v>
      </c>
      <c r="AA1692" t="str">
        <f>IF(ROUND(Table2[[#This Row],[Total_Value]],2)=ROUND(Table2[[#This Row],[Quantity]]*Table2[[#This Row],[Unit_Price]],2),"OK","Error")</f>
        <v>OK</v>
      </c>
      <c r="AB16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2" t="str">
        <f>IF(AND(Table2[[#This Row],[Quantity]]&gt;=0,Table2[[#This Row],[Unit_Price]]&gt;=0),"OK","Error")</f>
        <v>OK</v>
      </c>
      <c r="AD1692" t="str">
        <f>IF(Table2[[#This Row],[Stock_After]]=0,"Stock-Out",IF(Table2[[#This Row],[Stock_After]]&lt;=10,"Low Stock","Healthy"))</f>
        <v>Healthy</v>
      </c>
    </row>
    <row r="1693" spans="1:30" x14ac:dyDescent="0.5">
      <c r="A1693" t="s">
        <v>2500</v>
      </c>
      <c r="B1693" s="1">
        <v>46371</v>
      </c>
      <c r="C1693" t="s">
        <v>554</v>
      </c>
      <c r="D1693" t="s">
        <v>180</v>
      </c>
      <c r="E1693" t="s">
        <v>437</v>
      </c>
      <c r="F1693" t="s">
        <v>179</v>
      </c>
      <c r="G1693" t="s">
        <v>550</v>
      </c>
      <c r="H1693" t="s">
        <v>531</v>
      </c>
      <c r="I1693" t="s">
        <v>487</v>
      </c>
      <c r="J1693">
        <v>34</v>
      </c>
      <c r="K1693">
        <v>26648</v>
      </c>
      <c r="L1693">
        <v>906032</v>
      </c>
      <c r="M1693">
        <v>432</v>
      </c>
      <c r="N1693">
        <v>398</v>
      </c>
      <c r="O1693" t="s">
        <v>501</v>
      </c>
      <c r="P1693" t="s">
        <v>2268</v>
      </c>
      <c r="Q1693" t="s">
        <v>442</v>
      </c>
      <c r="R1693" t="s">
        <v>472</v>
      </c>
      <c r="S1693" t="s">
        <v>444</v>
      </c>
      <c r="T1693" t="str">
        <f t="shared" si="26"/>
        <v>OK</v>
      </c>
      <c r="U1693" t="str">
        <f>IF(Table2[[#This Row],[Transaction_ID]]="","Missing","OK")</f>
        <v>OK</v>
      </c>
      <c r="V1693" t="str">
        <f>IF(COUNTIF(Table2[[#This Row],[Product_ID]],Table2[[#This Row],[Product_ID]])=0,"Invalid Product","OK")</f>
        <v>OK</v>
      </c>
      <c r="W1693" t="str">
        <f>IF(COUNTIF(Table2[[#This Row],[Supplier_ID]],Table2[[#This Row],[Supplier_ID]])=0,"Invalid Supplier","OK")</f>
        <v>OK</v>
      </c>
      <c r="X1693" t="str">
        <f>IF(COUNTIF(Table2[[#This Row],[Warehouse_ID]],Table2[[#This Row],[Warehouse_ID]])=0,"Invalid Warehouse","OK")</f>
        <v>OK</v>
      </c>
      <c r="Y1693" t="str">
        <f>IF(COUNTIF(Table2[[#This Row],[Employee_ID]],Table2[[#This Row],[Employee_ID]])=0,"Invalid Employee","OK")</f>
        <v>OK</v>
      </c>
      <c r="Z1693" t="str">
        <f>IF(Table2[[#This Row],[Stock_After]]=Table2[[#This Row],[Stock_After]]+Table2[[#This Row],[Stock_After]]-Table2[[#This Row],[Stock_After]]-Table2[[#This Row],[Stock_After]]+Table2[[#This Row],[Stock_After]],"OK","Error")</f>
        <v>OK</v>
      </c>
      <c r="AA1693" t="str">
        <f>IF(ROUND(Table2[[#This Row],[Total_Value]],2)=ROUND(Table2[[#This Row],[Quantity]]*Table2[[#This Row],[Unit_Price]],2),"OK","Error")</f>
        <v>OK</v>
      </c>
      <c r="AB16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3" t="str">
        <f>IF(AND(Table2[[#This Row],[Quantity]]&gt;=0,Table2[[#This Row],[Unit_Price]]&gt;=0),"OK","Error")</f>
        <v>OK</v>
      </c>
      <c r="AD1693" t="str">
        <f>IF(Table2[[#This Row],[Stock_After]]=0,"Stock-Out",IF(Table2[[#This Row],[Stock_After]]&lt;=10,"Low Stock","Healthy"))</f>
        <v>Healthy</v>
      </c>
    </row>
    <row r="1694" spans="1:30" x14ac:dyDescent="0.5">
      <c r="A1694" t="s">
        <v>2501</v>
      </c>
      <c r="B1694" s="1">
        <v>45925</v>
      </c>
      <c r="C1694" t="s">
        <v>507</v>
      </c>
      <c r="D1694" t="s">
        <v>508</v>
      </c>
      <c r="E1694" t="s">
        <v>437</v>
      </c>
      <c r="F1694" t="s">
        <v>159</v>
      </c>
      <c r="G1694" t="s">
        <v>474</v>
      </c>
      <c r="H1694" t="s">
        <v>486</v>
      </c>
      <c r="I1694" t="s">
        <v>440</v>
      </c>
      <c r="J1694">
        <v>36</v>
      </c>
      <c r="K1694">
        <v>28561</v>
      </c>
      <c r="L1694">
        <v>1028196</v>
      </c>
      <c r="M1694">
        <v>456</v>
      </c>
      <c r="N1694">
        <v>492</v>
      </c>
      <c r="O1694" t="s">
        <v>544</v>
      </c>
      <c r="Q1694" t="s">
        <v>442</v>
      </c>
      <c r="R1694" t="s">
        <v>443</v>
      </c>
      <c r="S1694" t="s">
        <v>444</v>
      </c>
      <c r="T1694" t="str">
        <f t="shared" si="26"/>
        <v>OK</v>
      </c>
      <c r="U1694" t="str">
        <f>IF(Table2[[#This Row],[Transaction_ID]]="","Missing","OK")</f>
        <v>OK</v>
      </c>
      <c r="V1694" t="str">
        <f>IF(COUNTIF(Table2[[#This Row],[Product_ID]],Table2[[#This Row],[Product_ID]])=0,"Invalid Product","OK")</f>
        <v>OK</v>
      </c>
      <c r="W1694" t="str">
        <f>IF(COUNTIF(Table2[[#This Row],[Supplier_ID]],Table2[[#This Row],[Supplier_ID]])=0,"Invalid Supplier","OK")</f>
        <v>OK</v>
      </c>
      <c r="X1694" t="str">
        <f>IF(COUNTIF(Table2[[#This Row],[Warehouse_ID]],Table2[[#This Row],[Warehouse_ID]])=0,"Invalid Warehouse","OK")</f>
        <v>OK</v>
      </c>
      <c r="Y1694" t="str">
        <f>IF(COUNTIF(Table2[[#This Row],[Employee_ID]],Table2[[#This Row],[Employee_ID]])=0,"Invalid Employee","OK")</f>
        <v>OK</v>
      </c>
      <c r="Z1694" t="str">
        <f>IF(Table2[[#This Row],[Stock_After]]=Table2[[#This Row],[Stock_After]]+Table2[[#This Row],[Stock_After]]-Table2[[#This Row],[Stock_After]]-Table2[[#This Row],[Stock_After]]+Table2[[#This Row],[Stock_After]],"OK","Error")</f>
        <v>OK</v>
      </c>
      <c r="AA1694" t="str">
        <f>IF(ROUND(Table2[[#This Row],[Total_Value]],2)=ROUND(Table2[[#This Row],[Quantity]]*Table2[[#This Row],[Unit_Price]],2),"OK","Error")</f>
        <v>OK</v>
      </c>
      <c r="AB16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4" t="str">
        <f>IF(AND(Table2[[#This Row],[Quantity]]&gt;=0,Table2[[#This Row],[Unit_Price]]&gt;=0),"OK","Error")</f>
        <v>OK</v>
      </c>
      <c r="AD1694" t="str">
        <f>IF(Table2[[#This Row],[Stock_After]]=0,"Stock-Out",IF(Table2[[#This Row],[Stock_After]]&lt;=10,"Low Stock","Healthy"))</f>
        <v>Healthy</v>
      </c>
    </row>
    <row r="1695" spans="1:30" x14ac:dyDescent="0.5">
      <c r="A1695" t="s">
        <v>2502</v>
      </c>
      <c r="B1695" s="1">
        <v>45665</v>
      </c>
      <c r="C1695" t="s">
        <v>512</v>
      </c>
      <c r="D1695" t="s">
        <v>513</v>
      </c>
      <c r="E1695" t="s">
        <v>495</v>
      </c>
      <c r="F1695" t="s">
        <v>514</v>
      </c>
      <c r="G1695" t="s">
        <v>485</v>
      </c>
      <c r="H1695" t="s">
        <v>486</v>
      </c>
      <c r="I1695" t="s">
        <v>487</v>
      </c>
      <c r="J1695">
        <v>12</v>
      </c>
      <c r="K1695">
        <v>47719</v>
      </c>
      <c r="L1695">
        <v>572628</v>
      </c>
      <c r="M1695">
        <v>381</v>
      </c>
      <c r="N1695">
        <v>369</v>
      </c>
      <c r="O1695" t="s">
        <v>521</v>
      </c>
      <c r="P1695" t="s">
        <v>1551</v>
      </c>
      <c r="Q1695" t="s">
        <v>460</v>
      </c>
      <c r="R1695" t="s">
        <v>472</v>
      </c>
      <c r="S1695" t="s">
        <v>444</v>
      </c>
      <c r="T1695" t="str">
        <f t="shared" si="26"/>
        <v>OK</v>
      </c>
      <c r="U1695" t="str">
        <f>IF(Table2[[#This Row],[Transaction_ID]]="","Missing","OK")</f>
        <v>OK</v>
      </c>
      <c r="V1695" t="str">
        <f>IF(COUNTIF(Table2[[#This Row],[Product_ID]],Table2[[#This Row],[Product_ID]])=0,"Invalid Product","OK")</f>
        <v>OK</v>
      </c>
      <c r="W1695" t="str">
        <f>IF(COUNTIF(Table2[[#This Row],[Supplier_ID]],Table2[[#This Row],[Supplier_ID]])=0,"Invalid Supplier","OK")</f>
        <v>OK</v>
      </c>
      <c r="X1695" t="str">
        <f>IF(COUNTIF(Table2[[#This Row],[Warehouse_ID]],Table2[[#This Row],[Warehouse_ID]])=0,"Invalid Warehouse","OK")</f>
        <v>OK</v>
      </c>
      <c r="Y1695" t="str">
        <f>IF(COUNTIF(Table2[[#This Row],[Employee_ID]],Table2[[#This Row],[Employee_ID]])=0,"Invalid Employee","OK")</f>
        <v>OK</v>
      </c>
      <c r="Z1695" t="str">
        <f>IF(Table2[[#This Row],[Stock_After]]=Table2[[#This Row],[Stock_After]]+Table2[[#This Row],[Stock_After]]-Table2[[#This Row],[Stock_After]]-Table2[[#This Row],[Stock_After]]+Table2[[#This Row],[Stock_After]],"OK","Error")</f>
        <v>OK</v>
      </c>
      <c r="AA1695" t="str">
        <f>IF(ROUND(Table2[[#This Row],[Total_Value]],2)=ROUND(Table2[[#This Row],[Quantity]]*Table2[[#This Row],[Unit_Price]],2),"OK","Error")</f>
        <v>OK</v>
      </c>
      <c r="AB16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5" t="str">
        <f>IF(AND(Table2[[#This Row],[Quantity]]&gt;=0,Table2[[#This Row],[Unit_Price]]&gt;=0),"OK","Error")</f>
        <v>OK</v>
      </c>
      <c r="AD1695" t="str">
        <f>IF(Table2[[#This Row],[Stock_After]]=0,"Stock-Out",IF(Table2[[#This Row],[Stock_After]]&lt;=10,"Low Stock","Healthy"))</f>
        <v>Healthy</v>
      </c>
    </row>
    <row r="1696" spans="1:30" x14ac:dyDescent="0.5">
      <c r="A1696" t="s">
        <v>2503</v>
      </c>
      <c r="B1696" s="1">
        <v>45808</v>
      </c>
      <c r="C1696" t="s">
        <v>435</v>
      </c>
      <c r="D1696" t="s">
        <v>436</v>
      </c>
      <c r="E1696" t="s">
        <v>437</v>
      </c>
      <c r="F1696" t="s">
        <v>179</v>
      </c>
      <c r="G1696" t="s">
        <v>470</v>
      </c>
      <c r="H1696" t="s">
        <v>486</v>
      </c>
      <c r="I1696" t="s">
        <v>487</v>
      </c>
      <c r="J1696">
        <v>82</v>
      </c>
      <c r="K1696">
        <v>15543</v>
      </c>
      <c r="L1696">
        <v>1274526</v>
      </c>
      <c r="M1696">
        <v>241</v>
      </c>
      <c r="N1696">
        <v>159</v>
      </c>
      <c r="O1696" t="s">
        <v>515</v>
      </c>
      <c r="P1696" t="s">
        <v>2504</v>
      </c>
      <c r="Q1696" t="s">
        <v>460</v>
      </c>
      <c r="R1696" t="s">
        <v>443</v>
      </c>
      <c r="S1696" t="s">
        <v>444</v>
      </c>
      <c r="T1696" t="str">
        <f t="shared" si="26"/>
        <v>OK</v>
      </c>
      <c r="U1696" t="str">
        <f>IF(Table2[[#This Row],[Transaction_ID]]="","Missing","OK")</f>
        <v>OK</v>
      </c>
      <c r="V1696" t="str">
        <f>IF(COUNTIF(Table2[[#This Row],[Product_ID]],Table2[[#This Row],[Product_ID]])=0,"Invalid Product","OK")</f>
        <v>OK</v>
      </c>
      <c r="W1696" t="str">
        <f>IF(COUNTIF(Table2[[#This Row],[Supplier_ID]],Table2[[#This Row],[Supplier_ID]])=0,"Invalid Supplier","OK")</f>
        <v>OK</v>
      </c>
      <c r="X1696" t="str">
        <f>IF(COUNTIF(Table2[[#This Row],[Warehouse_ID]],Table2[[#This Row],[Warehouse_ID]])=0,"Invalid Warehouse","OK")</f>
        <v>OK</v>
      </c>
      <c r="Y1696" t="str">
        <f>IF(COUNTIF(Table2[[#This Row],[Employee_ID]],Table2[[#This Row],[Employee_ID]])=0,"Invalid Employee","OK")</f>
        <v>OK</v>
      </c>
      <c r="Z1696" t="str">
        <f>IF(Table2[[#This Row],[Stock_After]]=Table2[[#This Row],[Stock_After]]+Table2[[#This Row],[Stock_After]]-Table2[[#This Row],[Stock_After]]-Table2[[#This Row],[Stock_After]]+Table2[[#This Row],[Stock_After]],"OK","Error")</f>
        <v>OK</v>
      </c>
      <c r="AA1696" t="str">
        <f>IF(ROUND(Table2[[#This Row],[Total_Value]],2)=ROUND(Table2[[#This Row],[Quantity]]*Table2[[#This Row],[Unit_Price]],2),"OK","Error")</f>
        <v>OK</v>
      </c>
      <c r="AB16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6" t="str">
        <f>IF(AND(Table2[[#This Row],[Quantity]]&gt;=0,Table2[[#This Row],[Unit_Price]]&gt;=0),"OK","Error")</f>
        <v>OK</v>
      </c>
      <c r="AD1696" t="str">
        <f>IF(Table2[[#This Row],[Stock_After]]=0,"Stock-Out",IF(Table2[[#This Row],[Stock_After]]&lt;=10,"Low Stock","Healthy"))</f>
        <v>Healthy</v>
      </c>
    </row>
    <row r="1697" spans="1:30" x14ac:dyDescent="0.5">
      <c r="A1697" t="s">
        <v>2505</v>
      </c>
      <c r="B1697" s="1">
        <v>45962</v>
      </c>
      <c r="C1697" t="s">
        <v>453</v>
      </c>
      <c r="D1697" t="s">
        <v>454</v>
      </c>
      <c r="E1697" t="s">
        <v>437</v>
      </c>
      <c r="F1697" t="s">
        <v>455</v>
      </c>
      <c r="G1697" t="s">
        <v>470</v>
      </c>
      <c r="H1697" t="s">
        <v>531</v>
      </c>
      <c r="I1697" t="s">
        <v>463</v>
      </c>
      <c r="J1697">
        <v>2</v>
      </c>
      <c r="K1697">
        <v>47516</v>
      </c>
      <c r="L1697">
        <v>95032</v>
      </c>
      <c r="M1697">
        <v>279</v>
      </c>
      <c r="N1697">
        <v>281</v>
      </c>
      <c r="O1697" t="s">
        <v>528</v>
      </c>
      <c r="Q1697" t="s">
        <v>464</v>
      </c>
      <c r="R1697" t="s">
        <v>472</v>
      </c>
      <c r="S1697" t="s">
        <v>444</v>
      </c>
      <c r="T1697" t="str">
        <f t="shared" si="26"/>
        <v>OK</v>
      </c>
      <c r="U1697" t="str">
        <f>IF(Table2[[#This Row],[Transaction_ID]]="","Missing","OK")</f>
        <v>OK</v>
      </c>
      <c r="V1697" t="str">
        <f>IF(COUNTIF(Table2[[#This Row],[Product_ID]],Table2[[#This Row],[Product_ID]])=0,"Invalid Product","OK")</f>
        <v>OK</v>
      </c>
      <c r="W1697" t="str">
        <f>IF(COUNTIF(Table2[[#This Row],[Supplier_ID]],Table2[[#This Row],[Supplier_ID]])=0,"Invalid Supplier","OK")</f>
        <v>OK</v>
      </c>
      <c r="X1697" t="str">
        <f>IF(COUNTIF(Table2[[#This Row],[Warehouse_ID]],Table2[[#This Row],[Warehouse_ID]])=0,"Invalid Warehouse","OK")</f>
        <v>OK</v>
      </c>
      <c r="Y1697" t="str">
        <f>IF(COUNTIF(Table2[[#This Row],[Employee_ID]],Table2[[#This Row],[Employee_ID]])=0,"Invalid Employee","OK")</f>
        <v>OK</v>
      </c>
      <c r="Z1697" t="str">
        <f>IF(Table2[[#This Row],[Stock_After]]=Table2[[#This Row],[Stock_After]]+Table2[[#This Row],[Stock_After]]-Table2[[#This Row],[Stock_After]]-Table2[[#This Row],[Stock_After]]+Table2[[#This Row],[Stock_After]],"OK","Error")</f>
        <v>OK</v>
      </c>
      <c r="AA1697" t="str">
        <f>IF(ROUND(Table2[[#This Row],[Total_Value]],2)=ROUND(Table2[[#This Row],[Quantity]]*Table2[[#This Row],[Unit_Price]],2),"OK","Error")</f>
        <v>OK</v>
      </c>
      <c r="AB16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7" t="str">
        <f>IF(AND(Table2[[#This Row],[Quantity]]&gt;=0,Table2[[#This Row],[Unit_Price]]&gt;=0),"OK","Error")</f>
        <v>OK</v>
      </c>
      <c r="AD1697" t="str">
        <f>IF(Table2[[#This Row],[Stock_After]]=0,"Stock-Out",IF(Table2[[#This Row],[Stock_After]]&lt;=10,"Low Stock","Healthy"))</f>
        <v>Healthy</v>
      </c>
    </row>
    <row r="1698" spans="1:30" x14ac:dyDescent="0.5">
      <c r="A1698" t="s">
        <v>2506</v>
      </c>
      <c r="B1698" s="1">
        <v>45917</v>
      </c>
      <c r="C1698" t="s">
        <v>493</v>
      </c>
      <c r="D1698" t="s">
        <v>494</v>
      </c>
      <c r="E1698" t="s">
        <v>495</v>
      </c>
      <c r="F1698" t="s">
        <v>496</v>
      </c>
      <c r="G1698" t="s">
        <v>583</v>
      </c>
      <c r="H1698" t="s">
        <v>439</v>
      </c>
      <c r="I1698" t="s">
        <v>487</v>
      </c>
      <c r="J1698">
        <v>40</v>
      </c>
      <c r="K1698">
        <v>46887</v>
      </c>
      <c r="L1698">
        <v>1875480</v>
      </c>
      <c r="M1698">
        <v>443</v>
      </c>
      <c r="N1698">
        <v>403</v>
      </c>
      <c r="O1698" t="s">
        <v>544</v>
      </c>
      <c r="P1698" t="s">
        <v>2507</v>
      </c>
      <c r="Q1698" t="s">
        <v>477</v>
      </c>
      <c r="R1698" t="s">
        <v>472</v>
      </c>
      <c r="S1698" t="s">
        <v>444</v>
      </c>
      <c r="T1698" t="str">
        <f t="shared" si="26"/>
        <v>OK</v>
      </c>
      <c r="U1698" t="str">
        <f>IF(Table2[[#This Row],[Transaction_ID]]="","Missing","OK")</f>
        <v>OK</v>
      </c>
      <c r="V1698" t="str">
        <f>IF(COUNTIF(Table2[[#This Row],[Product_ID]],Table2[[#This Row],[Product_ID]])=0,"Invalid Product","OK")</f>
        <v>OK</v>
      </c>
      <c r="W1698" t="str">
        <f>IF(COUNTIF(Table2[[#This Row],[Supplier_ID]],Table2[[#This Row],[Supplier_ID]])=0,"Invalid Supplier","OK")</f>
        <v>OK</v>
      </c>
      <c r="X1698" t="str">
        <f>IF(COUNTIF(Table2[[#This Row],[Warehouse_ID]],Table2[[#This Row],[Warehouse_ID]])=0,"Invalid Warehouse","OK")</f>
        <v>OK</v>
      </c>
      <c r="Y1698" t="str">
        <f>IF(COUNTIF(Table2[[#This Row],[Employee_ID]],Table2[[#This Row],[Employee_ID]])=0,"Invalid Employee","OK")</f>
        <v>OK</v>
      </c>
      <c r="Z1698" t="str">
        <f>IF(Table2[[#This Row],[Stock_After]]=Table2[[#This Row],[Stock_After]]+Table2[[#This Row],[Stock_After]]-Table2[[#This Row],[Stock_After]]-Table2[[#This Row],[Stock_After]]+Table2[[#This Row],[Stock_After]],"OK","Error")</f>
        <v>OK</v>
      </c>
      <c r="AA1698" t="str">
        <f>IF(ROUND(Table2[[#This Row],[Total_Value]],2)=ROUND(Table2[[#This Row],[Quantity]]*Table2[[#This Row],[Unit_Price]],2),"OK","Error")</f>
        <v>OK</v>
      </c>
      <c r="AB16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8" t="str">
        <f>IF(AND(Table2[[#This Row],[Quantity]]&gt;=0,Table2[[#This Row],[Unit_Price]]&gt;=0),"OK","Error")</f>
        <v>OK</v>
      </c>
      <c r="AD1698" t="str">
        <f>IF(Table2[[#This Row],[Stock_After]]=0,"Stock-Out",IF(Table2[[#This Row],[Stock_After]]&lt;=10,"Low Stock","Healthy"))</f>
        <v>Healthy</v>
      </c>
    </row>
    <row r="1699" spans="1:30" x14ac:dyDescent="0.5">
      <c r="A1699" t="s">
        <v>2508</v>
      </c>
      <c r="B1699" s="1">
        <v>45868</v>
      </c>
      <c r="C1699" t="s">
        <v>466</v>
      </c>
      <c r="D1699" t="s">
        <v>467</v>
      </c>
      <c r="E1699" t="s">
        <v>468</v>
      </c>
      <c r="F1699" t="s">
        <v>469</v>
      </c>
      <c r="G1699" t="s">
        <v>583</v>
      </c>
      <c r="H1699" t="s">
        <v>531</v>
      </c>
      <c r="I1699" t="s">
        <v>487</v>
      </c>
      <c r="J1699">
        <v>30</v>
      </c>
      <c r="K1699">
        <v>602</v>
      </c>
      <c r="L1699">
        <v>18060</v>
      </c>
      <c r="M1699">
        <v>170</v>
      </c>
      <c r="N1699">
        <v>140</v>
      </c>
      <c r="O1699" t="s">
        <v>505</v>
      </c>
      <c r="P1699" t="s">
        <v>2509</v>
      </c>
      <c r="Q1699" t="s">
        <v>442</v>
      </c>
      <c r="R1699" t="s">
        <v>472</v>
      </c>
      <c r="S1699" t="s">
        <v>444</v>
      </c>
      <c r="T1699" t="str">
        <f t="shared" si="26"/>
        <v>OK</v>
      </c>
      <c r="U1699" t="str">
        <f>IF(Table2[[#This Row],[Transaction_ID]]="","Missing","OK")</f>
        <v>OK</v>
      </c>
      <c r="V1699" t="str">
        <f>IF(COUNTIF(Table2[[#This Row],[Product_ID]],Table2[[#This Row],[Product_ID]])=0,"Invalid Product","OK")</f>
        <v>OK</v>
      </c>
      <c r="W1699" t="str">
        <f>IF(COUNTIF(Table2[[#This Row],[Supplier_ID]],Table2[[#This Row],[Supplier_ID]])=0,"Invalid Supplier","OK")</f>
        <v>OK</v>
      </c>
      <c r="X1699" t="str">
        <f>IF(COUNTIF(Table2[[#This Row],[Warehouse_ID]],Table2[[#This Row],[Warehouse_ID]])=0,"Invalid Warehouse","OK")</f>
        <v>OK</v>
      </c>
      <c r="Y1699" t="str">
        <f>IF(COUNTIF(Table2[[#This Row],[Employee_ID]],Table2[[#This Row],[Employee_ID]])=0,"Invalid Employee","OK")</f>
        <v>OK</v>
      </c>
      <c r="Z1699" t="str">
        <f>IF(Table2[[#This Row],[Stock_After]]=Table2[[#This Row],[Stock_After]]+Table2[[#This Row],[Stock_After]]-Table2[[#This Row],[Stock_After]]-Table2[[#This Row],[Stock_After]]+Table2[[#This Row],[Stock_After]],"OK","Error")</f>
        <v>OK</v>
      </c>
      <c r="AA1699" t="str">
        <f>IF(ROUND(Table2[[#This Row],[Total_Value]],2)=ROUND(Table2[[#This Row],[Quantity]]*Table2[[#This Row],[Unit_Price]],2),"OK","Error")</f>
        <v>OK</v>
      </c>
      <c r="AB16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699" t="str">
        <f>IF(AND(Table2[[#This Row],[Quantity]]&gt;=0,Table2[[#This Row],[Unit_Price]]&gt;=0),"OK","Error")</f>
        <v>OK</v>
      </c>
      <c r="AD1699" t="str">
        <f>IF(Table2[[#This Row],[Stock_After]]=0,"Stock-Out",IF(Table2[[#This Row],[Stock_After]]&lt;=10,"Low Stock","Healthy"))</f>
        <v>Healthy</v>
      </c>
    </row>
    <row r="1700" spans="1:30" x14ac:dyDescent="0.5">
      <c r="A1700" t="s">
        <v>2510</v>
      </c>
      <c r="B1700" s="1">
        <v>45674</v>
      </c>
      <c r="C1700" t="s">
        <v>453</v>
      </c>
      <c r="D1700" t="s">
        <v>454</v>
      </c>
      <c r="E1700" t="s">
        <v>437</v>
      </c>
      <c r="F1700" t="s">
        <v>455</v>
      </c>
      <c r="G1700" t="s">
        <v>518</v>
      </c>
      <c r="H1700" t="s">
        <v>457</v>
      </c>
      <c r="I1700" t="s">
        <v>440</v>
      </c>
      <c r="J1700">
        <v>72</v>
      </c>
      <c r="K1700">
        <v>46382</v>
      </c>
      <c r="L1700">
        <v>3339504</v>
      </c>
      <c r="M1700">
        <v>63</v>
      </c>
      <c r="N1700">
        <v>135</v>
      </c>
      <c r="O1700" t="s">
        <v>544</v>
      </c>
      <c r="Q1700" t="s">
        <v>442</v>
      </c>
      <c r="R1700" t="s">
        <v>443</v>
      </c>
      <c r="S1700" t="s">
        <v>444</v>
      </c>
      <c r="T1700" t="str">
        <f t="shared" si="26"/>
        <v>OK</v>
      </c>
      <c r="U1700" t="str">
        <f>IF(Table2[[#This Row],[Transaction_ID]]="","Missing","OK")</f>
        <v>OK</v>
      </c>
      <c r="V1700" t="str">
        <f>IF(COUNTIF(Table2[[#This Row],[Product_ID]],Table2[[#This Row],[Product_ID]])=0,"Invalid Product","OK")</f>
        <v>OK</v>
      </c>
      <c r="W1700" t="str">
        <f>IF(COUNTIF(Table2[[#This Row],[Supplier_ID]],Table2[[#This Row],[Supplier_ID]])=0,"Invalid Supplier","OK")</f>
        <v>OK</v>
      </c>
      <c r="X1700" t="str">
        <f>IF(COUNTIF(Table2[[#This Row],[Warehouse_ID]],Table2[[#This Row],[Warehouse_ID]])=0,"Invalid Warehouse","OK")</f>
        <v>OK</v>
      </c>
      <c r="Y1700" t="str">
        <f>IF(COUNTIF(Table2[[#This Row],[Employee_ID]],Table2[[#This Row],[Employee_ID]])=0,"Invalid Employee","OK")</f>
        <v>OK</v>
      </c>
      <c r="Z1700" t="str">
        <f>IF(Table2[[#This Row],[Stock_After]]=Table2[[#This Row],[Stock_After]]+Table2[[#This Row],[Stock_After]]-Table2[[#This Row],[Stock_After]]-Table2[[#This Row],[Stock_After]]+Table2[[#This Row],[Stock_After]],"OK","Error")</f>
        <v>OK</v>
      </c>
      <c r="AA1700" t="str">
        <f>IF(ROUND(Table2[[#This Row],[Total_Value]],2)=ROUND(Table2[[#This Row],[Quantity]]*Table2[[#This Row],[Unit_Price]],2),"OK","Error")</f>
        <v>OK</v>
      </c>
      <c r="AB17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0" t="str">
        <f>IF(AND(Table2[[#This Row],[Quantity]]&gt;=0,Table2[[#This Row],[Unit_Price]]&gt;=0),"OK","Error")</f>
        <v>OK</v>
      </c>
      <c r="AD1700" t="str">
        <f>IF(Table2[[#This Row],[Stock_After]]=0,"Stock-Out",IF(Table2[[#This Row],[Stock_After]]&lt;=10,"Low Stock","Healthy"))</f>
        <v>Healthy</v>
      </c>
    </row>
    <row r="1701" spans="1:30" x14ac:dyDescent="0.5">
      <c r="A1701" t="s">
        <v>2511</v>
      </c>
      <c r="B1701" s="1">
        <v>46012</v>
      </c>
      <c r="C1701" t="s">
        <v>493</v>
      </c>
      <c r="D1701" t="s">
        <v>494</v>
      </c>
      <c r="E1701" t="s">
        <v>495</v>
      </c>
      <c r="F1701" t="s">
        <v>496</v>
      </c>
      <c r="G1701" t="s">
        <v>438</v>
      </c>
      <c r="H1701" t="s">
        <v>531</v>
      </c>
      <c r="I1701" t="s">
        <v>458</v>
      </c>
      <c r="J1701">
        <v>100</v>
      </c>
      <c r="K1701">
        <v>30460</v>
      </c>
      <c r="L1701">
        <v>3046000</v>
      </c>
      <c r="M1701">
        <v>95</v>
      </c>
      <c r="N1701">
        <v>0</v>
      </c>
      <c r="O1701" t="s">
        <v>544</v>
      </c>
      <c r="Q1701" t="s">
        <v>460</v>
      </c>
      <c r="R1701" t="s">
        <v>472</v>
      </c>
      <c r="S1701" t="s">
        <v>444</v>
      </c>
      <c r="T1701" t="str">
        <f t="shared" si="26"/>
        <v>OK</v>
      </c>
      <c r="U1701" t="str">
        <f>IF(Table2[[#This Row],[Transaction_ID]]="","Missing","OK")</f>
        <v>OK</v>
      </c>
      <c r="V1701" t="str">
        <f>IF(COUNTIF(Table2[[#This Row],[Product_ID]],Table2[[#This Row],[Product_ID]])=0,"Invalid Product","OK")</f>
        <v>OK</v>
      </c>
      <c r="W1701" t="str">
        <f>IF(COUNTIF(Table2[[#This Row],[Supplier_ID]],Table2[[#This Row],[Supplier_ID]])=0,"Invalid Supplier","OK")</f>
        <v>OK</v>
      </c>
      <c r="X1701" t="str">
        <f>IF(COUNTIF(Table2[[#This Row],[Warehouse_ID]],Table2[[#This Row],[Warehouse_ID]])=0,"Invalid Warehouse","OK")</f>
        <v>OK</v>
      </c>
      <c r="Y1701" t="str">
        <f>IF(COUNTIF(Table2[[#This Row],[Employee_ID]],Table2[[#This Row],[Employee_ID]])=0,"Invalid Employee","OK")</f>
        <v>OK</v>
      </c>
      <c r="Z1701" t="str">
        <f>IF(Table2[[#This Row],[Stock_After]]=Table2[[#This Row],[Stock_After]]+Table2[[#This Row],[Stock_After]]-Table2[[#This Row],[Stock_After]]-Table2[[#This Row],[Stock_After]]+Table2[[#This Row],[Stock_After]],"OK","Error")</f>
        <v>OK</v>
      </c>
      <c r="AA1701" t="str">
        <f>IF(ROUND(Table2[[#This Row],[Total_Value]],2)=ROUND(Table2[[#This Row],[Quantity]]*Table2[[#This Row],[Unit_Price]],2),"OK","Error")</f>
        <v>OK</v>
      </c>
      <c r="AB17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1" t="str">
        <f>IF(AND(Table2[[#This Row],[Quantity]]&gt;=0,Table2[[#This Row],[Unit_Price]]&gt;=0),"OK","Error")</f>
        <v>OK</v>
      </c>
      <c r="AD1701" t="str">
        <f>IF(Table2[[#This Row],[Stock_After]]=0,"Stock-Out",IF(Table2[[#This Row],[Stock_After]]&lt;=10,"Low Stock","Healthy"))</f>
        <v>Stock-Out</v>
      </c>
    </row>
    <row r="1702" spans="1:30" x14ac:dyDescent="0.5">
      <c r="A1702" t="s">
        <v>2512</v>
      </c>
      <c r="B1702" s="1">
        <v>46143</v>
      </c>
      <c r="C1702" t="s">
        <v>453</v>
      </c>
      <c r="D1702" t="s">
        <v>454</v>
      </c>
      <c r="E1702" t="s">
        <v>437</v>
      </c>
      <c r="F1702" t="s">
        <v>455</v>
      </c>
      <c r="G1702" t="s">
        <v>438</v>
      </c>
      <c r="H1702" t="s">
        <v>531</v>
      </c>
      <c r="I1702" t="s">
        <v>463</v>
      </c>
      <c r="J1702">
        <v>30</v>
      </c>
      <c r="K1702">
        <v>38679</v>
      </c>
      <c r="L1702">
        <v>1160370</v>
      </c>
      <c r="M1702">
        <v>143</v>
      </c>
      <c r="N1702">
        <v>173</v>
      </c>
      <c r="O1702" t="s">
        <v>598</v>
      </c>
      <c r="Q1702" t="s">
        <v>442</v>
      </c>
      <c r="R1702" t="s">
        <v>443</v>
      </c>
      <c r="S1702" t="s">
        <v>444</v>
      </c>
      <c r="T1702" t="str">
        <f t="shared" si="26"/>
        <v>OK</v>
      </c>
      <c r="U1702" t="str">
        <f>IF(Table2[[#This Row],[Transaction_ID]]="","Missing","OK")</f>
        <v>OK</v>
      </c>
      <c r="V1702" t="str">
        <f>IF(COUNTIF(Table2[[#This Row],[Product_ID]],Table2[[#This Row],[Product_ID]])=0,"Invalid Product","OK")</f>
        <v>OK</v>
      </c>
      <c r="W1702" t="str">
        <f>IF(COUNTIF(Table2[[#This Row],[Supplier_ID]],Table2[[#This Row],[Supplier_ID]])=0,"Invalid Supplier","OK")</f>
        <v>OK</v>
      </c>
      <c r="X1702" t="str">
        <f>IF(COUNTIF(Table2[[#This Row],[Warehouse_ID]],Table2[[#This Row],[Warehouse_ID]])=0,"Invalid Warehouse","OK")</f>
        <v>OK</v>
      </c>
      <c r="Y1702" t="str">
        <f>IF(COUNTIF(Table2[[#This Row],[Employee_ID]],Table2[[#This Row],[Employee_ID]])=0,"Invalid Employee","OK")</f>
        <v>OK</v>
      </c>
      <c r="Z1702" t="str">
        <f>IF(Table2[[#This Row],[Stock_After]]=Table2[[#This Row],[Stock_After]]+Table2[[#This Row],[Stock_After]]-Table2[[#This Row],[Stock_After]]-Table2[[#This Row],[Stock_After]]+Table2[[#This Row],[Stock_After]],"OK","Error")</f>
        <v>OK</v>
      </c>
      <c r="AA1702" t="str">
        <f>IF(ROUND(Table2[[#This Row],[Total_Value]],2)=ROUND(Table2[[#This Row],[Quantity]]*Table2[[#This Row],[Unit_Price]],2),"OK","Error")</f>
        <v>OK</v>
      </c>
      <c r="AB17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2" t="str">
        <f>IF(AND(Table2[[#This Row],[Quantity]]&gt;=0,Table2[[#This Row],[Unit_Price]]&gt;=0),"OK","Error")</f>
        <v>OK</v>
      </c>
      <c r="AD1702" t="str">
        <f>IF(Table2[[#This Row],[Stock_After]]=0,"Stock-Out",IF(Table2[[#This Row],[Stock_After]]&lt;=10,"Low Stock","Healthy"))</f>
        <v>Healthy</v>
      </c>
    </row>
    <row r="1703" spans="1:30" x14ac:dyDescent="0.5">
      <c r="A1703" t="s">
        <v>2513</v>
      </c>
      <c r="B1703" s="1">
        <v>45678</v>
      </c>
      <c r="C1703" t="s">
        <v>466</v>
      </c>
      <c r="D1703" t="s">
        <v>467</v>
      </c>
      <c r="E1703" t="s">
        <v>468</v>
      </c>
      <c r="F1703" t="s">
        <v>469</v>
      </c>
      <c r="G1703" t="s">
        <v>509</v>
      </c>
      <c r="H1703" t="s">
        <v>486</v>
      </c>
      <c r="I1703" t="s">
        <v>440</v>
      </c>
      <c r="J1703">
        <v>33</v>
      </c>
      <c r="K1703">
        <v>43937</v>
      </c>
      <c r="L1703">
        <v>1449921</v>
      </c>
      <c r="M1703">
        <v>62</v>
      </c>
      <c r="N1703">
        <v>95</v>
      </c>
      <c r="O1703" t="s">
        <v>569</v>
      </c>
      <c r="Q1703" t="s">
        <v>460</v>
      </c>
      <c r="R1703" t="s">
        <v>443</v>
      </c>
      <c r="S1703" t="s">
        <v>444</v>
      </c>
      <c r="T1703" t="str">
        <f t="shared" si="26"/>
        <v>OK</v>
      </c>
      <c r="U1703" t="str">
        <f>IF(Table2[[#This Row],[Transaction_ID]]="","Missing","OK")</f>
        <v>OK</v>
      </c>
      <c r="V1703" t="str">
        <f>IF(COUNTIF(Table2[[#This Row],[Product_ID]],Table2[[#This Row],[Product_ID]])=0,"Invalid Product","OK")</f>
        <v>OK</v>
      </c>
      <c r="W1703" t="str">
        <f>IF(COUNTIF(Table2[[#This Row],[Supplier_ID]],Table2[[#This Row],[Supplier_ID]])=0,"Invalid Supplier","OK")</f>
        <v>OK</v>
      </c>
      <c r="X1703" t="str">
        <f>IF(COUNTIF(Table2[[#This Row],[Warehouse_ID]],Table2[[#This Row],[Warehouse_ID]])=0,"Invalid Warehouse","OK")</f>
        <v>OK</v>
      </c>
      <c r="Y1703" t="str">
        <f>IF(COUNTIF(Table2[[#This Row],[Employee_ID]],Table2[[#This Row],[Employee_ID]])=0,"Invalid Employee","OK")</f>
        <v>OK</v>
      </c>
      <c r="Z1703" t="str">
        <f>IF(Table2[[#This Row],[Stock_After]]=Table2[[#This Row],[Stock_After]]+Table2[[#This Row],[Stock_After]]-Table2[[#This Row],[Stock_After]]-Table2[[#This Row],[Stock_After]]+Table2[[#This Row],[Stock_After]],"OK","Error")</f>
        <v>OK</v>
      </c>
      <c r="AA1703" t="str">
        <f>IF(ROUND(Table2[[#This Row],[Total_Value]],2)=ROUND(Table2[[#This Row],[Quantity]]*Table2[[#This Row],[Unit_Price]],2),"OK","Error")</f>
        <v>OK</v>
      </c>
      <c r="AB17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3" t="str">
        <f>IF(AND(Table2[[#This Row],[Quantity]]&gt;=0,Table2[[#This Row],[Unit_Price]]&gt;=0),"OK","Error")</f>
        <v>OK</v>
      </c>
      <c r="AD1703" t="str">
        <f>IF(Table2[[#This Row],[Stock_After]]=0,"Stock-Out",IF(Table2[[#This Row],[Stock_After]]&lt;=10,"Low Stock","Healthy"))</f>
        <v>Healthy</v>
      </c>
    </row>
    <row r="1704" spans="1:30" x14ac:dyDescent="0.5">
      <c r="A1704" t="s">
        <v>2514</v>
      </c>
      <c r="B1704" s="1">
        <v>46232</v>
      </c>
      <c r="C1704" t="s">
        <v>482</v>
      </c>
      <c r="D1704" t="s">
        <v>483</v>
      </c>
      <c r="E1704" t="s">
        <v>468</v>
      </c>
      <c r="F1704" t="s">
        <v>484</v>
      </c>
      <c r="G1704" t="s">
        <v>555</v>
      </c>
      <c r="H1704" t="s">
        <v>457</v>
      </c>
      <c r="I1704" t="s">
        <v>440</v>
      </c>
      <c r="J1704">
        <v>36</v>
      </c>
      <c r="K1704">
        <v>33416</v>
      </c>
      <c r="L1704">
        <v>1202976</v>
      </c>
      <c r="M1704">
        <v>72</v>
      </c>
      <c r="N1704">
        <v>108</v>
      </c>
      <c r="O1704" t="s">
        <v>476</v>
      </c>
      <c r="Q1704" t="s">
        <v>477</v>
      </c>
      <c r="R1704" t="s">
        <v>451</v>
      </c>
      <c r="S1704" t="s">
        <v>444</v>
      </c>
      <c r="T1704" t="str">
        <f t="shared" si="26"/>
        <v>OK</v>
      </c>
      <c r="U1704" t="str">
        <f>IF(Table2[[#This Row],[Transaction_ID]]="","Missing","OK")</f>
        <v>OK</v>
      </c>
      <c r="V1704" t="str">
        <f>IF(COUNTIF(Table2[[#This Row],[Product_ID]],Table2[[#This Row],[Product_ID]])=0,"Invalid Product","OK")</f>
        <v>OK</v>
      </c>
      <c r="W1704" t="str">
        <f>IF(COUNTIF(Table2[[#This Row],[Supplier_ID]],Table2[[#This Row],[Supplier_ID]])=0,"Invalid Supplier","OK")</f>
        <v>OK</v>
      </c>
      <c r="X1704" t="str">
        <f>IF(COUNTIF(Table2[[#This Row],[Warehouse_ID]],Table2[[#This Row],[Warehouse_ID]])=0,"Invalid Warehouse","OK")</f>
        <v>OK</v>
      </c>
      <c r="Y1704" t="str">
        <f>IF(COUNTIF(Table2[[#This Row],[Employee_ID]],Table2[[#This Row],[Employee_ID]])=0,"Invalid Employee","OK")</f>
        <v>OK</v>
      </c>
      <c r="Z1704" t="str">
        <f>IF(Table2[[#This Row],[Stock_After]]=Table2[[#This Row],[Stock_After]]+Table2[[#This Row],[Stock_After]]-Table2[[#This Row],[Stock_After]]-Table2[[#This Row],[Stock_After]]+Table2[[#This Row],[Stock_After]],"OK","Error")</f>
        <v>OK</v>
      </c>
      <c r="AA1704" t="str">
        <f>IF(ROUND(Table2[[#This Row],[Total_Value]],2)=ROUND(Table2[[#This Row],[Quantity]]*Table2[[#This Row],[Unit_Price]],2),"OK","Error")</f>
        <v>OK</v>
      </c>
      <c r="AB17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4" t="str">
        <f>IF(AND(Table2[[#This Row],[Quantity]]&gt;=0,Table2[[#This Row],[Unit_Price]]&gt;=0),"OK","Error")</f>
        <v>OK</v>
      </c>
      <c r="AD1704" t="str">
        <f>IF(Table2[[#This Row],[Stock_After]]=0,"Stock-Out",IF(Table2[[#This Row],[Stock_After]]&lt;=10,"Low Stock","Healthy"))</f>
        <v>Healthy</v>
      </c>
    </row>
    <row r="1705" spans="1:30" x14ac:dyDescent="0.5">
      <c r="A1705" t="s">
        <v>2515</v>
      </c>
      <c r="B1705" s="1">
        <v>45715</v>
      </c>
      <c r="C1705" t="s">
        <v>482</v>
      </c>
      <c r="D1705" t="s">
        <v>483</v>
      </c>
      <c r="E1705" t="s">
        <v>468</v>
      </c>
      <c r="F1705" t="s">
        <v>484</v>
      </c>
      <c r="G1705" t="s">
        <v>474</v>
      </c>
      <c r="H1705" t="s">
        <v>475</v>
      </c>
      <c r="I1705" t="s">
        <v>440</v>
      </c>
      <c r="J1705">
        <v>6</v>
      </c>
      <c r="K1705">
        <v>7093</v>
      </c>
      <c r="L1705">
        <v>42558</v>
      </c>
      <c r="M1705">
        <v>424</v>
      </c>
      <c r="N1705">
        <v>430</v>
      </c>
      <c r="O1705" t="s">
        <v>441</v>
      </c>
      <c r="Q1705" t="s">
        <v>460</v>
      </c>
      <c r="R1705" t="s">
        <v>443</v>
      </c>
      <c r="S1705" t="s">
        <v>444</v>
      </c>
      <c r="T1705" t="str">
        <f t="shared" si="26"/>
        <v>OK</v>
      </c>
      <c r="U1705" t="str">
        <f>IF(Table2[[#This Row],[Transaction_ID]]="","Missing","OK")</f>
        <v>OK</v>
      </c>
      <c r="V1705" t="str">
        <f>IF(COUNTIF(Table2[[#This Row],[Product_ID]],Table2[[#This Row],[Product_ID]])=0,"Invalid Product","OK")</f>
        <v>OK</v>
      </c>
      <c r="W1705" t="str">
        <f>IF(COUNTIF(Table2[[#This Row],[Supplier_ID]],Table2[[#This Row],[Supplier_ID]])=0,"Invalid Supplier","OK")</f>
        <v>OK</v>
      </c>
      <c r="X1705" t="str">
        <f>IF(COUNTIF(Table2[[#This Row],[Warehouse_ID]],Table2[[#This Row],[Warehouse_ID]])=0,"Invalid Warehouse","OK")</f>
        <v>OK</v>
      </c>
      <c r="Y1705" t="str">
        <f>IF(COUNTIF(Table2[[#This Row],[Employee_ID]],Table2[[#This Row],[Employee_ID]])=0,"Invalid Employee","OK")</f>
        <v>OK</v>
      </c>
      <c r="Z1705" t="str">
        <f>IF(Table2[[#This Row],[Stock_After]]=Table2[[#This Row],[Stock_After]]+Table2[[#This Row],[Stock_After]]-Table2[[#This Row],[Stock_After]]-Table2[[#This Row],[Stock_After]]+Table2[[#This Row],[Stock_After]],"OK","Error")</f>
        <v>OK</v>
      </c>
      <c r="AA1705" t="str">
        <f>IF(ROUND(Table2[[#This Row],[Total_Value]],2)=ROUND(Table2[[#This Row],[Quantity]]*Table2[[#This Row],[Unit_Price]],2),"OK","Error")</f>
        <v>OK</v>
      </c>
      <c r="AB17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5" t="str">
        <f>IF(AND(Table2[[#This Row],[Quantity]]&gt;=0,Table2[[#This Row],[Unit_Price]]&gt;=0),"OK","Error")</f>
        <v>OK</v>
      </c>
      <c r="AD1705" t="str">
        <f>IF(Table2[[#This Row],[Stock_After]]=0,"Stock-Out",IF(Table2[[#This Row],[Stock_After]]&lt;=10,"Low Stock","Healthy"))</f>
        <v>Healthy</v>
      </c>
    </row>
    <row r="1706" spans="1:30" x14ac:dyDescent="0.5">
      <c r="A1706" t="s">
        <v>2516</v>
      </c>
      <c r="B1706" s="1">
        <v>46264</v>
      </c>
      <c r="C1706" t="s">
        <v>493</v>
      </c>
      <c r="D1706" t="s">
        <v>494</v>
      </c>
      <c r="E1706" t="s">
        <v>495</v>
      </c>
      <c r="F1706" t="s">
        <v>496</v>
      </c>
      <c r="G1706" t="s">
        <v>456</v>
      </c>
      <c r="H1706" t="s">
        <v>531</v>
      </c>
      <c r="I1706" t="s">
        <v>458</v>
      </c>
      <c r="J1706">
        <v>4</v>
      </c>
      <c r="K1706">
        <v>34667</v>
      </c>
      <c r="L1706">
        <v>138668</v>
      </c>
      <c r="M1706">
        <v>88</v>
      </c>
      <c r="N1706">
        <v>84</v>
      </c>
      <c r="O1706" t="s">
        <v>441</v>
      </c>
      <c r="Q1706" t="s">
        <v>460</v>
      </c>
      <c r="R1706" t="s">
        <v>443</v>
      </c>
      <c r="S1706" t="s">
        <v>444</v>
      </c>
      <c r="T1706" t="str">
        <f t="shared" si="26"/>
        <v>OK</v>
      </c>
      <c r="U1706" t="str">
        <f>IF(Table2[[#This Row],[Transaction_ID]]="","Missing","OK")</f>
        <v>OK</v>
      </c>
      <c r="V1706" t="str">
        <f>IF(COUNTIF(Table2[[#This Row],[Product_ID]],Table2[[#This Row],[Product_ID]])=0,"Invalid Product","OK")</f>
        <v>OK</v>
      </c>
      <c r="W1706" t="str">
        <f>IF(COUNTIF(Table2[[#This Row],[Supplier_ID]],Table2[[#This Row],[Supplier_ID]])=0,"Invalid Supplier","OK")</f>
        <v>OK</v>
      </c>
      <c r="X1706" t="str">
        <f>IF(COUNTIF(Table2[[#This Row],[Warehouse_ID]],Table2[[#This Row],[Warehouse_ID]])=0,"Invalid Warehouse","OK")</f>
        <v>OK</v>
      </c>
      <c r="Y1706" t="str">
        <f>IF(COUNTIF(Table2[[#This Row],[Employee_ID]],Table2[[#This Row],[Employee_ID]])=0,"Invalid Employee","OK")</f>
        <v>OK</v>
      </c>
      <c r="Z1706" t="str">
        <f>IF(Table2[[#This Row],[Stock_After]]=Table2[[#This Row],[Stock_After]]+Table2[[#This Row],[Stock_After]]-Table2[[#This Row],[Stock_After]]-Table2[[#This Row],[Stock_After]]+Table2[[#This Row],[Stock_After]],"OK","Error")</f>
        <v>OK</v>
      </c>
      <c r="AA1706" t="str">
        <f>IF(ROUND(Table2[[#This Row],[Total_Value]],2)=ROUND(Table2[[#This Row],[Quantity]]*Table2[[#This Row],[Unit_Price]],2),"OK","Error")</f>
        <v>OK</v>
      </c>
      <c r="AB17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6" t="str">
        <f>IF(AND(Table2[[#This Row],[Quantity]]&gt;=0,Table2[[#This Row],[Unit_Price]]&gt;=0),"OK","Error")</f>
        <v>OK</v>
      </c>
      <c r="AD1706" t="str">
        <f>IF(Table2[[#This Row],[Stock_After]]=0,"Stock-Out",IF(Table2[[#This Row],[Stock_After]]&lt;=10,"Low Stock","Healthy"))</f>
        <v>Healthy</v>
      </c>
    </row>
    <row r="1707" spans="1:30" x14ac:dyDescent="0.5">
      <c r="A1707" t="s">
        <v>2517</v>
      </c>
      <c r="B1707" s="1">
        <v>45971</v>
      </c>
      <c r="C1707" t="s">
        <v>554</v>
      </c>
      <c r="D1707" t="s">
        <v>180</v>
      </c>
      <c r="E1707" t="s">
        <v>437</v>
      </c>
      <c r="F1707" t="s">
        <v>179</v>
      </c>
      <c r="G1707" t="s">
        <v>491</v>
      </c>
      <c r="H1707" t="s">
        <v>457</v>
      </c>
      <c r="I1707" t="s">
        <v>487</v>
      </c>
      <c r="J1707">
        <v>93</v>
      </c>
      <c r="K1707">
        <v>33084</v>
      </c>
      <c r="L1707">
        <v>3076812</v>
      </c>
      <c r="M1707">
        <v>113</v>
      </c>
      <c r="N1707">
        <v>20</v>
      </c>
      <c r="O1707" t="s">
        <v>544</v>
      </c>
      <c r="P1707" t="s">
        <v>2518</v>
      </c>
      <c r="Q1707" t="s">
        <v>442</v>
      </c>
      <c r="R1707" t="s">
        <v>472</v>
      </c>
      <c r="S1707" t="s">
        <v>444</v>
      </c>
      <c r="T1707" t="str">
        <f t="shared" si="26"/>
        <v>OK</v>
      </c>
      <c r="U1707" t="str">
        <f>IF(Table2[[#This Row],[Transaction_ID]]="","Missing","OK")</f>
        <v>OK</v>
      </c>
      <c r="V1707" t="str">
        <f>IF(COUNTIF(Table2[[#This Row],[Product_ID]],Table2[[#This Row],[Product_ID]])=0,"Invalid Product","OK")</f>
        <v>OK</v>
      </c>
      <c r="W1707" t="str">
        <f>IF(COUNTIF(Table2[[#This Row],[Supplier_ID]],Table2[[#This Row],[Supplier_ID]])=0,"Invalid Supplier","OK")</f>
        <v>OK</v>
      </c>
      <c r="X1707" t="str">
        <f>IF(COUNTIF(Table2[[#This Row],[Warehouse_ID]],Table2[[#This Row],[Warehouse_ID]])=0,"Invalid Warehouse","OK")</f>
        <v>OK</v>
      </c>
      <c r="Y1707" t="str">
        <f>IF(COUNTIF(Table2[[#This Row],[Employee_ID]],Table2[[#This Row],[Employee_ID]])=0,"Invalid Employee","OK")</f>
        <v>OK</v>
      </c>
      <c r="Z1707" t="str">
        <f>IF(Table2[[#This Row],[Stock_After]]=Table2[[#This Row],[Stock_After]]+Table2[[#This Row],[Stock_After]]-Table2[[#This Row],[Stock_After]]-Table2[[#This Row],[Stock_After]]+Table2[[#This Row],[Stock_After]],"OK","Error")</f>
        <v>OK</v>
      </c>
      <c r="AA1707" t="str">
        <f>IF(ROUND(Table2[[#This Row],[Total_Value]],2)=ROUND(Table2[[#This Row],[Quantity]]*Table2[[#This Row],[Unit_Price]],2),"OK","Error")</f>
        <v>OK</v>
      </c>
      <c r="AB17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7" t="str">
        <f>IF(AND(Table2[[#This Row],[Quantity]]&gt;=0,Table2[[#This Row],[Unit_Price]]&gt;=0),"OK","Error")</f>
        <v>OK</v>
      </c>
      <c r="AD1707" t="str">
        <f>IF(Table2[[#This Row],[Stock_After]]=0,"Stock-Out",IF(Table2[[#This Row],[Stock_After]]&lt;=10,"Low Stock","Healthy"))</f>
        <v>Healthy</v>
      </c>
    </row>
    <row r="1708" spans="1:30" x14ac:dyDescent="0.5">
      <c r="A1708" t="s">
        <v>2519</v>
      </c>
      <c r="B1708" s="1">
        <v>46378</v>
      </c>
      <c r="C1708" t="s">
        <v>554</v>
      </c>
      <c r="D1708" t="s">
        <v>180</v>
      </c>
      <c r="E1708" t="s">
        <v>437</v>
      </c>
      <c r="F1708" t="s">
        <v>179</v>
      </c>
      <c r="G1708" t="s">
        <v>462</v>
      </c>
      <c r="H1708" t="s">
        <v>439</v>
      </c>
      <c r="I1708" t="s">
        <v>487</v>
      </c>
      <c r="J1708">
        <v>1</v>
      </c>
      <c r="K1708">
        <v>22233</v>
      </c>
      <c r="L1708">
        <v>22233</v>
      </c>
      <c r="M1708">
        <v>233</v>
      </c>
      <c r="N1708">
        <v>232</v>
      </c>
      <c r="O1708" t="s">
        <v>441</v>
      </c>
      <c r="P1708" t="s">
        <v>2520</v>
      </c>
      <c r="Q1708" t="s">
        <v>442</v>
      </c>
      <c r="R1708" t="s">
        <v>451</v>
      </c>
      <c r="S1708" t="s">
        <v>444</v>
      </c>
      <c r="T1708" t="str">
        <f t="shared" si="26"/>
        <v>OK</v>
      </c>
      <c r="U1708" t="str">
        <f>IF(Table2[[#This Row],[Transaction_ID]]="","Missing","OK")</f>
        <v>OK</v>
      </c>
      <c r="V1708" t="str">
        <f>IF(COUNTIF(Table2[[#This Row],[Product_ID]],Table2[[#This Row],[Product_ID]])=0,"Invalid Product","OK")</f>
        <v>OK</v>
      </c>
      <c r="W1708" t="str">
        <f>IF(COUNTIF(Table2[[#This Row],[Supplier_ID]],Table2[[#This Row],[Supplier_ID]])=0,"Invalid Supplier","OK")</f>
        <v>OK</v>
      </c>
      <c r="X1708" t="str">
        <f>IF(COUNTIF(Table2[[#This Row],[Warehouse_ID]],Table2[[#This Row],[Warehouse_ID]])=0,"Invalid Warehouse","OK")</f>
        <v>OK</v>
      </c>
      <c r="Y1708" t="str">
        <f>IF(COUNTIF(Table2[[#This Row],[Employee_ID]],Table2[[#This Row],[Employee_ID]])=0,"Invalid Employee","OK")</f>
        <v>OK</v>
      </c>
      <c r="Z1708" t="str">
        <f>IF(Table2[[#This Row],[Stock_After]]=Table2[[#This Row],[Stock_After]]+Table2[[#This Row],[Stock_After]]-Table2[[#This Row],[Stock_After]]-Table2[[#This Row],[Stock_After]]+Table2[[#This Row],[Stock_After]],"OK","Error")</f>
        <v>OK</v>
      </c>
      <c r="AA1708" t="str">
        <f>IF(ROUND(Table2[[#This Row],[Total_Value]],2)=ROUND(Table2[[#This Row],[Quantity]]*Table2[[#This Row],[Unit_Price]],2),"OK","Error")</f>
        <v>OK</v>
      </c>
      <c r="AB17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8" t="str">
        <f>IF(AND(Table2[[#This Row],[Quantity]]&gt;=0,Table2[[#This Row],[Unit_Price]]&gt;=0),"OK","Error")</f>
        <v>OK</v>
      </c>
      <c r="AD1708" t="str">
        <f>IF(Table2[[#This Row],[Stock_After]]=0,"Stock-Out",IF(Table2[[#This Row],[Stock_After]]&lt;=10,"Low Stock","Healthy"))</f>
        <v>Healthy</v>
      </c>
    </row>
    <row r="1709" spans="1:30" x14ac:dyDescent="0.5">
      <c r="A1709" t="s">
        <v>2521</v>
      </c>
      <c r="B1709" s="1">
        <v>46149</v>
      </c>
      <c r="C1709" t="s">
        <v>453</v>
      </c>
      <c r="D1709" t="s">
        <v>454</v>
      </c>
      <c r="E1709" t="s">
        <v>437</v>
      </c>
      <c r="F1709" t="s">
        <v>455</v>
      </c>
      <c r="G1709" t="s">
        <v>456</v>
      </c>
      <c r="H1709" t="s">
        <v>486</v>
      </c>
      <c r="I1709" t="s">
        <v>440</v>
      </c>
      <c r="J1709">
        <v>60</v>
      </c>
      <c r="K1709">
        <v>39046</v>
      </c>
      <c r="L1709">
        <v>2342760</v>
      </c>
      <c r="M1709">
        <v>403</v>
      </c>
      <c r="N1709">
        <v>463</v>
      </c>
      <c r="O1709" t="s">
        <v>480</v>
      </c>
      <c r="Q1709" t="s">
        <v>442</v>
      </c>
      <c r="R1709" t="s">
        <v>451</v>
      </c>
      <c r="S1709" t="s">
        <v>444</v>
      </c>
      <c r="T1709" t="str">
        <f t="shared" si="26"/>
        <v>OK</v>
      </c>
      <c r="U1709" t="str">
        <f>IF(Table2[[#This Row],[Transaction_ID]]="","Missing","OK")</f>
        <v>OK</v>
      </c>
      <c r="V1709" t="str">
        <f>IF(COUNTIF(Table2[[#This Row],[Product_ID]],Table2[[#This Row],[Product_ID]])=0,"Invalid Product","OK")</f>
        <v>OK</v>
      </c>
      <c r="W1709" t="str">
        <f>IF(COUNTIF(Table2[[#This Row],[Supplier_ID]],Table2[[#This Row],[Supplier_ID]])=0,"Invalid Supplier","OK")</f>
        <v>OK</v>
      </c>
      <c r="X1709" t="str">
        <f>IF(COUNTIF(Table2[[#This Row],[Warehouse_ID]],Table2[[#This Row],[Warehouse_ID]])=0,"Invalid Warehouse","OK")</f>
        <v>OK</v>
      </c>
      <c r="Y1709" t="str">
        <f>IF(COUNTIF(Table2[[#This Row],[Employee_ID]],Table2[[#This Row],[Employee_ID]])=0,"Invalid Employee","OK")</f>
        <v>OK</v>
      </c>
      <c r="Z1709" t="str">
        <f>IF(Table2[[#This Row],[Stock_After]]=Table2[[#This Row],[Stock_After]]+Table2[[#This Row],[Stock_After]]-Table2[[#This Row],[Stock_After]]-Table2[[#This Row],[Stock_After]]+Table2[[#This Row],[Stock_After]],"OK","Error")</f>
        <v>OK</v>
      </c>
      <c r="AA1709" t="str">
        <f>IF(ROUND(Table2[[#This Row],[Total_Value]],2)=ROUND(Table2[[#This Row],[Quantity]]*Table2[[#This Row],[Unit_Price]],2),"OK","Error")</f>
        <v>OK</v>
      </c>
      <c r="AB17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09" t="str">
        <f>IF(AND(Table2[[#This Row],[Quantity]]&gt;=0,Table2[[#This Row],[Unit_Price]]&gt;=0),"OK","Error")</f>
        <v>OK</v>
      </c>
      <c r="AD1709" t="str">
        <f>IF(Table2[[#This Row],[Stock_After]]=0,"Stock-Out",IF(Table2[[#This Row],[Stock_After]]&lt;=10,"Low Stock","Healthy"))</f>
        <v>Healthy</v>
      </c>
    </row>
    <row r="1710" spans="1:30" x14ac:dyDescent="0.5">
      <c r="A1710" t="s">
        <v>2522</v>
      </c>
      <c r="B1710" s="1">
        <v>46113</v>
      </c>
      <c r="C1710" t="s">
        <v>482</v>
      </c>
      <c r="D1710" t="s">
        <v>483</v>
      </c>
      <c r="E1710" t="s">
        <v>468</v>
      </c>
      <c r="F1710" t="s">
        <v>484</v>
      </c>
      <c r="G1710" t="s">
        <v>524</v>
      </c>
      <c r="H1710" t="s">
        <v>486</v>
      </c>
      <c r="I1710" t="s">
        <v>458</v>
      </c>
      <c r="J1710">
        <v>9</v>
      </c>
      <c r="K1710">
        <v>9843</v>
      </c>
      <c r="L1710">
        <v>88587</v>
      </c>
      <c r="M1710">
        <v>297</v>
      </c>
      <c r="N1710">
        <v>288</v>
      </c>
      <c r="O1710" t="s">
        <v>501</v>
      </c>
      <c r="Q1710" t="s">
        <v>442</v>
      </c>
      <c r="R1710" t="s">
        <v>451</v>
      </c>
      <c r="S1710" t="s">
        <v>444</v>
      </c>
      <c r="T1710" t="str">
        <f t="shared" si="26"/>
        <v>OK</v>
      </c>
      <c r="U1710" t="str">
        <f>IF(Table2[[#This Row],[Transaction_ID]]="","Missing","OK")</f>
        <v>OK</v>
      </c>
      <c r="V1710" t="str">
        <f>IF(COUNTIF(Table2[[#This Row],[Product_ID]],Table2[[#This Row],[Product_ID]])=0,"Invalid Product","OK")</f>
        <v>OK</v>
      </c>
      <c r="W1710" t="str">
        <f>IF(COUNTIF(Table2[[#This Row],[Supplier_ID]],Table2[[#This Row],[Supplier_ID]])=0,"Invalid Supplier","OK")</f>
        <v>OK</v>
      </c>
      <c r="X1710" t="str">
        <f>IF(COUNTIF(Table2[[#This Row],[Warehouse_ID]],Table2[[#This Row],[Warehouse_ID]])=0,"Invalid Warehouse","OK")</f>
        <v>OK</v>
      </c>
      <c r="Y1710" t="str">
        <f>IF(COUNTIF(Table2[[#This Row],[Employee_ID]],Table2[[#This Row],[Employee_ID]])=0,"Invalid Employee","OK")</f>
        <v>OK</v>
      </c>
      <c r="Z1710" t="str">
        <f>IF(Table2[[#This Row],[Stock_After]]=Table2[[#This Row],[Stock_After]]+Table2[[#This Row],[Stock_After]]-Table2[[#This Row],[Stock_After]]-Table2[[#This Row],[Stock_After]]+Table2[[#This Row],[Stock_After]],"OK","Error")</f>
        <v>OK</v>
      </c>
      <c r="AA1710" t="str">
        <f>IF(ROUND(Table2[[#This Row],[Total_Value]],2)=ROUND(Table2[[#This Row],[Quantity]]*Table2[[#This Row],[Unit_Price]],2),"OK","Error")</f>
        <v>OK</v>
      </c>
      <c r="AB17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0" t="str">
        <f>IF(AND(Table2[[#This Row],[Quantity]]&gt;=0,Table2[[#This Row],[Unit_Price]]&gt;=0),"OK","Error")</f>
        <v>OK</v>
      </c>
      <c r="AD1710" t="str">
        <f>IF(Table2[[#This Row],[Stock_After]]=0,"Stock-Out",IF(Table2[[#This Row],[Stock_After]]&lt;=10,"Low Stock","Healthy"))</f>
        <v>Healthy</v>
      </c>
    </row>
    <row r="1711" spans="1:30" x14ac:dyDescent="0.5">
      <c r="A1711" t="s">
        <v>2523</v>
      </c>
      <c r="B1711" s="1">
        <v>46255</v>
      </c>
      <c r="C1711" t="s">
        <v>435</v>
      </c>
      <c r="D1711" t="s">
        <v>436</v>
      </c>
      <c r="E1711" t="s">
        <v>437</v>
      </c>
      <c r="F1711" t="s">
        <v>179</v>
      </c>
      <c r="G1711" t="s">
        <v>541</v>
      </c>
      <c r="H1711" t="s">
        <v>531</v>
      </c>
      <c r="I1711" t="s">
        <v>463</v>
      </c>
      <c r="J1711">
        <v>66</v>
      </c>
      <c r="K1711">
        <v>5871</v>
      </c>
      <c r="L1711">
        <v>387486</v>
      </c>
      <c r="M1711">
        <v>213</v>
      </c>
      <c r="N1711">
        <v>279</v>
      </c>
      <c r="O1711" t="s">
        <v>569</v>
      </c>
      <c r="Q1711" t="s">
        <v>460</v>
      </c>
      <c r="R1711" t="s">
        <v>451</v>
      </c>
      <c r="S1711" t="s">
        <v>444</v>
      </c>
      <c r="T1711" t="str">
        <f t="shared" si="26"/>
        <v>OK</v>
      </c>
      <c r="U1711" t="str">
        <f>IF(Table2[[#This Row],[Transaction_ID]]="","Missing","OK")</f>
        <v>OK</v>
      </c>
      <c r="V1711" t="str">
        <f>IF(COUNTIF(Table2[[#This Row],[Product_ID]],Table2[[#This Row],[Product_ID]])=0,"Invalid Product","OK")</f>
        <v>OK</v>
      </c>
      <c r="W1711" t="str">
        <f>IF(COUNTIF(Table2[[#This Row],[Supplier_ID]],Table2[[#This Row],[Supplier_ID]])=0,"Invalid Supplier","OK")</f>
        <v>OK</v>
      </c>
      <c r="X1711" t="str">
        <f>IF(COUNTIF(Table2[[#This Row],[Warehouse_ID]],Table2[[#This Row],[Warehouse_ID]])=0,"Invalid Warehouse","OK")</f>
        <v>OK</v>
      </c>
      <c r="Y1711" t="str">
        <f>IF(COUNTIF(Table2[[#This Row],[Employee_ID]],Table2[[#This Row],[Employee_ID]])=0,"Invalid Employee","OK")</f>
        <v>OK</v>
      </c>
      <c r="Z1711" t="str">
        <f>IF(Table2[[#This Row],[Stock_After]]=Table2[[#This Row],[Stock_After]]+Table2[[#This Row],[Stock_After]]-Table2[[#This Row],[Stock_After]]-Table2[[#This Row],[Stock_After]]+Table2[[#This Row],[Stock_After]],"OK","Error")</f>
        <v>OK</v>
      </c>
      <c r="AA1711" t="str">
        <f>IF(ROUND(Table2[[#This Row],[Total_Value]],2)=ROUND(Table2[[#This Row],[Quantity]]*Table2[[#This Row],[Unit_Price]],2),"OK","Error")</f>
        <v>OK</v>
      </c>
      <c r="AB17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1" t="str">
        <f>IF(AND(Table2[[#This Row],[Quantity]]&gt;=0,Table2[[#This Row],[Unit_Price]]&gt;=0),"OK","Error")</f>
        <v>OK</v>
      </c>
      <c r="AD1711" t="str">
        <f>IF(Table2[[#This Row],[Stock_After]]=0,"Stock-Out",IF(Table2[[#This Row],[Stock_After]]&lt;=10,"Low Stock","Healthy"))</f>
        <v>Healthy</v>
      </c>
    </row>
    <row r="1712" spans="1:30" x14ac:dyDescent="0.5">
      <c r="A1712" t="s">
        <v>2524</v>
      </c>
      <c r="B1712" s="1">
        <v>46278</v>
      </c>
      <c r="C1712" t="s">
        <v>554</v>
      </c>
      <c r="D1712" t="s">
        <v>180</v>
      </c>
      <c r="E1712" t="s">
        <v>437</v>
      </c>
      <c r="F1712" t="s">
        <v>179</v>
      </c>
      <c r="G1712" t="s">
        <v>456</v>
      </c>
      <c r="H1712" t="s">
        <v>439</v>
      </c>
      <c r="I1712" t="s">
        <v>487</v>
      </c>
      <c r="J1712">
        <v>89</v>
      </c>
      <c r="K1712">
        <v>38861</v>
      </c>
      <c r="L1712">
        <v>3458629</v>
      </c>
      <c r="M1712">
        <v>136</v>
      </c>
      <c r="N1712">
        <v>47</v>
      </c>
      <c r="O1712" t="s">
        <v>459</v>
      </c>
      <c r="P1712" t="s">
        <v>2251</v>
      </c>
      <c r="Q1712" t="s">
        <v>460</v>
      </c>
      <c r="R1712" t="s">
        <v>451</v>
      </c>
      <c r="S1712" t="s">
        <v>444</v>
      </c>
      <c r="T1712" t="str">
        <f t="shared" si="26"/>
        <v>OK</v>
      </c>
      <c r="U1712" t="str">
        <f>IF(Table2[[#This Row],[Transaction_ID]]="","Missing","OK")</f>
        <v>OK</v>
      </c>
      <c r="V1712" t="str">
        <f>IF(COUNTIF(Table2[[#This Row],[Product_ID]],Table2[[#This Row],[Product_ID]])=0,"Invalid Product","OK")</f>
        <v>OK</v>
      </c>
      <c r="W1712" t="str">
        <f>IF(COUNTIF(Table2[[#This Row],[Supplier_ID]],Table2[[#This Row],[Supplier_ID]])=0,"Invalid Supplier","OK")</f>
        <v>OK</v>
      </c>
      <c r="X1712" t="str">
        <f>IF(COUNTIF(Table2[[#This Row],[Warehouse_ID]],Table2[[#This Row],[Warehouse_ID]])=0,"Invalid Warehouse","OK")</f>
        <v>OK</v>
      </c>
      <c r="Y1712" t="str">
        <f>IF(COUNTIF(Table2[[#This Row],[Employee_ID]],Table2[[#This Row],[Employee_ID]])=0,"Invalid Employee","OK")</f>
        <v>OK</v>
      </c>
      <c r="Z1712" t="str">
        <f>IF(Table2[[#This Row],[Stock_After]]=Table2[[#This Row],[Stock_After]]+Table2[[#This Row],[Stock_After]]-Table2[[#This Row],[Stock_After]]-Table2[[#This Row],[Stock_After]]+Table2[[#This Row],[Stock_After]],"OK","Error")</f>
        <v>OK</v>
      </c>
      <c r="AA1712" t="str">
        <f>IF(ROUND(Table2[[#This Row],[Total_Value]],2)=ROUND(Table2[[#This Row],[Quantity]]*Table2[[#This Row],[Unit_Price]],2),"OK","Error")</f>
        <v>OK</v>
      </c>
      <c r="AB17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2" t="str">
        <f>IF(AND(Table2[[#This Row],[Quantity]]&gt;=0,Table2[[#This Row],[Unit_Price]]&gt;=0),"OK","Error")</f>
        <v>OK</v>
      </c>
      <c r="AD1712" t="str">
        <f>IF(Table2[[#This Row],[Stock_After]]=0,"Stock-Out",IF(Table2[[#This Row],[Stock_After]]&lt;=10,"Low Stock","Healthy"))</f>
        <v>Healthy</v>
      </c>
    </row>
    <row r="1713" spans="1:30" x14ac:dyDescent="0.5">
      <c r="A1713" t="s">
        <v>2525</v>
      </c>
      <c r="B1713" s="1">
        <v>46067</v>
      </c>
      <c r="C1713" t="s">
        <v>466</v>
      </c>
      <c r="D1713" t="s">
        <v>467</v>
      </c>
      <c r="E1713" t="s">
        <v>468</v>
      </c>
      <c r="F1713" t="s">
        <v>469</v>
      </c>
      <c r="G1713" t="s">
        <v>509</v>
      </c>
      <c r="H1713" t="s">
        <v>531</v>
      </c>
      <c r="I1713" t="s">
        <v>458</v>
      </c>
      <c r="J1713">
        <v>55</v>
      </c>
      <c r="K1713">
        <v>3850</v>
      </c>
      <c r="L1713">
        <v>211750</v>
      </c>
      <c r="M1713">
        <v>84</v>
      </c>
      <c r="N1713">
        <v>139</v>
      </c>
      <c r="O1713" t="s">
        <v>503</v>
      </c>
      <c r="Q1713" t="s">
        <v>460</v>
      </c>
      <c r="R1713" t="s">
        <v>451</v>
      </c>
      <c r="S1713" t="s">
        <v>444</v>
      </c>
      <c r="T1713" t="str">
        <f t="shared" si="26"/>
        <v>OK</v>
      </c>
      <c r="U1713" t="str">
        <f>IF(Table2[[#This Row],[Transaction_ID]]="","Missing","OK")</f>
        <v>OK</v>
      </c>
      <c r="V1713" t="str">
        <f>IF(COUNTIF(Table2[[#This Row],[Product_ID]],Table2[[#This Row],[Product_ID]])=0,"Invalid Product","OK")</f>
        <v>OK</v>
      </c>
      <c r="W1713" t="str">
        <f>IF(COUNTIF(Table2[[#This Row],[Supplier_ID]],Table2[[#This Row],[Supplier_ID]])=0,"Invalid Supplier","OK")</f>
        <v>OK</v>
      </c>
      <c r="X1713" t="str">
        <f>IF(COUNTIF(Table2[[#This Row],[Warehouse_ID]],Table2[[#This Row],[Warehouse_ID]])=0,"Invalid Warehouse","OK")</f>
        <v>OK</v>
      </c>
      <c r="Y1713" t="str">
        <f>IF(COUNTIF(Table2[[#This Row],[Employee_ID]],Table2[[#This Row],[Employee_ID]])=0,"Invalid Employee","OK")</f>
        <v>OK</v>
      </c>
      <c r="Z1713" t="str">
        <f>IF(Table2[[#This Row],[Stock_After]]=Table2[[#This Row],[Stock_After]]+Table2[[#This Row],[Stock_After]]-Table2[[#This Row],[Stock_After]]-Table2[[#This Row],[Stock_After]]+Table2[[#This Row],[Stock_After]],"OK","Error")</f>
        <v>OK</v>
      </c>
      <c r="AA1713" t="str">
        <f>IF(ROUND(Table2[[#This Row],[Total_Value]],2)=ROUND(Table2[[#This Row],[Quantity]]*Table2[[#This Row],[Unit_Price]],2),"OK","Error")</f>
        <v>OK</v>
      </c>
      <c r="AB17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3" t="str">
        <f>IF(AND(Table2[[#This Row],[Quantity]]&gt;=0,Table2[[#This Row],[Unit_Price]]&gt;=0),"OK","Error")</f>
        <v>OK</v>
      </c>
      <c r="AD1713" t="str">
        <f>IF(Table2[[#This Row],[Stock_After]]=0,"Stock-Out",IF(Table2[[#This Row],[Stock_After]]&lt;=10,"Low Stock","Healthy"))</f>
        <v>Healthy</v>
      </c>
    </row>
    <row r="1714" spans="1:30" x14ac:dyDescent="0.5">
      <c r="A1714" t="s">
        <v>2526</v>
      </c>
      <c r="B1714" s="1">
        <v>45759</v>
      </c>
      <c r="C1714" t="s">
        <v>498</v>
      </c>
      <c r="D1714" t="s">
        <v>499</v>
      </c>
      <c r="E1714" t="s">
        <v>468</v>
      </c>
      <c r="F1714" t="s">
        <v>500</v>
      </c>
      <c r="G1714" t="s">
        <v>518</v>
      </c>
      <c r="H1714" t="s">
        <v>439</v>
      </c>
      <c r="I1714" t="s">
        <v>458</v>
      </c>
      <c r="J1714">
        <v>42</v>
      </c>
      <c r="K1714">
        <v>19584</v>
      </c>
      <c r="L1714">
        <v>822528</v>
      </c>
      <c r="M1714">
        <v>242</v>
      </c>
      <c r="N1714">
        <v>284</v>
      </c>
      <c r="O1714" t="s">
        <v>521</v>
      </c>
      <c r="Q1714" t="s">
        <v>442</v>
      </c>
      <c r="R1714" t="s">
        <v>451</v>
      </c>
      <c r="S1714" t="s">
        <v>444</v>
      </c>
      <c r="T1714" t="str">
        <f t="shared" si="26"/>
        <v>OK</v>
      </c>
      <c r="U1714" t="str">
        <f>IF(Table2[[#This Row],[Transaction_ID]]="","Missing","OK")</f>
        <v>OK</v>
      </c>
      <c r="V1714" t="str">
        <f>IF(COUNTIF(Table2[[#This Row],[Product_ID]],Table2[[#This Row],[Product_ID]])=0,"Invalid Product","OK")</f>
        <v>OK</v>
      </c>
      <c r="W1714" t="str">
        <f>IF(COUNTIF(Table2[[#This Row],[Supplier_ID]],Table2[[#This Row],[Supplier_ID]])=0,"Invalid Supplier","OK")</f>
        <v>OK</v>
      </c>
      <c r="X1714" t="str">
        <f>IF(COUNTIF(Table2[[#This Row],[Warehouse_ID]],Table2[[#This Row],[Warehouse_ID]])=0,"Invalid Warehouse","OK")</f>
        <v>OK</v>
      </c>
      <c r="Y1714" t="str">
        <f>IF(COUNTIF(Table2[[#This Row],[Employee_ID]],Table2[[#This Row],[Employee_ID]])=0,"Invalid Employee","OK")</f>
        <v>OK</v>
      </c>
      <c r="Z1714" t="str">
        <f>IF(Table2[[#This Row],[Stock_After]]=Table2[[#This Row],[Stock_After]]+Table2[[#This Row],[Stock_After]]-Table2[[#This Row],[Stock_After]]-Table2[[#This Row],[Stock_After]]+Table2[[#This Row],[Stock_After]],"OK","Error")</f>
        <v>OK</v>
      </c>
      <c r="AA1714" t="str">
        <f>IF(ROUND(Table2[[#This Row],[Total_Value]],2)=ROUND(Table2[[#This Row],[Quantity]]*Table2[[#This Row],[Unit_Price]],2),"OK","Error")</f>
        <v>OK</v>
      </c>
      <c r="AB17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4" t="str">
        <f>IF(AND(Table2[[#This Row],[Quantity]]&gt;=0,Table2[[#This Row],[Unit_Price]]&gt;=0),"OK","Error")</f>
        <v>OK</v>
      </c>
      <c r="AD1714" t="str">
        <f>IF(Table2[[#This Row],[Stock_After]]=0,"Stock-Out",IF(Table2[[#This Row],[Stock_After]]&lt;=10,"Low Stock","Healthy"))</f>
        <v>Healthy</v>
      </c>
    </row>
    <row r="1715" spans="1:30" x14ac:dyDescent="0.5">
      <c r="A1715" t="s">
        <v>2527</v>
      </c>
      <c r="B1715" s="1">
        <v>46129</v>
      </c>
      <c r="C1715" t="s">
        <v>507</v>
      </c>
      <c r="D1715" t="s">
        <v>508</v>
      </c>
      <c r="E1715" t="s">
        <v>437</v>
      </c>
      <c r="F1715" t="s">
        <v>159</v>
      </c>
      <c r="G1715" t="s">
        <v>575</v>
      </c>
      <c r="H1715" t="s">
        <v>439</v>
      </c>
      <c r="I1715" t="s">
        <v>463</v>
      </c>
      <c r="J1715">
        <v>75</v>
      </c>
      <c r="K1715">
        <v>27558</v>
      </c>
      <c r="L1715">
        <v>2066850</v>
      </c>
      <c r="M1715">
        <v>64</v>
      </c>
      <c r="N1715">
        <v>139</v>
      </c>
      <c r="O1715" t="s">
        <v>515</v>
      </c>
      <c r="Q1715" t="s">
        <v>460</v>
      </c>
      <c r="R1715" t="s">
        <v>451</v>
      </c>
      <c r="S1715" t="s">
        <v>444</v>
      </c>
      <c r="T1715" t="str">
        <f t="shared" si="26"/>
        <v>OK</v>
      </c>
      <c r="U1715" t="str">
        <f>IF(Table2[[#This Row],[Transaction_ID]]="","Missing","OK")</f>
        <v>OK</v>
      </c>
      <c r="V1715" t="str">
        <f>IF(COUNTIF(Table2[[#This Row],[Product_ID]],Table2[[#This Row],[Product_ID]])=0,"Invalid Product","OK")</f>
        <v>OK</v>
      </c>
      <c r="W1715" t="str">
        <f>IF(COUNTIF(Table2[[#This Row],[Supplier_ID]],Table2[[#This Row],[Supplier_ID]])=0,"Invalid Supplier","OK")</f>
        <v>OK</v>
      </c>
      <c r="X1715" t="str">
        <f>IF(COUNTIF(Table2[[#This Row],[Warehouse_ID]],Table2[[#This Row],[Warehouse_ID]])=0,"Invalid Warehouse","OK")</f>
        <v>OK</v>
      </c>
      <c r="Y1715" t="str">
        <f>IF(COUNTIF(Table2[[#This Row],[Employee_ID]],Table2[[#This Row],[Employee_ID]])=0,"Invalid Employee","OK")</f>
        <v>OK</v>
      </c>
      <c r="Z1715" t="str">
        <f>IF(Table2[[#This Row],[Stock_After]]=Table2[[#This Row],[Stock_After]]+Table2[[#This Row],[Stock_After]]-Table2[[#This Row],[Stock_After]]-Table2[[#This Row],[Stock_After]]+Table2[[#This Row],[Stock_After]],"OK","Error")</f>
        <v>OK</v>
      </c>
      <c r="AA1715" t="str">
        <f>IF(ROUND(Table2[[#This Row],[Total_Value]],2)=ROUND(Table2[[#This Row],[Quantity]]*Table2[[#This Row],[Unit_Price]],2),"OK","Error")</f>
        <v>OK</v>
      </c>
      <c r="AB17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5" t="str">
        <f>IF(AND(Table2[[#This Row],[Quantity]]&gt;=0,Table2[[#This Row],[Unit_Price]]&gt;=0),"OK","Error")</f>
        <v>OK</v>
      </c>
      <c r="AD1715" t="str">
        <f>IF(Table2[[#This Row],[Stock_After]]=0,"Stock-Out",IF(Table2[[#This Row],[Stock_After]]&lt;=10,"Low Stock","Healthy"))</f>
        <v>Healthy</v>
      </c>
    </row>
    <row r="1716" spans="1:30" x14ac:dyDescent="0.5">
      <c r="A1716" t="s">
        <v>2528</v>
      </c>
      <c r="B1716" s="1">
        <v>46367</v>
      </c>
      <c r="C1716" t="s">
        <v>435</v>
      </c>
      <c r="D1716" t="s">
        <v>436</v>
      </c>
      <c r="E1716" t="s">
        <v>437</v>
      </c>
      <c r="F1716" t="s">
        <v>179</v>
      </c>
      <c r="G1716" t="s">
        <v>449</v>
      </c>
      <c r="H1716" t="s">
        <v>486</v>
      </c>
      <c r="I1716" t="s">
        <v>487</v>
      </c>
      <c r="J1716">
        <v>62</v>
      </c>
      <c r="K1716">
        <v>16333</v>
      </c>
      <c r="L1716">
        <v>1012646</v>
      </c>
      <c r="M1716">
        <v>129</v>
      </c>
      <c r="N1716">
        <v>67</v>
      </c>
      <c r="O1716" t="s">
        <v>501</v>
      </c>
      <c r="P1716" t="s">
        <v>1714</v>
      </c>
      <c r="Q1716" t="s">
        <v>460</v>
      </c>
      <c r="R1716" t="s">
        <v>472</v>
      </c>
      <c r="S1716" t="s">
        <v>444</v>
      </c>
      <c r="T1716" t="str">
        <f t="shared" si="26"/>
        <v>OK</v>
      </c>
      <c r="U1716" t="str">
        <f>IF(Table2[[#This Row],[Transaction_ID]]="","Missing","OK")</f>
        <v>OK</v>
      </c>
      <c r="V1716" t="str">
        <f>IF(COUNTIF(Table2[[#This Row],[Product_ID]],Table2[[#This Row],[Product_ID]])=0,"Invalid Product","OK")</f>
        <v>OK</v>
      </c>
      <c r="W1716" t="str">
        <f>IF(COUNTIF(Table2[[#This Row],[Supplier_ID]],Table2[[#This Row],[Supplier_ID]])=0,"Invalid Supplier","OK")</f>
        <v>OK</v>
      </c>
      <c r="X1716" t="str">
        <f>IF(COUNTIF(Table2[[#This Row],[Warehouse_ID]],Table2[[#This Row],[Warehouse_ID]])=0,"Invalid Warehouse","OK")</f>
        <v>OK</v>
      </c>
      <c r="Y1716" t="str">
        <f>IF(COUNTIF(Table2[[#This Row],[Employee_ID]],Table2[[#This Row],[Employee_ID]])=0,"Invalid Employee","OK")</f>
        <v>OK</v>
      </c>
      <c r="Z1716" t="str">
        <f>IF(Table2[[#This Row],[Stock_After]]=Table2[[#This Row],[Stock_After]]+Table2[[#This Row],[Stock_After]]-Table2[[#This Row],[Stock_After]]-Table2[[#This Row],[Stock_After]]+Table2[[#This Row],[Stock_After]],"OK","Error")</f>
        <v>OK</v>
      </c>
      <c r="AA1716" t="str">
        <f>IF(ROUND(Table2[[#This Row],[Total_Value]],2)=ROUND(Table2[[#This Row],[Quantity]]*Table2[[#This Row],[Unit_Price]],2),"OK","Error")</f>
        <v>OK</v>
      </c>
      <c r="AB17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6" t="str">
        <f>IF(AND(Table2[[#This Row],[Quantity]]&gt;=0,Table2[[#This Row],[Unit_Price]]&gt;=0),"OK","Error")</f>
        <v>OK</v>
      </c>
      <c r="AD1716" t="str">
        <f>IF(Table2[[#This Row],[Stock_After]]=0,"Stock-Out",IF(Table2[[#This Row],[Stock_After]]&lt;=10,"Low Stock","Healthy"))</f>
        <v>Healthy</v>
      </c>
    </row>
    <row r="1717" spans="1:30" x14ac:dyDescent="0.5">
      <c r="A1717" t="s">
        <v>2529</v>
      </c>
      <c r="B1717" s="1">
        <v>45868</v>
      </c>
      <c r="C1717" t="s">
        <v>446</v>
      </c>
      <c r="D1717" t="s">
        <v>447</v>
      </c>
      <c r="E1717" t="s">
        <v>437</v>
      </c>
      <c r="F1717" t="s">
        <v>448</v>
      </c>
      <c r="G1717" t="s">
        <v>538</v>
      </c>
      <c r="H1717" t="s">
        <v>486</v>
      </c>
      <c r="I1717" t="s">
        <v>458</v>
      </c>
      <c r="J1717">
        <v>9</v>
      </c>
      <c r="K1717">
        <v>27960</v>
      </c>
      <c r="L1717">
        <v>251640</v>
      </c>
      <c r="M1717">
        <v>197</v>
      </c>
      <c r="N1717">
        <v>206</v>
      </c>
      <c r="O1717" t="s">
        <v>501</v>
      </c>
      <c r="Q1717" t="s">
        <v>464</v>
      </c>
      <c r="R1717" t="s">
        <v>472</v>
      </c>
      <c r="S1717" t="s">
        <v>444</v>
      </c>
      <c r="T1717" t="str">
        <f t="shared" si="26"/>
        <v>OK</v>
      </c>
      <c r="U1717" t="str">
        <f>IF(Table2[[#This Row],[Transaction_ID]]="","Missing","OK")</f>
        <v>OK</v>
      </c>
      <c r="V1717" t="str">
        <f>IF(COUNTIF(Table2[[#This Row],[Product_ID]],Table2[[#This Row],[Product_ID]])=0,"Invalid Product","OK")</f>
        <v>OK</v>
      </c>
      <c r="W1717" t="str">
        <f>IF(COUNTIF(Table2[[#This Row],[Supplier_ID]],Table2[[#This Row],[Supplier_ID]])=0,"Invalid Supplier","OK")</f>
        <v>OK</v>
      </c>
      <c r="X1717" t="str">
        <f>IF(COUNTIF(Table2[[#This Row],[Warehouse_ID]],Table2[[#This Row],[Warehouse_ID]])=0,"Invalid Warehouse","OK")</f>
        <v>OK</v>
      </c>
      <c r="Y1717" t="str">
        <f>IF(COUNTIF(Table2[[#This Row],[Employee_ID]],Table2[[#This Row],[Employee_ID]])=0,"Invalid Employee","OK")</f>
        <v>OK</v>
      </c>
      <c r="Z1717" t="str">
        <f>IF(Table2[[#This Row],[Stock_After]]=Table2[[#This Row],[Stock_After]]+Table2[[#This Row],[Stock_After]]-Table2[[#This Row],[Stock_After]]-Table2[[#This Row],[Stock_After]]+Table2[[#This Row],[Stock_After]],"OK","Error")</f>
        <v>OK</v>
      </c>
      <c r="AA1717" t="str">
        <f>IF(ROUND(Table2[[#This Row],[Total_Value]],2)=ROUND(Table2[[#This Row],[Quantity]]*Table2[[#This Row],[Unit_Price]],2),"OK","Error")</f>
        <v>OK</v>
      </c>
      <c r="AB17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7" t="str">
        <f>IF(AND(Table2[[#This Row],[Quantity]]&gt;=0,Table2[[#This Row],[Unit_Price]]&gt;=0),"OK","Error")</f>
        <v>OK</v>
      </c>
      <c r="AD1717" t="str">
        <f>IF(Table2[[#This Row],[Stock_After]]=0,"Stock-Out",IF(Table2[[#This Row],[Stock_After]]&lt;=10,"Low Stock","Healthy"))</f>
        <v>Healthy</v>
      </c>
    </row>
    <row r="1718" spans="1:30" x14ac:dyDescent="0.5">
      <c r="A1718" t="s">
        <v>2530</v>
      </c>
      <c r="B1718" s="1">
        <v>45842</v>
      </c>
      <c r="C1718" t="s">
        <v>507</v>
      </c>
      <c r="D1718" t="s">
        <v>508</v>
      </c>
      <c r="E1718" t="s">
        <v>437</v>
      </c>
      <c r="F1718" t="s">
        <v>159</v>
      </c>
      <c r="G1718" t="s">
        <v>485</v>
      </c>
      <c r="H1718" t="s">
        <v>531</v>
      </c>
      <c r="I1718" t="s">
        <v>463</v>
      </c>
      <c r="J1718">
        <v>21</v>
      </c>
      <c r="K1718">
        <v>19602</v>
      </c>
      <c r="L1718">
        <v>411642</v>
      </c>
      <c r="M1718">
        <v>280</v>
      </c>
      <c r="N1718">
        <v>301</v>
      </c>
      <c r="O1718" t="s">
        <v>488</v>
      </c>
      <c r="Q1718" t="s">
        <v>477</v>
      </c>
      <c r="R1718" t="s">
        <v>451</v>
      </c>
      <c r="S1718" t="s">
        <v>444</v>
      </c>
      <c r="T1718" t="str">
        <f t="shared" si="26"/>
        <v>OK</v>
      </c>
      <c r="U1718" t="str">
        <f>IF(Table2[[#This Row],[Transaction_ID]]="","Missing","OK")</f>
        <v>OK</v>
      </c>
      <c r="V1718" t="str">
        <f>IF(COUNTIF(Table2[[#This Row],[Product_ID]],Table2[[#This Row],[Product_ID]])=0,"Invalid Product","OK")</f>
        <v>OK</v>
      </c>
      <c r="W1718" t="str">
        <f>IF(COUNTIF(Table2[[#This Row],[Supplier_ID]],Table2[[#This Row],[Supplier_ID]])=0,"Invalid Supplier","OK")</f>
        <v>OK</v>
      </c>
      <c r="X1718" t="str">
        <f>IF(COUNTIF(Table2[[#This Row],[Warehouse_ID]],Table2[[#This Row],[Warehouse_ID]])=0,"Invalid Warehouse","OK")</f>
        <v>OK</v>
      </c>
      <c r="Y1718" t="str">
        <f>IF(COUNTIF(Table2[[#This Row],[Employee_ID]],Table2[[#This Row],[Employee_ID]])=0,"Invalid Employee","OK")</f>
        <v>OK</v>
      </c>
      <c r="Z1718" t="str">
        <f>IF(Table2[[#This Row],[Stock_After]]=Table2[[#This Row],[Stock_After]]+Table2[[#This Row],[Stock_After]]-Table2[[#This Row],[Stock_After]]-Table2[[#This Row],[Stock_After]]+Table2[[#This Row],[Stock_After]],"OK","Error")</f>
        <v>OK</v>
      </c>
      <c r="AA1718" t="str">
        <f>IF(ROUND(Table2[[#This Row],[Total_Value]],2)=ROUND(Table2[[#This Row],[Quantity]]*Table2[[#This Row],[Unit_Price]],2),"OK","Error")</f>
        <v>OK</v>
      </c>
      <c r="AB17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8" t="str">
        <f>IF(AND(Table2[[#This Row],[Quantity]]&gt;=0,Table2[[#This Row],[Unit_Price]]&gt;=0),"OK","Error")</f>
        <v>OK</v>
      </c>
      <c r="AD1718" t="str">
        <f>IF(Table2[[#This Row],[Stock_After]]=0,"Stock-Out",IF(Table2[[#This Row],[Stock_After]]&lt;=10,"Low Stock","Healthy"))</f>
        <v>Healthy</v>
      </c>
    </row>
    <row r="1719" spans="1:30" x14ac:dyDescent="0.5">
      <c r="A1719" t="s">
        <v>2531</v>
      </c>
      <c r="B1719" s="1">
        <v>46100</v>
      </c>
      <c r="C1719" t="s">
        <v>512</v>
      </c>
      <c r="D1719" t="s">
        <v>513</v>
      </c>
      <c r="E1719" t="s">
        <v>495</v>
      </c>
      <c r="F1719" t="s">
        <v>514</v>
      </c>
      <c r="G1719" t="s">
        <v>524</v>
      </c>
      <c r="H1719" t="s">
        <v>439</v>
      </c>
      <c r="I1719" t="s">
        <v>463</v>
      </c>
      <c r="J1719">
        <v>53</v>
      </c>
      <c r="K1719">
        <v>8718</v>
      </c>
      <c r="L1719">
        <v>462054</v>
      </c>
      <c r="M1719">
        <v>267</v>
      </c>
      <c r="N1719">
        <v>320</v>
      </c>
      <c r="O1719" t="s">
        <v>501</v>
      </c>
      <c r="Q1719" t="s">
        <v>460</v>
      </c>
      <c r="R1719" t="s">
        <v>451</v>
      </c>
      <c r="S1719" t="s">
        <v>444</v>
      </c>
      <c r="T1719" t="str">
        <f t="shared" si="26"/>
        <v>OK</v>
      </c>
      <c r="U1719" t="str">
        <f>IF(Table2[[#This Row],[Transaction_ID]]="","Missing","OK")</f>
        <v>OK</v>
      </c>
      <c r="V1719" t="str">
        <f>IF(COUNTIF(Table2[[#This Row],[Product_ID]],Table2[[#This Row],[Product_ID]])=0,"Invalid Product","OK")</f>
        <v>OK</v>
      </c>
      <c r="W1719" t="str">
        <f>IF(COUNTIF(Table2[[#This Row],[Supplier_ID]],Table2[[#This Row],[Supplier_ID]])=0,"Invalid Supplier","OK")</f>
        <v>OK</v>
      </c>
      <c r="X1719" t="str">
        <f>IF(COUNTIF(Table2[[#This Row],[Warehouse_ID]],Table2[[#This Row],[Warehouse_ID]])=0,"Invalid Warehouse","OK")</f>
        <v>OK</v>
      </c>
      <c r="Y1719" t="str">
        <f>IF(COUNTIF(Table2[[#This Row],[Employee_ID]],Table2[[#This Row],[Employee_ID]])=0,"Invalid Employee","OK")</f>
        <v>OK</v>
      </c>
      <c r="Z1719" t="str">
        <f>IF(Table2[[#This Row],[Stock_After]]=Table2[[#This Row],[Stock_After]]+Table2[[#This Row],[Stock_After]]-Table2[[#This Row],[Stock_After]]-Table2[[#This Row],[Stock_After]]+Table2[[#This Row],[Stock_After]],"OK","Error")</f>
        <v>OK</v>
      </c>
      <c r="AA1719" t="str">
        <f>IF(ROUND(Table2[[#This Row],[Total_Value]],2)=ROUND(Table2[[#This Row],[Quantity]]*Table2[[#This Row],[Unit_Price]],2),"OK","Error")</f>
        <v>OK</v>
      </c>
      <c r="AB17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19" t="str">
        <f>IF(AND(Table2[[#This Row],[Quantity]]&gt;=0,Table2[[#This Row],[Unit_Price]]&gt;=0),"OK","Error")</f>
        <v>OK</v>
      </c>
      <c r="AD1719" t="str">
        <f>IF(Table2[[#This Row],[Stock_After]]=0,"Stock-Out",IF(Table2[[#This Row],[Stock_After]]&lt;=10,"Low Stock","Healthy"))</f>
        <v>Healthy</v>
      </c>
    </row>
    <row r="1720" spans="1:30" x14ac:dyDescent="0.5">
      <c r="A1720" t="s">
        <v>2532</v>
      </c>
      <c r="B1720" s="1">
        <v>45777</v>
      </c>
      <c r="C1720" t="s">
        <v>512</v>
      </c>
      <c r="D1720" t="s">
        <v>513</v>
      </c>
      <c r="E1720" t="s">
        <v>495</v>
      </c>
      <c r="F1720" t="s">
        <v>514</v>
      </c>
      <c r="G1720" t="s">
        <v>509</v>
      </c>
      <c r="H1720" t="s">
        <v>475</v>
      </c>
      <c r="I1720" t="s">
        <v>458</v>
      </c>
      <c r="J1720">
        <v>78</v>
      </c>
      <c r="K1720">
        <v>9979</v>
      </c>
      <c r="L1720">
        <v>778362</v>
      </c>
      <c r="M1720">
        <v>232</v>
      </c>
      <c r="N1720">
        <v>154</v>
      </c>
      <c r="O1720" t="s">
        <v>480</v>
      </c>
      <c r="Q1720" t="s">
        <v>464</v>
      </c>
      <c r="R1720" t="s">
        <v>451</v>
      </c>
      <c r="S1720" t="s">
        <v>444</v>
      </c>
      <c r="T1720" t="str">
        <f t="shared" si="26"/>
        <v>OK</v>
      </c>
      <c r="U1720" t="str">
        <f>IF(Table2[[#This Row],[Transaction_ID]]="","Missing","OK")</f>
        <v>OK</v>
      </c>
      <c r="V1720" t="str">
        <f>IF(COUNTIF(Table2[[#This Row],[Product_ID]],Table2[[#This Row],[Product_ID]])=0,"Invalid Product","OK")</f>
        <v>OK</v>
      </c>
      <c r="W1720" t="str">
        <f>IF(COUNTIF(Table2[[#This Row],[Supplier_ID]],Table2[[#This Row],[Supplier_ID]])=0,"Invalid Supplier","OK")</f>
        <v>OK</v>
      </c>
      <c r="X1720" t="str">
        <f>IF(COUNTIF(Table2[[#This Row],[Warehouse_ID]],Table2[[#This Row],[Warehouse_ID]])=0,"Invalid Warehouse","OK")</f>
        <v>OK</v>
      </c>
      <c r="Y1720" t="str">
        <f>IF(COUNTIF(Table2[[#This Row],[Employee_ID]],Table2[[#This Row],[Employee_ID]])=0,"Invalid Employee","OK")</f>
        <v>OK</v>
      </c>
      <c r="Z1720" t="str">
        <f>IF(Table2[[#This Row],[Stock_After]]=Table2[[#This Row],[Stock_After]]+Table2[[#This Row],[Stock_After]]-Table2[[#This Row],[Stock_After]]-Table2[[#This Row],[Stock_After]]+Table2[[#This Row],[Stock_After]],"OK","Error")</f>
        <v>OK</v>
      </c>
      <c r="AA1720" t="str">
        <f>IF(ROUND(Table2[[#This Row],[Total_Value]],2)=ROUND(Table2[[#This Row],[Quantity]]*Table2[[#This Row],[Unit_Price]],2),"OK","Error")</f>
        <v>OK</v>
      </c>
      <c r="AB17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0" t="str">
        <f>IF(AND(Table2[[#This Row],[Quantity]]&gt;=0,Table2[[#This Row],[Unit_Price]]&gt;=0),"OK","Error")</f>
        <v>OK</v>
      </c>
      <c r="AD1720" t="str">
        <f>IF(Table2[[#This Row],[Stock_After]]=0,"Stock-Out",IF(Table2[[#This Row],[Stock_After]]&lt;=10,"Low Stock","Healthy"))</f>
        <v>Healthy</v>
      </c>
    </row>
    <row r="1721" spans="1:30" x14ac:dyDescent="0.5">
      <c r="A1721" t="s">
        <v>2533</v>
      </c>
      <c r="B1721" s="1">
        <v>46226</v>
      </c>
      <c r="C1721" t="s">
        <v>446</v>
      </c>
      <c r="D1721" t="s">
        <v>447</v>
      </c>
      <c r="E1721" t="s">
        <v>437</v>
      </c>
      <c r="F1721" t="s">
        <v>448</v>
      </c>
      <c r="G1721" t="s">
        <v>524</v>
      </c>
      <c r="H1721" t="s">
        <v>439</v>
      </c>
      <c r="I1721" t="s">
        <v>440</v>
      </c>
      <c r="J1721">
        <v>74</v>
      </c>
      <c r="K1721">
        <v>45124</v>
      </c>
      <c r="L1721">
        <v>3339176</v>
      </c>
      <c r="M1721">
        <v>101</v>
      </c>
      <c r="N1721">
        <v>175</v>
      </c>
      <c r="O1721" t="s">
        <v>515</v>
      </c>
      <c r="Q1721" t="s">
        <v>477</v>
      </c>
      <c r="R1721" t="s">
        <v>451</v>
      </c>
      <c r="S1721" t="s">
        <v>444</v>
      </c>
      <c r="T1721" t="str">
        <f t="shared" si="26"/>
        <v>OK</v>
      </c>
      <c r="U1721" t="str">
        <f>IF(Table2[[#This Row],[Transaction_ID]]="","Missing","OK")</f>
        <v>OK</v>
      </c>
      <c r="V1721" t="str">
        <f>IF(COUNTIF(Table2[[#This Row],[Product_ID]],Table2[[#This Row],[Product_ID]])=0,"Invalid Product","OK")</f>
        <v>OK</v>
      </c>
      <c r="W1721" t="str">
        <f>IF(COUNTIF(Table2[[#This Row],[Supplier_ID]],Table2[[#This Row],[Supplier_ID]])=0,"Invalid Supplier","OK")</f>
        <v>OK</v>
      </c>
      <c r="X1721" t="str">
        <f>IF(COUNTIF(Table2[[#This Row],[Warehouse_ID]],Table2[[#This Row],[Warehouse_ID]])=0,"Invalid Warehouse","OK")</f>
        <v>OK</v>
      </c>
      <c r="Y1721" t="str">
        <f>IF(COUNTIF(Table2[[#This Row],[Employee_ID]],Table2[[#This Row],[Employee_ID]])=0,"Invalid Employee","OK")</f>
        <v>OK</v>
      </c>
      <c r="Z1721" t="str">
        <f>IF(Table2[[#This Row],[Stock_After]]=Table2[[#This Row],[Stock_After]]+Table2[[#This Row],[Stock_After]]-Table2[[#This Row],[Stock_After]]-Table2[[#This Row],[Stock_After]]+Table2[[#This Row],[Stock_After]],"OK","Error")</f>
        <v>OK</v>
      </c>
      <c r="AA1721" t="str">
        <f>IF(ROUND(Table2[[#This Row],[Total_Value]],2)=ROUND(Table2[[#This Row],[Quantity]]*Table2[[#This Row],[Unit_Price]],2),"OK","Error")</f>
        <v>OK</v>
      </c>
      <c r="AB17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1" t="str">
        <f>IF(AND(Table2[[#This Row],[Quantity]]&gt;=0,Table2[[#This Row],[Unit_Price]]&gt;=0),"OK","Error")</f>
        <v>OK</v>
      </c>
      <c r="AD1721" t="str">
        <f>IF(Table2[[#This Row],[Stock_After]]=0,"Stock-Out",IF(Table2[[#This Row],[Stock_After]]&lt;=10,"Low Stock","Healthy"))</f>
        <v>Healthy</v>
      </c>
    </row>
    <row r="1722" spans="1:30" x14ac:dyDescent="0.5">
      <c r="A1722" t="s">
        <v>2534</v>
      </c>
      <c r="B1722" s="1">
        <v>46314</v>
      </c>
      <c r="C1722" t="s">
        <v>453</v>
      </c>
      <c r="D1722" t="s">
        <v>454</v>
      </c>
      <c r="E1722" t="s">
        <v>437</v>
      </c>
      <c r="F1722" t="s">
        <v>455</v>
      </c>
      <c r="G1722" t="s">
        <v>538</v>
      </c>
      <c r="H1722" t="s">
        <v>457</v>
      </c>
      <c r="I1722" t="s">
        <v>440</v>
      </c>
      <c r="J1722">
        <v>30</v>
      </c>
      <c r="K1722">
        <v>39408</v>
      </c>
      <c r="L1722">
        <v>1182240</v>
      </c>
      <c r="M1722">
        <v>344</v>
      </c>
      <c r="N1722">
        <v>374</v>
      </c>
      <c r="O1722" t="s">
        <v>598</v>
      </c>
      <c r="Q1722" t="s">
        <v>460</v>
      </c>
      <c r="R1722" t="s">
        <v>443</v>
      </c>
      <c r="S1722" t="s">
        <v>444</v>
      </c>
      <c r="T1722" t="str">
        <f t="shared" si="26"/>
        <v>OK</v>
      </c>
      <c r="U1722" t="str">
        <f>IF(Table2[[#This Row],[Transaction_ID]]="","Missing","OK")</f>
        <v>OK</v>
      </c>
      <c r="V1722" t="str">
        <f>IF(COUNTIF(Table2[[#This Row],[Product_ID]],Table2[[#This Row],[Product_ID]])=0,"Invalid Product","OK")</f>
        <v>OK</v>
      </c>
      <c r="W1722" t="str">
        <f>IF(COUNTIF(Table2[[#This Row],[Supplier_ID]],Table2[[#This Row],[Supplier_ID]])=0,"Invalid Supplier","OK")</f>
        <v>OK</v>
      </c>
      <c r="X1722" t="str">
        <f>IF(COUNTIF(Table2[[#This Row],[Warehouse_ID]],Table2[[#This Row],[Warehouse_ID]])=0,"Invalid Warehouse","OK")</f>
        <v>OK</v>
      </c>
      <c r="Y1722" t="str">
        <f>IF(COUNTIF(Table2[[#This Row],[Employee_ID]],Table2[[#This Row],[Employee_ID]])=0,"Invalid Employee","OK")</f>
        <v>OK</v>
      </c>
      <c r="Z1722" t="str">
        <f>IF(Table2[[#This Row],[Stock_After]]=Table2[[#This Row],[Stock_After]]+Table2[[#This Row],[Stock_After]]-Table2[[#This Row],[Stock_After]]-Table2[[#This Row],[Stock_After]]+Table2[[#This Row],[Stock_After]],"OK","Error")</f>
        <v>OK</v>
      </c>
      <c r="AA1722" t="str">
        <f>IF(ROUND(Table2[[#This Row],[Total_Value]],2)=ROUND(Table2[[#This Row],[Quantity]]*Table2[[#This Row],[Unit_Price]],2),"OK","Error")</f>
        <v>OK</v>
      </c>
      <c r="AB17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2" t="str">
        <f>IF(AND(Table2[[#This Row],[Quantity]]&gt;=0,Table2[[#This Row],[Unit_Price]]&gt;=0),"OK","Error")</f>
        <v>OK</v>
      </c>
      <c r="AD1722" t="str">
        <f>IF(Table2[[#This Row],[Stock_After]]=0,"Stock-Out",IF(Table2[[#This Row],[Stock_After]]&lt;=10,"Low Stock","Healthy"))</f>
        <v>Healthy</v>
      </c>
    </row>
    <row r="1723" spans="1:30" x14ac:dyDescent="0.5">
      <c r="A1723" t="s">
        <v>2535</v>
      </c>
      <c r="B1723" s="1">
        <v>45898</v>
      </c>
      <c r="C1723" t="s">
        <v>554</v>
      </c>
      <c r="D1723" t="s">
        <v>180</v>
      </c>
      <c r="E1723" t="s">
        <v>437</v>
      </c>
      <c r="F1723" t="s">
        <v>179</v>
      </c>
      <c r="G1723" t="s">
        <v>462</v>
      </c>
      <c r="H1723" t="s">
        <v>531</v>
      </c>
      <c r="I1723" t="s">
        <v>440</v>
      </c>
      <c r="J1723">
        <v>64</v>
      </c>
      <c r="K1723">
        <v>34595</v>
      </c>
      <c r="L1723">
        <v>2214080</v>
      </c>
      <c r="M1723">
        <v>261</v>
      </c>
      <c r="N1723">
        <v>325</v>
      </c>
      <c r="O1723" t="s">
        <v>544</v>
      </c>
      <c r="Q1723" t="s">
        <v>442</v>
      </c>
      <c r="R1723" t="s">
        <v>472</v>
      </c>
      <c r="S1723" t="s">
        <v>444</v>
      </c>
      <c r="T1723" t="str">
        <f t="shared" si="26"/>
        <v>OK</v>
      </c>
      <c r="U1723" t="str">
        <f>IF(Table2[[#This Row],[Transaction_ID]]="","Missing","OK")</f>
        <v>OK</v>
      </c>
      <c r="V1723" t="str">
        <f>IF(COUNTIF(Table2[[#This Row],[Product_ID]],Table2[[#This Row],[Product_ID]])=0,"Invalid Product","OK")</f>
        <v>OK</v>
      </c>
      <c r="W1723" t="str">
        <f>IF(COUNTIF(Table2[[#This Row],[Supplier_ID]],Table2[[#This Row],[Supplier_ID]])=0,"Invalid Supplier","OK")</f>
        <v>OK</v>
      </c>
      <c r="X1723" t="str">
        <f>IF(COUNTIF(Table2[[#This Row],[Warehouse_ID]],Table2[[#This Row],[Warehouse_ID]])=0,"Invalid Warehouse","OK")</f>
        <v>OK</v>
      </c>
      <c r="Y1723" t="str">
        <f>IF(COUNTIF(Table2[[#This Row],[Employee_ID]],Table2[[#This Row],[Employee_ID]])=0,"Invalid Employee","OK")</f>
        <v>OK</v>
      </c>
      <c r="Z1723" t="str">
        <f>IF(Table2[[#This Row],[Stock_After]]=Table2[[#This Row],[Stock_After]]+Table2[[#This Row],[Stock_After]]-Table2[[#This Row],[Stock_After]]-Table2[[#This Row],[Stock_After]]+Table2[[#This Row],[Stock_After]],"OK","Error")</f>
        <v>OK</v>
      </c>
      <c r="AA1723" t="str">
        <f>IF(ROUND(Table2[[#This Row],[Total_Value]],2)=ROUND(Table2[[#This Row],[Quantity]]*Table2[[#This Row],[Unit_Price]],2),"OK","Error")</f>
        <v>OK</v>
      </c>
      <c r="AB17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3" t="str">
        <f>IF(AND(Table2[[#This Row],[Quantity]]&gt;=0,Table2[[#This Row],[Unit_Price]]&gt;=0),"OK","Error")</f>
        <v>OK</v>
      </c>
      <c r="AD1723" t="str">
        <f>IF(Table2[[#This Row],[Stock_After]]=0,"Stock-Out",IF(Table2[[#This Row],[Stock_After]]&lt;=10,"Low Stock","Healthy"))</f>
        <v>Healthy</v>
      </c>
    </row>
    <row r="1724" spans="1:30" x14ac:dyDescent="0.5">
      <c r="A1724" t="s">
        <v>2536</v>
      </c>
      <c r="B1724" s="1">
        <v>46284</v>
      </c>
      <c r="C1724" t="s">
        <v>435</v>
      </c>
      <c r="D1724" t="s">
        <v>436</v>
      </c>
      <c r="E1724" t="s">
        <v>437</v>
      </c>
      <c r="F1724" t="s">
        <v>179</v>
      </c>
      <c r="G1724" t="s">
        <v>575</v>
      </c>
      <c r="H1724" t="s">
        <v>475</v>
      </c>
      <c r="I1724" t="s">
        <v>487</v>
      </c>
      <c r="J1724">
        <v>53</v>
      </c>
      <c r="K1724">
        <v>37628</v>
      </c>
      <c r="L1724">
        <v>1994284</v>
      </c>
      <c r="M1724">
        <v>485</v>
      </c>
      <c r="N1724">
        <v>432</v>
      </c>
      <c r="O1724" t="s">
        <v>488</v>
      </c>
      <c r="P1724" t="s">
        <v>2537</v>
      </c>
      <c r="Q1724" t="s">
        <v>464</v>
      </c>
      <c r="R1724" t="s">
        <v>443</v>
      </c>
      <c r="S1724" t="s">
        <v>444</v>
      </c>
      <c r="T1724" t="str">
        <f t="shared" si="26"/>
        <v>OK</v>
      </c>
      <c r="U1724" t="str">
        <f>IF(Table2[[#This Row],[Transaction_ID]]="","Missing","OK")</f>
        <v>OK</v>
      </c>
      <c r="V1724" t="str">
        <f>IF(COUNTIF(Table2[[#This Row],[Product_ID]],Table2[[#This Row],[Product_ID]])=0,"Invalid Product","OK")</f>
        <v>OK</v>
      </c>
      <c r="W1724" t="str">
        <f>IF(COUNTIF(Table2[[#This Row],[Supplier_ID]],Table2[[#This Row],[Supplier_ID]])=0,"Invalid Supplier","OK")</f>
        <v>OK</v>
      </c>
      <c r="X1724" t="str">
        <f>IF(COUNTIF(Table2[[#This Row],[Warehouse_ID]],Table2[[#This Row],[Warehouse_ID]])=0,"Invalid Warehouse","OK")</f>
        <v>OK</v>
      </c>
      <c r="Y1724" t="str">
        <f>IF(COUNTIF(Table2[[#This Row],[Employee_ID]],Table2[[#This Row],[Employee_ID]])=0,"Invalid Employee","OK")</f>
        <v>OK</v>
      </c>
      <c r="Z1724" t="str">
        <f>IF(Table2[[#This Row],[Stock_After]]=Table2[[#This Row],[Stock_After]]+Table2[[#This Row],[Stock_After]]-Table2[[#This Row],[Stock_After]]-Table2[[#This Row],[Stock_After]]+Table2[[#This Row],[Stock_After]],"OK","Error")</f>
        <v>OK</v>
      </c>
      <c r="AA1724" t="str">
        <f>IF(ROUND(Table2[[#This Row],[Total_Value]],2)=ROUND(Table2[[#This Row],[Quantity]]*Table2[[#This Row],[Unit_Price]],2),"OK","Error")</f>
        <v>OK</v>
      </c>
      <c r="AB17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4" t="str">
        <f>IF(AND(Table2[[#This Row],[Quantity]]&gt;=0,Table2[[#This Row],[Unit_Price]]&gt;=0),"OK","Error")</f>
        <v>OK</v>
      </c>
      <c r="AD1724" t="str">
        <f>IF(Table2[[#This Row],[Stock_After]]=0,"Stock-Out",IF(Table2[[#This Row],[Stock_After]]&lt;=10,"Low Stock","Healthy"))</f>
        <v>Healthy</v>
      </c>
    </row>
    <row r="1725" spans="1:30" x14ac:dyDescent="0.5">
      <c r="A1725" t="s">
        <v>2538</v>
      </c>
      <c r="B1725" s="1">
        <v>46172</v>
      </c>
      <c r="C1725" t="s">
        <v>493</v>
      </c>
      <c r="D1725" t="s">
        <v>494</v>
      </c>
      <c r="E1725" t="s">
        <v>495</v>
      </c>
      <c r="F1725" t="s">
        <v>496</v>
      </c>
      <c r="G1725" t="s">
        <v>462</v>
      </c>
      <c r="H1725" t="s">
        <v>486</v>
      </c>
      <c r="I1725" t="s">
        <v>458</v>
      </c>
      <c r="J1725">
        <v>21</v>
      </c>
      <c r="K1725">
        <v>11344</v>
      </c>
      <c r="L1725">
        <v>238224</v>
      </c>
      <c r="M1725">
        <v>54</v>
      </c>
      <c r="N1725">
        <v>33</v>
      </c>
      <c r="O1725" t="s">
        <v>459</v>
      </c>
      <c r="Q1725" t="s">
        <v>460</v>
      </c>
      <c r="R1725" t="s">
        <v>472</v>
      </c>
      <c r="S1725" t="s">
        <v>444</v>
      </c>
      <c r="T1725" t="str">
        <f t="shared" si="26"/>
        <v>OK</v>
      </c>
      <c r="U1725" t="str">
        <f>IF(Table2[[#This Row],[Transaction_ID]]="","Missing","OK")</f>
        <v>OK</v>
      </c>
      <c r="V1725" t="str">
        <f>IF(COUNTIF(Table2[[#This Row],[Product_ID]],Table2[[#This Row],[Product_ID]])=0,"Invalid Product","OK")</f>
        <v>OK</v>
      </c>
      <c r="W1725" t="str">
        <f>IF(COUNTIF(Table2[[#This Row],[Supplier_ID]],Table2[[#This Row],[Supplier_ID]])=0,"Invalid Supplier","OK")</f>
        <v>OK</v>
      </c>
      <c r="X1725" t="str">
        <f>IF(COUNTIF(Table2[[#This Row],[Warehouse_ID]],Table2[[#This Row],[Warehouse_ID]])=0,"Invalid Warehouse","OK")</f>
        <v>OK</v>
      </c>
      <c r="Y1725" t="str">
        <f>IF(COUNTIF(Table2[[#This Row],[Employee_ID]],Table2[[#This Row],[Employee_ID]])=0,"Invalid Employee","OK")</f>
        <v>OK</v>
      </c>
      <c r="Z1725" t="str">
        <f>IF(Table2[[#This Row],[Stock_After]]=Table2[[#This Row],[Stock_After]]+Table2[[#This Row],[Stock_After]]-Table2[[#This Row],[Stock_After]]-Table2[[#This Row],[Stock_After]]+Table2[[#This Row],[Stock_After]],"OK","Error")</f>
        <v>OK</v>
      </c>
      <c r="AA1725" t="str">
        <f>IF(ROUND(Table2[[#This Row],[Total_Value]],2)=ROUND(Table2[[#This Row],[Quantity]]*Table2[[#This Row],[Unit_Price]],2),"OK","Error")</f>
        <v>OK</v>
      </c>
      <c r="AB17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5" t="str">
        <f>IF(AND(Table2[[#This Row],[Quantity]]&gt;=0,Table2[[#This Row],[Unit_Price]]&gt;=0),"OK","Error")</f>
        <v>OK</v>
      </c>
      <c r="AD1725" t="str">
        <f>IF(Table2[[#This Row],[Stock_After]]=0,"Stock-Out",IF(Table2[[#This Row],[Stock_After]]&lt;=10,"Low Stock","Healthy"))</f>
        <v>Healthy</v>
      </c>
    </row>
    <row r="1726" spans="1:30" x14ac:dyDescent="0.5">
      <c r="A1726" t="s">
        <v>2539</v>
      </c>
      <c r="B1726" s="1">
        <v>46067</v>
      </c>
      <c r="C1726" t="s">
        <v>446</v>
      </c>
      <c r="D1726" t="s">
        <v>447</v>
      </c>
      <c r="E1726" t="s">
        <v>437</v>
      </c>
      <c r="F1726" t="s">
        <v>448</v>
      </c>
      <c r="G1726" t="s">
        <v>449</v>
      </c>
      <c r="H1726" t="s">
        <v>439</v>
      </c>
      <c r="I1726" t="s">
        <v>458</v>
      </c>
      <c r="J1726">
        <v>40</v>
      </c>
      <c r="K1726">
        <v>1760</v>
      </c>
      <c r="L1726">
        <v>70400</v>
      </c>
      <c r="M1726">
        <v>266</v>
      </c>
      <c r="N1726">
        <v>306</v>
      </c>
      <c r="O1726" t="s">
        <v>459</v>
      </c>
      <c r="Q1726" t="s">
        <v>442</v>
      </c>
      <c r="R1726" t="s">
        <v>451</v>
      </c>
      <c r="S1726" t="s">
        <v>444</v>
      </c>
      <c r="T1726" t="str">
        <f t="shared" si="26"/>
        <v>OK</v>
      </c>
      <c r="U1726" t="str">
        <f>IF(Table2[[#This Row],[Transaction_ID]]="","Missing","OK")</f>
        <v>OK</v>
      </c>
      <c r="V1726" t="str">
        <f>IF(COUNTIF(Table2[[#This Row],[Product_ID]],Table2[[#This Row],[Product_ID]])=0,"Invalid Product","OK")</f>
        <v>OK</v>
      </c>
      <c r="W1726" t="str">
        <f>IF(COUNTIF(Table2[[#This Row],[Supplier_ID]],Table2[[#This Row],[Supplier_ID]])=0,"Invalid Supplier","OK")</f>
        <v>OK</v>
      </c>
      <c r="X1726" t="str">
        <f>IF(COUNTIF(Table2[[#This Row],[Warehouse_ID]],Table2[[#This Row],[Warehouse_ID]])=0,"Invalid Warehouse","OK")</f>
        <v>OK</v>
      </c>
      <c r="Y1726" t="str">
        <f>IF(COUNTIF(Table2[[#This Row],[Employee_ID]],Table2[[#This Row],[Employee_ID]])=0,"Invalid Employee","OK")</f>
        <v>OK</v>
      </c>
      <c r="Z1726" t="str">
        <f>IF(Table2[[#This Row],[Stock_After]]=Table2[[#This Row],[Stock_After]]+Table2[[#This Row],[Stock_After]]-Table2[[#This Row],[Stock_After]]-Table2[[#This Row],[Stock_After]]+Table2[[#This Row],[Stock_After]],"OK","Error")</f>
        <v>OK</v>
      </c>
      <c r="AA1726" t="str">
        <f>IF(ROUND(Table2[[#This Row],[Total_Value]],2)=ROUND(Table2[[#This Row],[Quantity]]*Table2[[#This Row],[Unit_Price]],2),"OK","Error")</f>
        <v>OK</v>
      </c>
      <c r="AB17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6" t="str">
        <f>IF(AND(Table2[[#This Row],[Quantity]]&gt;=0,Table2[[#This Row],[Unit_Price]]&gt;=0),"OK","Error")</f>
        <v>OK</v>
      </c>
      <c r="AD1726" t="str">
        <f>IF(Table2[[#This Row],[Stock_After]]=0,"Stock-Out",IF(Table2[[#This Row],[Stock_After]]&lt;=10,"Low Stock","Healthy"))</f>
        <v>Healthy</v>
      </c>
    </row>
    <row r="1727" spans="1:30" x14ac:dyDescent="0.5">
      <c r="A1727" t="s">
        <v>2540</v>
      </c>
      <c r="B1727" s="1">
        <v>45926</v>
      </c>
      <c r="C1727" t="s">
        <v>466</v>
      </c>
      <c r="D1727" t="s">
        <v>467</v>
      </c>
      <c r="E1727" t="s">
        <v>468</v>
      </c>
      <c r="F1727" t="s">
        <v>469</v>
      </c>
      <c r="G1727" t="s">
        <v>456</v>
      </c>
      <c r="H1727" t="s">
        <v>475</v>
      </c>
      <c r="I1727" t="s">
        <v>487</v>
      </c>
      <c r="J1727">
        <v>53</v>
      </c>
      <c r="K1727">
        <v>29262</v>
      </c>
      <c r="L1727">
        <v>1550886</v>
      </c>
      <c r="M1727">
        <v>297</v>
      </c>
      <c r="N1727">
        <v>244</v>
      </c>
      <c r="O1727" t="s">
        <v>598</v>
      </c>
      <c r="P1727" t="s">
        <v>2541</v>
      </c>
      <c r="Q1727" t="s">
        <v>442</v>
      </c>
      <c r="R1727" t="s">
        <v>472</v>
      </c>
      <c r="S1727" t="s">
        <v>444</v>
      </c>
      <c r="T1727" t="str">
        <f t="shared" si="26"/>
        <v>OK</v>
      </c>
      <c r="U1727" t="str">
        <f>IF(Table2[[#This Row],[Transaction_ID]]="","Missing","OK")</f>
        <v>OK</v>
      </c>
      <c r="V1727" t="str">
        <f>IF(COUNTIF(Table2[[#This Row],[Product_ID]],Table2[[#This Row],[Product_ID]])=0,"Invalid Product","OK")</f>
        <v>OK</v>
      </c>
      <c r="W1727" t="str">
        <f>IF(COUNTIF(Table2[[#This Row],[Supplier_ID]],Table2[[#This Row],[Supplier_ID]])=0,"Invalid Supplier","OK")</f>
        <v>OK</v>
      </c>
      <c r="X1727" t="str">
        <f>IF(COUNTIF(Table2[[#This Row],[Warehouse_ID]],Table2[[#This Row],[Warehouse_ID]])=0,"Invalid Warehouse","OK")</f>
        <v>OK</v>
      </c>
      <c r="Y1727" t="str">
        <f>IF(COUNTIF(Table2[[#This Row],[Employee_ID]],Table2[[#This Row],[Employee_ID]])=0,"Invalid Employee","OK")</f>
        <v>OK</v>
      </c>
      <c r="Z1727" t="str">
        <f>IF(Table2[[#This Row],[Stock_After]]=Table2[[#This Row],[Stock_After]]+Table2[[#This Row],[Stock_After]]-Table2[[#This Row],[Stock_After]]-Table2[[#This Row],[Stock_After]]+Table2[[#This Row],[Stock_After]],"OK","Error")</f>
        <v>OK</v>
      </c>
      <c r="AA1727" t="str">
        <f>IF(ROUND(Table2[[#This Row],[Total_Value]],2)=ROUND(Table2[[#This Row],[Quantity]]*Table2[[#This Row],[Unit_Price]],2),"OK","Error")</f>
        <v>OK</v>
      </c>
      <c r="AB17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7" t="str">
        <f>IF(AND(Table2[[#This Row],[Quantity]]&gt;=0,Table2[[#This Row],[Unit_Price]]&gt;=0),"OK","Error")</f>
        <v>OK</v>
      </c>
      <c r="AD1727" t="str">
        <f>IF(Table2[[#This Row],[Stock_After]]=0,"Stock-Out",IF(Table2[[#This Row],[Stock_After]]&lt;=10,"Low Stock","Healthy"))</f>
        <v>Healthy</v>
      </c>
    </row>
    <row r="1728" spans="1:30" x14ac:dyDescent="0.5">
      <c r="A1728" t="s">
        <v>2542</v>
      </c>
      <c r="B1728" s="1">
        <v>45959</v>
      </c>
      <c r="C1728" t="s">
        <v>435</v>
      </c>
      <c r="D1728" t="s">
        <v>436</v>
      </c>
      <c r="E1728" t="s">
        <v>437</v>
      </c>
      <c r="F1728" t="s">
        <v>179</v>
      </c>
      <c r="G1728" t="s">
        <v>583</v>
      </c>
      <c r="H1728" t="s">
        <v>457</v>
      </c>
      <c r="I1728" t="s">
        <v>440</v>
      </c>
      <c r="J1728">
        <v>10</v>
      </c>
      <c r="K1728">
        <v>38787</v>
      </c>
      <c r="L1728">
        <v>387870</v>
      </c>
      <c r="M1728">
        <v>412</v>
      </c>
      <c r="N1728">
        <v>422</v>
      </c>
      <c r="O1728" t="s">
        <v>532</v>
      </c>
      <c r="Q1728" t="s">
        <v>442</v>
      </c>
      <c r="R1728" t="s">
        <v>451</v>
      </c>
      <c r="S1728" t="s">
        <v>444</v>
      </c>
      <c r="T1728" t="str">
        <f t="shared" si="26"/>
        <v>OK</v>
      </c>
      <c r="U1728" t="str">
        <f>IF(Table2[[#This Row],[Transaction_ID]]="","Missing","OK")</f>
        <v>OK</v>
      </c>
      <c r="V1728" t="str">
        <f>IF(COUNTIF(Table2[[#This Row],[Product_ID]],Table2[[#This Row],[Product_ID]])=0,"Invalid Product","OK")</f>
        <v>OK</v>
      </c>
      <c r="W1728" t="str">
        <f>IF(COUNTIF(Table2[[#This Row],[Supplier_ID]],Table2[[#This Row],[Supplier_ID]])=0,"Invalid Supplier","OK")</f>
        <v>OK</v>
      </c>
      <c r="X1728" t="str">
        <f>IF(COUNTIF(Table2[[#This Row],[Warehouse_ID]],Table2[[#This Row],[Warehouse_ID]])=0,"Invalid Warehouse","OK")</f>
        <v>OK</v>
      </c>
      <c r="Y1728" t="str">
        <f>IF(COUNTIF(Table2[[#This Row],[Employee_ID]],Table2[[#This Row],[Employee_ID]])=0,"Invalid Employee","OK")</f>
        <v>OK</v>
      </c>
      <c r="Z1728" t="str">
        <f>IF(Table2[[#This Row],[Stock_After]]=Table2[[#This Row],[Stock_After]]+Table2[[#This Row],[Stock_After]]-Table2[[#This Row],[Stock_After]]-Table2[[#This Row],[Stock_After]]+Table2[[#This Row],[Stock_After]],"OK","Error")</f>
        <v>OK</v>
      </c>
      <c r="AA1728" t="str">
        <f>IF(ROUND(Table2[[#This Row],[Total_Value]],2)=ROUND(Table2[[#This Row],[Quantity]]*Table2[[#This Row],[Unit_Price]],2),"OK","Error")</f>
        <v>OK</v>
      </c>
      <c r="AB17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8" t="str">
        <f>IF(AND(Table2[[#This Row],[Quantity]]&gt;=0,Table2[[#This Row],[Unit_Price]]&gt;=0),"OK","Error")</f>
        <v>OK</v>
      </c>
      <c r="AD1728" t="str">
        <f>IF(Table2[[#This Row],[Stock_After]]=0,"Stock-Out",IF(Table2[[#This Row],[Stock_After]]&lt;=10,"Low Stock","Healthy"))</f>
        <v>Healthy</v>
      </c>
    </row>
    <row r="1729" spans="1:30" x14ac:dyDescent="0.5">
      <c r="A1729" t="s">
        <v>2543</v>
      </c>
      <c r="B1729" s="1">
        <v>46266</v>
      </c>
      <c r="C1729" t="s">
        <v>453</v>
      </c>
      <c r="D1729" t="s">
        <v>454</v>
      </c>
      <c r="E1729" t="s">
        <v>437</v>
      </c>
      <c r="F1729" t="s">
        <v>455</v>
      </c>
      <c r="G1729" t="s">
        <v>470</v>
      </c>
      <c r="H1729" t="s">
        <v>486</v>
      </c>
      <c r="I1729" t="s">
        <v>440</v>
      </c>
      <c r="J1729">
        <v>86</v>
      </c>
      <c r="K1729">
        <v>19407</v>
      </c>
      <c r="L1729">
        <v>1669002</v>
      </c>
      <c r="M1729">
        <v>204</v>
      </c>
      <c r="N1729">
        <v>290</v>
      </c>
      <c r="O1729" t="s">
        <v>544</v>
      </c>
      <c r="Q1729" t="s">
        <v>460</v>
      </c>
      <c r="R1729" t="s">
        <v>472</v>
      </c>
      <c r="S1729" t="s">
        <v>444</v>
      </c>
      <c r="T1729" t="str">
        <f t="shared" si="26"/>
        <v>OK</v>
      </c>
      <c r="U1729" t="str">
        <f>IF(Table2[[#This Row],[Transaction_ID]]="","Missing","OK")</f>
        <v>OK</v>
      </c>
      <c r="V1729" t="str">
        <f>IF(COUNTIF(Table2[[#This Row],[Product_ID]],Table2[[#This Row],[Product_ID]])=0,"Invalid Product","OK")</f>
        <v>OK</v>
      </c>
      <c r="W1729" t="str">
        <f>IF(COUNTIF(Table2[[#This Row],[Supplier_ID]],Table2[[#This Row],[Supplier_ID]])=0,"Invalid Supplier","OK")</f>
        <v>OK</v>
      </c>
      <c r="X1729" t="str">
        <f>IF(COUNTIF(Table2[[#This Row],[Warehouse_ID]],Table2[[#This Row],[Warehouse_ID]])=0,"Invalid Warehouse","OK")</f>
        <v>OK</v>
      </c>
      <c r="Y1729" t="str">
        <f>IF(COUNTIF(Table2[[#This Row],[Employee_ID]],Table2[[#This Row],[Employee_ID]])=0,"Invalid Employee","OK")</f>
        <v>OK</v>
      </c>
      <c r="Z1729" t="str">
        <f>IF(Table2[[#This Row],[Stock_After]]=Table2[[#This Row],[Stock_After]]+Table2[[#This Row],[Stock_After]]-Table2[[#This Row],[Stock_After]]-Table2[[#This Row],[Stock_After]]+Table2[[#This Row],[Stock_After]],"OK","Error")</f>
        <v>OK</v>
      </c>
      <c r="AA1729" t="str">
        <f>IF(ROUND(Table2[[#This Row],[Total_Value]],2)=ROUND(Table2[[#This Row],[Quantity]]*Table2[[#This Row],[Unit_Price]],2),"OK","Error")</f>
        <v>OK</v>
      </c>
      <c r="AB17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29" t="str">
        <f>IF(AND(Table2[[#This Row],[Quantity]]&gt;=0,Table2[[#This Row],[Unit_Price]]&gt;=0),"OK","Error")</f>
        <v>OK</v>
      </c>
      <c r="AD1729" t="str">
        <f>IF(Table2[[#This Row],[Stock_After]]=0,"Stock-Out",IF(Table2[[#This Row],[Stock_After]]&lt;=10,"Low Stock","Healthy"))</f>
        <v>Healthy</v>
      </c>
    </row>
    <row r="1730" spans="1:30" x14ac:dyDescent="0.5">
      <c r="A1730" t="s">
        <v>2544</v>
      </c>
      <c r="B1730" s="1">
        <v>45820</v>
      </c>
      <c r="C1730" t="s">
        <v>435</v>
      </c>
      <c r="D1730" t="s">
        <v>436</v>
      </c>
      <c r="E1730" t="s">
        <v>437</v>
      </c>
      <c r="F1730" t="s">
        <v>179</v>
      </c>
      <c r="G1730" t="s">
        <v>555</v>
      </c>
      <c r="H1730" t="s">
        <v>531</v>
      </c>
      <c r="I1730" t="s">
        <v>458</v>
      </c>
      <c r="J1730">
        <v>7</v>
      </c>
      <c r="K1730">
        <v>40796</v>
      </c>
      <c r="L1730">
        <v>285572</v>
      </c>
      <c r="M1730">
        <v>159</v>
      </c>
      <c r="N1730">
        <v>166</v>
      </c>
      <c r="O1730" t="s">
        <v>501</v>
      </c>
      <c r="Q1730" t="s">
        <v>464</v>
      </c>
      <c r="R1730" t="s">
        <v>472</v>
      </c>
      <c r="S1730" t="s">
        <v>444</v>
      </c>
      <c r="T1730" t="str">
        <f t="shared" ref="T1730:T1793" si="27">IF(COUNTIF(T1732,Q1742)&gt;1,"Duplicate","OK")</f>
        <v>OK</v>
      </c>
      <c r="U1730" t="str">
        <f>IF(Table2[[#This Row],[Transaction_ID]]="","Missing","OK")</f>
        <v>OK</v>
      </c>
      <c r="V1730" t="str">
        <f>IF(COUNTIF(Table2[[#This Row],[Product_ID]],Table2[[#This Row],[Product_ID]])=0,"Invalid Product","OK")</f>
        <v>OK</v>
      </c>
      <c r="W1730" t="str">
        <f>IF(COUNTIF(Table2[[#This Row],[Supplier_ID]],Table2[[#This Row],[Supplier_ID]])=0,"Invalid Supplier","OK")</f>
        <v>OK</v>
      </c>
      <c r="X1730" t="str">
        <f>IF(COUNTIF(Table2[[#This Row],[Warehouse_ID]],Table2[[#This Row],[Warehouse_ID]])=0,"Invalid Warehouse","OK")</f>
        <v>OK</v>
      </c>
      <c r="Y1730" t="str">
        <f>IF(COUNTIF(Table2[[#This Row],[Employee_ID]],Table2[[#This Row],[Employee_ID]])=0,"Invalid Employee","OK")</f>
        <v>OK</v>
      </c>
      <c r="Z1730" t="str">
        <f>IF(Table2[[#This Row],[Stock_After]]=Table2[[#This Row],[Stock_After]]+Table2[[#This Row],[Stock_After]]-Table2[[#This Row],[Stock_After]]-Table2[[#This Row],[Stock_After]]+Table2[[#This Row],[Stock_After]],"OK","Error")</f>
        <v>OK</v>
      </c>
      <c r="AA1730" t="str">
        <f>IF(ROUND(Table2[[#This Row],[Total_Value]],2)=ROUND(Table2[[#This Row],[Quantity]]*Table2[[#This Row],[Unit_Price]],2),"OK","Error")</f>
        <v>OK</v>
      </c>
      <c r="AB17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0" t="str">
        <f>IF(AND(Table2[[#This Row],[Quantity]]&gt;=0,Table2[[#This Row],[Unit_Price]]&gt;=0),"OK","Error")</f>
        <v>OK</v>
      </c>
      <c r="AD1730" t="str">
        <f>IF(Table2[[#This Row],[Stock_After]]=0,"Stock-Out",IF(Table2[[#This Row],[Stock_After]]&lt;=10,"Low Stock","Healthy"))</f>
        <v>Healthy</v>
      </c>
    </row>
    <row r="1731" spans="1:30" x14ac:dyDescent="0.5">
      <c r="A1731" t="s">
        <v>2545</v>
      </c>
      <c r="B1731" s="1">
        <v>46125</v>
      </c>
      <c r="C1731" t="s">
        <v>512</v>
      </c>
      <c r="D1731" t="s">
        <v>513</v>
      </c>
      <c r="E1731" t="s">
        <v>495</v>
      </c>
      <c r="F1731" t="s">
        <v>514</v>
      </c>
      <c r="G1731" t="s">
        <v>491</v>
      </c>
      <c r="H1731" t="s">
        <v>457</v>
      </c>
      <c r="I1731" t="s">
        <v>463</v>
      </c>
      <c r="J1731">
        <v>40</v>
      </c>
      <c r="K1731">
        <v>24512</v>
      </c>
      <c r="L1731">
        <v>980480</v>
      </c>
      <c r="M1731">
        <v>333</v>
      </c>
      <c r="N1731">
        <v>373</v>
      </c>
      <c r="O1731" t="s">
        <v>488</v>
      </c>
      <c r="Q1731" t="s">
        <v>464</v>
      </c>
      <c r="R1731" t="s">
        <v>472</v>
      </c>
      <c r="S1731" t="s">
        <v>444</v>
      </c>
      <c r="T1731" t="str">
        <f t="shared" si="27"/>
        <v>OK</v>
      </c>
      <c r="U1731" t="str">
        <f>IF(Table2[[#This Row],[Transaction_ID]]="","Missing","OK")</f>
        <v>OK</v>
      </c>
      <c r="V1731" t="str">
        <f>IF(COUNTIF(Table2[[#This Row],[Product_ID]],Table2[[#This Row],[Product_ID]])=0,"Invalid Product","OK")</f>
        <v>OK</v>
      </c>
      <c r="W1731" t="str">
        <f>IF(COUNTIF(Table2[[#This Row],[Supplier_ID]],Table2[[#This Row],[Supplier_ID]])=0,"Invalid Supplier","OK")</f>
        <v>OK</v>
      </c>
      <c r="X1731" t="str">
        <f>IF(COUNTIF(Table2[[#This Row],[Warehouse_ID]],Table2[[#This Row],[Warehouse_ID]])=0,"Invalid Warehouse","OK")</f>
        <v>OK</v>
      </c>
      <c r="Y1731" t="str">
        <f>IF(COUNTIF(Table2[[#This Row],[Employee_ID]],Table2[[#This Row],[Employee_ID]])=0,"Invalid Employee","OK")</f>
        <v>OK</v>
      </c>
      <c r="Z1731" t="str">
        <f>IF(Table2[[#This Row],[Stock_After]]=Table2[[#This Row],[Stock_After]]+Table2[[#This Row],[Stock_After]]-Table2[[#This Row],[Stock_After]]-Table2[[#This Row],[Stock_After]]+Table2[[#This Row],[Stock_After]],"OK","Error")</f>
        <v>OK</v>
      </c>
      <c r="AA1731" t="str">
        <f>IF(ROUND(Table2[[#This Row],[Total_Value]],2)=ROUND(Table2[[#This Row],[Quantity]]*Table2[[#This Row],[Unit_Price]],2),"OK","Error")</f>
        <v>OK</v>
      </c>
      <c r="AB17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1" t="str">
        <f>IF(AND(Table2[[#This Row],[Quantity]]&gt;=0,Table2[[#This Row],[Unit_Price]]&gt;=0),"OK","Error")</f>
        <v>OK</v>
      </c>
      <c r="AD1731" t="str">
        <f>IF(Table2[[#This Row],[Stock_After]]=0,"Stock-Out",IF(Table2[[#This Row],[Stock_After]]&lt;=10,"Low Stock","Healthy"))</f>
        <v>Healthy</v>
      </c>
    </row>
    <row r="1732" spans="1:30" x14ac:dyDescent="0.5">
      <c r="A1732" t="s">
        <v>2546</v>
      </c>
      <c r="B1732" s="1">
        <v>46179</v>
      </c>
      <c r="C1732" t="s">
        <v>512</v>
      </c>
      <c r="D1732" t="s">
        <v>513</v>
      </c>
      <c r="E1732" t="s">
        <v>495</v>
      </c>
      <c r="F1732" t="s">
        <v>514</v>
      </c>
      <c r="G1732" t="s">
        <v>474</v>
      </c>
      <c r="H1732" t="s">
        <v>486</v>
      </c>
      <c r="I1732" t="s">
        <v>458</v>
      </c>
      <c r="J1732">
        <v>88</v>
      </c>
      <c r="K1732">
        <v>20425</v>
      </c>
      <c r="L1732">
        <v>1797400</v>
      </c>
      <c r="M1732">
        <v>255</v>
      </c>
      <c r="N1732">
        <v>343</v>
      </c>
      <c r="O1732" t="s">
        <v>557</v>
      </c>
      <c r="Q1732" t="s">
        <v>442</v>
      </c>
      <c r="R1732" t="s">
        <v>451</v>
      </c>
      <c r="S1732" t="s">
        <v>444</v>
      </c>
      <c r="T1732" t="str">
        <f t="shared" si="27"/>
        <v>OK</v>
      </c>
      <c r="U1732" t="str">
        <f>IF(Table2[[#This Row],[Transaction_ID]]="","Missing","OK")</f>
        <v>OK</v>
      </c>
      <c r="V1732" t="str">
        <f>IF(COUNTIF(Table2[[#This Row],[Product_ID]],Table2[[#This Row],[Product_ID]])=0,"Invalid Product","OK")</f>
        <v>OK</v>
      </c>
      <c r="W1732" t="str">
        <f>IF(COUNTIF(Table2[[#This Row],[Supplier_ID]],Table2[[#This Row],[Supplier_ID]])=0,"Invalid Supplier","OK")</f>
        <v>OK</v>
      </c>
      <c r="X1732" t="str">
        <f>IF(COUNTIF(Table2[[#This Row],[Warehouse_ID]],Table2[[#This Row],[Warehouse_ID]])=0,"Invalid Warehouse","OK")</f>
        <v>OK</v>
      </c>
      <c r="Y1732" t="str">
        <f>IF(COUNTIF(Table2[[#This Row],[Employee_ID]],Table2[[#This Row],[Employee_ID]])=0,"Invalid Employee","OK")</f>
        <v>OK</v>
      </c>
      <c r="Z1732" t="str">
        <f>IF(Table2[[#This Row],[Stock_After]]=Table2[[#This Row],[Stock_After]]+Table2[[#This Row],[Stock_After]]-Table2[[#This Row],[Stock_After]]-Table2[[#This Row],[Stock_After]]+Table2[[#This Row],[Stock_After]],"OK","Error")</f>
        <v>OK</v>
      </c>
      <c r="AA1732" t="str">
        <f>IF(ROUND(Table2[[#This Row],[Total_Value]],2)=ROUND(Table2[[#This Row],[Quantity]]*Table2[[#This Row],[Unit_Price]],2),"OK","Error")</f>
        <v>OK</v>
      </c>
      <c r="AB17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2" t="str">
        <f>IF(AND(Table2[[#This Row],[Quantity]]&gt;=0,Table2[[#This Row],[Unit_Price]]&gt;=0),"OK","Error")</f>
        <v>OK</v>
      </c>
      <c r="AD1732" t="str">
        <f>IF(Table2[[#This Row],[Stock_After]]=0,"Stock-Out",IF(Table2[[#This Row],[Stock_After]]&lt;=10,"Low Stock","Healthy"))</f>
        <v>Healthy</v>
      </c>
    </row>
    <row r="1733" spans="1:30" x14ac:dyDescent="0.5">
      <c r="A1733" t="s">
        <v>2547</v>
      </c>
      <c r="B1733" s="1">
        <v>46147</v>
      </c>
      <c r="C1733" t="s">
        <v>466</v>
      </c>
      <c r="D1733" t="s">
        <v>467</v>
      </c>
      <c r="E1733" t="s">
        <v>468</v>
      </c>
      <c r="F1733" t="s">
        <v>469</v>
      </c>
      <c r="G1733" t="s">
        <v>474</v>
      </c>
      <c r="H1733" t="s">
        <v>531</v>
      </c>
      <c r="I1733" t="s">
        <v>487</v>
      </c>
      <c r="J1733">
        <v>71</v>
      </c>
      <c r="K1733">
        <v>33667</v>
      </c>
      <c r="L1733">
        <v>2390357</v>
      </c>
      <c r="M1733">
        <v>419</v>
      </c>
      <c r="N1733">
        <v>348</v>
      </c>
      <c r="O1733" t="s">
        <v>528</v>
      </c>
      <c r="P1733" t="s">
        <v>2548</v>
      </c>
      <c r="Q1733" t="s">
        <v>477</v>
      </c>
      <c r="R1733" t="s">
        <v>443</v>
      </c>
      <c r="S1733" t="s">
        <v>444</v>
      </c>
      <c r="T1733" t="str">
        <f t="shared" si="27"/>
        <v>OK</v>
      </c>
      <c r="U1733" t="str">
        <f>IF(Table2[[#This Row],[Transaction_ID]]="","Missing","OK")</f>
        <v>OK</v>
      </c>
      <c r="V1733" t="str">
        <f>IF(COUNTIF(Table2[[#This Row],[Product_ID]],Table2[[#This Row],[Product_ID]])=0,"Invalid Product","OK")</f>
        <v>OK</v>
      </c>
      <c r="W1733" t="str">
        <f>IF(COUNTIF(Table2[[#This Row],[Supplier_ID]],Table2[[#This Row],[Supplier_ID]])=0,"Invalid Supplier","OK")</f>
        <v>OK</v>
      </c>
      <c r="X1733" t="str">
        <f>IF(COUNTIF(Table2[[#This Row],[Warehouse_ID]],Table2[[#This Row],[Warehouse_ID]])=0,"Invalid Warehouse","OK")</f>
        <v>OK</v>
      </c>
      <c r="Y1733" t="str">
        <f>IF(COUNTIF(Table2[[#This Row],[Employee_ID]],Table2[[#This Row],[Employee_ID]])=0,"Invalid Employee","OK")</f>
        <v>OK</v>
      </c>
      <c r="Z1733" t="str">
        <f>IF(Table2[[#This Row],[Stock_After]]=Table2[[#This Row],[Stock_After]]+Table2[[#This Row],[Stock_After]]-Table2[[#This Row],[Stock_After]]-Table2[[#This Row],[Stock_After]]+Table2[[#This Row],[Stock_After]],"OK","Error")</f>
        <v>OK</v>
      </c>
      <c r="AA1733" t="str">
        <f>IF(ROUND(Table2[[#This Row],[Total_Value]],2)=ROUND(Table2[[#This Row],[Quantity]]*Table2[[#This Row],[Unit_Price]],2),"OK","Error")</f>
        <v>OK</v>
      </c>
      <c r="AB17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3" t="str">
        <f>IF(AND(Table2[[#This Row],[Quantity]]&gt;=0,Table2[[#This Row],[Unit_Price]]&gt;=0),"OK","Error")</f>
        <v>OK</v>
      </c>
      <c r="AD1733" t="str">
        <f>IF(Table2[[#This Row],[Stock_After]]=0,"Stock-Out",IF(Table2[[#This Row],[Stock_After]]&lt;=10,"Low Stock","Healthy"))</f>
        <v>Healthy</v>
      </c>
    </row>
    <row r="1734" spans="1:30" x14ac:dyDescent="0.5">
      <c r="A1734" t="s">
        <v>2549</v>
      </c>
      <c r="B1734" s="1">
        <v>46013</v>
      </c>
      <c r="C1734" t="s">
        <v>498</v>
      </c>
      <c r="D1734" t="s">
        <v>499</v>
      </c>
      <c r="E1734" t="s">
        <v>468</v>
      </c>
      <c r="F1734" t="s">
        <v>500</v>
      </c>
      <c r="G1734" t="s">
        <v>479</v>
      </c>
      <c r="H1734" t="s">
        <v>475</v>
      </c>
      <c r="I1734" t="s">
        <v>463</v>
      </c>
      <c r="J1734">
        <v>83</v>
      </c>
      <c r="K1734">
        <v>6045</v>
      </c>
      <c r="L1734">
        <v>501735</v>
      </c>
      <c r="M1734">
        <v>358</v>
      </c>
      <c r="N1734">
        <v>441</v>
      </c>
      <c r="O1734" t="s">
        <v>480</v>
      </c>
      <c r="Q1734" t="s">
        <v>442</v>
      </c>
      <c r="R1734" t="s">
        <v>451</v>
      </c>
      <c r="S1734" t="s">
        <v>444</v>
      </c>
      <c r="T1734" t="str">
        <f t="shared" si="27"/>
        <v>OK</v>
      </c>
      <c r="U1734" t="str">
        <f>IF(Table2[[#This Row],[Transaction_ID]]="","Missing","OK")</f>
        <v>OK</v>
      </c>
      <c r="V1734" t="str">
        <f>IF(COUNTIF(Table2[[#This Row],[Product_ID]],Table2[[#This Row],[Product_ID]])=0,"Invalid Product","OK")</f>
        <v>OK</v>
      </c>
      <c r="W1734" t="str">
        <f>IF(COUNTIF(Table2[[#This Row],[Supplier_ID]],Table2[[#This Row],[Supplier_ID]])=0,"Invalid Supplier","OK")</f>
        <v>OK</v>
      </c>
      <c r="X1734" t="str">
        <f>IF(COUNTIF(Table2[[#This Row],[Warehouse_ID]],Table2[[#This Row],[Warehouse_ID]])=0,"Invalid Warehouse","OK")</f>
        <v>OK</v>
      </c>
      <c r="Y1734" t="str">
        <f>IF(COUNTIF(Table2[[#This Row],[Employee_ID]],Table2[[#This Row],[Employee_ID]])=0,"Invalid Employee","OK")</f>
        <v>OK</v>
      </c>
      <c r="Z1734" t="str">
        <f>IF(Table2[[#This Row],[Stock_After]]=Table2[[#This Row],[Stock_After]]+Table2[[#This Row],[Stock_After]]-Table2[[#This Row],[Stock_After]]-Table2[[#This Row],[Stock_After]]+Table2[[#This Row],[Stock_After]],"OK","Error")</f>
        <v>OK</v>
      </c>
      <c r="AA1734" t="str">
        <f>IF(ROUND(Table2[[#This Row],[Total_Value]],2)=ROUND(Table2[[#This Row],[Quantity]]*Table2[[#This Row],[Unit_Price]],2),"OK","Error")</f>
        <v>OK</v>
      </c>
      <c r="AB17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4" t="str">
        <f>IF(AND(Table2[[#This Row],[Quantity]]&gt;=0,Table2[[#This Row],[Unit_Price]]&gt;=0),"OK","Error")</f>
        <v>OK</v>
      </c>
      <c r="AD1734" t="str">
        <f>IF(Table2[[#This Row],[Stock_After]]=0,"Stock-Out",IF(Table2[[#This Row],[Stock_After]]&lt;=10,"Low Stock","Healthy"))</f>
        <v>Healthy</v>
      </c>
    </row>
    <row r="1735" spans="1:30" x14ac:dyDescent="0.5">
      <c r="A1735" t="s">
        <v>2550</v>
      </c>
      <c r="B1735" s="1">
        <v>45878</v>
      </c>
      <c r="C1735" t="s">
        <v>507</v>
      </c>
      <c r="D1735" t="s">
        <v>508</v>
      </c>
      <c r="E1735" t="s">
        <v>437</v>
      </c>
      <c r="F1735" t="s">
        <v>159</v>
      </c>
      <c r="G1735" t="s">
        <v>628</v>
      </c>
      <c r="H1735" t="s">
        <v>486</v>
      </c>
      <c r="I1735" t="s">
        <v>487</v>
      </c>
      <c r="J1735">
        <v>72</v>
      </c>
      <c r="K1735">
        <v>38396</v>
      </c>
      <c r="L1735">
        <v>2764512</v>
      </c>
      <c r="M1735">
        <v>374</v>
      </c>
      <c r="N1735">
        <v>302</v>
      </c>
      <c r="O1735" t="s">
        <v>528</v>
      </c>
      <c r="P1735" t="s">
        <v>2551</v>
      </c>
      <c r="Q1735" t="s">
        <v>464</v>
      </c>
      <c r="R1735" t="s">
        <v>451</v>
      </c>
      <c r="S1735" t="s">
        <v>444</v>
      </c>
      <c r="T1735" t="str">
        <f t="shared" si="27"/>
        <v>OK</v>
      </c>
      <c r="U1735" t="str">
        <f>IF(Table2[[#This Row],[Transaction_ID]]="","Missing","OK")</f>
        <v>OK</v>
      </c>
      <c r="V1735" t="str">
        <f>IF(COUNTIF(Table2[[#This Row],[Product_ID]],Table2[[#This Row],[Product_ID]])=0,"Invalid Product","OK")</f>
        <v>OK</v>
      </c>
      <c r="W1735" t="str">
        <f>IF(COUNTIF(Table2[[#This Row],[Supplier_ID]],Table2[[#This Row],[Supplier_ID]])=0,"Invalid Supplier","OK")</f>
        <v>OK</v>
      </c>
      <c r="X1735" t="str">
        <f>IF(COUNTIF(Table2[[#This Row],[Warehouse_ID]],Table2[[#This Row],[Warehouse_ID]])=0,"Invalid Warehouse","OK")</f>
        <v>OK</v>
      </c>
      <c r="Y1735" t="str">
        <f>IF(COUNTIF(Table2[[#This Row],[Employee_ID]],Table2[[#This Row],[Employee_ID]])=0,"Invalid Employee","OK")</f>
        <v>OK</v>
      </c>
      <c r="Z1735" t="str">
        <f>IF(Table2[[#This Row],[Stock_After]]=Table2[[#This Row],[Stock_After]]+Table2[[#This Row],[Stock_After]]-Table2[[#This Row],[Stock_After]]-Table2[[#This Row],[Stock_After]]+Table2[[#This Row],[Stock_After]],"OK","Error")</f>
        <v>OK</v>
      </c>
      <c r="AA1735" t="str">
        <f>IF(ROUND(Table2[[#This Row],[Total_Value]],2)=ROUND(Table2[[#This Row],[Quantity]]*Table2[[#This Row],[Unit_Price]],2),"OK","Error")</f>
        <v>OK</v>
      </c>
      <c r="AB17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5" t="str">
        <f>IF(AND(Table2[[#This Row],[Quantity]]&gt;=0,Table2[[#This Row],[Unit_Price]]&gt;=0),"OK","Error")</f>
        <v>OK</v>
      </c>
      <c r="AD1735" t="str">
        <f>IF(Table2[[#This Row],[Stock_After]]=0,"Stock-Out",IF(Table2[[#This Row],[Stock_After]]&lt;=10,"Low Stock","Healthy"))</f>
        <v>Healthy</v>
      </c>
    </row>
    <row r="1736" spans="1:30" x14ac:dyDescent="0.5">
      <c r="A1736" t="s">
        <v>2552</v>
      </c>
      <c r="B1736" s="1">
        <v>45820</v>
      </c>
      <c r="C1736" t="s">
        <v>507</v>
      </c>
      <c r="D1736" t="s">
        <v>508</v>
      </c>
      <c r="E1736" t="s">
        <v>437</v>
      </c>
      <c r="F1736" t="s">
        <v>159</v>
      </c>
      <c r="G1736" t="s">
        <v>456</v>
      </c>
      <c r="H1736" t="s">
        <v>531</v>
      </c>
      <c r="I1736" t="s">
        <v>440</v>
      </c>
      <c r="J1736">
        <v>50</v>
      </c>
      <c r="K1736">
        <v>49115</v>
      </c>
      <c r="L1736">
        <v>2455750</v>
      </c>
      <c r="M1736">
        <v>64</v>
      </c>
      <c r="N1736">
        <v>114</v>
      </c>
      <c r="O1736" t="s">
        <v>459</v>
      </c>
      <c r="Q1736" t="s">
        <v>464</v>
      </c>
      <c r="R1736" t="s">
        <v>443</v>
      </c>
      <c r="S1736" t="s">
        <v>444</v>
      </c>
      <c r="T1736" t="str">
        <f t="shared" si="27"/>
        <v>OK</v>
      </c>
      <c r="U1736" t="str">
        <f>IF(Table2[[#This Row],[Transaction_ID]]="","Missing","OK")</f>
        <v>OK</v>
      </c>
      <c r="V1736" t="str">
        <f>IF(COUNTIF(Table2[[#This Row],[Product_ID]],Table2[[#This Row],[Product_ID]])=0,"Invalid Product","OK")</f>
        <v>OK</v>
      </c>
      <c r="W1736" t="str">
        <f>IF(COUNTIF(Table2[[#This Row],[Supplier_ID]],Table2[[#This Row],[Supplier_ID]])=0,"Invalid Supplier","OK")</f>
        <v>OK</v>
      </c>
      <c r="X1736" t="str">
        <f>IF(COUNTIF(Table2[[#This Row],[Warehouse_ID]],Table2[[#This Row],[Warehouse_ID]])=0,"Invalid Warehouse","OK")</f>
        <v>OK</v>
      </c>
      <c r="Y1736" t="str">
        <f>IF(COUNTIF(Table2[[#This Row],[Employee_ID]],Table2[[#This Row],[Employee_ID]])=0,"Invalid Employee","OK")</f>
        <v>OK</v>
      </c>
      <c r="Z1736" t="str">
        <f>IF(Table2[[#This Row],[Stock_After]]=Table2[[#This Row],[Stock_After]]+Table2[[#This Row],[Stock_After]]-Table2[[#This Row],[Stock_After]]-Table2[[#This Row],[Stock_After]]+Table2[[#This Row],[Stock_After]],"OK","Error")</f>
        <v>OK</v>
      </c>
      <c r="AA1736" t="str">
        <f>IF(ROUND(Table2[[#This Row],[Total_Value]],2)=ROUND(Table2[[#This Row],[Quantity]]*Table2[[#This Row],[Unit_Price]],2),"OK","Error")</f>
        <v>OK</v>
      </c>
      <c r="AB17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6" t="str">
        <f>IF(AND(Table2[[#This Row],[Quantity]]&gt;=0,Table2[[#This Row],[Unit_Price]]&gt;=0),"OK","Error")</f>
        <v>OK</v>
      </c>
      <c r="AD1736" t="str">
        <f>IF(Table2[[#This Row],[Stock_After]]=0,"Stock-Out",IF(Table2[[#This Row],[Stock_After]]&lt;=10,"Low Stock","Healthy"))</f>
        <v>Healthy</v>
      </c>
    </row>
    <row r="1737" spans="1:30" x14ac:dyDescent="0.5">
      <c r="A1737" t="s">
        <v>2553</v>
      </c>
      <c r="B1737" s="1">
        <v>46023</v>
      </c>
      <c r="C1737" t="s">
        <v>554</v>
      </c>
      <c r="D1737" t="s">
        <v>180</v>
      </c>
      <c r="E1737" t="s">
        <v>437</v>
      </c>
      <c r="F1737" t="s">
        <v>179</v>
      </c>
      <c r="G1737" t="s">
        <v>470</v>
      </c>
      <c r="H1737" t="s">
        <v>457</v>
      </c>
      <c r="I1737" t="s">
        <v>440</v>
      </c>
      <c r="J1737">
        <v>82</v>
      </c>
      <c r="K1737">
        <v>28871</v>
      </c>
      <c r="L1737">
        <v>2367422</v>
      </c>
      <c r="M1737">
        <v>70</v>
      </c>
      <c r="N1737">
        <v>152</v>
      </c>
      <c r="O1737" t="s">
        <v>488</v>
      </c>
      <c r="Q1737" t="s">
        <v>477</v>
      </c>
      <c r="R1737" t="s">
        <v>443</v>
      </c>
      <c r="S1737" t="s">
        <v>444</v>
      </c>
      <c r="T1737" t="str">
        <f t="shared" si="27"/>
        <v>OK</v>
      </c>
      <c r="U1737" t="str">
        <f>IF(Table2[[#This Row],[Transaction_ID]]="","Missing","OK")</f>
        <v>OK</v>
      </c>
      <c r="V1737" t="str">
        <f>IF(COUNTIF(Table2[[#This Row],[Product_ID]],Table2[[#This Row],[Product_ID]])=0,"Invalid Product","OK")</f>
        <v>OK</v>
      </c>
      <c r="W1737" t="str">
        <f>IF(COUNTIF(Table2[[#This Row],[Supplier_ID]],Table2[[#This Row],[Supplier_ID]])=0,"Invalid Supplier","OK")</f>
        <v>OK</v>
      </c>
      <c r="X1737" t="str">
        <f>IF(COUNTIF(Table2[[#This Row],[Warehouse_ID]],Table2[[#This Row],[Warehouse_ID]])=0,"Invalid Warehouse","OK")</f>
        <v>OK</v>
      </c>
      <c r="Y1737" t="str">
        <f>IF(COUNTIF(Table2[[#This Row],[Employee_ID]],Table2[[#This Row],[Employee_ID]])=0,"Invalid Employee","OK")</f>
        <v>OK</v>
      </c>
      <c r="Z1737" t="str">
        <f>IF(Table2[[#This Row],[Stock_After]]=Table2[[#This Row],[Stock_After]]+Table2[[#This Row],[Stock_After]]-Table2[[#This Row],[Stock_After]]-Table2[[#This Row],[Stock_After]]+Table2[[#This Row],[Stock_After]],"OK","Error")</f>
        <v>OK</v>
      </c>
      <c r="AA1737" t="str">
        <f>IF(ROUND(Table2[[#This Row],[Total_Value]],2)=ROUND(Table2[[#This Row],[Quantity]]*Table2[[#This Row],[Unit_Price]],2),"OK","Error")</f>
        <v>OK</v>
      </c>
      <c r="AB17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7" t="str">
        <f>IF(AND(Table2[[#This Row],[Quantity]]&gt;=0,Table2[[#This Row],[Unit_Price]]&gt;=0),"OK","Error")</f>
        <v>OK</v>
      </c>
      <c r="AD1737" t="str">
        <f>IF(Table2[[#This Row],[Stock_After]]=0,"Stock-Out",IF(Table2[[#This Row],[Stock_After]]&lt;=10,"Low Stock","Healthy"))</f>
        <v>Healthy</v>
      </c>
    </row>
    <row r="1738" spans="1:30" x14ac:dyDescent="0.5">
      <c r="A1738" t="s">
        <v>2554</v>
      </c>
      <c r="B1738" s="1">
        <v>45675</v>
      </c>
      <c r="C1738" t="s">
        <v>507</v>
      </c>
      <c r="D1738" t="s">
        <v>508</v>
      </c>
      <c r="E1738" t="s">
        <v>437</v>
      </c>
      <c r="F1738" t="s">
        <v>159</v>
      </c>
      <c r="G1738" t="s">
        <v>628</v>
      </c>
      <c r="H1738" t="s">
        <v>457</v>
      </c>
      <c r="I1738" t="s">
        <v>440</v>
      </c>
      <c r="J1738">
        <v>84</v>
      </c>
      <c r="K1738">
        <v>11615</v>
      </c>
      <c r="L1738">
        <v>975660</v>
      </c>
      <c r="M1738">
        <v>90</v>
      </c>
      <c r="N1738">
        <v>174</v>
      </c>
      <c r="O1738" t="s">
        <v>515</v>
      </c>
      <c r="Q1738" t="s">
        <v>460</v>
      </c>
      <c r="R1738" t="s">
        <v>451</v>
      </c>
      <c r="S1738" t="s">
        <v>444</v>
      </c>
      <c r="T1738" t="str">
        <f t="shared" si="27"/>
        <v>OK</v>
      </c>
      <c r="U1738" t="str">
        <f>IF(Table2[[#This Row],[Transaction_ID]]="","Missing","OK")</f>
        <v>OK</v>
      </c>
      <c r="V1738" t="str">
        <f>IF(COUNTIF(Table2[[#This Row],[Product_ID]],Table2[[#This Row],[Product_ID]])=0,"Invalid Product","OK")</f>
        <v>OK</v>
      </c>
      <c r="W1738" t="str">
        <f>IF(COUNTIF(Table2[[#This Row],[Supplier_ID]],Table2[[#This Row],[Supplier_ID]])=0,"Invalid Supplier","OK")</f>
        <v>OK</v>
      </c>
      <c r="X1738" t="str">
        <f>IF(COUNTIF(Table2[[#This Row],[Warehouse_ID]],Table2[[#This Row],[Warehouse_ID]])=0,"Invalid Warehouse","OK")</f>
        <v>OK</v>
      </c>
      <c r="Y1738" t="str">
        <f>IF(COUNTIF(Table2[[#This Row],[Employee_ID]],Table2[[#This Row],[Employee_ID]])=0,"Invalid Employee","OK")</f>
        <v>OK</v>
      </c>
      <c r="Z1738" t="str">
        <f>IF(Table2[[#This Row],[Stock_After]]=Table2[[#This Row],[Stock_After]]+Table2[[#This Row],[Stock_After]]-Table2[[#This Row],[Stock_After]]-Table2[[#This Row],[Stock_After]]+Table2[[#This Row],[Stock_After]],"OK","Error")</f>
        <v>OK</v>
      </c>
      <c r="AA1738" t="str">
        <f>IF(ROUND(Table2[[#This Row],[Total_Value]],2)=ROUND(Table2[[#This Row],[Quantity]]*Table2[[#This Row],[Unit_Price]],2),"OK","Error")</f>
        <v>OK</v>
      </c>
      <c r="AB17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8" t="str">
        <f>IF(AND(Table2[[#This Row],[Quantity]]&gt;=0,Table2[[#This Row],[Unit_Price]]&gt;=0),"OK","Error")</f>
        <v>OK</v>
      </c>
      <c r="AD1738" t="str">
        <f>IF(Table2[[#This Row],[Stock_After]]=0,"Stock-Out",IF(Table2[[#This Row],[Stock_After]]&lt;=10,"Low Stock","Healthy"))</f>
        <v>Healthy</v>
      </c>
    </row>
    <row r="1739" spans="1:30" x14ac:dyDescent="0.5">
      <c r="A1739" t="s">
        <v>2555</v>
      </c>
      <c r="B1739" s="1">
        <v>46132</v>
      </c>
      <c r="C1739" t="s">
        <v>512</v>
      </c>
      <c r="D1739" t="s">
        <v>513</v>
      </c>
      <c r="E1739" t="s">
        <v>495</v>
      </c>
      <c r="F1739" t="s">
        <v>514</v>
      </c>
      <c r="G1739" t="s">
        <v>474</v>
      </c>
      <c r="H1739" t="s">
        <v>439</v>
      </c>
      <c r="I1739" t="s">
        <v>458</v>
      </c>
      <c r="J1739">
        <v>13</v>
      </c>
      <c r="K1739">
        <v>11349</v>
      </c>
      <c r="L1739">
        <v>147537</v>
      </c>
      <c r="M1739">
        <v>362</v>
      </c>
      <c r="N1739">
        <v>375</v>
      </c>
      <c r="O1739" t="s">
        <v>459</v>
      </c>
      <c r="Q1739" t="s">
        <v>460</v>
      </c>
      <c r="R1739" t="s">
        <v>472</v>
      </c>
      <c r="S1739" t="s">
        <v>444</v>
      </c>
      <c r="T1739" t="str">
        <f t="shared" si="27"/>
        <v>OK</v>
      </c>
      <c r="U1739" t="str">
        <f>IF(Table2[[#This Row],[Transaction_ID]]="","Missing","OK")</f>
        <v>OK</v>
      </c>
      <c r="V1739" t="str">
        <f>IF(COUNTIF(Table2[[#This Row],[Product_ID]],Table2[[#This Row],[Product_ID]])=0,"Invalid Product","OK")</f>
        <v>OK</v>
      </c>
      <c r="W1739" t="str">
        <f>IF(COUNTIF(Table2[[#This Row],[Supplier_ID]],Table2[[#This Row],[Supplier_ID]])=0,"Invalid Supplier","OK")</f>
        <v>OK</v>
      </c>
      <c r="X1739" t="str">
        <f>IF(COUNTIF(Table2[[#This Row],[Warehouse_ID]],Table2[[#This Row],[Warehouse_ID]])=0,"Invalid Warehouse","OK")</f>
        <v>OK</v>
      </c>
      <c r="Y1739" t="str">
        <f>IF(COUNTIF(Table2[[#This Row],[Employee_ID]],Table2[[#This Row],[Employee_ID]])=0,"Invalid Employee","OK")</f>
        <v>OK</v>
      </c>
      <c r="Z1739" t="str">
        <f>IF(Table2[[#This Row],[Stock_After]]=Table2[[#This Row],[Stock_After]]+Table2[[#This Row],[Stock_After]]-Table2[[#This Row],[Stock_After]]-Table2[[#This Row],[Stock_After]]+Table2[[#This Row],[Stock_After]],"OK","Error")</f>
        <v>OK</v>
      </c>
      <c r="AA1739" t="str">
        <f>IF(ROUND(Table2[[#This Row],[Total_Value]],2)=ROUND(Table2[[#This Row],[Quantity]]*Table2[[#This Row],[Unit_Price]],2),"OK","Error")</f>
        <v>OK</v>
      </c>
      <c r="AB17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39" t="str">
        <f>IF(AND(Table2[[#This Row],[Quantity]]&gt;=0,Table2[[#This Row],[Unit_Price]]&gt;=0),"OK","Error")</f>
        <v>OK</v>
      </c>
      <c r="AD1739" t="str">
        <f>IF(Table2[[#This Row],[Stock_After]]=0,"Stock-Out",IF(Table2[[#This Row],[Stock_After]]&lt;=10,"Low Stock","Healthy"))</f>
        <v>Healthy</v>
      </c>
    </row>
    <row r="1740" spans="1:30" x14ac:dyDescent="0.5">
      <c r="A1740" t="s">
        <v>2556</v>
      </c>
      <c r="B1740" s="1">
        <v>46318</v>
      </c>
      <c r="C1740" t="s">
        <v>554</v>
      </c>
      <c r="D1740" t="s">
        <v>180</v>
      </c>
      <c r="E1740" t="s">
        <v>437</v>
      </c>
      <c r="F1740" t="s">
        <v>179</v>
      </c>
      <c r="G1740" t="s">
        <v>474</v>
      </c>
      <c r="H1740" t="s">
        <v>486</v>
      </c>
      <c r="I1740" t="s">
        <v>487</v>
      </c>
      <c r="J1740">
        <v>18</v>
      </c>
      <c r="K1740">
        <v>34625</v>
      </c>
      <c r="L1740">
        <v>623250</v>
      </c>
      <c r="M1740">
        <v>387</v>
      </c>
      <c r="N1740">
        <v>369</v>
      </c>
      <c r="O1740" t="s">
        <v>503</v>
      </c>
      <c r="P1740" t="s">
        <v>2557</v>
      </c>
      <c r="Q1740" t="s">
        <v>477</v>
      </c>
      <c r="R1740" t="s">
        <v>472</v>
      </c>
      <c r="S1740" t="s">
        <v>444</v>
      </c>
      <c r="T1740" t="str">
        <f t="shared" si="27"/>
        <v>OK</v>
      </c>
      <c r="U1740" t="str">
        <f>IF(Table2[[#This Row],[Transaction_ID]]="","Missing","OK")</f>
        <v>OK</v>
      </c>
      <c r="V1740" t="str">
        <f>IF(COUNTIF(Table2[[#This Row],[Product_ID]],Table2[[#This Row],[Product_ID]])=0,"Invalid Product","OK")</f>
        <v>OK</v>
      </c>
      <c r="W1740" t="str">
        <f>IF(COUNTIF(Table2[[#This Row],[Supplier_ID]],Table2[[#This Row],[Supplier_ID]])=0,"Invalid Supplier","OK")</f>
        <v>OK</v>
      </c>
      <c r="X1740" t="str">
        <f>IF(COUNTIF(Table2[[#This Row],[Warehouse_ID]],Table2[[#This Row],[Warehouse_ID]])=0,"Invalid Warehouse","OK")</f>
        <v>OK</v>
      </c>
      <c r="Y1740" t="str">
        <f>IF(COUNTIF(Table2[[#This Row],[Employee_ID]],Table2[[#This Row],[Employee_ID]])=0,"Invalid Employee","OK")</f>
        <v>OK</v>
      </c>
      <c r="Z1740" t="str">
        <f>IF(Table2[[#This Row],[Stock_After]]=Table2[[#This Row],[Stock_After]]+Table2[[#This Row],[Stock_After]]-Table2[[#This Row],[Stock_After]]-Table2[[#This Row],[Stock_After]]+Table2[[#This Row],[Stock_After]],"OK","Error")</f>
        <v>OK</v>
      </c>
      <c r="AA1740" t="str">
        <f>IF(ROUND(Table2[[#This Row],[Total_Value]],2)=ROUND(Table2[[#This Row],[Quantity]]*Table2[[#This Row],[Unit_Price]],2),"OK","Error")</f>
        <v>OK</v>
      </c>
      <c r="AB17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0" t="str">
        <f>IF(AND(Table2[[#This Row],[Quantity]]&gt;=0,Table2[[#This Row],[Unit_Price]]&gt;=0),"OK","Error")</f>
        <v>OK</v>
      </c>
      <c r="AD1740" t="str">
        <f>IF(Table2[[#This Row],[Stock_After]]=0,"Stock-Out",IF(Table2[[#This Row],[Stock_After]]&lt;=10,"Low Stock","Healthy"))</f>
        <v>Healthy</v>
      </c>
    </row>
    <row r="1741" spans="1:30" x14ac:dyDescent="0.5">
      <c r="A1741" t="s">
        <v>2558</v>
      </c>
      <c r="B1741" s="1">
        <v>46272</v>
      </c>
      <c r="C1741" t="s">
        <v>493</v>
      </c>
      <c r="D1741" t="s">
        <v>494</v>
      </c>
      <c r="E1741" t="s">
        <v>495</v>
      </c>
      <c r="F1741" t="s">
        <v>496</v>
      </c>
      <c r="G1741" t="s">
        <v>491</v>
      </c>
      <c r="H1741" t="s">
        <v>457</v>
      </c>
      <c r="I1741" t="s">
        <v>487</v>
      </c>
      <c r="J1741">
        <v>24</v>
      </c>
      <c r="K1741">
        <v>5062</v>
      </c>
      <c r="L1741">
        <v>121488</v>
      </c>
      <c r="M1741">
        <v>373</v>
      </c>
      <c r="N1741">
        <v>349</v>
      </c>
      <c r="O1741" t="s">
        <v>459</v>
      </c>
      <c r="P1741" t="s">
        <v>2559</v>
      </c>
      <c r="Q1741" t="s">
        <v>477</v>
      </c>
      <c r="R1741" t="s">
        <v>443</v>
      </c>
      <c r="S1741" t="s">
        <v>444</v>
      </c>
      <c r="T1741" t="str">
        <f t="shared" si="27"/>
        <v>OK</v>
      </c>
      <c r="U1741" t="str">
        <f>IF(Table2[[#This Row],[Transaction_ID]]="","Missing","OK")</f>
        <v>OK</v>
      </c>
      <c r="V1741" t="str">
        <f>IF(COUNTIF(Table2[[#This Row],[Product_ID]],Table2[[#This Row],[Product_ID]])=0,"Invalid Product","OK")</f>
        <v>OK</v>
      </c>
      <c r="W1741" t="str">
        <f>IF(COUNTIF(Table2[[#This Row],[Supplier_ID]],Table2[[#This Row],[Supplier_ID]])=0,"Invalid Supplier","OK")</f>
        <v>OK</v>
      </c>
      <c r="X1741" t="str">
        <f>IF(COUNTIF(Table2[[#This Row],[Warehouse_ID]],Table2[[#This Row],[Warehouse_ID]])=0,"Invalid Warehouse","OK")</f>
        <v>OK</v>
      </c>
      <c r="Y1741" t="str">
        <f>IF(COUNTIF(Table2[[#This Row],[Employee_ID]],Table2[[#This Row],[Employee_ID]])=0,"Invalid Employee","OK")</f>
        <v>OK</v>
      </c>
      <c r="Z1741" t="str">
        <f>IF(Table2[[#This Row],[Stock_After]]=Table2[[#This Row],[Stock_After]]+Table2[[#This Row],[Stock_After]]-Table2[[#This Row],[Stock_After]]-Table2[[#This Row],[Stock_After]]+Table2[[#This Row],[Stock_After]],"OK","Error")</f>
        <v>OK</v>
      </c>
      <c r="AA1741" t="str">
        <f>IF(ROUND(Table2[[#This Row],[Total_Value]],2)=ROUND(Table2[[#This Row],[Quantity]]*Table2[[#This Row],[Unit_Price]],2),"OK","Error")</f>
        <v>OK</v>
      </c>
      <c r="AB17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1" t="str">
        <f>IF(AND(Table2[[#This Row],[Quantity]]&gt;=0,Table2[[#This Row],[Unit_Price]]&gt;=0),"OK","Error")</f>
        <v>OK</v>
      </c>
      <c r="AD1741" t="str">
        <f>IF(Table2[[#This Row],[Stock_After]]=0,"Stock-Out",IF(Table2[[#This Row],[Stock_After]]&lt;=10,"Low Stock","Healthy"))</f>
        <v>Healthy</v>
      </c>
    </row>
    <row r="1742" spans="1:30" x14ac:dyDescent="0.5">
      <c r="A1742" t="s">
        <v>2560</v>
      </c>
      <c r="B1742" s="1">
        <v>45985</v>
      </c>
      <c r="C1742" t="s">
        <v>507</v>
      </c>
      <c r="D1742" t="s">
        <v>508</v>
      </c>
      <c r="E1742" t="s">
        <v>437</v>
      </c>
      <c r="F1742" t="s">
        <v>159</v>
      </c>
      <c r="G1742" t="s">
        <v>438</v>
      </c>
      <c r="H1742" t="s">
        <v>457</v>
      </c>
      <c r="I1742" t="s">
        <v>440</v>
      </c>
      <c r="J1742">
        <v>30</v>
      </c>
      <c r="K1742">
        <v>43732</v>
      </c>
      <c r="L1742">
        <v>1311960</v>
      </c>
      <c r="M1742">
        <v>224</v>
      </c>
      <c r="N1742">
        <v>254</v>
      </c>
      <c r="O1742" t="s">
        <v>598</v>
      </c>
      <c r="Q1742" t="s">
        <v>460</v>
      </c>
      <c r="R1742" t="s">
        <v>443</v>
      </c>
      <c r="S1742" t="s">
        <v>444</v>
      </c>
      <c r="T1742" t="str">
        <f t="shared" si="27"/>
        <v>OK</v>
      </c>
      <c r="U1742" t="str">
        <f>IF(Table2[[#This Row],[Transaction_ID]]="","Missing","OK")</f>
        <v>OK</v>
      </c>
      <c r="V1742" t="str">
        <f>IF(COUNTIF(Table2[[#This Row],[Product_ID]],Table2[[#This Row],[Product_ID]])=0,"Invalid Product","OK")</f>
        <v>OK</v>
      </c>
      <c r="W1742" t="str">
        <f>IF(COUNTIF(Table2[[#This Row],[Supplier_ID]],Table2[[#This Row],[Supplier_ID]])=0,"Invalid Supplier","OK")</f>
        <v>OK</v>
      </c>
      <c r="X1742" t="str">
        <f>IF(COUNTIF(Table2[[#This Row],[Warehouse_ID]],Table2[[#This Row],[Warehouse_ID]])=0,"Invalid Warehouse","OK")</f>
        <v>OK</v>
      </c>
      <c r="Y1742" t="str">
        <f>IF(COUNTIF(Table2[[#This Row],[Employee_ID]],Table2[[#This Row],[Employee_ID]])=0,"Invalid Employee","OK")</f>
        <v>OK</v>
      </c>
      <c r="Z1742" t="str">
        <f>IF(Table2[[#This Row],[Stock_After]]=Table2[[#This Row],[Stock_After]]+Table2[[#This Row],[Stock_After]]-Table2[[#This Row],[Stock_After]]-Table2[[#This Row],[Stock_After]]+Table2[[#This Row],[Stock_After]],"OK","Error")</f>
        <v>OK</v>
      </c>
      <c r="AA1742" t="str">
        <f>IF(ROUND(Table2[[#This Row],[Total_Value]],2)=ROUND(Table2[[#This Row],[Quantity]]*Table2[[#This Row],[Unit_Price]],2),"OK","Error")</f>
        <v>OK</v>
      </c>
      <c r="AB17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2" t="str">
        <f>IF(AND(Table2[[#This Row],[Quantity]]&gt;=0,Table2[[#This Row],[Unit_Price]]&gt;=0),"OK","Error")</f>
        <v>OK</v>
      </c>
      <c r="AD1742" t="str">
        <f>IF(Table2[[#This Row],[Stock_After]]=0,"Stock-Out",IF(Table2[[#This Row],[Stock_After]]&lt;=10,"Low Stock","Healthy"))</f>
        <v>Healthy</v>
      </c>
    </row>
    <row r="1743" spans="1:30" x14ac:dyDescent="0.5">
      <c r="A1743" t="s">
        <v>2561</v>
      </c>
      <c r="B1743" s="1">
        <v>46276</v>
      </c>
      <c r="C1743" t="s">
        <v>554</v>
      </c>
      <c r="D1743" t="s">
        <v>180</v>
      </c>
      <c r="E1743" t="s">
        <v>437</v>
      </c>
      <c r="F1743" t="s">
        <v>179</v>
      </c>
      <c r="G1743" t="s">
        <v>479</v>
      </c>
      <c r="H1743" t="s">
        <v>486</v>
      </c>
      <c r="I1743" t="s">
        <v>463</v>
      </c>
      <c r="J1743">
        <v>92</v>
      </c>
      <c r="K1743">
        <v>3090</v>
      </c>
      <c r="L1743">
        <v>284280</v>
      </c>
      <c r="M1743">
        <v>461</v>
      </c>
      <c r="N1743">
        <v>553</v>
      </c>
      <c r="O1743" t="s">
        <v>459</v>
      </c>
      <c r="Q1743" t="s">
        <v>442</v>
      </c>
      <c r="R1743" t="s">
        <v>443</v>
      </c>
      <c r="S1743" t="s">
        <v>444</v>
      </c>
      <c r="T1743" t="str">
        <f t="shared" si="27"/>
        <v>OK</v>
      </c>
      <c r="U1743" t="str">
        <f>IF(Table2[[#This Row],[Transaction_ID]]="","Missing","OK")</f>
        <v>OK</v>
      </c>
      <c r="V1743" t="str">
        <f>IF(COUNTIF(Table2[[#This Row],[Product_ID]],Table2[[#This Row],[Product_ID]])=0,"Invalid Product","OK")</f>
        <v>OK</v>
      </c>
      <c r="W1743" t="str">
        <f>IF(COUNTIF(Table2[[#This Row],[Supplier_ID]],Table2[[#This Row],[Supplier_ID]])=0,"Invalid Supplier","OK")</f>
        <v>OK</v>
      </c>
      <c r="X1743" t="str">
        <f>IF(COUNTIF(Table2[[#This Row],[Warehouse_ID]],Table2[[#This Row],[Warehouse_ID]])=0,"Invalid Warehouse","OK")</f>
        <v>OK</v>
      </c>
      <c r="Y1743" t="str">
        <f>IF(COUNTIF(Table2[[#This Row],[Employee_ID]],Table2[[#This Row],[Employee_ID]])=0,"Invalid Employee","OK")</f>
        <v>OK</v>
      </c>
      <c r="Z1743" t="str">
        <f>IF(Table2[[#This Row],[Stock_After]]=Table2[[#This Row],[Stock_After]]+Table2[[#This Row],[Stock_After]]-Table2[[#This Row],[Stock_After]]-Table2[[#This Row],[Stock_After]]+Table2[[#This Row],[Stock_After]],"OK","Error")</f>
        <v>OK</v>
      </c>
      <c r="AA1743" t="str">
        <f>IF(ROUND(Table2[[#This Row],[Total_Value]],2)=ROUND(Table2[[#This Row],[Quantity]]*Table2[[#This Row],[Unit_Price]],2),"OK","Error")</f>
        <v>OK</v>
      </c>
      <c r="AB17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3" t="str">
        <f>IF(AND(Table2[[#This Row],[Quantity]]&gt;=0,Table2[[#This Row],[Unit_Price]]&gt;=0),"OK","Error")</f>
        <v>OK</v>
      </c>
      <c r="AD1743" t="str">
        <f>IF(Table2[[#This Row],[Stock_After]]=0,"Stock-Out",IF(Table2[[#This Row],[Stock_After]]&lt;=10,"Low Stock","Healthy"))</f>
        <v>Healthy</v>
      </c>
    </row>
    <row r="1744" spans="1:30" x14ac:dyDescent="0.5">
      <c r="A1744" t="s">
        <v>2562</v>
      </c>
      <c r="B1744" s="1">
        <v>45738</v>
      </c>
      <c r="C1744" t="s">
        <v>446</v>
      </c>
      <c r="D1744" t="s">
        <v>447</v>
      </c>
      <c r="E1744" t="s">
        <v>437</v>
      </c>
      <c r="F1744" t="s">
        <v>448</v>
      </c>
      <c r="G1744" t="s">
        <v>534</v>
      </c>
      <c r="H1744" t="s">
        <v>457</v>
      </c>
      <c r="I1744" t="s">
        <v>458</v>
      </c>
      <c r="J1744">
        <v>90</v>
      </c>
      <c r="K1744">
        <v>8672</v>
      </c>
      <c r="L1744">
        <v>780480</v>
      </c>
      <c r="M1744">
        <v>470</v>
      </c>
      <c r="N1744">
        <v>380</v>
      </c>
      <c r="O1744" t="s">
        <v>476</v>
      </c>
      <c r="Q1744" t="s">
        <v>460</v>
      </c>
      <c r="R1744" t="s">
        <v>472</v>
      </c>
      <c r="S1744" t="s">
        <v>444</v>
      </c>
      <c r="T1744" t="str">
        <f t="shared" si="27"/>
        <v>OK</v>
      </c>
      <c r="U1744" t="str">
        <f>IF(Table2[[#This Row],[Transaction_ID]]="","Missing","OK")</f>
        <v>OK</v>
      </c>
      <c r="V1744" t="str">
        <f>IF(COUNTIF(Table2[[#This Row],[Product_ID]],Table2[[#This Row],[Product_ID]])=0,"Invalid Product","OK")</f>
        <v>OK</v>
      </c>
      <c r="W1744" t="str">
        <f>IF(COUNTIF(Table2[[#This Row],[Supplier_ID]],Table2[[#This Row],[Supplier_ID]])=0,"Invalid Supplier","OK")</f>
        <v>OK</v>
      </c>
      <c r="X1744" t="str">
        <f>IF(COUNTIF(Table2[[#This Row],[Warehouse_ID]],Table2[[#This Row],[Warehouse_ID]])=0,"Invalid Warehouse","OK")</f>
        <v>OK</v>
      </c>
      <c r="Y1744" t="str">
        <f>IF(COUNTIF(Table2[[#This Row],[Employee_ID]],Table2[[#This Row],[Employee_ID]])=0,"Invalid Employee","OK")</f>
        <v>OK</v>
      </c>
      <c r="Z1744" t="str">
        <f>IF(Table2[[#This Row],[Stock_After]]=Table2[[#This Row],[Stock_After]]+Table2[[#This Row],[Stock_After]]-Table2[[#This Row],[Stock_After]]-Table2[[#This Row],[Stock_After]]+Table2[[#This Row],[Stock_After]],"OK","Error")</f>
        <v>OK</v>
      </c>
      <c r="AA1744" t="str">
        <f>IF(ROUND(Table2[[#This Row],[Total_Value]],2)=ROUND(Table2[[#This Row],[Quantity]]*Table2[[#This Row],[Unit_Price]],2),"OK","Error")</f>
        <v>OK</v>
      </c>
      <c r="AB17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4" t="str">
        <f>IF(AND(Table2[[#This Row],[Quantity]]&gt;=0,Table2[[#This Row],[Unit_Price]]&gt;=0),"OK","Error")</f>
        <v>OK</v>
      </c>
      <c r="AD1744" t="str">
        <f>IF(Table2[[#This Row],[Stock_After]]=0,"Stock-Out",IF(Table2[[#This Row],[Stock_After]]&lt;=10,"Low Stock","Healthy"))</f>
        <v>Healthy</v>
      </c>
    </row>
    <row r="1745" spans="1:30" x14ac:dyDescent="0.5">
      <c r="A1745" t="s">
        <v>2563</v>
      </c>
      <c r="B1745" s="1">
        <v>46264</v>
      </c>
      <c r="C1745" t="s">
        <v>466</v>
      </c>
      <c r="D1745" t="s">
        <v>467</v>
      </c>
      <c r="E1745" t="s">
        <v>468</v>
      </c>
      <c r="F1745" t="s">
        <v>469</v>
      </c>
      <c r="G1745" t="s">
        <v>524</v>
      </c>
      <c r="H1745" t="s">
        <v>486</v>
      </c>
      <c r="I1745" t="s">
        <v>463</v>
      </c>
      <c r="J1745">
        <v>67</v>
      </c>
      <c r="K1745">
        <v>24534</v>
      </c>
      <c r="L1745">
        <v>1643778</v>
      </c>
      <c r="M1745">
        <v>54</v>
      </c>
      <c r="N1745">
        <v>121</v>
      </c>
      <c r="O1745" t="s">
        <v>450</v>
      </c>
      <c r="Q1745" t="s">
        <v>464</v>
      </c>
      <c r="R1745" t="s">
        <v>451</v>
      </c>
      <c r="S1745" t="s">
        <v>444</v>
      </c>
      <c r="T1745" t="str">
        <f t="shared" si="27"/>
        <v>OK</v>
      </c>
      <c r="U1745" t="str">
        <f>IF(Table2[[#This Row],[Transaction_ID]]="","Missing","OK")</f>
        <v>OK</v>
      </c>
      <c r="V1745" t="str">
        <f>IF(COUNTIF(Table2[[#This Row],[Product_ID]],Table2[[#This Row],[Product_ID]])=0,"Invalid Product","OK")</f>
        <v>OK</v>
      </c>
      <c r="W1745" t="str">
        <f>IF(COUNTIF(Table2[[#This Row],[Supplier_ID]],Table2[[#This Row],[Supplier_ID]])=0,"Invalid Supplier","OK")</f>
        <v>OK</v>
      </c>
      <c r="X1745" t="str">
        <f>IF(COUNTIF(Table2[[#This Row],[Warehouse_ID]],Table2[[#This Row],[Warehouse_ID]])=0,"Invalid Warehouse","OK")</f>
        <v>OK</v>
      </c>
      <c r="Y1745" t="str">
        <f>IF(COUNTIF(Table2[[#This Row],[Employee_ID]],Table2[[#This Row],[Employee_ID]])=0,"Invalid Employee","OK")</f>
        <v>OK</v>
      </c>
      <c r="Z1745" t="str">
        <f>IF(Table2[[#This Row],[Stock_After]]=Table2[[#This Row],[Stock_After]]+Table2[[#This Row],[Stock_After]]-Table2[[#This Row],[Stock_After]]-Table2[[#This Row],[Stock_After]]+Table2[[#This Row],[Stock_After]],"OK","Error")</f>
        <v>OK</v>
      </c>
      <c r="AA1745" t="str">
        <f>IF(ROUND(Table2[[#This Row],[Total_Value]],2)=ROUND(Table2[[#This Row],[Quantity]]*Table2[[#This Row],[Unit_Price]],2),"OK","Error")</f>
        <v>OK</v>
      </c>
      <c r="AB17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5" t="str">
        <f>IF(AND(Table2[[#This Row],[Quantity]]&gt;=0,Table2[[#This Row],[Unit_Price]]&gt;=0),"OK","Error")</f>
        <v>OK</v>
      </c>
      <c r="AD1745" t="str">
        <f>IF(Table2[[#This Row],[Stock_After]]=0,"Stock-Out",IF(Table2[[#This Row],[Stock_After]]&lt;=10,"Low Stock","Healthy"))</f>
        <v>Healthy</v>
      </c>
    </row>
    <row r="1746" spans="1:30" x14ac:dyDescent="0.5">
      <c r="A1746" t="s">
        <v>2564</v>
      </c>
      <c r="B1746" s="1">
        <v>46272</v>
      </c>
      <c r="C1746" t="s">
        <v>453</v>
      </c>
      <c r="D1746" t="s">
        <v>454</v>
      </c>
      <c r="E1746" t="s">
        <v>437</v>
      </c>
      <c r="F1746" t="s">
        <v>455</v>
      </c>
      <c r="G1746" t="s">
        <v>518</v>
      </c>
      <c r="H1746" t="s">
        <v>475</v>
      </c>
      <c r="I1746" t="s">
        <v>458</v>
      </c>
      <c r="J1746">
        <v>86</v>
      </c>
      <c r="K1746">
        <v>17527</v>
      </c>
      <c r="L1746">
        <v>1507322</v>
      </c>
      <c r="M1746">
        <v>382</v>
      </c>
      <c r="N1746">
        <v>296</v>
      </c>
      <c r="O1746" t="s">
        <v>450</v>
      </c>
      <c r="Q1746" t="s">
        <v>477</v>
      </c>
      <c r="R1746" t="s">
        <v>472</v>
      </c>
      <c r="S1746" t="s">
        <v>444</v>
      </c>
      <c r="T1746" t="str">
        <f t="shared" si="27"/>
        <v>OK</v>
      </c>
      <c r="U1746" t="str">
        <f>IF(Table2[[#This Row],[Transaction_ID]]="","Missing","OK")</f>
        <v>OK</v>
      </c>
      <c r="V1746" t="str">
        <f>IF(COUNTIF(Table2[[#This Row],[Product_ID]],Table2[[#This Row],[Product_ID]])=0,"Invalid Product","OK")</f>
        <v>OK</v>
      </c>
      <c r="W1746" t="str">
        <f>IF(COUNTIF(Table2[[#This Row],[Supplier_ID]],Table2[[#This Row],[Supplier_ID]])=0,"Invalid Supplier","OK")</f>
        <v>OK</v>
      </c>
      <c r="X1746" t="str">
        <f>IF(COUNTIF(Table2[[#This Row],[Warehouse_ID]],Table2[[#This Row],[Warehouse_ID]])=0,"Invalid Warehouse","OK")</f>
        <v>OK</v>
      </c>
      <c r="Y1746" t="str">
        <f>IF(COUNTIF(Table2[[#This Row],[Employee_ID]],Table2[[#This Row],[Employee_ID]])=0,"Invalid Employee","OK")</f>
        <v>OK</v>
      </c>
      <c r="Z1746" t="str">
        <f>IF(Table2[[#This Row],[Stock_After]]=Table2[[#This Row],[Stock_After]]+Table2[[#This Row],[Stock_After]]-Table2[[#This Row],[Stock_After]]-Table2[[#This Row],[Stock_After]]+Table2[[#This Row],[Stock_After]],"OK","Error")</f>
        <v>OK</v>
      </c>
      <c r="AA1746" t="str">
        <f>IF(ROUND(Table2[[#This Row],[Total_Value]],2)=ROUND(Table2[[#This Row],[Quantity]]*Table2[[#This Row],[Unit_Price]],2),"OK","Error")</f>
        <v>OK</v>
      </c>
      <c r="AB17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6" t="str">
        <f>IF(AND(Table2[[#This Row],[Quantity]]&gt;=0,Table2[[#This Row],[Unit_Price]]&gt;=0),"OK","Error")</f>
        <v>OK</v>
      </c>
      <c r="AD1746" t="str">
        <f>IF(Table2[[#This Row],[Stock_After]]=0,"Stock-Out",IF(Table2[[#This Row],[Stock_After]]&lt;=10,"Low Stock","Healthy"))</f>
        <v>Healthy</v>
      </c>
    </row>
    <row r="1747" spans="1:30" x14ac:dyDescent="0.5">
      <c r="A1747" t="s">
        <v>2565</v>
      </c>
      <c r="B1747" s="1">
        <v>45814</v>
      </c>
      <c r="C1747" t="s">
        <v>435</v>
      </c>
      <c r="D1747" t="s">
        <v>436</v>
      </c>
      <c r="E1747" t="s">
        <v>437</v>
      </c>
      <c r="F1747" t="s">
        <v>179</v>
      </c>
      <c r="G1747" t="s">
        <v>628</v>
      </c>
      <c r="H1747" t="s">
        <v>475</v>
      </c>
      <c r="I1747" t="s">
        <v>463</v>
      </c>
      <c r="J1747">
        <v>51</v>
      </c>
      <c r="K1747">
        <v>8539</v>
      </c>
      <c r="L1747">
        <v>435489</v>
      </c>
      <c r="M1747">
        <v>140</v>
      </c>
      <c r="N1747">
        <v>191</v>
      </c>
      <c r="O1747" t="s">
        <v>459</v>
      </c>
      <c r="Q1747" t="s">
        <v>477</v>
      </c>
      <c r="R1747" t="s">
        <v>451</v>
      </c>
      <c r="S1747" t="s">
        <v>444</v>
      </c>
      <c r="T1747" t="str">
        <f t="shared" si="27"/>
        <v>OK</v>
      </c>
      <c r="U1747" t="str">
        <f>IF(Table2[[#This Row],[Transaction_ID]]="","Missing","OK")</f>
        <v>OK</v>
      </c>
      <c r="V1747" t="str">
        <f>IF(COUNTIF(Table2[[#This Row],[Product_ID]],Table2[[#This Row],[Product_ID]])=0,"Invalid Product","OK")</f>
        <v>OK</v>
      </c>
      <c r="W1747" t="str">
        <f>IF(COUNTIF(Table2[[#This Row],[Supplier_ID]],Table2[[#This Row],[Supplier_ID]])=0,"Invalid Supplier","OK")</f>
        <v>OK</v>
      </c>
      <c r="X1747" t="str">
        <f>IF(COUNTIF(Table2[[#This Row],[Warehouse_ID]],Table2[[#This Row],[Warehouse_ID]])=0,"Invalid Warehouse","OK")</f>
        <v>OK</v>
      </c>
      <c r="Y1747" t="str">
        <f>IF(COUNTIF(Table2[[#This Row],[Employee_ID]],Table2[[#This Row],[Employee_ID]])=0,"Invalid Employee","OK")</f>
        <v>OK</v>
      </c>
      <c r="Z1747" t="str">
        <f>IF(Table2[[#This Row],[Stock_After]]=Table2[[#This Row],[Stock_After]]+Table2[[#This Row],[Stock_After]]-Table2[[#This Row],[Stock_After]]-Table2[[#This Row],[Stock_After]]+Table2[[#This Row],[Stock_After]],"OK","Error")</f>
        <v>OK</v>
      </c>
      <c r="AA1747" t="str">
        <f>IF(ROUND(Table2[[#This Row],[Total_Value]],2)=ROUND(Table2[[#This Row],[Quantity]]*Table2[[#This Row],[Unit_Price]],2),"OK","Error")</f>
        <v>OK</v>
      </c>
      <c r="AB17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7" t="str">
        <f>IF(AND(Table2[[#This Row],[Quantity]]&gt;=0,Table2[[#This Row],[Unit_Price]]&gt;=0),"OK","Error")</f>
        <v>OK</v>
      </c>
      <c r="AD1747" t="str">
        <f>IF(Table2[[#This Row],[Stock_After]]=0,"Stock-Out",IF(Table2[[#This Row],[Stock_After]]&lt;=10,"Low Stock","Healthy"))</f>
        <v>Healthy</v>
      </c>
    </row>
    <row r="1748" spans="1:30" x14ac:dyDescent="0.5">
      <c r="A1748" t="s">
        <v>2566</v>
      </c>
      <c r="B1748" s="1">
        <v>46083</v>
      </c>
      <c r="C1748" t="s">
        <v>482</v>
      </c>
      <c r="D1748" t="s">
        <v>483</v>
      </c>
      <c r="E1748" t="s">
        <v>468</v>
      </c>
      <c r="F1748" t="s">
        <v>484</v>
      </c>
      <c r="G1748" t="s">
        <v>509</v>
      </c>
      <c r="H1748" t="s">
        <v>457</v>
      </c>
      <c r="I1748" t="s">
        <v>458</v>
      </c>
      <c r="J1748">
        <v>6</v>
      </c>
      <c r="K1748">
        <v>43573</v>
      </c>
      <c r="L1748">
        <v>261438</v>
      </c>
      <c r="M1748">
        <v>178</v>
      </c>
      <c r="N1748">
        <v>184</v>
      </c>
      <c r="O1748" t="s">
        <v>569</v>
      </c>
      <c r="Q1748" t="s">
        <v>442</v>
      </c>
      <c r="R1748" t="s">
        <v>451</v>
      </c>
      <c r="S1748" t="s">
        <v>444</v>
      </c>
      <c r="T1748" t="str">
        <f t="shared" si="27"/>
        <v>OK</v>
      </c>
      <c r="U1748" t="str">
        <f>IF(Table2[[#This Row],[Transaction_ID]]="","Missing","OK")</f>
        <v>OK</v>
      </c>
      <c r="V1748" t="str">
        <f>IF(COUNTIF(Table2[[#This Row],[Product_ID]],Table2[[#This Row],[Product_ID]])=0,"Invalid Product","OK")</f>
        <v>OK</v>
      </c>
      <c r="W1748" t="str">
        <f>IF(COUNTIF(Table2[[#This Row],[Supplier_ID]],Table2[[#This Row],[Supplier_ID]])=0,"Invalid Supplier","OK")</f>
        <v>OK</v>
      </c>
      <c r="X1748" t="str">
        <f>IF(COUNTIF(Table2[[#This Row],[Warehouse_ID]],Table2[[#This Row],[Warehouse_ID]])=0,"Invalid Warehouse","OK")</f>
        <v>OK</v>
      </c>
      <c r="Y1748" t="str">
        <f>IF(COUNTIF(Table2[[#This Row],[Employee_ID]],Table2[[#This Row],[Employee_ID]])=0,"Invalid Employee","OK")</f>
        <v>OK</v>
      </c>
      <c r="Z1748" t="str">
        <f>IF(Table2[[#This Row],[Stock_After]]=Table2[[#This Row],[Stock_After]]+Table2[[#This Row],[Stock_After]]-Table2[[#This Row],[Stock_After]]-Table2[[#This Row],[Stock_After]]+Table2[[#This Row],[Stock_After]],"OK","Error")</f>
        <v>OK</v>
      </c>
      <c r="AA1748" t="str">
        <f>IF(ROUND(Table2[[#This Row],[Total_Value]],2)=ROUND(Table2[[#This Row],[Quantity]]*Table2[[#This Row],[Unit_Price]],2),"OK","Error")</f>
        <v>OK</v>
      </c>
      <c r="AB17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8" t="str">
        <f>IF(AND(Table2[[#This Row],[Quantity]]&gt;=0,Table2[[#This Row],[Unit_Price]]&gt;=0),"OK","Error")</f>
        <v>OK</v>
      </c>
      <c r="AD1748" t="str">
        <f>IF(Table2[[#This Row],[Stock_After]]=0,"Stock-Out",IF(Table2[[#This Row],[Stock_After]]&lt;=10,"Low Stock","Healthy"))</f>
        <v>Healthy</v>
      </c>
    </row>
    <row r="1749" spans="1:30" x14ac:dyDescent="0.5">
      <c r="A1749" t="s">
        <v>2567</v>
      </c>
      <c r="B1749" s="1">
        <v>45791</v>
      </c>
      <c r="C1749" t="s">
        <v>446</v>
      </c>
      <c r="D1749" t="s">
        <v>447</v>
      </c>
      <c r="E1749" t="s">
        <v>437</v>
      </c>
      <c r="F1749" t="s">
        <v>448</v>
      </c>
      <c r="G1749" t="s">
        <v>555</v>
      </c>
      <c r="H1749" t="s">
        <v>475</v>
      </c>
      <c r="I1749" t="s">
        <v>440</v>
      </c>
      <c r="J1749">
        <v>57</v>
      </c>
      <c r="K1749">
        <v>25611</v>
      </c>
      <c r="L1749">
        <v>1459827</v>
      </c>
      <c r="M1749">
        <v>92</v>
      </c>
      <c r="N1749">
        <v>149</v>
      </c>
      <c r="O1749" t="s">
        <v>503</v>
      </c>
      <c r="Q1749" t="s">
        <v>464</v>
      </c>
      <c r="R1749" t="s">
        <v>443</v>
      </c>
      <c r="S1749" t="s">
        <v>444</v>
      </c>
      <c r="T1749" t="str">
        <f t="shared" si="27"/>
        <v>OK</v>
      </c>
      <c r="U1749" t="str">
        <f>IF(Table2[[#This Row],[Transaction_ID]]="","Missing","OK")</f>
        <v>OK</v>
      </c>
      <c r="V1749" t="str">
        <f>IF(COUNTIF(Table2[[#This Row],[Product_ID]],Table2[[#This Row],[Product_ID]])=0,"Invalid Product","OK")</f>
        <v>OK</v>
      </c>
      <c r="W1749" t="str">
        <f>IF(COUNTIF(Table2[[#This Row],[Supplier_ID]],Table2[[#This Row],[Supplier_ID]])=0,"Invalid Supplier","OK")</f>
        <v>OK</v>
      </c>
      <c r="X1749" t="str">
        <f>IF(COUNTIF(Table2[[#This Row],[Warehouse_ID]],Table2[[#This Row],[Warehouse_ID]])=0,"Invalid Warehouse","OK")</f>
        <v>OK</v>
      </c>
      <c r="Y1749" t="str">
        <f>IF(COUNTIF(Table2[[#This Row],[Employee_ID]],Table2[[#This Row],[Employee_ID]])=0,"Invalid Employee","OK")</f>
        <v>OK</v>
      </c>
      <c r="Z1749" t="str">
        <f>IF(Table2[[#This Row],[Stock_After]]=Table2[[#This Row],[Stock_After]]+Table2[[#This Row],[Stock_After]]-Table2[[#This Row],[Stock_After]]-Table2[[#This Row],[Stock_After]]+Table2[[#This Row],[Stock_After]],"OK","Error")</f>
        <v>OK</v>
      </c>
      <c r="AA1749" t="str">
        <f>IF(ROUND(Table2[[#This Row],[Total_Value]],2)=ROUND(Table2[[#This Row],[Quantity]]*Table2[[#This Row],[Unit_Price]],2),"OK","Error")</f>
        <v>OK</v>
      </c>
      <c r="AB17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49" t="str">
        <f>IF(AND(Table2[[#This Row],[Quantity]]&gt;=0,Table2[[#This Row],[Unit_Price]]&gt;=0),"OK","Error")</f>
        <v>OK</v>
      </c>
      <c r="AD1749" t="str">
        <f>IF(Table2[[#This Row],[Stock_After]]=0,"Stock-Out",IF(Table2[[#This Row],[Stock_After]]&lt;=10,"Low Stock","Healthy"))</f>
        <v>Healthy</v>
      </c>
    </row>
    <row r="1750" spans="1:30" x14ac:dyDescent="0.5">
      <c r="A1750" t="s">
        <v>2568</v>
      </c>
      <c r="B1750" s="1">
        <v>45904</v>
      </c>
      <c r="C1750" t="s">
        <v>435</v>
      </c>
      <c r="D1750" t="s">
        <v>436</v>
      </c>
      <c r="E1750" t="s">
        <v>437</v>
      </c>
      <c r="F1750" t="s">
        <v>179</v>
      </c>
      <c r="G1750" t="s">
        <v>550</v>
      </c>
      <c r="H1750" t="s">
        <v>475</v>
      </c>
      <c r="I1750" t="s">
        <v>463</v>
      </c>
      <c r="J1750">
        <v>20</v>
      </c>
      <c r="K1750">
        <v>272</v>
      </c>
      <c r="L1750">
        <v>5440</v>
      </c>
      <c r="M1750">
        <v>202</v>
      </c>
      <c r="N1750">
        <v>222</v>
      </c>
      <c r="O1750" t="s">
        <v>519</v>
      </c>
      <c r="Q1750" t="s">
        <v>442</v>
      </c>
      <c r="R1750" t="s">
        <v>472</v>
      </c>
      <c r="S1750" t="s">
        <v>444</v>
      </c>
      <c r="T1750" t="str">
        <f t="shared" si="27"/>
        <v>OK</v>
      </c>
      <c r="U1750" t="str">
        <f>IF(Table2[[#This Row],[Transaction_ID]]="","Missing","OK")</f>
        <v>OK</v>
      </c>
      <c r="V1750" t="str">
        <f>IF(COUNTIF(Table2[[#This Row],[Product_ID]],Table2[[#This Row],[Product_ID]])=0,"Invalid Product","OK")</f>
        <v>OK</v>
      </c>
      <c r="W1750" t="str">
        <f>IF(COUNTIF(Table2[[#This Row],[Supplier_ID]],Table2[[#This Row],[Supplier_ID]])=0,"Invalid Supplier","OK")</f>
        <v>OK</v>
      </c>
      <c r="X1750" t="str">
        <f>IF(COUNTIF(Table2[[#This Row],[Warehouse_ID]],Table2[[#This Row],[Warehouse_ID]])=0,"Invalid Warehouse","OK")</f>
        <v>OK</v>
      </c>
      <c r="Y1750" t="str">
        <f>IF(COUNTIF(Table2[[#This Row],[Employee_ID]],Table2[[#This Row],[Employee_ID]])=0,"Invalid Employee","OK")</f>
        <v>OK</v>
      </c>
      <c r="Z1750" t="str">
        <f>IF(Table2[[#This Row],[Stock_After]]=Table2[[#This Row],[Stock_After]]+Table2[[#This Row],[Stock_After]]-Table2[[#This Row],[Stock_After]]-Table2[[#This Row],[Stock_After]]+Table2[[#This Row],[Stock_After]],"OK","Error")</f>
        <v>OK</v>
      </c>
      <c r="AA1750" t="str">
        <f>IF(ROUND(Table2[[#This Row],[Total_Value]],2)=ROUND(Table2[[#This Row],[Quantity]]*Table2[[#This Row],[Unit_Price]],2),"OK","Error")</f>
        <v>OK</v>
      </c>
      <c r="AB17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0" t="str">
        <f>IF(AND(Table2[[#This Row],[Quantity]]&gt;=0,Table2[[#This Row],[Unit_Price]]&gt;=0),"OK","Error")</f>
        <v>OK</v>
      </c>
      <c r="AD1750" t="str">
        <f>IF(Table2[[#This Row],[Stock_After]]=0,"Stock-Out",IF(Table2[[#This Row],[Stock_After]]&lt;=10,"Low Stock","Healthy"))</f>
        <v>Healthy</v>
      </c>
    </row>
    <row r="1751" spans="1:30" x14ac:dyDescent="0.5">
      <c r="A1751" t="s">
        <v>2569</v>
      </c>
      <c r="B1751" s="1">
        <v>46314</v>
      </c>
      <c r="C1751" t="s">
        <v>435</v>
      </c>
      <c r="D1751" t="s">
        <v>436</v>
      </c>
      <c r="E1751" t="s">
        <v>437</v>
      </c>
      <c r="F1751" t="s">
        <v>179</v>
      </c>
      <c r="G1751" t="s">
        <v>538</v>
      </c>
      <c r="H1751" t="s">
        <v>531</v>
      </c>
      <c r="I1751" t="s">
        <v>458</v>
      </c>
      <c r="J1751">
        <v>34</v>
      </c>
      <c r="K1751">
        <v>4141</v>
      </c>
      <c r="L1751">
        <v>140794</v>
      </c>
      <c r="M1751">
        <v>92</v>
      </c>
      <c r="N1751">
        <v>126</v>
      </c>
      <c r="O1751" t="s">
        <v>450</v>
      </c>
      <c r="Q1751" t="s">
        <v>460</v>
      </c>
      <c r="R1751" t="s">
        <v>451</v>
      </c>
      <c r="S1751" t="s">
        <v>444</v>
      </c>
      <c r="T1751" t="str">
        <f t="shared" si="27"/>
        <v>OK</v>
      </c>
      <c r="U1751" t="str">
        <f>IF(Table2[[#This Row],[Transaction_ID]]="","Missing","OK")</f>
        <v>OK</v>
      </c>
      <c r="V1751" t="str">
        <f>IF(COUNTIF(Table2[[#This Row],[Product_ID]],Table2[[#This Row],[Product_ID]])=0,"Invalid Product","OK")</f>
        <v>OK</v>
      </c>
      <c r="W1751" t="str">
        <f>IF(COUNTIF(Table2[[#This Row],[Supplier_ID]],Table2[[#This Row],[Supplier_ID]])=0,"Invalid Supplier","OK")</f>
        <v>OK</v>
      </c>
      <c r="X1751" t="str">
        <f>IF(COUNTIF(Table2[[#This Row],[Warehouse_ID]],Table2[[#This Row],[Warehouse_ID]])=0,"Invalid Warehouse","OK")</f>
        <v>OK</v>
      </c>
      <c r="Y1751" t="str">
        <f>IF(COUNTIF(Table2[[#This Row],[Employee_ID]],Table2[[#This Row],[Employee_ID]])=0,"Invalid Employee","OK")</f>
        <v>OK</v>
      </c>
      <c r="Z1751" t="str">
        <f>IF(Table2[[#This Row],[Stock_After]]=Table2[[#This Row],[Stock_After]]+Table2[[#This Row],[Stock_After]]-Table2[[#This Row],[Stock_After]]-Table2[[#This Row],[Stock_After]]+Table2[[#This Row],[Stock_After]],"OK","Error")</f>
        <v>OK</v>
      </c>
      <c r="AA1751" t="str">
        <f>IF(ROUND(Table2[[#This Row],[Total_Value]],2)=ROUND(Table2[[#This Row],[Quantity]]*Table2[[#This Row],[Unit_Price]],2),"OK","Error")</f>
        <v>OK</v>
      </c>
      <c r="AB17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1" t="str">
        <f>IF(AND(Table2[[#This Row],[Quantity]]&gt;=0,Table2[[#This Row],[Unit_Price]]&gt;=0),"OK","Error")</f>
        <v>OK</v>
      </c>
      <c r="AD1751" t="str">
        <f>IF(Table2[[#This Row],[Stock_After]]=0,"Stock-Out",IF(Table2[[#This Row],[Stock_After]]&lt;=10,"Low Stock","Healthy"))</f>
        <v>Healthy</v>
      </c>
    </row>
    <row r="1752" spans="1:30" x14ac:dyDescent="0.5">
      <c r="A1752" t="s">
        <v>2570</v>
      </c>
      <c r="B1752" s="1">
        <v>45723</v>
      </c>
      <c r="C1752" t="s">
        <v>507</v>
      </c>
      <c r="D1752" t="s">
        <v>508</v>
      </c>
      <c r="E1752" t="s">
        <v>437</v>
      </c>
      <c r="F1752" t="s">
        <v>159</v>
      </c>
      <c r="G1752" t="s">
        <v>462</v>
      </c>
      <c r="H1752" t="s">
        <v>475</v>
      </c>
      <c r="I1752" t="s">
        <v>487</v>
      </c>
      <c r="J1752">
        <v>16</v>
      </c>
      <c r="K1752">
        <v>1426</v>
      </c>
      <c r="L1752">
        <v>22816</v>
      </c>
      <c r="M1752">
        <v>283</v>
      </c>
      <c r="N1752">
        <v>267</v>
      </c>
      <c r="O1752" t="s">
        <v>459</v>
      </c>
      <c r="P1752" t="s">
        <v>2541</v>
      </c>
      <c r="Q1752" t="s">
        <v>464</v>
      </c>
      <c r="R1752" t="s">
        <v>472</v>
      </c>
      <c r="S1752" t="s">
        <v>444</v>
      </c>
      <c r="T1752" t="str">
        <f t="shared" si="27"/>
        <v>OK</v>
      </c>
      <c r="U1752" t="str">
        <f>IF(Table2[[#This Row],[Transaction_ID]]="","Missing","OK")</f>
        <v>OK</v>
      </c>
      <c r="V1752" t="str">
        <f>IF(COUNTIF(Table2[[#This Row],[Product_ID]],Table2[[#This Row],[Product_ID]])=0,"Invalid Product","OK")</f>
        <v>OK</v>
      </c>
      <c r="W1752" t="str">
        <f>IF(COUNTIF(Table2[[#This Row],[Supplier_ID]],Table2[[#This Row],[Supplier_ID]])=0,"Invalid Supplier","OK")</f>
        <v>OK</v>
      </c>
      <c r="X1752" t="str">
        <f>IF(COUNTIF(Table2[[#This Row],[Warehouse_ID]],Table2[[#This Row],[Warehouse_ID]])=0,"Invalid Warehouse","OK")</f>
        <v>OK</v>
      </c>
      <c r="Y1752" t="str">
        <f>IF(COUNTIF(Table2[[#This Row],[Employee_ID]],Table2[[#This Row],[Employee_ID]])=0,"Invalid Employee","OK")</f>
        <v>OK</v>
      </c>
      <c r="Z1752" t="str">
        <f>IF(Table2[[#This Row],[Stock_After]]=Table2[[#This Row],[Stock_After]]+Table2[[#This Row],[Stock_After]]-Table2[[#This Row],[Stock_After]]-Table2[[#This Row],[Stock_After]]+Table2[[#This Row],[Stock_After]],"OK","Error")</f>
        <v>OK</v>
      </c>
      <c r="AA1752" t="str">
        <f>IF(ROUND(Table2[[#This Row],[Total_Value]],2)=ROUND(Table2[[#This Row],[Quantity]]*Table2[[#This Row],[Unit_Price]],2),"OK","Error")</f>
        <v>OK</v>
      </c>
      <c r="AB17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2" t="str">
        <f>IF(AND(Table2[[#This Row],[Quantity]]&gt;=0,Table2[[#This Row],[Unit_Price]]&gt;=0),"OK","Error")</f>
        <v>OK</v>
      </c>
      <c r="AD1752" t="str">
        <f>IF(Table2[[#This Row],[Stock_After]]=0,"Stock-Out",IF(Table2[[#This Row],[Stock_After]]&lt;=10,"Low Stock","Healthy"))</f>
        <v>Healthy</v>
      </c>
    </row>
    <row r="1753" spans="1:30" x14ac:dyDescent="0.5">
      <c r="A1753" t="s">
        <v>2571</v>
      </c>
      <c r="B1753" s="1">
        <v>45823</v>
      </c>
      <c r="C1753" t="s">
        <v>453</v>
      </c>
      <c r="D1753" t="s">
        <v>454</v>
      </c>
      <c r="E1753" t="s">
        <v>437</v>
      </c>
      <c r="F1753" t="s">
        <v>455</v>
      </c>
      <c r="G1753" t="s">
        <v>583</v>
      </c>
      <c r="H1753" t="s">
        <v>439</v>
      </c>
      <c r="I1753" t="s">
        <v>463</v>
      </c>
      <c r="J1753">
        <v>50</v>
      </c>
      <c r="K1753">
        <v>48541</v>
      </c>
      <c r="L1753">
        <v>2427050</v>
      </c>
      <c r="M1753">
        <v>145</v>
      </c>
      <c r="N1753">
        <v>195</v>
      </c>
      <c r="O1753" t="s">
        <v>503</v>
      </c>
      <c r="Q1753" t="s">
        <v>464</v>
      </c>
      <c r="R1753" t="s">
        <v>443</v>
      </c>
      <c r="S1753" t="s">
        <v>444</v>
      </c>
      <c r="T1753" t="str">
        <f t="shared" si="27"/>
        <v>OK</v>
      </c>
      <c r="U1753" t="str">
        <f>IF(Table2[[#This Row],[Transaction_ID]]="","Missing","OK")</f>
        <v>OK</v>
      </c>
      <c r="V1753" t="str">
        <f>IF(COUNTIF(Table2[[#This Row],[Product_ID]],Table2[[#This Row],[Product_ID]])=0,"Invalid Product","OK")</f>
        <v>OK</v>
      </c>
      <c r="W1753" t="str">
        <f>IF(COUNTIF(Table2[[#This Row],[Supplier_ID]],Table2[[#This Row],[Supplier_ID]])=0,"Invalid Supplier","OK")</f>
        <v>OK</v>
      </c>
      <c r="X1753" t="str">
        <f>IF(COUNTIF(Table2[[#This Row],[Warehouse_ID]],Table2[[#This Row],[Warehouse_ID]])=0,"Invalid Warehouse","OK")</f>
        <v>OK</v>
      </c>
      <c r="Y1753" t="str">
        <f>IF(COUNTIF(Table2[[#This Row],[Employee_ID]],Table2[[#This Row],[Employee_ID]])=0,"Invalid Employee","OK")</f>
        <v>OK</v>
      </c>
      <c r="Z1753" t="str">
        <f>IF(Table2[[#This Row],[Stock_After]]=Table2[[#This Row],[Stock_After]]+Table2[[#This Row],[Stock_After]]-Table2[[#This Row],[Stock_After]]-Table2[[#This Row],[Stock_After]]+Table2[[#This Row],[Stock_After]],"OK","Error")</f>
        <v>OK</v>
      </c>
      <c r="AA1753" t="str">
        <f>IF(ROUND(Table2[[#This Row],[Total_Value]],2)=ROUND(Table2[[#This Row],[Quantity]]*Table2[[#This Row],[Unit_Price]],2),"OK","Error")</f>
        <v>OK</v>
      </c>
      <c r="AB17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3" t="str">
        <f>IF(AND(Table2[[#This Row],[Quantity]]&gt;=0,Table2[[#This Row],[Unit_Price]]&gt;=0),"OK","Error")</f>
        <v>OK</v>
      </c>
      <c r="AD1753" t="str">
        <f>IF(Table2[[#This Row],[Stock_After]]=0,"Stock-Out",IF(Table2[[#This Row],[Stock_After]]&lt;=10,"Low Stock","Healthy"))</f>
        <v>Healthy</v>
      </c>
    </row>
    <row r="1754" spans="1:30" x14ac:dyDescent="0.5">
      <c r="A1754" t="s">
        <v>2572</v>
      </c>
      <c r="B1754" s="1">
        <v>45748</v>
      </c>
      <c r="C1754" t="s">
        <v>507</v>
      </c>
      <c r="D1754" t="s">
        <v>508</v>
      </c>
      <c r="E1754" t="s">
        <v>437</v>
      </c>
      <c r="F1754" t="s">
        <v>159</v>
      </c>
      <c r="G1754" t="s">
        <v>524</v>
      </c>
      <c r="H1754" t="s">
        <v>486</v>
      </c>
      <c r="I1754" t="s">
        <v>440</v>
      </c>
      <c r="J1754">
        <v>3</v>
      </c>
      <c r="K1754">
        <v>7796</v>
      </c>
      <c r="L1754">
        <v>23388</v>
      </c>
      <c r="M1754">
        <v>201</v>
      </c>
      <c r="N1754">
        <v>204</v>
      </c>
      <c r="O1754" t="s">
        <v>476</v>
      </c>
      <c r="Q1754" t="s">
        <v>464</v>
      </c>
      <c r="R1754" t="s">
        <v>451</v>
      </c>
      <c r="S1754" t="s">
        <v>444</v>
      </c>
      <c r="T1754" t="str">
        <f t="shared" si="27"/>
        <v>OK</v>
      </c>
      <c r="U1754" t="str">
        <f>IF(Table2[[#This Row],[Transaction_ID]]="","Missing","OK")</f>
        <v>OK</v>
      </c>
      <c r="V1754" t="str">
        <f>IF(COUNTIF(Table2[[#This Row],[Product_ID]],Table2[[#This Row],[Product_ID]])=0,"Invalid Product","OK")</f>
        <v>OK</v>
      </c>
      <c r="W1754" t="str">
        <f>IF(COUNTIF(Table2[[#This Row],[Supplier_ID]],Table2[[#This Row],[Supplier_ID]])=0,"Invalid Supplier","OK")</f>
        <v>OK</v>
      </c>
      <c r="X1754" t="str">
        <f>IF(COUNTIF(Table2[[#This Row],[Warehouse_ID]],Table2[[#This Row],[Warehouse_ID]])=0,"Invalid Warehouse","OK")</f>
        <v>OK</v>
      </c>
      <c r="Y1754" t="str">
        <f>IF(COUNTIF(Table2[[#This Row],[Employee_ID]],Table2[[#This Row],[Employee_ID]])=0,"Invalid Employee","OK")</f>
        <v>OK</v>
      </c>
      <c r="Z1754" t="str">
        <f>IF(Table2[[#This Row],[Stock_After]]=Table2[[#This Row],[Stock_After]]+Table2[[#This Row],[Stock_After]]-Table2[[#This Row],[Stock_After]]-Table2[[#This Row],[Stock_After]]+Table2[[#This Row],[Stock_After]],"OK","Error")</f>
        <v>OK</v>
      </c>
      <c r="AA1754" t="str">
        <f>IF(ROUND(Table2[[#This Row],[Total_Value]],2)=ROUND(Table2[[#This Row],[Quantity]]*Table2[[#This Row],[Unit_Price]],2),"OK","Error")</f>
        <v>OK</v>
      </c>
      <c r="AB17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4" t="str">
        <f>IF(AND(Table2[[#This Row],[Quantity]]&gt;=0,Table2[[#This Row],[Unit_Price]]&gt;=0),"OK","Error")</f>
        <v>OK</v>
      </c>
      <c r="AD1754" t="str">
        <f>IF(Table2[[#This Row],[Stock_After]]=0,"Stock-Out",IF(Table2[[#This Row],[Stock_After]]&lt;=10,"Low Stock","Healthy"))</f>
        <v>Healthy</v>
      </c>
    </row>
    <row r="1755" spans="1:30" x14ac:dyDescent="0.5">
      <c r="A1755" t="s">
        <v>2573</v>
      </c>
      <c r="B1755" s="1">
        <v>45889</v>
      </c>
      <c r="C1755" t="s">
        <v>554</v>
      </c>
      <c r="D1755" t="s">
        <v>180</v>
      </c>
      <c r="E1755" t="s">
        <v>437</v>
      </c>
      <c r="F1755" t="s">
        <v>179</v>
      </c>
      <c r="G1755" t="s">
        <v>474</v>
      </c>
      <c r="H1755" t="s">
        <v>486</v>
      </c>
      <c r="I1755" t="s">
        <v>487</v>
      </c>
      <c r="J1755">
        <v>38</v>
      </c>
      <c r="K1755">
        <v>3699</v>
      </c>
      <c r="L1755">
        <v>140562</v>
      </c>
      <c r="M1755">
        <v>153</v>
      </c>
      <c r="N1755">
        <v>115</v>
      </c>
      <c r="O1755" t="s">
        <v>544</v>
      </c>
      <c r="P1755" t="s">
        <v>2574</v>
      </c>
      <c r="Q1755" t="s">
        <v>442</v>
      </c>
      <c r="R1755" t="s">
        <v>443</v>
      </c>
      <c r="S1755" t="s">
        <v>444</v>
      </c>
      <c r="T1755" t="str">
        <f t="shared" si="27"/>
        <v>OK</v>
      </c>
      <c r="U1755" t="str">
        <f>IF(Table2[[#This Row],[Transaction_ID]]="","Missing","OK")</f>
        <v>OK</v>
      </c>
      <c r="V1755" t="str">
        <f>IF(COUNTIF(Table2[[#This Row],[Product_ID]],Table2[[#This Row],[Product_ID]])=0,"Invalid Product","OK")</f>
        <v>OK</v>
      </c>
      <c r="W1755" t="str">
        <f>IF(COUNTIF(Table2[[#This Row],[Supplier_ID]],Table2[[#This Row],[Supplier_ID]])=0,"Invalid Supplier","OK")</f>
        <v>OK</v>
      </c>
      <c r="X1755" t="str">
        <f>IF(COUNTIF(Table2[[#This Row],[Warehouse_ID]],Table2[[#This Row],[Warehouse_ID]])=0,"Invalid Warehouse","OK")</f>
        <v>OK</v>
      </c>
      <c r="Y1755" t="str">
        <f>IF(COUNTIF(Table2[[#This Row],[Employee_ID]],Table2[[#This Row],[Employee_ID]])=0,"Invalid Employee","OK")</f>
        <v>OK</v>
      </c>
      <c r="Z1755" t="str">
        <f>IF(Table2[[#This Row],[Stock_After]]=Table2[[#This Row],[Stock_After]]+Table2[[#This Row],[Stock_After]]-Table2[[#This Row],[Stock_After]]-Table2[[#This Row],[Stock_After]]+Table2[[#This Row],[Stock_After]],"OK","Error")</f>
        <v>OK</v>
      </c>
      <c r="AA1755" t="str">
        <f>IF(ROUND(Table2[[#This Row],[Total_Value]],2)=ROUND(Table2[[#This Row],[Quantity]]*Table2[[#This Row],[Unit_Price]],2),"OK","Error")</f>
        <v>OK</v>
      </c>
      <c r="AB17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5" t="str">
        <f>IF(AND(Table2[[#This Row],[Quantity]]&gt;=0,Table2[[#This Row],[Unit_Price]]&gt;=0),"OK","Error")</f>
        <v>OK</v>
      </c>
      <c r="AD1755" t="str">
        <f>IF(Table2[[#This Row],[Stock_After]]=0,"Stock-Out",IF(Table2[[#This Row],[Stock_After]]&lt;=10,"Low Stock","Healthy"))</f>
        <v>Healthy</v>
      </c>
    </row>
    <row r="1756" spans="1:30" x14ac:dyDescent="0.5">
      <c r="A1756" t="s">
        <v>2575</v>
      </c>
      <c r="B1756" s="1">
        <v>46303</v>
      </c>
      <c r="C1756" t="s">
        <v>466</v>
      </c>
      <c r="D1756" t="s">
        <v>467</v>
      </c>
      <c r="E1756" t="s">
        <v>468</v>
      </c>
      <c r="F1756" t="s">
        <v>469</v>
      </c>
      <c r="G1756" t="s">
        <v>538</v>
      </c>
      <c r="H1756" t="s">
        <v>531</v>
      </c>
      <c r="I1756" t="s">
        <v>440</v>
      </c>
      <c r="J1756">
        <v>92</v>
      </c>
      <c r="K1756">
        <v>48975</v>
      </c>
      <c r="L1756">
        <v>4505700</v>
      </c>
      <c r="M1756">
        <v>276</v>
      </c>
      <c r="N1756">
        <v>368</v>
      </c>
      <c r="O1756" t="s">
        <v>521</v>
      </c>
      <c r="Q1756" t="s">
        <v>442</v>
      </c>
      <c r="R1756" t="s">
        <v>472</v>
      </c>
      <c r="S1756" t="s">
        <v>444</v>
      </c>
      <c r="T1756" t="str">
        <f t="shared" si="27"/>
        <v>OK</v>
      </c>
      <c r="U1756" t="str">
        <f>IF(Table2[[#This Row],[Transaction_ID]]="","Missing","OK")</f>
        <v>OK</v>
      </c>
      <c r="V1756" t="str">
        <f>IF(COUNTIF(Table2[[#This Row],[Product_ID]],Table2[[#This Row],[Product_ID]])=0,"Invalid Product","OK")</f>
        <v>OK</v>
      </c>
      <c r="W1756" t="str">
        <f>IF(COUNTIF(Table2[[#This Row],[Supplier_ID]],Table2[[#This Row],[Supplier_ID]])=0,"Invalid Supplier","OK")</f>
        <v>OK</v>
      </c>
      <c r="X1756" t="str">
        <f>IF(COUNTIF(Table2[[#This Row],[Warehouse_ID]],Table2[[#This Row],[Warehouse_ID]])=0,"Invalid Warehouse","OK")</f>
        <v>OK</v>
      </c>
      <c r="Y1756" t="str">
        <f>IF(COUNTIF(Table2[[#This Row],[Employee_ID]],Table2[[#This Row],[Employee_ID]])=0,"Invalid Employee","OK")</f>
        <v>OK</v>
      </c>
      <c r="Z1756" t="str">
        <f>IF(Table2[[#This Row],[Stock_After]]=Table2[[#This Row],[Stock_After]]+Table2[[#This Row],[Stock_After]]-Table2[[#This Row],[Stock_After]]-Table2[[#This Row],[Stock_After]]+Table2[[#This Row],[Stock_After]],"OK","Error")</f>
        <v>OK</v>
      </c>
      <c r="AA1756" t="str">
        <f>IF(ROUND(Table2[[#This Row],[Total_Value]],2)=ROUND(Table2[[#This Row],[Quantity]]*Table2[[#This Row],[Unit_Price]],2),"OK","Error")</f>
        <v>OK</v>
      </c>
      <c r="AB17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6" t="str">
        <f>IF(AND(Table2[[#This Row],[Quantity]]&gt;=0,Table2[[#This Row],[Unit_Price]]&gt;=0),"OK","Error")</f>
        <v>OK</v>
      </c>
      <c r="AD1756" t="str">
        <f>IF(Table2[[#This Row],[Stock_After]]=0,"Stock-Out",IF(Table2[[#This Row],[Stock_After]]&lt;=10,"Low Stock","Healthy"))</f>
        <v>Healthy</v>
      </c>
    </row>
    <row r="1757" spans="1:30" x14ac:dyDescent="0.5">
      <c r="A1757" t="s">
        <v>2576</v>
      </c>
      <c r="B1757" s="1">
        <v>46142</v>
      </c>
      <c r="C1757" t="s">
        <v>482</v>
      </c>
      <c r="D1757" t="s">
        <v>483</v>
      </c>
      <c r="E1757" t="s">
        <v>468</v>
      </c>
      <c r="F1757" t="s">
        <v>484</v>
      </c>
      <c r="G1757" t="s">
        <v>470</v>
      </c>
      <c r="H1757" t="s">
        <v>531</v>
      </c>
      <c r="I1757" t="s">
        <v>463</v>
      </c>
      <c r="J1757">
        <v>76</v>
      </c>
      <c r="K1757">
        <v>20955</v>
      </c>
      <c r="L1757">
        <v>1592580</v>
      </c>
      <c r="M1757">
        <v>431</v>
      </c>
      <c r="N1757">
        <v>507</v>
      </c>
      <c r="O1757" t="s">
        <v>528</v>
      </c>
      <c r="Q1757" t="s">
        <v>442</v>
      </c>
      <c r="R1757" t="s">
        <v>443</v>
      </c>
      <c r="S1757" t="s">
        <v>444</v>
      </c>
      <c r="T1757" t="str">
        <f t="shared" si="27"/>
        <v>OK</v>
      </c>
      <c r="U1757" t="str">
        <f>IF(Table2[[#This Row],[Transaction_ID]]="","Missing","OK")</f>
        <v>OK</v>
      </c>
      <c r="V1757" t="str">
        <f>IF(COUNTIF(Table2[[#This Row],[Product_ID]],Table2[[#This Row],[Product_ID]])=0,"Invalid Product","OK")</f>
        <v>OK</v>
      </c>
      <c r="W1757" t="str">
        <f>IF(COUNTIF(Table2[[#This Row],[Supplier_ID]],Table2[[#This Row],[Supplier_ID]])=0,"Invalid Supplier","OK")</f>
        <v>OK</v>
      </c>
      <c r="X1757" t="str">
        <f>IF(COUNTIF(Table2[[#This Row],[Warehouse_ID]],Table2[[#This Row],[Warehouse_ID]])=0,"Invalid Warehouse","OK")</f>
        <v>OK</v>
      </c>
      <c r="Y1757" t="str">
        <f>IF(COUNTIF(Table2[[#This Row],[Employee_ID]],Table2[[#This Row],[Employee_ID]])=0,"Invalid Employee","OK")</f>
        <v>OK</v>
      </c>
      <c r="Z1757" t="str">
        <f>IF(Table2[[#This Row],[Stock_After]]=Table2[[#This Row],[Stock_After]]+Table2[[#This Row],[Stock_After]]-Table2[[#This Row],[Stock_After]]-Table2[[#This Row],[Stock_After]]+Table2[[#This Row],[Stock_After]],"OK","Error")</f>
        <v>OK</v>
      </c>
      <c r="AA1757" t="str">
        <f>IF(ROUND(Table2[[#This Row],[Total_Value]],2)=ROUND(Table2[[#This Row],[Quantity]]*Table2[[#This Row],[Unit_Price]],2),"OK","Error")</f>
        <v>OK</v>
      </c>
      <c r="AB17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7" t="str">
        <f>IF(AND(Table2[[#This Row],[Quantity]]&gt;=0,Table2[[#This Row],[Unit_Price]]&gt;=0),"OK","Error")</f>
        <v>OK</v>
      </c>
      <c r="AD1757" t="str">
        <f>IF(Table2[[#This Row],[Stock_After]]=0,"Stock-Out",IF(Table2[[#This Row],[Stock_After]]&lt;=10,"Low Stock","Healthy"))</f>
        <v>Healthy</v>
      </c>
    </row>
    <row r="1758" spans="1:30" x14ac:dyDescent="0.5">
      <c r="A1758" t="s">
        <v>2577</v>
      </c>
      <c r="B1758" s="1">
        <v>46095</v>
      </c>
      <c r="C1758" t="s">
        <v>466</v>
      </c>
      <c r="D1758" t="s">
        <v>467</v>
      </c>
      <c r="E1758" t="s">
        <v>468</v>
      </c>
      <c r="F1758" t="s">
        <v>469</v>
      </c>
      <c r="G1758" t="s">
        <v>474</v>
      </c>
      <c r="H1758" t="s">
        <v>475</v>
      </c>
      <c r="I1758" t="s">
        <v>487</v>
      </c>
      <c r="J1758">
        <v>24</v>
      </c>
      <c r="K1758">
        <v>24672</v>
      </c>
      <c r="L1758">
        <v>592128</v>
      </c>
      <c r="M1758">
        <v>410</v>
      </c>
      <c r="N1758">
        <v>386</v>
      </c>
      <c r="O1758" t="s">
        <v>501</v>
      </c>
      <c r="P1758" t="s">
        <v>2578</v>
      </c>
      <c r="Q1758" t="s">
        <v>477</v>
      </c>
      <c r="R1758" t="s">
        <v>451</v>
      </c>
      <c r="S1758" t="s">
        <v>444</v>
      </c>
      <c r="T1758" t="str">
        <f t="shared" si="27"/>
        <v>OK</v>
      </c>
      <c r="U1758" t="str">
        <f>IF(Table2[[#This Row],[Transaction_ID]]="","Missing","OK")</f>
        <v>OK</v>
      </c>
      <c r="V1758" t="str">
        <f>IF(COUNTIF(Table2[[#This Row],[Product_ID]],Table2[[#This Row],[Product_ID]])=0,"Invalid Product","OK")</f>
        <v>OK</v>
      </c>
      <c r="W1758" t="str">
        <f>IF(COUNTIF(Table2[[#This Row],[Supplier_ID]],Table2[[#This Row],[Supplier_ID]])=0,"Invalid Supplier","OK")</f>
        <v>OK</v>
      </c>
      <c r="X1758" t="str">
        <f>IF(COUNTIF(Table2[[#This Row],[Warehouse_ID]],Table2[[#This Row],[Warehouse_ID]])=0,"Invalid Warehouse","OK")</f>
        <v>OK</v>
      </c>
      <c r="Y1758" t="str">
        <f>IF(COUNTIF(Table2[[#This Row],[Employee_ID]],Table2[[#This Row],[Employee_ID]])=0,"Invalid Employee","OK")</f>
        <v>OK</v>
      </c>
      <c r="Z1758" t="str">
        <f>IF(Table2[[#This Row],[Stock_After]]=Table2[[#This Row],[Stock_After]]+Table2[[#This Row],[Stock_After]]-Table2[[#This Row],[Stock_After]]-Table2[[#This Row],[Stock_After]]+Table2[[#This Row],[Stock_After]],"OK","Error")</f>
        <v>OK</v>
      </c>
      <c r="AA1758" t="str">
        <f>IF(ROUND(Table2[[#This Row],[Total_Value]],2)=ROUND(Table2[[#This Row],[Quantity]]*Table2[[#This Row],[Unit_Price]],2),"OK","Error")</f>
        <v>OK</v>
      </c>
      <c r="AB17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8" t="str">
        <f>IF(AND(Table2[[#This Row],[Quantity]]&gt;=0,Table2[[#This Row],[Unit_Price]]&gt;=0),"OK","Error")</f>
        <v>OK</v>
      </c>
      <c r="AD1758" t="str">
        <f>IF(Table2[[#This Row],[Stock_After]]=0,"Stock-Out",IF(Table2[[#This Row],[Stock_After]]&lt;=10,"Low Stock","Healthy"))</f>
        <v>Healthy</v>
      </c>
    </row>
    <row r="1759" spans="1:30" x14ac:dyDescent="0.5">
      <c r="A1759" t="s">
        <v>2579</v>
      </c>
      <c r="B1759" s="1">
        <v>45713</v>
      </c>
      <c r="C1759" t="s">
        <v>507</v>
      </c>
      <c r="D1759" t="s">
        <v>508</v>
      </c>
      <c r="E1759" t="s">
        <v>437</v>
      </c>
      <c r="F1759" t="s">
        <v>159</v>
      </c>
      <c r="G1759" t="s">
        <v>470</v>
      </c>
      <c r="H1759" t="s">
        <v>457</v>
      </c>
      <c r="I1759" t="s">
        <v>487</v>
      </c>
      <c r="J1759">
        <v>83</v>
      </c>
      <c r="K1759">
        <v>40889</v>
      </c>
      <c r="L1759">
        <v>3393787</v>
      </c>
      <c r="M1759">
        <v>140</v>
      </c>
      <c r="N1759">
        <v>57</v>
      </c>
      <c r="O1759" t="s">
        <v>547</v>
      </c>
      <c r="P1759" t="s">
        <v>2580</v>
      </c>
      <c r="Q1759" t="s">
        <v>477</v>
      </c>
      <c r="R1759" t="s">
        <v>472</v>
      </c>
      <c r="S1759" t="s">
        <v>444</v>
      </c>
      <c r="T1759" t="str">
        <f t="shared" si="27"/>
        <v>OK</v>
      </c>
      <c r="U1759" t="str">
        <f>IF(Table2[[#This Row],[Transaction_ID]]="","Missing","OK")</f>
        <v>OK</v>
      </c>
      <c r="V1759" t="str">
        <f>IF(COUNTIF(Table2[[#This Row],[Product_ID]],Table2[[#This Row],[Product_ID]])=0,"Invalid Product","OK")</f>
        <v>OK</v>
      </c>
      <c r="W1759" t="str">
        <f>IF(COUNTIF(Table2[[#This Row],[Supplier_ID]],Table2[[#This Row],[Supplier_ID]])=0,"Invalid Supplier","OK")</f>
        <v>OK</v>
      </c>
      <c r="X1759" t="str">
        <f>IF(COUNTIF(Table2[[#This Row],[Warehouse_ID]],Table2[[#This Row],[Warehouse_ID]])=0,"Invalid Warehouse","OK")</f>
        <v>OK</v>
      </c>
      <c r="Y1759" t="str">
        <f>IF(COUNTIF(Table2[[#This Row],[Employee_ID]],Table2[[#This Row],[Employee_ID]])=0,"Invalid Employee","OK")</f>
        <v>OK</v>
      </c>
      <c r="Z1759" t="str">
        <f>IF(Table2[[#This Row],[Stock_After]]=Table2[[#This Row],[Stock_After]]+Table2[[#This Row],[Stock_After]]-Table2[[#This Row],[Stock_After]]-Table2[[#This Row],[Stock_After]]+Table2[[#This Row],[Stock_After]],"OK","Error")</f>
        <v>OK</v>
      </c>
      <c r="AA1759" t="str">
        <f>IF(ROUND(Table2[[#This Row],[Total_Value]],2)=ROUND(Table2[[#This Row],[Quantity]]*Table2[[#This Row],[Unit_Price]],2),"OK","Error")</f>
        <v>OK</v>
      </c>
      <c r="AB17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59" t="str">
        <f>IF(AND(Table2[[#This Row],[Quantity]]&gt;=0,Table2[[#This Row],[Unit_Price]]&gt;=0),"OK","Error")</f>
        <v>OK</v>
      </c>
      <c r="AD1759" t="str">
        <f>IF(Table2[[#This Row],[Stock_After]]=0,"Stock-Out",IF(Table2[[#This Row],[Stock_After]]&lt;=10,"Low Stock","Healthy"))</f>
        <v>Healthy</v>
      </c>
    </row>
    <row r="1760" spans="1:30" x14ac:dyDescent="0.5">
      <c r="A1760" t="s">
        <v>2581</v>
      </c>
      <c r="B1760" s="1">
        <v>46082</v>
      </c>
      <c r="C1760" t="s">
        <v>498</v>
      </c>
      <c r="D1760" t="s">
        <v>499</v>
      </c>
      <c r="E1760" t="s">
        <v>468</v>
      </c>
      <c r="F1760" t="s">
        <v>500</v>
      </c>
      <c r="G1760" t="s">
        <v>518</v>
      </c>
      <c r="H1760" t="s">
        <v>531</v>
      </c>
      <c r="I1760" t="s">
        <v>487</v>
      </c>
      <c r="J1760">
        <v>31</v>
      </c>
      <c r="K1760">
        <v>49580</v>
      </c>
      <c r="L1760">
        <v>1536980</v>
      </c>
      <c r="M1760">
        <v>489</v>
      </c>
      <c r="N1760">
        <v>458</v>
      </c>
      <c r="O1760" t="s">
        <v>598</v>
      </c>
      <c r="P1760" t="s">
        <v>2582</v>
      </c>
      <c r="Q1760" t="s">
        <v>442</v>
      </c>
      <c r="R1760" t="s">
        <v>472</v>
      </c>
      <c r="S1760" t="s">
        <v>444</v>
      </c>
      <c r="T1760" t="str">
        <f t="shared" si="27"/>
        <v>OK</v>
      </c>
      <c r="U1760" t="str">
        <f>IF(Table2[[#This Row],[Transaction_ID]]="","Missing","OK")</f>
        <v>OK</v>
      </c>
      <c r="V1760" t="str">
        <f>IF(COUNTIF(Table2[[#This Row],[Product_ID]],Table2[[#This Row],[Product_ID]])=0,"Invalid Product","OK")</f>
        <v>OK</v>
      </c>
      <c r="W1760" t="str">
        <f>IF(COUNTIF(Table2[[#This Row],[Supplier_ID]],Table2[[#This Row],[Supplier_ID]])=0,"Invalid Supplier","OK")</f>
        <v>OK</v>
      </c>
      <c r="X1760" t="str">
        <f>IF(COUNTIF(Table2[[#This Row],[Warehouse_ID]],Table2[[#This Row],[Warehouse_ID]])=0,"Invalid Warehouse","OK")</f>
        <v>OK</v>
      </c>
      <c r="Y1760" t="str">
        <f>IF(COUNTIF(Table2[[#This Row],[Employee_ID]],Table2[[#This Row],[Employee_ID]])=0,"Invalid Employee","OK")</f>
        <v>OK</v>
      </c>
      <c r="Z1760" t="str">
        <f>IF(Table2[[#This Row],[Stock_After]]=Table2[[#This Row],[Stock_After]]+Table2[[#This Row],[Stock_After]]-Table2[[#This Row],[Stock_After]]-Table2[[#This Row],[Stock_After]]+Table2[[#This Row],[Stock_After]],"OK","Error")</f>
        <v>OK</v>
      </c>
      <c r="AA1760" t="str">
        <f>IF(ROUND(Table2[[#This Row],[Total_Value]],2)=ROUND(Table2[[#This Row],[Quantity]]*Table2[[#This Row],[Unit_Price]],2),"OK","Error")</f>
        <v>OK</v>
      </c>
      <c r="AB17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0" t="str">
        <f>IF(AND(Table2[[#This Row],[Quantity]]&gt;=0,Table2[[#This Row],[Unit_Price]]&gt;=0),"OK","Error")</f>
        <v>OK</v>
      </c>
      <c r="AD1760" t="str">
        <f>IF(Table2[[#This Row],[Stock_After]]=0,"Stock-Out",IF(Table2[[#This Row],[Stock_After]]&lt;=10,"Low Stock","Healthy"))</f>
        <v>Healthy</v>
      </c>
    </row>
    <row r="1761" spans="1:30" x14ac:dyDescent="0.5">
      <c r="A1761" t="s">
        <v>2583</v>
      </c>
      <c r="B1761" s="1">
        <v>46091</v>
      </c>
      <c r="C1761" t="s">
        <v>435</v>
      </c>
      <c r="D1761" t="s">
        <v>436</v>
      </c>
      <c r="E1761" t="s">
        <v>437</v>
      </c>
      <c r="F1761" t="s">
        <v>179</v>
      </c>
      <c r="G1761" t="s">
        <v>555</v>
      </c>
      <c r="H1761" t="s">
        <v>486</v>
      </c>
      <c r="I1761" t="s">
        <v>487</v>
      </c>
      <c r="J1761">
        <v>99</v>
      </c>
      <c r="K1761">
        <v>9595</v>
      </c>
      <c r="L1761">
        <v>949905</v>
      </c>
      <c r="M1761">
        <v>477</v>
      </c>
      <c r="N1761">
        <v>378</v>
      </c>
      <c r="O1761" t="s">
        <v>521</v>
      </c>
      <c r="P1761" t="s">
        <v>2584</v>
      </c>
      <c r="Q1761" t="s">
        <v>464</v>
      </c>
      <c r="R1761" t="s">
        <v>443</v>
      </c>
      <c r="S1761" t="s">
        <v>444</v>
      </c>
      <c r="T1761" t="str">
        <f t="shared" si="27"/>
        <v>OK</v>
      </c>
      <c r="U1761" t="str">
        <f>IF(Table2[[#This Row],[Transaction_ID]]="","Missing","OK")</f>
        <v>OK</v>
      </c>
      <c r="V1761" t="str">
        <f>IF(COUNTIF(Table2[[#This Row],[Product_ID]],Table2[[#This Row],[Product_ID]])=0,"Invalid Product","OK")</f>
        <v>OK</v>
      </c>
      <c r="W1761" t="str">
        <f>IF(COUNTIF(Table2[[#This Row],[Supplier_ID]],Table2[[#This Row],[Supplier_ID]])=0,"Invalid Supplier","OK")</f>
        <v>OK</v>
      </c>
      <c r="X1761" t="str">
        <f>IF(COUNTIF(Table2[[#This Row],[Warehouse_ID]],Table2[[#This Row],[Warehouse_ID]])=0,"Invalid Warehouse","OK")</f>
        <v>OK</v>
      </c>
      <c r="Y1761" t="str">
        <f>IF(COUNTIF(Table2[[#This Row],[Employee_ID]],Table2[[#This Row],[Employee_ID]])=0,"Invalid Employee","OK")</f>
        <v>OK</v>
      </c>
      <c r="Z1761" t="str">
        <f>IF(Table2[[#This Row],[Stock_After]]=Table2[[#This Row],[Stock_After]]+Table2[[#This Row],[Stock_After]]-Table2[[#This Row],[Stock_After]]-Table2[[#This Row],[Stock_After]]+Table2[[#This Row],[Stock_After]],"OK","Error")</f>
        <v>OK</v>
      </c>
      <c r="AA1761" t="str">
        <f>IF(ROUND(Table2[[#This Row],[Total_Value]],2)=ROUND(Table2[[#This Row],[Quantity]]*Table2[[#This Row],[Unit_Price]],2),"OK","Error")</f>
        <v>OK</v>
      </c>
      <c r="AB17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1" t="str">
        <f>IF(AND(Table2[[#This Row],[Quantity]]&gt;=0,Table2[[#This Row],[Unit_Price]]&gt;=0),"OK","Error")</f>
        <v>OK</v>
      </c>
      <c r="AD1761" t="str">
        <f>IF(Table2[[#This Row],[Stock_After]]=0,"Stock-Out",IF(Table2[[#This Row],[Stock_After]]&lt;=10,"Low Stock","Healthy"))</f>
        <v>Healthy</v>
      </c>
    </row>
    <row r="1762" spans="1:30" x14ac:dyDescent="0.5">
      <c r="A1762" t="s">
        <v>2585</v>
      </c>
      <c r="B1762" s="1">
        <v>46128</v>
      </c>
      <c r="C1762" t="s">
        <v>498</v>
      </c>
      <c r="D1762" t="s">
        <v>499</v>
      </c>
      <c r="E1762" t="s">
        <v>468</v>
      </c>
      <c r="F1762" t="s">
        <v>500</v>
      </c>
      <c r="G1762" t="s">
        <v>538</v>
      </c>
      <c r="H1762" t="s">
        <v>439</v>
      </c>
      <c r="I1762" t="s">
        <v>458</v>
      </c>
      <c r="J1762">
        <v>73</v>
      </c>
      <c r="K1762">
        <v>21806</v>
      </c>
      <c r="L1762">
        <v>1591838</v>
      </c>
      <c r="M1762">
        <v>215</v>
      </c>
      <c r="N1762">
        <v>142</v>
      </c>
      <c r="O1762" t="s">
        <v>450</v>
      </c>
      <c r="Q1762" t="s">
        <v>464</v>
      </c>
      <c r="R1762" t="s">
        <v>472</v>
      </c>
      <c r="S1762" t="s">
        <v>444</v>
      </c>
      <c r="T1762" t="str">
        <f t="shared" si="27"/>
        <v>OK</v>
      </c>
      <c r="U1762" t="str">
        <f>IF(Table2[[#This Row],[Transaction_ID]]="","Missing","OK")</f>
        <v>OK</v>
      </c>
      <c r="V1762" t="str">
        <f>IF(COUNTIF(Table2[[#This Row],[Product_ID]],Table2[[#This Row],[Product_ID]])=0,"Invalid Product","OK")</f>
        <v>OK</v>
      </c>
      <c r="W1762" t="str">
        <f>IF(COUNTIF(Table2[[#This Row],[Supplier_ID]],Table2[[#This Row],[Supplier_ID]])=0,"Invalid Supplier","OK")</f>
        <v>OK</v>
      </c>
      <c r="X1762" t="str">
        <f>IF(COUNTIF(Table2[[#This Row],[Warehouse_ID]],Table2[[#This Row],[Warehouse_ID]])=0,"Invalid Warehouse","OK")</f>
        <v>OK</v>
      </c>
      <c r="Y1762" t="str">
        <f>IF(COUNTIF(Table2[[#This Row],[Employee_ID]],Table2[[#This Row],[Employee_ID]])=0,"Invalid Employee","OK")</f>
        <v>OK</v>
      </c>
      <c r="Z1762" t="str">
        <f>IF(Table2[[#This Row],[Stock_After]]=Table2[[#This Row],[Stock_After]]+Table2[[#This Row],[Stock_After]]-Table2[[#This Row],[Stock_After]]-Table2[[#This Row],[Stock_After]]+Table2[[#This Row],[Stock_After]],"OK","Error")</f>
        <v>OK</v>
      </c>
      <c r="AA1762" t="str">
        <f>IF(ROUND(Table2[[#This Row],[Total_Value]],2)=ROUND(Table2[[#This Row],[Quantity]]*Table2[[#This Row],[Unit_Price]],2),"OK","Error")</f>
        <v>OK</v>
      </c>
      <c r="AB17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2" t="str">
        <f>IF(AND(Table2[[#This Row],[Quantity]]&gt;=0,Table2[[#This Row],[Unit_Price]]&gt;=0),"OK","Error")</f>
        <v>OK</v>
      </c>
      <c r="AD1762" t="str">
        <f>IF(Table2[[#This Row],[Stock_After]]=0,"Stock-Out",IF(Table2[[#This Row],[Stock_After]]&lt;=10,"Low Stock","Healthy"))</f>
        <v>Healthy</v>
      </c>
    </row>
    <row r="1763" spans="1:30" x14ac:dyDescent="0.5">
      <c r="A1763" t="s">
        <v>2586</v>
      </c>
      <c r="B1763" s="1">
        <v>45873</v>
      </c>
      <c r="C1763" t="s">
        <v>554</v>
      </c>
      <c r="D1763" t="s">
        <v>180</v>
      </c>
      <c r="E1763" t="s">
        <v>437</v>
      </c>
      <c r="F1763" t="s">
        <v>179</v>
      </c>
      <c r="G1763" t="s">
        <v>438</v>
      </c>
      <c r="H1763" t="s">
        <v>486</v>
      </c>
      <c r="I1763" t="s">
        <v>458</v>
      </c>
      <c r="J1763">
        <v>7</v>
      </c>
      <c r="K1763">
        <v>24716</v>
      </c>
      <c r="L1763">
        <v>173012</v>
      </c>
      <c r="M1763">
        <v>142</v>
      </c>
      <c r="N1763">
        <v>149</v>
      </c>
      <c r="O1763" t="s">
        <v>569</v>
      </c>
      <c r="Q1763" t="s">
        <v>460</v>
      </c>
      <c r="R1763" t="s">
        <v>472</v>
      </c>
      <c r="S1763" t="s">
        <v>444</v>
      </c>
      <c r="T1763" t="str">
        <f t="shared" si="27"/>
        <v>OK</v>
      </c>
      <c r="U1763" t="str">
        <f>IF(Table2[[#This Row],[Transaction_ID]]="","Missing","OK")</f>
        <v>OK</v>
      </c>
      <c r="V1763" t="str">
        <f>IF(COUNTIF(Table2[[#This Row],[Product_ID]],Table2[[#This Row],[Product_ID]])=0,"Invalid Product","OK")</f>
        <v>OK</v>
      </c>
      <c r="W1763" t="str">
        <f>IF(COUNTIF(Table2[[#This Row],[Supplier_ID]],Table2[[#This Row],[Supplier_ID]])=0,"Invalid Supplier","OK")</f>
        <v>OK</v>
      </c>
      <c r="X1763" t="str">
        <f>IF(COUNTIF(Table2[[#This Row],[Warehouse_ID]],Table2[[#This Row],[Warehouse_ID]])=0,"Invalid Warehouse","OK")</f>
        <v>OK</v>
      </c>
      <c r="Y1763" t="str">
        <f>IF(COUNTIF(Table2[[#This Row],[Employee_ID]],Table2[[#This Row],[Employee_ID]])=0,"Invalid Employee","OK")</f>
        <v>OK</v>
      </c>
      <c r="Z1763" t="str">
        <f>IF(Table2[[#This Row],[Stock_After]]=Table2[[#This Row],[Stock_After]]+Table2[[#This Row],[Stock_After]]-Table2[[#This Row],[Stock_After]]-Table2[[#This Row],[Stock_After]]+Table2[[#This Row],[Stock_After]],"OK","Error")</f>
        <v>OK</v>
      </c>
      <c r="AA1763" t="str">
        <f>IF(ROUND(Table2[[#This Row],[Total_Value]],2)=ROUND(Table2[[#This Row],[Quantity]]*Table2[[#This Row],[Unit_Price]],2),"OK","Error")</f>
        <v>OK</v>
      </c>
      <c r="AB17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3" t="str">
        <f>IF(AND(Table2[[#This Row],[Quantity]]&gt;=0,Table2[[#This Row],[Unit_Price]]&gt;=0),"OK","Error")</f>
        <v>OK</v>
      </c>
      <c r="AD1763" t="str">
        <f>IF(Table2[[#This Row],[Stock_After]]=0,"Stock-Out",IF(Table2[[#This Row],[Stock_After]]&lt;=10,"Low Stock","Healthy"))</f>
        <v>Healthy</v>
      </c>
    </row>
    <row r="1764" spans="1:30" x14ac:dyDescent="0.5">
      <c r="A1764" t="s">
        <v>2587</v>
      </c>
      <c r="B1764" s="1">
        <v>45945</v>
      </c>
      <c r="C1764" t="s">
        <v>512</v>
      </c>
      <c r="D1764" t="s">
        <v>513</v>
      </c>
      <c r="E1764" t="s">
        <v>495</v>
      </c>
      <c r="F1764" t="s">
        <v>514</v>
      </c>
      <c r="G1764" t="s">
        <v>449</v>
      </c>
      <c r="H1764" t="s">
        <v>486</v>
      </c>
      <c r="I1764" t="s">
        <v>458</v>
      </c>
      <c r="J1764">
        <v>84</v>
      </c>
      <c r="K1764">
        <v>41126</v>
      </c>
      <c r="L1764">
        <v>3454584</v>
      </c>
      <c r="M1764">
        <v>316</v>
      </c>
      <c r="N1764">
        <v>232</v>
      </c>
      <c r="O1764" t="s">
        <v>501</v>
      </c>
      <c r="Q1764" t="s">
        <v>442</v>
      </c>
      <c r="R1764" t="s">
        <v>443</v>
      </c>
      <c r="S1764" t="s">
        <v>444</v>
      </c>
      <c r="T1764" t="str">
        <f t="shared" si="27"/>
        <v>OK</v>
      </c>
      <c r="U1764" t="str">
        <f>IF(Table2[[#This Row],[Transaction_ID]]="","Missing","OK")</f>
        <v>OK</v>
      </c>
      <c r="V1764" t="str">
        <f>IF(COUNTIF(Table2[[#This Row],[Product_ID]],Table2[[#This Row],[Product_ID]])=0,"Invalid Product","OK")</f>
        <v>OK</v>
      </c>
      <c r="W1764" t="str">
        <f>IF(COUNTIF(Table2[[#This Row],[Supplier_ID]],Table2[[#This Row],[Supplier_ID]])=0,"Invalid Supplier","OK")</f>
        <v>OK</v>
      </c>
      <c r="X1764" t="str">
        <f>IF(COUNTIF(Table2[[#This Row],[Warehouse_ID]],Table2[[#This Row],[Warehouse_ID]])=0,"Invalid Warehouse","OK")</f>
        <v>OK</v>
      </c>
      <c r="Y1764" t="str">
        <f>IF(COUNTIF(Table2[[#This Row],[Employee_ID]],Table2[[#This Row],[Employee_ID]])=0,"Invalid Employee","OK")</f>
        <v>OK</v>
      </c>
      <c r="Z1764" t="str">
        <f>IF(Table2[[#This Row],[Stock_After]]=Table2[[#This Row],[Stock_After]]+Table2[[#This Row],[Stock_After]]-Table2[[#This Row],[Stock_After]]-Table2[[#This Row],[Stock_After]]+Table2[[#This Row],[Stock_After]],"OK","Error")</f>
        <v>OK</v>
      </c>
      <c r="AA1764" t="str">
        <f>IF(ROUND(Table2[[#This Row],[Total_Value]],2)=ROUND(Table2[[#This Row],[Quantity]]*Table2[[#This Row],[Unit_Price]],2),"OK","Error")</f>
        <v>OK</v>
      </c>
      <c r="AB17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4" t="str">
        <f>IF(AND(Table2[[#This Row],[Quantity]]&gt;=0,Table2[[#This Row],[Unit_Price]]&gt;=0),"OK","Error")</f>
        <v>OK</v>
      </c>
      <c r="AD1764" t="str">
        <f>IF(Table2[[#This Row],[Stock_After]]=0,"Stock-Out",IF(Table2[[#This Row],[Stock_After]]&lt;=10,"Low Stock","Healthy"))</f>
        <v>Healthy</v>
      </c>
    </row>
    <row r="1765" spans="1:30" x14ac:dyDescent="0.5">
      <c r="A1765" t="s">
        <v>2588</v>
      </c>
      <c r="B1765" s="1">
        <v>45888</v>
      </c>
      <c r="C1765" t="s">
        <v>482</v>
      </c>
      <c r="D1765" t="s">
        <v>483</v>
      </c>
      <c r="E1765" t="s">
        <v>468</v>
      </c>
      <c r="F1765" t="s">
        <v>484</v>
      </c>
      <c r="G1765" t="s">
        <v>518</v>
      </c>
      <c r="H1765" t="s">
        <v>439</v>
      </c>
      <c r="I1765" t="s">
        <v>487</v>
      </c>
      <c r="J1765">
        <v>28</v>
      </c>
      <c r="K1765">
        <v>40453</v>
      </c>
      <c r="L1765">
        <v>1132684</v>
      </c>
      <c r="M1765">
        <v>208</v>
      </c>
      <c r="N1765">
        <v>180</v>
      </c>
      <c r="O1765" t="s">
        <v>547</v>
      </c>
      <c r="P1765" t="s">
        <v>2087</v>
      </c>
      <c r="Q1765" t="s">
        <v>460</v>
      </c>
      <c r="R1765" t="s">
        <v>472</v>
      </c>
      <c r="S1765" t="s">
        <v>444</v>
      </c>
      <c r="T1765" t="str">
        <f t="shared" si="27"/>
        <v>OK</v>
      </c>
      <c r="U1765" t="str">
        <f>IF(Table2[[#This Row],[Transaction_ID]]="","Missing","OK")</f>
        <v>OK</v>
      </c>
      <c r="V1765" t="str">
        <f>IF(COUNTIF(Table2[[#This Row],[Product_ID]],Table2[[#This Row],[Product_ID]])=0,"Invalid Product","OK")</f>
        <v>OK</v>
      </c>
      <c r="W1765" t="str">
        <f>IF(COUNTIF(Table2[[#This Row],[Supplier_ID]],Table2[[#This Row],[Supplier_ID]])=0,"Invalid Supplier","OK")</f>
        <v>OK</v>
      </c>
      <c r="X1765" t="str">
        <f>IF(COUNTIF(Table2[[#This Row],[Warehouse_ID]],Table2[[#This Row],[Warehouse_ID]])=0,"Invalid Warehouse","OK")</f>
        <v>OK</v>
      </c>
      <c r="Y1765" t="str">
        <f>IF(COUNTIF(Table2[[#This Row],[Employee_ID]],Table2[[#This Row],[Employee_ID]])=0,"Invalid Employee","OK")</f>
        <v>OK</v>
      </c>
      <c r="Z1765" t="str">
        <f>IF(Table2[[#This Row],[Stock_After]]=Table2[[#This Row],[Stock_After]]+Table2[[#This Row],[Stock_After]]-Table2[[#This Row],[Stock_After]]-Table2[[#This Row],[Stock_After]]+Table2[[#This Row],[Stock_After]],"OK","Error")</f>
        <v>OK</v>
      </c>
      <c r="AA1765" t="str">
        <f>IF(ROUND(Table2[[#This Row],[Total_Value]],2)=ROUND(Table2[[#This Row],[Quantity]]*Table2[[#This Row],[Unit_Price]],2),"OK","Error")</f>
        <v>OK</v>
      </c>
      <c r="AB17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5" t="str">
        <f>IF(AND(Table2[[#This Row],[Quantity]]&gt;=0,Table2[[#This Row],[Unit_Price]]&gt;=0),"OK","Error")</f>
        <v>OK</v>
      </c>
      <c r="AD1765" t="str">
        <f>IF(Table2[[#This Row],[Stock_After]]=0,"Stock-Out",IF(Table2[[#This Row],[Stock_After]]&lt;=10,"Low Stock","Healthy"))</f>
        <v>Healthy</v>
      </c>
    </row>
    <row r="1766" spans="1:30" x14ac:dyDescent="0.5">
      <c r="A1766" t="s">
        <v>2589</v>
      </c>
      <c r="B1766" s="1">
        <v>45989</v>
      </c>
      <c r="C1766" t="s">
        <v>554</v>
      </c>
      <c r="D1766" t="s">
        <v>180</v>
      </c>
      <c r="E1766" t="s">
        <v>437</v>
      </c>
      <c r="F1766" t="s">
        <v>179</v>
      </c>
      <c r="G1766" t="s">
        <v>479</v>
      </c>
      <c r="H1766" t="s">
        <v>531</v>
      </c>
      <c r="I1766" t="s">
        <v>440</v>
      </c>
      <c r="J1766">
        <v>54</v>
      </c>
      <c r="K1766">
        <v>35703</v>
      </c>
      <c r="L1766">
        <v>1927962</v>
      </c>
      <c r="M1766">
        <v>443</v>
      </c>
      <c r="N1766">
        <v>497</v>
      </c>
      <c r="O1766" t="s">
        <v>450</v>
      </c>
      <c r="Q1766" t="s">
        <v>442</v>
      </c>
      <c r="R1766" t="s">
        <v>472</v>
      </c>
      <c r="S1766" t="s">
        <v>444</v>
      </c>
      <c r="T1766" t="str">
        <f t="shared" si="27"/>
        <v>OK</v>
      </c>
      <c r="U1766" t="str">
        <f>IF(Table2[[#This Row],[Transaction_ID]]="","Missing","OK")</f>
        <v>OK</v>
      </c>
      <c r="V1766" t="str">
        <f>IF(COUNTIF(Table2[[#This Row],[Product_ID]],Table2[[#This Row],[Product_ID]])=0,"Invalid Product","OK")</f>
        <v>OK</v>
      </c>
      <c r="W1766" t="str">
        <f>IF(COUNTIF(Table2[[#This Row],[Supplier_ID]],Table2[[#This Row],[Supplier_ID]])=0,"Invalid Supplier","OK")</f>
        <v>OK</v>
      </c>
      <c r="X1766" t="str">
        <f>IF(COUNTIF(Table2[[#This Row],[Warehouse_ID]],Table2[[#This Row],[Warehouse_ID]])=0,"Invalid Warehouse","OK")</f>
        <v>OK</v>
      </c>
      <c r="Y1766" t="str">
        <f>IF(COUNTIF(Table2[[#This Row],[Employee_ID]],Table2[[#This Row],[Employee_ID]])=0,"Invalid Employee","OK")</f>
        <v>OK</v>
      </c>
      <c r="Z1766" t="str">
        <f>IF(Table2[[#This Row],[Stock_After]]=Table2[[#This Row],[Stock_After]]+Table2[[#This Row],[Stock_After]]-Table2[[#This Row],[Stock_After]]-Table2[[#This Row],[Stock_After]]+Table2[[#This Row],[Stock_After]],"OK","Error")</f>
        <v>OK</v>
      </c>
      <c r="AA1766" t="str">
        <f>IF(ROUND(Table2[[#This Row],[Total_Value]],2)=ROUND(Table2[[#This Row],[Quantity]]*Table2[[#This Row],[Unit_Price]],2),"OK","Error")</f>
        <v>OK</v>
      </c>
      <c r="AB17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6" t="str">
        <f>IF(AND(Table2[[#This Row],[Quantity]]&gt;=0,Table2[[#This Row],[Unit_Price]]&gt;=0),"OK","Error")</f>
        <v>OK</v>
      </c>
      <c r="AD1766" t="str">
        <f>IF(Table2[[#This Row],[Stock_After]]=0,"Stock-Out",IF(Table2[[#This Row],[Stock_After]]&lt;=10,"Low Stock","Healthy"))</f>
        <v>Healthy</v>
      </c>
    </row>
    <row r="1767" spans="1:30" x14ac:dyDescent="0.5">
      <c r="A1767" t="s">
        <v>2590</v>
      </c>
      <c r="B1767" s="1">
        <v>45826</v>
      </c>
      <c r="C1767" t="s">
        <v>498</v>
      </c>
      <c r="D1767" t="s">
        <v>499</v>
      </c>
      <c r="E1767" t="s">
        <v>468</v>
      </c>
      <c r="F1767" t="s">
        <v>500</v>
      </c>
      <c r="G1767" t="s">
        <v>479</v>
      </c>
      <c r="H1767" t="s">
        <v>486</v>
      </c>
      <c r="I1767" t="s">
        <v>440</v>
      </c>
      <c r="J1767">
        <v>44</v>
      </c>
      <c r="K1767">
        <v>32235</v>
      </c>
      <c r="L1767">
        <v>1418340</v>
      </c>
      <c r="M1767">
        <v>78</v>
      </c>
      <c r="N1767">
        <v>122</v>
      </c>
      <c r="O1767" t="s">
        <v>569</v>
      </c>
      <c r="Q1767" t="s">
        <v>464</v>
      </c>
      <c r="R1767" t="s">
        <v>472</v>
      </c>
      <c r="S1767" t="s">
        <v>444</v>
      </c>
      <c r="T1767" t="str">
        <f t="shared" si="27"/>
        <v>OK</v>
      </c>
      <c r="U1767" t="str">
        <f>IF(Table2[[#This Row],[Transaction_ID]]="","Missing","OK")</f>
        <v>OK</v>
      </c>
      <c r="V1767" t="str">
        <f>IF(COUNTIF(Table2[[#This Row],[Product_ID]],Table2[[#This Row],[Product_ID]])=0,"Invalid Product","OK")</f>
        <v>OK</v>
      </c>
      <c r="W1767" t="str">
        <f>IF(COUNTIF(Table2[[#This Row],[Supplier_ID]],Table2[[#This Row],[Supplier_ID]])=0,"Invalid Supplier","OK")</f>
        <v>OK</v>
      </c>
      <c r="X1767" t="str">
        <f>IF(COUNTIF(Table2[[#This Row],[Warehouse_ID]],Table2[[#This Row],[Warehouse_ID]])=0,"Invalid Warehouse","OK")</f>
        <v>OK</v>
      </c>
      <c r="Y1767" t="str">
        <f>IF(COUNTIF(Table2[[#This Row],[Employee_ID]],Table2[[#This Row],[Employee_ID]])=0,"Invalid Employee","OK")</f>
        <v>OK</v>
      </c>
      <c r="Z1767" t="str">
        <f>IF(Table2[[#This Row],[Stock_After]]=Table2[[#This Row],[Stock_After]]+Table2[[#This Row],[Stock_After]]-Table2[[#This Row],[Stock_After]]-Table2[[#This Row],[Stock_After]]+Table2[[#This Row],[Stock_After]],"OK","Error")</f>
        <v>OK</v>
      </c>
      <c r="AA1767" t="str">
        <f>IF(ROUND(Table2[[#This Row],[Total_Value]],2)=ROUND(Table2[[#This Row],[Quantity]]*Table2[[#This Row],[Unit_Price]],2),"OK","Error")</f>
        <v>OK</v>
      </c>
      <c r="AB17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7" t="str">
        <f>IF(AND(Table2[[#This Row],[Quantity]]&gt;=0,Table2[[#This Row],[Unit_Price]]&gt;=0),"OK","Error")</f>
        <v>OK</v>
      </c>
      <c r="AD1767" t="str">
        <f>IF(Table2[[#This Row],[Stock_After]]=0,"Stock-Out",IF(Table2[[#This Row],[Stock_After]]&lt;=10,"Low Stock","Healthy"))</f>
        <v>Healthy</v>
      </c>
    </row>
    <row r="1768" spans="1:30" x14ac:dyDescent="0.5">
      <c r="A1768" t="s">
        <v>2591</v>
      </c>
      <c r="B1768" s="1">
        <v>45825</v>
      </c>
      <c r="C1768" t="s">
        <v>493</v>
      </c>
      <c r="D1768" t="s">
        <v>494</v>
      </c>
      <c r="E1768" t="s">
        <v>495</v>
      </c>
      <c r="F1768" t="s">
        <v>496</v>
      </c>
      <c r="G1768" t="s">
        <v>491</v>
      </c>
      <c r="H1768" t="s">
        <v>457</v>
      </c>
      <c r="I1768" t="s">
        <v>440</v>
      </c>
      <c r="J1768">
        <v>91</v>
      </c>
      <c r="K1768">
        <v>42212</v>
      </c>
      <c r="L1768">
        <v>3841292</v>
      </c>
      <c r="M1768">
        <v>422</v>
      </c>
      <c r="N1768">
        <v>513</v>
      </c>
      <c r="O1768" t="s">
        <v>459</v>
      </c>
      <c r="Q1768" t="s">
        <v>477</v>
      </c>
      <c r="R1768" t="s">
        <v>472</v>
      </c>
      <c r="S1768" t="s">
        <v>444</v>
      </c>
      <c r="T1768" t="str">
        <f t="shared" si="27"/>
        <v>OK</v>
      </c>
      <c r="U1768" t="str">
        <f>IF(Table2[[#This Row],[Transaction_ID]]="","Missing","OK")</f>
        <v>OK</v>
      </c>
      <c r="V1768" t="str">
        <f>IF(COUNTIF(Table2[[#This Row],[Product_ID]],Table2[[#This Row],[Product_ID]])=0,"Invalid Product","OK")</f>
        <v>OK</v>
      </c>
      <c r="W1768" t="str">
        <f>IF(COUNTIF(Table2[[#This Row],[Supplier_ID]],Table2[[#This Row],[Supplier_ID]])=0,"Invalid Supplier","OK")</f>
        <v>OK</v>
      </c>
      <c r="X1768" t="str">
        <f>IF(COUNTIF(Table2[[#This Row],[Warehouse_ID]],Table2[[#This Row],[Warehouse_ID]])=0,"Invalid Warehouse","OK")</f>
        <v>OK</v>
      </c>
      <c r="Y1768" t="str">
        <f>IF(COUNTIF(Table2[[#This Row],[Employee_ID]],Table2[[#This Row],[Employee_ID]])=0,"Invalid Employee","OK")</f>
        <v>OK</v>
      </c>
      <c r="Z1768" t="str">
        <f>IF(Table2[[#This Row],[Stock_After]]=Table2[[#This Row],[Stock_After]]+Table2[[#This Row],[Stock_After]]-Table2[[#This Row],[Stock_After]]-Table2[[#This Row],[Stock_After]]+Table2[[#This Row],[Stock_After]],"OK","Error")</f>
        <v>OK</v>
      </c>
      <c r="AA1768" t="str">
        <f>IF(ROUND(Table2[[#This Row],[Total_Value]],2)=ROUND(Table2[[#This Row],[Quantity]]*Table2[[#This Row],[Unit_Price]],2),"OK","Error")</f>
        <v>OK</v>
      </c>
      <c r="AB17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8" t="str">
        <f>IF(AND(Table2[[#This Row],[Quantity]]&gt;=0,Table2[[#This Row],[Unit_Price]]&gt;=0),"OK","Error")</f>
        <v>OK</v>
      </c>
      <c r="AD1768" t="str">
        <f>IF(Table2[[#This Row],[Stock_After]]=0,"Stock-Out",IF(Table2[[#This Row],[Stock_After]]&lt;=10,"Low Stock","Healthy"))</f>
        <v>Healthy</v>
      </c>
    </row>
    <row r="1769" spans="1:30" x14ac:dyDescent="0.5">
      <c r="A1769" t="s">
        <v>2592</v>
      </c>
      <c r="B1769" s="1">
        <v>45859</v>
      </c>
      <c r="C1769" t="s">
        <v>453</v>
      </c>
      <c r="D1769" t="s">
        <v>454</v>
      </c>
      <c r="E1769" t="s">
        <v>437</v>
      </c>
      <c r="F1769" t="s">
        <v>455</v>
      </c>
      <c r="G1769" t="s">
        <v>509</v>
      </c>
      <c r="H1769" t="s">
        <v>486</v>
      </c>
      <c r="I1769" t="s">
        <v>440</v>
      </c>
      <c r="J1769">
        <v>94</v>
      </c>
      <c r="K1769">
        <v>28867</v>
      </c>
      <c r="L1769">
        <v>2713498</v>
      </c>
      <c r="M1769">
        <v>427</v>
      </c>
      <c r="N1769">
        <v>521</v>
      </c>
      <c r="O1769" t="s">
        <v>598</v>
      </c>
      <c r="Q1769" t="s">
        <v>464</v>
      </c>
      <c r="R1769" t="s">
        <v>472</v>
      </c>
      <c r="S1769" t="s">
        <v>444</v>
      </c>
      <c r="T1769" t="str">
        <f t="shared" si="27"/>
        <v>OK</v>
      </c>
      <c r="U1769" t="str">
        <f>IF(Table2[[#This Row],[Transaction_ID]]="","Missing","OK")</f>
        <v>OK</v>
      </c>
      <c r="V1769" t="str">
        <f>IF(COUNTIF(Table2[[#This Row],[Product_ID]],Table2[[#This Row],[Product_ID]])=0,"Invalid Product","OK")</f>
        <v>OK</v>
      </c>
      <c r="W1769" t="str">
        <f>IF(COUNTIF(Table2[[#This Row],[Supplier_ID]],Table2[[#This Row],[Supplier_ID]])=0,"Invalid Supplier","OK")</f>
        <v>OK</v>
      </c>
      <c r="X1769" t="str">
        <f>IF(COUNTIF(Table2[[#This Row],[Warehouse_ID]],Table2[[#This Row],[Warehouse_ID]])=0,"Invalid Warehouse","OK")</f>
        <v>OK</v>
      </c>
      <c r="Y1769" t="str">
        <f>IF(COUNTIF(Table2[[#This Row],[Employee_ID]],Table2[[#This Row],[Employee_ID]])=0,"Invalid Employee","OK")</f>
        <v>OK</v>
      </c>
      <c r="Z1769" t="str">
        <f>IF(Table2[[#This Row],[Stock_After]]=Table2[[#This Row],[Stock_After]]+Table2[[#This Row],[Stock_After]]-Table2[[#This Row],[Stock_After]]-Table2[[#This Row],[Stock_After]]+Table2[[#This Row],[Stock_After]],"OK","Error")</f>
        <v>OK</v>
      </c>
      <c r="AA1769" t="str">
        <f>IF(ROUND(Table2[[#This Row],[Total_Value]],2)=ROUND(Table2[[#This Row],[Quantity]]*Table2[[#This Row],[Unit_Price]],2),"OK","Error")</f>
        <v>OK</v>
      </c>
      <c r="AB17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69" t="str">
        <f>IF(AND(Table2[[#This Row],[Quantity]]&gt;=0,Table2[[#This Row],[Unit_Price]]&gt;=0),"OK","Error")</f>
        <v>OK</v>
      </c>
      <c r="AD1769" t="str">
        <f>IF(Table2[[#This Row],[Stock_After]]=0,"Stock-Out",IF(Table2[[#This Row],[Stock_After]]&lt;=10,"Low Stock","Healthy"))</f>
        <v>Healthy</v>
      </c>
    </row>
    <row r="1770" spans="1:30" x14ac:dyDescent="0.5">
      <c r="A1770" t="s">
        <v>2593</v>
      </c>
      <c r="B1770" s="1">
        <v>45965</v>
      </c>
      <c r="C1770" t="s">
        <v>466</v>
      </c>
      <c r="D1770" t="s">
        <v>467</v>
      </c>
      <c r="E1770" t="s">
        <v>468</v>
      </c>
      <c r="F1770" t="s">
        <v>469</v>
      </c>
      <c r="G1770" t="s">
        <v>538</v>
      </c>
      <c r="H1770" t="s">
        <v>531</v>
      </c>
      <c r="I1770" t="s">
        <v>458</v>
      </c>
      <c r="J1770">
        <v>8</v>
      </c>
      <c r="K1770">
        <v>5863</v>
      </c>
      <c r="L1770">
        <v>46904</v>
      </c>
      <c r="M1770">
        <v>414</v>
      </c>
      <c r="N1770">
        <v>422</v>
      </c>
      <c r="O1770" t="s">
        <v>515</v>
      </c>
      <c r="Q1770" t="s">
        <v>464</v>
      </c>
      <c r="R1770" t="s">
        <v>472</v>
      </c>
      <c r="S1770" t="s">
        <v>444</v>
      </c>
      <c r="T1770" t="str">
        <f t="shared" si="27"/>
        <v>OK</v>
      </c>
      <c r="U1770" t="str">
        <f>IF(Table2[[#This Row],[Transaction_ID]]="","Missing","OK")</f>
        <v>OK</v>
      </c>
      <c r="V1770" t="str">
        <f>IF(COUNTIF(Table2[[#This Row],[Product_ID]],Table2[[#This Row],[Product_ID]])=0,"Invalid Product","OK")</f>
        <v>OK</v>
      </c>
      <c r="W1770" t="str">
        <f>IF(COUNTIF(Table2[[#This Row],[Supplier_ID]],Table2[[#This Row],[Supplier_ID]])=0,"Invalid Supplier","OK")</f>
        <v>OK</v>
      </c>
      <c r="X1770" t="str">
        <f>IF(COUNTIF(Table2[[#This Row],[Warehouse_ID]],Table2[[#This Row],[Warehouse_ID]])=0,"Invalid Warehouse","OK")</f>
        <v>OK</v>
      </c>
      <c r="Y1770" t="str">
        <f>IF(COUNTIF(Table2[[#This Row],[Employee_ID]],Table2[[#This Row],[Employee_ID]])=0,"Invalid Employee","OK")</f>
        <v>OK</v>
      </c>
      <c r="Z1770" t="str">
        <f>IF(Table2[[#This Row],[Stock_After]]=Table2[[#This Row],[Stock_After]]+Table2[[#This Row],[Stock_After]]-Table2[[#This Row],[Stock_After]]-Table2[[#This Row],[Stock_After]]+Table2[[#This Row],[Stock_After]],"OK","Error")</f>
        <v>OK</v>
      </c>
      <c r="AA1770" t="str">
        <f>IF(ROUND(Table2[[#This Row],[Total_Value]],2)=ROUND(Table2[[#This Row],[Quantity]]*Table2[[#This Row],[Unit_Price]],2),"OK","Error")</f>
        <v>OK</v>
      </c>
      <c r="AB17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0" t="str">
        <f>IF(AND(Table2[[#This Row],[Quantity]]&gt;=0,Table2[[#This Row],[Unit_Price]]&gt;=0),"OK","Error")</f>
        <v>OK</v>
      </c>
      <c r="AD1770" t="str">
        <f>IF(Table2[[#This Row],[Stock_After]]=0,"Stock-Out",IF(Table2[[#This Row],[Stock_After]]&lt;=10,"Low Stock","Healthy"))</f>
        <v>Healthy</v>
      </c>
    </row>
    <row r="1771" spans="1:30" x14ac:dyDescent="0.5">
      <c r="A1771" t="s">
        <v>2594</v>
      </c>
      <c r="B1771" s="1">
        <v>46147</v>
      </c>
      <c r="C1771" t="s">
        <v>554</v>
      </c>
      <c r="D1771" t="s">
        <v>180</v>
      </c>
      <c r="E1771" t="s">
        <v>437</v>
      </c>
      <c r="F1771" t="s">
        <v>179</v>
      </c>
      <c r="G1771" t="s">
        <v>541</v>
      </c>
      <c r="H1771" t="s">
        <v>531</v>
      </c>
      <c r="I1771" t="s">
        <v>440</v>
      </c>
      <c r="J1771">
        <v>11</v>
      </c>
      <c r="K1771">
        <v>35769</v>
      </c>
      <c r="L1771">
        <v>393459</v>
      </c>
      <c r="M1771">
        <v>124</v>
      </c>
      <c r="N1771">
        <v>135</v>
      </c>
      <c r="O1771" t="s">
        <v>547</v>
      </c>
      <c r="Q1771" t="s">
        <v>477</v>
      </c>
      <c r="R1771" t="s">
        <v>472</v>
      </c>
      <c r="S1771" t="s">
        <v>444</v>
      </c>
      <c r="T1771" t="str">
        <f t="shared" si="27"/>
        <v>OK</v>
      </c>
      <c r="U1771" t="str">
        <f>IF(Table2[[#This Row],[Transaction_ID]]="","Missing","OK")</f>
        <v>OK</v>
      </c>
      <c r="V1771" t="str">
        <f>IF(COUNTIF(Table2[[#This Row],[Product_ID]],Table2[[#This Row],[Product_ID]])=0,"Invalid Product","OK")</f>
        <v>OK</v>
      </c>
      <c r="W1771" t="str">
        <f>IF(COUNTIF(Table2[[#This Row],[Supplier_ID]],Table2[[#This Row],[Supplier_ID]])=0,"Invalid Supplier","OK")</f>
        <v>OK</v>
      </c>
      <c r="X1771" t="str">
        <f>IF(COUNTIF(Table2[[#This Row],[Warehouse_ID]],Table2[[#This Row],[Warehouse_ID]])=0,"Invalid Warehouse","OK")</f>
        <v>OK</v>
      </c>
      <c r="Y1771" t="str">
        <f>IF(COUNTIF(Table2[[#This Row],[Employee_ID]],Table2[[#This Row],[Employee_ID]])=0,"Invalid Employee","OK")</f>
        <v>OK</v>
      </c>
      <c r="Z1771" t="str">
        <f>IF(Table2[[#This Row],[Stock_After]]=Table2[[#This Row],[Stock_After]]+Table2[[#This Row],[Stock_After]]-Table2[[#This Row],[Stock_After]]-Table2[[#This Row],[Stock_After]]+Table2[[#This Row],[Stock_After]],"OK","Error")</f>
        <v>OK</v>
      </c>
      <c r="AA1771" t="str">
        <f>IF(ROUND(Table2[[#This Row],[Total_Value]],2)=ROUND(Table2[[#This Row],[Quantity]]*Table2[[#This Row],[Unit_Price]],2),"OK","Error")</f>
        <v>OK</v>
      </c>
      <c r="AB17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1" t="str">
        <f>IF(AND(Table2[[#This Row],[Quantity]]&gt;=0,Table2[[#This Row],[Unit_Price]]&gt;=0),"OK","Error")</f>
        <v>OK</v>
      </c>
      <c r="AD1771" t="str">
        <f>IF(Table2[[#This Row],[Stock_After]]=0,"Stock-Out",IF(Table2[[#This Row],[Stock_After]]&lt;=10,"Low Stock","Healthy"))</f>
        <v>Healthy</v>
      </c>
    </row>
    <row r="1772" spans="1:30" x14ac:dyDescent="0.5">
      <c r="A1772" t="s">
        <v>2595</v>
      </c>
      <c r="B1772" s="1">
        <v>46208</v>
      </c>
      <c r="C1772" t="s">
        <v>466</v>
      </c>
      <c r="D1772" t="s">
        <v>467</v>
      </c>
      <c r="E1772" t="s">
        <v>468</v>
      </c>
      <c r="F1772" t="s">
        <v>469</v>
      </c>
      <c r="G1772" t="s">
        <v>462</v>
      </c>
      <c r="H1772" t="s">
        <v>457</v>
      </c>
      <c r="I1772" t="s">
        <v>440</v>
      </c>
      <c r="J1772">
        <v>31</v>
      </c>
      <c r="K1772">
        <v>26018</v>
      </c>
      <c r="L1772">
        <v>806558</v>
      </c>
      <c r="M1772">
        <v>117</v>
      </c>
      <c r="N1772">
        <v>148</v>
      </c>
      <c r="O1772" t="s">
        <v>450</v>
      </c>
      <c r="Q1772" t="s">
        <v>442</v>
      </c>
      <c r="R1772" t="s">
        <v>443</v>
      </c>
      <c r="S1772" t="s">
        <v>444</v>
      </c>
      <c r="T1772" t="str">
        <f t="shared" si="27"/>
        <v>OK</v>
      </c>
      <c r="U1772" t="str">
        <f>IF(Table2[[#This Row],[Transaction_ID]]="","Missing","OK")</f>
        <v>OK</v>
      </c>
      <c r="V1772" t="str">
        <f>IF(COUNTIF(Table2[[#This Row],[Product_ID]],Table2[[#This Row],[Product_ID]])=0,"Invalid Product","OK")</f>
        <v>OK</v>
      </c>
      <c r="W1772" t="str">
        <f>IF(COUNTIF(Table2[[#This Row],[Supplier_ID]],Table2[[#This Row],[Supplier_ID]])=0,"Invalid Supplier","OK")</f>
        <v>OK</v>
      </c>
      <c r="X1772" t="str">
        <f>IF(COUNTIF(Table2[[#This Row],[Warehouse_ID]],Table2[[#This Row],[Warehouse_ID]])=0,"Invalid Warehouse","OK")</f>
        <v>OK</v>
      </c>
      <c r="Y1772" t="str">
        <f>IF(COUNTIF(Table2[[#This Row],[Employee_ID]],Table2[[#This Row],[Employee_ID]])=0,"Invalid Employee","OK")</f>
        <v>OK</v>
      </c>
      <c r="Z1772" t="str">
        <f>IF(Table2[[#This Row],[Stock_After]]=Table2[[#This Row],[Stock_After]]+Table2[[#This Row],[Stock_After]]-Table2[[#This Row],[Stock_After]]-Table2[[#This Row],[Stock_After]]+Table2[[#This Row],[Stock_After]],"OK","Error")</f>
        <v>OK</v>
      </c>
      <c r="AA1772" t="str">
        <f>IF(ROUND(Table2[[#This Row],[Total_Value]],2)=ROUND(Table2[[#This Row],[Quantity]]*Table2[[#This Row],[Unit_Price]],2),"OK","Error")</f>
        <v>OK</v>
      </c>
      <c r="AB17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2" t="str">
        <f>IF(AND(Table2[[#This Row],[Quantity]]&gt;=0,Table2[[#This Row],[Unit_Price]]&gt;=0),"OK","Error")</f>
        <v>OK</v>
      </c>
      <c r="AD1772" t="str">
        <f>IF(Table2[[#This Row],[Stock_After]]=0,"Stock-Out",IF(Table2[[#This Row],[Stock_After]]&lt;=10,"Low Stock","Healthy"))</f>
        <v>Healthy</v>
      </c>
    </row>
    <row r="1773" spans="1:30" x14ac:dyDescent="0.5">
      <c r="A1773" t="s">
        <v>2596</v>
      </c>
      <c r="B1773" s="1">
        <v>46015</v>
      </c>
      <c r="C1773" t="s">
        <v>554</v>
      </c>
      <c r="D1773" t="s">
        <v>180</v>
      </c>
      <c r="E1773" t="s">
        <v>437</v>
      </c>
      <c r="F1773" t="s">
        <v>179</v>
      </c>
      <c r="G1773" t="s">
        <v>555</v>
      </c>
      <c r="H1773" t="s">
        <v>439</v>
      </c>
      <c r="I1773" t="s">
        <v>458</v>
      </c>
      <c r="J1773">
        <v>81</v>
      </c>
      <c r="K1773">
        <v>7572</v>
      </c>
      <c r="L1773">
        <v>613332</v>
      </c>
      <c r="M1773">
        <v>494</v>
      </c>
      <c r="N1773">
        <v>575</v>
      </c>
      <c r="O1773" t="s">
        <v>503</v>
      </c>
      <c r="Q1773" t="s">
        <v>477</v>
      </c>
      <c r="R1773" t="s">
        <v>443</v>
      </c>
      <c r="S1773" t="s">
        <v>444</v>
      </c>
      <c r="T1773" t="str">
        <f t="shared" si="27"/>
        <v>OK</v>
      </c>
      <c r="U1773" t="str">
        <f>IF(Table2[[#This Row],[Transaction_ID]]="","Missing","OK")</f>
        <v>OK</v>
      </c>
      <c r="V1773" t="str">
        <f>IF(COUNTIF(Table2[[#This Row],[Product_ID]],Table2[[#This Row],[Product_ID]])=0,"Invalid Product","OK")</f>
        <v>OK</v>
      </c>
      <c r="W1773" t="str">
        <f>IF(COUNTIF(Table2[[#This Row],[Supplier_ID]],Table2[[#This Row],[Supplier_ID]])=0,"Invalid Supplier","OK")</f>
        <v>OK</v>
      </c>
      <c r="X1773" t="str">
        <f>IF(COUNTIF(Table2[[#This Row],[Warehouse_ID]],Table2[[#This Row],[Warehouse_ID]])=0,"Invalid Warehouse","OK")</f>
        <v>OK</v>
      </c>
      <c r="Y1773" t="str">
        <f>IF(COUNTIF(Table2[[#This Row],[Employee_ID]],Table2[[#This Row],[Employee_ID]])=0,"Invalid Employee","OK")</f>
        <v>OK</v>
      </c>
      <c r="Z1773" t="str">
        <f>IF(Table2[[#This Row],[Stock_After]]=Table2[[#This Row],[Stock_After]]+Table2[[#This Row],[Stock_After]]-Table2[[#This Row],[Stock_After]]-Table2[[#This Row],[Stock_After]]+Table2[[#This Row],[Stock_After]],"OK","Error")</f>
        <v>OK</v>
      </c>
      <c r="AA1773" t="str">
        <f>IF(ROUND(Table2[[#This Row],[Total_Value]],2)=ROUND(Table2[[#This Row],[Quantity]]*Table2[[#This Row],[Unit_Price]],2),"OK","Error")</f>
        <v>OK</v>
      </c>
      <c r="AB17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3" t="str">
        <f>IF(AND(Table2[[#This Row],[Quantity]]&gt;=0,Table2[[#This Row],[Unit_Price]]&gt;=0),"OK","Error")</f>
        <v>OK</v>
      </c>
      <c r="AD1773" t="str">
        <f>IF(Table2[[#This Row],[Stock_After]]=0,"Stock-Out",IF(Table2[[#This Row],[Stock_After]]&lt;=10,"Low Stock","Healthy"))</f>
        <v>Healthy</v>
      </c>
    </row>
    <row r="1774" spans="1:30" x14ac:dyDescent="0.5">
      <c r="A1774" t="s">
        <v>2597</v>
      </c>
      <c r="B1774" s="1">
        <v>45956</v>
      </c>
      <c r="C1774" t="s">
        <v>507</v>
      </c>
      <c r="D1774" t="s">
        <v>508</v>
      </c>
      <c r="E1774" t="s">
        <v>437</v>
      </c>
      <c r="F1774" t="s">
        <v>159</v>
      </c>
      <c r="G1774" t="s">
        <v>462</v>
      </c>
      <c r="H1774" t="s">
        <v>486</v>
      </c>
      <c r="I1774" t="s">
        <v>463</v>
      </c>
      <c r="J1774">
        <v>85</v>
      </c>
      <c r="K1774">
        <v>6265</v>
      </c>
      <c r="L1774">
        <v>532525</v>
      </c>
      <c r="M1774">
        <v>150</v>
      </c>
      <c r="N1774">
        <v>235</v>
      </c>
      <c r="O1774" t="s">
        <v>547</v>
      </c>
      <c r="Q1774" t="s">
        <v>477</v>
      </c>
      <c r="R1774" t="s">
        <v>472</v>
      </c>
      <c r="S1774" t="s">
        <v>444</v>
      </c>
      <c r="T1774" t="str">
        <f t="shared" si="27"/>
        <v>OK</v>
      </c>
      <c r="U1774" t="str">
        <f>IF(Table2[[#This Row],[Transaction_ID]]="","Missing","OK")</f>
        <v>OK</v>
      </c>
      <c r="V1774" t="str">
        <f>IF(COUNTIF(Table2[[#This Row],[Product_ID]],Table2[[#This Row],[Product_ID]])=0,"Invalid Product","OK")</f>
        <v>OK</v>
      </c>
      <c r="W1774" t="str">
        <f>IF(COUNTIF(Table2[[#This Row],[Supplier_ID]],Table2[[#This Row],[Supplier_ID]])=0,"Invalid Supplier","OK")</f>
        <v>OK</v>
      </c>
      <c r="X1774" t="str">
        <f>IF(COUNTIF(Table2[[#This Row],[Warehouse_ID]],Table2[[#This Row],[Warehouse_ID]])=0,"Invalid Warehouse","OK")</f>
        <v>OK</v>
      </c>
      <c r="Y1774" t="str">
        <f>IF(COUNTIF(Table2[[#This Row],[Employee_ID]],Table2[[#This Row],[Employee_ID]])=0,"Invalid Employee","OK")</f>
        <v>OK</v>
      </c>
      <c r="Z1774" t="str">
        <f>IF(Table2[[#This Row],[Stock_After]]=Table2[[#This Row],[Stock_After]]+Table2[[#This Row],[Stock_After]]-Table2[[#This Row],[Stock_After]]-Table2[[#This Row],[Stock_After]]+Table2[[#This Row],[Stock_After]],"OK","Error")</f>
        <v>OK</v>
      </c>
      <c r="AA1774" t="str">
        <f>IF(ROUND(Table2[[#This Row],[Total_Value]],2)=ROUND(Table2[[#This Row],[Quantity]]*Table2[[#This Row],[Unit_Price]],2),"OK","Error")</f>
        <v>OK</v>
      </c>
      <c r="AB17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4" t="str">
        <f>IF(AND(Table2[[#This Row],[Quantity]]&gt;=0,Table2[[#This Row],[Unit_Price]]&gt;=0),"OK","Error")</f>
        <v>OK</v>
      </c>
      <c r="AD1774" t="str">
        <f>IF(Table2[[#This Row],[Stock_After]]=0,"Stock-Out",IF(Table2[[#This Row],[Stock_After]]&lt;=10,"Low Stock","Healthy"))</f>
        <v>Healthy</v>
      </c>
    </row>
    <row r="1775" spans="1:30" x14ac:dyDescent="0.5">
      <c r="A1775" t="s">
        <v>2598</v>
      </c>
      <c r="B1775" s="1">
        <v>46068</v>
      </c>
      <c r="C1775" t="s">
        <v>554</v>
      </c>
      <c r="D1775" t="s">
        <v>180</v>
      </c>
      <c r="E1775" t="s">
        <v>437</v>
      </c>
      <c r="F1775" t="s">
        <v>179</v>
      </c>
      <c r="G1775" t="s">
        <v>518</v>
      </c>
      <c r="H1775" t="s">
        <v>486</v>
      </c>
      <c r="I1775" t="s">
        <v>463</v>
      </c>
      <c r="J1775">
        <v>33</v>
      </c>
      <c r="K1775">
        <v>30830</v>
      </c>
      <c r="L1775">
        <v>1017390</v>
      </c>
      <c r="M1775">
        <v>289</v>
      </c>
      <c r="N1775">
        <v>322</v>
      </c>
      <c r="O1775" t="s">
        <v>598</v>
      </c>
      <c r="Q1775" t="s">
        <v>442</v>
      </c>
      <c r="R1775" t="s">
        <v>451</v>
      </c>
      <c r="S1775" t="s">
        <v>444</v>
      </c>
      <c r="T1775" t="str">
        <f t="shared" si="27"/>
        <v>OK</v>
      </c>
      <c r="U1775" t="str">
        <f>IF(Table2[[#This Row],[Transaction_ID]]="","Missing","OK")</f>
        <v>OK</v>
      </c>
      <c r="V1775" t="str">
        <f>IF(COUNTIF(Table2[[#This Row],[Product_ID]],Table2[[#This Row],[Product_ID]])=0,"Invalid Product","OK")</f>
        <v>OK</v>
      </c>
      <c r="W1775" t="str">
        <f>IF(COUNTIF(Table2[[#This Row],[Supplier_ID]],Table2[[#This Row],[Supplier_ID]])=0,"Invalid Supplier","OK")</f>
        <v>OK</v>
      </c>
      <c r="X1775" t="str">
        <f>IF(COUNTIF(Table2[[#This Row],[Warehouse_ID]],Table2[[#This Row],[Warehouse_ID]])=0,"Invalid Warehouse","OK")</f>
        <v>OK</v>
      </c>
      <c r="Y1775" t="str">
        <f>IF(COUNTIF(Table2[[#This Row],[Employee_ID]],Table2[[#This Row],[Employee_ID]])=0,"Invalid Employee","OK")</f>
        <v>OK</v>
      </c>
      <c r="Z1775" t="str">
        <f>IF(Table2[[#This Row],[Stock_After]]=Table2[[#This Row],[Stock_After]]+Table2[[#This Row],[Stock_After]]-Table2[[#This Row],[Stock_After]]-Table2[[#This Row],[Stock_After]]+Table2[[#This Row],[Stock_After]],"OK","Error")</f>
        <v>OK</v>
      </c>
      <c r="AA1775" t="str">
        <f>IF(ROUND(Table2[[#This Row],[Total_Value]],2)=ROUND(Table2[[#This Row],[Quantity]]*Table2[[#This Row],[Unit_Price]],2),"OK","Error")</f>
        <v>OK</v>
      </c>
      <c r="AB17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5" t="str">
        <f>IF(AND(Table2[[#This Row],[Quantity]]&gt;=0,Table2[[#This Row],[Unit_Price]]&gt;=0),"OK","Error")</f>
        <v>OK</v>
      </c>
      <c r="AD1775" t="str">
        <f>IF(Table2[[#This Row],[Stock_After]]=0,"Stock-Out",IF(Table2[[#This Row],[Stock_After]]&lt;=10,"Low Stock","Healthy"))</f>
        <v>Healthy</v>
      </c>
    </row>
    <row r="1776" spans="1:30" x14ac:dyDescent="0.5">
      <c r="A1776" t="s">
        <v>2599</v>
      </c>
      <c r="B1776" s="1">
        <v>46098</v>
      </c>
      <c r="C1776" t="s">
        <v>453</v>
      </c>
      <c r="D1776" t="s">
        <v>454</v>
      </c>
      <c r="E1776" t="s">
        <v>437</v>
      </c>
      <c r="F1776" t="s">
        <v>455</v>
      </c>
      <c r="G1776" t="s">
        <v>538</v>
      </c>
      <c r="H1776" t="s">
        <v>531</v>
      </c>
      <c r="I1776" t="s">
        <v>440</v>
      </c>
      <c r="J1776">
        <v>28</v>
      </c>
      <c r="K1776">
        <v>24438</v>
      </c>
      <c r="L1776">
        <v>684264</v>
      </c>
      <c r="M1776">
        <v>266</v>
      </c>
      <c r="N1776">
        <v>294</v>
      </c>
      <c r="O1776" t="s">
        <v>521</v>
      </c>
      <c r="Q1776" t="s">
        <v>442</v>
      </c>
      <c r="R1776" t="s">
        <v>443</v>
      </c>
      <c r="S1776" t="s">
        <v>444</v>
      </c>
      <c r="T1776" t="str">
        <f t="shared" si="27"/>
        <v>OK</v>
      </c>
      <c r="U1776" t="str">
        <f>IF(Table2[[#This Row],[Transaction_ID]]="","Missing","OK")</f>
        <v>OK</v>
      </c>
      <c r="V1776" t="str">
        <f>IF(COUNTIF(Table2[[#This Row],[Product_ID]],Table2[[#This Row],[Product_ID]])=0,"Invalid Product","OK")</f>
        <v>OK</v>
      </c>
      <c r="W1776" t="str">
        <f>IF(COUNTIF(Table2[[#This Row],[Supplier_ID]],Table2[[#This Row],[Supplier_ID]])=0,"Invalid Supplier","OK")</f>
        <v>OK</v>
      </c>
      <c r="X1776" t="str">
        <f>IF(COUNTIF(Table2[[#This Row],[Warehouse_ID]],Table2[[#This Row],[Warehouse_ID]])=0,"Invalid Warehouse","OK")</f>
        <v>OK</v>
      </c>
      <c r="Y1776" t="str">
        <f>IF(COUNTIF(Table2[[#This Row],[Employee_ID]],Table2[[#This Row],[Employee_ID]])=0,"Invalid Employee","OK")</f>
        <v>OK</v>
      </c>
      <c r="Z1776" t="str">
        <f>IF(Table2[[#This Row],[Stock_After]]=Table2[[#This Row],[Stock_After]]+Table2[[#This Row],[Stock_After]]-Table2[[#This Row],[Stock_After]]-Table2[[#This Row],[Stock_After]]+Table2[[#This Row],[Stock_After]],"OK","Error")</f>
        <v>OK</v>
      </c>
      <c r="AA1776" t="str">
        <f>IF(ROUND(Table2[[#This Row],[Total_Value]],2)=ROUND(Table2[[#This Row],[Quantity]]*Table2[[#This Row],[Unit_Price]],2),"OK","Error")</f>
        <v>OK</v>
      </c>
      <c r="AB17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6" t="str">
        <f>IF(AND(Table2[[#This Row],[Quantity]]&gt;=0,Table2[[#This Row],[Unit_Price]]&gt;=0),"OK","Error")</f>
        <v>OK</v>
      </c>
      <c r="AD1776" t="str">
        <f>IF(Table2[[#This Row],[Stock_After]]=0,"Stock-Out",IF(Table2[[#This Row],[Stock_After]]&lt;=10,"Low Stock","Healthy"))</f>
        <v>Healthy</v>
      </c>
    </row>
    <row r="1777" spans="1:30" x14ac:dyDescent="0.5">
      <c r="A1777" t="s">
        <v>2600</v>
      </c>
      <c r="B1777" s="1">
        <v>46101</v>
      </c>
      <c r="C1777" t="s">
        <v>554</v>
      </c>
      <c r="D1777" t="s">
        <v>180</v>
      </c>
      <c r="E1777" t="s">
        <v>437</v>
      </c>
      <c r="F1777" t="s">
        <v>179</v>
      </c>
      <c r="G1777" t="s">
        <v>628</v>
      </c>
      <c r="H1777" t="s">
        <v>475</v>
      </c>
      <c r="I1777" t="s">
        <v>458</v>
      </c>
      <c r="J1777">
        <v>51</v>
      </c>
      <c r="K1777">
        <v>5190</v>
      </c>
      <c r="L1777">
        <v>264690</v>
      </c>
      <c r="M1777">
        <v>157</v>
      </c>
      <c r="N1777">
        <v>208</v>
      </c>
      <c r="O1777" t="s">
        <v>441</v>
      </c>
      <c r="Q1777" t="s">
        <v>464</v>
      </c>
      <c r="R1777" t="s">
        <v>443</v>
      </c>
      <c r="S1777" t="s">
        <v>444</v>
      </c>
      <c r="T1777" t="str">
        <f t="shared" si="27"/>
        <v>OK</v>
      </c>
      <c r="U1777" t="str">
        <f>IF(Table2[[#This Row],[Transaction_ID]]="","Missing","OK")</f>
        <v>OK</v>
      </c>
      <c r="V1777" t="str">
        <f>IF(COUNTIF(Table2[[#This Row],[Product_ID]],Table2[[#This Row],[Product_ID]])=0,"Invalid Product","OK")</f>
        <v>OK</v>
      </c>
      <c r="W1777" t="str">
        <f>IF(COUNTIF(Table2[[#This Row],[Supplier_ID]],Table2[[#This Row],[Supplier_ID]])=0,"Invalid Supplier","OK")</f>
        <v>OK</v>
      </c>
      <c r="X1777" t="str">
        <f>IF(COUNTIF(Table2[[#This Row],[Warehouse_ID]],Table2[[#This Row],[Warehouse_ID]])=0,"Invalid Warehouse","OK")</f>
        <v>OK</v>
      </c>
      <c r="Y1777" t="str">
        <f>IF(COUNTIF(Table2[[#This Row],[Employee_ID]],Table2[[#This Row],[Employee_ID]])=0,"Invalid Employee","OK")</f>
        <v>OK</v>
      </c>
      <c r="Z1777" t="str">
        <f>IF(Table2[[#This Row],[Stock_After]]=Table2[[#This Row],[Stock_After]]+Table2[[#This Row],[Stock_After]]-Table2[[#This Row],[Stock_After]]-Table2[[#This Row],[Stock_After]]+Table2[[#This Row],[Stock_After]],"OK","Error")</f>
        <v>OK</v>
      </c>
      <c r="AA1777" t="str">
        <f>IF(ROUND(Table2[[#This Row],[Total_Value]],2)=ROUND(Table2[[#This Row],[Quantity]]*Table2[[#This Row],[Unit_Price]],2),"OK","Error")</f>
        <v>OK</v>
      </c>
      <c r="AB17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7" t="str">
        <f>IF(AND(Table2[[#This Row],[Quantity]]&gt;=0,Table2[[#This Row],[Unit_Price]]&gt;=0),"OK","Error")</f>
        <v>OK</v>
      </c>
      <c r="AD1777" t="str">
        <f>IF(Table2[[#This Row],[Stock_After]]=0,"Stock-Out",IF(Table2[[#This Row],[Stock_After]]&lt;=10,"Low Stock","Healthy"))</f>
        <v>Healthy</v>
      </c>
    </row>
    <row r="1778" spans="1:30" x14ac:dyDescent="0.5">
      <c r="A1778" t="s">
        <v>2601</v>
      </c>
      <c r="B1778" s="1">
        <v>45818</v>
      </c>
      <c r="C1778" t="s">
        <v>466</v>
      </c>
      <c r="D1778" t="s">
        <v>467</v>
      </c>
      <c r="E1778" t="s">
        <v>468</v>
      </c>
      <c r="F1778" t="s">
        <v>469</v>
      </c>
      <c r="G1778" t="s">
        <v>550</v>
      </c>
      <c r="H1778" t="s">
        <v>457</v>
      </c>
      <c r="I1778" t="s">
        <v>463</v>
      </c>
      <c r="J1778">
        <v>29</v>
      </c>
      <c r="K1778">
        <v>7884</v>
      </c>
      <c r="L1778">
        <v>228636</v>
      </c>
      <c r="M1778">
        <v>270</v>
      </c>
      <c r="N1778">
        <v>299</v>
      </c>
      <c r="O1778" t="s">
        <v>501</v>
      </c>
      <c r="Q1778" t="s">
        <v>460</v>
      </c>
      <c r="R1778" t="s">
        <v>451</v>
      </c>
      <c r="S1778" t="s">
        <v>444</v>
      </c>
      <c r="T1778" t="str">
        <f t="shared" si="27"/>
        <v>OK</v>
      </c>
      <c r="U1778" t="str">
        <f>IF(Table2[[#This Row],[Transaction_ID]]="","Missing","OK")</f>
        <v>OK</v>
      </c>
      <c r="V1778" t="str">
        <f>IF(COUNTIF(Table2[[#This Row],[Product_ID]],Table2[[#This Row],[Product_ID]])=0,"Invalid Product","OK")</f>
        <v>OK</v>
      </c>
      <c r="W1778" t="str">
        <f>IF(COUNTIF(Table2[[#This Row],[Supplier_ID]],Table2[[#This Row],[Supplier_ID]])=0,"Invalid Supplier","OK")</f>
        <v>OK</v>
      </c>
      <c r="X1778" t="str">
        <f>IF(COUNTIF(Table2[[#This Row],[Warehouse_ID]],Table2[[#This Row],[Warehouse_ID]])=0,"Invalid Warehouse","OK")</f>
        <v>OK</v>
      </c>
      <c r="Y1778" t="str">
        <f>IF(COUNTIF(Table2[[#This Row],[Employee_ID]],Table2[[#This Row],[Employee_ID]])=0,"Invalid Employee","OK")</f>
        <v>OK</v>
      </c>
      <c r="Z1778" t="str">
        <f>IF(Table2[[#This Row],[Stock_After]]=Table2[[#This Row],[Stock_After]]+Table2[[#This Row],[Stock_After]]-Table2[[#This Row],[Stock_After]]-Table2[[#This Row],[Stock_After]]+Table2[[#This Row],[Stock_After]],"OK","Error")</f>
        <v>OK</v>
      </c>
      <c r="AA1778" t="str">
        <f>IF(ROUND(Table2[[#This Row],[Total_Value]],2)=ROUND(Table2[[#This Row],[Quantity]]*Table2[[#This Row],[Unit_Price]],2),"OK","Error")</f>
        <v>OK</v>
      </c>
      <c r="AB17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8" t="str">
        <f>IF(AND(Table2[[#This Row],[Quantity]]&gt;=0,Table2[[#This Row],[Unit_Price]]&gt;=0),"OK","Error")</f>
        <v>OK</v>
      </c>
      <c r="AD1778" t="str">
        <f>IF(Table2[[#This Row],[Stock_After]]=0,"Stock-Out",IF(Table2[[#This Row],[Stock_After]]&lt;=10,"Low Stock","Healthy"))</f>
        <v>Healthy</v>
      </c>
    </row>
    <row r="1779" spans="1:30" x14ac:dyDescent="0.5">
      <c r="A1779" t="s">
        <v>2602</v>
      </c>
      <c r="B1779" s="1">
        <v>45817</v>
      </c>
      <c r="C1779" t="s">
        <v>512</v>
      </c>
      <c r="D1779" t="s">
        <v>513</v>
      </c>
      <c r="E1779" t="s">
        <v>495</v>
      </c>
      <c r="F1779" t="s">
        <v>514</v>
      </c>
      <c r="G1779" t="s">
        <v>474</v>
      </c>
      <c r="H1779" t="s">
        <v>439</v>
      </c>
      <c r="I1779" t="s">
        <v>463</v>
      </c>
      <c r="J1779">
        <v>100</v>
      </c>
      <c r="K1779">
        <v>23832</v>
      </c>
      <c r="L1779">
        <v>2383200</v>
      </c>
      <c r="M1779">
        <v>244</v>
      </c>
      <c r="N1779">
        <v>344</v>
      </c>
      <c r="O1779" t="s">
        <v>519</v>
      </c>
      <c r="Q1779" t="s">
        <v>460</v>
      </c>
      <c r="R1779" t="s">
        <v>451</v>
      </c>
      <c r="S1779" t="s">
        <v>444</v>
      </c>
      <c r="T1779" t="str">
        <f t="shared" si="27"/>
        <v>OK</v>
      </c>
      <c r="U1779" t="str">
        <f>IF(Table2[[#This Row],[Transaction_ID]]="","Missing","OK")</f>
        <v>OK</v>
      </c>
      <c r="V1779" t="str">
        <f>IF(COUNTIF(Table2[[#This Row],[Product_ID]],Table2[[#This Row],[Product_ID]])=0,"Invalid Product","OK")</f>
        <v>OK</v>
      </c>
      <c r="W1779" t="str">
        <f>IF(COUNTIF(Table2[[#This Row],[Supplier_ID]],Table2[[#This Row],[Supplier_ID]])=0,"Invalid Supplier","OK")</f>
        <v>OK</v>
      </c>
      <c r="X1779" t="str">
        <f>IF(COUNTIF(Table2[[#This Row],[Warehouse_ID]],Table2[[#This Row],[Warehouse_ID]])=0,"Invalid Warehouse","OK")</f>
        <v>OK</v>
      </c>
      <c r="Y1779" t="str">
        <f>IF(COUNTIF(Table2[[#This Row],[Employee_ID]],Table2[[#This Row],[Employee_ID]])=0,"Invalid Employee","OK")</f>
        <v>OK</v>
      </c>
      <c r="Z1779" t="str">
        <f>IF(Table2[[#This Row],[Stock_After]]=Table2[[#This Row],[Stock_After]]+Table2[[#This Row],[Stock_After]]-Table2[[#This Row],[Stock_After]]-Table2[[#This Row],[Stock_After]]+Table2[[#This Row],[Stock_After]],"OK","Error")</f>
        <v>OK</v>
      </c>
      <c r="AA1779" t="str">
        <f>IF(ROUND(Table2[[#This Row],[Total_Value]],2)=ROUND(Table2[[#This Row],[Quantity]]*Table2[[#This Row],[Unit_Price]],2),"OK","Error")</f>
        <v>OK</v>
      </c>
      <c r="AB17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79" t="str">
        <f>IF(AND(Table2[[#This Row],[Quantity]]&gt;=0,Table2[[#This Row],[Unit_Price]]&gt;=0),"OK","Error")</f>
        <v>OK</v>
      </c>
      <c r="AD1779" t="str">
        <f>IF(Table2[[#This Row],[Stock_After]]=0,"Stock-Out",IF(Table2[[#This Row],[Stock_After]]&lt;=10,"Low Stock","Healthy"))</f>
        <v>Healthy</v>
      </c>
    </row>
    <row r="1780" spans="1:30" x14ac:dyDescent="0.5">
      <c r="A1780" t="s">
        <v>2603</v>
      </c>
      <c r="B1780" s="1">
        <v>46127</v>
      </c>
      <c r="C1780" t="s">
        <v>453</v>
      </c>
      <c r="D1780" t="s">
        <v>454</v>
      </c>
      <c r="E1780" t="s">
        <v>437</v>
      </c>
      <c r="F1780" t="s">
        <v>455</v>
      </c>
      <c r="G1780" t="s">
        <v>438</v>
      </c>
      <c r="H1780" t="s">
        <v>475</v>
      </c>
      <c r="I1780" t="s">
        <v>463</v>
      </c>
      <c r="J1780">
        <v>68</v>
      </c>
      <c r="K1780">
        <v>23557</v>
      </c>
      <c r="L1780">
        <v>1601876</v>
      </c>
      <c r="M1780">
        <v>327</v>
      </c>
      <c r="N1780">
        <v>395</v>
      </c>
      <c r="O1780" t="s">
        <v>441</v>
      </c>
      <c r="Q1780" t="s">
        <v>442</v>
      </c>
      <c r="R1780" t="s">
        <v>472</v>
      </c>
      <c r="S1780" t="s">
        <v>444</v>
      </c>
      <c r="T1780" t="str">
        <f t="shared" si="27"/>
        <v>OK</v>
      </c>
      <c r="U1780" t="str">
        <f>IF(Table2[[#This Row],[Transaction_ID]]="","Missing","OK")</f>
        <v>OK</v>
      </c>
      <c r="V1780" t="str">
        <f>IF(COUNTIF(Table2[[#This Row],[Product_ID]],Table2[[#This Row],[Product_ID]])=0,"Invalid Product","OK")</f>
        <v>OK</v>
      </c>
      <c r="W1780" t="str">
        <f>IF(COUNTIF(Table2[[#This Row],[Supplier_ID]],Table2[[#This Row],[Supplier_ID]])=0,"Invalid Supplier","OK")</f>
        <v>OK</v>
      </c>
      <c r="X1780" t="str">
        <f>IF(COUNTIF(Table2[[#This Row],[Warehouse_ID]],Table2[[#This Row],[Warehouse_ID]])=0,"Invalid Warehouse","OK")</f>
        <v>OK</v>
      </c>
      <c r="Y1780" t="str">
        <f>IF(COUNTIF(Table2[[#This Row],[Employee_ID]],Table2[[#This Row],[Employee_ID]])=0,"Invalid Employee","OK")</f>
        <v>OK</v>
      </c>
      <c r="Z1780" t="str">
        <f>IF(Table2[[#This Row],[Stock_After]]=Table2[[#This Row],[Stock_After]]+Table2[[#This Row],[Stock_After]]-Table2[[#This Row],[Stock_After]]-Table2[[#This Row],[Stock_After]]+Table2[[#This Row],[Stock_After]],"OK","Error")</f>
        <v>OK</v>
      </c>
      <c r="AA1780" t="str">
        <f>IF(ROUND(Table2[[#This Row],[Total_Value]],2)=ROUND(Table2[[#This Row],[Quantity]]*Table2[[#This Row],[Unit_Price]],2),"OK","Error")</f>
        <v>OK</v>
      </c>
      <c r="AB17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0" t="str">
        <f>IF(AND(Table2[[#This Row],[Quantity]]&gt;=0,Table2[[#This Row],[Unit_Price]]&gt;=0),"OK","Error")</f>
        <v>OK</v>
      </c>
      <c r="AD1780" t="str">
        <f>IF(Table2[[#This Row],[Stock_After]]=0,"Stock-Out",IF(Table2[[#This Row],[Stock_After]]&lt;=10,"Low Stock","Healthy"))</f>
        <v>Healthy</v>
      </c>
    </row>
    <row r="1781" spans="1:30" x14ac:dyDescent="0.5">
      <c r="A1781" t="s">
        <v>2604</v>
      </c>
      <c r="B1781" s="1">
        <v>45661</v>
      </c>
      <c r="C1781" t="s">
        <v>493</v>
      </c>
      <c r="D1781" t="s">
        <v>494</v>
      </c>
      <c r="E1781" t="s">
        <v>495</v>
      </c>
      <c r="F1781" t="s">
        <v>496</v>
      </c>
      <c r="G1781" t="s">
        <v>491</v>
      </c>
      <c r="H1781" t="s">
        <v>439</v>
      </c>
      <c r="I1781" t="s">
        <v>463</v>
      </c>
      <c r="J1781">
        <v>33</v>
      </c>
      <c r="K1781">
        <v>23753</v>
      </c>
      <c r="L1781">
        <v>783849</v>
      </c>
      <c r="M1781">
        <v>145</v>
      </c>
      <c r="N1781">
        <v>178</v>
      </c>
      <c r="O1781" t="s">
        <v>519</v>
      </c>
      <c r="Q1781" t="s">
        <v>477</v>
      </c>
      <c r="R1781" t="s">
        <v>472</v>
      </c>
      <c r="S1781" t="s">
        <v>444</v>
      </c>
      <c r="T1781" t="str">
        <f t="shared" si="27"/>
        <v>OK</v>
      </c>
      <c r="U1781" t="str">
        <f>IF(Table2[[#This Row],[Transaction_ID]]="","Missing","OK")</f>
        <v>OK</v>
      </c>
      <c r="V1781" t="str">
        <f>IF(COUNTIF(Table2[[#This Row],[Product_ID]],Table2[[#This Row],[Product_ID]])=0,"Invalid Product","OK")</f>
        <v>OK</v>
      </c>
      <c r="W1781" t="str">
        <f>IF(COUNTIF(Table2[[#This Row],[Supplier_ID]],Table2[[#This Row],[Supplier_ID]])=0,"Invalid Supplier","OK")</f>
        <v>OK</v>
      </c>
      <c r="X1781" t="str">
        <f>IF(COUNTIF(Table2[[#This Row],[Warehouse_ID]],Table2[[#This Row],[Warehouse_ID]])=0,"Invalid Warehouse","OK")</f>
        <v>OK</v>
      </c>
      <c r="Y1781" t="str">
        <f>IF(COUNTIF(Table2[[#This Row],[Employee_ID]],Table2[[#This Row],[Employee_ID]])=0,"Invalid Employee","OK")</f>
        <v>OK</v>
      </c>
      <c r="Z1781" t="str">
        <f>IF(Table2[[#This Row],[Stock_After]]=Table2[[#This Row],[Stock_After]]+Table2[[#This Row],[Stock_After]]-Table2[[#This Row],[Stock_After]]-Table2[[#This Row],[Stock_After]]+Table2[[#This Row],[Stock_After]],"OK","Error")</f>
        <v>OK</v>
      </c>
      <c r="AA1781" t="str">
        <f>IF(ROUND(Table2[[#This Row],[Total_Value]],2)=ROUND(Table2[[#This Row],[Quantity]]*Table2[[#This Row],[Unit_Price]],2),"OK","Error")</f>
        <v>OK</v>
      </c>
      <c r="AB17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1" t="str">
        <f>IF(AND(Table2[[#This Row],[Quantity]]&gt;=0,Table2[[#This Row],[Unit_Price]]&gt;=0),"OK","Error")</f>
        <v>OK</v>
      </c>
      <c r="AD1781" t="str">
        <f>IF(Table2[[#This Row],[Stock_After]]=0,"Stock-Out",IF(Table2[[#This Row],[Stock_After]]&lt;=10,"Low Stock","Healthy"))</f>
        <v>Healthy</v>
      </c>
    </row>
    <row r="1782" spans="1:30" x14ac:dyDescent="0.5">
      <c r="A1782" t="s">
        <v>2605</v>
      </c>
      <c r="B1782" s="1">
        <v>45957</v>
      </c>
      <c r="C1782" t="s">
        <v>453</v>
      </c>
      <c r="D1782" t="s">
        <v>454</v>
      </c>
      <c r="E1782" t="s">
        <v>437</v>
      </c>
      <c r="F1782" t="s">
        <v>455</v>
      </c>
      <c r="G1782" t="s">
        <v>628</v>
      </c>
      <c r="H1782" t="s">
        <v>486</v>
      </c>
      <c r="I1782" t="s">
        <v>487</v>
      </c>
      <c r="J1782">
        <v>16</v>
      </c>
      <c r="K1782">
        <v>4970</v>
      </c>
      <c r="L1782">
        <v>79520</v>
      </c>
      <c r="M1782">
        <v>272</v>
      </c>
      <c r="N1782">
        <v>256</v>
      </c>
      <c r="O1782" t="s">
        <v>471</v>
      </c>
      <c r="P1782" t="s">
        <v>2151</v>
      </c>
      <c r="Q1782" t="s">
        <v>442</v>
      </c>
      <c r="R1782" t="s">
        <v>472</v>
      </c>
      <c r="S1782" t="s">
        <v>444</v>
      </c>
      <c r="T1782" t="str">
        <f t="shared" si="27"/>
        <v>OK</v>
      </c>
      <c r="U1782" t="str">
        <f>IF(Table2[[#This Row],[Transaction_ID]]="","Missing","OK")</f>
        <v>OK</v>
      </c>
      <c r="V1782" t="str">
        <f>IF(COUNTIF(Table2[[#This Row],[Product_ID]],Table2[[#This Row],[Product_ID]])=0,"Invalid Product","OK")</f>
        <v>OK</v>
      </c>
      <c r="W1782" t="str">
        <f>IF(COUNTIF(Table2[[#This Row],[Supplier_ID]],Table2[[#This Row],[Supplier_ID]])=0,"Invalid Supplier","OK")</f>
        <v>OK</v>
      </c>
      <c r="X1782" t="str">
        <f>IF(COUNTIF(Table2[[#This Row],[Warehouse_ID]],Table2[[#This Row],[Warehouse_ID]])=0,"Invalid Warehouse","OK")</f>
        <v>OK</v>
      </c>
      <c r="Y1782" t="str">
        <f>IF(COUNTIF(Table2[[#This Row],[Employee_ID]],Table2[[#This Row],[Employee_ID]])=0,"Invalid Employee","OK")</f>
        <v>OK</v>
      </c>
      <c r="Z1782" t="str">
        <f>IF(Table2[[#This Row],[Stock_After]]=Table2[[#This Row],[Stock_After]]+Table2[[#This Row],[Stock_After]]-Table2[[#This Row],[Stock_After]]-Table2[[#This Row],[Stock_After]]+Table2[[#This Row],[Stock_After]],"OK","Error")</f>
        <v>OK</v>
      </c>
      <c r="AA1782" t="str">
        <f>IF(ROUND(Table2[[#This Row],[Total_Value]],2)=ROUND(Table2[[#This Row],[Quantity]]*Table2[[#This Row],[Unit_Price]],2),"OK","Error")</f>
        <v>OK</v>
      </c>
      <c r="AB17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2" t="str">
        <f>IF(AND(Table2[[#This Row],[Quantity]]&gt;=0,Table2[[#This Row],[Unit_Price]]&gt;=0),"OK","Error")</f>
        <v>OK</v>
      </c>
      <c r="AD1782" t="str">
        <f>IF(Table2[[#This Row],[Stock_After]]=0,"Stock-Out",IF(Table2[[#This Row],[Stock_After]]&lt;=10,"Low Stock","Healthy"))</f>
        <v>Healthy</v>
      </c>
    </row>
    <row r="1783" spans="1:30" x14ac:dyDescent="0.5">
      <c r="A1783" t="s">
        <v>2606</v>
      </c>
      <c r="B1783" s="1">
        <v>45700</v>
      </c>
      <c r="C1783" t="s">
        <v>554</v>
      </c>
      <c r="D1783" t="s">
        <v>180</v>
      </c>
      <c r="E1783" t="s">
        <v>437</v>
      </c>
      <c r="F1783" t="s">
        <v>179</v>
      </c>
      <c r="G1783" t="s">
        <v>449</v>
      </c>
      <c r="H1783" t="s">
        <v>457</v>
      </c>
      <c r="I1783" t="s">
        <v>440</v>
      </c>
      <c r="J1783">
        <v>14</v>
      </c>
      <c r="K1783">
        <v>7510</v>
      </c>
      <c r="L1783">
        <v>105140</v>
      </c>
      <c r="M1783">
        <v>143</v>
      </c>
      <c r="N1783">
        <v>157</v>
      </c>
      <c r="O1783" t="s">
        <v>476</v>
      </c>
      <c r="Q1783" t="s">
        <v>460</v>
      </c>
      <c r="R1783" t="s">
        <v>451</v>
      </c>
      <c r="S1783" t="s">
        <v>444</v>
      </c>
      <c r="T1783" t="str">
        <f t="shared" si="27"/>
        <v>OK</v>
      </c>
      <c r="U1783" t="str">
        <f>IF(Table2[[#This Row],[Transaction_ID]]="","Missing","OK")</f>
        <v>OK</v>
      </c>
      <c r="V1783" t="str">
        <f>IF(COUNTIF(Table2[[#This Row],[Product_ID]],Table2[[#This Row],[Product_ID]])=0,"Invalid Product","OK")</f>
        <v>OK</v>
      </c>
      <c r="W1783" t="str">
        <f>IF(COUNTIF(Table2[[#This Row],[Supplier_ID]],Table2[[#This Row],[Supplier_ID]])=0,"Invalid Supplier","OK")</f>
        <v>OK</v>
      </c>
      <c r="X1783" t="str">
        <f>IF(COUNTIF(Table2[[#This Row],[Warehouse_ID]],Table2[[#This Row],[Warehouse_ID]])=0,"Invalid Warehouse","OK")</f>
        <v>OK</v>
      </c>
      <c r="Y1783" t="str">
        <f>IF(COUNTIF(Table2[[#This Row],[Employee_ID]],Table2[[#This Row],[Employee_ID]])=0,"Invalid Employee","OK")</f>
        <v>OK</v>
      </c>
      <c r="Z1783" t="str">
        <f>IF(Table2[[#This Row],[Stock_After]]=Table2[[#This Row],[Stock_After]]+Table2[[#This Row],[Stock_After]]-Table2[[#This Row],[Stock_After]]-Table2[[#This Row],[Stock_After]]+Table2[[#This Row],[Stock_After]],"OK","Error")</f>
        <v>OK</v>
      </c>
      <c r="AA1783" t="str">
        <f>IF(ROUND(Table2[[#This Row],[Total_Value]],2)=ROUND(Table2[[#This Row],[Quantity]]*Table2[[#This Row],[Unit_Price]],2),"OK","Error")</f>
        <v>OK</v>
      </c>
      <c r="AB17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3" t="str">
        <f>IF(AND(Table2[[#This Row],[Quantity]]&gt;=0,Table2[[#This Row],[Unit_Price]]&gt;=0),"OK","Error")</f>
        <v>OK</v>
      </c>
      <c r="AD1783" t="str">
        <f>IF(Table2[[#This Row],[Stock_After]]=0,"Stock-Out",IF(Table2[[#This Row],[Stock_After]]&lt;=10,"Low Stock","Healthy"))</f>
        <v>Healthy</v>
      </c>
    </row>
    <row r="1784" spans="1:30" x14ac:dyDescent="0.5">
      <c r="A1784" t="s">
        <v>2607</v>
      </c>
      <c r="B1784" s="1">
        <v>45820</v>
      </c>
      <c r="C1784" t="s">
        <v>482</v>
      </c>
      <c r="D1784" t="s">
        <v>483</v>
      </c>
      <c r="E1784" t="s">
        <v>468</v>
      </c>
      <c r="F1784" t="s">
        <v>484</v>
      </c>
      <c r="G1784" t="s">
        <v>575</v>
      </c>
      <c r="H1784" t="s">
        <v>475</v>
      </c>
      <c r="I1784" t="s">
        <v>440</v>
      </c>
      <c r="J1784">
        <v>28</v>
      </c>
      <c r="K1784">
        <v>35143</v>
      </c>
      <c r="L1784">
        <v>984004</v>
      </c>
      <c r="M1784">
        <v>60</v>
      </c>
      <c r="N1784">
        <v>88</v>
      </c>
      <c r="O1784" t="s">
        <v>515</v>
      </c>
      <c r="Q1784" t="s">
        <v>477</v>
      </c>
      <c r="R1784" t="s">
        <v>451</v>
      </c>
      <c r="S1784" t="s">
        <v>444</v>
      </c>
      <c r="T1784" t="str">
        <f t="shared" si="27"/>
        <v>OK</v>
      </c>
      <c r="U1784" t="str">
        <f>IF(Table2[[#This Row],[Transaction_ID]]="","Missing","OK")</f>
        <v>OK</v>
      </c>
      <c r="V1784" t="str">
        <f>IF(COUNTIF(Table2[[#This Row],[Product_ID]],Table2[[#This Row],[Product_ID]])=0,"Invalid Product","OK")</f>
        <v>OK</v>
      </c>
      <c r="W1784" t="str">
        <f>IF(COUNTIF(Table2[[#This Row],[Supplier_ID]],Table2[[#This Row],[Supplier_ID]])=0,"Invalid Supplier","OK")</f>
        <v>OK</v>
      </c>
      <c r="X1784" t="str">
        <f>IF(COUNTIF(Table2[[#This Row],[Warehouse_ID]],Table2[[#This Row],[Warehouse_ID]])=0,"Invalid Warehouse","OK")</f>
        <v>OK</v>
      </c>
      <c r="Y1784" t="str">
        <f>IF(COUNTIF(Table2[[#This Row],[Employee_ID]],Table2[[#This Row],[Employee_ID]])=0,"Invalid Employee","OK")</f>
        <v>OK</v>
      </c>
      <c r="Z1784" t="str">
        <f>IF(Table2[[#This Row],[Stock_After]]=Table2[[#This Row],[Stock_After]]+Table2[[#This Row],[Stock_After]]-Table2[[#This Row],[Stock_After]]-Table2[[#This Row],[Stock_After]]+Table2[[#This Row],[Stock_After]],"OK","Error")</f>
        <v>OK</v>
      </c>
      <c r="AA1784" t="str">
        <f>IF(ROUND(Table2[[#This Row],[Total_Value]],2)=ROUND(Table2[[#This Row],[Quantity]]*Table2[[#This Row],[Unit_Price]],2),"OK","Error")</f>
        <v>OK</v>
      </c>
      <c r="AB17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4" t="str">
        <f>IF(AND(Table2[[#This Row],[Quantity]]&gt;=0,Table2[[#This Row],[Unit_Price]]&gt;=0),"OK","Error")</f>
        <v>OK</v>
      </c>
      <c r="AD1784" t="str">
        <f>IF(Table2[[#This Row],[Stock_After]]=0,"Stock-Out",IF(Table2[[#This Row],[Stock_After]]&lt;=10,"Low Stock","Healthy"))</f>
        <v>Healthy</v>
      </c>
    </row>
    <row r="1785" spans="1:30" x14ac:dyDescent="0.5">
      <c r="A1785" t="s">
        <v>2608</v>
      </c>
      <c r="B1785" s="1">
        <v>45815</v>
      </c>
      <c r="C1785" t="s">
        <v>482</v>
      </c>
      <c r="D1785" t="s">
        <v>483</v>
      </c>
      <c r="E1785" t="s">
        <v>468</v>
      </c>
      <c r="F1785" t="s">
        <v>484</v>
      </c>
      <c r="G1785" t="s">
        <v>534</v>
      </c>
      <c r="H1785" t="s">
        <v>531</v>
      </c>
      <c r="I1785" t="s">
        <v>458</v>
      </c>
      <c r="J1785">
        <v>66</v>
      </c>
      <c r="K1785">
        <v>23899</v>
      </c>
      <c r="L1785">
        <v>1577334</v>
      </c>
      <c r="M1785">
        <v>389</v>
      </c>
      <c r="N1785">
        <v>323</v>
      </c>
      <c r="O1785" t="s">
        <v>480</v>
      </c>
      <c r="Q1785" t="s">
        <v>460</v>
      </c>
      <c r="R1785" t="s">
        <v>451</v>
      </c>
      <c r="S1785" t="s">
        <v>444</v>
      </c>
      <c r="T1785" t="str">
        <f t="shared" si="27"/>
        <v>OK</v>
      </c>
      <c r="U1785" t="str">
        <f>IF(Table2[[#This Row],[Transaction_ID]]="","Missing","OK")</f>
        <v>OK</v>
      </c>
      <c r="V1785" t="str">
        <f>IF(COUNTIF(Table2[[#This Row],[Product_ID]],Table2[[#This Row],[Product_ID]])=0,"Invalid Product","OK")</f>
        <v>OK</v>
      </c>
      <c r="W1785" t="str">
        <f>IF(COUNTIF(Table2[[#This Row],[Supplier_ID]],Table2[[#This Row],[Supplier_ID]])=0,"Invalid Supplier","OK")</f>
        <v>OK</v>
      </c>
      <c r="X1785" t="str">
        <f>IF(COUNTIF(Table2[[#This Row],[Warehouse_ID]],Table2[[#This Row],[Warehouse_ID]])=0,"Invalid Warehouse","OK")</f>
        <v>OK</v>
      </c>
      <c r="Y1785" t="str">
        <f>IF(COUNTIF(Table2[[#This Row],[Employee_ID]],Table2[[#This Row],[Employee_ID]])=0,"Invalid Employee","OK")</f>
        <v>OK</v>
      </c>
      <c r="Z1785" t="str">
        <f>IF(Table2[[#This Row],[Stock_After]]=Table2[[#This Row],[Stock_After]]+Table2[[#This Row],[Stock_After]]-Table2[[#This Row],[Stock_After]]-Table2[[#This Row],[Stock_After]]+Table2[[#This Row],[Stock_After]],"OK","Error")</f>
        <v>OK</v>
      </c>
      <c r="AA1785" t="str">
        <f>IF(ROUND(Table2[[#This Row],[Total_Value]],2)=ROUND(Table2[[#This Row],[Quantity]]*Table2[[#This Row],[Unit_Price]],2),"OK","Error")</f>
        <v>OK</v>
      </c>
      <c r="AB17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5" t="str">
        <f>IF(AND(Table2[[#This Row],[Quantity]]&gt;=0,Table2[[#This Row],[Unit_Price]]&gt;=0),"OK","Error")</f>
        <v>OK</v>
      </c>
      <c r="AD1785" t="str">
        <f>IF(Table2[[#This Row],[Stock_After]]=0,"Stock-Out",IF(Table2[[#This Row],[Stock_After]]&lt;=10,"Low Stock","Healthy"))</f>
        <v>Healthy</v>
      </c>
    </row>
    <row r="1786" spans="1:30" x14ac:dyDescent="0.5">
      <c r="A1786" t="s">
        <v>2609</v>
      </c>
      <c r="B1786" s="1">
        <v>46150</v>
      </c>
      <c r="C1786" t="s">
        <v>507</v>
      </c>
      <c r="D1786" t="s">
        <v>508</v>
      </c>
      <c r="E1786" t="s">
        <v>437</v>
      </c>
      <c r="F1786" t="s">
        <v>159</v>
      </c>
      <c r="G1786" t="s">
        <v>491</v>
      </c>
      <c r="H1786" t="s">
        <v>457</v>
      </c>
      <c r="I1786" t="s">
        <v>487</v>
      </c>
      <c r="J1786">
        <v>49</v>
      </c>
      <c r="K1786">
        <v>12598</v>
      </c>
      <c r="L1786">
        <v>617302</v>
      </c>
      <c r="M1786">
        <v>455</v>
      </c>
      <c r="N1786">
        <v>406</v>
      </c>
      <c r="O1786" t="s">
        <v>450</v>
      </c>
      <c r="P1786" t="s">
        <v>2610</v>
      </c>
      <c r="Q1786" t="s">
        <v>460</v>
      </c>
      <c r="R1786" t="s">
        <v>472</v>
      </c>
      <c r="S1786" t="s">
        <v>444</v>
      </c>
      <c r="T1786" t="str">
        <f t="shared" si="27"/>
        <v>OK</v>
      </c>
      <c r="U1786" t="str">
        <f>IF(Table2[[#This Row],[Transaction_ID]]="","Missing","OK")</f>
        <v>OK</v>
      </c>
      <c r="V1786" t="str">
        <f>IF(COUNTIF(Table2[[#This Row],[Product_ID]],Table2[[#This Row],[Product_ID]])=0,"Invalid Product","OK")</f>
        <v>OK</v>
      </c>
      <c r="W1786" t="str">
        <f>IF(COUNTIF(Table2[[#This Row],[Supplier_ID]],Table2[[#This Row],[Supplier_ID]])=0,"Invalid Supplier","OK")</f>
        <v>OK</v>
      </c>
      <c r="X1786" t="str">
        <f>IF(COUNTIF(Table2[[#This Row],[Warehouse_ID]],Table2[[#This Row],[Warehouse_ID]])=0,"Invalid Warehouse","OK")</f>
        <v>OK</v>
      </c>
      <c r="Y1786" t="str">
        <f>IF(COUNTIF(Table2[[#This Row],[Employee_ID]],Table2[[#This Row],[Employee_ID]])=0,"Invalid Employee","OK")</f>
        <v>OK</v>
      </c>
      <c r="Z1786" t="str">
        <f>IF(Table2[[#This Row],[Stock_After]]=Table2[[#This Row],[Stock_After]]+Table2[[#This Row],[Stock_After]]-Table2[[#This Row],[Stock_After]]-Table2[[#This Row],[Stock_After]]+Table2[[#This Row],[Stock_After]],"OK","Error")</f>
        <v>OK</v>
      </c>
      <c r="AA1786" t="str">
        <f>IF(ROUND(Table2[[#This Row],[Total_Value]],2)=ROUND(Table2[[#This Row],[Quantity]]*Table2[[#This Row],[Unit_Price]],2),"OK","Error")</f>
        <v>OK</v>
      </c>
      <c r="AB17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6" t="str">
        <f>IF(AND(Table2[[#This Row],[Quantity]]&gt;=0,Table2[[#This Row],[Unit_Price]]&gt;=0),"OK","Error")</f>
        <v>OK</v>
      </c>
      <c r="AD1786" t="str">
        <f>IF(Table2[[#This Row],[Stock_After]]=0,"Stock-Out",IF(Table2[[#This Row],[Stock_After]]&lt;=10,"Low Stock","Healthy"))</f>
        <v>Healthy</v>
      </c>
    </row>
    <row r="1787" spans="1:30" x14ac:dyDescent="0.5">
      <c r="A1787" t="s">
        <v>2611</v>
      </c>
      <c r="B1787" s="1">
        <v>45965</v>
      </c>
      <c r="C1787" t="s">
        <v>498</v>
      </c>
      <c r="D1787" t="s">
        <v>499</v>
      </c>
      <c r="E1787" t="s">
        <v>468</v>
      </c>
      <c r="F1787" t="s">
        <v>500</v>
      </c>
      <c r="G1787" t="s">
        <v>491</v>
      </c>
      <c r="H1787" t="s">
        <v>531</v>
      </c>
      <c r="I1787" t="s">
        <v>458</v>
      </c>
      <c r="J1787">
        <v>14</v>
      </c>
      <c r="K1787">
        <v>43492</v>
      </c>
      <c r="L1787">
        <v>608888</v>
      </c>
      <c r="M1787">
        <v>57</v>
      </c>
      <c r="N1787">
        <v>43</v>
      </c>
      <c r="O1787" t="s">
        <v>459</v>
      </c>
      <c r="Q1787" t="s">
        <v>477</v>
      </c>
      <c r="R1787" t="s">
        <v>443</v>
      </c>
      <c r="S1787" t="s">
        <v>444</v>
      </c>
      <c r="T1787" t="str">
        <f t="shared" si="27"/>
        <v>OK</v>
      </c>
      <c r="U1787" t="str">
        <f>IF(Table2[[#This Row],[Transaction_ID]]="","Missing","OK")</f>
        <v>OK</v>
      </c>
      <c r="V1787" t="str">
        <f>IF(COUNTIF(Table2[[#This Row],[Product_ID]],Table2[[#This Row],[Product_ID]])=0,"Invalid Product","OK")</f>
        <v>OK</v>
      </c>
      <c r="W1787" t="str">
        <f>IF(COUNTIF(Table2[[#This Row],[Supplier_ID]],Table2[[#This Row],[Supplier_ID]])=0,"Invalid Supplier","OK")</f>
        <v>OK</v>
      </c>
      <c r="X1787" t="str">
        <f>IF(COUNTIF(Table2[[#This Row],[Warehouse_ID]],Table2[[#This Row],[Warehouse_ID]])=0,"Invalid Warehouse","OK")</f>
        <v>OK</v>
      </c>
      <c r="Y1787" t="str">
        <f>IF(COUNTIF(Table2[[#This Row],[Employee_ID]],Table2[[#This Row],[Employee_ID]])=0,"Invalid Employee","OK")</f>
        <v>OK</v>
      </c>
      <c r="Z1787" t="str">
        <f>IF(Table2[[#This Row],[Stock_After]]=Table2[[#This Row],[Stock_After]]+Table2[[#This Row],[Stock_After]]-Table2[[#This Row],[Stock_After]]-Table2[[#This Row],[Stock_After]]+Table2[[#This Row],[Stock_After]],"OK","Error")</f>
        <v>OK</v>
      </c>
      <c r="AA1787" t="str">
        <f>IF(ROUND(Table2[[#This Row],[Total_Value]],2)=ROUND(Table2[[#This Row],[Quantity]]*Table2[[#This Row],[Unit_Price]],2),"OK","Error")</f>
        <v>OK</v>
      </c>
      <c r="AB17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7" t="str">
        <f>IF(AND(Table2[[#This Row],[Quantity]]&gt;=0,Table2[[#This Row],[Unit_Price]]&gt;=0),"OK","Error")</f>
        <v>OK</v>
      </c>
      <c r="AD1787" t="str">
        <f>IF(Table2[[#This Row],[Stock_After]]=0,"Stock-Out",IF(Table2[[#This Row],[Stock_After]]&lt;=10,"Low Stock","Healthy"))</f>
        <v>Healthy</v>
      </c>
    </row>
    <row r="1788" spans="1:30" x14ac:dyDescent="0.5">
      <c r="A1788" t="s">
        <v>2612</v>
      </c>
      <c r="B1788" s="1">
        <v>46270</v>
      </c>
      <c r="C1788" t="s">
        <v>435</v>
      </c>
      <c r="D1788" t="s">
        <v>436</v>
      </c>
      <c r="E1788" t="s">
        <v>437</v>
      </c>
      <c r="F1788" t="s">
        <v>179</v>
      </c>
      <c r="G1788" t="s">
        <v>438</v>
      </c>
      <c r="H1788" t="s">
        <v>457</v>
      </c>
      <c r="I1788" t="s">
        <v>440</v>
      </c>
      <c r="J1788">
        <v>7</v>
      </c>
      <c r="K1788">
        <v>23408</v>
      </c>
      <c r="L1788">
        <v>163856</v>
      </c>
      <c r="M1788">
        <v>488</v>
      </c>
      <c r="N1788">
        <v>495</v>
      </c>
      <c r="O1788" t="s">
        <v>515</v>
      </c>
      <c r="Q1788" t="s">
        <v>464</v>
      </c>
      <c r="R1788" t="s">
        <v>472</v>
      </c>
      <c r="S1788" t="s">
        <v>444</v>
      </c>
      <c r="T1788" t="str">
        <f t="shared" si="27"/>
        <v>OK</v>
      </c>
      <c r="U1788" t="str">
        <f>IF(Table2[[#This Row],[Transaction_ID]]="","Missing","OK")</f>
        <v>OK</v>
      </c>
      <c r="V1788" t="str">
        <f>IF(COUNTIF(Table2[[#This Row],[Product_ID]],Table2[[#This Row],[Product_ID]])=0,"Invalid Product","OK")</f>
        <v>OK</v>
      </c>
      <c r="W1788" t="str">
        <f>IF(COUNTIF(Table2[[#This Row],[Supplier_ID]],Table2[[#This Row],[Supplier_ID]])=0,"Invalid Supplier","OK")</f>
        <v>OK</v>
      </c>
      <c r="X1788" t="str">
        <f>IF(COUNTIF(Table2[[#This Row],[Warehouse_ID]],Table2[[#This Row],[Warehouse_ID]])=0,"Invalid Warehouse","OK")</f>
        <v>OK</v>
      </c>
      <c r="Y1788" t="str">
        <f>IF(COUNTIF(Table2[[#This Row],[Employee_ID]],Table2[[#This Row],[Employee_ID]])=0,"Invalid Employee","OK")</f>
        <v>OK</v>
      </c>
      <c r="Z1788" t="str">
        <f>IF(Table2[[#This Row],[Stock_After]]=Table2[[#This Row],[Stock_After]]+Table2[[#This Row],[Stock_After]]-Table2[[#This Row],[Stock_After]]-Table2[[#This Row],[Stock_After]]+Table2[[#This Row],[Stock_After]],"OK","Error")</f>
        <v>OK</v>
      </c>
      <c r="AA1788" t="str">
        <f>IF(ROUND(Table2[[#This Row],[Total_Value]],2)=ROUND(Table2[[#This Row],[Quantity]]*Table2[[#This Row],[Unit_Price]],2),"OK","Error")</f>
        <v>OK</v>
      </c>
      <c r="AB17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8" t="str">
        <f>IF(AND(Table2[[#This Row],[Quantity]]&gt;=0,Table2[[#This Row],[Unit_Price]]&gt;=0),"OK","Error")</f>
        <v>OK</v>
      </c>
      <c r="AD1788" t="str">
        <f>IF(Table2[[#This Row],[Stock_After]]=0,"Stock-Out",IF(Table2[[#This Row],[Stock_After]]&lt;=10,"Low Stock","Healthy"))</f>
        <v>Healthy</v>
      </c>
    </row>
    <row r="1789" spans="1:30" x14ac:dyDescent="0.5">
      <c r="A1789" t="s">
        <v>2613</v>
      </c>
      <c r="B1789" s="1">
        <v>46258</v>
      </c>
      <c r="C1789" t="s">
        <v>554</v>
      </c>
      <c r="D1789" t="s">
        <v>180</v>
      </c>
      <c r="E1789" t="s">
        <v>437</v>
      </c>
      <c r="F1789" t="s">
        <v>179</v>
      </c>
      <c r="G1789" t="s">
        <v>449</v>
      </c>
      <c r="H1789" t="s">
        <v>486</v>
      </c>
      <c r="I1789" t="s">
        <v>487</v>
      </c>
      <c r="J1789">
        <v>77</v>
      </c>
      <c r="K1789">
        <v>38249</v>
      </c>
      <c r="L1789">
        <v>2945173</v>
      </c>
      <c r="M1789">
        <v>156</v>
      </c>
      <c r="N1789">
        <v>79</v>
      </c>
      <c r="O1789" t="s">
        <v>557</v>
      </c>
      <c r="P1789" t="s">
        <v>2251</v>
      </c>
      <c r="Q1789" t="s">
        <v>477</v>
      </c>
      <c r="R1789" t="s">
        <v>451</v>
      </c>
      <c r="S1789" t="s">
        <v>444</v>
      </c>
      <c r="T1789" t="str">
        <f t="shared" si="27"/>
        <v>OK</v>
      </c>
      <c r="U1789" t="str">
        <f>IF(Table2[[#This Row],[Transaction_ID]]="","Missing","OK")</f>
        <v>OK</v>
      </c>
      <c r="V1789" t="str">
        <f>IF(COUNTIF(Table2[[#This Row],[Product_ID]],Table2[[#This Row],[Product_ID]])=0,"Invalid Product","OK")</f>
        <v>OK</v>
      </c>
      <c r="W1789" t="str">
        <f>IF(COUNTIF(Table2[[#This Row],[Supplier_ID]],Table2[[#This Row],[Supplier_ID]])=0,"Invalid Supplier","OK")</f>
        <v>OK</v>
      </c>
      <c r="X1789" t="str">
        <f>IF(COUNTIF(Table2[[#This Row],[Warehouse_ID]],Table2[[#This Row],[Warehouse_ID]])=0,"Invalid Warehouse","OK")</f>
        <v>OK</v>
      </c>
      <c r="Y1789" t="str">
        <f>IF(COUNTIF(Table2[[#This Row],[Employee_ID]],Table2[[#This Row],[Employee_ID]])=0,"Invalid Employee","OK")</f>
        <v>OK</v>
      </c>
      <c r="Z1789" t="str">
        <f>IF(Table2[[#This Row],[Stock_After]]=Table2[[#This Row],[Stock_After]]+Table2[[#This Row],[Stock_After]]-Table2[[#This Row],[Stock_After]]-Table2[[#This Row],[Stock_After]]+Table2[[#This Row],[Stock_After]],"OK","Error")</f>
        <v>OK</v>
      </c>
      <c r="AA1789" t="str">
        <f>IF(ROUND(Table2[[#This Row],[Total_Value]],2)=ROUND(Table2[[#This Row],[Quantity]]*Table2[[#This Row],[Unit_Price]],2),"OK","Error")</f>
        <v>OK</v>
      </c>
      <c r="AB17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89" t="str">
        <f>IF(AND(Table2[[#This Row],[Quantity]]&gt;=0,Table2[[#This Row],[Unit_Price]]&gt;=0),"OK","Error")</f>
        <v>OK</v>
      </c>
      <c r="AD1789" t="str">
        <f>IF(Table2[[#This Row],[Stock_After]]=0,"Stock-Out",IF(Table2[[#This Row],[Stock_After]]&lt;=10,"Low Stock","Healthy"))</f>
        <v>Healthy</v>
      </c>
    </row>
    <row r="1790" spans="1:30" x14ac:dyDescent="0.5">
      <c r="A1790" t="s">
        <v>2614</v>
      </c>
      <c r="B1790" s="1">
        <v>46166</v>
      </c>
      <c r="C1790" t="s">
        <v>453</v>
      </c>
      <c r="D1790" t="s">
        <v>454</v>
      </c>
      <c r="E1790" t="s">
        <v>437</v>
      </c>
      <c r="F1790" t="s">
        <v>455</v>
      </c>
      <c r="G1790" t="s">
        <v>583</v>
      </c>
      <c r="H1790" t="s">
        <v>531</v>
      </c>
      <c r="I1790" t="s">
        <v>463</v>
      </c>
      <c r="J1790">
        <v>74</v>
      </c>
      <c r="K1790">
        <v>42016</v>
      </c>
      <c r="L1790">
        <v>3109184</v>
      </c>
      <c r="M1790">
        <v>500</v>
      </c>
      <c r="N1790">
        <v>574</v>
      </c>
      <c r="O1790" t="s">
        <v>519</v>
      </c>
      <c r="Q1790" t="s">
        <v>464</v>
      </c>
      <c r="R1790" t="s">
        <v>451</v>
      </c>
      <c r="S1790" t="s">
        <v>444</v>
      </c>
      <c r="T1790" t="str">
        <f t="shared" si="27"/>
        <v>OK</v>
      </c>
      <c r="U1790" t="str">
        <f>IF(Table2[[#This Row],[Transaction_ID]]="","Missing","OK")</f>
        <v>OK</v>
      </c>
      <c r="V1790" t="str">
        <f>IF(COUNTIF(Table2[[#This Row],[Product_ID]],Table2[[#This Row],[Product_ID]])=0,"Invalid Product","OK")</f>
        <v>OK</v>
      </c>
      <c r="W1790" t="str">
        <f>IF(COUNTIF(Table2[[#This Row],[Supplier_ID]],Table2[[#This Row],[Supplier_ID]])=0,"Invalid Supplier","OK")</f>
        <v>OK</v>
      </c>
      <c r="X1790" t="str">
        <f>IF(COUNTIF(Table2[[#This Row],[Warehouse_ID]],Table2[[#This Row],[Warehouse_ID]])=0,"Invalid Warehouse","OK")</f>
        <v>OK</v>
      </c>
      <c r="Y1790" t="str">
        <f>IF(COUNTIF(Table2[[#This Row],[Employee_ID]],Table2[[#This Row],[Employee_ID]])=0,"Invalid Employee","OK")</f>
        <v>OK</v>
      </c>
      <c r="Z1790" t="str">
        <f>IF(Table2[[#This Row],[Stock_After]]=Table2[[#This Row],[Stock_After]]+Table2[[#This Row],[Stock_After]]-Table2[[#This Row],[Stock_After]]-Table2[[#This Row],[Stock_After]]+Table2[[#This Row],[Stock_After]],"OK","Error")</f>
        <v>OK</v>
      </c>
      <c r="AA1790" t="str">
        <f>IF(ROUND(Table2[[#This Row],[Total_Value]],2)=ROUND(Table2[[#This Row],[Quantity]]*Table2[[#This Row],[Unit_Price]],2),"OK","Error")</f>
        <v>OK</v>
      </c>
      <c r="AB17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0" t="str">
        <f>IF(AND(Table2[[#This Row],[Quantity]]&gt;=0,Table2[[#This Row],[Unit_Price]]&gt;=0),"OK","Error")</f>
        <v>OK</v>
      </c>
      <c r="AD1790" t="str">
        <f>IF(Table2[[#This Row],[Stock_After]]=0,"Stock-Out",IF(Table2[[#This Row],[Stock_After]]&lt;=10,"Low Stock","Healthy"))</f>
        <v>Healthy</v>
      </c>
    </row>
    <row r="1791" spans="1:30" x14ac:dyDescent="0.5">
      <c r="A1791" t="s">
        <v>2615</v>
      </c>
      <c r="B1791" s="1">
        <v>45830</v>
      </c>
      <c r="C1791" t="s">
        <v>466</v>
      </c>
      <c r="D1791" t="s">
        <v>467</v>
      </c>
      <c r="E1791" t="s">
        <v>468</v>
      </c>
      <c r="F1791" t="s">
        <v>469</v>
      </c>
      <c r="G1791" t="s">
        <v>456</v>
      </c>
      <c r="H1791" t="s">
        <v>475</v>
      </c>
      <c r="I1791" t="s">
        <v>487</v>
      </c>
      <c r="J1791">
        <v>30</v>
      </c>
      <c r="K1791">
        <v>27750</v>
      </c>
      <c r="L1791">
        <v>832500</v>
      </c>
      <c r="M1791">
        <v>131</v>
      </c>
      <c r="N1791">
        <v>101</v>
      </c>
      <c r="O1791" t="s">
        <v>450</v>
      </c>
      <c r="P1791" t="s">
        <v>2616</v>
      </c>
      <c r="Q1791" t="s">
        <v>460</v>
      </c>
      <c r="R1791" t="s">
        <v>451</v>
      </c>
      <c r="S1791" t="s">
        <v>444</v>
      </c>
      <c r="T1791" t="str">
        <f t="shared" si="27"/>
        <v>OK</v>
      </c>
      <c r="U1791" t="str">
        <f>IF(Table2[[#This Row],[Transaction_ID]]="","Missing","OK")</f>
        <v>OK</v>
      </c>
      <c r="V1791" t="str">
        <f>IF(COUNTIF(Table2[[#This Row],[Product_ID]],Table2[[#This Row],[Product_ID]])=0,"Invalid Product","OK")</f>
        <v>OK</v>
      </c>
      <c r="W1791" t="str">
        <f>IF(COUNTIF(Table2[[#This Row],[Supplier_ID]],Table2[[#This Row],[Supplier_ID]])=0,"Invalid Supplier","OK")</f>
        <v>OK</v>
      </c>
      <c r="X1791" t="str">
        <f>IF(COUNTIF(Table2[[#This Row],[Warehouse_ID]],Table2[[#This Row],[Warehouse_ID]])=0,"Invalid Warehouse","OK")</f>
        <v>OK</v>
      </c>
      <c r="Y1791" t="str">
        <f>IF(COUNTIF(Table2[[#This Row],[Employee_ID]],Table2[[#This Row],[Employee_ID]])=0,"Invalid Employee","OK")</f>
        <v>OK</v>
      </c>
      <c r="Z1791" t="str">
        <f>IF(Table2[[#This Row],[Stock_After]]=Table2[[#This Row],[Stock_After]]+Table2[[#This Row],[Stock_After]]-Table2[[#This Row],[Stock_After]]-Table2[[#This Row],[Stock_After]]+Table2[[#This Row],[Stock_After]],"OK","Error")</f>
        <v>OK</v>
      </c>
      <c r="AA1791" t="str">
        <f>IF(ROUND(Table2[[#This Row],[Total_Value]],2)=ROUND(Table2[[#This Row],[Quantity]]*Table2[[#This Row],[Unit_Price]],2),"OK","Error")</f>
        <v>OK</v>
      </c>
      <c r="AB17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1" t="str">
        <f>IF(AND(Table2[[#This Row],[Quantity]]&gt;=0,Table2[[#This Row],[Unit_Price]]&gt;=0),"OK","Error")</f>
        <v>OK</v>
      </c>
      <c r="AD1791" t="str">
        <f>IF(Table2[[#This Row],[Stock_After]]=0,"Stock-Out",IF(Table2[[#This Row],[Stock_After]]&lt;=10,"Low Stock","Healthy"))</f>
        <v>Healthy</v>
      </c>
    </row>
    <row r="1792" spans="1:30" x14ac:dyDescent="0.5">
      <c r="A1792" t="s">
        <v>2617</v>
      </c>
      <c r="B1792" s="1">
        <v>45706</v>
      </c>
      <c r="C1792" t="s">
        <v>512</v>
      </c>
      <c r="D1792" t="s">
        <v>513</v>
      </c>
      <c r="E1792" t="s">
        <v>495</v>
      </c>
      <c r="F1792" t="s">
        <v>514</v>
      </c>
      <c r="G1792" t="s">
        <v>518</v>
      </c>
      <c r="H1792" t="s">
        <v>475</v>
      </c>
      <c r="I1792" t="s">
        <v>487</v>
      </c>
      <c r="J1792">
        <v>44</v>
      </c>
      <c r="K1792">
        <v>16848</v>
      </c>
      <c r="L1792">
        <v>741312</v>
      </c>
      <c r="M1792">
        <v>374</v>
      </c>
      <c r="N1792">
        <v>330</v>
      </c>
      <c r="O1792" t="s">
        <v>501</v>
      </c>
      <c r="P1792" t="s">
        <v>2154</v>
      </c>
      <c r="Q1792" t="s">
        <v>477</v>
      </c>
      <c r="R1792" t="s">
        <v>451</v>
      </c>
      <c r="S1792" t="s">
        <v>444</v>
      </c>
      <c r="T1792" t="str">
        <f t="shared" si="27"/>
        <v>OK</v>
      </c>
      <c r="U1792" t="str">
        <f>IF(Table2[[#This Row],[Transaction_ID]]="","Missing","OK")</f>
        <v>OK</v>
      </c>
      <c r="V1792" t="str">
        <f>IF(COUNTIF(Table2[[#This Row],[Product_ID]],Table2[[#This Row],[Product_ID]])=0,"Invalid Product","OK")</f>
        <v>OK</v>
      </c>
      <c r="W1792" t="str">
        <f>IF(COUNTIF(Table2[[#This Row],[Supplier_ID]],Table2[[#This Row],[Supplier_ID]])=0,"Invalid Supplier","OK")</f>
        <v>OK</v>
      </c>
      <c r="X1792" t="str">
        <f>IF(COUNTIF(Table2[[#This Row],[Warehouse_ID]],Table2[[#This Row],[Warehouse_ID]])=0,"Invalid Warehouse","OK")</f>
        <v>OK</v>
      </c>
      <c r="Y1792" t="str">
        <f>IF(COUNTIF(Table2[[#This Row],[Employee_ID]],Table2[[#This Row],[Employee_ID]])=0,"Invalid Employee","OK")</f>
        <v>OK</v>
      </c>
      <c r="Z1792" t="str">
        <f>IF(Table2[[#This Row],[Stock_After]]=Table2[[#This Row],[Stock_After]]+Table2[[#This Row],[Stock_After]]-Table2[[#This Row],[Stock_After]]-Table2[[#This Row],[Stock_After]]+Table2[[#This Row],[Stock_After]],"OK","Error")</f>
        <v>OK</v>
      </c>
      <c r="AA1792" t="str">
        <f>IF(ROUND(Table2[[#This Row],[Total_Value]],2)=ROUND(Table2[[#This Row],[Quantity]]*Table2[[#This Row],[Unit_Price]],2),"OK","Error")</f>
        <v>OK</v>
      </c>
      <c r="AB17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2" t="str">
        <f>IF(AND(Table2[[#This Row],[Quantity]]&gt;=0,Table2[[#This Row],[Unit_Price]]&gt;=0),"OK","Error")</f>
        <v>OK</v>
      </c>
      <c r="AD1792" t="str">
        <f>IF(Table2[[#This Row],[Stock_After]]=0,"Stock-Out",IF(Table2[[#This Row],[Stock_After]]&lt;=10,"Low Stock","Healthy"))</f>
        <v>Healthy</v>
      </c>
    </row>
    <row r="1793" spans="1:30" x14ac:dyDescent="0.5">
      <c r="A1793" t="s">
        <v>2618</v>
      </c>
      <c r="B1793" s="1">
        <v>46095</v>
      </c>
      <c r="C1793" t="s">
        <v>482</v>
      </c>
      <c r="D1793" t="s">
        <v>483</v>
      </c>
      <c r="E1793" t="s">
        <v>468</v>
      </c>
      <c r="F1793" t="s">
        <v>484</v>
      </c>
      <c r="G1793" t="s">
        <v>509</v>
      </c>
      <c r="H1793" t="s">
        <v>439</v>
      </c>
      <c r="I1793" t="s">
        <v>463</v>
      </c>
      <c r="J1793">
        <v>99</v>
      </c>
      <c r="K1793">
        <v>47996</v>
      </c>
      <c r="L1793">
        <v>4751604</v>
      </c>
      <c r="M1793">
        <v>103</v>
      </c>
      <c r="N1793">
        <v>202</v>
      </c>
      <c r="O1793" t="s">
        <v>519</v>
      </c>
      <c r="Q1793" t="s">
        <v>477</v>
      </c>
      <c r="R1793" t="s">
        <v>472</v>
      </c>
      <c r="S1793" t="s">
        <v>444</v>
      </c>
      <c r="T1793" t="str">
        <f t="shared" si="27"/>
        <v>OK</v>
      </c>
      <c r="U1793" t="str">
        <f>IF(Table2[[#This Row],[Transaction_ID]]="","Missing","OK")</f>
        <v>OK</v>
      </c>
      <c r="V1793" t="str">
        <f>IF(COUNTIF(Table2[[#This Row],[Product_ID]],Table2[[#This Row],[Product_ID]])=0,"Invalid Product","OK")</f>
        <v>OK</v>
      </c>
      <c r="W1793" t="str">
        <f>IF(COUNTIF(Table2[[#This Row],[Supplier_ID]],Table2[[#This Row],[Supplier_ID]])=0,"Invalid Supplier","OK")</f>
        <v>OK</v>
      </c>
      <c r="X1793" t="str">
        <f>IF(COUNTIF(Table2[[#This Row],[Warehouse_ID]],Table2[[#This Row],[Warehouse_ID]])=0,"Invalid Warehouse","OK")</f>
        <v>OK</v>
      </c>
      <c r="Y1793" t="str">
        <f>IF(COUNTIF(Table2[[#This Row],[Employee_ID]],Table2[[#This Row],[Employee_ID]])=0,"Invalid Employee","OK")</f>
        <v>OK</v>
      </c>
      <c r="Z1793" t="str">
        <f>IF(Table2[[#This Row],[Stock_After]]=Table2[[#This Row],[Stock_After]]+Table2[[#This Row],[Stock_After]]-Table2[[#This Row],[Stock_After]]-Table2[[#This Row],[Stock_After]]+Table2[[#This Row],[Stock_After]],"OK","Error")</f>
        <v>OK</v>
      </c>
      <c r="AA1793" t="str">
        <f>IF(ROUND(Table2[[#This Row],[Total_Value]],2)=ROUND(Table2[[#This Row],[Quantity]]*Table2[[#This Row],[Unit_Price]],2),"OK","Error")</f>
        <v>OK</v>
      </c>
      <c r="AB17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3" t="str">
        <f>IF(AND(Table2[[#This Row],[Quantity]]&gt;=0,Table2[[#This Row],[Unit_Price]]&gt;=0),"OK","Error")</f>
        <v>OK</v>
      </c>
      <c r="AD1793" t="str">
        <f>IF(Table2[[#This Row],[Stock_After]]=0,"Stock-Out",IF(Table2[[#This Row],[Stock_After]]&lt;=10,"Low Stock","Healthy"))</f>
        <v>Healthy</v>
      </c>
    </row>
    <row r="1794" spans="1:30" x14ac:dyDescent="0.5">
      <c r="A1794" t="s">
        <v>2619</v>
      </c>
      <c r="B1794" s="1">
        <v>46063</v>
      </c>
      <c r="C1794" t="s">
        <v>482</v>
      </c>
      <c r="D1794" t="s">
        <v>483</v>
      </c>
      <c r="E1794" t="s">
        <v>468</v>
      </c>
      <c r="F1794" t="s">
        <v>484</v>
      </c>
      <c r="G1794" t="s">
        <v>583</v>
      </c>
      <c r="H1794" t="s">
        <v>486</v>
      </c>
      <c r="I1794" t="s">
        <v>487</v>
      </c>
      <c r="J1794">
        <v>87</v>
      </c>
      <c r="K1794">
        <v>3100</v>
      </c>
      <c r="L1794">
        <v>269700</v>
      </c>
      <c r="M1794">
        <v>203</v>
      </c>
      <c r="N1794">
        <v>116</v>
      </c>
      <c r="O1794" t="s">
        <v>528</v>
      </c>
      <c r="P1794" t="s">
        <v>755</v>
      </c>
      <c r="Q1794" t="s">
        <v>477</v>
      </c>
      <c r="R1794" t="s">
        <v>472</v>
      </c>
      <c r="S1794" t="s">
        <v>444</v>
      </c>
      <c r="T1794" t="str">
        <f t="shared" ref="T1794:T1857" si="28">IF(COUNTIF(T1796,Q1806)&gt;1,"Duplicate","OK")</f>
        <v>OK</v>
      </c>
      <c r="U1794" t="str">
        <f>IF(Table2[[#This Row],[Transaction_ID]]="","Missing","OK")</f>
        <v>OK</v>
      </c>
      <c r="V1794" t="str">
        <f>IF(COUNTIF(Table2[[#This Row],[Product_ID]],Table2[[#This Row],[Product_ID]])=0,"Invalid Product","OK")</f>
        <v>OK</v>
      </c>
      <c r="W1794" t="str">
        <f>IF(COUNTIF(Table2[[#This Row],[Supplier_ID]],Table2[[#This Row],[Supplier_ID]])=0,"Invalid Supplier","OK")</f>
        <v>OK</v>
      </c>
      <c r="X1794" t="str">
        <f>IF(COUNTIF(Table2[[#This Row],[Warehouse_ID]],Table2[[#This Row],[Warehouse_ID]])=0,"Invalid Warehouse","OK")</f>
        <v>OK</v>
      </c>
      <c r="Y1794" t="str">
        <f>IF(COUNTIF(Table2[[#This Row],[Employee_ID]],Table2[[#This Row],[Employee_ID]])=0,"Invalid Employee","OK")</f>
        <v>OK</v>
      </c>
      <c r="Z1794" t="str">
        <f>IF(Table2[[#This Row],[Stock_After]]=Table2[[#This Row],[Stock_After]]+Table2[[#This Row],[Stock_After]]-Table2[[#This Row],[Stock_After]]-Table2[[#This Row],[Stock_After]]+Table2[[#This Row],[Stock_After]],"OK","Error")</f>
        <v>OK</v>
      </c>
      <c r="AA1794" t="str">
        <f>IF(ROUND(Table2[[#This Row],[Total_Value]],2)=ROUND(Table2[[#This Row],[Quantity]]*Table2[[#This Row],[Unit_Price]],2),"OK","Error")</f>
        <v>OK</v>
      </c>
      <c r="AB17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4" t="str">
        <f>IF(AND(Table2[[#This Row],[Quantity]]&gt;=0,Table2[[#This Row],[Unit_Price]]&gt;=0),"OK","Error")</f>
        <v>OK</v>
      </c>
      <c r="AD1794" t="str">
        <f>IF(Table2[[#This Row],[Stock_After]]=0,"Stock-Out",IF(Table2[[#This Row],[Stock_After]]&lt;=10,"Low Stock","Healthy"))</f>
        <v>Healthy</v>
      </c>
    </row>
    <row r="1795" spans="1:30" x14ac:dyDescent="0.5">
      <c r="A1795" t="s">
        <v>2620</v>
      </c>
      <c r="B1795" s="1">
        <v>45748</v>
      </c>
      <c r="C1795" t="s">
        <v>453</v>
      </c>
      <c r="D1795" t="s">
        <v>454</v>
      </c>
      <c r="E1795" t="s">
        <v>437</v>
      </c>
      <c r="F1795" t="s">
        <v>455</v>
      </c>
      <c r="G1795" t="s">
        <v>583</v>
      </c>
      <c r="H1795" t="s">
        <v>531</v>
      </c>
      <c r="I1795" t="s">
        <v>487</v>
      </c>
      <c r="J1795">
        <v>32</v>
      </c>
      <c r="K1795">
        <v>7526</v>
      </c>
      <c r="L1795">
        <v>240832</v>
      </c>
      <c r="M1795">
        <v>318</v>
      </c>
      <c r="N1795">
        <v>286</v>
      </c>
      <c r="O1795" t="s">
        <v>505</v>
      </c>
      <c r="P1795" t="s">
        <v>1366</v>
      </c>
      <c r="Q1795" t="s">
        <v>477</v>
      </c>
      <c r="R1795" t="s">
        <v>472</v>
      </c>
      <c r="S1795" t="s">
        <v>444</v>
      </c>
      <c r="T1795" t="str">
        <f t="shared" si="28"/>
        <v>OK</v>
      </c>
      <c r="U1795" t="str">
        <f>IF(Table2[[#This Row],[Transaction_ID]]="","Missing","OK")</f>
        <v>OK</v>
      </c>
      <c r="V1795" t="str">
        <f>IF(COUNTIF(Table2[[#This Row],[Product_ID]],Table2[[#This Row],[Product_ID]])=0,"Invalid Product","OK")</f>
        <v>OK</v>
      </c>
      <c r="W1795" t="str">
        <f>IF(COUNTIF(Table2[[#This Row],[Supplier_ID]],Table2[[#This Row],[Supplier_ID]])=0,"Invalid Supplier","OK")</f>
        <v>OK</v>
      </c>
      <c r="X1795" t="str">
        <f>IF(COUNTIF(Table2[[#This Row],[Warehouse_ID]],Table2[[#This Row],[Warehouse_ID]])=0,"Invalid Warehouse","OK")</f>
        <v>OK</v>
      </c>
      <c r="Y1795" t="str">
        <f>IF(COUNTIF(Table2[[#This Row],[Employee_ID]],Table2[[#This Row],[Employee_ID]])=0,"Invalid Employee","OK")</f>
        <v>OK</v>
      </c>
      <c r="Z1795" t="str">
        <f>IF(Table2[[#This Row],[Stock_After]]=Table2[[#This Row],[Stock_After]]+Table2[[#This Row],[Stock_After]]-Table2[[#This Row],[Stock_After]]-Table2[[#This Row],[Stock_After]]+Table2[[#This Row],[Stock_After]],"OK","Error")</f>
        <v>OK</v>
      </c>
      <c r="AA1795" t="str">
        <f>IF(ROUND(Table2[[#This Row],[Total_Value]],2)=ROUND(Table2[[#This Row],[Quantity]]*Table2[[#This Row],[Unit_Price]],2),"OK","Error")</f>
        <v>OK</v>
      </c>
      <c r="AB17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5" t="str">
        <f>IF(AND(Table2[[#This Row],[Quantity]]&gt;=0,Table2[[#This Row],[Unit_Price]]&gt;=0),"OK","Error")</f>
        <v>OK</v>
      </c>
      <c r="AD1795" t="str">
        <f>IF(Table2[[#This Row],[Stock_After]]=0,"Stock-Out",IF(Table2[[#This Row],[Stock_After]]&lt;=10,"Low Stock","Healthy"))</f>
        <v>Healthy</v>
      </c>
    </row>
    <row r="1796" spans="1:30" x14ac:dyDescent="0.5">
      <c r="A1796" t="s">
        <v>2621</v>
      </c>
      <c r="B1796" s="1">
        <v>45835</v>
      </c>
      <c r="C1796" t="s">
        <v>554</v>
      </c>
      <c r="D1796" t="s">
        <v>180</v>
      </c>
      <c r="E1796" t="s">
        <v>437</v>
      </c>
      <c r="F1796" t="s">
        <v>179</v>
      </c>
      <c r="G1796" t="s">
        <v>474</v>
      </c>
      <c r="H1796" t="s">
        <v>439</v>
      </c>
      <c r="I1796" t="s">
        <v>487</v>
      </c>
      <c r="J1796">
        <v>27</v>
      </c>
      <c r="K1796">
        <v>16856</v>
      </c>
      <c r="L1796">
        <v>455112</v>
      </c>
      <c r="M1796">
        <v>249</v>
      </c>
      <c r="N1796">
        <v>222</v>
      </c>
      <c r="O1796" t="s">
        <v>471</v>
      </c>
      <c r="P1796" t="s">
        <v>1125</v>
      </c>
      <c r="Q1796" t="s">
        <v>464</v>
      </c>
      <c r="R1796" t="s">
        <v>451</v>
      </c>
      <c r="S1796" t="s">
        <v>444</v>
      </c>
      <c r="T1796" t="str">
        <f t="shared" si="28"/>
        <v>OK</v>
      </c>
      <c r="U1796" t="str">
        <f>IF(Table2[[#This Row],[Transaction_ID]]="","Missing","OK")</f>
        <v>OK</v>
      </c>
      <c r="V1796" t="str">
        <f>IF(COUNTIF(Table2[[#This Row],[Product_ID]],Table2[[#This Row],[Product_ID]])=0,"Invalid Product","OK")</f>
        <v>OK</v>
      </c>
      <c r="W1796" t="str">
        <f>IF(COUNTIF(Table2[[#This Row],[Supplier_ID]],Table2[[#This Row],[Supplier_ID]])=0,"Invalid Supplier","OK")</f>
        <v>OK</v>
      </c>
      <c r="X1796" t="str">
        <f>IF(COUNTIF(Table2[[#This Row],[Warehouse_ID]],Table2[[#This Row],[Warehouse_ID]])=0,"Invalid Warehouse","OK")</f>
        <v>OK</v>
      </c>
      <c r="Y1796" t="str">
        <f>IF(COUNTIF(Table2[[#This Row],[Employee_ID]],Table2[[#This Row],[Employee_ID]])=0,"Invalid Employee","OK")</f>
        <v>OK</v>
      </c>
      <c r="Z1796" t="str">
        <f>IF(Table2[[#This Row],[Stock_After]]=Table2[[#This Row],[Stock_After]]+Table2[[#This Row],[Stock_After]]-Table2[[#This Row],[Stock_After]]-Table2[[#This Row],[Stock_After]]+Table2[[#This Row],[Stock_After]],"OK","Error")</f>
        <v>OK</v>
      </c>
      <c r="AA1796" t="str">
        <f>IF(ROUND(Table2[[#This Row],[Total_Value]],2)=ROUND(Table2[[#This Row],[Quantity]]*Table2[[#This Row],[Unit_Price]],2),"OK","Error")</f>
        <v>OK</v>
      </c>
      <c r="AB17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6" t="str">
        <f>IF(AND(Table2[[#This Row],[Quantity]]&gt;=0,Table2[[#This Row],[Unit_Price]]&gt;=0),"OK","Error")</f>
        <v>OK</v>
      </c>
      <c r="AD1796" t="str">
        <f>IF(Table2[[#This Row],[Stock_After]]=0,"Stock-Out",IF(Table2[[#This Row],[Stock_After]]&lt;=10,"Low Stock","Healthy"))</f>
        <v>Healthy</v>
      </c>
    </row>
    <row r="1797" spans="1:30" x14ac:dyDescent="0.5">
      <c r="A1797" t="s">
        <v>2622</v>
      </c>
      <c r="B1797" s="1">
        <v>46374</v>
      </c>
      <c r="C1797" t="s">
        <v>466</v>
      </c>
      <c r="D1797" t="s">
        <v>467</v>
      </c>
      <c r="E1797" t="s">
        <v>468</v>
      </c>
      <c r="F1797" t="s">
        <v>469</v>
      </c>
      <c r="G1797" t="s">
        <v>555</v>
      </c>
      <c r="H1797" t="s">
        <v>457</v>
      </c>
      <c r="I1797" t="s">
        <v>458</v>
      </c>
      <c r="J1797">
        <v>55</v>
      </c>
      <c r="K1797">
        <v>26389</v>
      </c>
      <c r="L1797">
        <v>1451395</v>
      </c>
      <c r="M1797">
        <v>278</v>
      </c>
      <c r="N1797">
        <v>333</v>
      </c>
      <c r="O1797" t="s">
        <v>569</v>
      </c>
      <c r="Q1797" t="s">
        <v>460</v>
      </c>
      <c r="R1797" t="s">
        <v>443</v>
      </c>
      <c r="S1797" t="s">
        <v>444</v>
      </c>
      <c r="T1797" t="str">
        <f t="shared" si="28"/>
        <v>OK</v>
      </c>
      <c r="U1797" t="str">
        <f>IF(Table2[[#This Row],[Transaction_ID]]="","Missing","OK")</f>
        <v>OK</v>
      </c>
      <c r="V1797" t="str">
        <f>IF(COUNTIF(Table2[[#This Row],[Product_ID]],Table2[[#This Row],[Product_ID]])=0,"Invalid Product","OK")</f>
        <v>OK</v>
      </c>
      <c r="W1797" t="str">
        <f>IF(COUNTIF(Table2[[#This Row],[Supplier_ID]],Table2[[#This Row],[Supplier_ID]])=0,"Invalid Supplier","OK")</f>
        <v>OK</v>
      </c>
      <c r="X1797" t="str">
        <f>IF(COUNTIF(Table2[[#This Row],[Warehouse_ID]],Table2[[#This Row],[Warehouse_ID]])=0,"Invalid Warehouse","OK")</f>
        <v>OK</v>
      </c>
      <c r="Y1797" t="str">
        <f>IF(COUNTIF(Table2[[#This Row],[Employee_ID]],Table2[[#This Row],[Employee_ID]])=0,"Invalid Employee","OK")</f>
        <v>OK</v>
      </c>
      <c r="Z1797" t="str">
        <f>IF(Table2[[#This Row],[Stock_After]]=Table2[[#This Row],[Stock_After]]+Table2[[#This Row],[Stock_After]]-Table2[[#This Row],[Stock_After]]-Table2[[#This Row],[Stock_After]]+Table2[[#This Row],[Stock_After]],"OK","Error")</f>
        <v>OK</v>
      </c>
      <c r="AA1797" t="str">
        <f>IF(ROUND(Table2[[#This Row],[Total_Value]],2)=ROUND(Table2[[#This Row],[Quantity]]*Table2[[#This Row],[Unit_Price]],2),"OK","Error")</f>
        <v>OK</v>
      </c>
      <c r="AB17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7" t="str">
        <f>IF(AND(Table2[[#This Row],[Quantity]]&gt;=0,Table2[[#This Row],[Unit_Price]]&gt;=0),"OK","Error")</f>
        <v>OK</v>
      </c>
      <c r="AD1797" t="str">
        <f>IF(Table2[[#This Row],[Stock_After]]=0,"Stock-Out",IF(Table2[[#This Row],[Stock_After]]&lt;=10,"Low Stock","Healthy"))</f>
        <v>Healthy</v>
      </c>
    </row>
    <row r="1798" spans="1:30" x14ac:dyDescent="0.5">
      <c r="A1798" t="s">
        <v>2623</v>
      </c>
      <c r="B1798" s="1">
        <v>45779</v>
      </c>
      <c r="C1798" t="s">
        <v>498</v>
      </c>
      <c r="D1798" t="s">
        <v>499</v>
      </c>
      <c r="E1798" t="s">
        <v>468</v>
      </c>
      <c r="F1798" t="s">
        <v>500</v>
      </c>
      <c r="G1798" t="s">
        <v>485</v>
      </c>
      <c r="H1798" t="s">
        <v>457</v>
      </c>
      <c r="I1798" t="s">
        <v>440</v>
      </c>
      <c r="J1798">
        <v>52</v>
      </c>
      <c r="K1798">
        <v>35818</v>
      </c>
      <c r="L1798">
        <v>1862536</v>
      </c>
      <c r="M1798">
        <v>232</v>
      </c>
      <c r="N1798">
        <v>284</v>
      </c>
      <c r="O1798" t="s">
        <v>480</v>
      </c>
      <c r="Q1798" t="s">
        <v>477</v>
      </c>
      <c r="R1798" t="s">
        <v>472</v>
      </c>
      <c r="S1798" t="s">
        <v>444</v>
      </c>
      <c r="T1798" t="str">
        <f t="shared" si="28"/>
        <v>OK</v>
      </c>
      <c r="U1798" t="str">
        <f>IF(Table2[[#This Row],[Transaction_ID]]="","Missing","OK")</f>
        <v>OK</v>
      </c>
      <c r="V1798" t="str">
        <f>IF(COUNTIF(Table2[[#This Row],[Product_ID]],Table2[[#This Row],[Product_ID]])=0,"Invalid Product","OK")</f>
        <v>OK</v>
      </c>
      <c r="W1798" t="str">
        <f>IF(COUNTIF(Table2[[#This Row],[Supplier_ID]],Table2[[#This Row],[Supplier_ID]])=0,"Invalid Supplier","OK")</f>
        <v>OK</v>
      </c>
      <c r="X1798" t="str">
        <f>IF(COUNTIF(Table2[[#This Row],[Warehouse_ID]],Table2[[#This Row],[Warehouse_ID]])=0,"Invalid Warehouse","OK")</f>
        <v>OK</v>
      </c>
      <c r="Y1798" t="str">
        <f>IF(COUNTIF(Table2[[#This Row],[Employee_ID]],Table2[[#This Row],[Employee_ID]])=0,"Invalid Employee","OK")</f>
        <v>OK</v>
      </c>
      <c r="Z1798" t="str">
        <f>IF(Table2[[#This Row],[Stock_After]]=Table2[[#This Row],[Stock_After]]+Table2[[#This Row],[Stock_After]]-Table2[[#This Row],[Stock_After]]-Table2[[#This Row],[Stock_After]]+Table2[[#This Row],[Stock_After]],"OK","Error")</f>
        <v>OK</v>
      </c>
      <c r="AA1798" t="str">
        <f>IF(ROUND(Table2[[#This Row],[Total_Value]],2)=ROUND(Table2[[#This Row],[Quantity]]*Table2[[#This Row],[Unit_Price]],2),"OK","Error")</f>
        <v>OK</v>
      </c>
      <c r="AB17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8" t="str">
        <f>IF(AND(Table2[[#This Row],[Quantity]]&gt;=0,Table2[[#This Row],[Unit_Price]]&gt;=0),"OK","Error")</f>
        <v>OK</v>
      </c>
      <c r="AD1798" t="str">
        <f>IF(Table2[[#This Row],[Stock_After]]=0,"Stock-Out",IF(Table2[[#This Row],[Stock_After]]&lt;=10,"Low Stock","Healthy"))</f>
        <v>Healthy</v>
      </c>
    </row>
    <row r="1799" spans="1:30" x14ac:dyDescent="0.5">
      <c r="A1799" t="s">
        <v>2624</v>
      </c>
      <c r="B1799" s="1">
        <v>46159</v>
      </c>
      <c r="C1799" t="s">
        <v>446</v>
      </c>
      <c r="D1799" t="s">
        <v>447</v>
      </c>
      <c r="E1799" t="s">
        <v>437</v>
      </c>
      <c r="F1799" t="s">
        <v>448</v>
      </c>
      <c r="G1799" t="s">
        <v>524</v>
      </c>
      <c r="H1799" t="s">
        <v>475</v>
      </c>
      <c r="I1799" t="s">
        <v>463</v>
      </c>
      <c r="J1799">
        <v>95</v>
      </c>
      <c r="K1799">
        <v>1061</v>
      </c>
      <c r="L1799">
        <v>100795</v>
      </c>
      <c r="M1799">
        <v>281</v>
      </c>
      <c r="N1799">
        <v>376</v>
      </c>
      <c r="O1799" t="s">
        <v>503</v>
      </c>
      <c r="Q1799" t="s">
        <v>464</v>
      </c>
      <c r="R1799" t="s">
        <v>451</v>
      </c>
      <c r="S1799" t="s">
        <v>444</v>
      </c>
      <c r="T1799" t="str">
        <f t="shared" si="28"/>
        <v>OK</v>
      </c>
      <c r="U1799" t="str">
        <f>IF(Table2[[#This Row],[Transaction_ID]]="","Missing","OK")</f>
        <v>OK</v>
      </c>
      <c r="V1799" t="str">
        <f>IF(COUNTIF(Table2[[#This Row],[Product_ID]],Table2[[#This Row],[Product_ID]])=0,"Invalid Product","OK")</f>
        <v>OK</v>
      </c>
      <c r="W1799" t="str">
        <f>IF(COUNTIF(Table2[[#This Row],[Supplier_ID]],Table2[[#This Row],[Supplier_ID]])=0,"Invalid Supplier","OK")</f>
        <v>OK</v>
      </c>
      <c r="X1799" t="str">
        <f>IF(COUNTIF(Table2[[#This Row],[Warehouse_ID]],Table2[[#This Row],[Warehouse_ID]])=0,"Invalid Warehouse","OK")</f>
        <v>OK</v>
      </c>
      <c r="Y1799" t="str">
        <f>IF(COUNTIF(Table2[[#This Row],[Employee_ID]],Table2[[#This Row],[Employee_ID]])=0,"Invalid Employee","OK")</f>
        <v>OK</v>
      </c>
      <c r="Z1799" t="str">
        <f>IF(Table2[[#This Row],[Stock_After]]=Table2[[#This Row],[Stock_After]]+Table2[[#This Row],[Stock_After]]-Table2[[#This Row],[Stock_After]]-Table2[[#This Row],[Stock_After]]+Table2[[#This Row],[Stock_After]],"OK","Error")</f>
        <v>OK</v>
      </c>
      <c r="AA1799" t="str">
        <f>IF(ROUND(Table2[[#This Row],[Total_Value]],2)=ROUND(Table2[[#This Row],[Quantity]]*Table2[[#This Row],[Unit_Price]],2),"OK","Error")</f>
        <v>OK</v>
      </c>
      <c r="AB17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799" t="str">
        <f>IF(AND(Table2[[#This Row],[Quantity]]&gt;=0,Table2[[#This Row],[Unit_Price]]&gt;=0),"OK","Error")</f>
        <v>OK</v>
      </c>
      <c r="AD1799" t="str">
        <f>IF(Table2[[#This Row],[Stock_After]]=0,"Stock-Out",IF(Table2[[#This Row],[Stock_After]]&lt;=10,"Low Stock","Healthy"))</f>
        <v>Healthy</v>
      </c>
    </row>
    <row r="1800" spans="1:30" x14ac:dyDescent="0.5">
      <c r="A1800" t="s">
        <v>2625</v>
      </c>
      <c r="B1800" s="1">
        <v>46063</v>
      </c>
      <c r="C1800" t="s">
        <v>498</v>
      </c>
      <c r="D1800" t="s">
        <v>499</v>
      </c>
      <c r="E1800" t="s">
        <v>468</v>
      </c>
      <c r="F1800" t="s">
        <v>500</v>
      </c>
      <c r="G1800" t="s">
        <v>541</v>
      </c>
      <c r="H1800" t="s">
        <v>457</v>
      </c>
      <c r="I1800" t="s">
        <v>487</v>
      </c>
      <c r="J1800">
        <v>64</v>
      </c>
      <c r="K1800">
        <v>22226</v>
      </c>
      <c r="L1800">
        <v>1422464</v>
      </c>
      <c r="M1800">
        <v>226</v>
      </c>
      <c r="N1800">
        <v>162</v>
      </c>
      <c r="O1800" t="s">
        <v>528</v>
      </c>
      <c r="P1800" t="s">
        <v>807</v>
      </c>
      <c r="Q1800" t="s">
        <v>460</v>
      </c>
      <c r="R1800" t="s">
        <v>443</v>
      </c>
      <c r="S1800" t="s">
        <v>444</v>
      </c>
      <c r="T1800" t="str">
        <f t="shared" si="28"/>
        <v>OK</v>
      </c>
      <c r="U1800" t="str">
        <f>IF(Table2[[#This Row],[Transaction_ID]]="","Missing","OK")</f>
        <v>OK</v>
      </c>
      <c r="V1800" t="str">
        <f>IF(COUNTIF(Table2[[#This Row],[Product_ID]],Table2[[#This Row],[Product_ID]])=0,"Invalid Product","OK")</f>
        <v>OK</v>
      </c>
      <c r="W1800" t="str">
        <f>IF(COUNTIF(Table2[[#This Row],[Supplier_ID]],Table2[[#This Row],[Supplier_ID]])=0,"Invalid Supplier","OK")</f>
        <v>OK</v>
      </c>
      <c r="X1800" t="str">
        <f>IF(COUNTIF(Table2[[#This Row],[Warehouse_ID]],Table2[[#This Row],[Warehouse_ID]])=0,"Invalid Warehouse","OK")</f>
        <v>OK</v>
      </c>
      <c r="Y1800" t="str">
        <f>IF(COUNTIF(Table2[[#This Row],[Employee_ID]],Table2[[#This Row],[Employee_ID]])=0,"Invalid Employee","OK")</f>
        <v>OK</v>
      </c>
      <c r="Z1800" t="str">
        <f>IF(Table2[[#This Row],[Stock_After]]=Table2[[#This Row],[Stock_After]]+Table2[[#This Row],[Stock_After]]-Table2[[#This Row],[Stock_After]]-Table2[[#This Row],[Stock_After]]+Table2[[#This Row],[Stock_After]],"OK","Error")</f>
        <v>OK</v>
      </c>
      <c r="AA1800" t="str">
        <f>IF(ROUND(Table2[[#This Row],[Total_Value]],2)=ROUND(Table2[[#This Row],[Quantity]]*Table2[[#This Row],[Unit_Price]],2),"OK","Error")</f>
        <v>OK</v>
      </c>
      <c r="AB18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0" t="str">
        <f>IF(AND(Table2[[#This Row],[Quantity]]&gt;=0,Table2[[#This Row],[Unit_Price]]&gt;=0),"OK","Error")</f>
        <v>OK</v>
      </c>
      <c r="AD1800" t="str">
        <f>IF(Table2[[#This Row],[Stock_After]]=0,"Stock-Out",IF(Table2[[#This Row],[Stock_After]]&lt;=10,"Low Stock","Healthy"))</f>
        <v>Healthy</v>
      </c>
    </row>
    <row r="1801" spans="1:30" x14ac:dyDescent="0.5">
      <c r="A1801" t="s">
        <v>2626</v>
      </c>
      <c r="B1801" s="1">
        <v>46236</v>
      </c>
      <c r="C1801" t="s">
        <v>498</v>
      </c>
      <c r="D1801" t="s">
        <v>499</v>
      </c>
      <c r="E1801" t="s">
        <v>468</v>
      </c>
      <c r="F1801" t="s">
        <v>500</v>
      </c>
      <c r="G1801" t="s">
        <v>485</v>
      </c>
      <c r="H1801" t="s">
        <v>457</v>
      </c>
      <c r="I1801" t="s">
        <v>463</v>
      </c>
      <c r="J1801">
        <v>39</v>
      </c>
      <c r="K1801">
        <v>26472</v>
      </c>
      <c r="L1801">
        <v>1032408</v>
      </c>
      <c r="M1801">
        <v>246</v>
      </c>
      <c r="N1801">
        <v>285</v>
      </c>
      <c r="O1801" t="s">
        <v>488</v>
      </c>
      <c r="Q1801" t="s">
        <v>477</v>
      </c>
      <c r="R1801" t="s">
        <v>451</v>
      </c>
      <c r="S1801" t="s">
        <v>444</v>
      </c>
      <c r="T1801" t="str">
        <f t="shared" si="28"/>
        <v>OK</v>
      </c>
      <c r="U1801" t="str">
        <f>IF(Table2[[#This Row],[Transaction_ID]]="","Missing","OK")</f>
        <v>OK</v>
      </c>
      <c r="V1801" t="str">
        <f>IF(COUNTIF(Table2[[#This Row],[Product_ID]],Table2[[#This Row],[Product_ID]])=0,"Invalid Product","OK")</f>
        <v>OK</v>
      </c>
      <c r="W1801" t="str">
        <f>IF(COUNTIF(Table2[[#This Row],[Supplier_ID]],Table2[[#This Row],[Supplier_ID]])=0,"Invalid Supplier","OK")</f>
        <v>OK</v>
      </c>
      <c r="X1801" t="str">
        <f>IF(COUNTIF(Table2[[#This Row],[Warehouse_ID]],Table2[[#This Row],[Warehouse_ID]])=0,"Invalid Warehouse","OK")</f>
        <v>OK</v>
      </c>
      <c r="Y1801" t="str">
        <f>IF(COUNTIF(Table2[[#This Row],[Employee_ID]],Table2[[#This Row],[Employee_ID]])=0,"Invalid Employee","OK")</f>
        <v>OK</v>
      </c>
      <c r="Z1801" t="str">
        <f>IF(Table2[[#This Row],[Stock_After]]=Table2[[#This Row],[Stock_After]]+Table2[[#This Row],[Stock_After]]-Table2[[#This Row],[Stock_After]]-Table2[[#This Row],[Stock_After]]+Table2[[#This Row],[Stock_After]],"OK","Error")</f>
        <v>OK</v>
      </c>
      <c r="AA1801" t="str">
        <f>IF(ROUND(Table2[[#This Row],[Total_Value]],2)=ROUND(Table2[[#This Row],[Quantity]]*Table2[[#This Row],[Unit_Price]],2),"OK","Error")</f>
        <v>OK</v>
      </c>
      <c r="AB18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1" t="str">
        <f>IF(AND(Table2[[#This Row],[Quantity]]&gt;=0,Table2[[#This Row],[Unit_Price]]&gt;=0),"OK","Error")</f>
        <v>OK</v>
      </c>
      <c r="AD1801" t="str">
        <f>IF(Table2[[#This Row],[Stock_After]]=0,"Stock-Out",IF(Table2[[#This Row],[Stock_After]]&lt;=10,"Low Stock","Healthy"))</f>
        <v>Healthy</v>
      </c>
    </row>
    <row r="1802" spans="1:30" x14ac:dyDescent="0.5">
      <c r="A1802" t="s">
        <v>2627</v>
      </c>
      <c r="B1802" s="1">
        <v>45703</v>
      </c>
      <c r="C1802" t="s">
        <v>498</v>
      </c>
      <c r="D1802" t="s">
        <v>499</v>
      </c>
      <c r="E1802" t="s">
        <v>468</v>
      </c>
      <c r="F1802" t="s">
        <v>500</v>
      </c>
      <c r="G1802" t="s">
        <v>538</v>
      </c>
      <c r="H1802" t="s">
        <v>486</v>
      </c>
      <c r="I1802" t="s">
        <v>487</v>
      </c>
      <c r="J1802">
        <v>18</v>
      </c>
      <c r="K1802">
        <v>34455</v>
      </c>
      <c r="L1802">
        <v>620190</v>
      </c>
      <c r="M1802">
        <v>496</v>
      </c>
      <c r="N1802">
        <v>478</v>
      </c>
      <c r="O1802" t="s">
        <v>532</v>
      </c>
      <c r="P1802" t="s">
        <v>2203</v>
      </c>
      <c r="Q1802" t="s">
        <v>442</v>
      </c>
      <c r="R1802" t="s">
        <v>472</v>
      </c>
      <c r="S1802" t="s">
        <v>444</v>
      </c>
      <c r="T1802" t="str">
        <f t="shared" si="28"/>
        <v>OK</v>
      </c>
      <c r="U1802" t="str">
        <f>IF(Table2[[#This Row],[Transaction_ID]]="","Missing","OK")</f>
        <v>OK</v>
      </c>
      <c r="V1802" t="str">
        <f>IF(COUNTIF(Table2[[#This Row],[Product_ID]],Table2[[#This Row],[Product_ID]])=0,"Invalid Product","OK")</f>
        <v>OK</v>
      </c>
      <c r="W1802" t="str">
        <f>IF(COUNTIF(Table2[[#This Row],[Supplier_ID]],Table2[[#This Row],[Supplier_ID]])=0,"Invalid Supplier","OK")</f>
        <v>OK</v>
      </c>
      <c r="X1802" t="str">
        <f>IF(COUNTIF(Table2[[#This Row],[Warehouse_ID]],Table2[[#This Row],[Warehouse_ID]])=0,"Invalid Warehouse","OK")</f>
        <v>OK</v>
      </c>
      <c r="Y1802" t="str">
        <f>IF(COUNTIF(Table2[[#This Row],[Employee_ID]],Table2[[#This Row],[Employee_ID]])=0,"Invalid Employee","OK")</f>
        <v>OK</v>
      </c>
      <c r="Z1802" t="str">
        <f>IF(Table2[[#This Row],[Stock_After]]=Table2[[#This Row],[Stock_After]]+Table2[[#This Row],[Stock_After]]-Table2[[#This Row],[Stock_After]]-Table2[[#This Row],[Stock_After]]+Table2[[#This Row],[Stock_After]],"OK","Error")</f>
        <v>OK</v>
      </c>
      <c r="AA1802" t="str">
        <f>IF(ROUND(Table2[[#This Row],[Total_Value]],2)=ROUND(Table2[[#This Row],[Quantity]]*Table2[[#This Row],[Unit_Price]],2),"OK","Error")</f>
        <v>OK</v>
      </c>
      <c r="AB18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2" t="str">
        <f>IF(AND(Table2[[#This Row],[Quantity]]&gt;=0,Table2[[#This Row],[Unit_Price]]&gt;=0),"OK","Error")</f>
        <v>OK</v>
      </c>
      <c r="AD1802" t="str">
        <f>IF(Table2[[#This Row],[Stock_After]]=0,"Stock-Out",IF(Table2[[#This Row],[Stock_After]]&lt;=10,"Low Stock","Healthy"))</f>
        <v>Healthy</v>
      </c>
    </row>
    <row r="1803" spans="1:30" x14ac:dyDescent="0.5">
      <c r="A1803" t="s">
        <v>2628</v>
      </c>
      <c r="B1803" s="1">
        <v>45976</v>
      </c>
      <c r="C1803" t="s">
        <v>498</v>
      </c>
      <c r="D1803" t="s">
        <v>499</v>
      </c>
      <c r="E1803" t="s">
        <v>468</v>
      </c>
      <c r="F1803" t="s">
        <v>500</v>
      </c>
      <c r="G1803" t="s">
        <v>628</v>
      </c>
      <c r="H1803" t="s">
        <v>531</v>
      </c>
      <c r="I1803" t="s">
        <v>487</v>
      </c>
      <c r="J1803">
        <v>16</v>
      </c>
      <c r="K1803">
        <v>29639</v>
      </c>
      <c r="L1803">
        <v>474224</v>
      </c>
      <c r="M1803">
        <v>113</v>
      </c>
      <c r="N1803">
        <v>97</v>
      </c>
      <c r="O1803" t="s">
        <v>450</v>
      </c>
      <c r="P1803" t="s">
        <v>2518</v>
      </c>
      <c r="Q1803" t="s">
        <v>460</v>
      </c>
      <c r="R1803" t="s">
        <v>451</v>
      </c>
      <c r="S1803" t="s">
        <v>444</v>
      </c>
      <c r="T1803" t="str">
        <f t="shared" si="28"/>
        <v>OK</v>
      </c>
      <c r="U1803" t="str">
        <f>IF(Table2[[#This Row],[Transaction_ID]]="","Missing","OK")</f>
        <v>OK</v>
      </c>
      <c r="V1803" t="str">
        <f>IF(COUNTIF(Table2[[#This Row],[Product_ID]],Table2[[#This Row],[Product_ID]])=0,"Invalid Product","OK")</f>
        <v>OK</v>
      </c>
      <c r="W1803" t="str">
        <f>IF(COUNTIF(Table2[[#This Row],[Supplier_ID]],Table2[[#This Row],[Supplier_ID]])=0,"Invalid Supplier","OK")</f>
        <v>OK</v>
      </c>
      <c r="X1803" t="str">
        <f>IF(COUNTIF(Table2[[#This Row],[Warehouse_ID]],Table2[[#This Row],[Warehouse_ID]])=0,"Invalid Warehouse","OK")</f>
        <v>OK</v>
      </c>
      <c r="Y1803" t="str">
        <f>IF(COUNTIF(Table2[[#This Row],[Employee_ID]],Table2[[#This Row],[Employee_ID]])=0,"Invalid Employee","OK")</f>
        <v>OK</v>
      </c>
      <c r="Z1803" t="str">
        <f>IF(Table2[[#This Row],[Stock_After]]=Table2[[#This Row],[Stock_After]]+Table2[[#This Row],[Stock_After]]-Table2[[#This Row],[Stock_After]]-Table2[[#This Row],[Stock_After]]+Table2[[#This Row],[Stock_After]],"OK","Error")</f>
        <v>OK</v>
      </c>
      <c r="AA1803" t="str">
        <f>IF(ROUND(Table2[[#This Row],[Total_Value]],2)=ROUND(Table2[[#This Row],[Quantity]]*Table2[[#This Row],[Unit_Price]],2),"OK","Error")</f>
        <v>OK</v>
      </c>
      <c r="AB18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3" t="str">
        <f>IF(AND(Table2[[#This Row],[Quantity]]&gt;=0,Table2[[#This Row],[Unit_Price]]&gt;=0),"OK","Error")</f>
        <v>OK</v>
      </c>
      <c r="AD1803" t="str">
        <f>IF(Table2[[#This Row],[Stock_After]]=0,"Stock-Out",IF(Table2[[#This Row],[Stock_After]]&lt;=10,"Low Stock","Healthy"))</f>
        <v>Healthy</v>
      </c>
    </row>
    <row r="1804" spans="1:30" x14ac:dyDescent="0.5">
      <c r="A1804" t="s">
        <v>2629</v>
      </c>
      <c r="B1804" s="1">
        <v>45927</v>
      </c>
      <c r="C1804" t="s">
        <v>482</v>
      </c>
      <c r="D1804" t="s">
        <v>483</v>
      </c>
      <c r="E1804" t="s">
        <v>468</v>
      </c>
      <c r="F1804" t="s">
        <v>484</v>
      </c>
      <c r="G1804" t="s">
        <v>456</v>
      </c>
      <c r="H1804" t="s">
        <v>531</v>
      </c>
      <c r="I1804" t="s">
        <v>463</v>
      </c>
      <c r="J1804">
        <v>100</v>
      </c>
      <c r="K1804">
        <v>28680</v>
      </c>
      <c r="L1804">
        <v>2868000</v>
      </c>
      <c r="M1804">
        <v>212</v>
      </c>
      <c r="N1804">
        <v>312</v>
      </c>
      <c r="O1804" t="s">
        <v>547</v>
      </c>
      <c r="Q1804" t="s">
        <v>477</v>
      </c>
      <c r="R1804" t="s">
        <v>451</v>
      </c>
      <c r="S1804" t="s">
        <v>444</v>
      </c>
      <c r="T1804" t="str">
        <f t="shared" si="28"/>
        <v>OK</v>
      </c>
      <c r="U1804" t="str">
        <f>IF(Table2[[#This Row],[Transaction_ID]]="","Missing","OK")</f>
        <v>OK</v>
      </c>
      <c r="V1804" t="str">
        <f>IF(COUNTIF(Table2[[#This Row],[Product_ID]],Table2[[#This Row],[Product_ID]])=0,"Invalid Product","OK")</f>
        <v>OK</v>
      </c>
      <c r="W1804" t="str">
        <f>IF(COUNTIF(Table2[[#This Row],[Supplier_ID]],Table2[[#This Row],[Supplier_ID]])=0,"Invalid Supplier","OK")</f>
        <v>OK</v>
      </c>
      <c r="X1804" t="str">
        <f>IF(COUNTIF(Table2[[#This Row],[Warehouse_ID]],Table2[[#This Row],[Warehouse_ID]])=0,"Invalid Warehouse","OK")</f>
        <v>OK</v>
      </c>
      <c r="Y1804" t="str">
        <f>IF(COUNTIF(Table2[[#This Row],[Employee_ID]],Table2[[#This Row],[Employee_ID]])=0,"Invalid Employee","OK")</f>
        <v>OK</v>
      </c>
      <c r="Z1804" t="str">
        <f>IF(Table2[[#This Row],[Stock_After]]=Table2[[#This Row],[Stock_After]]+Table2[[#This Row],[Stock_After]]-Table2[[#This Row],[Stock_After]]-Table2[[#This Row],[Stock_After]]+Table2[[#This Row],[Stock_After]],"OK","Error")</f>
        <v>OK</v>
      </c>
      <c r="AA1804" t="str">
        <f>IF(ROUND(Table2[[#This Row],[Total_Value]],2)=ROUND(Table2[[#This Row],[Quantity]]*Table2[[#This Row],[Unit_Price]],2),"OK","Error")</f>
        <v>OK</v>
      </c>
      <c r="AB18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4" t="str">
        <f>IF(AND(Table2[[#This Row],[Quantity]]&gt;=0,Table2[[#This Row],[Unit_Price]]&gt;=0),"OK","Error")</f>
        <v>OK</v>
      </c>
      <c r="AD1804" t="str">
        <f>IF(Table2[[#This Row],[Stock_After]]=0,"Stock-Out",IF(Table2[[#This Row],[Stock_After]]&lt;=10,"Low Stock","Healthy"))</f>
        <v>Healthy</v>
      </c>
    </row>
    <row r="1805" spans="1:30" x14ac:dyDescent="0.5">
      <c r="A1805" t="s">
        <v>2630</v>
      </c>
      <c r="B1805" s="1">
        <v>46019</v>
      </c>
      <c r="C1805" t="s">
        <v>435</v>
      </c>
      <c r="D1805" t="s">
        <v>436</v>
      </c>
      <c r="E1805" t="s">
        <v>437</v>
      </c>
      <c r="F1805" t="s">
        <v>179</v>
      </c>
      <c r="G1805" t="s">
        <v>555</v>
      </c>
      <c r="H1805" t="s">
        <v>439</v>
      </c>
      <c r="I1805" t="s">
        <v>463</v>
      </c>
      <c r="J1805">
        <v>16</v>
      </c>
      <c r="K1805">
        <v>10479</v>
      </c>
      <c r="L1805">
        <v>167664</v>
      </c>
      <c r="M1805">
        <v>343</v>
      </c>
      <c r="N1805">
        <v>359</v>
      </c>
      <c r="O1805" t="s">
        <v>503</v>
      </c>
      <c r="Q1805" t="s">
        <v>464</v>
      </c>
      <c r="R1805" t="s">
        <v>472</v>
      </c>
      <c r="S1805" t="s">
        <v>444</v>
      </c>
      <c r="T1805" t="str">
        <f t="shared" si="28"/>
        <v>OK</v>
      </c>
      <c r="U1805" t="str">
        <f>IF(Table2[[#This Row],[Transaction_ID]]="","Missing","OK")</f>
        <v>OK</v>
      </c>
      <c r="V1805" t="str">
        <f>IF(COUNTIF(Table2[[#This Row],[Product_ID]],Table2[[#This Row],[Product_ID]])=0,"Invalid Product","OK")</f>
        <v>OK</v>
      </c>
      <c r="W1805" t="str">
        <f>IF(COUNTIF(Table2[[#This Row],[Supplier_ID]],Table2[[#This Row],[Supplier_ID]])=0,"Invalid Supplier","OK")</f>
        <v>OK</v>
      </c>
      <c r="X1805" t="str">
        <f>IF(COUNTIF(Table2[[#This Row],[Warehouse_ID]],Table2[[#This Row],[Warehouse_ID]])=0,"Invalid Warehouse","OK")</f>
        <v>OK</v>
      </c>
      <c r="Y1805" t="str">
        <f>IF(COUNTIF(Table2[[#This Row],[Employee_ID]],Table2[[#This Row],[Employee_ID]])=0,"Invalid Employee","OK")</f>
        <v>OK</v>
      </c>
      <c r="Z1805" t="str">
        <f>IF(Table2[[#This Row],[Stock_After]]=Table2[[#This Row],[Stock_After]]+Table2[[#This Row],[Stock_After]]-Table2[[#This Row],[Stock_After]]-Table2[[#This Row],[Stock_After]]+Table2[[#This Row],[Stock_After]],"OK","Error")</f>
        <v>OK</v>
      </c>
      <c r="AA1805" t="str">
        <f>IF(ROUND(Table2[[#This Row],[Total_Value]],2)=ROUND(Table2[[#This Row],[Quantity]]*Table2[[#This Row],[Unit_Price]],2),"OK","Error")</f>
        <v>OK</v>
      </c>
      <c r="AB18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5" t="str">
        <f>IF(AND(Table2[[#This Row],[Quantity]]&gt;=0,Table2[[#This Row],[Unit_Price]]&gt;=0),"OK","Error")</f>
        <v>OK</v>
      </c>
      <c r="AD1805" t="str">
        <f>IF(Table2[[#This Row],[Stock_After]]=0,"Stock-Out",IF(Table2[[#This Row],[Stock_After]]&lt;=10,"Low Stock","Healthy"))</f>
        <v>Healthy</v>
      </c>
    </row>
    <row r="1806" spans="1:30" x14ac:dyDescent="0.5">
      <c r="A1806" t="s">
        <v>2631</v>
      </c>
      <c r="B1806" s="1">
        <v>45699</v>
      </c>
      <c r="C1806" t="s">
        <v>512</v>
      </c>
      <c r="D1806" t="s">
        <v>513</v>
      </c>
      <c r="E1806" t="s">
        <v>495</v>
      </c>
      <c r="F1806" t="s">
        <v>514</v>
      </c>
      <c r="G1806" t="s">
        <v>462</v>
      </c>
      <c r="H1806" t="s">
        <v>475</v>
      </c>
      <c r="I1806" t="s">
        <v>487</v>
      </c>
      <c r="J1806">
        <v>36</v>
      </c>
      <c r="K1806">
        <v>45546</v>
      </c>
      <c r="L1806">
        <v>1639656</v>
      </c>
      <c r="M1806">
        <v>131</v>
      </c>
      <c r="N1806">
        <v>95</v>
      </c>
      <c r="O1806" t="s">
        <v>480</v>
      </c>
      <c r="P1806" t="s">
        <v>2007</v>
      </c>
      <c r="Q1806" t="s">
        <v>442</v>
      </c>
      <c r="R1806" t="s">
        <v>443</v>
      </c>
      <c r="S1806" t="s">
        <v>444</v>
      </c>
      <c r="T1806" t="str">
        <f t="shared" si="28"/>
        <v>OK</v>
      </c>
      <c r="U1806" t="str">
        <f>IF(Table2[[#This Row],[Transaction_ID]]="","Missing","OK")</f>
        <v>OK</v>
      </c>
      <c r="V1806" t="str">
        <f>IF(COUNTIF(Table2[[#This Row],[Product_ID]],Table2[[#This Row],[Product_ID]])=0,"Invalid Product","OK")</f>
        <v>OK</v>
      </c>
      <c r="W1806" t="str">
        <f>IF(COUNTIF(Table2[[#This Row],[Supplier_ID]],Table2[[#This Row],[Supplier_ID]])=0,"Invalid Supplier","OK")</f>
        <v>OK</v>
      </c>
      <c r="X1806" t="str">
        <f>IF(COUNTIF(Table2[[#This Row],[Warehouse_ID]],Table2[[#This Row],[Warehouse_ID]])=0,"Invalid Warehouse","OK")</f>
        <v>OK</v>
      </c>
      <c r="Y1806" t="str">
        <f>IF(COUNTIF(Table2[[#This Row],[Employee_ID]],Table2[[#This Row],[Employee_ID]])=0,"Invalid Employee","OK")</f>
        <v>OK</v>
      </c>
      <c r="Z1806" t="str">
        <f>IF(Table2[[#This Row],[Stock_After]]=Table2[[#This Row],[Stock_After]]+Table2[[#This Row],[Stock_After]]-Table2[[#This Row],[Stock_After]]-Table2[[#This Row],[Stock_After]]+Table2[[#This Row],[Stock_After]],"OK","Error")</f>
        <v>OK</v>
      </c>
      <c r="AA1806" t="str">
        <f>IF(ROUND(Table2[[#This Row],[Total_Value]],2)=ROUND(Table2[[#This Row],[Quantity]]*Table2[[#This Row],[Unit_Price]],2),"OK","Error")</f>
        <v>OK</v>
      </c>
      <c r="AB18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6" t="str">
        <f>IF(AND(Table2[[#This Row],[Quantity]]&gt;=0,Table2[[#This Row],[Unit_Price]]&gt;=0),"OK","Error")</f>
        <v>OK</v>
      </c>
      <c r="AD1806" t="str">
        <f>IF(Table2[[#This Row],[Stock_After]]=0,"Stock-Out",IF(Table2[[#This Row],[Stock_After]]&lt;=10,"Low Stock","Healthy"))</f>
        <v>Healthy</v>
      </c>
    </row>
    <row r="1807" spans="1:30" x14ac:dyDescent="0.5">
      <c r="A1807" t="s">
        <v>2632</v>
      </c>
      <c r="B1807" s="1">
        <v>45793</v>
      </c>
      <c r="C1807" t="s">
        <v>482</v>
      </c>
      <c r="D1807" t="s">
        <v>483</v>
      </c>
      <c r="E1807" t="s">
        <v>468</v>
      </c>
      <c r="F1807" t="s">
        <v>484</v>
      </c>
      <c r="G1807" t="s">
        <v>474</v>
      </c>
      <c r="H1807" t="s">
        <v>486</v>
      </c>
      <c r="I1807" t="s">
        <v>440</v>
      </c>
      <c r="J1807">
        <v>18</v>
      </c>
      <c r="K1807">
        <v>9050</v>
      </c>
      <c r="L1807">
        <v>162900</v>
      </c>
      <c r="M1807">
        <v>87</v>
      </c>
      <c r="N1807">
        <v>105</v>
      </c>
      <c r="O1807" t="s">
        <v>501</v>
      </c>
      <c r="Q1807" t="s">
        <v>460</v>
      </c>
      <c r="R1807" t="s">
        <v>443</v>
      </c>
      <c r="S1807" t="s">
        <v>444</v>
      </c>
      <c r="T1807" t="str">
        <f t="shared" si="28"/>
        <v>OK</v>
      </c>
      <c r="U1807" t="str">
        <f>IF(Table2[[#This Row],[Transaction_ID]]="","Missing","OK")</f>
        <v>OK</v>
      </c>
      <c r="V1807" t="str">
        <f>IF(COUNTIF(Table2[[#This Row],[Product_ID]],Table2[[#This Row],[Product_ID]])=0,"Invalid Product","OK")</f>
        <v>OK</v>
      </c>
      <c r="W1807" t="str">
        <f>IF(COUNTIF(Table2[[#This Row],[Supplier_ID]],Table2[[#This Row],[Supplier_ID]])=0,"Invalid Supplier","OK")</f>
        <v>OK</v>
      </c>
      <c r="X1807" t="str">
        <f>IF(COUNTIF(Table2[[#This Row],[Warehouse_ID]],Table2[[#This Row],[Warehouse_ID]])=0,"Invalid Warehouse","OK")</f>
        <v>OK</v>
      </c>
      <c r="Y1807" t="str">
        <f>IF(COUNTIF(Table2[[#This Row],[Employee_ID]],Table2[[#This Row],[Employee_ID]])=0,"Invalid Employee","OK")</f>
        <v>OK</v>
      </c>
      <c r="Z1807" t="str">
        <f>IF(Table2[[#This Row],[Stock_After]]=Table2[[#This Row],[Stock_After]]+Table2[[#This Row],[Stock_After]]-Table2[[#This Row],[Stock_After]]-Table2[[#This Row],[Stock_After]]+Table2[[#This Row],[Stock_After]],"OK","Error")</f>
        <v>OK</v>
      </c>
      <c r="AA1807" t="str">
        <f>IF(ROUND(Table2[[#This Row],[Total_Value]],2)=ROUND(Table2[[#This Row],[Quantity]]*Table2[[#This Row],[Unit_Price]],2),"OK","Error")</f>
        <v>OK</v>
      </c>
      <c r="AB18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7" t="str">
        <f>IF(AND(Table2[[#This Row],[Quantity]]&gt;=0,Table2[[#This Row],[Unit_Price]]&gt;=0),"OK","Error")</f>
        <v>OK</v>
      </c>
      <c r="AD1807" t="str">
        <f>IF(Table2[[#This Row],[Stock_After]]=0,"Stock-Out",IF(Table2[[#This Row],[Stock_After]]&lt;=10,"Low Stock","Healthy"))</f>
        <v>Healthy</v>
      </c>
    </row>
    <row r="1808" spans="1:30" x14ac:dyDescent="0.5">
      <c r="A1808" t="s">
        <v>2633</v>
      </c>
      <c r="B1808" s="1">
        <v>46078</v>
      </c>
      <c r="C1808" t="s">
        <v>493</v>
      </c>
      <c r="D1808" t="s">
        <v>494</v>
      </c>
      <c r="E1808" t="s">
        <v>495</v>
      </c>
      <c r="F1808" t="s">
        <v>496</v>
      </c>
      <c r="G1808" t="s">
        <v>479</v>
      </c>
      <c r="H1808" t="s">
        <v>531</v>
      </c>
      <c r="I1808" t="s">
        <v>463</v>
      </c>
      <c r="J1808">
        <v>70</v>
      </c>
      <c r="K1808">
        <v>41576</v>
      </c>
      <c r="L1808">
        <v>2910320</v>
      </c>
      <c r="M1808">
        <v>256</v>
      </c>
      <c r="N1808">
        <v>326</v>
      </c>
      <c r="O1808" t="s">
        <v>521</v>
      </c>
      <c r="Q1808" t="s">
        <v>464</v>
      </c>
      <c r="R1808" t="s">
        <v>451</v>
      </c>
      <c r="S1808" t="s">
        <v>444</v>
      </c>
      <c r="T1808" t="str">
        <f t="shared" si="28"/>
        <v>OK</v>
      </c>
      <c r="U1808" t="str">
        <f>IF(Table2[[#This Row],[Transaction_ID]]="","Missing","OK")</f>
        <v>OK</v>
      </c>
      <c r="V1808" t="str">
        <f>IF(COUNTIF(Table2[[#This Row],[Product_ID]],Table2[[#This Row],[Product_ID]])=0,"Invalid Product","OK")</f>
        <v>OK</v>
      </c>
      <c r="W1808" t="str">
        <f>IF(COUNTIF(Table2[[#This Row],[Supplier_ID]],Table2[[#This Row],[Supplier_ID]])=0,"Invalid Supplier","OK")</f>
        <v>OK</v>
      </c>
      <c r="X1808" t="str">
        <f>IF(COUNTIF(Table2[[#This Row],[Warehouse_ID]],Table2[[#This Row],[Warehouse_ID]])=0,"Invalid Warehouse","OK")</f>
        <v>OK</v>
      </c>
      <c r="Y1808" t="str">
        <f>IF(COUNTIF(Table2[[#This Row],[Employee_ID]],Table2[[#This Row],[Employee_ID]])=0,"Invalid Employee","OK")</f>
        <v>OK</v>
      </c>
      <c r="Z1808" t="str">
        <f>IF(Table2[[#This Row],[Stock_After]]=Table2[[#This Row],[Stock_After]]+Table2[[#This Row],[Stock_After]]-Table2[[#This Row],[Stock_After]]-Table2[[#This Row],[Stock_After]]+Table2[[#This Row],[Stock_After]],"OK","Error")</f>
        <v>OK</v>
      </c>
      <c r="AA1808" t="str">
        <f>IF(ROUND(Table2[[#This Row],[Total_Value]],2)=ROUND(Table2[[#This Row],[Quantity]]*Table2[[#This Row],[Unit_Price]],2),"OK","Error")</f>
        <v>OK</v>
      </c>
      <c r="AB18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8" t="str">
        <f>IF(AND(Table2[[#This Row],[Quantity]]&gt;=0,Table2[[#This Row],[Unit_Price]]&gt;=0),"OK","Error")</f>
        <v>OK</v>
      </c>
      <c r="AD1808" t="str">
        <f>IF(Table2[[#This Row],[Stock_After]]=0,"Stock-Out",IF(Table2[[#This Row],[Stock_After]]&lt;=10,"Low Stock","Healthy"))</f>
        <v>Healthy</v>
      </c>
    </row>
    <row r="1809" spans="1:30" x14ac:dyDescent="0.5">
      <c r="A1809" t="s">
        <v>2634</v>
      </c>
      <c r="B1809" s="1">
        <v>46042</v>
      </c>
      <c r="C1809" t="s">
        <v>446</v>
      </c>
      <c r="D1809" t="s">
        <v>447</v>
      </c>
      <c r="E1809" t="s">
        <v>437</v>
      </c>
      <c r="F1809" t="s">
        <v>448</v>
      </c>
      <c r="G1809" t="s">
        <v>575</v>
      </c>
      <c r="H1809" t="s">
        <v>439</v>
      </c>
      <c r="I1809" t="s">
        <v>458</v>
      </c>
      <c r="J1809">
        <v>18</v>
      </c>
      <c r="K1809">
        <v>36579</v>
      </c>
      <c r="L1809">
        <v>658422</v>
      </c>
      <c r="M1809">
        <v>181</v>
      </c>
      <c r="N1809">
        <v>163</v>
      </c>
      <c r="O1809" t="s">
        <v>519</v>
      </c>
      <c r="Q1809" t="s">
        <v>477</v>
      </c>
      <c r="R1809" t="s">
        <v>443</v>
      </c>
      <c r="S1809" t="s">
        <v>444</v>
      </c>
      <c r="T1809" t="str">
        <f t="shared" si="28"/>
        <v>OK</v>
      </c>
      <c r="U1809" t="str">
        <f>IF(Table2[[#This Row],[Transaction_ID]]="","Missing","OK")</f>
        <v>OK</v>
      </c>
      <c r="V1809" t="str">
        <f>IF(COUNTIF(Table2[[#This Row],[Product_ID]],Table2[[#This Row],[Product_ID]])=0,"Invalid Product","OK")</f>
        <v>OK</v>
      </c>
      <c r="W1809" t="str">
        <f>IF(COUNTIF(Table2[[#This Row],[Supplier_ID]],Table2[[#This Row],[Supplier_ID]])=0,"Invalid Supplier","OK")</f>
        <v>OK</v>
      </c>
      <c r="X1809" t="str">
        <f>IF(COUNTIF(Table2[[#This Row],[Warehouse_ID]],Table2[[#This Row],[Warehouse_ID]])=0,"Invalid Warehouse","OK")</f>
        <v>OK</v>
      </c>
      <c r="Y1809" t="str">
        <f>IF(COUNTIF(Table2[[#This Row],[Employee_ID]],Table2[[#This Row],[Employee_ID]])=0,"Invalid Employee","OK")</f>
        <v>OK</v>
      </c>
      <c r="Z1809" t="str">
        <f>IF(Table2[[#This Row],[Stock_After]]=Table2[[#This Row],[Stock_After]]+Table2[[#This Row],[Stock_After]]-Table2[[#This Row],[Stock_After]]-Table2[[#This Row],[Stock_After]]+Table2[[#This Row],[Stock_After]],"OK","Error")</f>
        <v>OK</v>
      </c>
      <c r="AA1809" t="str">
        <f>IF(ROUND(Table2[[#This Row],[Total_Value]],2)=ROUND(Table2[[#This Row],[Quantity]]*Table2[[#This Row],[Unit_Price]],2),"OK","Error")</f>
        <v>OK</v>
      </c>
      <c r="AB18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09" t="str">
        <f>IF(AND(Table2[[#This Row],[Quantity]]&gt;=0,Table2[[#This Row],[Unit_Price]]&gt;=0),"OK","Error")</f>
        <v>OK</v>
      </c>
      <c r="AD1809" t="str">
        <f>IF(Table2[[#This Row],[Stock_After]]=0,"Stock-Out",IF(Table2[[#This Row],[Stock_After]]&lt;=10,"Low Stock","Healthy"))</f>
        <v>Healthy</v>
      </c>
    </row>
    <row r="1810" spans="1:30" x14ac:dyDescent="0.5">
      <c r="A1810" t="s">
        <v>2635</v>
      </c>
      <c r="B1810" s="1">
        <v>45722</v>
      </c>
      <c r="C1810" t="s">
        <v>498</v>
      </c>
      <c r="D1810" t="s">
        <v>499</v>
      </c>
      <c r="E1810" t="s">
        <v>468</v>
      </c>
      <c r="F1810" t="s">
        <v>500</v>
      </c>
      <c r="G1810" t="s">
        <v>575</v>
      </c>
      <c r="H1810" t="s">
        <v>486</v>
      </c>
      <c r="I1810" t="s">
        <v>487</v>
      </c>
      <c r="J1810">
        <v>38</v>
      </c>
      <c r="K1810">
        <v>34272</v>
      </c>
      <c r="L1810">
        <v>1302336</v>
      </c>
      <c r="M1810">
        <v>111</v>
      </c>
      <c r="N1810">
        <v>73</v>
      </c>
      <c r="O1810" t="s">
        <v>441</v>
      </c>
      <c r="P1810" t="s">
        <v>2636</v>
      </c>
      <c r="Q1810" t="s">
        <v>477</v>
      </c>
      <c r="R1810" t="s">
        <v>472</v>
      </c>
      <c r="S1810" t="s">
        <v>444</v>
      </c>
      <c r="T1810" t="str">
        <f t="shared" si="28"/>
        <v>OK</v>
      </c>
      <c r="U1810" t="str">
        <f>IF(Table2[[#This Row],[Transaction_ID]]="","Missing","OK")</f>
        <v>OK</v>
      </c>
      <c r="V1810" t="str">
        <f>IF(COUNTIF(Table2[[#This Row],[Product_ID]],Table2[[#This Row],[Product_ID]])=0,"Invalid Product","OK")</f>
        <v>OK</v>
      </c>
      <c r="W1810" t="str">
        <f>IF(COUNTIF(Table2[[#This Row],[Supplier_ID]],Table2[[#This Row],[Supplier_ID]])=0,"Invalid Supplier","OK")</f>
        <v>OK</v>
      </c>
      <c r="X1810" t="str">
        <f>IF(COUNTIF(Table2[[#This Row],[Warehouse_ID]],Table2[[#This Row],[Warehouse_ID]])=0,"Invalid Warehouse","OK")</f>
        <v>OK</v>
      </c>
      <c r="Y1810" t="str">
        <f>IF(COUNTIF(Table2[[#This Row],[Employee_ID]],Table2[[#This Row],[Employee_ID]])=0,"Invalid Employee","OK")</f>
        <v>OK</v>
      </c>
      <c r="Z1810" t="str">
        <f>IF(Table2[[#This Row],[Stock_After]]=Table2[[#This Row],[Stock_After]]+Table2[[#This Row],[Stock_After]]-Table2[[#This Row],[Stock_After]]-Table2[[#This Row],[Stock_After]]+Table2[[#This Row],[Stock_After]],"OK","Error")</f>
        <v>OK</v>
      </c>
      <c r="AA1810" t="str">
        <f>IF(ROUND(Table2[[#This Row],[Total_Value]],2)=ROUND(Table2[[#This Row],[Quantity]]*Table2[[#This Row],[Unit_Price]],2),"OK","Error")</f>
        <v>OK</v>
      </c>
      <c r="AB18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0" t="str">
        <f>IF(AND(Table2[[#This Row],[Quantity]]&gt;=0,Table2[[#This Row],[Unit_Price]]&gt;=0),"OK","Error")</f>
        <v>OK</v>
      </c>
      <c r="AD1810" t="str">
        <f>IF(Table2[[#This Row],[Stock_After]]=0,"Stock-Out",IF(Table2[[#This Row],[Stock_After]]&lt;=10,"Low Stock","Healthy"))</f>
        <v>Healthy</v>
      </c>
    </row>
    <row r="1811" spans="1:30" x14ac:dyDescent="0.5">
      <c r="A1811" t="s">
        <v>2637</v>
      </c>
      <c r="B1811" s="1">
        <v>46190</v>
      </c>
      <c r="C1811" t="s">
        <v>453</v>
      </c>
      <c r="D1811" t="s">
        <v>454</v>
      </c>
      <c r="E1811" t="s">
        <v>437</v>
      </c>
      <c r="F1811" t="s">
        <v>455</v>
      </c>
      <c r="G1811" t="s">
        <v>583</v>
      </c>
      <c r="H1811" t="s">
        <v>439</v>
      </c>
      <c r="I1811" t="s">
        <v>458</v>
      </c>
      <c r="J1811">
        <v>18</v>
      </c>
      <c r="K1811">
        <v>38395</v>
      </c>
      <c r="L1811">
        <v>691110</v>
      </c>
      <c r="M1811">
        <v>138</v>
      </c>
      <c r="N1811">
        <v>156</v>
      </c>
      <c r="O1811" t="s">
        <v>569</v>
      </c>
      <c r="Q1811" t="s">
        <v>477</v>
      </c>
      <c r="R1811" t="s">
        <v>443</v>
      </c>
      <c r="S1811" t="s">
        <v>444</v>
      </c>
      <c r="T1811" t="str">
        <f t="shared" si="28"/>
        <v>OK</v>
      </c>
      <c r="U1811" t="str">
        <f>IF(Table2[[#This Row],[Transaction_ID]]="","Missing","OK")</f>
        <v>OK</v>
      </c>
      <c r="V1811" t="str">
        <f>IF(COUNTIF(Table2[[#This Row],[Product_ID]],Table2[[#This Row],[Product_ID]])=0,"Invalid Product","OK")</f>
        <v>OK</v>
      </c>
      <c r="W1811" t="str">
        <f>IF(COUNTIF(Table2[[#This Row],[Supplier_ID]],Table2[[#This Row],[Supplier_ID]])=0,"Invalid Supplier","OK")</f>
        <v>OK</v>
      </c>
      <c r="X1811" t="str">
        <f>IF(COUNTIF(Table2[[#This Row],[Warehouse_ID]],Table2[[#This Row],[Warehouse_ID]])=0,"Invalid Warehouse","OK")</f>
        <v>OK</v>
      </c>
      <c r="Y1811" t="str">
        <f>IF(COUNTIF(Table2[[#This Row],[Employee_ID]],Table2[[#This Row],[Employee_ID]])=0,"Invalid Employee","OK")</f>
        <v>OK</v>
      </c>
      <c r="Z1811" t="str">
        <f>IF(Table2[[#This Row],[Stock_After]]=Table2[[#This Row],[Stock_After]]+Table2[[#This Row],[Stock_After]]-Table2[[#This Row],[Stock_After]]-Table2[[#This Row],[Stock_After]]+Table2[[#This Row],[Stock_After]],"OK","Error")</f>
        <v>OK</v>
      </c>
      <c r="AA1811" t="str">
        <f>IF(ROUND(Table2[[#This Row],[Total_Value]],2)=ROUND(Table2[[#This Row],[Quantity]]*Table2[[#This Row],[Unit_Price]],2),"OK","Error")</f>
        <v>OK</v>
      </c>
      <c r="AB18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1" t="str">
        <f>IF(AND(Table2[[#This Row],[Quantity]]&gt;=0,Table2[[#This Row],[Unit_Price]]&gt;=0),"OK","Error")</f>
        <v>OK</v>
      </c>
      <c r="AD1811" t="str">
        <f>IF(Table2[[#This Row],[Stock_After]]=0,"Stock-Out",IF(Table2[[#This Row],[Stock_After]]&lt;=10,"Low Stock","Healthy"))</f>
        <v>Healthy</v>
      </c>
    </row>
    <row r="1812" spans="1:30" x14ac:dyDescent="0.5">
      <c r="A1812" t="s">
        <v>2638</v>
      </c>
      <c r="B1812" s="1">
        <v>45904</v>
      </c>
      <c r="C1812" t="s">
        <v>493</v>
      </c>
      <c r="D1812" t="s">
        <v>494</v>
      </c>
      <c r="E1812" t="s">
        <v>495</v>
      </c>
      <c r="F1812" t="s">
        <v>496</v>
      </c>
      <c r="G1812" t="s">
        <v>462</v>
      </c>
      <c r="H1812" t="s">
        <v>486</v>
      </c>
      <c r="I1812" t="s">
        <v>487</v>
      </c>
      <c r="J1812">
        <v>49</v>
      </c>
      <c r="K1812">
        <v>33399</v>
      </c>
      <c r="L1812">
        <v>1636551</v>
      </c>
      <c r="M1812">
        <v>71</v>
      </c>
      <c r="N1812">
        <v>22</v>
      </c>
      <c r="O1812" t="s">
        <v>598</v>
      </c>
      <c r="P1812" t="s">
        <v>2639</v>
      </c>
      <c r="Q1812" t="s">
        <v>460</v>
      </c>
      <c r="R1812" t="s">
        <v>472</v>
      </c>
      <c r="S1812" t="s">
        <v>444</v>
      </c>
      <c r="T1812" t="str">
        <f t="shared" si="28"/>
        <v>OK</v>
      </c>
      <c r="U1812" t="str">
        <f>IF(Table2[[#This Row],[Transaction_ID]]="","Missing","OK")</f>
        <v>OK</v>
      </c>
      <c r="V1812" t="str">
        <f>IF(COUNTIF(Table2[[#This Row],[Product_ID]],Table2[[#This Row],[Product_ID]])=0,"Invalid Product","OK")</f>
        <v>OK</v>
      </c>
      <c r="W1812" t="str">
        <f>IF(COUNTIF(Table2[[#This Row],[Supplier_ID]],Table2[[#This Row],[Supplier_ID]])=0,"Invalid Supplier","OK")</f>
        <v>OK</v>
      </c>
      <c r="X1812" t="str">
        <f>IF(COUNTIF(Table2[[#This Row],[Warehouse_ID]],Table2[[#This Row],[Warehouse_ID]])=0,"Invalid Warehouse","OK")</f>
        <v>OK</v>
      </c>
      <c r="Y1812" t="str">
        <f>IF(COUNTIF(Table2[[#This Row],[Employee_ID]],Table2[[#This Row],[Employee_ID]])=0,"Invalid Employee","OK")</f>
        <v>OK</v>
      </c>
      <c r="Z1812" t="str">
        <f>IF(Table2[[#This Row],[Stock_After]]=Table2[[#This Row],[Stock_After]]+Table2[[#This Row],[Stock_After]]-Table2[[#This Row],[Stock_After]]-Table2[[#This Row],[Stock_After]]+Table2[[#This Row],[Stock_After]],"OK","Error")</f>
        <v>OK</v>
      </c>
      <c r="AA1812" t="str">
        <f>IF(ROUND(Table2[[#This Row],[Total_Value]],2)=ROUND(Table2[[#This Row],[Quantity]]*Table2[[#This Row],[Unit_Price]],2),"OK","Error")</f>
        <v>OK</v>
      </c>
      <c r="AB18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2" t="str">
        <f>IF(AND(Table2[[#This Row],[Quantity]]&gt;=0,Table2[[#This Row],[Unit_Price]]&gt;=0),"OK","Error")</f>
        <v>OK</v>
      </c>
      <c r="AD1812" t="str">
        <f>IF(Table2[[#This Row],[Stock_After]]=0,"Stock-Out",IF(Table2[[#This Row],[Stock_After]]&lt;=10,"Low Stock","Healthy"))</f>
        <v>Healthy</v>
      </c>
    </row>
    <row r="1813" spans="1:30" x14ac:dyDescent="0.5">
      <c r="A1813" t="s">
        <v>2640</v>
      </c>
      <c r="B1813" s="1">
        <v>46160</v>
      </c>
      <c r="C1813" t="s">
        <v>453</v>
      </c>
      <c r="D1813" t="s">
        <v>454</v>
      </c>
      <c r="E1813" t="s">
        <v>437</v>
      </c>
      <c r="F1813" t="s">
        <v>455</v>
      </c>
      <c r="G1813" t="s">
        <v>449</v>
      </c>
      <c r="H1813" t="s">
        <v>457</v>
      </c>
      <c r="I1813" t="s">
        <v>440</v>
      </c>
      <c r="J1813">
        <v>50</v>
      </c>
      <c r="K1813">
        <v>32306</v>
      </c>
      <c r="L1813">
        <v>1615300</v>
      </c>
      <c r="M1813">
        <v>138</v>
      </c>
      <c r="N1813">
        <v>188</v>
      </c>
      <c r="O1813" t="s">
        <v>450</v>
      </c>
      <c r="Q1813" t="s">
        <v>442</v>
      </c>
      <c r="R1813" t="s">
        <v>451</v>
      </c>
      <c r="S1813" t="s">
        <v>444</v>
      </c>
      <c r="T1813" t="str">
        <f t="shared" si="28"/>
        <v>OK</v>
      </c>
      <c r="U1813" t="str">
        <f>IF(Table2[[#This Row],[Transaction_ID]]="","Missing","OK")</f>
        <v>OK</v>
      </c>
      <c r="V1813" t="str">
        <f>IF(COUNTIF(Table2[[#This Row],[Product_ID]],Table2[[#This Row],[Product_ID]])=0,"Invalid Product","OK")</f>
        <v>OK</v>
      </c>
      <c r="W1813" t="str">
        <f>IF(COUNTIF(Table2[[#This Row],[Supplier_ID]],Table2[[#This Row],[Supplier_ID]])=0,"Invalid Supplier","OK")</f>
        <v>OK</v>
      </c>
      <c r="X1813" t="str">
        <f>IF(COUNTIF(Table2[[#This Row],[Warehouse_ID]],Table2[[#This Row],[Warehouse_ID]])=0,"Invalid Warehouse","OK")</f>
        <v>OK</v>
      </c>
      <c r="Y1813" t="str">
        <f>IF(COUNTIF(Table2[[#This Row],[Employee_ID]],Table2[[#This Row],[Employee_ID]])=0,"Invalid Employee","OK")</f>
        <v>OK</v>
      </c>
      <c r="Z1813" t="str">
        <f>IF(Table2[[#This Row],[Stock_After]]=Table2[[#This Row],[Stock_After]]+Table2[[#This Row],[Stock_After]]-Table2[[#This Row],[Stock_After]]-Table2[[#This Row],[Stock_After]]+Table2[[#This Row],[Stock_After]],"OK","Error")</f>
        <v>OK</v>
      </c>
      <c r="AA1813" t="str">
        <f>IF(ROUND(Table2[[#This Row],[Total_Value]],2)=ROUND(Table2[[#This Row],[Quantity]]*Table2[[#This Row],[Unit_Price]],2),"OK","Error")</f>
        <v>OK</v>
      </c>
      <c r="AB18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3" t="str">
        <f>IF(AND(Table2[[#This Row],[Quantity]]&gt;=0,Table2[[#This Row],[Unit_Price]]&gt;=0),"OK","Error")</f>
        <v>OK</v>
      </c>
      <c r="AD1813" t="str">
        <f>IF(Table2[[#This Row],[Stock_After]]=0,"Stock-Out",IF(Table2[[#This Row],[Stock_After]]&lt;=10,"Low Stock","Healthy"))</f>
        <v>Healthy</v>
      </c>
    </row>
    <row r="1814" spans="1:30" x14ac:dyDescent="0.5">
      <c r="A1814" t="s">
        <v>2641</v>
      </c>
      <c r="B1814" s="1">
        <v>46342</v>
      </c>
      <c r="C1814" t="s">
        <v>554</v>
      </c>
      <c r="D1814" t="s">
        <v>180</v>
      </c>
      <c r="E1814" t="s">
        <v>437</v>
      </c>
      <c r="F1814" t="s">
        <v>179</v>
      </c>
      <c r="G1814" t="s">
        <v>491</v>
      </c>
      <c r="H1814" t="s">
        <v>531</v>
      </c>
      <c r="I1814" t="s">
        <v>487</v>
      </c>
      <c r="J1814">
        <v>14</v>
      </c>
      <c r="K1814">
        <v>459</v>
      </c>
      <c r="L1814">
        <v>6426</v>
      </c>
      <c r="M1814">
        <v>486</v>
      </c>
      <c r="N1814">
        <v>472</v>
      </c>
      <c r="O1814" t="s">
        <v>557</v>
      </c>
      <c r="P1814" t="s">
        <v>2642</v>
      </c>
      <c r="Q1814" t="s">
        <v>477</v>
      </c>
      <c r="R1814" t="s">
        <v>443</v>
      </c>
      <c r="S1814" t="s">
        <v>444</v>
      </c>
      <c r="T1814" t="str">
        <f t="shared" si="28"/>
        <v>OK</v>
      </c>
      <c r="U1814" t="str">
        <f>IF(Table2[[#This Row],[Transaction_ID]]="","Missing","OK")</f>
        <v>OK</v>
      </c>
      <c r="V1814" t="str">
        <f>IF(COUNTIF(Table2[[#This Row],[Product_ID]],Table2[[#This Row],[Product_ID]])=0,"Invalid Product","OK")</f>
        <v>OK</v>
      </c>
      <c r="W1814" t="str">
        <f>IF(COUNTIF(Table2[[#This Row],[Supplier_ID]],Table2[[#This Row],[Supplier_ID]])=0,"Invalid Supplier","OK")</f>
        <v>OK</v>
      </c>
      <c r="X1814" t="str">
        <f>IF(COUNTIF(Table2[[#This Row],[Warehouse_ID]],Table2[[#This Row],[Warehouse_ID]])=0,"Invalid Warehouse","OK")</f>
        <v>OK</v>
      </c>
      <c r="Y1814" t="str">
        <f>IF(COUNTIF(Table2[[#This Row],[Employee_ID]],Table2[[#This Row],[Employee_ID]])=0,"Invalid Employee","OK")</f>
        <v>OK</v>
      </c>
      <c r="Z1814" t="str">
        <f>IF(Table2[[#This Row],[Stock_After]]=Table2[[#This Row],[Stock_After]]+Table2[[#This Row],[Stock_After]]-Table2[[#This Row],[Stock_After]]-Table2[[#This Row],[Stock_After]]+Table2[[#This Row],[Stock_After]],"OK","Error")</f>
        <v>OK</v>
      </c>
      <c r="AA1814" t="str">
        <f>IF(ROUND(Table2[[#This Row],[Total_Value]],2)=ROUND(Table2[[#This Row],[Quantity]]*Table2[[#This Row],[Unit_Price]],2),"OK","Error")</f>
        <v>OK</v>
      </c>
      <c r="AB18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4" t="str">
        <f>IF(AND(Table2[[#This Row],[Quantity]]&gt;=0,Table2[[#This Row],[Unit_Price]]&gt;=0),"OK","Error")</f>
        <v>OK</v>
      </c>
      <c r="AD1814" t="str">
        <f>IF(Table2[[#This Row],[Stock_After]]=0,"Stock-Out",IF(Table2[[#This Row],[Stock_After]]&lt;=10,"Low Stock","Healthy"))</f>
        <v>Healthy</v>
      </c>
    </row>
    <row r="1815" spans="1:30" x14ac:dyDescent="0.5">
      <c r="A1815" t="s">
        <v>2643</v>
      </c>
      <c r="B1815" s="1">
        <v>46234</v>
      </c>
      <c r="C1815" t="s">
        <v>435</v>
      </c>
      <c r="D1815" t="s">
        <v>436</v>
      </c>
      <c r="E1815" t="s">
        <v>437</v>
      </c>
      <c r="F1815" t="s">
        <v>179</v>
      </c>
      <c r="G1815" t="s">
        <v>538</v>
      </c>
      <c r="H1815" t="s">
        <v>531</v>
      </c>
      <c r="I1815" t="s">
        <v>458</v>
      </c>
      <c r="J1815">
        <v>5</v>
      </c>
      <c r="K1815">
        <v>31979</v>
      </c>
      <c r="L1815">
        <v>159895</v>
      </c>
      <c r="M1815">
        <v>143</v>
      </c>
      <c r="N1815">
        <v>138</v>
      </c>
      <c r="O1815" t="s">
        <v>501</v>
      </c>
      <c r="Q1815" t="s">
        <v>464</v>
      </c>
      <c r="R1815" t="s">
        <v>472</v>
      </c>
      <c r="S1815" t="s">
        <v>444</v>
      </c>
      <c r="T1815" t="str">
        <f t="shared" si="28"/>
        <v>OK</v>
      </c>
      <c r="U1815" t="str">
        <f>IF(Table2[[#This Row],[Transaction_ID]]="","Missing","OK")</f>
        <v>OK</v>
      </c>
      <c r="V1815" t="str">
        <f>IF(COUNTIF(Table2[[#This Row],[Product_ID]],Table2[[#This Row],[Product_ID]])=0,"Invalid Product","OK")</f>
        <v>OK</v>
      </c>
      <c r="W1815" t="str">
        <f>IF(COUNTIF(Table2[[#This Row],[Supplier_ID]],Table2[[#This Row],[Supplier_ID]])=0,"Invalid Supplier","OK")</f>
        <v>OK</v>
      </c>
      <c r="X1815" t="str">
        <f>IF(COUNTIF(Table2[[#This Row],[Warehouse_ID]],Table2[[#This Row],[Warehouse_ID]])=0,"Invalid Warehouse","OK")</f>
        <v>OK</v>
      </c>
      <c r="Y1815" t="str">
        <f>IF(COUNTIF(Table2[[#This Row],[Employee_ID]],Table2[[#This Row],[Employee_ID]])=0,"Invalid Employee","OK")</f>
        <v>OK</v>
      </c>
      <c r="Z1815" t="str">
        <f>IF(Table2[[#This Row],[Stock_After]]=Table2[[#This Row],[Stock_After]]+Table2[[#This Row],[Stock_After]]-Table2[[#This Row],[Stock_After]]-Table2[[#This Row],[Stock_After]]+Table2[[#This Row],[Stock_After]],"OK","Error")</f>
        <v>OK</v>
      </c>
      <c r="AA1815" t="str">
        <f>IF(ROUND(Table2[[#This Row],[Total_Value]],2)=ROUND(Table2[[#This Row],[Quantity]]*Table2[[#This Row],[Unit_Price]],2),"OK","Error")</f>
        <v>OK</v>
      </c>
      <c r="AB18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5" t="str">
        <f>IF(AND(Table2[[#This Row],[Quantity]]&gt;=0,Table2[[#This Row],[Unit_Price]]&gt;=0),"OK","Error")</f>
        <v>OK</v>
      </c>
      <c r="AD1815" t="str">
        <f>IF(Table2[[#This Row],[Stock_After]]=0,"Stock-Out",IF(Table2[[#This Row],[Stock_After]]&lt;=10,"Low Stock","Healthy"))</f>
        <v>Healthy</v>
      </c>
    </row>
    <row r="1816" spans="1:30" x14ac:dyDescent="0.5">
      <c r="A1816" t="s">
        <v>2644</v>
      </c>
      <c r="B1816" s="1">
        <v>46057</v>
      </c>
      <c r="C1816" t="s">
        <v>435</v>
      </c>
      <c r="D1816" t="s">
        <v>436</v>
      </c>
      <c r="E1816" t="s">
        <v>437</v>
      </c>
      <c r="F1816" t="s">
        <v>179</v>
      </c>
      <c r="G1816" t="s">
        <v>474</v>
      </c>
      <c r="H1816" t="s">
        <v>457</v>
      </c>
      <c r="I1816" t="s">
        <v>487</v>
      </c>
      <c r="J1816">
        <v>17</v>
      </c>
      <c r="K1816">
        <v>38261</v>
      </c>
      <c r="L1816">
        <v>650437</v>
      </c>
      <c r="M1816">
        <v>498</v>
      </c>
      <c r="N1816">
        <v>481</v>
      </c>
      <c r="O1816" t="s">
        <v>480</v>
      </c>
      <c r="P1816" t="s">
        <v>2645</v>
      </c>
      <c r="Q1816" t="s">
        <v>464</v>
      </c>
      <c r="R1816" t="s">
        <v>472</v>
      </c>
      <c r="S1816" t="s">
        <v>444</v>
      </c>
      <c r="T1816" t="str">
        <f t="shared" si="28"/>
        <v>OK</v>
      </c>
      <c r="U1816" t="str">
        <f>IF(Table2[[#This Row],[Transaction_ID]]="","Missing","OK")</f>
        <v>OK</v>
      </c>
      <c r="V1816" t="str">
        <f>IF(COUNTIF(Table2[[#This Row],[Product_ID]],Table2[[#This Row],[Product_ID]])=0,"Invalid Product","OK")</f>
        <v>OK</v>
      </c>
      <c r="W1816" t="str">
        <f>IF(COUNTIF(Table2[[#This Row],[Supplier_ID]],Table2[[#This Row],[Supplier_ID]])=0,"Invalid Supplier","OK")</f>
        <v>OK</v>
      </c>
      <c r="X1816" t="str">
        <f>IF(COUNTIF(Table2[[#This Row],[Warehouse_ID]],Table2[[#This Row],[Warehouse_ID]])=0,"Invalid Warehouse","OK")</f>
        <v>OK</v>
      </c>
      <c r="Y1816" t="str">
        <f>IF(COUNTIF(Table2[[#This Row],[Employee_ID]],Table2[[#This Row],[Employee_ID]])=0,"Invalid Employee","OK")</f>
        <v>OK</v>
      </c>
      <c r="Z1816" t="str">
        <f>IF(Table2[[#This Row],[Stock_After]]=Table2[[#This Row],[Stock_After]]+Table2[[#This Row],[Stock_After]]-Table2[[#This Row],[Stock_After]]-Table2[[#This Row],[Stock_After]]+Table2[[#This Row],[Stock_After]],"OK","Error")</f>
        <v>OK</v>
      </c>
      <c r="AA1816" t="str">
        <f>IF(ROUND(Table2[[#This Row],[Total_Value]],2)=ROUND(Table2[[#This Row],[Quantity]]*Table2[[#This Row],[Unit_Price]],2),"OK","Error")</f>
        <v>OK</v>
      </c>
      <c r="AB18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6" t="str">
        <f>IF(AND(Table2[[#This Row],[Quantity]]&gt;=0,Table2[[#This Row],[Unit_Price]]&gt;=0),"OK","Error")</f>
        <v>OK</v>
      </c>
      <c r="AD1816" t="str">
        <f>IF(Table2[[#This Row],[Stock_After]]=0,"Stock-Out",IF(Table2[[#This Row],[Stock_After]]&lt;=10,"Low Stock","Healthy"))</f>
        <v>Healthy</v>
      </c>
    </row>
    <row r="1817" spans="1:30" x14ac:dyDescent="0.5">
      <c r="A1817" t="s">
        <v>2646</v>
      </c>
      <c r="B1817" s="1">
        <v>46237</v>
      </c>
      <c r="C1817" t="s">
        <v>453</v>
      </c>
      <c r="D1817" t="s">
        <v>454</v>
      </c>
      <c r="E1817" t="s">
        <v>437</v>
      </c>
      <c r="F1817" t="s">
        <v>455</v>
      </c>
      <c r="G1817" t="s">
        <v>518</v>
      </c>
      <c r="H1817" t="s">
        <v>457</v>
      </c>
      <c r="I1817" t="s">
        <v>440</v>
      </c>
      <c r="J1817">
        <v>19</v>
      </c>
      <c r="K1817">
        <v>39812</v>
      </c>
      <c r="L1817">
        <v>756428</v>
      </c>
      <c r="M1817">
        <v>64</v>
      </c>
      <c r="N1817">
        <v>83</v>
      </c>
      <c r="O1817" t="s">
        <v>441</v>
      </c>
      <c r="Q1817" t="s">
        <v>464</v>
      </c>
      <c r="R1817" t="s">
        <v>472</v>
      </c>
      <c r="S1817" t="s">
        <v>444</v>
      </c>
      <c r="T1817" t="str">
        <f t="shared" si="28"/>
        <v>OK</v>
      </c>
      <c r="U1817" t="str">
        <f>IF(Table2[[#This Row],[Transaction_ID]]="","Missing","OK")</f>
        <v>OK</v>
      </c>
      <c r="V1817" t="str">
        <f>IF(COUNTIF(Table2[[#This Row],[Product_ID]],Table2[[#This Row],[Product_ID]])=0,"Invalid Product","OK")</f>
        <v>OK</v>
      </c>
      <c r="W1817" t="str">
        <f>IF(COUNTIF(Table2[[#This Row],[Supplier_ID]],Table2[[#This Row],[Supplier_ID]])=0,"Invalid Supplier","OK")</f>
        <v>OK</v>
      </c>
      <c r="X1817" t="str">
        <f>IF(COUNTIF(Table2[[#This Row],[Warehouse_ID]],Table2[[#This Row],[Warehouse_ID]])=0,"Invalid Warehouse","OK")</f>
        <v>OK</v>
      </c>
      <c r="Y1817" t="str">
        <f>IF(COUNTIF(Table2[[#This Row],[Employee_ID]],Table2[[#This Row],[Employee_ID]])=0,"Invalid Employee","OK")</f>
        <v>OK</v>
      </c>
      <c r="Z1817" t="str">
        <f>IF(Table2[[#This Row],[Stock_After]]=Table2[[#This Row],[Stock_After]]+Table2[[#This Row],[Stock_After]]-Table2[[#This Row],[Stock_After]]-Table2[[#This Row],[Stock_After]]+Table2[[#This Row],[Stock_After]],"OK","Error")</f>
        <v>OK</v>
      </c>
      <c r="AA1817" t="str">
        <f>IF(ROUND(Table2[[#This Row],[Total_Value]],2)=ROUND(Table2[[#This Row],[Quantity]]*Table2[[#This Row],[Unit_Price]],2),"OK","Error")</f>
        <v>OK</v>
      </c>
      <c r="AB18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7" t="str">
        <f>IF(AND(Table2[[#This Row],[Quantity]]&gt;=0,Table2[[#This Row],[Unit_Price]]&gt;=0),"OK","Error")</f>
        <v>OK</v>
      </c>
      <c r="AD1817" t="str">
        <f>IF(Table2[[#This Row],[Stock_After]]=0,"Stock-Out",IF(Table2[[#This Row],[Stock_After]]&lt;=10,"Low Stock","Healthy"))</f>
        <v>Healthy</v>
      </c>
    </row>
    <row r="1818" spans="1:30" x14ac:dyDescent="0.5">
      <c r="A1818" t="s">
        <v>2647</v>
      </c>
      <c r="B1818" s="1">
        <v>45801</v>
      </c>
      <c r="C1818" t="s">
        <v>482</v>
      </c>
      <c r="D1818" t="s">
        <v>483</v>
      </c>
      <c r="E1818" t="s">
        <v>468</v>
      </c>
      <c r="F1818" t="s">
        <v>484</v>
      </c>
      <c r="G1818" t="s">
        <v>485</v>
      </c>
      <c r="H1818" t="s">
        <v>457</v>
      </c>
      <c r="I1818" t="s">
        <v>463</v>
      </c>
      <c r="J1818">
        <v>68</v>
      </c>
      <c r="K1818">
        <v>43973</v>
      </c>
      <c r="L1818">
        <v>2990164</v>
      </c>
      <c r="M1818">
        <v>407</v>
      </c>
      <c r="N1818">
        <v>475</v>
      </c>
      <c r="O1818" t="s">
        <v>532</v>
      </c>
      <c r="Q1818" t="s">
        <v>442</v>
      </c>
      <c r="R1818" t="s">
        <v>443</v>
      </c>
      <c r="S1818" t="s">
        <v>444</v>
      </c>
      <c r="T1818" t="str">
        <f t="shared" si="28"/>
        <v>OK</v>
      </c>
      <c r="U1818" t="str">
        <f>IF(Table2[[#This Row],[Transaction_ID]]="","Missing","OK")</f>
        <v>OK</v>
      </c>
      <c r="V1818" t="str">
        <f>IF(COUNTIF(Table2[[#This Row],[Product_ID]],Table2[[#This Row],[Product_ID]])=0,"Invalid Product","OK")</f>
        <v>OK</v>
      </c>
      <c r="W1818" t="str">
        <f>IF(COUNTIF(Table2[[#This Row],[Supplier_ID]],Table2[[#This Row],[Supplier_ID]])=0,"Invalid Supplier","OK")</f>
        <v>OK</v>
      </c>
      <c r="X1818" t="str">
        <f>IF(COUNTIF(Table2[[#This Row],[Warehouse_ID]],Table2[[#This Row],[Warehouse_ID]])=0,"Invalid Warehouse","OK")</f>
        <v>OK</v>
      </c>
      <c r="Y1818" t="str">
        <f>IF(COUNTIF(Table2[[#This Row],[Employee_ID]],Table2[[#This Row],[Employee_ID]])=0,"Invalid Employee","OK")</f>
        <v>OK</v>
      </c>
      <c r="Z1818" t="str">
        <f>IF(Table2[[#This Row],[Stock_After]]=Table2[[#This Row],[Stock_After]]+Table2[[#This Row],[Stock_After]]-Table2[[#This Row],[Stock_After]]-Table2[[#This Row],[Stock_After]]+Table2[[#This Row],[Stock_After]],"OK","Error")</f>
        <v>OK</v>
      </c>
      <c r="AA1818" t="str">
        <f>IF(ROUND(Table2[[#This Row],[Total_Value]],2)=ROUND(Table2[[#This Row],[Quantity]]*Table2[[#This Row],[Unit_Price]],2),"OK","Error")</f>
        <v>OK</v>
      </c>
      <c r="AB18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8" t="str">
        <f>IF(AND(Table2[[#This Row],[Quantity]]&gt;=0,Table2[[#This Row],[Unit_Price]]&gt;=0),"OK","Error")</f>
        <v>OK</v>
      </c>
      <c r="AD1818" t="str">
        <f>IF(Table2[[#This Row],[Stock_After]]=0,"Stock-Out",IF(Table2[[#This Row],[Stock_After]]&lt;=10,"Low Stock","Healthy"))</f>
        <v>Healthy</v>
      </c>
    </row>
    <row r="1819" spans="1:30" x14ac:dyDescent="0.5">
      <c r="A1819" t="s">
        <v>2648</v>
      </c>
      <c r="B1819" s="1">
        <v>46123</v>
      </c>
      <c r="C1819" t="s">
        <v>453</v>
      </c>
      <c r="D1819" t="s">
        <v>454</v>
      </c>
      <c r="E1819" t="s">
        <v>437</v>
      </c>
      <c r="F1819" t="s">
        <v>455</v>
      </c>
      <c r="G1819" t="s">
        <v>534</v>
      </c>
      <c r="H1819" t="s">
        <v>439</v>
      </c>
      <c r="I1819" t="s">
        <v>458</v>
      </c>
      <c r="J1819">
        <v>41</v>
      </c>
      <c r="K1819">
        <v>5658</v>
      </c>
      <c r="L1819">
        <v>231978</v>
      </c>
      <c r="M1819">
        <v>228</v>
      </c>
      <c r="N1819">
        <v>269</v>
      </c>
      <c r="O1819" t="s">
        <v>471</v>
      </c>
      <c r="Q1819" t="s">
        <v>477</v>
      </c>
      <c r="R1819" t="s">
        <v>451</v>
      </c>
      <c r="S1819" t="s">
        <v>444</v>
      </c>
      <c r="T1819" t="str">
        <f t="shared" si="28"/>
        <v>OK</v>
      </c>
      <c r="U1819" t="str">
        <f>IF(Table2[[#This Row],[Transaction_ID]]="","Missing","OK")</f>
        <v>OK</v>
      </c>
      <c r="V1819" t="str">
        <f>IF(COUNTIF(Table2[[#This Row],[Product_ID]],Table2[[#This Row],[Product_ID]])=0,"Invalid Product","OK")</f>
        <v>OK</v>
      </c>
      <c r="W1819" t="str">
        <f>IF(COUNTIF(Table2[[#This Row],[Supplier_ID]],Table2[[#This Row],[Supplier_ID]])=0,"Invalid Supplier","OK")</f>
        <v>OK</v>
      </c>
      <c r="X1819" t="str">
        <f>IF(COUNTIF(Table2[[#This Row],[Warehouse_ID]],Table2[[#This Row],[Warehouse_ID]])=0,"Invalid Warehouse","OK")</f>
        <v>OK</v>
      </c>
      <c r="Y1819" t="str">
        <f>IF(COUNTIF(Table2[[#This Row],[Employee_ID]],Table2[[#This Row],[Employee_ID]])=0,"Invalid Employee","OK")</f>
        <v>OK</v>
      </c>
      <c r="Z1819" t="str">
        <f>IF(Table2[[#This Row],[Stock_After]]=Table2[[#This Row],[Stock_After]]+Table2[[#This Row],[Stock_After]]-Table2[[#This Row],[Stock_After]]-Table2[[#This Row],[Stock_After]]+Table2[[#This Row],[Stock_After]],"OK","Error")</f>
        <v>OK</v>
      </c>
      <c r="AA1819" t="str">
        <f>IF(ROUND(Table2[[#This Row],[Total_Value]],2)=ROUND(Table2[[#This Row],[Quantity]]*Table2[[#This Row],[Unit_Price]],2),"OK","Error")</f>
        <v>OK</v>
      </c>
      <c r="AB18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19" t="str">
        <f>IF(AND(Table2[[#This Row],[Quantity]]&gt;=0,Table2[[#This Row],[Unit_Price]]&gt;=0),"OK","Error")</f>
        <v>OK</v>
      </c>
      <c r="AD1819" t="str">
        <f>IF(Table2[[#This Row],[Stock_After]]=0,"Stock-Out",IF(Table2[[#This Row],[Stock_After]]&lt;=10,"Low Stock","Healthy"))</f>
        <v>Healthy</v>
      </c>
    </row>
    <row r="1820" spans="1:30" x14ac:dyDescent="0.5">
      <c r="A1820" t="s">
        <v>2649</v>
      </c>
      <c r="B1820" s="1">
        <v>46370</v>
      </c>
      <c r="C1820" t="s">
        <v>466</v>
      </c>
      <c r="D1820" t="s">
        <v>467</v>
      </c>
      <c r="E1820" t="s">
        <v>468</v>
      </c>
      <c r="F1820" t="s">
        <v>469</v>
      </c>
      <c r="G1820" t="s">
        <v>538</v>
      </c>
      <c r="H1820" t="s">
        <v>475</v>
      </c>
      <c r="I1820" t="s">
        <v>487</v>
      </c>
      <c r="J1820">
        <v>56</v>
      </c>
      <c r="K1820">
        <v>2495</v>
      </c>
      <c r="L1820">
        <v>139720</v>
      </c>
      <c r="M1820">
        <v>197</v>
      </c>
      <c r="N1820">
        <v>141</v>
      </c>
      <c r="O1820" t="s">
        <v>544</v>
      </c>
      <c r="P1820" t="s">
        <v>2650</v>
      </c>
      <c r="Q1820" t="s">
        <v>464</v>
      </c>
      <c r="R1820" t="s">
        <v>451</v>
      </c>
      <c r="S1820" t="s">
        <v>444</v>
      </c>
      <c r="T1820" t="str">
        <f t="shared" si="28"/>
        <v>OK</v>
      </c>
      <c r="U1820" t="str">
        <f>IF(Table2[[#This Row],[Transaction_ID]]="","Missing","OK")</f>
        <v>OK</v>
      </c>
      <c r="V1820" t="str">
        <f>IF(COUNTIF(Table2[[#This Row],[Product_ID]],Table2[[#This Row],[Product_ID]])=0,"Invalid Product","OK")</f>
        <v>OK</v>
      </c>
      <c r="W1820" t="str">
        <f>IF(COUNTIF(Table2[[#This Row],[Supplier_ID]],Table2[[#This Row],[Supplier_ID]])=0,"Invalid Supplier","OK")</f>
        <v>OK</v>
      </c>
      <c r="X1820" t="str">
        <f>IF(COUNTIF(Table2[[#This Row],[Warehouse_ID]],Table2[[#This Row],[Warehouse_ID]])=0,"Invalid Warehouse","OK")</f>
        <v>OK</v>
      </c>
      <c r="Y1820" t="str">
        <f>IF(COUNTIF(Table2[[#This Row],[Employee_ID]],Table2[[#This Row],[Employee_ID]])=0,"Invalid Employee","OK")</f>
        <v>OK</v>
      </c>
      <c r="Z1820" t="str">
        <f>IF(Table2[[#This Row],[Stock_After]]=Table2[[#This Row],[Stock_After]]+Table2[[#This Row],[Stock_After]]-Table2[[#This Row],[Stock_After]]-Table2[[#This Row],[Stock_After]]+Table2[[#This Row],[Stock_After]],"OK","Error")</f>
        <v>OK</v>
      </c>
      <c r="AA1820" t="str">
        <f>IF(ROUND(Table2[[#This Row],[Total_Value]],2)=ROUND(Table2[[#This Row],[Quantity]]*Table2[[#This Row],[Unit_Price]],2),"OK","Error")</f>
        <v>OK</v>
      </c>
      <c r="AB18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0" t="str">
        <f>IF(AND(Table2[[#This Row],[Quantity]]&gt;=0,Table2[[#This Row],[Unit_Price]]&gt;=0),"OK","Error")</f>
        <v>OK</v>
      </c>
      <c r="AD1820" t="str">
        <f>IF(Table2[[#This Row],[Stock_After]]=0,"Stock-Out",IF(Table2[[#This Row],[Stock_After]]&lt;=10,"Low Stock","Healthy"))</f>
        <v>Healthy</v>
      </c>
    </row>
    <row r="1821" spans="1:30" x14ac:dyDescent="0.5">
      <c r="A1821" t="s">
        <v>2651</v>
      </c>
      <c r="B1821" s="1">
        <v>45668</v>
      </c>
      <c r="C1821" t="s">
        <v>446</v>
      </c>
      <c r="D1821" t="s">
        <v>447</v>
      </c>
      <c r="E1821" t="s">
        <v>437</v>
      </c>
      <c r="F1821" t="s">
        <v>448</v>
      </c>
      <c r="G1821" t="s">
        <v>456</v>
      </c>
      <c r="H1821" t="s">
        <v>457</v>
      </c>
      <c r="I1821" t="s">
        <v>440</v>
      </c>
      <c r="J1821">
        <v>88</v>
      </c>
      <c r="K1821">
        <v>7659</v>
      </c>
      <c r="L1821">
        <v>673992</v>
      </c>
      <c r="M1821">
        <v>174</v>
      </c>
      <c r="N1821">
        <v>262</v>
      </c>
      <c r="O1821" t="s">
        <v>488</v>
      </c>
      <c r="Q1821" t="s">
        <v>442</v>
      </c>
      <c r="R1821" t="s">
        <v>451</v>
      </c>
      <c r="S1821" t="s">
        <v>444</v>
      </c>
      <c r="T1821" t="str">
        <f t="shared" si="28"/>
        <v>OK</v>
      </c>
      <c r="U1821" t="str">
        <f>IF(Table2[[#This Row],[Transaction_ID]]="","Missing","OK")</f>
        <v>OK</v>
      </c>
      <c r="V1821" t="str">
        <f>IF(COUNTIF(Table2[[#This Row],[Product_ID]],Table2[[#This Row],[Product_ID]])=0,"Invalid Product","OK")</f>
        <v>OK</v>
      </c>
      <c r="W1821" t="str">
        <f>IF(COUNTIF(Table2[[#This Row],[Supplier_ID]],Table2[[#This Row],[Supplier_ID]])=0,"Invalid Supplier","OK")</f>
        <v>OK</v>
      </c>
      <c r="X1821" t="str">
        <f>IF(COUNTIF(Table2[[#This Row],[Warehouse_ID]],Table2[[#This Row],[Warehouse_ID]])=0,"Invalid Warehouse","OK")</f>
        <v>OK</v>
      </c>
      <c r="Y1821" t="str">
        <f>IF(COUNTIF(Table2[[#This Row],[Employee_ID]],Table2[[#This Row],[Employee_ID]])=0,"Invalid Employee","OK")</f>
        <v>OK</v>
      </c>
      <c r="Z1821" t="str">
        <f>IF(Table2[[#This Row],[Stock_After]]=Table2[[#This Row],[Stock_After]]+Table2[[#This Row],[Stock_After]]-Table2[[#This Row],[Stock_After]]-Table2[[#This Row],[Stock_After]]+Table2[[#This Row],[Stock_After]],"OK","Error")</f>
        <v>OK</v>
      </c>
      <c r="AA1821" t="str">
        <f>IF(ROUND(Table2[[#This Row],[Total_Value]],2)=ROUND(Table2[[#This Row],[Quantity]]*Table2[[#This Row],[Unit_Price]],2),"OK","Error")</f>
        <v>OK</v>
      </c>
      <c r="AB18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1" t="str">
        <f>IF(AND(Table2[[#This Row],[Quantity]]&gt;=0,Table2[[#This Row],[Unit_Price]]&gt;=0),"OK","Error")</f>
        <v>OK</v>
      </c>
      <c r="AD1821" t="str">
        <f>IF(Table2[[#This Row],[Stock_After]]=0,"Stock-Out",IF(Table2[[#This Row],[Stock_After]]&lt;=10,"Low Stock","Healthy"))</f>
        <v>Healthy</v>
      </c>
    </row>
    <row r="1822" spans="1:30" x14ac:dyDescent="0.5">
      <c r="A1822" t="s">
        <v>2652</v>
      </c>
      <c r="B1822" s="1">
        <v>45802</v>
      </c>
      <c r="C1822" t="s">
        <v>466</v>
      </c>
      <c r="D1822" t="s">
        <v>467</v>
      </c>
      <c r="E1822" t="s">
        <v>468</v>
      </c>
      <c r="F1822" t="s">
        <v>469</v>
      </c>
      <c r="G1822" t="s">
        <v>541</v>
      </c>
      <c r="H1822" t="s">
        <v>439</v>
      </c>
      <c r="I1822" t="s">
        <v>458</v>
      </c>
      <c r="J1822">
        <v>75</v>
      </c>
      <c r="K1822">
        <v>24735</v>
      </c>
      <c r="L1822">
        <v>1855125</v>
      </c>
      <c r="M1822">
        <v>221</v>
      </c>
      <c r="N1822">
        <v>296</v>
      </c>
      <c r="O1822" t="s">
        <v>450</v>
      </c>
      <c r="Q1822" t="s">
        <v>464</v>
      </c>
      <c r="R1822" t="s">
        <v>443</v>
      </c>
      <c r="S1822" t="s">
        <v>444</v>
      </c>
      <c r="T1822" t="str">
        <f t="shared" si="28"/>
        <v>OK</v>
      </c>
      <c r="U1822" t="str">
        <f>IF(Table2[[#This Row],[Transaction_ID]]="","Missing","OK")</f>
        <v>OK</v>
      </c>
      <c r="V1822" t="str">
        <f>IF(COUNTIF(Table2[[#This Row],[Product_ID]],Table2[[#This Row],[Product_ID]])=0,"Invalid Product","OK")</f>
        <v>OK</v>
      </c>
      <c r="W1822" t="str">
        <f>IF(COUNTIF(Table2[[#This Row],[Supplier_ID]],Table2[[#This Row],[Supplier_ID]])=0,"Invalid Supplier","OK")</f>
        <v>OK</v>
      </c>
      <c r="X1822" t="str">
        <f>IF(COUNTIF(Table2[[#This Row],[Warehouse_ID]],Table2[[#This Row],[Warehouse_ID]])=0,"Invalid Warehouse","OK")</f>
        <v>OK</v>
      </c>
      <c r="Y1822" t="str">
        <f>IF(COUNTIF(Table2[[#This Row],[Employee_ID]],Table2[[#This Row],[Employee_ID]])=0,"Invalid Employee","OK")</f>
        <v>OK</v>
      </c>
      <c r="Z1822" t="str">
        <f>IF(Table2[[#This Row],[Stock_After]]=Table2[[#This Row],[Stock_After]]+Table2[[#This Row],[Stock_After]]-Table2[[#This Row],[Stock_After]]-Table2[[#This Row],[Stock_After]]+Table2[[#This Row],[Stock_After]],"OK","Error")</f>
        <v>OK</v>
      </c>
      <c r="AA1822" t="str">
        <f>IF(ROUND(Table2[[#This Row],[Total_Value]],2)=ROUND(Table2[[#This Row],[Quantity]]*Table2[[#This Row],[Unit_Price]],2),"OK","Error")</f>
        <v>OK</v>
      </c>
      <c r="AB18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2" t="str">
        <f>IF(AND(Table2[[#This Row],[Quantity]]&gt;=0,Table2[[#This Row],[Unit_Price]]&gt;=0),"OK","Error")</f>
        <v>OK</v>
      </c>
      <c r="AD1822" t="str">
        <f>IF(Table2[[#This Row],[Stock_After]]=0,"Stock-Out",IF(Table2[[#This Row],[Stock_After]]&lt;=10,"Low Stock","Healthy"))</f>
        <v>Healthy</v>
      </c>
    </row>
    <row r="1823" spans="1:30" x14ac:dyDescent="0.5">
      <c r="A1823" t="s">
        <v>2653</v>
      </c>
      <c r="B1823" s="1">
        <v>46313</v>
      </c>
      <c r="C1823" t="s">
        <v>507</v>
      </c>
      <c r="D1823" t="s">
        <v>508</v>
      </c>
      <c r="E1823" t="s">
        <v>437</v>
      </c>
      <c r="F1823" t="s">
        <v>159</v>
      </c>
      <c r="G1823" t="s">
        <v>541</v>
      </c>
      <c r="H1823" t="s">
        <v>531</v>
      </c>
      <c r="I1823" t="s">
        <v>440</v>
      </c>
      <c r="J1823">
        <v>97</v>
      </c>
      <c r="K1823">
        <v>15152</v>
      </c>
      <c r="L1823">
        <v>1469744</v>
      </c>
      <c r="M1823">
        <v>407</v>
      </c>
      <c r="N1823">
        <v>504</v>
      </c>
      <c r="O1823" t="s">
        <v>598</v>
      </c>
      <c r="Q1823" t="s">
        <v>460</v>
      </c>
      <c r="R1823" t="s">
        <v>451</v>
      </c>
      <c r="S1823" t="s">
        <v>444</v>
      </c>
      <c r="T1823" t="str">
        <f t="shared" si="28"/>
        <v>OK</v>
      </c>
      <c r="U1823" t="str">
        <f>IF(Table2[[#This Row],[Transaction_ID]]="","Missing","OK")</f>
        <v>OK</v>
      </c>
      <c r="V1823" t="str">
        <f>IF(COUNTIF(Table2[[#This Row],[Product_ID]],Table2[[#This Row],[Product_ID]])=0,"Invalid Product","OK")</f>
        <v>OK</v>
      </c>
      <c r="W1823" t="str">
        <f>IF(COUNTIF(Table2[[#This Row],[Supplier_ID]],Table2[[#This Row],[Supplier_ID]])=0,"Invalid Supplier","OK")</f>
        <v>OK</v>
      </c>
      <c r="X1823" t="str">
        <f>IF(COUNTIF(Table2[[#This Row],[Warehouse_ID]],Table2[[#This Row],[Warehouse_ID]])=0,"Invalid Warehouse","OK")</f>
        <v>OK</v>
      </c>
      <c r="Y1823" t="str">
        <f>IF(COUNTIF(Table2[[#This Row],[Employee_ID]],Table2[[#This Row],[Employee_ID]])=0,"Invalid Employee","OK")</f>
        <v>OK</v>
      </c>
      <c r="Z1823" t="str">
        <f>IF(Table2[[#This Row],[Stock_After]]=Table2[[#This Row],[Stock_After]]+Table2[[#This Row],[Stock_After]]-Table2[[#This Row],[Stock_After]]-Table2[[#This Row],[Stock_After]]+Table2[[#This Row],[Stock_After]],"OK","Error")</f>
        <v>OK</v>
      </c>
      <c r="AA1823" t="str">
        <f>IF(ROUND(Table2[[#This Row],[Total_Value]],2)=ROUND(Table2[[#This Row],[Quantity]]*Table2[[#This Row],[Unit_Price]],2),"OK","Error")</f>
        <v>OK</v>
      </c>
      <c r="AB18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3" t="str">
        <f>IF(AND(Table2[[#This Row],[Quantity]]&gt;=0,Table2[[#This Row],[Unit_Price]]&gt;=0),"OK","Error")</f>
        <v>OK</v>
      </c>
      <c r="AD1823" t="str">
        <f>IF(Table2[[#This Row],[Stock_After]]=0,"Stock-Out",IF(Table2[[#This Row],[Stock_After]]&lt;=10,"Low Stock","Healthy"))</f>
        <v>Healthy</v>
      </c>
    </row>
    <row r="1824" spans="1:30" x14ac:dyDescent="0.5">
      <c r="A1824" t="s">
        <v>2654</v>
      </c>
      <c r="B1824" s="1">
        <v>45700</v>
      </c>
      <c r="C1824" t="s">
        <v>482</v>
      </c>
      <c r="D1824" t="s">
        <v>483</v>
      </c>
      <c r="E1824" t="s">
        <v>468</v>
      </c>
      <c r="F1824" t="s">
        <v>484</v>
      </c>
      <c r="G1824" t="s">
        <v>555</v>
      </c>
      <c r="H1824" t="s">
        <v>531</v>
      </c>
      <c r="I1824" t="s">
        <v>458</v>
      </c>
      <c r="J1824">
        <v>83</v>
      </c>
      <c r="K1824">
        <v>15890</v>
      </c>
      <c r="L1824">
        <v>1318870</v>
      </c>
      <c r="M1824">
        <v>74</v>
      </c>
      <c r="N1824">
        <v>157</v>
      </c>
      <c r="O1824" t="s">
        <v>521</v>
      </c>
      <c r="Q1824" t="s">
        <v>477</v>
      </c>
      <c r="R1824" t="s">
        <v>443</v>
      </c>
      <c r="S1824" t="s">
        <v>444</v>
      </c>
      <c r="T1824" t="str">
        <f t="shared" si="28"/>
        <v>OK</v>
      </c>
      <c r="U1824" t="str">
        <f>IF(Table2[[#This Row],[Transaction_ID]]="","Missing","OK")</f>
        <v>OK</v>
      </c>
      <c r="V1824" t="str">
        <f>IF(COUNTIF(Table2[[#This Row],[Product_ID]],Table2[[#This Row],[Product_ID]])=0,"Invalid Product","OK")</f>
        <v>OK</v>
      </c>
      <c r="W1824" t="str">
        <f>IF(COUNTIF(Table2[[#This Row],[Supplier_ID]],Table2[[#This Row],[Supplier_ID]])=0,"Invalid Supplier","OK")</f>
        <v>OK</v>
      </c>
      <c r="X1824" t="str">
        <f>IF(COUNTIF(Table2[[#This Row],[Warehouse_ID]],Table2[[#This Row],[Warehouse_ID]])=0,"Invalid Warehouse","OK")</f>
        <v>OK</v>
      </c>
      <c r="Y1824" t="str">
        <f>IF(COUNTIF(Table2[[#This Row],[Employee_ID]],Table2[[#This Row],[Employee_ID]])=0,"Invalid Employee","OK")</f>
        <v>OK</v>
      </c>
      <c r="Z1824" t="str">
        <f>IF(Table2[[#This Row],[Stock_After]]=Table2[[#This Row],[Stock_After]]+Table2[[#This Row],[Stock_After]]-Table2[[#This Row],[Stock_After]]-Table2[[#This Row],[Stock_After]]+Table2[[#This Row],[Stock_After]],"OK","Error")</f>
        <v>OK</v>
      </c>
      <c r="AA1824" t="str">
        <f>IF(ROUND(Table2[[#This Row],[Total_Value]],2)=ROUND(Table2[[#This Row],[Quantity]]*Table2[[#This Row],[Unit_Price]],2),"OK","Error")</f>
        <v>OK</v>
      </c>
      <c r="AB18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4" t="str">
        <f>IF(AND(Table2[[#This Row],[Quantity]]&gt;=0,Table2[[#This Row],[Unit_Price]]&gt;=0),"OK","Error")</f>
        <v>OK</v>
      </c>
      <c r="AD1824" t="str">
        <f>IF(Table2[[#This Row],[Stock_After]]=0,"Stock-Out",IF(Table2[[#This Row],[Stock_After]]&lt;=10,"Low Stock","Healthy"))</f>
        <v>Healthy</v>
      </c>
    </row>
    <row r="1825" spans="1:30" x14ac:dyDescent="0.5">
      <c r="A1825" t="s">
        <v>2655</v>
      </c>
      <c r="B1825" s="1">
        <v>46045</v>
      </c>
      <c r="C1825" t="s">
        <v>507</v>
      </c>
      <c r="D1825" t="s">
        <v>508</v>
      </c>
      <c r="E1825" t="s">
        <v>437</v>
      </c>
      <c r="F1825" t="s">
        <v>159</v>
      </c>
      <c r="G1825" t="s">
        <v>534</v>
      </c>
      <c r="H1825" t="s">
        <v>457</v>
      </c>
      <c r="I1825" t="s">
        <v>463</v>
      </c>
      <c r="J1825">
        <v>29</v>
      </c>
      <c r="K1825">
        <v>4695</v>
      </c>
      <c r="L1825">
        <v>136155</v>
      </c>
      <c r="M1825">
        <v>450</v>
      </c>
      <c r="N1825">
        <v>479</v>
      </c>
      <c r="O1825" t="s">
        <v>569</v>
      </c>
      <c r="Q1825" t="s">
        <v>477</v>
      </c>
      <c r="R1825" t="s">
        <v>451</v>
      </c>
      <c r="S1825" t="s">
        <v>444</v>
      </c>
      <c r="T1825" t="str">
        <f t="shared" si="28"/>
        <v>OK</v>
      </c>
      <c r="U1825" t="str">
        <f>IF(Table2[[#This Row],[Transaction_ID]]="","Missing","OK")</f>
        <v>OK</v>
      </c>
      <c r="V1825" t="str">
        <f>IF(COUNTIF(Table2[[#This Row],[Product_ID]],Table2[[#This Row],[Product_ID]])=0,"Invalid Product","OK")</f>
        <v>OK</v>
      </c>
      <c r="W1825" t="str">
        <f>IF(COUNTIF(Table2[[#This Row],[Supplier_ID]],Table2[[#This Row],[Supplier_ID]])=0,"Invalid Supplier","OK")</f>
        <v>OK</v>
      </c>
      <c r="X1825" t="str">
        <f>IF(COUNTIF(Table2[[#This Row],[Warehouse_ID]],Table2[[#This Row],[Warehouse_ID]])=0,"Invalid Warehouse","OK")</f>
        <v>OK</v>
      </c>
      <c r="Y1825" t="str">
        <f>IF(COUNTIF(Table2[[#This Row],[Employee_ID]],Table2[[#This Row],[Employee_ID]])=0,"Invalid Employee","OK")</f>
        <v>OK</v>
      </c>
      <c r="Z1825" t="str">
        <f>IF(Table2[[#This Row],[Stock_After]]=Table2[[#This Row],[Stock_After]]+Table2[[#This Row],[Stock_After]]-Table2[[#This Row],[Stock_After]]-Table2[[#This Row],[Stock_After]]+Table2[[#This Row],[Stock_After]],"OK","Error")</f>
        <v>OK</v>
      </c>
      <c r="AA1825" t="str">
        <f>IF(ROUND(Table2[[#This Row],[Total_Value]],2)=ROUND(Table2[[#This Row],[Quantity]]*Table2[[#This Row],[Unit_Price]],2),"OK","Error")</f>
        <v>OK</v>
      </c>
      <c r="AB18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5" t="str">
        <f>IF(AND(Table2[[#This Row],[Quantity]]&gt;=0,Table2[[#This Row],[Unit_Price]]&gt;=0),"OK","Error")</f>
        <v>OK</v>
      </c>
      <c r="AD1825" t="str">
        <f>IF(Table2[[#This Row],[Stock_After]]=0,"Stock-Out",IF(Table2[[#This Row],[Stock_After]]&lt;=10,"Low Stock","Healthy"))</f>
        <v>Healthy</v>
      </c>
    </row>
    <row r="1826" spans="1:30" x14ac:dyDescent="0.5">
      <c r="A1826" t="s">
        <v>2656</v>
      </c>
      <c r="B1826" s="1">
        <v>46294</v>
      </c>
      <c r="C1826" t="s">
        <v>435</v>
      </c>
      <c r="D1826" t="s">
        <v>436</v>
      </c>
      <c r="E1826" t="s">
        <v>437</v>
      </c>
      <c r="F1826" t="s">
        <v>179</v>
      </c>
      <c r="G1826" t="s">
        <v>438</v>
      </c>
      <c r="H1826" t="s">
        <v>531</v>
      </c>
      <c r="I1826" t="s">
        <v>463</v>
      </c>
      <c r="J1826">
        <v>63</v>
      </c>
      <c r="K1826">
        <v>45124</v>
      </c>
      <c r="L1826">
        <v>2842812</v>
      </c>
      <c r="M1826">
        <v>376</v>
      </c>
      <c r="N1826">
        <v>439</v>
      </c>
      <c r="O1826" t="s">
        <v>441</v>
      </c>
      <c r="Q1826" t="s">
        <v>442</v>
      </c>
      <c r="R1826" t="s">
        <v>451</v>
      </c>
      <c r="S1826" t="s">
        <v>444</v>
      </c>
      <c r="T1826" t="str">
        <f t="shared" si="28"/>
        <v>OK</v>
      </c>
      <c r="U1826" t="str">
        <f>IF(Table2[[#This Row],[Transaction_ID]]="","Missing","OK")</f>
        <v>OK</v>
      </c>
      <c r="V1826" t="str">
        <f>IF(COUNTIF(Table2[[#This Row],[Product_ID]],Table2[[#This Row],[Product_ID]])=0,"Invalid Product","OK")</f>
        <v>OK</v>
      </c>
      <c r="W1826" t="str">
        <f>IF(COUNTIF(Table2[[#This Row],[Supplier_ID]],Table2[[#This Row],[Supplier_ID]])=0,"Invalid Supplier","OK")</f>
        <v>OK</v>
      </c>
      <c r="X1826" t="str">
        <f>IF(COUNTIF(Table2[[#This Row],[Warehouse_ID]],Table2[[#This Row],[Warehouse_ID]])=0,"Invalid Warehouse","OK")</f>
        <v>OK</v>
      </c>
      <c r="Y1826" t="str">
        <f>IF(COUNTIF(Table2[[#This Row],[Employee_ID]],Table2[[#This Row],[Employee_ID]])=0,"Invalid Employee","OK")</f>
        <v>OK</v>
      </c>
      <c r="Z1826" t="str">
        <f>IF(Table2[[#This Row],[Stock_After]]=Table2[[#This Row],[Stock_After]]+Table2[[#This Row],[Stock_After]]-Table2[[#This Row],[Stock_After]]-Table2[[#This Row],[Stock_After]]+Table2[[#This Row],[Stock_After]],"OK","Error")</f>
        <v>OK</v>
      </c>
      <c r="AA1826" t="str">
        <f>IF(ROUND(Table2[[#This Row],[Total_Value]],2)=ROUND(Table2[[#This Row],[Quantity]]*Table2[[#This Row],[Unit_Price]],2),"OK","Error")</f>
        <v>OK</v>
      </c>
      <c r="AB18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6" t="str">
        <f>IF(AND(Table2[[#This Row],[Quantity]]&gt;=0,Table2[[#This Row],[Unit_Price]]&gt;=0),"OK","Error")</f>
        <v>OK</v>
      </c>
      <c r="AD1826" t="str">
        <f>IF(Table2[[#This Row],[Stock_After]]=0,"Stock-Out",IF(Table2[[#This Row],[Stock_After]]&lt;=10,"Low Stock","Healthy"))</f>
        <v>Healthy</v>
      </c>
    </row>
    <row r="1827" spans="1:30" x14ac:dyDescent="0.5">
      <c r="A1827" t="s">
        <v>2657</v>
      </c>
      <c r="B1827" s="1">
        <v>45920</v>
      </c>
      <c r="C1827" t="s">
        <v>498</v>
      </c>
      <c r="D1827" t="s">
        <v>499</v>
      </c>
      <c r="E1827" t="s">
        <v>468</v>
      </c>
      <c r="F1827" t="s">
        <v>500</v>
      </c>
      <c r="G1827" t="s">
        <v>524</v>
      </c>
      <c r="H1827" t="s">
        <v>475</v>
      </c>
      <c r="I1827" t="s">
        <v>458</v>
      </c>
      <c r="J1827">
        <v>86</v>
      </c>
      <c r="K1827">
        <v>29242</v>
      </c>
      <c r="L1827">
        <v>2514812</v>
      </c>
      <c r="M1827">
        <v>73</v>
      </c>
      <c r="N1827">
        <v>159</v>
      </c>
      <c r="O1827" t="s">
        <v>557</v>
      </c>
      <c r="Q1827" t="s">
        <v>464</v>
      </c>
      <c r="R1827" t="s">
        <v>443</v>
      </c>
      <c r="S1827" t="s">
        <v>444</v>
      </c>
      <c r="T1827" t="str">
        <f t="shared" si="28"/>
        <v>OK</v>
      </c>
      <c r="U1827" t="str">
        <f>IF(Table2[[#This Row],[Transaction_ID]]="","Missing","OK")</f>
        <v>OK</v>
      </c>
      <c r="V1827" t="str">
        <f>IF(COUNTIF(Table2[[#This Row],[Product_ID]],Table2[[#This Row],[Product_ID]])=0,"Invalid Product","OK")</f>
        <v>OK</v>
      </c>
      <c r="W1827" t="str">
        <f>IF(COUNTIF(Table2[[#This Row],[Supplier_ID]],Table2[[#This Row],[Supplier_ID]])=0,"Invalid Supplier","OK")</f>
        <v>OK</v>
      </c>
      <c r="X1827" t="str">
        <f>IF(COUNTIF(Table2[[#This Row],[Warehouse_ID]],Table2[[#This Row],[Warehouse_ID]])=0,"Invalid Warehouse","OK")</f>
        <v>OK</v>
      </c>
      <c r="Y1827" t="str">
        <f>IF(COUNTIF(Table2[[#This Row],[Employee_ID]],Table2[[#This Row],[Employee_ID]])=0,"Invalid Employee","OK")</f>
        <v>OK</v>
      </c>
      <c r="Z1827" t="str">
        <f>IF(Table2[[#This Row],[Stock_After]]=Table2[[#This Row],[Stock_After]]+Table2[[#This Row],[Stock_After]]-Table2[[#This Row],[Stock_After]]-Table2[[#This Row],[Stock_After]]+Table2[[#This Row],[Stock_After]],"OK","Error")</f>
        <v>OK</v>
      </c>
      <c r="AA1827" t="str">
        <f>IF(ROUND(Table2[[#This Row],[Total_Value]],2)=ROUND(Table2[[#This Row],[Quantity]]*Table2[[#This Row],[Unit_Price]],2),"OK","Error")</f>
        <v>OK</v>
      </c>
      <c r="AB18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7" t="str">
        <f>IF(AND(Table2[[#This Row],[Quantity]]&gt;=0,Table2[[#This Row],[Unit_Price]]&gt;=0),"OK","Error")</f>
        <v>OK</v>
      </c>
      <c r="AD1827" t="str">
        <f>IF(Table2[[#This Row],[Stock_After]]=0,"Stock-Out",IF(Table2[[#This Row],[Stock_After]]&lt;=10,"Low Stock","Healthy"))</f>
        <v>Healthy</v>
      </c>
    </row>
    <row r="1828" spans="1:30" x14ac:dyDescent="0.5">
      <c r="A1828" t="s">
        <v>2658</v>
      </c>
      <c r="B1828" s="1">
        <v>45840</v>
      </c>
      <c r="C1828" t="s">
        <v>435</v>
      </c>
      <c r="D1828" t="s">
        <v>436</v>
      </c>
      <c r="E1828" t="s">
        <v>437</v>
      </c>
      <c r="F1828" t="s">
        <v>179</v>
      </c>
      <c r="G1828" t="s">
        <v>518</v>
      </c>
      <c r="H1828" t="s">
        <v>531</v>
      </c>
      <c r="I1828" t="s">
        <v>463</v>
      </c>
      <c r="J1828">
        <v>61</v>
      </c>
      <c r="K1828">
        <v>13293</v>
      </c>
      <c r="L1828">
        <v>810873</v>
      </c>
      <c r="M1828">
        <v>385</v>
      </c>
      <c r="N1828">
        <v>446</v>
      </c>
      <c r="O1828" t="s">
        <v>598</v>
      </c>
      <c r="Q1828" t="s">
        <v>460</v>
      </c>
      <c r="R1828" t="s">
        <v>451</v>
      </c>
      <c r="S1828" t="s">
        <v>444</v>
      </c>
      <c r="T1828" t="str">
        <f t="shared" si="28"/>
        <v>OK</v>
      </c>
      <c r="U1828" t="str">
        <f>IF(Table2[[#This Row],[Transaction_ID]]="","Missing","OK")</f>
        <v>OK</v>
      </c>
      <c r="V1828" t="str">
        <f>IF(COUNTIF(Table2[[#This Row],[Product_ID]],Table2[[#This Row],[Product_ID]])=0,"Invalid Product","OK")</f>
        <v>OK</v>
      </c>
      <c r="W1828" t="str">
        <f>IF(COUNTIF(Table2[[#This Row],[Supplier_ID]],Table2[[#This Row],[Supplier_ID]])=0,"Invalid Supplier","OK")</f>
        <v>OK</v>
      </c>
      <c r="X1828" t="str">
        <f>IF(COUNTIF(Table2[[#This Row],[Warehouse_ID]],Table2[[#This Row],[Warehouse_ID]])=0,"Invalid Warehouse","OK")</f>
        <v>OK</v>
      </c>
      <c r="Y1828" t="str">
        <f>IF(COUNTIF(Table2[[#This Row],[Employee_ID]],Table2[[#This Row],[Employee_ID]])=0,"Invalid Employee","OK")</f>
        <v>OK</v>
      </c>
      <c r="Z1828" t="str">
        <f>IF(Table2[[#This Row],[Stock_After]]=Table2[[#This Row],[Stock_After]]+Table2[[#This Row],[Stock_After]]-Table2[[#This Row],[Stock_After]]-Table2[[#This Row],[Stock_After]]+Table2[[#This Row],[Stock_After]],"OK","Error")</f>
        <v>OK</v>
      </c>
      <c r="AA1828" t="str">
        <f>IF(ROUND(Table2[[#This Row],[Total_Value]],2)=ROUND(Table2[[#This Row],[Quantity]]*Table2[[#This Row],[Unit_Price]],2),"OK","Error")</f>
        <v>OK</v>
      </c>
      <c r="AB18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8" t="str">
        <f>IF(AND(Table2[[#This Row],[Quantity]]&gt;=0,Table2[[#This Row],[Unit_Price]]&gt;=0),"OK","Error")</f>
        <v>OK</v>
      </c>
      <c r="AD1828" t="str">
        <f>IF(Table2[[#This Row],[Stock_After]]=0,"Stock-Out",IF(Table2[[#This Row],[Stock_After]]&lt;=10,"Low Stock","Healthy"))</f>
        <v>Healthy</v>
      </c>
    </row>
    <row r="1829" spans="1:30" x14ac:dyDescent="0.5">
      <c r="A1829" t="s">
        <v>2659</v>
      </c>
      <c r="B1829" s="1">
        <v>46251</v>
      </c>
      <c r="C1829" t="s">
        <v>435</v>
      </c>
      <c r="D1829" t="s">
        <v>436</v>
      </c>
      <c r="E1829" t="s">
        <v>437</v>
      </c>
      <c r="F1829" t="s">
        <v>179</v>
      </c>
      <c r="G1829" t="s">
        <v>583</v>
      </c>
      <c r="H1829" t="s">
        <v>486</v>
      </c>
      <c r="I1829" t="s">
        <v>440</v>
      </c>
      <c r="J1829">
        <v>45</v>
      </c>
      <c r="K1829">
        <v>19470</v>
      </c>
      <c r="L1829">
        <v>876150</v>
      </c>
      <c r="M1829">
        <v>403</v>
      </c>
      <c r="N1829">
        <v>448</v>
      </c>
      <c r="O1829" t="s">
        <v>505</v>
      </c>
      <c r="Q1829" t="s">
        <v>477</v>
      </c>
      <c r="R1829" t="s">
        <v>451</v>
      </c>
      <c r="S1829" t="s">
        <v>444</v>
      </c>
      <c r="T1829" t="str">
        <f t="shared" si="28"/>
        <v>OK</v>
      </c>
      <c r="U1829" t="str">
        <f>IF(Table2[[#This Row],[Transaction_ID]]="","Missing","OK")</f>
        <v>OK</v>
      </c>
      <c r="V1829" t="str">
        <f>IF(COUNTIF(Table2[[#This Row],[Product_ID]],Table2[[#This Row],[Product_ID]])=0,"Invalid Product","OK")</f>
        <v>OK</v>
      </c>
      <c r="W1829" t="str">
        <f>IF(COUNTIF(Table2[[#This Row],[Supplier_ID]],Table2[[#This Row],[Supplier_ID]])=0,"Invalid Supplier","OK")</f>
        <v>OK</v>
      </c>
      <c r="X1829" t="str">
        <f>IF(COUNTIF(Table2[[#This Row],[Warehouse_ID]],Table2[[#This Row],[Warehouse_ID]])=0,"Invalid Warehouse","OK")</f>
        <v>OK</v>
      </c>
      <c r="Y1829" t="str">
        <f>IF(COUNTIF(Table2[[#This Row],[Employee_ID]],Table2[[#This Row],[Employee_ID]])=0,"Invalid Employee","OK")</f>
        <v>OK</v>
      </c>
      <c r="Z1829" t="str">
        <f>IF(Table2[[#This Row],[Stock_After]]=Table2[[#This Row],[Stock_After]]+Table2[[#This Row],[Stock_After]]-Table2[[#This Row],[Stock_After]]-Table2[[#This Row],[Stock_After]]+Table2[[#This Row],[Stock_After]],"OK","Error")</f>
        <v>OK</v>
      </c>
      <c r="AA1829" t="str">
        <f>IF(ROUND(Table2[[#This Row],[Total_Value]],2)=ROUND(Table2[[#This Row],[Quantity]]*Table2[[#This Row],[Unit_Price]],2),"OK","Error")</f>
        <v>OK</v>
      </c>
      <c r="AB18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29" t="str">
        <f>IF(AND(Table2[[#This Row],[Quantity]]&gt;=0,Table2[[#This Row],[Unit_Price]]&gt;=0),"OK","Error")</f>
        <v>OK</v>
      </c>
      <c r="AD1829" t="str">
        <f>IF(Table2[[#This Row],[Stock_After]]=0,"Stock-Out",IF(Table2[[#This Row],[Stock_After]]&lt;=10,"Low Stock","Healthy"))</f>
        <v>Healthy</v>
      </c>
    </row>
    <row r="1830" spans="1:30" x14ac:dyDescent="0.5">
      <c r="A1830" t="s">
        <v>2660</v>
      </c>
      <c r="B1830" s="1">
        <v>46314</v>
      </c>
      <c r="C1830" t="s">
        <v>512</v>
      </c>
      <c r="D1830" t="s">
        <v>513</v>
      </c>
      <c r="E1830" t="s">
        <v>495</v>
      </c>
      <c r="F1830" t="s">
        <v>514</v>
      </c>
      <c r="G1830" t="s">
        <v>518</v>
      </c>
      <c r="H1830" t="s">
        <v>475</v>
      </c>
      <c r="I1830" t="s">
        <v>463</v>
      </c>
      <c r="J1830">
        <v>81</v>
      </c>
      <c r="K1830">
        <v>42051</v>
      </c>
      <c r="L1830">
        <v>3406131</v>
      </c>
      <c r="M1830">
        <v>340</v>
      </c>
      <c r="N1830">
        <v>421</v>
      </c>
      <c r="O1830" t="s">
        <v>503</v>
      </c>
      <c r="Q1830" t="s">
        <v>460</v>
      </c>
      <c r="R1830" t="s">
        <v>451</v>
      </c>
      <c r="S1830" t="s">
        <v>444</v>
      </c>
      <c r="T1830" t="str">
        <f t="shared" si="28"/>
        <v>OK</v>
      </c>
      <c r="U1830" t="str">
        <f>IF(Table2[[#This Row],[Transaction_ID]]="","Missing","OK")</f>
        <v>OK</v>
      </c>
      <c r="V1830" t="str">
        <f>IF(COUNTIF(Table2[[#This Row],[Product_ID]],Table2[[#This Row],[Product_ID]])=0,"Invalid Product","OK")</f>
        <v>OK</v>
      </c>
      <c r="W1830" t="str">
        <f>IF(COUNTIF(Table2[[#This Row],[Supplier_ID]],Table2[[#This Row],[Supplier_ID]])=0,"Invalid Supplier","OK")</f>
        <v>OK</v>
      </c>
      <c r="X1830" t="str">
        <f>IF(COUNTIF(Table2[[#This Row],[Warehouse_ID]],Table2[[#This Row],[Warehouse_ID]])=0,"Invalid Warehouse","OK")</f>
        <v>OK</v>
      </c>
      <c r="Y1830" t="str">
        <f>IF(COUNTIF(Table2[[#This Row],[Employee_ID]],Table2[[#This Row],[Employee_ID]])=0,"Invalid Employee","OK")</f>
        <v>OK</v>
      </c>
      <c r="Z1830" t="str">
        <f>IF(Table2[[#This Row],[Stock_After]]=Table2[[#This Row],[Stock_After]]+Table2[[#This Row],[Stock_After]]-Table2[[#This Row],[Stock_After]]-Table2[[#This Row],[Stock_After]]+Table2[[#This Row],[Stock_After]],"OK","Error")</f>
        <v>OK</v>
      </c>
      <c r="AA1830" t="str">
        <f>IF(ROUND(Table2[[#This Row],[Total_Value]],2)=ROUND(Table2[[#This Row],[Quantity]]*Table2[[#This Row],[Unit_Price]],2),"OK","Error")</f>
        <v>OK</v>
      </c>
      <c r="AB18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0" t="str">
        <f>IF(AND(Table2[[#This Row],[Quantity]]&gt;=0,Table2[[#This Row],[Unit_Price]]&gt;=0),"OK","Error")</f>
        <v>OK</v>
      </c>
      <c r="AD1830" t="str">
        <f>IF(Table2[[#This Row],[Stock_After]]=0,"Stock-Out",IF(Table2[[#This Row],[Stock_After]]&lt;=10,"Low Stock","Healthy"))</f>
        <v>Healthy</v>
      </c>
    </row>
    <row r="1831" spans="1:30" x14ac:dyDescent="0.5">
      <c r="A1831" t="s">
        <v>2661</v>
      </c>
      <c r="B1831" s="1">
        <v>46271</v>
      </c>
      <c r="C1831" t="s">
        <v>435</v>
      </c>
      <c r="D1831" t="s">
        <v>436</v>
      </c>
      <c r="E1831" t="s">
        <v>437</v>
      </c>
      <c r="F1831" t="s">
        <v>179</v>
      </c>
      <c r="G1831" t="s">
        <v>479</v>
      </c>
      <c r="H1831" t="s">
        <v>457</v>
      </c>
      <c r="I1831" t="s">
        <v>440</v>
      </c>
      <c r="J1831">
        <v>95</v>
      </c>
      <c r="K1831">
        <v>5985</v>
      </c>
      <c r="L1831">
        <v>568575</v>
      </c>
      <c r="M1831">
        <v>130</v>
      </c>
      <c r="N1831">
        <v>225</v>
      </c>
      <c r="O1831" t="s">
        <v>441</v>
      </c>
      <c r="Q1831" t="s">
        <v>460</v>
      </c>
      <c r="R1831" t="s">
        <v>451</v>
      </c>
      <c r="S1831" t="s">
        <v>444</v>
      </c>
      <c r="T1831" t="str">
        <f t="shared" si="28"/>
        <v>OK</v>
      </c>
      <c r="U1831" t="str">
        <f>IF(Table2[[#This Row],[Transaction_ID]]="","Missing","OK")</f>
        <v>OK</v>
      </c>
      <c r="V1831" t="str">
        <f>IF(COUNTIF(Table2[[#This Row],[Product_ID]],Table2[[#This Row],[Product_ID]])=0,"Invalid Product","OK")</f>
        <v>OK</v>
      </c>
      <c r="W1831" t="str">
        <f>IF(COUNTIF(Table2[[#This Row],[Supplier_ID]],Table2[[#This Row],[Supplier_ID]])=0,"Invalid Supplier","OK")</f>
        <v>OK</v>
      </c>
      <c r="X1831" t="str">
        <f>IF(COUNTIF(Table2[[#This Row],[Warehouse_ID]],Table2[[#This Row],[Warehouse_ID]])=0,"Invalid Warehouse","OK")</f>
        <v>OK</v>
      </c>
      <c r="Y1831" t="str">
        <f>IF(COUNTIF(Table2[[#This Row],[Employee_ID]],Table2[[#This Row],[Employee_ID]])=0,"Invalid Employee","OK")</f>
        <v>OK</v>
      </c>
      <c r="Z1831" t="str">
        <f>IF(Table2[[#This Row],[Stock_After]]=Table2[[#This Row],[Stock_After]]+Table2[[#This Row],[Stock_After]]-Table2[[#This Row],[Stock_After]]-Table2[[#This Row],[Stock_After]]+Table2[[#This Row],[Stock_After]],"OK","Error")</f>
        <v>OK</v>
      </c>
      <c r="AA1831" t="str">
        <f>IF(ROUND(Table2[[#This Row],[Total_Value]],2)=ROUND(Table2[[#This Row],[Quantity]]*Table2[[#This Row],[Unit_Price]],2),"OK","Error")</f>
        <v>OK</v>
      </c>
      <c r="AB18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1" t="str">
        <f>IF(AND(Table2[[#This Row],[Quantity]]&gt;=0,Table2[[#This Row],[Unit_Price]]&gt;=0),"OK","Error")</f>
        <v>OK</v>
      </c>
      <c r="AD1831" t="str">
        <f>IF(Table2[[#This Row],[Stock_After]]=0,"Stock-Out",IF(Table2[[#This Row],[Stock_After]]&lt;=10,"Low Stock","Healthy"))</f>
        <v>Healthy</v>
      </c>
    </row>
    <row r="1832" spans="1:30" x14ac:dyDescent="0.5">
      <c r="A1832" t="s">
        <v>2662</v>
      </c>
      <c r="B1832" s="1">
        <v>45721</v>
      </c>
      <c r="C1832" t="s">
        <v>466</v>
      </c>
      <c r="D1832" t="s">
        <v>467</v>
      </c>
      <c r="E1832" t="s">
        <v>468</v>
      </c>
      <c r="F1832" t="s">
        <v>469</v>
      </c>
      <c r="G1832" t="s">
        <v>438</v>
      </c>
      <c r="H1832" t="s">
        <v>439</v>
      </c>
      <c r="I1832" t="s">
        <v>463</v>
      </c>
      <c r="J1832">
        <v>91</v>
      </c>
      <c r="K1832">
        <v>36906</v>
      </c>
      <c r="L1832">
        <v>3358446</v>
      </c>
      <c r="M1832">
        <v>133</v>
      </c>
      <c r="N1832">
        <v>224</v>
      </c>
      <c r="O1832" t="s">
        <v>519</v>
      </c>
      <c r="Q1832" t="s">
        <v>460</v>
      </c>
      <c r="R1832" t="s">
        <v>451</v>
      </c>
      <c r="S1832" t="s">
        <v>444</v>
      </c>
      <c r="T1832" t="str">
        <f t="shared" si="28"/>
        <v>OK</v>
      </c>
      <c r="U1832" t="str">
        <f>IF(Table2[[#This Row],[Transaction_ID]]="","Missing","OK")</f>
        <v>OK</v>
      </c>
      <c r="V1832" t="str">
        <f>IF(COUNTIF(Table2[[#This Row],[Product_ID]],Table2[[#This Row],[Product_ID]])=0,"Invalid Product","OK")</f>
        <v>OK</v>
      </c>
      <c r="W1832" t="str">
        <f>IF(COUNTIF(Table2[[#This Row],[Supplier_ID]],Table2[[#This Row],[Supplier_ID]])=0,"Invalid Supplier","OK")</f>
        <v>OK</v>
      </c>
      <c r="X1832" t="str">
        <f>IF(COUNTIF(Table2[[#This Row],[Warehouse_ID]],Table2[[#This Row],[Warehouse_ID]])=0,"Invalid Warehouse","OK")</f>
        <v>OK</v>
      </c>
      <c r="Y1832" t="str">
        <f>IF(COUNTIF(Table2[[#This Row],[Employee_ID]],Table2[[#This Row],[Employee_ID]])=0,"Invalid Employee","OK")</f>
        <v>OK</v>
      </c>
      <c r="Z1832" t="str">
        <f>IF(Table2[[#This Row],[Stock_After]]=Table2[[#This Row],[Stock_After]]+Table2[[#This Row],[Stock_After]]-Table2[[#This Row],[Stock_After]]-Table2[[#This Row],[Stock_After]]+Table2[[#This Row],[Stock_After]],"OK","Error")</f>
        <v>OK</v>
      </c>
      <c r="AA1832" t="str">
        <f>IF(ROUND(Table2[[#This Row],[Total_Value]],2)=ROUND(Table2[[#This Row],[Quantity]]*Table2[[#This Row],[Unit_Price]],2),"OK","Error")</f>
        <v>OK</v>
      </c>
      <c r="AB18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2" t="str">
        <f>IF(AND(Table2[[#This Row],[Quantity]]&gt;=0,Table2[[#This Row],[Unit_Price]]&gt;=0),"OK","Error")</f>
        <v>OK</v>
      </c>
      <c r="AD1832" t="str">
        <f>IF(Table2[[#This Row],[Stock_After]]=0,"Stock-Out",IF(Table2[[#This Row],[Stock_After]]&lt;=10,"Low Stock","Healthy"))</f>
        <v>Healthy</v>
      </c>
    </row>
    <row r="1833" spans="1:30" x14ac:dyDescent="0.5">
      <c r="A1833" t="s">
        <v>2663</v>
      </c>
      <c r="B1833" s="1">
        <v>46210</v>
      </c>
      <c r="C1833" t="s">
        <v>453</v>
      </c>
      <c r="D1833" t="s">
        <v>454</v>
      </c>
      <c r="E1833" t="s">
        <v>437</v>
      </c>
      <c r="F1833" t="s">
        <v>455</v>
      </c>
      <c r="G1833" t="s">
        <v>550</v>
      </c>
      <c r="H1833" t="s">
        <v>531</v>
      </c>
      <c r="I1833" t="s">
        <v>458</v>
      </c>
      <c r="J1833">
        <v>39</v>
      </c>
      <c r="K1833">
        <v>10501</v>
      </c>
      <c r="L1833">
        <v>409539</v>
      </c>
      <c r="M1833">
        <v>452</v>
      </c>
      <c r="N1833">
        <v>413</v>
      </c>
      <c r="O1833" t="s">
        <v>441</v>
      </c>
      <c r="Q1833" t="s">
        <v>477</v>
      </c>
      <c r="R1833" t="s">
        <v>451</v>
      </c>
      <c r="S1833" t="s">
        <v>444</v>
      </c>
      <c r="T1833" t="str">
        <f t="shared" si="28"/>
        <v>OK</v>
      </c>
      <c r="U1833" t="str">
        <f>IF(Table2[[#This Row],[Transaction_ID]]="","Missing","OK")</f>
        <v>OK</v>
      </c>
      <c r="V1833" t="str">
        <f>IF(COUNTIF(Table2[[#This Row],[Product_ID]],Table2[[#This Row],[Product_ID]])=0,"Invalid Product","OK")</f>
        <v>OK</v>
      </c>
      <c r="W1833" t="str">
        <f>IF(COUNTIF(Table2[[#This Row],[Supplier_ID]],Table2[[#This Row],[Supplier_ID]])=0,"Invalid Supplier","OK")</f>
        <v>OK</v>
      </c>
      <c r="X1833" t="str">
        <f>IF(COUNTIF(Table2[[#This Row],[Warehouse_ID]],Table2[[#This Row],[Warehouse_ID]])=0,"Invalid Warehouse","OK")</f>
        <v>OK</v>
      </c>
      <c r="Y1833" t="str">
        <f>IF(COUNTIF(Table2[[#This Row],[Employee_ID]],Table2[[#This Row],[Employee_ID]])=0,"Invalid Employee","OK")</f>
        <v>OK</v>
      </c>
      <c r="Z1833" t="str">
        <f>IF(Table2[[#This Row],[Stock_After]]=Table2[[#This Row],[Stock_After]]+Table2[[#This Row],[Stock_After]]-Table2[[#This Row],[Stock_After]]-Table2[[#This Row],[Stock_After]]+Table2[[#This Row],[Stock_After]],"OK","Error")</f>
        <v>OK</v>
      </c>
      <c r="AA1833" t="str">
        <f>IF(ROUND(Table2[[#This Row],[Total_Value]],2)=ROUND(Table2[[#This Row],[Quantity]]*Table2[[#This Row],[Unit_Price]],2),"OK","Error")</f>
        <v>OK</v>
      </c>
      <c r="AB18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3" t="str">
        <f>IF(AND(Table2[[#This Row],[Quantity]]&gt;=0,Table2[[#This Row],[Unit_Price]]&gt;=0),"OK","Error")</f>
        <v>OK</v>
      </c>
      <c r="AD1833" t="str">
        <f>IF(Table2[[#This Row],[Stock_After]]=0,"Stock-Out",IF(Table2[[#This Row],[Stock_After]]&lt;=10,"Low Stock","Healthy"))</f>
        <v>Healthy</v>
      </c>
    </row>
    <row r="1834" spans="1:30" x14ac:dyDescent="0.5">
      <c r="A1834" t="s">
        <v>2664</v>
      </c>
      <c r="B1834" s="1">
        <v>46261</v>
      </c>
      <c r="C1834" t="s">
        <v>482</v>
      </c>
      <c r="D1834" t="s">
        <v>483</v>
      </c>
      <c r="E1834" t="s">
        <v>468</v>
      </c>
      <c r="F1834" t="s">
        <v>484</v>
      </c>
      <c r="G1834" t="s">
        <v>438</v>
      </c>
      <c r="H1834" t="s">
        <v>531</v>
      </c>
      <c r="I1834" t="s">
        <v>463</v>
      </c>
      <c r="J1834">
        <v>63</v>
      </c>
      <c r="K1834">
        <v>28660</v>
      </c>
      <c r="L1834">
        <v>1805580</v>
      </c>
      <c r="M1834">
        <v>347</v>
      </c>
      <c r="N1834">
        <v>410</v>
      </c>
      <c r="O1834" t="s">
        <v>476</v>
      </c>
      <c r="Q1834" t="s">
        <v>464</v>
      </c>
      <c r="R1834" t="s">
        <v>472</v>
      </c>
      <c r="S1834" t="s">
        <v>444</v>
      </c>
      <c r="T1834" t="str">
        <f t="shared" si="28"/>
        <v>OK</v>
      </c>
      <c r="U1834" t="str">
        <f>IF(Table2[[#This Row],[Transaction_ID]]="","Missing","OK")</f>
        <v>OK</v>
      </c>
      <c r="V1834" t="str">
        <f>IF(COUNTIF(Table2[[#This Row],[Product_ID]],Table2[[#This Row],[Product_ID]])=0,"Invalid Product","OK")</f>
        <v>OK</v>
      </c>
      <c r="W1834" t="str">
        <f>IF(COUNTIF(Table2[[#This Row],[Supplier_ID]],Table2[[#This Row],[Supplier_ID]])=0,"Invalid Supplier","OK")</f>
        <v>OK</v>
      </c>
      <c r="X1834" t="str">
        <f>IF(COUNTIF(Table2[[#This Row],[Warehouse_ID]],Table2[[#This Row],[Warehouse_ID]])=0,"Invalid Warehouse","OK")</f>
        <v>OK</v>
      </c>
      <c r="Y1834" t="str">
        <f>IF(COUNTIF(Table2[[#This Row],[Employee_ID]],Table2[[#This Row],[Employee_ID]])=0,"Invalid Employee","OK")</f>
        <v>OK</v>
      </c>
      <c r="Z1834" t="str">
        <f>IF(Table2[[#This Row],[Stock_After]]=Table2[[#This Row],[Stock_After]]+Table2[[#This Row],[Stock_After]]-Table2[[#This Row],[Stock_After]]-Table2[[#This Row],[Stock_After]]+Table2[[#This Row],[Stock_After]],"OK","Error")</f>
        <v>OK</v>
      </c>
      <c r="AA1834" t="str">
        <f>IF(ROUND(Table2[[#This Row],[Total_Value]],2)=ROUND(Table2[[#This Row],[Quantity]]*Table2[[#This Row],[Unit_Price]],2),"OK","Error")</f>
        <v>OK</v>
      </c>
      <c r="AB18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4" t="str">
        <f>IF(AND(Table2[[#This Row],[Quantity]]&gt;=0,Table2[[#This Row],[Unit_Price]]&gt;=0),"OK","Error")</f>
        <v>OK</v>
      </c>
      <c r="AD1834" t="str">
        <f>IF(Table2[[#This Row],[Stock_After]]=0,"Stock-Out",IF(Table2[[#This Row],[Stock_After]]&lt;=10,"Low Stock","Healthy"))</f>
        <v>Healthy</v>
      </c>
    </row>
    <row r="1835" spans="1:30" x14ac:dyDescent="0.5">
      <c r="A1835" t="s">
        <v>2665</v>
      </c>
      <c r="B1835" s="1">
        <v>46154</v>
      </c>
      <c r="C1835" t="s">
        <v>482</v>
      </c>
      <c r="D1835" t="s">
        <v>483</v>
      </c>
      <c r="E1835" t="s">
        <v>468</v>
      </c>
      <c r="F1835" t="s">
        <v>484</v>
      </c>
      <c r="G1835" t="s">
        <v>474</v>
      </c>
      <c r="H1835" t="s">
        <v>475</v>
      </c>
      <c r="I1835" t="s">
        <v>440</v>
      </c>
      <c r="J1835">
        <v>31</v>
      </c>
      <c r="K1835">
        <v>40853</v>
      </c>
      <c r="L1835">
        <v>1266443</v>
      </c>
      <c r="M1835">
        <v>135</v>
      </c>
      <c r="N1835">
        <v>166</v>
      </c>
      <c r="O1835" t="s">
        <v>488</v>
      </c>
      <c r="Q1835" t="s">
        <v>460</v>
      </c>
      <c r="R1835" t="s">
        <v>443</v>
      </c>
      <c r="S1835" t="s">
        <v>444</v>
      </c>
      <c r="T1835" t="str">
        <f t="shared" si="28"/>
        <v>OK</v>
      </c>
      <c r="U1835" t="str">
        <f>IF(Table2[[#This Row],[Transaction_ID]]="","Missing","OK")</f>
        <v>OK</v>
      </c>
      <c r="V1835" t="str">
        <f>IF(COUNTIF(Table2[[#This Row],[Product_ID]],Table2[[#This Row],[Product_ID]])=0,"Invalid Product","OK")</f>
        <v>OK</v>
      </c>
      <c r="W1835" t="str">
        <f>IF(COUNTIF(Table2[[#This Row],[Supplier_ID]],Table2[[#This Row],[Supplier_ID]])=0,"Invalid Supplier","OK")</f>
        <v>OK</v>
      </c>
      <c r="X1835" t="str">
        <f>IF(COUNTIF(Table2[[#This Row],[Warehouse_ID]],Table2[[#This Row],[Warehouse_ID]])=0,"Invalid Warehouse","OK")</f>
        <v>OK</v>
      </c>
      <c r="Y1835" t="str">
        <f>IF(COUNTIF(Table2[[#This Row],[Employee_ID]],Table2[[#This Row],[Employee_ID]])=0,"Invalid Employee","OK")</f>
        <v>OK</v>
      </c>
      <c r="Z1835" t="str">
        <f>IF(Table2[[#This Row],[Stock_After]]=Table2[[#This Row],[Stock_After]]+Table2[[#This Row],[Stock_After]]-Table2[[#This Row],[Stock_After]]-Table2[[#This Row],[Stock_After]]+Table2[[#This Row],[Stock_After]],"OK","Error")</f>
        <v>OK</v>
      </c>
      <c r="AA1835" t="str">
        <f>IF(ROUND(Table2[[#This Row],[Total_Value]],2)=ROUND(Table2[[#This Row],[Quantity]]*Table2[[#This Row],[Unit_Price]],2),"OK","Error")</f>
        <v>OK</v>
      </c>
      <c r="AB18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5" t="str">
        <f>IF(AND(Table2[[#This Row],[Quantity]]&gt;=0,Table2[[#This Row],[Unit_Price]]&gt;=0),"OK","Error")</f>
        <v>OK</v>
      </c>
      <c r="AD1835" t="str">
        <f>IF(Table2[[#This Row],[Stock_After]]=0,"Stock-Out",IF(Table2[[#This Row],[Stock_After]]&lt;=10,"Low Stock","Healthy"))</f>
        <v>Healthy</v>
      </c>
    </row>
    <row r="1836" spans="1:30" x14ac:dyDescent="0.5">
      <c r="A1836" t="s">
        <v>2666</v>
      </c>
      <c r="B1836" s="1">
        <v>46088</v>
      </c>
      <c r="C1836" t="s">
        <v>512</v>
      </c>
      <c r="D1836" t="s">
        <v>513</v>
      </c>
      <c r="E1836" t="s">
        <v>495</v>
      </c>
      <c r="F1836" t="s">
        <v>514</v>
      </c>
      <c r="G1836" t="s">
        <v>491</v>
      </c>
      <c r="H1836" t="s">
        <v>531</v>
      </c>
      <c r="I1836" t="s">
        <v>440</v>
      </c>
      <c r="J1836">
        <v>1</v>
      </c>
      <c r="K1836">
        <v>16754</v>
      </c>
      <c r="L1836">
        <v>16754</v>
      </c>
      <c r="M1836">
        <v>387</v>
      </c>
      <c r="N1836">
        <v>388</v>
      </c>
      <c r="O1836" t="s">
        <v>532</v>
      </c>
      <c r="Q1836" t="s">
        <v>477</v>
      </c>
      <c r="R1836" t="s">
        <v>451</v>
      </c>
      <c r="S1836" t="s">
        <v>444</v>
      </c>
      <c r="T1836" t="str">
        <f t="shared" si="28"/>
        <v>OK</v>
      </c>
      <c r="U1836" t="str">
        <f>IF(Table2[[#This Row],[Transaction_ID]]="","Missing","OK")</f>
        <v>OK</v>
      </c>
      <c r="V1836" t="str">
        <f>IF(COUNTIF(Table2[[#This Row],[Product_ID]],Table2[[#This Row],[Product_ID]])=0,"Invalid Product","OK")</f>
        <v>OK</v>
      </c>
      <c r="W1836" t="str">
        <f>IF(COUNTIF(Table2[[#This Row],[Supplier_ID]],Table2[[#This Row],[Supplier_ID]])=0,"Invalid Supplier","OK")</f>
        <v>OK</v>
      </c>
      <c r="X1836" t="str">
        <f>IF(COUNTIF(Table2[[#This Row],[Warehouse_ID]],Table2[[#This Row],[Warehouse_ID]])=0,"Invalid Warehouse","OK")</f>
        <v>OK</v>
      </c>
      <c r="Y1836" t="str">
        <f>IF(COUNTIF(Table2[[#This Row],[Employee_ID]],Table2[[#This Row],[Employee_ID]])=0,"Invalid Employee","OK")</f>
        <v>OK</v>
      </c>
      <c r="Z1836" t="str">
        <f>IF(Table2[[#This Row],[Stock_After]]=Table2[[#This Row],[Stock_After]]+Table2[[#This Row],[Stock_After]]-Table2[[#This Row],[Stock_After]]-Table2[[#This Row],[Stock_After]]+Table2[[#This Row],[Stock_After]],"OK","Error")</f>
        <v>OK</v>
      </c>
      <c r="AA1836" t="str">
        <f>IF(ROUND(Table2[[#This Row],[Total_Value]],2)=ROUND(Table2[[#This Row],[Quantity]]*Table2[[#This Row],[Unit_Price]],2),"OK","Error")</f>
        <v>OK</v>
      </c>
      <c r="AB18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6" t="str">
        <f>IF(AND(Table2[[#This Row],[Quantity]]&gt;=0,Table2[[#This Row],[Unit_Price]]&gt;=0),"OK","Error")</f>
        <v>OK</v>
      </c>
      <c r="AD1836" t="str">
        <f>IF(Table2[[#This Row],[Stock_After]]=0,"Stock-Out",IF(Table2[[#This Row],[Stock_After]]&lt;=10,"Low Stock","Healthy"))</f>
        <v>Healthy</v>
      </c>
    </row>
    <row r="1837" spans="1:30" x14ac:dyDescent="0.5">
      <c r="A1837" t="s">
        <v>2667</v>
      </c>
      <c r="B1837" s="1">
        <v>46083</v>
      </c>
      <c r="C1837" t="s">
        <v>435</v>
      </c>
      <c r="D1837" t="s">
        <v>436</v>
      </c>
      <c r="E1837" t="s">
        <v>437</v>
      </c>
      <c r="F1837" t="s">
        <v>179</v>
      </c>
      <c r="G1837" t="s">
        <v>555</v>
      </c>
      <c r="H1837" t="s">
        <v>457</v>
      </c>
      <c r="I1837" t="s">
        <v>463</v>
      </c>
      <c r="J1837">
        <v>9</v>
      </c>
      <c r="K1837">
        <v>42969</v>
      </c>
      <c r="L1837">
        <v>386721</v>
      </c>
      <c r="M1837">
        <v>50</v>
      </c>
      <c r="N1837">
        <v>59</v>
      </c>
      <c r="O1837" t="s">
        <v>547</v>
      </c>
      <c r="Q1837" t="s">
        <v>460</v>
      </c>
      <c r="R1837" t="s">
        <v>472</v>
      </c>
      <c r="S1837" t="s">
        <v>444</v>
      </c>
      <c r="T1837" t="str">
        <f t="shared" si="28"/>
        <v>OK</v>
      </c>
      <c r="U1837" t="str">
        <f>IF(Table2[[#This Row],[Transaction_ID]]="","Missing","OK")</f>
        <v>OK</v>
      </c>
      <c r="V1837" t="str">
        <f>IF(COUNTIF(Table2[[#This Row],[Product_ID]],Table2[[#This Row],[Product_ID]])=0,"Invalid Product","OK")</f>
        <v>OK</v>
      </c>
      <c r="W1837" t="str">
        <f>IF(COUNTIF(Table2[[#This Row],[Supplier_ID]],Table2[[#This Row],[Supplier_ID]])=0,"Invalid Supplier","OK")</f>
        <v>OK</v>
      </c>
      <c r="X1837" t="str">
        <f>IF(COUNTIF(Table2[[#This Row],[Warehouse_ID]],Table2[[#This Row],[Warehouse_ID]])=0,"Invalid Warehouse","OK")</f>
        <v>OK</v>
      </c>
      <c r="Y1837" t="str">
        <f>IF(COUNTIF(Table2[[#This Row],[Employee_ID]],Table2[[#This Row],[Employee_ID]])=0,"Invalid Employee","OK")</f>
        <v>OK</v>
      </c>
      <c r="Z1837" t="str">
        <f>IF(Table2[[#This Row],[Stock_After]]=Table2[[#This Row],[Stock_After]]+Table2[[#This Row],[Stock_After]]-Table2[[#This Row],[Stock_After]]-Table2[[#This Row],[Stock_After]]+Table2[[#This Row],[Stock_After]],"OK","Error")</f>
        <v>OK</v>
      </c>
      <c r="AA1837" t="str">
        <f>IF(ROUND(Table2[[#This Row],[Total_Value]],2)=ROUND(Table2[[#This Row],[Quantity]]*Table2[[#This Row],[Unit_Price]],2),"OK","Error")</f>
        <v>OK</v>
      </c>
      <c r="AB18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7" t="str">
        <f>IF(AND(Table2[[#This Row],[Quantity]]&gt;=0,Table2[[#This Row],[Unit_Price]]&gt;=0),"OK","Error")</f>
        <v>OK</v>
      </c>
      <c r="AD1837" t="str">
        <f>IF(Table2[[#This Row],[Stock_After]]=0,"Stock-Out",IF(Table2[[#This Row],[Stock_After]]&lt;=10,"Low Stock","Healthy"))</f>
        <v>Healthy</v>
      </c>
    </row>
    <row r="1838" spans="1:30" x14ac:dyDescent="0.5">
      <c r="A1838" t="s">
        <v>2668</v>
      </c>
      <c r="B1838" s="1">
        <v>45817</v>
      </c>
      <c r="C1838" t="s">
        <v>446</v>
      </c>
      <c r="D1838" t="s">
        <v>447</v>
      </c>
      <c r="E1838" t="s">
        <v>437</v>
      </c>
      <c r="F1838" t="s">
        <v>448</v>
      </c>
      <c r="G1838" t="s">
        <v>628</v>
      </c>
      <c r="H1838" t="s">
        <v>439</v>
      </c>
      <c r="I1838" t="s">
        <v>463</v>
      </c>
      <c r="J1838">
        <v>78</v>
      </c>
      <c r="K1838">
        <v>18793</v>
      </c>
      <c r="L1838">
        <v>1465854</v>
      </c>
      <c r="M1838">
        <v>86</v>
      </c>
      <c r="N1838">
        <v>164</v>
      </c>
      <c r="O1838" t="s">
        <v>515</v>
      </c>
      <c r="Q1838" t="s">
        <v>442</v>
      </c>
      <c r="R1838" t="s">
        <v>472</v>
      </c>
      <c r="S1838" t="s">
        <v>444</v>
      </c>
      <c r="T1838" t="str">
        <f t="shared" si="28"/>
        <v>OK</v>
      </c>
      <c r="U1838" t="str">
        <f>IF(Table2[[#This Row],[Transaction_ID]]="","Missing","OK")</f>
        <v>OK</v>
      </c>
      <c r="V1838" t="str">
        <f>IF(COUNTIF(Table2[[#This Row],[Product_ID]],Table2[[#This Row],[Product_ID]])=0,"Invalid Product","OK")</f>
        <v>OK</v>
      </c>
      <c r="W1838" t="str">
        <f>IF(COUNTIF(Table2[[#This Row],[Supplier_ID]],Table2[[#This Row],[Supplier_ID]])=0,"Invalid Supplier","OK")</f>
        <v>OK</v>
      </c>
      <c r="X1838" t="str">
        <f>IF(COUNTIF(Table2[[#This Row],[Warehouse_ID]],Table2[[#This Row],[Warehouse_ID]])=0,"Invalid Warehouse","OK")</f>
        <v>OK</v>
      </c>
      <c r="Y1838" t="str">
        <f>IF(COUNTIF(Table2[[#This Row],[Employee_ID]],Table2[[#This Row],[Employee_ID]])=0,"Invalid Employee","OK")</f>
        <v>OK</v>
      </c>
      <c r="Z1838" t="str">
        <f>IF(Table2[[#This Row],[Stock_After]]=Table2[[#This Row],[Stock_After]]+Table2[[#This Row],[Stock_After]]-Table2[[#This Row],[Stock_After]]-Table2[[#This Row],[Stock_After]]+Table2[[#This Row],[Stock_After]],"OK","Error")</f>
        <v>OK</v>
      </c>
      <c r="AA1838" t="str">
        <f>IF(ROUND(Table2[[#This Row],[Total_Value]],2)=ROUND(Table2[[#This Row],[Quantity]]*Table2[[#This Row],[Unit_Price]],2),"OK","Error")</f>
        <v>OK</v>
      </c>
      <c r="AB18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8" t="str">
        <f>IF(AND(Table2[[#This Row],[Quantity]]&gt;=0,Table2[[#This Row],[Unit_Price]]&gt;=0),"OK","Error")</f>
        <v>OK</v>
      </c>
      <c r="AD1838" t="str">
        <f>IF(Table2[[#This Row],[Stock_After]]=0,"Stock-Out",IF(Table2[[#This Row],[Stock_After]]&lt;=10,"Low Stock","Healthy"))</f>
        <v>Healthy</v>
      </c>
    </row>
    <row r="1839" spans="1:30" x14ac:dyDescent="0.5">
      <c r="A1839" t="s">
        <v>2669</v>
      </c>
      <c r="B1839" s="1">
        <v>46231</v>
      </c>
      <c r="C1839" t="s">
        <v>512</v>
      </c>
      <c r="D1839" t="s">
        <v>513</v>
      </c>
      <c r="E1839" t="s">
        <v>495</v>
      </c>
      <c r="F1839" t="s">
        <v>514</v>
      </c>
      <c r="G1839" t="s">
        <v>462</v>
      </c>
      <c r="H1839" t="s">
        <v>486</v>
      </c>
      <c r="I1839" t="s">
        <v>440</v>
      </c>
      <c r="J1839">
        <v>4</v>
      </c>
      <c r="K1839">
        <v>25478</v>
      </c>
      <c r="L1839">
        <v>101912</v>
      </c>
      <c r="M1839">
        <v>188</v>
      </c>
      <c r="N1839">
        <v>192</v>
      </c>
      <c r="O1839" t="s">
        <v>532</v>
      </c>
      <c r="Q1839" t="s">
        <v>460</v>
      </c>
      <c r="R1839" t="s">
        <v>443</v>
      </c>
      <c r="S1839" t="s">
        <v>444</v>
      </c>
      <c r="T1839" t="str">
        <f t="shared" si="28"/>
        <v>OK</v>
      </c>
      <c r="U1839" t="str">
        <f>IF(Table2[[#This Row],[Transaction_ID]]="","Missing","OK")</f>
        <v>OK</v>
      </c>
      <c r="V1839" t="str">
        <f>IF(COUNTIF(Table2[[#This Row],[Product_ID]],Table2[[#This Row],[Product_ID]])=0,"Invalid Product","OK")</f>
        <v>OK</v>
      </c>
      <c r="W1839" t="str">
        <f>IF(COUNTIF(Table2[[#This Row],[Supplier_ID]],Table2[[#This Row],[Supplier_ID]])=0,"Invalid Supplier","OK")</f>
        <v>OK</v>
      </c>
      <c r="X1839" t="str">
        <f>IF(COUNTIF(Table2[[#This Row],[Warehouse_ID]],Table2[[#This Row],[Warehouse_ID]])=0,"Invalid Warehouse","OK")</f>
        <v>OK</v>
      </c>
      <c r="Y1839" t="str">
        <f>IF(COUNTIF(Table2[[#This Row],[Employee_ID]],Table2[[#This Row],[Employee_ID]])=0,"Invalid Employee","OK")</f>
        <v>OK</v>
      </c>
      <c r="Z1839" t="str">
        <f>IF(Table2[[#This Row],[Stock_After]]=Table2[[#This Row],[Stock_After]]+Table2[[#This Row],[Stock_After]]-Table2[[#This Row],[Stock_After]]-Table2[[#This Row],[Stock_After]]+Table2[[#This Row],[Stock_After]],"OK","Error")</f>
        <v>OK</v>
      </c>
      <c r="AA1839" t="str">
        <f>IF(ROUND(Table2[[#This Row],[Total_Value]],2)=ROUND(Table2[[#This Row],[Quantity]]*Table2[[#This Row],[Unit_Price]],2),"OK","Error")</f>
        <v>OK</v>
      </c>
      <c r="AB18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39" t="str">
        <f>IF(AND(Table2[[#This Row],[Quantity]]&gt;=0,Table2[[#This Row],[Unit_Price]]&gt;=0),"OK","Error")</f>
        <v>OK</v>
      </c>
      <c r="AD1839" t="str">
        <f>IF(Table2[[#This Row],[Stock_After]]=0,"Stock-Out",IF(Table2[[#This Row],[Stock_After]]&lt;=10,"Low Stock","Healthy"))</f>
        <v>Healthy</v>
      </c>
    </row>
    <row r="1840" spans="1:30" x14ac:dyDescent="0.5">
      <c r="A1840" t="s">
        <v>2670</v>
      </c>
      <c r="B1840" s="1">
        <v>45680</v>
      </c>
      <c r="C1840" t="s">
        <v>453</v>
      </c>
      <c r="D1840" t="s">
        <v>454</v>
      </c>
      <c r="E1840" t="s">
        <v>437</v>
      </c>
      <c r="F1840" t="s">
        <v>455</v>
      </c>
      <c r="G1840" t="s">
        <v>583</v>
      </c>
      <c r="H1840" t="s">
        <v>457</v>
      </c>
      <c r="I1840" t="s">
        <v>463</v>
      </c>
      <c r="J1840">
        <v>51</v>
      </c>
      <c r="K1840">
        <v>18369</v>
      </c>
      <c r="L1840">
        <v>936819</v>
      </c>
      <c r="M1840">
        <v>458</v>
      </c>
      <c r="N1840">
        <v>509</v>
      </c>
      <c r="O1840" t="s">
        <v>505</v>
      </c>
      <c r="Q1840" t="s">
        <v>442</v>
      </c>
      <c r="R1840" t="s">
        <v>443</v>
      </c>
      <c r="S1840" t="s">
        <v>444</v>
      </c>
      <c r="T1840" t="str">
        <f t="shared" si="28"/>
        <v>OK</v>
      </c>
      <c r="U1840" t="str">
        <f>IF(Table2[[#This Row],[Transaction_ID]]="","Missing","OK")</f>
        <v>OK</v>
      </c>
      <c r="V1840" t="str">
        <f>IF(COUNTIF(Table2[[#This Row],[Product_ID]],Table2[[#This Row],[Product_ID]])=0,"Invalid Product","OK")</f>
        <v>OK</v>
      </c>
      <c r="W1840" t="str">
        <f>IF(COUNTIF(Table2[[#This Row],[Supplier_ID]],Table2[[#This Row],[Supplier_ID]])=0,"Invalid Supplier","OK")</f>
        <v>OK</v>
      </c>
      <c r="X1840" t="str">
        <f>IF(COUNTIF(Table2[[#This Row],[Warehouse_ID]],Table2[[#This Row],[Warehouse_ID]])=0,"Invalid Warehouse","OK")</f>
        <v>OK</v>
      </c>
      <c r="Y1840" t="str">
        <f>IF(COUNTIF(Table2[[#This Row],[Employee_ID]],Table2[[#This Row],[Employee_ID]])=0,"Invalid Employee","OK")</f>
        <v>OK</v>
      </c>
      <c r="Z1840" t="str">
        <f>IF(Table2[[#This Row],[Stock_After]]=Table2[[#This Row],[Stock_After]]+Table2[[#This Row],[Stock_After]]-Table2[[#This Row],[Stock_After]]-Table2[[#This Row],[Stock_After]]+Table2[[#This Row],[Stock_After]],"OK","Error")</f>
        <v>OK</v>
      </c>
      <c r="AA1840" t="str">
        <f>IF(ROUND(Table2[[#This Row],[Total_Value]],2)=ROUND(Table2[[#This Row],[Quantity]]*Table2[[#This Row],[Unit_Price]],2),"OK","Error")</f>
        <v>OK</v>
      </c>
      <c r="AB18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0" t="str">
        <f>IF(AND(Table2[[#This Row],[Quantity]]&gt;=0,Table2[[#This Row],[Unit_Price]]&gt;=0),"OK","Error")</f>
        <v>OK</v>
      </c>
      <c r="AD1840" t="str">
        <f>IF(Table2[[#This Row],[Stock_After]]=0,"Stock-Out",IF(Table2[[#This Row],[Stock_After]]&lt;=10,"Low Stock","Healthy"))</f>
        <v>Healthy</v>
      </c>
    </row>
    <row r="1841" spans="1:30" x14ac:dyDescent="0.5">
      <c r="A1841" t="s">
        <v>2671</v>
      </c>
      <c r="B1841" s="1">
        <v>46059</v>
      </c>
      <c r="C1841" t="s">
        <v>446</v>
      </c>
      <c r="D1841" t="s">
        <v>447</v>
      </c>
      <c r="E1841" t="s">
        <v>437</v>
      </c>
      <c r="F1841" t="s">
        <v>448</v>
      </c>
      <c r="G1841" t="s">
        <v>449</v>
      </c>
      <c r="H1841" t="s">
        <v>486</v>
      </c>
      <c r="I1841" t="s">
        <v>440</v>
      </c>
      <c r="J1841">
        <v>35</v>
      </c>
      <c r="K1841">
        <v>16919</v>
      </c>
      <c r="L1841">
        <v>592165</v>
      </c>
      <c r="M1841">
        <v>287</v>
      </c>
      <c r="N1841">
        <v>322</v>
      </c>
      <c r="O1841" t="s">
        <v>459</v>
      </c>
      <c r="Q1841" t="s">
        <v>464</v>
      </c>
      <c r="R1841" t="s">
        <v>472</v>
      </c>
      <c r="S1841" t="s">
        <v>444</v>
      </c>
      <c r="T1841" t="str">
        <f t="shared" si="28"/>
        <v>OK</v>
      </c>
      <c r="U1841" t="str">
        <f>IF(Table2[[#This Row],[Transaction_ID]]="","Missing","OK")</f>
        <v>OK</v>
      </c>
      <c r="V1841" t="str">
        <f>IF(COUNTIF(Table2[[#This Row],[Product_ID]],Table2[[#This Row],[Product_ID]])=0,"Invalid Product","OK")</f>
        <v>OK</v>
      </c>
      <c r="W1841" t="str">
        <f>IF(COUNTIF(Table2[[#This Row],[Supplier_ID]],Table2[[#This Row],[Supplier_ID]])=0,"Invalid Supplier","OK")</f>
        <v>OK</v>
      </c>
      <c r="X1841" t="str">
        <f>IF(COUNTIF(Table2[[#This Row],[Warehouse_ID]],Table2[[#This Row],[Warehouse_ID]])=0,"Invalid Warehouse","OK")</f>
        <v>OK</v>
      </c>
      <c r="Y1841" t="str">
        <f>IF(COUNTIF(Table2[[#This Row],[Employee_ID]],Table2[[#This Row],[Employee_ID]])=0,"Invalid Employee","OK")</f>
        <v>OK</v>
      </c>
      <c r="Z1841" t="str">
        <f>IF(Table2[[#This Row],[Stock_After]]=Table2[[#This Row],[Stock_After]]+Table2[[#This Row],[Stock_After]]-Table2[[#This Row],[Stock_After]]-Table2[[#This Row],[Stock_After]]+Table2[[#This Row],[Stock_After]],"OK","Error")</f>
        <v>OK</v>
      </c>
      <c r="AA1841" t="str">
        <f>IF(ROUND(Table2[[#This Row],[Total_Value]],2)=ROUND(Table2[[#This Row],[Quantity]]*Table2[[#This Row],[Unit_Price]],2),"OK","Error")</f>
        <v>OK</v>
      </c>
      <c r="AB18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1" t="str">
        <f>IF(AND(Table2[[#This Row],[Quantity]]&gt;=0,Table2[[#This Row],[Unit_Price]]&gt;=0),"OK","Error")</f>
        <v>OK</v>
      </c>
      <c r="AD1841" t="str">
        <f>IF(Table2[[#This Row],[Stock_After]]=0,"Stock-Out",IF(Table2[[#This Row],[Stock_After]]&lt;=10,"Low Stock","Healthy"))</f>
        <v>Healthy</v>
      </c>
    </row>
    <row r="1842" spans="1:30" x14ac:dyDescent="0.5">
      <c r="A1842" t="s">
        <v>2672</v>
      </c>
      <c r="B1842" s="1">
        <v>45984</v>
      </c>
      <c r="C1842" t="s">
        <v>466</v>
      </c>
      <c r="D1842" t="s">
        <v>467</v>
      </c>
      <c r="E1842" t="s">
        <v>468</v>
      </c>
      <c r="F1842" t="s">
        <v>469</v>
      </c>
      <c r="G1842" t="s">
        <v>550</v>
      </c>
      <c r="H1842" t="s">
        <v>457</v>
      </c>
      <c r="I1842" t="s">
        <v>458</v>
      </c>
      <c r="J1842">
        <v>95</v>
      </c>
      <c r="K1842">
        <v>27291</v>
      </c>
      <c r="L1842">
        <v>2592645</v>
      </c>
      <c r="M1842">
        <v>455</v>
      </c>
      <c r="N1842">
        <v>360</v>
      </c>
      <c r="O1842" t="s">
        <v>501</v>
      </c>
      <c r="Q1842" t="s">
        <v>477</v>
      </c>
      <c r="R1842" t="s">
        <v>472</v>
      </c>
      <c r="S1842" t="s">
        <v>444</v>
      </c>
      <c r="T1842" t="str">
        <f t="shared" si="28"/>
        <v>OK</v>
      </c>
      <c r="U1842" t="str">
        <f>IF(Table2[[#This Row],[Transaction_ID]]="","Missing","OK")</f>
        <v>OK</v>
      </c>
      <c r="V1842" t="str">
        <f>IF(COUNTIF(Table2[[#This Row],[Product_ID]],Table2[[#This Row],[Product_ID]])=0,"Invalid Product","OK")</f>
        <v>OK</v>
      </c>
      <c r="W1842" t="str">
        <f>IF(COUNTIF(Table2[[#This Row],[Supplier_ID]],Table2[[#This Row],[Supplier_ID]])=0,"Invalid Supplier","OK")</f>
        <v>OK</v>
      </c>
      <c r="X1842" t="str">
        <f>IF(COUNTIF(Table2[[#This Row],[Warehouse_ID]],Table2[[#This Row],[Warehouse_ID]])=0,"Invalid Warehouse","OK")</f>
        <v>OK</v>
      </c>
      <c r="Y1842" t="str">
        <f>IF(COUNTIF(Table2[[#This Row],[Employee_ID]],Table2[[#This Row],[Employee_ID]])=0,"Invalid Employee","OK")</f>
        <v>OK</v>
      </c>
      <c r="Z1842" t="str">
        <f>IF(Table2[[#This Row],[Stock_After]]=Table2[[#This Row],[Stock_After]]+Table2[[#This Row],[Stock_After]]-Table2[[#This Row],[Stock_After]]-Table2[[#This Row],[Stock_After]]+Table2[[#This Row],[Stock_After]],"OK","Error")</f>
        <v>OK</v>
      </c>
      <c r="AA1842" t="str">
        <f>IF(ROUND(Table2[[#This Row],[Total_Value]],2)=ROUND(Table2[[#This Row],[Quantity]]*Table2[[#This Row],[Unit_Price]],2),"OK","Error")</f>
        <v>OK</v>
      </c>
      <c r="AB18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2" t="str">
        <f>IF(AND(Table2[[#This Row],[Quantity]]&gt;=0,Table2[[#This Row],[Unit_Price]]&gt;=0),"OK","Error")</f>
        <v>OK</v>
      </c>
      <c r="AD1842" t="str">
        <f>IF(Table2[[#This Row],[Stock_After]]=0,"Stock-Out",IF(Table2[[#This Row],[Stock_After]]&lt;=10,"Low Stock","Healthy"))</f>
        <v>Healthy</v>
      </c>
    </row>
    <row r="1843" spans="1:30" x14ac:dyDescent="0.5">
      <c r="A1843" t="s">
        <v>2673</v>
      </c>
      <c r="B1843" s="1">
        <v>46263</v>
      </c>
      <c r="C1843" t="s">
        <v>493</v>
      </c>
      <c r="D1843" t="s">
        <v>494</v>
      </c>
      <c r="E1843" t="s">
        <v>495</v>
      </c>
      <c r="F1843" t="s">
        <v>496</v>
      </c>
      <c r="G1843" t="s">
        <v>524</v>
      </c>
      <c r="H1843" t="s">
        <v>475</v>
      </c>
      <c r="I1843" t="s">
        <v>458</v>
      </c>
      <c r="J1843">
        <v>35</v>
      </c>
      <c r="K1843">
        <v>8443</v>
      </c>
      <c r="L1843">
        <v>295505</v>
      </c>
      <c r="M1843">
        <v>279</v>
      </c>
      <c r="N1843">
        <v>314</v>
      </c>
      <c r="O1843" t="s">
        <v>544</v>
      </c>
      <c r="Q1843" t="s">
        <v>477</v>
      </c>
      <c r="R1843" t="s">
        <v>451</v>
      </c>
      <c r="S1843" t="s">
        <v>444</v>
      </c>
      <c r="T1843" t="str">
        <f t="shared" si="28"/>
        <v>OK</v>
      </c>
      <c r="U1843" t="str">
        <f>IF(Table2[[#This Row],[Transaction_ID]]="","Missing","OK")</f>
        <v>OK</v>
      </c>
      <c r="V1843" t="str">
        <f>IF(COUNTIF(Table2[[#This Row],[Product_ID]],Table2[[#This Row],[Product_ID]])=0,"Invalid Product","OK")</f>
        <v>OK</v>
      </c>
      <c r="W1843" t="str">
        <f>IF(COUNTIF(Table2[[#This Row],[Supplier_ID]],Table2[[#This Row],[Supplier_ID]])=0,"Invalid Supplier","OK")</f>
        <v>OK</v>
      </c>
      <c r="X1843" t="str">
        <f>IF(COUNTIF(Table2[[#This Row],[Warehouse_ID]],Table2[[#This Row],[Warehouse_ID]])=0,"Invalid Warehouse","OK")</f>
        <v>OK</v>
      </c>
      <c r="Y1843" t="str">
        <f>IF(COUNTIF(Table2[[#This Row],[Employee_ID]],Table2[[#This Row],[Employee_ID]])=0,"Invalid Employee","OK")</f>
        <v>OK</v>
      </c>
      <c r="Z1843" t="str">
        <f>IF(Table2[[#This Row],[Stock_After]]=Table2[[#This Row],[Stock_After]]+Table2[[#This Row],[Stock_After]]-Table2[[#This Row],[Stock_After]]-Table2[[#This Row],[Stock_After]]+Table2[[#This Row],[Stock_After]],"OK","Error")</f>
        <v>OK</v>
      </c>
      <c r="AA1843" t="str">
        <f>IF(ROUND(Table2[[#This Row],[Total_Value]],2)=ROUND(Table2[[#This Row],[Quantity]]*Table2[[#This Row],[Unit_Price]],2),"OK","Error")</f>
        <v>OK</v>
      </c>
      <c r="AB18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3" t="str">
        <f>IF(AND(Table2[[#This Row],[Quantity]]&gt;=0,Table2[[#This Row],[Unit_Price]]&gt;=0),"OK","Error")</f>
        <v>OK</v>
      </c>
      <c r="AD1843" t="str">
        <f>IF(Table2[[#This Row],[Stock_After]]=0,"Stock-Out",IF(Table2[[#This Row],[Stock_After]]&lt;=10,"Low Stock","Healthy"))</f>
        <v>Healthy</v>
      </c>
    </row>
    <row r="1844" spans="1:30" x14ac:dyDescent="0.5">
      <c r="A1844" t="s">
        <v>2674</v>
      </c>
      <c r="B1844" s="1">
        <v>46233</v>
      </c>
      <c r="C1844" t="s">
        <v>446</v>
      </c>
      <c r="D1844" t="s">
        <v>447</v>
      </c>
      <c r="E1844" t="s">
        <v>437</v>
      </c>
      <c r="F1844" t="s">
        <v>448</v>
      </c>
      <c r="G1844" t="s">
        <v>470</v>
      </c>
      <c r="H1844" t="s">
        <v>486</v>
      </c>
      <c r="I1844" t="s">
        <v>463</v>
      </c>
      <c r="J1844">
        <v>26</v>
      </c>
      <c r="K1844">
        <v>34800</v>
      </c>
      <c r="L1844">
        <v>904800</v>
      </c>
      <c r="M1844">
        <v>292</v>
      </c>
      <c r="N1844">
        <v>318</v>
      </c>
      <c r="O1844" t="s">
        <v>547</v>
      </c>
      <c r="Q1844" t="s">
        <v>442</v>
      </c>
      <c r="R1844" t="s">
        <v>472</v>
      </c>
      <c r="S1844" t="s">
        <v>444</v>
      </c>
      <c r="T1844" t="str">
        <f t="shared" si="28"/>
        <v>OK</v>
      </c>
      <c r="U1844" t="str">
        <f>IF(Table2[[#This Row],[Transaction_ID]]="","Missing","OK")</f>
        <v>OK</v>
      </c>
      <c r="V1844" t="str">
        <f>IF(COUNTIF(Table2[[#This Row],[Product_ID]],Table2[[#This Row],[Product_ID]])=0,"Invalid Product","OK")</f>
        <v>OK</v>
      </c>
      <c r="W1844" t="str">
        <f>IF(COUNTIF(Table2[[#This Row],[Supplier_ID]],Table2[[#This Row],[Supplier_ID]])=0,"Invalid Supplier","OK")</f>
        <v>OK</v>
      </c>
      <c r="X1844" t="str">
        <f>IF(COUNTIF(Table2[[#This Row],[Warehouse_ID]],Table2[[#This Row],[Warehouse_ID]])=0,"Invalid Warehouse","OK")</f>
        <v>OK</v>
      </c>
      <c r="Y1844" t="str">
        <f>IF(COUNTIF(Table2[[#This Row],[Employee_ID]],Table2[[#This Row],[Employee_ID]])=0,"Invalid Employee","OK")</f>
        <v>OK</v>
      </c>
      <c r="Z1844" t="str">
        <f>IF(Table2[[#This Row],[Stock_After]]=Table2[[#This Row],[Stock_After]]+Table2[[#This Row],[Stock_After]]-Table2[[#This Row],[Stock_After]]-Table2[[#This Row],[Stock_After]]+Table2[[#This Row],[Stock_After]],"OK","Error")</f>
        <v>OK</v>
      </c>
      <c r="AA1844" t="str">
        <f>IF(ROUND(Table2[[#This Row],[Total_Value]],2)=ROUND(Table2[[#This Row],[Quantity]]*Table2[[#This Row],[Unit_Price]],2),"OK","Error")</f>
        <v>OK</v>
      </c>
      <c r="AB18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4" t="str">
        <f>IF(AND(Table2[[#This Row],[Quantity]]&gt;=0,Table2[[#This Row],[Unit_Price]]&gt;=0),"OK","Error")</f>
        <v>OK</v>
      </c>
      <c r="AD1844" t="str">
        <f>IF(Table2[[#This Row],[Stock_After]]=0,"Stock-Out",IF(Table2[[#This Row],[Stock_After]]&lt;=10,"Low Stock","Healthy"))</f>
        <v>Healthy</v>
      </c>
    </row>
    <row r="1845" spans="1:30" x14ac:dyDescent="0.5">
      <c r="A1845" t="s">
        <v>2675</v>
      </c>
      <c r="B1845" s="1">
        <v>46129</v>
      </c>
      <c r="C1845" t="s">
        <v>482</v>
      </c>
      <c r="D1845" t="s">
        <v>483</v>
      </c>
      <c r="E1845" t="s">
        <v>468</v>
      </c>
      <c r="F1845" t="s">
        <v>484</v>
      </c>
      <c r="G1845" t="s">
        <v>575</v>
      </c>
      <c r="H1845" t="s">
        <v>486</v>
      </c>
      <c r="I1845" t="s">
        <v>487</v>
      </c>
      <c r="J1845">
        <v>68</v>
      </c>
      <c r="K1845">
        <v>44081</v>
      </c>
      <c r="L1845">
        <v>2997508</v>
      </c>
      <c r="M1845">
        <v>187</v>
      </c>
      <c r="N1845">
        <v>119</v>
      </c>
      <c r="O1845" t="s">
        <v>532</v>
      </c>
      <c r="P1845" t="s">
        <v>715</v>
      </c>
      <c r="Q1845" t="s">
        <v>477</v>
      </c>
      <c r="R1845" t="s">
        <v>451</v>
      </c>
      <c r="S1845" t="s">
        <v>444</v>
      </c>
      <c r="T1845" t="str">
        <f t="shared" si="28"/>
        <v>OK</v>
      </c>
      <c r="U1845" t="str">
        <f>IF(Table2[[#This Row],[Transaction_ID]]="","Missing","OK")</f>
        <v>OK</v>
      </c>
      <c r="V1845" t="str">
        <f>IF(COUNTIF(Table2[[#This Row],[Product_ID]],Table2[[#This Row],[Product_ID]])=0,"Invalid Product","OK")</f>
        <v>OK</v>
      </c>
      <c r="W1845" t="str">
        <f>IF(COUNTIF(Table2[[#This Row],[Supplier_ID]],Table2[[#This Row],[Supplier_ID]])=0,"Invalid Supplier","OK")</f>
        <v>OK</v>
      </c>
      <c r="X1845" t="str">
        <f>IF(COUNTIF(Table2[[#This Row],[Warehouse_ID]],Table2[[#This Row],[Warehouse_ID]])=0,"Invalid Warehouse","OK")</f>
        <v>OK</v>
      </c>
      <c r="Y1845" t="str">
        <f>IF(COUNTIF(Table2[[#This Row],[Employee_ID]],Table2[[#This Row],[Employee_ID]])=0,"Invalid Employee","OK")</f>
        <v>OK</v>
      </c>
      <c r="Z1845" t="str">
        <f>IF(Table2[[#This Row],[Stock_After]]=Table2[[#This Row],[Stock_After]]+Table2[[#This Row],[Stock_After]]-Table2[[#This Row],[Stock_After]]-Table2[[#This Row],[Stock_After]]+Table2[[#This Row],[Stock_After]],"OK","Error")</f>
        <v>OK</v>
      </c>
      <c r="AA1845" t="str">
        <f>IF(ROUND(Table2[[#This Row],[Total_Value]],2)=ROUND(Table2[[#This Row],[Quantity]]*Table2[[#This Row],[Unit_Price]],2),"OK","Error")</f>
        <v>OK</v>
      </c>
      <c r="AB18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5" t="str">
        <f>IF(AND(Table2[[#This Row],[Quantity]]&gt;=0,Table2[[#This Row],[Unit_Price]]&gt;=0),"OK","Error")</f>
        <v>OK</v>
      </c>
      <c r="AD1845" t="str">
        <f>IF(Table2[[#This Row],[Stock_After]]=0,"Stock-Out",IF(Table2[[#This Row],[Stock_After]]&lt;=10,"Low Stock","Healthy"))</f>
        <v>Healthy</v>
      </c>
    </row>
    <row r="1846" spans="1:30" x14ac:dyDescent="0.5">
      <c r="A1846" t="s">
        <v>2676</v>
      </c>
      <c r="B1846" s="1">
        <v>45898</v>
      </c>
      <c r="C1846" t="s">
        <v>554</v>
      </c>
      <c r="D1846" t="s">
        <v>180</v>
      </c>
      <c r="E1846" t="s">
        <v>437</v>
      </c>
      <c r="F1846" t="s">
        <v>179</v>
      </c>
      <c r="G1846" t="s">
        <v>550</v>
      </c>
      <c r="H1846" t="s">
        <v>439</v>
      </c>
      <c r="I1846" t="s">
        <v>440</v>
      </c>
      <c r="J1846">
        <v>30</v>
      </c>
      <c r="K1846">
        <v>2679</v>
      </c>
      <c r="L1846">
        <v>80370</v>
      </c>
      <c r="M1846">
        <v>369</v>
      </c>
      <c r="N1846">
        <v>399</v>
      </c>
      <c r="O1846" t="s">
        <v>547</v>
      </c>
      <c r="Q1846" t="s">
        <v>460</v>
      </c>
      <c r="R1846" t="s">
        <v>443</v>
      </c>
      <c r="S1846" t="s">
        <v>444</v>
      </c>
      <c r="T1846" t="str">
        <f t="shared" si="28"/>
        <v>OK</v>
      </c>
      <c r="U1846" t="str">
        <f>IF(Table2[[#This Row],[Transaction_ID]]="","Missing","OK")</f>
        <v>OK</v>
      </c>
      <c r="V1846" t="str">
        <f>IF(COUNTIF(Table2[[#This Row],[Product_ID]],Table2[[#This Row],[Product_ID]])=0,"Invalid Product","OK")</f>
        <v>OK</v>
      </c>
      <c r="W1846" t="str">
        <f>IF(COUNTIF(Table2[[#This Row],[Supplier_ID]],Table2[[#This Row],[Supplier_ID]])=0,"Invalid Supplier","OK")</f>
        <v>OK</v>
      </c>
      <c r="X1846" t="str">
        <f>IF(COUNTIF(Table2[[#This Row],[Warehouse_ID]],Table2[[#This Row],[Warehouse_ID]])=0,"Invalid Warehouse","OK")</f>
        <v>OK</v>
      </c>
      <c r="Y1846" t="str">
        <f>IF(COUNTIF(Table2[[#This Row],[Employee_ID]],Table2[[#This Row],[Employee_ID]])=0,"Invalid Employee","OK")</f>
        <v>OK</v>
      </c>
      <c r="Z1846" t="str">
        <f>IF(Table2[[#This Row],[Stock_After]]=Table2[[#This Row],[Stock_After]]+Table2[[#This Row],[Stock_After]]-Table2[[#This Row],[Stock_After]]-Table2[[#This Row],[Stock_After]]+Table2[[#This Row],[Stock_After]],"OK","Error")</f>
        <v>OK</v>
      </c>
      <c r="AA1846" t="str">
        <f>IF(ROUND(Table2[[#This Row],[Total_Value]],2)=ROUND(Table2[[#This Row],[Quantity]]*Table2[[#This Row],[Unit_Price]],2),"OK","Error")</f>
        <v>OK</v>
      </c>
      <c r="AB18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6" t="str">
        <f>IF(AND(Table2[[#This Row],[Quantity]]&gt;=0,Table2[[#This Row],[Unit_Price]]&gt;=0),"OK","Error")</f>
        <v>OK</v>
      </c>
      <c r="AD1846" t="str">
        <f>IF(Table2[[#This Row],[Stock_After]]=0,"Stock-Out",IF(Table2[[#This Row],[Stock_After]]&lt;=10,"Low Stock","Healthy"))</f>
        <v>Healthy</v>
      </c>
    </row>
    <row r="1847" spans="1:30" x14ac:dyDescent="0.5">
      <c r="A1847" t="s">
        <v>2677</v>
      </c>
      <c r="B1847" s="1">
        <v>46314</v>
      </c>
      <c r="C1847" t="s">
        <v>482</v>
      </c>
      <c r="D1847" t="s">
        <v>483</v>
      </c>
      <c r="E1847" t="s">
        <v>468</v>
      </c>
      <c r="F1847" t="s">
        <v>484</v>
      </c>
      <c r="G1847" t="s">
        <v>509</v>
      </c>
      <c r="H1847" t="s">
        <v>531</v>
      </c>
      <c r="I1847" t="s">
        <v>458</v>
      </c>
      <c r="J1847">
        <v>42</v>
      </c>
      <c r="K1847">
        <v>16840</v>
      </c>
      <c r="L1847">
        <v>707280</v>
      </c>
      <c r="M1847">
        <v>196</v>
      </c>
      <c r="N1847">
        <v>238</v>
      </c>
      <c r="O1847" t="s">
        <v>528</v>
      </c>
      <c r="Q1847" t="s">
        <v>477</v>
      </c>
      <c r="R1847" t="s">
        <v>443</v>
      </c>
      <c r="S1847" t="s">
        <v>444</v>
      </c>
      <c r="T1847" t="str">
        <f t="shared" si="28"/>
        <v>OK</v>
      </c>
      <c r="U1847" t="str">
        <f>IF(Table2[[#This Row],[Transaction_ID]]="","Missing","OK")</f>
        <v>OK</v>
      </c>
      <c r="V1847" t="str">
        <f>IF(COUNTIF(Table2[[#This Row],[Product_ID]],Table2[[#This Row],[Product_ID]])=0,"Invalid Product","OK")</f>
        <v>OK</v>
      </c>
      <c r="W1847" t="str">
        <f>IF(COUNTIF(Table2[[#This Row],[Supplier_ID]],Table2[[#This Row],[Supplier_ID]])=0,"Invalid Supplier","OK")</f>
        <v>OK</v>
      </c>
      <c r="X1847" t="str">
        <f>IF(COUNTIF(Table2[[#This Row],[Warehouse_ID]],Table2[[#This Row],[Warehouse_ID]])=0,"Invalid Warehouse","OK")</f>
        <v>OK</v>
      </c>
      <c r="Y1847" t="str">
        <f>IF(COUNTIF(Table2[[#This Row],[Employee_ID]],Table2[[#This Row],[Employee_ID]])=0,"Invalid Employee","OK")</f>
        <v>OK</v>
      </c>
      <c r="Z1847" t="str">
        <f>IF(Table2[[#This Row],[Stock_After]]=Table2[[#This Row],[Stock_After]]+Table2[[#This Row],[Stock_After]]-Table2[[#This Row],[Stock_After]]-Table2[[#This Row],[Stock_After]]+Table2[[#This Row],[Stock_After]],"OK","Error")</f>
        <v>OK</v>
      </c>
      <c r="AA1847" t="str">
        <f>IF(ROUND(Table2[[#This Row],[Total_Value]],2)=ROUND(Table2[[#This Row],[Quantity]]*Table2[[#This Row],[Unit_Price]],2),"OK","Error")</f>
        <v>OK</v>
      </c>
      <c r="AB18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7" t="str">
        <f>IF(AND(Table2[[#This Row],[Quantity]]&gt;=0,Table2[[#This Row],[Unit_Price]]&gt;=0),"OK","Error")</f>
        <v>OK</v>
      </c>
      <c r="AD1847" t="str">
        <f>IF(Table2[[#This Row],[Stock_After]]=0,"Stock-Out",IF(Table2[[#This Row],[Stock_After]]&lt;=10,"Low Stock","Healthy"))</f>
        <v>Healthy</v>
      </c>
    </row>
    <row r="1848" spans="1:30" x14ac:dyDescent="0.5">
      <c r="A1848" t="s">
        <v>2678</v>
      </c>
      <c r="B1848" s="1">
        <v>45762</v>
      </c>
      <c r="C1848" t="s">
        <v>466</v>
      </c>
      <c r="D1848" t="s">
        <v>467</v>
      </c>
      <c r="E1848" t="s">
        <v>468</v>
      </c>
      <c r="F1848" t="s">
        <v>469</v>
      </c>
      <c r="G1848" t="s">
        <v>470</v>
      </c>
      <c r="H1848" t="s">
        <v>439</v>
      </c>
      <c r="I1848" t="s">
        <v>458</v>
      </c>
      <c r="J1848">
        <v>84</v>
      </c>
      <c r="K1848">
        <v>29391</v>
      </c>
      <c r="L1848">
        <v>2468844</v>
      </c>
      <c r="M1848">
        <v>258</v>
      </c>
      <c r="N1848">
        <v>174</v>
      </c>
      <c r="O1848" t="s">
        <v>501</v>
      </c>
      <c r="Q1848" t="s">
        <v>460</v>
      </c>
      <c r="R1848" t="s">
        <v>451</v>
      </c>
      <c r="S1848" t="s">
        <v>444</v>
      </c>
      <c r="T1848" t="str">
        <f t="shared" si="28"/>
        <v>OK</v>
      </c>
      <c r="U1848" t="str">
        <f>IF(Table2[[#This Row],[Transaction_ID]]="","Missing","OK")</f>
        <v>OK</v>
      </c>
      <c r="V1848" t="str">
        <f>IF(COUNTIF(Table2[[#This Row],[Product_ID]],Table2[[#This Row],[Product_ID]])=0,"Invalid Product","OK")</f>
        <v>OK</v>
      </c>
      <c r="W1848" t="str">
        <f>IF(COUNTIF(Table2[[#This Row],[Supplier_ID]],Table2[[#This Row],[Supplier_ID]])=0,"Invalid Supplier","OK")</f>
        <v>OK</v>
      </c>
      <c r="X1848" t="str">
        <f>IF(COUNTIF(Table2[[#This Row],[Warehouse_ID]],Table2[[#This Row],[Warehouse_ID]])=0,"Invalid Warehouse","OK")</f>
        <v>OK</v>
      </c>
      <c r="Y1848" t="str">
        <f>IF(COUNTIF(Table2[[#This Row],[Employee_ID]],Table2[[#This Row],[Employee_ID]])=0,"Invalid Employee","OK")</f>
        <v>OK</v>
      </c>
      <c r="Z1848" t="str">
        <f>IF(Table2[[#This Row],[Stock_After]]=Table2[[#This Row],[Stock_After]]+Table2[[#This Row],[Stock_After]]-Table2[[#This Row],[Stock_After]]-Table2[[#This Row],[Stock_After]]+Table2[[#This Row],[Stock_After]],"OK","Error")</f>
        <v>OK</v>
      </c>
      <c r="AA1848" t="str">
        <f>IF(ROUND(Table2[[#This Row],[Total_Value]],2)=ROUND(Table2[[#This Row],[Quantity]]*Table2[[#This Row],[Unit_Price]],2),"OK","Error")</f>
        <v>OK</v>
      </c>
      <c r="AB18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8" t="str">
        <f>IF(AND(Table2[[#This Row],[Quantity]]&gt;=0,Table2[[#This Row],[Unit_Price]]&gt;=0),"OK","Error")</f>
        <v>OK</v>
      </c>
      <c r="AD1848" t="str">
        <f>IF(Table2[[#This Row],[Stock_After]]=0,"Stock-Out",IF(Table2[[#This Row],[Stock_After]]&lt;=10,"Low Stock","Healthy"))</f>
        <v>Healthy</v>
      </c>
    </row>
    <row r="1849" spans="1:30" x14ac:dyDescent="0.5">
      <c r="A1849" t="s">
        <v>2679</v>
      </c>
      <c r="B1849" s="1">
        <v>45754</v>
      </c>
      <c r="C1849" t="s">
        <v>435</v>
      </c>
      <c r="D1849" t="s">
        <v>436</v>
      </c>
      <c r="E1849" t="s">
        <v>437</v>
      </c>
      <c r="F1849" t="s">
        <v>179</v>
      </c>
      <c r="G1849" t="s">
        <v>538</v>
      </c>
      <c r="H1849" t="s">
        <v>475</v>
      </c>
      <c r="I1849" t="s">
        <v>463</v>
      </c>
      <c r="J1849">
        <v>57</v>
      </c>
      <c r="K1849">
        <v>24485</v>
      </c>
      <c r="L1849">
        <v>1395645</v>
      </c>
      <c r="M1849">
        <v>171</v>
      </c>
      <c r="N1849">
        <v>228</v>
      </c>
      <c r="O1849" t="s">
        <v>503</v>
      </c>
      <c r="Q1849" t="s">
        <v>477</v>
      </c>
      <c r="R1849" t="s">
        <v>443</v>
      </c>
      <c r="S1849" t="s">
        <v>444</v>
      </c>
      <c r="T1849" t="str">
        <f t="shared" si="28"/>
        <v>OK</v>
      </c>
      <c r="U1849" t="str">
        <f>IF(Table2[[#This Row],[Transaction_ID]]="","Missing","OK")</f>
        <v>OK</v>
      </c>
      <c r="V1849" t="str">
        <f>IF(COUNTIF(Table2[[#This Row],[Product_ID]],Table2[[#This Row],[Product_ID]])=0,"Invalid Product","OK")</f>
        <v>OK</v>
      </c>
      <c r="W1849" t="str">
        <f>IF(COUNTIF(Table2[[#This Row],[Supplier_ID]],Table2[[#This Row],[Supplier_ID]])=0,"Invalid Supplier","OK")</f>
        <v>OK</v>
      </c>
      <c r="X1849" t="str">
        <f>IF(COUNTIF(Table2[[#This Row],[Warehouse_ID]],Table2[[#This Row],[Warehouse_ID]])=0,"Invalid Warehouse","OK")</f>
        <v>OK</v>
      </c>
      <c r="Y1849" t="str">
        <f>IF(COUNTIF(Table2[[#This Row],[Employee_ID]],Table2[[#This Row],[Employee_ID]])=0,"Invalid Employee","OK")</f>
        <v>OK</v>
      </c>
      <c r="Z1849" t="str">
        <f>IF(Table2[[#This Row],[Stock_After]]=Table2[[#This Row],[Stock_After]]+Table2[[#This Row],[Stock_After]]-Table2[[#This Row],[Stock_After]]-Table2[[#This Row],[Stock_After]]+Table2[[#This Row],[Stock_After]],"OK","Error")</f>
        <v>OK</v>
      </c>
      <c r="AA1849" t="str">
        <f>IF(ROUND(Table2[[#This Row],[Total_Value]],2)=ROUND(Table2[[#This Row],[Quantity]]*Table2[[#This Row],[Unit_Price]],2),"OK","Error")</f>
        <v>OK</v>
      </c>
      <c r="AB18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49" t="str">
        <f>IF(AND(Table2[[#This Row],[Quantity]]&gt;=0,Table2[[#This Row],[Unit_Price]]&gt;=0),"OK","Error")</f>
        <v>OK</v>
      </c>
      <c r="AD1849" t="str">
        <f>IF(Table2[[#This Row],[Stock_After]]=0,"Stock-Out",IF(Table2[[#This Row],[Stock_After]]&lt;=10,"Low Stock","Healthy"))</f>
        <v>Healthy</v>
      </c>
    </row>
    <row r="1850" spans="1:30" x14ac:dyDescent="0.5">
      <c r="A1850" t="s">
        <v>2680</v>
      </c>
      <c r="B1850" s="1">
        <v>45996</v>
      </c>
      <c r="C1850" t="s">
        <v>512</v>
      </c>
      <c r="D1850" t="s">
        <v>513</v>
      </c>
      <c r="E1850" t="s">
        <v>495</v>
      </c>
      <c r="F1850" t="s">
        <v>514</v>
      </c>
      <c r="G1850" t="s">
        <v>438</v>
      </c>
      <c r="H1850" t="s">
        <v>486</v>
      </c>
      <c r="I1850" t="s">
        <v>487</v>
      </c>
      <c r="J1850">
        <v>83</v>
      </c>
      <c r="K1850">
        <v>41165</v>
      </c>
      <c r="L1850">
        <v>3416695</v>
      </c>
      <c r="M1850">
        <v>174</v>
      </c>
      <c r="N1850">
        <v>91</v>
      </c>
      <c r="O1850" t="s">
        <v>521</v>
      </c>
      <c r="P1850" t="s">
        <v>935</v>
      </c>
      <c r="Q1850" t="s">
        <v>464</v>
      </c>
      <c r="R1850" t="s">
        <v>472</v>
      </c>
      <c r="S1850" t="s">
        <v>444</v>
      </c>
      <c r="T1850" t="str">
        <f t="shared" si="28"/>
        <v>OK</v>
      </c>
      <c r="U1850" t="str">
        <f>IF(Table2[[#This Row],[Transaction_ID]]="","Missing","OK")</f>
        <v>OK</v>
      </c>
      <c r="V1850" t="str">
        <f>IF(COUNTIF(Table2[[#This Row],[Product_ID]],Table2[[#This Row],[Product_ID]])=0,"Invalid Product","OK")</f>
        <v>OK</v>
      </c>
      <c r="W1850" t="str">
        <f>IF(COUNTIF(Table2[[#This Row],[Supplier_ID]],Table2[[#This Row],[Supplier_ID]])=0,"Invalid Supplier","OK")</f>
        <v>OK</v>
      </c>
      <c r="X1850" t="str">
        <f>IF(COUNTIF(Table2[[#This Row],[Warehouse_ID]],Table2[[#This Row],[Warehouse_ID]])=0,"Invalid Warehouse","OK")</f>
        <v>OK</v>
      </c>
      <c r="Y1850" t="str">
        <f>IF(COUNTIF(Table2[[#This Row],[Employee_ID]],Table2[[#This Row],[Employee_ID]])=0,"Invalid Employee","OK")</f>
        <v>OK</v>
      </c>
      <c r="Z1850" t="str">
        <f>IF(Table2[[#This Row],[Stock_After]]=Table2[[#This Row],[Stock_After]]+Table2[[#This Row],[Stock_After]]-Table2[[#This Row],[Stock_After]]-Table2[[#This Row],[Stock_After]]+Table2[[#This Row],[Stock_After]],"OK","Error")</f>
        <v>OK</v>
      </c>
      <c r="AA1850" t="str">
        <f>IF(ROUND(Table2[[#This Row],[Total_Value]],2)=ROUND(Table2[[#This Row],[Quantity]]*Table2[[#This Row],[Unit_Price]],2),"OK","Error")</f>
        <v>OK</v>
      </c>
      <c r="AB18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0" t="str">
        <f>IF(AND(Table2[[#This Row],[Quantity]]&gt;=0,Table2[[#This Row],[Unit_Price]]&gt;=0),"OK","Error")</f>
        <v>OK</v>
      </c>
      <c r="AD1850" t="str">
        <f>IF(Table2[[#This Row],[Stock_After]]=0,"Stock-Out",IF(Table2[[#This Row],[Stock_After]]&lt;=10,"Low Stock","Healthy"))</f>
        <v>Healthy</v>
      </c>
    </row>
    <row r="1851" spans="1:30" x14ac:dyDescent="0.5">
      <c r="A1851" t="s">
        <v>2681</v>
      </c>
      <c r="B1851" s="1">
        <v>45712</v>
      </c>
      <c r="C1851" t="s">
        <v>512</v>
      </c>
      <c r="D1851" t="s">
        <v>513</v>
      </c>
      <c r="E1851" t="s">
        <v>495</v>
      </c>
      <c r="F1851" t="s">
        <v>514</v>
      </c>
      <c r="G1851" t="s">
        <v>534</v>
      </c>
      <c r="H1851" t="s">
        <v>531</v>
      </c>
      <c r="I1851" t="s">
        <v>487</v>
      </c>
      <c r="J1851">
        <v>74</v>
      </c>
      <c r="K1851">
        <v>43236</v>
      </c>
      <c r="L1851">
        <v>3199464</v>
      </c>
      <c r="M1851">
        <v>95</v>
      </c>
      <c r="N1851">
        <v>21</v>
      </c>
      <c r="O1851" t="s">
        <v>488</v>
      </c>
      <c r="P1851" t="s">
        <v>1346</v>
      </c>
      <c r="Q1851" t="s">
        <v>460</v>
      </c>
      <c r="R1851" t="s">
        <v>472</v>
      </c>
      <c r="S1851" t="s">
        <v>444</v>
      </c>
      <c r="T1851" t="str">
        <f t="shared" si="28"/>
        <v>OK</v>
      </c>
      <c r="U1851" t="str">
        <f>IF(Table2[[#This Row],[Transaction_ID]]="","Missing","OK")</f>
        <v>OK</v>
      </c>
      <c r="V1851" t="str">
        <f>IF(COUNTIF(Table2[[#This Row],[Product_ID]],Table2[[#This Row],[Product_ID]])=0,"Invalid Product","OK")</f>
        <v>OK</v>
      </c>
      <c r="W1851" t="str">
        <f>IF(COUNTIF(Table2[[#This Row],[Supplier_ID]],Table2[[#This Row],[Supplier_ID]])=0,"Invalid Supplier","OK")</f>
        <v>OK</v>
      </c>
      <c r="X1851" t="str">
        <f>IF(COUNTIF(Table2[[#This Row],[Warehouse_ID]],Table2[[#This Row],[Warehouse_ID]])=0,"Invalid Warehouse","OK")</f>
        <v>OK</v>
      </c>
      <c r="Y1851" t="str">
        <f>IF(COUNTIF(Table2[[#This Row],[Employee_ID]],Table2[[#This Row],[Employee_ID]])=0,"Invalid Employee","OK")</f>
        <v>OK</v>
      </c>
      <c r="Z1851" t="str">
        <f>IF(Table2[[#This Row],[Stock_After]]=Table2[[#This Row],[Stock_After]]+Table2[[#This Row],[Stock_After]]-Table2[[#This Row],[Stock_After]]-Table2[[#This Row],[Stock_After]]+Table2[[#This Row],[Stock_After]],"OK","Error")</f>
        <v>OK</v>
      </c>
      <c r="AA1851" t="str">
        <f>IF(ROUND(Table2[[#This Row],[Total_Value]],2)=ROUND(Table2[[#This Row],[Quantity]]*Table2[[#This Row],[Unit_Price]],2),"OK","Error")</f>
        <v>OK</v>
      </c>
      <c r="AB18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1" t="str">
        <f>IF(AND(Table2[[#This Row],[Quantity]]&gt;=0,Table2[[#This Row],[Unit_Price]]&gt;=0),"OK","Error")</f>
        <v>OK</v>
      </c>
      <c r="AD1851" t="str">
        <f>IF(Table2[[#This Row],[Stock_After]]=0,"Stock-Out",IF(Table2[[#This Row],[Stock_After]]&lt;=10,"Low Stock","Healthy"))</f>
        <v>Healthy</v>
      </c>
    </row>
    <row r="1852" spans="1:30" x14ac:dyDescent="0.5">
      <c r="A1852" t="s">
        <v>2682</v>
      </c>
      <c r="B1852" s="1">
        <v>45951</v>
      </c>
      <c r="C1852" t="s">
        <v>507</v>
      </c>
      <c r="D1852" t="s">
        <v>508</v>
      </c>
      <c r="E1852" t="s">
        <v>437</v>
      </c>
      <c r="F1852" t="s">
        <v>159</v>
      </c>
      <c r="G1852" t="s">
        <v>479</v>
      </c>
      <c r="H1852" t="s">
        <v>439</v>
      </c>
      <c r="I1852" t="s">
        <v>440</v>
      </c>
      <c r="J1852">
        <v>63</v>
      </c>
      <c r="K1852">
        <v>40407</v>
      </c>
      <c r="L1852">
        <v>2545641</v>
      </c>
      <c r="M1852">
        <v>445</v>
      </c>
      <c r="N1852">
        <v>508</v>
      </c>
      <c r="O1852" t="s">
        <v>450</v>
      </c>
      <c r="Q1852" t="s">
        <v>442</v>
      </c>
      <c r="R1852" t="s">
        <v>451</v>
      </c>
      <c r="S1852" t="s">
        <v>444</v>
      </c>
      <c r="T1852" t="str">
        <f t="shared" si="28"/>
        <v>OK</v>
      </c>
      <c r="U1852" t="str">
        <f>IF(Table2[[#This Row],[Transaction_ID]]="","Missing","OK")</f>
        <v>OK</v>
      </c>
      <c r="V1852" t="str">
        <f>IF(COUNTIF(Table2[[#This Row],[Product_ID]],Table2[[#This Row],[Product_ID]])=0,"Invalid Product","OK")</f>
        <v>OK</v>
      </c>
      <c r="W1852" t="str">
        <f>IF(COUNTIF(Table2[[#This Row],[Supplier_ID]],Table2[[#This Row],[Supplier_ID]])=0,"Invalid Supplier","OK")</f>
        <v>OK</v>
      </c>
      <c r="X1852" t="str">
        <f>IF(COUNTIF(Table2[[#This Row],[Warehouse_ID]],Table2[[#This Row],[Warehouse_ID]])=0,"Invalid Warehouse","OK")</f>
        <v>OK</v>
      </c>
      <c r="Y1852" t="str">
        <f>IF(COUNTIF(Table2[[#This Row],[Employee_ID]],Table2[[#This Row],[Employee_ID]])=0,"Invalid Employee","OK")</f>
        <v>OK</v>
      </c>
      <c r="Z1852" t="str">
        <f>IF(Table2[[#This Row],[Stock_After]]=Table2[[#This Row],[Stock_After]]+Table2[[#This Row],[Stock_After]]-Table2[[#This Row],[Stock_After]]-Table2[[#This Row],[Stock_After]]+Table2[[#This Row],[Stock_After]],"OK","Error")</f>
        <v>OK</v>
      </c>
      <c r="AA1852" t="str">
        <f>IF(ROUND(Table2[[#This Row],[Total_Value]],2)=ROUND(Table2[[#This Row],[Quantity]]*Table2[[#This Row],[Unit_Price]],2),"OK","Error")</f>
        <v>OK</v>
      </c>
      <c r="AB18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2" t="str">
        <f>IF(AND(Table2[[#This Row],[Quantity]]&gt;=0,Table2[[#This Row],[Unit_Price]]&gt;=0),"OK","Error")</f>
        <v>OK</v>
      </c>
      <c r="AD1852" t="str">
        <f>IF(Table2[[#This Row],[Stock_After]]=0,"Stock-Out",IF(Table2[[#This Row],[Stock_After]]&lt;=10,"Low Stock","Healthy"))</f>
        <v>Healthy</v>
      </c>
    </row>
    <row r="1853" spans="1:30" x14ac:dyDescent="0.5">
      <c r="A1853" t="s">
        <v>2683</v>
      </c>
      <c r="B1853" s="1">
        <v>46029</v>
      </c>
      <c r="C1853" t="s">
        <v>446</v>
      </c>
      <c r="D1853" t="s">
        <v>447</v>
      </c>
      <c r="E1853" t="s">
        <v>437</v>
      </c>
      <c r="F1853" t="s">
        <v>448</v>
      </c>
      <c r="G1853" t="s">
        <v>462</v>
      </c>
      <c r="H1853" t="s">
        <v>475</v>
      </c>
      <c r="I1853" t="s">
        <v>463</v>
      </c>
      <c r="J1853">
        <v>89</v>
      </c>
      <c r="K1853">
        <v>40992</v>
      </c>
      <c r="L1853">
        <v>3648288</v>
      </c>
      <c r="M1853">
        <v>400</v>
      </c>
      <c r="N1853">
        <v>489</v>
      </c>
      <c r="O1853" t="s">
        <v>505</v>
      </c>
      <c r="Q1853" t="s">
        <v>477</v>
      </c>
      <c r="R1853" t="s">
        <v>451</v>
      </c>
      <c r="S1853" t="s">
        <v>444</v>
      </c>
      <c r="T1853" t="str">
        <f t="shared" si="28"/>
        <v>OK</v>
      </c>
      <c r="U1853" t="str">
        <f>IF(Table2[[#This Row],[Transaction_ID]]="","Missing","OK")</f>
        <v>OK</v>
      </c>
      <c r="V1853" t="str">
        <f>IF(COUNTIF(Table2[[#This Row],[Product_ID]],Table2[[#This Row],[Product_ID]])=0,"Invalid Product","OK")</f>
        <v>OK</v>
      </c>
      <c r="W1853" t="str">
        <f>IF(COUNTIF(Table2[[#This Row],[Supplier_ID]],Table2[[#This Row],[Supplier_ID]])=0,"Invalid Supplier","OK")</f>
        <v>OK</v>
      </c>
      <c r="X1853" t="str">
        <f>IF(COUNTIF(Table2[[#This Row],[Warehouse_ID]],Table2[[#This Row],[Warehouse_ID]])=0,"Invalid Warehouse","OK")</f>
        <v>OK</v>
      </c>
      <c r="Y1853" t="str">
        <f>IF(COUNTIF(Table2[[#This Row],[Employee_ID]],Table2[[#This Row],[Employee_ID]])=0,"Invalid Employee","OK")</f>
        <v>OK</v>
      </c>
      <c r="Z1853" t="str">
        <f>IF(Table2[[#This Row],[Stock_After]]=Table2[[#This Row],[Stock_After]]+Table2[[#This Row],[Stock_After]]-Table2[[#This Row],[Stock_After]]-Table2[[#This Row],[Stock_After]]+Table2[[#This Row],[Stock_After]],"OK","Error")</f>
        <v>OK</v>
      </c>
      <c r="AA1853" t="str">
        <f>IF(ROUND(Table2[[#This Row],[Total_Value]],2)=ROUND(Table2[[#This Row],[Quantity]]*Table2[[#This Row],[Unit_Price]],2),"OK","Error")</f>
        <v>OK</v>
      </c>
      <c r="AB18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3" t="str">
        <f>IF(AND(Table2[[#This Row],[Quantity]]&gt;=0,Table2[[#This Row],[Unit_Price]]&gt;=0),"OK","Error")</f>
        <v>OK</v>
      </c>
      <c r="AD1853" t="str">
        <f>IF(Table2[[#This Row],[Stock_After]]=0,"Stock-Out",IF(Table2[[#This Row],[Stock_After]]&lt;=10,"Low Stock","Healthy"))</f>
        <v>Healthy</v>
      </c>
    </row>
    <row r="1854" spans="1:30" x14ac:dyDescent="0.5">
      <c r="A1854" t="s">
        <v>2684</v>
      </c>
      <c r="B1854" s="1">
        <v>45773</v>
      </c>
      <c r="C1854" t="s">
        <v>435</v>
      </c>
      <c r="D1854" t="s">
        <v>436</v>
      </c>
      <c r="E1854" t="s">
        <v>437</v>
      </c>
      <c r="F1854" t="s">
        <v>179</v>
      </c>
      <c r="G1854" t="s">
        <v>583</v>
      </c>
      <c r="H1854" t="s">
        <v>475</v>
      </c>
      <c r="I1854" t="s">
        <v>440</v>
      </c>
      <c r="J1854">
        <v>81</v>
      </c>
      <c r="K1854">
        <v>26089</v>
      </c>
      <c r="L1854">
        <v>2113209</v>
      </c>
      <c r="M1854">
        <v>398</v>
      </c>
      <c r="N1854">
        <v>479</v>
      </c>
      <c r="O1854" t="s">
        <v>557</v>
      </c>
      <c r="Q1854" t="s">
        <v>460</v>
      </c>
      <c r="R1854" t="s">
        <v>443</v>
      </c>
      <c r="S1854" t="s">
        <v>444</v>
      </c>
      <c r="T1854" t="str">
        <f t="shared" si="28"/>
        <v>OK</v>
      </c>
      <c r="U1854" t="str">
        <f>IF(Table2[[#This Row],[Transaction_ID]]="","Missing","OK")</f>
        <v>OK</v>
      </c>
      <c r="V1854" t="str">
        <f>IF(COUNTIF(Table2[[#This Row],[Product_ID]],Table2[[#This Row],[Product_ID]])=0,"Invalid Product","OK")</f>
        <v>OK</v>
      </c>
      <c r="W1854" t="str">
        <f>IF(COUNTIF(Table2[[#This Row],[Supplier_ID]],Table2[[#This Row],[Supplier_ID]])=0,"Invalid Supplier","OK")</f>
        <v>OK</v>
      </c>
      <c r="X1854" t="str">
        <f>IF(COUNTIF(Table2[[#This Row],[Warehouse_ID]],Table2[[#This Row],[Warehouse_ID]])=0,"Invalid Warehouse","OK")</f>
        <v>OK</v>
      </c>
      <c r="Y1854" t="str">
        <f>IF(COUNTIF(Table2[[#This Row],[Employee_ID]],Table2[[#This Row],[Employee_ID]])=0,"Invalid Employee","OK")</f>
        <v>OK</v>
      </c>
      <c r="Z1854" t="str">
        <f>IF(Table2[[#This Row],[Stock_After]]=Table2[[#This Row],[Stock_After]]+Table2[[#This Row],[Stock_After]]-Table2[[#This Row],[Stock_After]]-Table2[[#This Row],[Stock_After]]+Table2[[#This Row],[Stock_After]],"OK","Error")</f>
        <v>OK</v>
      </c>
      <c r="AA1854" t="str">
        <f>IF(ROUND(Table2[[#This Row],[Total_Value]],2)=ROUND(Table2[[#This Row],[Quantity]]*Table2[[#This Row],[Unit_Price]],2),"OK","Error")</f>
        <v>OK</v>
      </c>
      <c r="AB18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4" t="str">
        <f>IF(AND(Table2[[#This Row],[Quantity]]&gt;=0,Table2[[#This Row],[Unit_Price]]&gt;=0),"OK","Error")</f>
        <v>OK</v>
      </c>
      <c r="AD1854" t="str">
        <f>IF(Table2[[#This Row],[Stock_After]]=0,"Stock-Out",IF(Table2[[#This Row],[Stock_After]]&lt;=10,"Low Stock","Healthy"))</f>
        <v>Healthy</v>
      </c>
    </row>
    <row r="1855" spans="1:30" x14ac:dyDescent="0.5">
      <c r="A1855" t="s">
        <v>2685</v>
      </c>
      <c r="B1855" s="1">
        <v>46105</v>
      </c>
      <c r="C1855" t="s">
        <v>466</v>
      </c>
      <c r="D1855" t="s">
        <v>467</v>
      </c>
      <c r="E1855" t="s">
        <v>468</v>
      </c>
      <c r="F1855" t="s">
        <v>469</v>
      </c>
      <c r="G1855" t="s">
        <v>509</v>
      </c>
      <c r="H1855" t="s">
        <v>457</v>
      </c>
      <c r="I1855" t="s">
        <v>463</v>
      </c>
      <c r="J1855">
        <v>73</v>
      </c>
      <c r="K1855">
        <v>35653</v>
      </c>
      <c r="L1855">
        <v>2602669</v>
      </c>
      <c r="M1855">
        <v>474</v>
      </c>
      <c r="N1855">
        <v>547</v>
      </c>
      <c r="O1855" t="s">
        <v>488</v>
      </c>
      <c r="Q1855" t="s">
        <v>477</v>
      </c>
      <c r="R1855" t="s">
        <v>443</v>
      </c>
      <c r="S1855" t="s">
        <v>444</v>
      </c>
      <c r="T1855" t="str">
        <f t="shared" si="28"/>
        <v>OK</v>
      </c>
      <c r="U1855" t="str">
        <f>IF(Table2[[#This Row],[Transaction_ID]]="","Missing","OK")</f>
        <v>OK</v>
      </c>
      <c r="V1855" t="str">
        <f>IF(COUNTIF(Table2[[#This Row],[Product_ID]],Table2[[#This Row],[Product_ID]])=0,"Invalid Product","OK")</f>
        <v>OK</v>
      </c>
      <c r="W1855" t="str">
        <f>IF(COUNTIF(Table2[[#This Row],[Supplier_ID]],Table2[[#This Row],[Supplier_ID]])=0,"Invalid Supplier","OK")</f>
        <v>OK</v>
      </c>
      <c r="X1855" t="str">
        <f>IF(COUNTIF(Table2[[#This Row],[Warehouse_ID]],Table2[[#This Row],[Warehouse_ID]])=0,"Invalid Warehouse","OK")</f>
        <v>OK</v>
      </c>
      <c r="Y1855" t="str">
        <f>IF(COUNTIF(Table2[[#This Row],[Employee_ID]],Table2[[#This Row],[Employee_ID]])=0,"Invalid Employee","OK")</f>
        <v>OK</v>
      </c>
      <c r="Z1855" t="str">
        <f>IF(Table2[[#This Row],[Stock_After]]=Table2[[#This Row],[Stock_After]]+Table2[[#This Row],[Stock_After]]-Table2[[#This Row],[Stock_After]]-Table2[[#This Row],[Stock_After]]+Table2[[#This Row],[Stock_After]],"OK","Error")</f>
        <v>OK</v>
      </c>
      <c r="AA1855" t="str">
        <f>IF(ROUND(Table2[[#This Row],[Total_Value]],2)=ROUND(Table2[[#This Row],[Quantity]]*Table2[[#This Row],[Unit_Price]],2),"OK","Error")</f>
        <v>OK</v>
      </c>
      <c r="AB18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5" t="str">
        <f>IF(AND(Table2[[#This Row],[Quantity]]&gt;=0,Table2[[#This Row],[Unit_Price]]&gt;=0),"OK","Error")</f>
        <v>OK</v>
      </c>
      <c r="AD1855" t="str">
        <f>IF(Table2[[#This Row],[Stock_After]]=0,"Stock-Out",IF(Table2[[#This Row],[Stock_After]]&lt;=10,"Low Stock","Healthy"))</f>
        <v>Healthy</v>
      </c>
    </row>
    <row r="1856" spans="1:30" x14ac:dyDescent="0.5">
      <c r="A1856" t="s">
        <v>2686</v>
      </c>
      <c r="B1856" s="1">
        <v>45797</v>
      </c>
      <c r="C1856" t="s">
        <v>435</v>
      </c>
      <c r="D1856" t="s">
        <v>436</v>
      </c>
      <c r="E1856" t="s">
        <v>437</v>
      </c>
      <c r="F1856" t="s">
        <v>179</v>
      </c>
      <c r="G1856" t="s">
        <v>524</v>
      </c>
      <c r="H1856" t="s">
        <v>486</v>
      </c>
      <c r="I1856" t="s">
        <v>463</v>
      </c>
      <c r="J1856">
        <v>30</v>
      </c>
      <c r="K1856">
        <v>24721</v>
      </c>
      <c r="L1856">
        <v>741630</v>
      </c>
      <c r="M1856">
        <v>56</v>
      </c>
      <c r="N1856">
        <v>86</v>
      </c>
      <c r="O1856" t="s">
        <v>519</v>
      </c>
      <c r="Q1856" t="s">
        <v>442</v>
      </c>
      <c r="R1856" t="s">
        <v>451</v>
      </c>
      <c r="S1856" t="s">
        <v>444</v>
      </c>
      <c r="T1856" t="str">
        <f t="shared" si="28"/>
        <v>OK</v>
      </c>
      <c r="U1856" t="str">
        <f>IF(Table2[[#This Row],[Transaction_ID]]="","Missing","OK")</f>
        <v>OK</v>
      </c>
      <c r="V1856" t="str">
        <f>IF(COUNTIF(Table2[[#This Row],[Product_ID]],Table2[[#This Row],[Product_ID]])=0,"Invalid Product","OK")</f>
        <v>OK</v>
      </c>
      <c r="W1856" t="str">
        <f>IF(COUNTIF(Table2[[#This Row],[Supplier_ID]],Table2[[#This Row],[Supplier_ID]])=0,"Invalid Supplier","OK")</f>
        <v>OK</v>
      </c>
      <c r="X1856" t="str">
        <f>IF(COUNTIF(Table2[[#This Row],[Warehouse_ID]],Table2[[#This Row],[Warehouse_ID]])=0,"Invalid Warehouse","OK")</f>
        <v>OK</v>
      </c>
      <c r="Y1856" t="str">
        <f>IF(COUNTIF(Table2[[#This Row],[Employee_ID]],Table2[[#This Row],[Employee_ID]])=0,"Invalid Employee","OK")</f>
        <v>OK</v>
      </c>
      <c r="Z1856" t="str">
        <f>IF(Table2[[#This Row],[Stock_After]]=Table2[[#This Row],[Stock_After]]+Table2[[#This Row],[Stock_After]]-Table2[[#This Row],[Stock_After]]-Table2[[#This Row],[Stock_After]]+Table2[[#This Row],[Stock_After]],"OK","Error")</f>
        <v>OK</v>
      </c>
      <c r="AA1856" t="str">
        <f>IF(ROUND(Table2[[#This Row],[Total_Value]],2)=ROUND(Table2[[#This Row],[Quantity]]*Table2[[#This Row],[Unit_Price]],2),"OK","Error")</f>
        <v>OK</v>
      </c>
      <c r="AB18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6" t="str">
        <f>IF(AND(Table2[[#This Row],[Quantity]]&gt;=0,Table2[[#This Row],[Unit_Price]]&gt;=0),"OK","Error")</f>
        <v>OK</v>
      </c>
      <c r="AD1856" t="str">
        <f>IF(Table2[[#This Row],[Stock_After]]=0,"Stock-Out",IF(Table2[[#This Row],[Stock_After]]&lt;=10,"Low Stock","Healthy"))</f>
        <v>Healthy</v>
      </c>
    </row>
    <row r="1857" spans="1:30" x14ac:dyDescent="0.5">
      <c r="A1857" t="s">
        <v>2687</v>
      </c>
      <c r="B1857" s="1">
        <v>46373</v>
      </c>
      <c r="C1857" t="s">
        <v>493</v>
      </c>
      <c r="D1857" t="s">
        <v>494</v>
      </c>
      <c r="E1857" t="s">
        <v>495</v>
      </c>
      <c r="F1857" t="s">
        <v>496</v>
      </c>
      <c r="G1857" t="s">
        <v>541</v>
      </c>
      <c r="H1857" t="s">
        <v>486</v>
      </c>
      <c r="I1857" t="s">
        <v>440</v>
      </c>
      <c r="J1857">
        <v>57</v>
      </c>
      <c r="K1857">
        <v>30537</v>
      </c>
      <c r="L1857">
        <v>1740609</v>
      </c>
      <c r="M1857">
        <v>392</v>
      </c>
      <c r="N1857">
        <v>449</v>
      </c>
      <c r="O1857" t="s">
        <v>569</v>
      </c>
      <c r="Q1857" t="s">
        <v>464</v>
      </c>
      <c r="R1857" t="s">
        <v>472</v>
      </c>
      <c r="S1857" t="s">
        <v>444</v>
      </c>
      <c r="T1857" t="str">
        <f t="shared" si="28"/>
        <v>OK</v>
      </c>
      <c r="U1857" t="str">
        <f>IF(Table2[[#This Row],[Transaction_ID]]="","Missing","OK")</f>
        <v>OK</v>
      </c>
      <c r="V1857" t="str">
        <f>IF(COUNTIF(Table2[[#This Row],[Product_ID]],Table2[[#This Row],[Product_ID]])=0,"Invalid Product","OK")</f>
        <v>OK</v>
      </c>
      <c r="W1857" t="str">
        <f>IF(COUNTIF(Table2[[#This Row],[Supplier_ID]],Table2[[#This Row],[Supplier_ID]])=0,"Invalid Supplier","OK")</f>
        <v>OK</v>
      </c>
      <c r="X1857" t="str">
        <f>IF(COUNTIF(Table2[[#This Row],[Warehouse_ID]],Table2[[#This Row],[Warehouse_ID]])=0,"Invalid Warehouse","OK")</f>
        <v>OK</v>
      </c>
      <c r="Y1857" t="str">
        <f>IF(COUNTIF(Table2[[#This Row],[Employee_ID]],Table2[[#This Row],[Employee_ID]])=0,"Invalid Employee","OK")</f>
        <v>OK</v>
      </c>
      <c r="Z1857" t="str">
        <f>IF(Table2[[#This Row],[Stock_After]]=Table2[[#This Row],[Stock_After]]+Table2[[#This Row],[Stock_After]]-Table2[[#This Row],[Stock_After]]-Table2[[#This Row],[Stock_After]]+Table2[[#This Row],[Stock_After]],"OK","Error")</f>
        <v>OK</v>
      </c>
      <c r="AA1857" t="str">
        <f>IF(ROUND(Table2[[#This Row],[Total_Value]],2)=ROUND(Table2[[#This Row],[Quantity]]*Table2[[#This Row],[Unit_Price]],2),"OK","Error")</f>
        <v>OK</v>
      </c>
      <c r="AB18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7" t="str">
        <f>IF(AND(Table2[[#This Row],[Quantity]]&gt;=0,Table2[[#This Row],[Unit_Price]]&gt;=0),"OK","Error")</f>
        <v>OK</v>
      </c>
      <c r="AD1857" t="str">
        <f>IF(Table2[[#This Row],[Stock_After]]=0,"Stock-Out",IF(Table2[[#This Row],[Stock_After]]&lt;=10,"Low Stock","Healthy"))</f>
        <v>Healthy</v>
      </c>
    </row>
    <row r="1858" spans="1:30" x14ac:dyDescent="0.5">
      <c r="A1858" t="s">
        <v>2688</v>
      </c>
      <c r="B1858" s="1">
        <v>45916</v>
      </c>
      <c r="C1858" t="s">
        <v>498</v>
      </c>
      <c r="D1858" t="s">
        <v>499</v>
      </c>
      <c r="E1858" t="s">
        <v>468</v>
      </c>
      <c r="F1858" t="s">
        <v>500</v>
      </c>
      <c r="G1858" t="s">
        <v>479</v>
      </c>
      <c r="H1858" t="s">
        <v>475</v>
      </c>
      <c r="I1858" t="s">
        <v>487</v>
      </c>
      <c r="J1858">
        <v>47</v>
      </c>
      <c r="K1858">
        <v>36843</v>
      </c>
      <c r="L1858">
        <v>1731621</v>
      </c>
      <c r="M1858">
        <v>343</v>
      </c>
      <c r="N1858">
        <v>296</v>
      </c>
      <c r="O1858" t="s">
        <v>505</v>
      </c>
      <c r="P1858" t="s">
        <v>1112</v>
      </c>
      <c r="Q1858" t="s">
        <v>464</v>
      </c>
      <c r="R1858" t="s">
        <v>451</v>
      </c>
      <c r="S1858" t="s">
        <v>444</v>
      </c>
      <c r="T1858" t="str">
        <f t="shared" ref="T1858:T1921" si="29">IF(COUNTIF(T1860,Q1870)&gt;1,"Duplicate","OK")</f>
        <v>OK</v>
      </c>
      <c r="U1858" t="str">
        <f>IF(Table2[[#This Row],[Transaction_ID]]="","Missing","OK")</f>
        <v>OK</v>
      </c>
      <c r="V1858" t="str">
        <f>IF(COUNTIF(Table2[[#This Row],[Product_ID]],Table2[[#This Row],[Product_ID]])=0,"Invalid Product","OK")</f>
        <v>OK</v>
      </c>
      <c r="W1858" t="str">
        <f>IF(COUNTIF(Table2[[#This Row],[Supplier_ID]],Table2[[#This Row],[Supplier_ID]])=0,"Invalid Supplier","OK")</f>
        <v>OK</v>
      </c>
      <c r="X1858" t="str">
        <f>IF(COUNTIF(Table2[[#This Row],[Warehouse_ID]],Table2[[#This Row],[Warehouse_ID]])=0,"Invalid Warehouse","OK")</f>
        <v>OK</v>
      </c>
      <c r="Y1858" t="str">
        <f>IF(COUNTIF(Table2[[#This Row],[Employee_ID]],Table2[[#This Row],[Employee_ID]])=0,"Invalid Employee","OK")</f>
        <v>OK</v>
      </c>
      <c r="Z1858" t="str">
        <f>IF(Table2[[#This Row],[Stock_After]]=Table2[[#This Row],[Stock_After]]+Table2[[#This Row],[Stock_After]]-Table2[[#This Row],[Stock_After]]-Table2[[#This Row],[Stock_After]]+Table2[[#This Row],[Stock_After]],"OK","Error")</f>
        <v>OK</v>
      </c>
      <c r="AA1858" t="str">
        <f>IF(ROUND(Table2[[#This Row],[Total_Value]],2)=ROUND(Table2[[#This Row],[Quantity]]*Table2[[#This Row],[Unit_Price]],2),"OK","Error")</f>
        <v>OK</v>
      </c>
      <c r="AB18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8" t="str">
        <f>IF(AND(Table2[[#This Row],[Quantity]]&gt;=0,Table2[[#This Row],[Unit_Price]]&gt;=0),"OK","Error")</f>
        <v>OK</v>
      </c>
      <c r="AD1858" t="str">
        <f>IF(Table2[[#This Row],[Stock_After]]=0,"Stock-Out",IF(Table2[[#This Row],[Stock_After]]&lt;=10,"Low Stock","Healthy"))</f>
        <v>Healthy</v>
      </c>
    </row>
    <row r="1859" spans="1:30" x14ac:dyDescent="0.5">
      <c r="A1859" t="s">
        <v>2689</v>
      </c>
      <c r="B1859" s="1">
        <v>46301</v>
      </c>
      <c r="C1859" t="s">
        <v>453</v>
      </c>
      <c r="D1859" t="s">
        <v>454</v>
      </c>
      <c r="E1859" t="s">
        <v>437</v>
      </c>
      <c r="F1859" t="s">
        <v>455</v>
      </c>
      <c r="G1859" t="s">
        <v>449</v>
      </c>
      <c r="H1859" t="s">
        <v>486</v>
      </c>
      <c r="I1859" t="s">
        <v>440</v>
      </c>
      <c r="J1859">
        <v>44</v>
      </c>
      <c r="K1859">
        <v>37264</v>
      </c>
      <c r="L1859">
        <v>1639616</v>
      </c>
      <c r="M1859">
        <v>113</v>
      </c>
      <c r="N1859">
        <v>157</v>
      </c>
      <c r="O1859" t="s">
        <v>459</v>
      </c>
      <c r="Q1859" t="s">
        <v>442</v>
      </c>
      <c r="R1859" t="s">
        <v>443</v>
      </c>
      <c r="S1859" t="s">
        <v>444</v>
      </c>
      <c r="T1859" t="str">
        <f t="shared" si="29"/>
        <v>OK</v>
      </c>
      <c r="U1859" t="str">
        <f>IF(Table2[[#This Row],[Transaction_ID]]="","Missing","OK")</f>
        <v>OK</v>
      </c>
      <c r="V1859" t="str">
        <f>IF(COUNTIF(Table2[[#This Row],[Product_ID]],Table2[[#This Row],[Product_ID]])=0,"Invalid Product","OK")</f>
        <v>OK</v>
      </c>
      <c r="W1859" t="str">
        <f>IF(COUNTIF(Table2[[#This Row],[Supplier_ID]],Table2[[#This Row],[Supplier_ID]])=0,"Invalid Supplier","OK")</f>
        <v>OK</v>
      </c>
      <c r="X1859" t="str">
        <f>IF(COUNTIF(Table2[[#This Row],[Warehouse_ID]],Table2[[#This Row],[Warehouse_ID]])=0,"Invalid Warehouse","OK")</f>
        <v>OK</v>
      </c>
      <c r="Y1859" t="str">
        <f>IF(COUNTIF(Table2[[#This Row],[Employee_ID]],Table2[[#This Row],[Employee_ID]])=0,"Invalid Employee","OK")</f>
        <v>OK</v>
      </c>
      <c r="Z1859" t="str">
        <f>IF(Table2[[#This Row],[Stock_After]]=Table2[[#This Row],[Stock_After]]+Table2[[#This Row],[Stock_After]]-Table2[[#This Row],[Stock_After]]-Table2[[#This Row],[Stock_After]]+Table2[[#This Row],[Stock_After]],"OK","Error")</f>
        <v>OK</v>
      </c>
      <c r="AA1859" t="str">
        <f>IF(ROUND(Table2[[#This Row],[Total_Value]],2)=ROUND(Table2[[#This Row],[Quantity]]*Table2[[#This Row],[Unit_Price]],2),"OK","Error")</f>
        <v>OK</v>
      </c>
      <c r="AB18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59" t="str">
        <f>IF(AND(Table2[[#This Row],[Quantity]]&gt;=0,Table2[[#This Row],[Unit_Price]]&gt;=0),"OK","Error")</f>
        <v>OK</v>
      </c>
      <c r="AD1859" t="str">
        <f>IF(Table2[[#This Row],[Stock_After]]=0,"Stock-Out",IF(Table2[[#This Row],[Stock_After]]&lt;=10,"Low Stock","Healthy"))</f>
        <v>Healthy</v>
      </c>
    </row>
    <row r="1860" spans="1:30" x14ac:dyDescent="0.5">
      <c r="A1860" t="s">
        <v>2690</v>
      </c>
      <c r="B1860" s="1">
        <v>45831</v>
      </c>
      <c r="C1860" t="s">
        <v>482</v>
      </c>
      <c r="D1860" t="s">
        <v>483</v>
      </c>
      <c r="E1860" t="s">
        <v>468</v>
      </c>
      <c r="F1860" t="s">
        <v>484</v>
      </c>
      <c r="G1860" t="s">
        <v>491</v>
      </c>
      <c r="H1860" t="s">
        <v>439</v>
      </c>
      <c r="I1860" t="s">
        <v>440</v>
      </c>
      <c r="J1860">
        <v>92</v>
      </c>
      <c r="K1860">
        <v>43342</v>
      </c>
      <c r="L1860">
        <v>3987464</v>
      </c>
      <c r="M1860">
        <v>102</v>
      </c>
      <c r="N1860">
        <v>194</v>
      </c>
      <c r="O1860" t="s">
        <v>488</v>
      </c>
      <c r="Q1860" t="s">
        <v>464</v>
      </c>
      <c r="R1860" t="s">
        <v>451</v>
      </c>
      <c r="S1860" t="s">
        <v>444</v>
      </c>
      <c r="T1860" t="str">
        <f t="shared" si="29"/>
        <v>OK</v>
      </c>
      <c r="U1860" t="str">
        <f>IF(Table2[[#This Row],[Transaction_ID]]="","Missing","OK")</f>
        <v>OK</v>
      </c>
      <c r="V1860" t="str">
        <f>IF(COUNTIF(Table2[[#This Row],[Product_ID]],Table2[[#This Row],[Product_ID]])=0,"Invalid Product","OK")</f>
        <v>OK</v>
      </c>
      <c r="W1860" t="str">
        <f>IF(COUNTIF(Table2[[#This Row],[Supplier_ID]],Table2[[#This Row],[Supplier_ID]])=0,"Invalid Supplier","OK")</f>
        <v>OK</v>
      </c>
      <c r="X1860" t="str">
        <f>IF(COUNTIF(Table2[[#This Row],[Warehouse_ID]],Table2[[#This Row],[Warehouse_ID]])=0,"Invalid Warehouse","OK")</f>
        <v>OK</v>
      </c>
      <c r="Y1860" t="str">
        <f>IF(COUNTIF(Table2[[#This Row],[Employee_ID]],Table2[[#This Row],[Employee_ID]])=0,"Invalid Employee","OK")</f>
        <v>OK</v>
      </c>
      <c r="Z1860" t="str">
        <f>IF(Table2[[#This Row],[Stock_After]]=Table2[[#This Row],[Stock_After]]+Table2[[#This Row],[Stock_After]]-Table2[[#This Row],[Stock_After]]-Table2[[#This Row],[Stock_After]]+Table2[[#This Row],[Stock_After]],"OK","Error")</f>
        <v>OK</v>
      </c>
      <c r="AA1860" t="str">
        <f>IF(ROUND(Table2[[#This Row],[Total_Value]],2)=ROUND(Table2[[#This Row],[Quantity]]*Table2[[#This Row],[Unit_Price]],2),"OK","Error")</f>
        <v>OK</v>
      </c>
      <c r="AB18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0" t="str">
        <f>IF(AND(Table2[[#This Row],[Quantity]]&gt;=0,Table2[[#This Row],[Unit_Price]]&gt;=0),"OK","Error")</f>
        <v>OK</v>
      </c>
      <c r="AD1860" t="str">
        <f>IF(Table2[[#This Row],[Stock_After]]=0,"Stock-Out",IF(Table2[[#This Row],[Stock_After]]&lt;=10,"Low Stock","Healthy"))</f>
        <v>Healthy</v>
      </c>
    </row>
    <row r="1861" spans="1:30" x14ac:dyDescent="0.5">
      <c r="A1861" t="s">
        <v>2691</v>
      </c>
      <c r="B1861" s="1">
        <v>46043</v>
      </c>
      <c r="C1861" t="s">
        <v>554</v>
      </c>
      <c r="D1861" t="s">
        <v>180</v>
      </c>
      <c r="E1861" t="s">
        <v>437</v>
      </c>
      <c r="F1861" t="s">
        <v>179</v>
      </c>
      <c r="G1861" t="s">
        <v>449</v>
      </c>
      <c r="H1861" t="s">
        <v>439</v>
      </c>
      <c r="I1861" t="s">
        <v>440</v>
      </c>
      <c r="J1861">
        <v>79</v>
      </c>
      <c r="K1861">
        <v>688</v>
      </c>
      <c r="L1861">
        <v>54352</v>
      </c>
      <c r="M1861">
        <v>251</v>
      </c>
      <c r="N1861">
        <v>330</v>
      </c>
      <c r="O1861" t="s">
        <v>569</v>
      </c>
      <c r="Q1861" t="s">
        <v>464</v>
      </c>
      <c r="R1861" t="s">
        <v>472</v>
      </c>
      <c r="S1861" t="s">
        <v>444</v>
      </c>
      <c r="T1861" t="str">
        <f t="shared" si="29"/>
        <v>OK</v>
      </c>
      <c r="U1861" t="str">
        <f>IF(Table2[[#This Row],[Transaction_ID]]="","Missing","OK")</f>
        <v>OK</v>
      </c>
      <c r="V1861" t="str">
        <f>IF(COUNTIF(Table2[[#This Row],[Product_ID]],Table2[[#This Row],[Product_ID]])=0,"Invalid Product","OK")</f>
        <v>OK</v>
      </c>
      <c r="W1861" t="str">
        <f>IF(COUNTIF(Table2[[#This Row],[Supplier_ID]],Table2[[#This Row],[Supplier_ID]])=0,"Invalid Supplier","OK")</f>
        <v>OK</v>
      </c>
      <c r="X1861" t="str">
        <f>IF(COUNTIF(Table2[[#This Row],[Warehouse_ID]],Table2[[#This Row],[Warehouse_ID]])=0,"Invalid Warehouse","OK")</f>
        <v>OK</v>
      </c>
      <c r="Y1861" t="str">
        <f>IF(COUNTIF(Table2[[#This Row],[Employee_ID]],Table2[[#This Row],[Employee_ID]])=0,"Invalid Employee","OK")</f>
        <v>OK</v>
      </c>
      <c r="Z1861" t="str">
        <f>IF(Table2[[#This Row],[Stock_After]]=Table2[[#This Row],[Stock_After]]+Table2[[#This Row],[Stock_After]]-Table2[[#This Row],[Stock_After]]-Table2[[#This Row],[Stock_After]]+Table2[[#This Row],[Stock_After]],"OK","Error")</f>
        <v>OK</v>
      </c>
      <c r="AA1861" t="str">
        <f>IF(ROUND(Table2[[#This Row],[Total_Value]],2)=ROUND(Table2[[#This Row],[Quantity]]*Table2[[#This Row],[Unit_Price]],2),"OK","Error")</f>
        <v>OK</v>
      </c>
      <c r="AB18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1" t="str">
        <f>IF(AND(Table2[[#This Row],[Quantity]]&gt;=0,Table2[[#This Row],[Unit_Price]]&gt;=0),"OK","Error")</f>
        <v>OK</v>
      </c>
      <c r="AD1861" t="str">
        <f>IF(Table2[[#This Row],[Stock_After]]=0,"Stock-Out",IF(Table2[[#This Row],[Stock_After]]&lt;=10,"Low Stock","Healthy"))</f>
        <v>Healthy</v>
      </c>
    </row>
    <row r="1862" spans="1:30" x14ac:dyDescent="0.5">
      <c r="A1862" t="s">
        <v>2692</v>
      </c>
      <c r="B1862" s="1">
        <v>45977</v>
      </c>
      <c r="C1862" t="s">
        <v>446</v>
      </c>
      <c r="D1862" t="s">
        <v>447</v>
      </c>
      <c r="E1862" t="s">
        <v>437</v>
      </c>
      <c r="F1862" t="s">
        <v>448</v>
      </c>
      <c r="G1862" t="s">
        <v>583</v>
      </c>
      <c r="H1862" t="s">
        <v>486</v>
      </c>
      <c r="I1862" t="s">
        <v>487</v>
      </c>
      <c r="J1862">
        <v>64</v>
      </c>
      <c r="K1862">
        <v>21286</v>
      </c>
      <c r="L1862">
        <v>1362304</v>
      </c>
      <c r="M1862">
        <v>218</v>
      </c>
      <c r="N1862">
        <v>154</v>
      </c>
      <c r="O1862" t="s">
        <v>519</v>
      </c>
      <c r="P1862" t="s">
        <v>2551</v>
      </c>
      <c r="Q1862" t="s">
        <v>442</v>
      </c>
      <c r="R1862" t="s">
        <v>443</v>
      </c>
      <c r="S1862" t="s">
        <v>444</v>
      </c>
      <c r="T1862" t="str">
        <f t="shared" si="29"/>
        <v>OK</v>
      </c>
      <c r="U1862" t="str">
        <f>IF(Table2[[#This Row],[Transaction_ID]]="","Missing","OK")</f>
        <v>OK</v>
      </c>
      <c r="V1862" t="str">
        <f>IF(COUNTIF(Table2[[#This Row],[Product_ID]],Table2[[#This Row],[Product_ID]])=0,"Invalid Product","OK")</f>
        <v>OK</v>
      </c>
      <c r="W1862" t="str">
        <f>IF(COUNTIF(Table2[[#This Row],[Supplier_ID]],Table2[[#This Row],[Supplier_ID]])=0,"Invalid Supplier","OK")</f>
        <v>OK</v>
      </c>
      <c r="X1862" t="str">
        <f>IF(COUNTIF(Table2[[#This Row],[Warehouse_ID]],Table2[[#This Row],[Warehouse_ID]])=0,"Invalid Warehouse","OK")</f>
        <v>OK</v>
      </c>
      <c r="Y1862" t="str">
        <f>IF(COUNTIF(Table2[[#This Row],[Employee_ID]],Table2[[#This Row],[Employee_ID]])=0,"Invalid Employee","OK")</f>
        <v>OK</v>
      </c>
      <c r="Z1862" t="str">
        <f>IF(Table2[[#This Row],[Stock_After]]=Table2[[#This Row],[Stock_After]]+Table2[[#This Row],[Stock_After]]-Table2[[#This Row],[Stock_After]]-Table2[[#This Row],[Stock_After]]+Table2[[#This Row],[Stock_After]],"OK","Error")</f>
        <v>OK</v>
      </c>
      <c r="AA1862" t="str">
        <f>IF(ROUND(Table2[[#This Row],[Total_Value]],2)=ROUND(Table2[[#This Row],[Quantity]]*Table2[[#This Row],[Unit_Price]],2),"OK","Error")</f>
        <v>OK</v>
      </c>
      <c r="AB18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2" t="str">
        <f>IF(AND(Table2[[#This Row],[Quantity]]&gt;=0,Table2[[#This Row],[Unit_Price]]&gt;=0),"OK","Error")</f>
        <v>OK</v>
      </c>
      <c r="AD1862" t="str">
        <f>IF(Table2[[#This Row],[Stock_After]]=0,"Stock-Out",IF(Table2[[#This Row],[Stock_After]]&lt;=10,"Low Stock","Healthy"))</f>
        <v>Healthy</v>
      </c>
    </row>
    <row r="1863" spans="1:30" x14ac:dyDescent="0.5">
      <c r="A1863" t="s">
        <v>2693</v>
      </c>
      <c r="B1863" s="1">
        <v>45840</v>
      </c>
      <c r="C1863" t="s">
        <v>554</v>
      </c>
      <c r="D1863" t="s">
        <v>180</v>
      </c>
      <c r="E1863" t="s">
        <v>437</v>
      </c>
      <c r="F1863" t="s">
        <v>179</v>
      </c>
      <c r="G1863" t="s">
        <v>470</v>
      </c>
      <c r="H1863" t="s">
        <v>457</v>
      </c>
      <c r="I1863" t="s">
        <v>487</v>
      </c>
      <c r="J1863">
        <v>99</v>
      </c>
      <c r="K1863">
        <v>24537</v>
      </c>
      <c r="L1863">
        <v>2429163</v>
      </c>
      <c r="M1863">
        <v>74</v>
      </c>
      <c r="N1863">
        <v>0</v>
      </c>
      <c r="O1863" t="s">
        <v>544</v>
      </c>
      <c r="P1863" t="s">
        <v>2694</v>
      </c>
      <c r="Q1863" t="s">
        <v>442</v>
      </c>
      <c r="R1863" t="s">
        <v>443</v>
      </c>
      <c r="S1863" t="s">
        <v>444</v>
      </c>
      <c r="T1863" t="str">
        <f t="shared" si="29"/>
        <v>OK</v>
      </c>
      <c r="U1863" t="str">
        <f>IF(Table2[[#This Row],[Transaction_ID]]="","Missing","OK")</f>
        <v>OK</v>
      </c>
      <c r="V1863" t="str">
        <f>IF(COUNTIF(Table2[[#This Row],[Product_ID]],Table2[[#This Row],[Product_ID]])=0,"Invalid Product","OK")</f>
        <v>OK</v>
      </c>
      <c r="W1863" t="str">
        <f>IF(COUNTIF(Table2[[#This Row],[Supplier_ID]],Table2[[#This Row],[Supplier_ID]])=0,"Invalid Supplier","OK")</f>
        <v>OK</v>
      </c>
      <c r="X1863" t="str">
        <f>IF(COUNTIF(Table2[[#This Row],[Warehouse_ID]],Table2[[#This Row],[Warehouse_ID]])=0,"Invalid Warehouse","OK")</f>
        <v>OK</v>
      </c>
      <c r="Y1863" t="str">
        <f>IF(COUNTIF(Table2[[#This Row],[Employee_ID]],Table2[[#This Row],[Employee_ID]])=0,"Invalid Employee","OK")</f>
        <v>OK</v>
      </c>
      <c r="Z1863" t="str">
        <f>IF(Table2[[#This Row],[Stock_After]]=Table2[[#This Row],[Stock_After]]+Table2[[#This Row],[Stock_After]]-Table2[[#This Row],[Stock_After]]-Table2[[#This Row],[Stock_After]]+Table2[[#This Row],[Stock_After]],"OK","Error")</f>
        <v>OK</v>
      </c>
      <c r="AA1863" t="str">
        <f>IF(ROUND(Table2[[#This Row],[Total_Value]],2)=ROUND(Table2[[#This Row],[Quantity]]*Table2[[#This Row],[Unit_Price]],2),"OK","Error")</f>
        <v>OK</v>
      </c>
      <c r="AB18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3" t="str">
        <f>IF(AND(Table2[[#This Row],[Quantity]]&gt;=0,Table2[[#This Row],[Unit_Price]]&gt;=0),"OK","Error")</f>
        <v>OK</v>
      </c>
      <c r="AD1863" t="str">
        <f>IF(Table2[[#This Row],[Stock_After]]=0,"Stock-Out",IF(Table2[[#This Row],[Stock_After]]&lt;=10,"Low Stock","Healthy"))</f>
        <v>Stock-Out</v>
      </c>
    </row>
    <row r="1864" spans="1:30" x14ac:dyDescent="0.5">
      <c r="A1864" t="s">
        <v>2695</v>
      </c>
      <c r="B1864" s="1">
        <v>46105</v>
      </c>
      <c r="C1864" t="s">
        <v>512</v>
      </c>
      <c r="D1864" t="s">
        <v>513</v>
      </c>
      <c r="E1864" t="s">
        <v>495</v>
      </c>
      <c r="F1864" t="s">
        <v>514</v>
      </c>
      <c r="G1864" t="s">
        <v>541</v>
      </c>
      <c r="H1864" t="s">
        <v>486</v>
      </c>
      <c r="I1864" t="s">
        <v>458</v>
      </c>
      <c r="J1864">
        <v>91</v>
      </c>
      <c r="K1864">
        <v>47872</v>
      </c>
      <c r="L1864">
        <v>4356352</v>
      </c>
      <c r="M1864">
        <v>157</v>
      </c>
      <c r="N1864">
        <v>248</v>
      </c>
      <c r="O1864" t="s">
        <v>528</v>
      </c>
      <c r="Q1864" t="s">
        <v>464</v>
      </c>
      <c r="R1864" t="s">
        <v>472</v>
      </c>
      <c r="S1864" t="s">
        <v>444</v>
      </c>
      <c r="T1864" t="str">
        <f t="shared" si="29"/>
        <v>OK</v>
      </c>
      <c r="U1864" t="str">
        <f>IF(Table2[[#This Row],[Transaction_ID]]="","Missing","OK")</f>
        <v>OK</v>
      </c>
      <c r="V1864" t="str">
        <f>IF(COUNTIF(Table2[[#This Row],[Product_ID]],Table2[[#This Row],[Product_ID]])=0,"Invalid Product","OK")</f>
        <v>OK</v>
      </c>
      <c r="W1864" t="str">
        <f>IF(COUNTIF(Table2[[#This Row],[Supplier_ID]],Table2[[#This Row],[Supplier_ID]])=0,"Invalid Supplier","OK")</f>
        <v>OK</v>
      </c>
      <c r="X1864" t="str">
        <f>IF(COUNTIF(Table2[[#This Row],[Warehouse_ID]],Table2[[#This Row],[Warehouse_ID]])=0,"Invalid Warehouse","OK")</f>
        <v>OK</v>
      </c>
      <c r="Y1864" t="str">
        <f>IF(COUNTIF(Table2[[#This Row],[Employee_ID]],Table2[[#This Row],[Employee_ID]])=0,"Invalid Employee","OK")</f>
        <v>OK</v>
      </c>
      <c r="Z1864" t="str">
        <f>IF(Table2[[#This Row],[Stock_After]]=Table2[[#This Row],[Stock_After]]+Table2[[#This Row],[Stock_After]]-Table2[[#This Row],[Stock_After]]-Table2[[#This Row],[Stock_After]]+Table2[[#This Row],[Stock_After]],"OK","Error")</f>
        <v>OK</v>
      </c>
      <c r="AA1864" t="str">
        <f>IF(ROUND(Table2[[#This Row],[Total_Value]],2)=ROUND(Table2[[#This Row],[Quantity]]*Table2[[#This Row],[Unit_Price]],2),"OK","Error")</f>
        <v>OK</v>
      </c>
      <c r="AB18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4" t="str">
        <f>IF(AND(Table2[[#This Row],[Quantity]]&gt;=0,Table2[[#This Row],[Unit_Price]]&gt;=0),"OK","Error")</f>
        <v>OK</v>
      </c>
      <c r="AD1864" t="str">
        <f>IF(Table2[[#This Row],[Stock_After]]=0,"Stock-Out",IF(Table2[[#This Row],[Stock_After]]&lt;=10,"Low Stock","Healthy"))</f>
        <v>Healthy</v>
      </c>
    </row>
    <row r="1865" spans="1:30" x14ac:dyDescent="0.5">
      <c r="A1865" t="s">
        <v>2696</v>
      </c>
      <c r="B1865" s="1">
        <v>45781</v>
      </c>
      <c r="C1865" t="s">
        <v>435</v>
      </c>
      <c r="D1865" t="s">
        <v>436</v>
      </c>
      <c r="E1865" t="s">
        <v>437</v>
      </c>
      <c r="F1865" t="s">
        <v>179</v>
      </c>
      <c r="G1865" t="s">
        <v>538</v>
      </c>
      <c r="H1865" t="s">
        <v>457</v>
      </c>
      <c r="I1865" t="s">
        <v>440</v>
      </c>
      <c r="J1865">
        <v>41</v>
      </c>
      <c r="K1865">
        <v>49205</v>
      </c>
      <c r="L1865">
        <v>2017405</v>
      </c>
      <c r="M1865">
        <v>370</v>
      </c>
      <c r="N1865">
        <v>411</v>
      </c>
      <c r="O1865" t="s">
        <v>480</v>
      </c>
      <c r="Q1865" t="s">
        <v>477</v>
      </c>
      <c r="R1865" t="s">
        <v>472</v>
      </c>
      <c r="S1865" t="s">
        <v>444</v>
      </c>
      <c r="T1865" t="str">
        <f t="shared" si="29"/>
        <v>OK</v>
      </c>
      <c r="U1865" t="str">
        <f>IF(Table2[[#This Row],[Transaction_ID]]="","Missing","OK")</f>
        <v>OK</v>
      </c>
      <c r="V1865" t="str">
        <f>IF(COUNTIF(Table2[[#This Row],[Product_ID]],Table2[[#This Row],[Product_ID]])=0,"Invalid Product","OK")</f>
        <v>OK</v>
      </c>
      <c r="W1865" t="str">
        <f>IF(COUNTIF(Table2[[#This Row],[Supplier_ID]],Table2[[#This Row],[Supplier_ID]])=0,"Invalid Supplier","OK")</f>
        <v>OK</v>
      </c>
      <c r="X1865" t="str">
        <f>IF(COUNTIF(Table2[[#This Row],[Warehouse_ID]],Table2[[#This Row],[Warehouse_ID]])=0,"Invalid Warehouse","OK")</f>
        <v>OK</v>
      </c>
      <c r="Y1865" t="str">
        <f>IF(COUNTIF(Table2[[#This Row],[Employee_ID]],Table2[[#This Row],[Employee_ID]])=0,"Invalid Employee","OK")</f>
        <v>OK</v>
      </c>
      <c r="Z1865" t="str">
        <f>IF(Table2[[#This Row],[Stock_After]]=Table2[[#This Row],[Stock_After]]+Table2[[#This Row],[Stock_After]]-Table2[[#This Row],[Stock_After]]-Table2[[#This Row],[Stock_After]]+Table2[[#This Row],[Stock_After]],"OK","Error")</f>
        <v>OK</v>
      </c>
      <c r="AA1865" t="str">
        <f>IF(ROUND(Table2[[#This Row],[Total_Value]],2)=ROUND(Table2[[#This Row],[Quantity]]*Table2[[#This Row],[Unit_Price]],2),"OK","Error")</f>
        <v>OK</v>
      </c>
      <c r="AB18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5" t="str">
        <f>IF(AND(Table2[[#This Row],[Quantity]]&gt;=0,Table2[[#This Row],[Unit_Price]]&gt;=0),"OK","Error")</f>
        <v>OK</v>
      </c>
      <c r="AD1865" t="str">
        <f>IF(Table2[[#This Row],[Stock_After]]=0,"Stock-Out",IF(Table2[[#This Row],[Stock_After]]&lt;=10,"Low Stock","Healthy"))</f>
        <v>Healthy</v>
      </c>
    </row>
    <row r="1866" spans="1:30" x14ac:dyDescent="0.5">
      <c r="A1866" t="s">
        <v>2697</v>
      </c>
      <c r="B1866" s="1">
        <v>45954</v>
      </c>
      <c r="C1866" t="s">
        <v>446</v>
      </c>
      <c r="D1866" t="s">
        <v>447</v>
      </c>
      <c r="E1866" t="s">
        <v>437</v>
      </c>
      <c r="F1866" t="s">
        <v>448</v>
      </c>
      <c r="G1866" t="s">
        <v>485</v>
      </c>
      <c r="H1866" t="s">
        <v>457</v>
      </c>
      <c r="I1866" t="s">
        <v>440</v>
      </c>
      <c r="J1866">
        <v>6</v>
      </c>
      <c r="K1866">
        <v>4246</v>
      </c>
      <c r="L1866">
        <v>25476</v>
      </c>
      <c r="M1866">
        <v>295</v>
      </c>
      <c r="N1866">
        <v>301</v>
      </c>
      <c r="O1866" t="s">
        <v>505</v>
      </c>
      <c r="Q1866" t="s">
        <v>460</v>
      </c>
      <c r="R1866" t="s">
        <v>443</v>
      </c>
      <c r="S1866" t="s">
        <v>444</v>
      </c>
      <c r="T1866" t="str">
        <f t="shared" si="29"/>
        <v>OK</v>
      </c>
      <c r="U1866" t="str">
        <f>IF(Table2[[#This Row],[Transaction_ID]]="","Missing","OK")</f>
        <v>OK</v>
      </c>
      <c r="V1866" t="str">
        <f>IF(COUNTIF(Table2[[#This Row],[Product_ID]],Table2[[#This Row],[Product_ID]])=0,"Invalid Product","OK")</f>
        <v>OK</v>
      </c>
      <c r="W1866" t="str">
        <f>IF(COUNTIF(Table2[[#This Row],[Supplier_ID]],Table2[[#This Row],[Supplier_ID]])=0,"Invalid Supplier","OK")</f>
        <v>OK</v>
      </c>
      <c r="X1866" t="str">
        <f>IF(COUNTIF(Table2[[#This Row],[Warehouse_ID]],Table2[[#This Row],[Warehouse_ID]])=0,"Invalid Warehouse","OK")</f>
        <v>OK</v>
      </c>
      <c r="Y1866" t="str">
        <f>IF(COUNTIF(Table2[[#This Row],[Employee_ID]],Table2[[#This Row],[Employee_ID]])=0,"Invalid Employee","OK")</f>
        <v>OK</v>
      </c>
      <c r="Z1866" t="str">
        <f>IF(Table2[[#This Row],[Stock_After]]=Table2[[#This Row],[Stock_After]]+Table2[[#This Row],[Stock_After]]-Table2[[#This Row],[Stock_After]]-Table2[[#This Row],[Stock_After]]+Table2[[#This Row],[Stock_After]],"OK","Error")</f>
        <v>OK</v>
      </c>
      <c r="AA1866" t="str">
        <f>IF(ROUND(Table2[[#This Row],[Total_Value]],2)=ROUND(Table2[[#This Row],[Quantity]]*Table2[[#This Row],[Unit_Price]],2),"OK","Error")</f>
        <v>OK</v>
      </c>
      <c r="AB18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6" t="str">
        <f>IF(AND(Table2[[#This Row],[Quantity]]&gt;=0,Table2[[#This Row],[Unit_Price]]&gt;=0),"OK","Error")</f>
        <v>OK</v>
      </c>
      <c r="AD1866" t="str">
        <f>IF(Table2[[#This Row],[Stock_After]]=0,"Stock-Out",IF(Table2[[#This Row],[Stock_After]]&lt;=10,"Low Stock","Healthy"))</f>
        <v>Healthy</v>
      </c>
    </row>
    <row r="1867" spans="1:30" x14ac:dyDescent="0.5">
      <c r="A1867" t="s">
        <v>2698</v>
      </c>
      <c r="B1867" s="1">
        <v>46383</v>
      </c>
      <c r="C1867" t="s">
        <v>493</v>
      </c>
      <c r="D1867" t="s">
        <v>494</v>
      </c>
      <c r="E1867" t="s">
        <v>495</v>
      </c>
      <c r="F1867" t="s">
        <v>496</v>
      </c>
      <c r="G1867" t="s">
        <v>449</v>
      </c>
      <c r="H1867" t="s">
        <v>457</v>
      </c>
      <c r="I1867" t="s">
        <v>458</v>
      </c>
      <c r="J1867">
        <v>67</v>
      </c>
      <c r="K1867">
        <v>42462</v>
      </c>
      <c r="L1867">
        <v>2844954</v>
      </c>
      <c r="M1867">
        <v>341</v>
      </c>
      <c r="N1867">
        <v>408</v>
      </c>
      <c r="O1867" t="s">
        <v>569</v>
      </c>
      <c r="Q1867" t="s">
        <v>464</v>
      </c>
      <c r="R1867" t="s">
        <v>443</v>
      </c>
      <c r="S1867" t="s">
        <v>444</v>
      </c>
      <c r="T1867" t="str">
        <f t="shared" si="29"/>
        <v>OK</v>
      </c>
      <c r="U1867" t="str">
        <f>IF(Table2[[#This Row],[Transaction_ID]]="","Missing","OK")</f>
        <v>OK</v>
      </c>
      <c r="V1867" t="str">
        <f>IF(COUNTIF(Table2[[#This Row],[Product_ID]],Table2[[#This Row],[Product_ID]])=0,"Invalid Product","OK")</f>
        <v>OK</v>
      </c>
      <c r="W1867" t="str">
        <f>IF(COUNTIF(Table2[[#This Row],[Supplier_ID]],Table2[[#This Row],[Supplier_ID]])=0,"Invalid Supplier","OK")</f>
        <v>OK</v>
      </c>
      <c r="X1867" t="str">
        <f>IF(COUNTIF(Table2[[#This Row],[Warehouse_ID]],Table2[[#This Row],[Warehouse_ID]])=0,"Invalid Warehouse","OK")</f>
        <v>OK</v>
      </c>
      <c r="Y1867" t="str">
        <f>IF(COUNTIF(Table2[[#This Row],[Employee_ID]],Table2[[#This Row],[Employee_ID]])=0,"Invalid Employee","OK")</f>
        <v>OK</v>
      </c>
      <c r="Z1867" t="str">
        <f>IF(Table2[[#This Row],[Stock_After]]=Table2[[#This Row],[Stock_After]]+Table2[[#This Row],[Stock_After]]-Table2[[#This Row],[Stock_After]]-Table2[[#This Row],[Stock_After]]+Table2[[#This Row],[Stock_After]],"OK","Error")</f>
        <v>OK</v>
      </c>
      <c r="AA1867" t="str">
        <f>IF(ROUND(Table2[[#This Row],[Total_Value]],2)=ROUND(Table2[[#This Row],[Quantity]]*Table2[[#This Row],[Unit_Price]],2),"OK","Error")</f>
        <v>OK</v>
      </c>
      <c r="AB18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7" t="str">
        <f>IF(AND(Table2[[#This Row],[Quantity]]&gt;=0,Table2[[#This Row],[Unit_Price]]&gt;=0),"OK","Error")</f>
        <v>OK</v>
      </c>
      <c r="AD1867" t="str">
        <f>IF(Table2[[#This Row],[Stock_After]]=0,"Stock-Out",IF(Table2[[#This Row],[Stock_After]]&lt;=10,"Low Stock","Healthy"))</f>
        <v>Healthy</v>
      </c>
    </row>
    <row r="1868" spans="1:30" x14ac:dyDescent="0.5">
      <c r="A1868" t="s">
        <v>2699</v>
      </c>
      <c r="B1868" s="1">
        <v>46050</v>
      </c>
      <c r="C1868" t="s">
        <v>554</v>
      </c>
      <c r="D1868" t="s">
        <v>180</v>
      </c>
      <c r="E1868" t="s">
        <v>437</v>
      </c>
      <c r="F1868" t="s">
        <v>179</v>
      </c>
      <c r="G1868" t="s">
        <v>534</v>
      </c>
      <c r="H1868" t="s">
        <v>457</v>
      </c>
      <c r="I1868" t="s">
        <v>463</v>
      </c>
      <c r="J1868">
        <v>5</v>
      </c>
      <c r="K1868">
        <v>35726</v>
      </c>
      <c r="L1868">
        <v>178630</v>
      </c>
      <c r="M1868">
        <v>98</v>
      </c>
      <c r="N1868">
        <v>103</v>
      </c>
      <c r="O1868" t="s">
        <v>476</v>
      </c>
      <c r="Q1868" t="s">
        <v>460</v>
      </c>
      <c r="R1868" t="s">
        <v>443</v>
      </c>
      <c r="S1868" t="s">
        <v>444</v>
      </c>
      <c r="T1868" t="str">
        <f t="shared" si="29"/>
        <v>OK</v>
      </c>
      <c r="U1868" t="str">
        <f>IF(Table2[[#This Row],[Transaction_ID]]="","Missing","OK")</f>
        <v>OK</v>
      </c>
      <c r="V1868" t="str">
        <f>IF(COUNTIF(Table2[[#This Row],[Product_ID]],Table2[[#This Row],[Product_ID]])=0,"Invalid Product","OK")</f>
        <v>OK</v>
      </c>
      <c r="W1868" t="str">
        <f>IF(COUNTIF(Table2[[#This Row],[Supplier_ID]],Table2[[#This Row],[Supplier_ID]])=0,"Invalid Supplier","OK")</f>
        <v>OK</v>
      </c>
      <c r="X1868" t="str">
        <f>IF(COUNTIF(Table2[[#This Row],[Warehouse_ID]],Table2[[#This Row],[Warehouse_ID]])=0,"Invalid Warehouse","OK")</f>
        <v>OK</v>
      </c>
      <c r="Y1868" t="str">
        <f>IF(COUNTIF(Table2[[#This Row],[Employee_ID]],Table2[[#This Row],[Employee_ID]])=0,"Invalid Employee","OK")</f>
        <v>OK</v>
      </c>
      <c r="Z1868" t="str">
        <f>IF(Table2[[#This Row],[Stock_After]]=Table2[[#This Row],[Stock_After]]+Table2[[#This Row],[Stock_After]]-Table2[[#This Row],[Stock_After]]-Table2[[#This Row],[Stock_After]]+Table2[[#This Row],[Stock_After]],"OK","Error")</f>
        <v>OK</v>
      </c>
      <c r="AA1868" t="str">
        <f>IF(ROUND(Table2[[#This Row],[Total_Value]],2)=ROUND(Table2[[#This Row],[Quantity]]*Table2[[#This Row],[Unit_Price]],2),"OK","Error")</f>
        <v>OK</v>
      </c>
      <c r="AB18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8" t="str">
        <f>IF(AND(Table2[[#This Row],[Quantity]]&gt;=0,Table2[[#This Row],[Unit_Price]]&gt;=0),"OK","Error")</f>
        <v>OK</v>
      </c>
      <c r="AD1868" t="str">
        <f>IF(Table2[[#This Row],[Stock_After]]=0,"Stock-Out",IF(Table2[[#This Row],[Stock_After]]&lt;=10,"Low Stock","Healthy"))</f>
        <v>Healthy</v>
      </c>
    </row>
    <row r="1869" spans="1:30" x14ac:dyDescent="0.5">
      <c r="A1869" t="s">
        <v>2700</v>
      </c>
      <c r="B1869" s="1">
        <v>46291</v>
      </c>
      <c r="C1869" t="s">
        <v>453</v>
      </c>
      <c r="D1869" t="s">
        <v>454</v>
      </c>
      <c r="E1869" t="s">
        <v>437</v>
      </c>
      <c r="F1869" t="s">
        <v>455</v>
      </c>
      <c r="G1869" t="s">
        <v>575</v>
      </c>
      <c r="H1869" t="s">
        <v>457</v>
      </c>
      <c r="I1869" t="s">
        <v>463</v>
      </c>
      <c r="J1869">
        <v>37</v>
      </c>
      <c r="K1869">
        <v>5360</v>
      </c>
      <c r="L1869">
        <v>198320</v>
      </c>
      <c r="M1869">
        <v>73</v>
      </c>
      <c r="N1869">
        <v>110</v>
      </c>
      <c r="O1869" t="s">
        <v>544</v>
      </c>
      <c r="Q1869" t="s">
        <v>477</v>
      </c>
      <c r="R1869" t="s">
        <v>472</v>
      </c>
      <c r="S1869" t="s">
        <v>444</v>
      </c>
      <c r="T1869" t="str">
        <f t="shared" si="29"/>
        <v>OK</v>
      </c>
      <c r="U1869" t="str">
        <f>IF(Table2[[#This Row],[Transaction_ID]]="","Missing","OK")</f>
        <v>OK</v>
      </c>
      <c r="V1869" t="str">
        <f>IF(COUNTIF(Table2[[#This Row],[Product_ID]],Table2[[#This Row],[Product_ID]])=0,"Invalid Product","OK")</f>
        <v>OK</v>
      </c>
      <c r="W1869" t="str">
        <f>IF(COUNTIF(Table2[[#This Row],[Supplier_ID]],Table2[[#This Row],[Supplier_ID]])=0,"Invalid Supplier","OK")</f>
        <v>OK</v>
      </c>
      <c r="X1869" t="str">
        <f>IF(COUNTIF(Table2[[#This Row],[Warehouse_ID]],Table2[[#This Row],[Warehouse_ID]])=0,"Invalid Warehouse","OK")</f>
        <v>OK</v>
      </c>
      <c r="Y1869" t="str">
        <f>IF(COUNTIF(Table2[[#This Row],[Employee_ID]],Table2[[#This Row],[Employee_ID]])=0,"Invalid Employee","OK")</f>
        <v>OK</v>
      </c>
      <c r="Z1869" t="str">
        <f>IF(Table2[[#This Row],[Stock_After]]=Table2[[#This Row],[Stock_After]]+Table2[[#This Row],[Stock_After]]-Table2[[#This Row],[Stock_After]]-Table2[[#This Row],[Stock_After]]+Table2[[#This Row],[Stock_After]],"OK","Error")</f>
        <v>OK</v>
      </c>
      <c r="AA1869" t="str">
        <f>IF(ROUND(Table2[[#This Row],[Total_Value]],2)=ROUND(Table2[[#This Row],[Quantity]]*Table2[[#This Row],[Unit_Price]],2),"OK","Error")</f>
        <v>OK</v>
      </c>
      <c r="AB18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69" t="str">
        <f>IF(AND(Table2[[#This Row],[Quantity]]&gt;=0,Table2[[#This Row],[Unit_Price]]&gt;=0),"OK","Error")</f>
        <v>OK</v>
      </c>
      <c r="AD1869" t="str">
        <f>IF(Table2[[#This Row],[Stock_After]]=0,"Stock-Out",IF(Table2[[#This Row],[Stock_After]]&lt;=10,"Low Stock","Healthy"))</f>
        <v>Healthy</v>
      </c>
    </row>
    <row r="1870" spans="1:30" x14ac:dyDescent="0.5">
      <c r="A1870" t="s">
        <v>2701</v>
      </c>
      <c r="B1870" s="1">
        <v>46095</v>
      </c>
      <c r="C1870" t="s">
        <v>512</v>
      </c>
      <c r="D1870" t="s">
        <v>513</v>
      </c>
      <c r="E1870" t="s">
        <v>495</v>
      </c>
      <c r="F1870" t="s">
        <v>514</v>
      </c>
      <c r="G1870" t="s">
        <v>462</v>
      </c>
      <c r="H1870" t="s">
        <v>475</v>
      </c>
      <c r="I1870" t="s">
        <v>463</v>
      </c>
      <c r="J1870">
        <v>90</v>
      </c>
      <c r="K1870">
        <v>23125</v>
      </c>
      <c r="L1870">
        <v>2081250</v>
      </c>
      <c r="M1870">
        <v>420</v>
      </c>
      <c r="N1870">
        <v>510</v>
      </c>
      <c r="O1870" t="s">
        <v>471</v>
      </c>
      <c r="Q1870" t="s">
        <v>464</v>
      </c>
      <c r="R1870" t="s">
        <v>443</v>
      </c>
      <c r="S1870" t="s">
        <v>444</v>
      </c>
      <c r="T1870" t="str">
        <f t="shared" si="29"/>
        <v>OK</v>
      </c>
      <c r="U1870" t="str">
        <f>IF(Table2[[#This Row],[Transaction_ID]]="","Missing","OK")</f>
        <v>OK</v>
      </c>
      <c r="V1870" t="str">
        <f>IF(COUNTIF(Table2[[#This Row],[Product_ID]],Table2[[#This Row],[Product_ID]])=0,"Invalid Product","OK")</f>
        <v>OK</v>
      </c>
      <c r="W1870" t="str">
        <f>IF(COUNTIF(Table2[[#This Row],[Supplier_ID]],Table2[[#This Row],[Supplier_ID]])=0,"Invalid Supplier","OK")</f>
        <v>OK</v>
      </c>
      <c r="X1870" t="str">
        <f>IF(COUNTIF(Table2[[#This Row],[Warehouse_ID]],Table2[[#This Row],[Warehouse_ID]])=0,"Invalid Warehouse","OK")</f>
        <v>OK</v>
      </c>
      <c r="Y1870" t="str">
        <f>IF(COUNTIF(Table2[[#This Row],[Employee_ID]],Table2[[#This Row],[Employee_ID]])=0,"Invalid Employee","OK")</f>
        <v>OK</v>
      </c>
      <c r="Z1870" t="str">
        <f>IF(Table2[[#This Row],[Stock_After]]=Table2[[#This Row],[Stock_After]]+Table2[[#This Row],[Stock_After]]-Table2[[#This Row],[Stock_After]]-Table2[[#This Row],[Stock_After]]+Table2[[#This Row],[Stock_After]],"OK","Error")</f>
        <v>OK</v>
      </c>
      <c r="AA1870" t="str">
        <f>IF(ROUND(Table2[[#This Row],[Total_Value]],2)=ROUND(Table2[[#This Row],[Quantity]]*Table2[[#This Row],[Unit_Price]],2),"OK","Error")</f>
        <v>OK</v>
      </c>
      <c r="AB18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0" t="str">
        <f>IF(AND(Table2[[#This Row],[Quantity]]&gt;=0,Table2[[#This Row],[Unit_Price]]&gt;=0),"OK","Error")</f>
        <v>OK</v>
      </c>
      <c r="AD1870" t="str">
        <f>IF(Table2[[#This Row],[Stock_After]]=0,"Stock-Out",IF(Table2[[#This Row],[Stock_After]]&lt;=10,"Low Stock","Healthy"))</f>
        <v>Healthy</v>
      </c>
    </row>
    <row r="1871" spans="1:30" x14ac:dyDescent="0.5">
      <c r="A1871" t="s">
        <v>2702</v>
      </c>
      <c r="B1871" s="1">
        <v>45948</v>
      </c>
      <c r="C1871" t="s">
        <v>435</v>
      </c>
      <c r="D1871" t="s">
        <v>436</v>
      </c>
      <c r="E1871" t="s">
        <v>437</v>
      </c>
      <c r="F1871" t="s">
        <v>179</v>
      </c>
      <c r="G1871" t="s">
        <v>509</v>
      </c>
      <c r="H1871" t="s">
        <v>457</v>
      </c>
      <c r="I1871" t="s">
        <v>458</v>
      </c>
      <c r="J1871">
        <v>75</v>
      </c>
      <c r="K1871">
        <v>42914</v>
      </c>
      <c r="L1871">
        <v>3218550</v>
      </c>
      <c r="M1871">
        <v>431</v>
      </c>
      <c r="N1871">
        <v>356</v>
      </c>
      <c r="O1871" t="s">
        <v>519</v>
      </c>
      <c r="Q1871" t="s">
        <v>460</v>
      </c>
      <c r="R1871" t="s">
        <v>472</v>
      </c>
      <c r="S1871" t="s">
        <v>444</v>
      </c>
      <c r="T1871" t="str">
        <f t="shared" si="29"/>
        <v>OK</v>
      </c>
      <c r="U1871" t="str">
        <f>IF(Table2[[#This Row],[Transaction_ID]]="","Missing","OK")</f>
        <v>OK</v>
      </c>
      <c r="V1871" t="str">
        <f>IF(COUNTIF(Table2[[#This Row],[Product_ID]],Table2[[#This Row],[Product_ID]])=0,"Invalid Product","OK")</f>
        <v>OK</v>
      </c>
      <c r="W1871" t="str">
        <f>IF(COUNTIF(Table2[[#This Row],[Supplier_ID]],Table2[[#This Row],[Supplier_ID]])=0,"Invalid Supplier","OK")</f>
        <v>OK</v>
      </c>
      <c r="X1871" t="str">
        <f>IF(COUNTIF(Table2[[#This Row],[Warehouse_ID]],Table2[[#This Row],[Warehouse_ID]])=0,"Invalid Warehouse","OK")</f>
        <v>OK</v>
      </c>
      <c r="Y1871" t="str">
        <f>IF(COUNTIF(Table2[[#This Row],[Employee_ID]],Table2[[#This Row],[Employee_ID]])=0,"Invalid Employee","OK")</f>
        <v>OK</v>
      </c>
      <c r="Z1871" t="str">
        <f>IF(Table2[[#This Row],[Stock_After]]=Table2[[#This Row],[Stock_After]]+Table2[[#This Row],[Stock_After]]-Table2[[#This Row],[Stock_After]]-Table2[[#This Row],[Stock_After]]+Table2[[#This Row],[Stock_After]],"OK","Error")</f>
        <v>OK</v>
      </c>
      <c r="AA1871" t="str">
        <f>IF(ROUND(Table2[[#This Row],[Total_Value]],2)=ROUND(Table2[[#This Row],[Quantity]]*Table2[[#This Row],[Unit_Price]],2),"OK","Error")</f>
        <v>OK</v>
      </c>
      <c r="AB18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1" t="str">
        <f>IF(AND(Table2[[#This Row],[Quantity]]&gt;=0,Table2[[#This Row],[Unit_Price]]&gt;=0),"OK","Error")</f>
        <v>OK</v>
      </c>
      <c r="AD1871" t="str">
        <f>IF(Table2[[#This Row],[Stock_After]]=0,"Stock-Out",IF(Table2[[#This Row],[Stock_After]]&lt;=10,"Low Stock","Healthy"))</f>
        <v>Healthy</v>
      </c>
    </row>
    <row r="1872" spans="1:30" x14ac:dyDescent="0.5">
      <c r="A1872" t="s">
        <v>2703</v>
      </c>
      <c r="B1872" s="1">
        <v>46359</v>
      </c>
      <c r="C1872" t="s">
        <v>466</v>
      </c>
      <c r="D1872" t="s">
        <v>467</v>
      </c>
      <c r="E1872" t="s">
        <v>468</v>
      </c>
      <c r="F1872" t="s">
        <v>469</v>
      </c>
      <c r="G1872" t="s">
        <v>462</v>
      </c>
      <c r="H1872" t="s">
        <v>486</v>
      </c>
      <c r="I1872" t="s">
        <v>463</v>
      </c>
      <c r="J1872">
        <v>78</v>
      </c>
      <c r="K1872">
        <v>15280</v>
      </c>
      <c r="L1872">
        <v>1191840</v>
      </c>
      <c r="M1872">
        <v>451</v>
      </c>
      <c r="N1872">
        <v>529</v>
      </c>
      <c r="O1872" t="s">
        <v>515</v>
      </c>
      <c r="Q1872" t="s">
        <v>460</v>
      </c>
      <c r="R1872" t="s">
        <v>472</v>
      </c>
      <c r="S1872" t="s">
        <v>444</v>
      </c>
      <c r="T1872" t="str">
        <f t="shared" si="29"/>
        <v>OK</v>
      </c>
      <c r="U1872" t="str">
        <f>IF(Table2[[#This Row],[Transaction_ID]]="","Missing","OK")</f>
        <v>OK</v>
      </c>
      <c r="V1872" t="str">
        <f>IF(COUNTIF(Table2[[#This Row],[Product_ID]],Table2[[#This Row],[Product_ID]])=0,"Invalid Product","OK")</f>
        <v>OK</v>
      </c>
      <c r="W1872" t="str">
        <f>IF(COUNTIF(Table2[[#This Row],[Supplier_ID]],Table2[[#This Row],[Supplier_ID]])=0,"Invalid Supplier","OK")</f>
        <v>OK</v>
      </c>
      <c r="X1872" t="str">
        <f>IF(COUNTIF(Table2[[#This Row],[Warehouse_ID]],Table2[[#This Row],[Warehouse_ID]])=0,"Invalid Warehouse","OK")</f>
        <v>OK</v>
      </c>
      <c r="Y1872" t="str">
        <f>IF(COUNTIF(Table2[[#This Row],[Employee_ID]],Table2[[#This Row],[Employee_ID]])=0,"Invalid Employee","OK")</f>
        <v>OK</v>
      </c>
      <c r="Z1872" t="str">
        <f>IF(Table2[[#This Row],[Stock_After]]=Table2[[#This Row],[Stock_After]]+Table2[[#This Row],[Stock_After]]-Table2[[#This Row],[Stock_After]]-Table2[[#This Row],[Stock_After]]+Table2[[#This Row],[Stock_After]],"OK","Error")</f>
        <v>OK</v>
      </c>
      <c r="AA1872" t="str">
        <f>IF(ROUND(Table2[[#This Row],[Total_Value]],2)=ROUND(Table2[[#This Row],[Quantity]]*Table2[[#This Row],[Unit_Price]],2),"OK","Error")</f>
        <v>OK</v>
      </c>
      <c r="AB18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2" t="str">
        <f>IF(AND(Table2[[#This Row],[Quantity]]&gt;=0,Table2[[#This Row],[Unit_Price]]&gt;=0),"OK","Error")</f>
        <v>OK</v>
      </c>
      <c r="AD1872" t="str">
        <f>IF(Table2[[#This Row],[Stock_After]]=0,"Stock-Out",IF(Table2[[#This Row],[Stock_After]]&lt;=10,"Low Stock","Healthy"))</f>
        <v>Healthy</v>
      </c>
    </row>
    <row r="1873" spans="1:30" x14ac:dyDescent="0.5">
      <c r="A1873" t="s">
        <v>2704</v>
      </c>
      <c r="B1873" s="1">
        <v>46023</v>
      </c>
      <c r="C1873" t="s">
        <v>512</v>
      </c>
      <c r="D1873" t="s">
        <v>513</v>
      </c>
      <c r="E1873" t="s">
        <v>495</v>
      </c>
      <c r="F1873" t="s">
        <v>514</v>
      </c>
      <c r="G1873" t="s">
        <v>491</v>
      </c>
      <c r="H1873" t="s">
        <v>475</v>
      </c>
      <c r="I1873" t="s">
        <v>458</v>
      </c>
      <c r="J1873">
        <v>35</v>
      </c>
      <c r="K1873">
        <v>29493</v>
      </c>
      <c r="L1873">
        <v>1032255</v>
      </c>
      <c r="M1873">
        <v>223</v>
      </c>
      <c r="N1873">
        <v>188</v>
      </c>
      <c r="O1873" t="s">
        <v>450</v>
      </c>
      <c r="Q1873" t="s">
        <v>464</v>
      </c>
      <c r="R1873" t="s">
        <v>472</v>
      </c>
      <c r="S1873" t="s">
        <v>444</v>
      </c>
      <c r="T1873" t="str">
        <f t="shared" si="29"/>
        <v>OK</v>
      </c>
      <c r="U1873" t="str">
        <f>IF(Table2[[#This Row],[Transaction_ID]]="","Missing","OK")</f>
        <v>OK</v>
      </c>
      <c r="V1873" t="str">
        <f>IF(COUNTIF(Table2[[#This Row],[Product_ID]],Table2[[#This Row],[Product_ID]])=0,"Invalid Product","OK")</f>
        <v>OK</v>
      </c>
      <c r="W1873" t="str">
        <f>IF(COUNTIF(Table2[[#This Row],[Supplier_ID]],Table2[[#This Row],[Supplier_ID]])=0,"Invalid Supplier","OK")</f>
        <v>OK</v>
      </c>
      <c r="X1873" t="str">
        <f>IF(COUNTIF(Table2[[#This Row],[Warehouse_ID]],Table2[[#This Row],[Warehouse_ID]])=0,"Invalid Warehouse","OK")</f>
        <v>OK</v>
      </c>
      <c r="Y1873" t="str">
        <f>IF(COUNTIF(Table2[[#This Row],[Employee_ID]],Table2[[#This Row],[Employee_ID]])=0,"Invalid Employee","OK")</f>
        <v>OK</v>
      </c>
      <c r="Z1873" t="str">
        <f>IF(Table2[[#This Row],[Stock_After]]=Table2[[#This Row],[Stock_After]]+Table2[[#This Row],[Stock_After]]-Table2[[#This Row],[Stock_After]]-Table2[[#This Row],[Stock_After]]+Table2[[#This Row],[Stock_After]],"OK","Error")</f>
        <v>OK</v>
      </c>
      <c r="AA1873" t="str">
        <f>IF(ROUND(Table2[[#This Row],[Total_Value]],2)=ROUND(Table2[[#This Row],[Quantity]]*Table2[[#This Row],[Unit_Price]],2),"OK","Error")</f>
        <v>OK</v>
      </c>
      <c r="AB18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3" t="str">
        <f>IF(AND(Table2[[#This Row],[Quantity]]&gt;=0,Table2[[#This Row],[Unit_Price]]&gt;=0),"OK","Error")</f>
        <v>OK</v>
      </c>
      <c r="AD1873" t="str">
        <f>IF(Table2[[#This Row],[Stock_After]]=0,"Stock-Out",IF(Table2[[#This Row],[Stock_After]]&lt;=10,"Low Stock","Healthy"))</f>
        <v>Healthy</v>
      </c>
    </row>
    <row r="1874" spans="1:30" x14ac:dyDescent="0.5">
      <c r="A1874" t="s">
        <v>2705</v>
      </c>
      <c r="B1874" s="1">
        <v>45743</v>
      </c>
      <c r="C1874" t="s">
        <v>493</v>
      </c>
      <c r="D1874" t="s">
        <v>494</v>
      </c>
      <c r="E1874" t="s">
        <v>495</v>
      </c>
      <c r="F1874" t="s">
        <v>496</v>
      </c>
      <c r="G1874" t="s">
        <v>628</v>
      </c>
      <c r="H1874" t="s">
        <v>531</v>
      </c>
      <c r="I1874" t="s">
        <v>487</v>
      </c>
      <c r="J1874">
        <v>27</v>
      </c>
      <c r="K1874">
        <v>34463</v>
      </c>
      <c r="L1874">
        <v>930501</v>
      </c>
      <c r="M1874">
        <v>361</v>
      </c>
      <c r="N1874">
        <v>334</v>
      </c>
      <c r="O1874" t="s">
        <v>557</v>
      </c>
      <c r="P1874" t="s">
        <v>2706</v>
      </c>
      <c r="Q1874" t="s">
        <v>477</v>
      </c>
      <c r="R1874" t="s">
        <v>451</v>
      </c>
      <c r="S1874" t="s">
        <v>444</v>
      </c>
      <c r="T1874" t="str">
        <f t="shared" si="29"/>
        <v>OK</v>
      </c>
      <c r="U1874" t="str">
        <f>IF(Table2[[#This Row],[Transaction_ID]]="","Missing","OK")</f>
        <v>OK</v>
      </c>
      <c r="V1874" t="str">
        <f>IF(COUNTIF(Table2[[#This Row],[Product_ID]],Table2[[#This Row],[Product_ID]])=0,"Invalid Product","OK")</f>
        <v>OK</v>
      </c>
      <c r="W1874" t="str">
        <f>IF(COUNTIF(Table2[[#This Row],[Supplier_ID]],Table2[[#This Row],[Supplier_ID]])=0,"Invalid Supplier","OK")</f>
        <v>OK</v>
      </c>
      <c r="X1874" t="str">
        <f>IF(COUNTIF(Table2[[#This Row],[Warehouse_ID]],Table2[[#This Row],[Warehouse_ID]])=0,"Invalid Warehouse","OK")</f>
        <v>OK</v>
      </c>
      <c r="Y1874" t="str">
        <f>IF(COUNTIF(Table2[[#This Row],[Employee_ID]],Table2[[#This Row],[Employee_ID]])=0,"Invalid Employee","OK")</f>
        <v>OK</v>
      </c>
      <c r="Z1874" t="str">
        <f>IF(Table2[[#This Row],[Stock_After]]=Table2[[#This Row],[Stock_After]]+Table2[[#This Row],[Stock_After]]-Table2[[#This Row],[Stock_After]]-Table2[[#This Row],[Stock_After]]+Table2[[#This Row],[Stock_After]],"OK","Error")</f>
        <v>OK</v>
      </c>
      <c r="AA1874" t="str">
        <f>IF(ROUND(Table2[[#This Row],[Total_Value]],2)=ROUND(Table2[[#This Row],[Quantity]]*Table2[[#This Row],[Unit_Price]],2),"OK","Error")</f>
        <v>OK</v>
      </c>
      <c r="AB18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4" t="str">
        <f>IF(AND(Table2[[#This Row],[Quantity]]&gt;=0,Table2[[#This Row],[Unit_Price]]&gt;=0),"OK","Error")</f>
        <v>OK</v>
      </c>
      <c r="AD1874" t="str">
        <f>IF(Table2[[#This Row],[Stock_After]]=0,"Stock-Out",IF(Table2[[#This Row],[Stock_After]]&lt;=10,"Low Stock","Healthy"))</f>
        <v>Healthy</v>
      </c>
    </row>
    <row r="1875" spans="1:30" x14ac:dyDescent="0.5">
      <c r="A1875" t="s">
        <v>2707</v>
      </c>
      <c r="B1875" s="1">
        <v>45982</v>
      </c>
      <c r="C1875" t="s">
        <v>446</v>
      </c>
      <c r="D1875" t="s">
        <v>447</v>
      </c>
      <c r="E1875" t="s">
        <v>437</v>
      </c>
      <c r="F1875" t="s">
        <v>448</v>
      </c>
      <c r="G1875" t="s">
        <v>583</v>
      </c>
      <c r="H1875" t="s">
        <v>475</v>
      </c>
      <c r="I1875" t="s">
        <v>458</v>
      </c>
      <c r="J1875">
        <v>37</v>
      </c>
      <c r="K1875">
        <v>41275</v>
      </c>
      <c r="L1875">
        <v>1527175</v>
      </c>
      <c r="M1875">
        <v>393</v>
      </c>
      <c r="N1875">
        <v>430</v>
      </c>
      <c r="O1875" t="s">
        <v>557</v>
      </c>
      <c r="Q1875" t="s">
        <v>464</v>
      </c>
      <c r="R1875" t="s">
        <v>472</v>
      </c>
      <c r="S1875" t="s">
        <v>444</v>
      </c>
      <c r="T1875" t="str">
        <f t="shared" si="29"/>
        <v>OK</v>
      </c>
      <c r="U1875" t="str">
        <f>IF(Table2[[#This Row],[Transaction_ID]]="","Missing","OK")</f>
        <v>OK</v>
      </c>
      <c r="V1875" t="str">
        <f>IF(COUNTIF(Table2[[#This Row],[Product_ID]],Table2[[#This Row],[Product_ID]])=0,"Invalid Product","OK")</f>
        <v>OK</v>
      </c>
      <c r="W1875" t="str">
        <f>IF(COUNTIF(Table2[[#This Row],[Supplier_ID]],Table2[[#This Row],[Supplier_ID]])=0,"Invalid Supplier","OK")</f>
        <v>OK</v>
      </c>
      <c r="X1875" t="str">
        <f>IF(COUNTIF(Table2[[#This Row],[Warehouse_ID]],Table2[[#This Row],[Warehouse_ID]])=0,"Invalid Warehouse","OK")</f>
        <v>OK</v>
      </c>
      <c r="Y1875" t="str">
        <f>IF(COUNTIF(Table2[[#This Row],[Employee_ID]],Table2[[#This Row],[Employee_ID]])=0,"Invalid Employee","OK")</f>
        <v>OK</v>
      </c>
      <c r="Z1875" t="str">
        <f>IF(Table2[[#This Row],[Stock_After]]=Table2[[#This Row],[Stock_After]]+Table2[[#This Row],[Stock_After]]-Table2[[#This Row],[Stock_After]]-Table2[[#This Row],[Stock_After]]+Table2[[#This Row],[Stock_After]],"OK","Error")</f>
        <v>OK</v>
      </c>
      <c r="AA1875" t="str">
        <f>IF(ROUND(Table2[[#This Row],[Total_Value]],2)=ROUND(Table2[[#This Row],[Quantity]]*Table2[[#This Row],[Unit_Price]],2),"OK","Error")</f>
        <v>OK</v>
      </c>
      <c r="AB18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5" t="str">
        <f>IF(AND(Table2[[#This Row],[Quantity]]&gt;=0,Table2[[#This Row],[Unit_Price]]&gt;=0),"OK","Error")</f>
        <v>OK</v>
      </c>
      <c r="AD1875" t="str">
        <f>IF(Table2[[#This Row],[Stock_After]]=0,"Stock-Out",IF(Table2[[#This Row],[Stock_After]]&lt;=10,"Low Stock","Healthy"))</f>
        <v>Healthy</v>
      </c>
    </row>
    <row r="1876" spans="1:30" x14ac:dyDescent="0.5">
      <c r="A1876" t="s">
        <v>2708</v>
      </c>
      <c r="B1876" s="1">
        <v>46331</v>
      </c>
      <c r="C1876" t="s">
        <v>554</v>
      </c>
      <c r="D1876" t="s">
        <v>180</v>
      </c>
      <c r="E1876" t="s">
        <v>437</v>
      </c>
      <c r="F1876" t="s">
        <v>179</v>
      </c>
      <c r="G1876" t="s">
        <v>550</v>
      </c>
      <c r="H1876" t="s">
        <v>439</v>
      </c>
      <c r="I1876" t="s">
        <v>463</v>
      </c>
      <c r="J1876">
        <v>18</v>
      </c>
      <c r="K1876">
        <v>26504</v>
      </c>
      <c r="L1876">
        <v>477072</v>
      </c>
      <c r="M1876">
        <v>282</v>
      </c>
      <c r="N1876">
        <v>300</v>
      </c>
      <c r="O1876" t="s">
        <v>488</v>
      </c>
      <c r="Q1876" t="s">
        <v>460</v>
      </c>
      <c r="R1876" t="s">
        <v>472</v>
      </c>
      <c r="S1876" t="s">
        <v>444</v>
      </c>
      <c r="T1876" t="str">
        <f t="shared" si="29"/>
        <v>OK</v>
      </c>
      <c r="U1876" t="str">
        <f>IF(Table2[[#This Row],[Transaction_ID]]="","Missing","OK")</f>
        <v>OK</v>
      </c>
      <c r="V1876" t="str">
        <f>IF(COUNTIF(Table2[[#This Row],[Product_ID]],Table2[[#This Row],[Product_ID]])=0,"Invalid Product","OK")</f>
        <v>OK</v>
      </c>
      <c r="W1876" t="str">
        <f>IF(COUNTIF(Table2[[#This Row],[Supplier_ID]],Table2[[#This Row],[Supplier_ID]])=0,"Invalid Supplier","OK")</f>
        <v>OK</v>
      </c>
      <c r="X1876" t="str">
        <f>IF(COUNTIF(Table2[[#This Row],[Warehouse_ID]],Table2[[#This Row],[Warehouse_ID]])=0,"Invalid Warehouse","OK")</f>
        <v>OK</v>
      </c>
      <c r="Y1876" t="str">
        <f>IF(COUNTIF(Table2[[#This Row],[Employee_ID]],Table2[[#This Row],[Employee_ID]])=0,"Invalid Employee","OK")</f>
        <v>OK</v>
      </c>
      <c r="Z1876" t="str">
        <f>IF(Table2[[#This Row],[Stock_After]]=Table2[[#This Row],[Stock_After]]+Table2[[#This Row],[Stock_After]]-Table2[[#This Row],[Stock_After]]-Table2[[#This Row],[Stock_After]]+Table2[[#This Row],[Stock_After]],"OK","Error")</f>
        <v>OK</v>
      </c>
      <c r="AA1876" t="str">
        <f>IF(ROUND(Table2[[#This Row],[Total_Value]],2)=ROUND(Table2[[#This Row],[Quantity]]*Table2[[#This Row],[Unit_Price]],2),"OK","Error")</f>
        <v>OK</v>
      </c>
      <c r="AB18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6" t="str">
        <f>IF(AND(Table2[[#This Row],[Quantity]]&gt;=0,Table2[[#This Row],[Unit_Price]]&gt;=0),"OK","Error")</f>
        <v>OK</v>
      </c>
      <c r="AD1876" t="str">
        <f>IF(Table2[[#This Row],[Stock_After]]=0,"Stock-Out",IF(Table2[[#This Row],[Stock_After]]&lt;=10,"Low Stock","Healthy"))</f>
        <v>Healthy</v>
      </c>
    </row>
    <row r="1877" spans="1:30" x14ac:dyDescent="0.5">
      <c r="A1877" t="s">
        <v>2709</v>
      </c>
      <c r="B1877" s="1">
        <v>46307</v>
      </c>
      <c r="C1877" t="s">
        <v>498</v>
      </c>
      <c r="D1877" t="s">
        <v>499</v>
      </c>
      <c r="E1877" t="s">
        <v>468</v>
      </c>
      <c r="F1877" t="s">
        <v>500</v>
      </c>
      <c r="G1877" t="s">
        <v>479</v>
      </c>
      <c r="H1877" t="s">
        <v>457</v>
      </c>
      <c r="I1877" t="s">
        <v>463</v>
      </c>
      <c r="J1877">
        <v>38</v>
      </c>
      <c r="K1877">
        <v>45779</v>
      </c>
      <c r="L1877">
        <v>1739602</v>
      </c>
      <c r="M1877">
        <v>342</v>
      </c>
      <c r="N1877">
        <v>380</v>
      </c>
      <c r="O1877" t="s">
        <v>505</v>
      </c>
      <c r="Q1877" t="s">
        <v>477</v>
      </c>
      <c r="R1877" t="s">
        <v>451</v>
      </c>
      <c r="S1877" t="s">
        <v>444</v>
      </c>
      <c r="T1877" t="str">
        <f t="shared" si="29"/>
        <v>OK</v>
      </c>
      <c r="U1877" t="str">
        <f>IF(Table2[[#This Row],[Transaction_ID]]="","Missing","OK")</f>
        <v>OK</v>
      </c>
      <c r="V1877" t="str">
        <f>IF(COUNTIF(Table2[[#This Row],[Product_ID]],Table2[[#This Row],[Product_ID]])=0,"Invalid Product","OK")</f>
        <v>OK</v>
      </c>
      <c r="W1877" t="str">
        <f>IF(COUNTIF(Table2[[#This Row],[Supplier_ID]],Table2[[#This Row],[Supplier_ID]])=0,"Invalid Supplier","OK")</f>
        <v>OK</v>
      </c>
      <c r="X1877" t="str">
        <f>IF(COUNTIF(Table2[[#This Row],[Warehouse_ID]],Table2[[#This Row],[Warehouse_ID]])=0,"Invalid Warehouse","OK")</f>
        <v>OK</v>
      </c>
      <c r="Y1877" t="str">
        <f>IF(COUNTIF(Table2[[#This Row],[Employee_ID]],Table2[[#This Row],[Employee_ID]])=0,"Invalid Employee","OK")</f>
        <v>OK</v>
      </c>
      <c r="Z1877" t="str">
        <f>IF(Table2[[#This Row],[Stock_After]]=Table2[[#This Row],[Stock_After]]+Table2[[#This Row],[Stock_After]]-Table2[[#This Row],[Stock_After]]-Table2[[#This Row],[Stock_After]]+Table2[[#This Row],[Stock_After]],"OK","Error")</f>
        <v>OK</v>
      </c>
      <c r="AA1877" t="str">
        <f>IF(ROUND(Table2[[#This Row],[Total_Value]],2)=ROUND(Table2[[#This Row],[Quantity]]*Table2[[#This Row],[Unit_Price]],2),"OK","Error")</f>
        <v>OK</v>
      </c>
      <c r="AB18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7" t="str">
        <f>IF(AND(Table2[[#This Row],[Quantity]]&gt;=0,Table2[[#This Row],[Unit_Price]]&gt;=0),"OK","Error")</f>
        <v>OK</v>
      </c>
      <c r="AD1877" t="str">
        <f>IF(Table2[[#This Row],[Stock_After]]=0,"Stock-Out",IF(Table2[[#This Row],[Stock_After]]&lt;=10,"Low Stock","Healthy"))</f>
        <v>Healthy</v>
      </c>
    </row>
    <row r="1878" spans="1:30" x14ac:dyDescent="0.5">
      <c r="A1878" t="s">
        <v>2710</v>
      </c>
      <c r="B1878" s="1">
        <v>45826</v>
      </c>
      <c r="C1878" t="s">
        <v>554</v>
      </c>
      <c r="D1878" t="s">
        <v>180</v>
      </c>
      <c r="E1878" t="s">
        <v>437</v>
      </c>
      <c r="F1878" t="s">
        <v>179</v>
      </c>
      <c r="G1878" t="s">
        <v>485</v>
      </c>
      <c r="H1878" t="s">
        <v>531</v>
      </c>
      <c r="I1878" t="s">
        <v>458</v>
      </c>
      <c r="J1878">
        <v>60</v>
      </c>
      <c r="K1878">
        <v>32759</v>
      </c>
      <c r="L1878">
        <v>1965540</v>
      </c>
      <c r="M1878">
        <v>86</v>
      </c>
      <c r="N1878">
        <v>146</v>
      </c>
      <c r="O1878" t="s">
        <v>569</v>
      </c>
      <c r="Q1878" t="s">
        <v>460</v>
      </c>
      <c r="R1878" t="s">
        <v>443</v>
      </c>
      <c r="S1878" t="s">
        <v>444</v>
      </c>
      <c r="T1878" t="str">
        <f t="shared" si="29"/>
        <v>OK</v>
      </c>
      <c r="U1878" t="str">
        <f>IF(Table2[[#This Row],[Transaction_ID]]="","Missing","OK")</f>
        <v>OK</v>
      </c>
      <c r="V1878" t="str">
        <f>IF(COUNTIF(Table2[[#This Row],[Product_ID]],Table2[[#This Row],[Product_ID]])=0,"Invalid Product","OK")</f>
        <v>OK</v>
      </c>
      <c r="W1878" t="str">
        <f>IF(COUNTIF(Table2[[#This Row],[Supplier_ID]],Table2[[#This Row],[Supplier_ID]])=0,"Invalid Supplier","OK")</f>
        <v>OK</v>
      </c>
      <c r="X1878" t="str">
        <f>IF(COUNTIF(Table2[[#This Row],[Warehouse_ID]],Table2[[#This Row],[Warehouse_ID]])=0,"Invalid Warehouse","OK")</f>
        <v>OK</v>
      </c>
      <c r="Y1878" t="str">
        <f>IF(COUNTIF(Table2[[#This Row],[Employee_ID]],Table2[[#This Row],[Employee_ID]])=0,"Invalid Employee","OK")</f>
        <v>OK</v>
      </c>
      <c r="Z1878" t="str">
        <f>IF(Table2[[#This Row],[Stock_After]]=Table2[[#This Row],[Stock_After]]+Table2[[#This Row],[Stock_After]]-Table2[[#This Row],[Stock_After]]-Table2[[#This Row],[Stock_After]]+Table2[[#This Row],[Stock_After]],"OK","Error")</f>
        <v>OK</v>
      </c>
      <c r="AA1878" t="str">
        <f>IF(ROUND(Table2[[#This Row],[Total_Value]],2)=ROUND(Table2[[#This Row],[Quantity]]*Table2[[#This Row],[Unit_Price]],2),"OK","Error")</f>
        <v>OK</v>
      </c>
      <c r="AB18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8" t="str">
        <f>IF(AND(Table2[[#This Row],[Quantity]]&gt;=0,Table2[[#This Row],[Unit_Price]]&gt;=0),"OK","Error")</f>
        <v>OK</v>
      </c>
      <c r="AD1878" t="str">
        <f>IF(Table2[[#This Row],[Stock_After]]=0,"Stock-Out",IF(Table2[[#This Row],[Stock_After]]&lt;=10,"Low Stock","Healthy"))</f>
        <v>Healthy</v>
      </c>
    </row>
    <row r="1879" spans="1:30" x14ac:dyDescent="0.5">
      <c r="A1879" t="s">
        <v>2711</v>
      </c>
      <c r="B1879" s="1">
        <v>46085</v>
      </c>
      <c r="C1879" t="s">
        <v>507</v>
      </c>
      <c r="D1879" t="s">
        <v>508</v>
      </c>
      <c r="E1879" t="s">
        <v>437</v>
      </c>
      <c r="F1879" t="s">
        <v>159</v>
      </c>
      <c r="G1879" t="s">
        <v>491</v>
      </c>
      <c r="H1879" t="s">
        <v>531</v>
      </c>
      <c r="I1879" t="s">
        <v>458</v>
      </c>
      <c r="J1879">
        <v>91</v>
      </c>
      <c r="K1879">
        <v>2671</v>
      </c>
      <c r="L1879">
        <v>243061</v>
      </c>
      <c r="M1879">
        <v>473</v>
      </c>
      <c r="N1879">
        <v>382</v>
      </c>
      <c r="O1879" t="s">
        <v>476</v>
      </c>
      <c r="Q1879" t="s">
        <v>477</v>
      </c>
      <c r="R1879" t="s">
        <v>451</v>
      </c>
      <c r="S1879" t="s">
        <v>444</v>
      </c>
      <c r="T1879" t="str">
        <f t="shared" si="29"/>
        <v>OK</v>
      </c>
      <c r="U1879" t="str">
        <f>IF(Table2[[#This Row],[Transaction_ID]]="","Missing","OK")</f>
        <v>OK</v>
      </c>
      <c r="V1879" t="str">
        <f>IF(COUNTIF(Table2[[#This Row],[Product_ID]],Table2[[#This Row],[Product_ID]])=0,"Invalid Product","OK")</f>
        <v>OK</v>
      </c>
      <c r="W1879" t="str">
        <f>IF(COUNTIF(Table2[[#This Row],[Supplier_ID]],Table2[[#This Row],[Supplier_ID]])=0,"Invalid Supplier","OK")</f>
        <v>OK</v>
      </c>
      <c r="X1879" t="str">
        <f>IF(COUNTIF(Table2[[#This Row],[Warehouse_ID]],Table2[[#This Row],[Warehouse_ID]])=0,"Invalid Warehouse","OK")</f>
        <v>OK</v>
      </c>
      <c r="Y1879" t="str">
        <f>IF(COUNTIF(Table2[[#This Row],[Employee_ID]],Table2[[#This Row],[Employee_ID]])=0,"Invalid Employee","OK")</f>
        <v>OK</v>
      </c>
      <c r="Z1879" t="str">
        <f>IF(Table2[[#This Row],[Stock_After]]=Table2[[#This Row],[Stock_After]]+Table2[[#This Row],[Stock_After]]-Table2[[#This Row],[Stock_After]]-Table2[[#This Row],[Stock_After]]+Table2[[#This Row],[Stock_After]],"OK","Error")</f>
        <v>OK</v>
      </c>
      <c r="AA1879" t="str">
        <f>IF(ROUND(Table2[[#This Row],[Total_Value]],2)=ROUND(Table2[[#This Row],[Quantity]]*Table2[[#This Row],[Unit_Price]],2),"OK","Error")</f>
        <v>OK</v>
      </c>
      <c r="AB18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79" t="str">
        <f>IF(AND(Table2[[#This Row],[Quantity]]&gt;=0,Table2[[#This Row],[Unit_Price]]&gt;=0),"OK","Error")</f>
        <v>OK</v>
      </c>
      <c r="AD1879" t="str">
        <f>IF(Table2[[#This Row],[Stock_After]]=0,"Stock-Out",IF(Table2[[#This Row],[Stock_After]]&lt;=10,"Low Stock","Healthy"))</f>
        <v>Healthy</v>
      </c>
    </row>
    <row r="1880" spans="1:30" x14ac:dyDescent="0.5">
      <c r="A1880" t="s">
        <v>2712</v>
      </c>
      <c r="B1880" s="1">
        <v>46381</v>
      </c>
      <c r="C1880" t="s">
        <v>446</v>
      </c>
      <c r="D1880" t="s">
        <v>447</v>
      </c>
      <c r="E1880" t="s">
        <v>437</v>
      </c>
      <c r="F1880" t="s">
        <v>448</v>
      </c>
      <c r="G1880" t="s">
        <v>555</v>
      </c>
      <c r="H1880" t="s">
        <v>439</v>
      </c>
      <c r="I1880" t="s">
        <v>487</v>
      </c>
      <c r="J1880">
        <v>94</v>
      </c>
      <c r="K1880">
        <v>32524</v>
      </c>
      <c r="L1880">
        <v>3057256</v>
      </c>
      <c r="M1880">
        <v>223</v>
      </c>
      <c r="N1880">
        <v>129</v>
      </c>
      <c r="O1880" t="s">
        <v>488</v>
      </c>
      <c r="P1880" t="s">
        <v>2713</v>
      </c>
      <c r="Q1880" t="s">
        <v>460</v>
      </c>
      <c r="R1880" t="s">
        <v>472</v>
      </c>
      <c r="S1880" t="s">
        <v>444</v>
      </c>
      <c r="T1880" t="str">
        <f t="shared" si="29"/>
        <v>OK</v>
      </c>
      <c r="U1880" t="str">
        <f>IF(Table2[[#This Row],[Transaction_ID]]="","Missing","OK")</f>
        <v>OK</v>
      </c>
      <c r="V1880" t="str">
        <f>IF(COUNTIF(Table2[[#This Row],[Product_ID]],Table2[[#This Row],[Product_ID]])=0,"Invalid Product","OK")</f>
        <v>OK</v>
      </c>
      <c r="W1880" t="str">
        <f>IF(COUNTIF(Table2[[#This Row],[Supplier_ID]],Table2[[#This Row],[Supplier_ID]])=0,"Invalid Supplier","OK")</f>
        <v>OK</v>
      </c>
      <c r="X1880" t="str">
        <f>IF(COUNTIF(Table2[[#This Row],[Warehouse_ID]],Table2[[#This Row],[Warehouse_ID]])=0,"Invalid Warehouse","OK")</f>
        <v>OK</v>
      </c>
      <c r="Y1880" t="str">
        <f>IF(COUNTIF(Table2[[#This Row],[Employee_ID]],Table2[[#This Row],[Employee_ID]])=0,"Invalid Employee","OK")</f>
        <v>OK</v>
      </c>
      <c r="Z1880" t="str">
        <f>IF(Table2[[#This Row],[Stock_After]]=Table2[[#This Row],[Stock_After]]+Table2[[#This Row],[Stock_After]]-Table2[[#This Row],[Stock_After]]-Table2[[#This Row],[Stock_After]]+Table2[[#This Row],[Stock_After]],"OK","Error")</f>
        <v>OK</v>
      </c>
      <c r="AA1880" t="str">
        <f>IF(ROUND(Table2[[#This Row],[Total_Value]],2)=ROUND(Table2[[#This Row],[Quantity]]*Table2[[#This Row],[Unit_Price]],2),"OK","Error")</f>
        <v>OK</v>
      </c>
      <c r="AB18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0" t="str">
        <f>IF(AND(Table2[[#This Row],[Quantity]]&gt;=0,Table2[[#This Row],[Unit_Price]]&gt;=0),"OK","Error")</f>
        <v>OK</v>
      </c>
      <c r="AD1880" t="str">
        <f>IF(Table2[[#This Row],[Stock_After]]=0,"Stock-Out",IF(Table2[[#This Row],[Stock_After]]&lt;=10,"Low Stock","Healthy"))</f>
        <v>Healthy</v>
      </c>
    </row>
    <row r="1881" spans="1:30" x14ac:dyDescent="0.5">
      <c r="A1881" t="s">
        <v>2714</v>
      </c>
      <c r="B1881" s="1">
        <v>46307</v>
      </c>
      <c r="C1881" t="s">
        <v>493</v>
      </c>
      <c r="D1881" t="s">
        <v>494</v>
      </c>
      <c r="E1881" t="s">
        <v>495</v>
      </c>
      <c r="F1881" t="s">
        <v>496</v>
      </c>
      <c r="G1881" t="s">
        <v>583</v>
      </c>
      <c r="H1881" t="s">
        <v>439</v>
      </c>
      <c r="I1881" t="s">
        <v>458</v>
      </c>
      <c r="J1881">
        <v>97</v>
      </c>
      <c r="K1881">
        <v>38172</v>
      </c>
      <c r="L1881">
        <v>3702684</v>
      </c>
      <c r="M1881">
        <v>118</v>
      </c>
      <c r="N1881">
        <v>21</v>
      </c>
      <c r="O1881" t="s">
        <v>544</v>
      </c>
      <c r="Q1881" t="s">
        <v>460</v>
      </c>
      <c r="R1881" t="s">
        <v>451</v>
      </c>
      <c r="S1881" t="s">
        <v>444</v>
      </c>
      <c r="T1881" t="str">
        <f t="shared" si="29"/>
        <v>OK</v>
      </c>
      <c r="U1881" t="str">
        <f>IF(Table2[[#This Row],[Transaction_ID]]="","Missing","OK")</f>
        <v>OK</v>
      </c>
      <c r="V1881" t="str">
        <f>IF(COUNTIF(Table2[[#This Row],[Product_ID]],Table2[[#This Row],[Product_ID]])=0,"Invalid Product","OK")</f>
        <v>OK</v>
      </c>
      <c r="W1881" t="str">
        <f>IF(COUNTIF(Table2[[#This Row],[Supplier_ID]],Table2[[#This Row],[Supplier_ID]])=0,"Invalid Supplier","OK")</f>
        <v>OK</v>
      </c>
      <c r="X1881" t="str">
        <f>IF(COUNTIF(Table2[[#This Row],[Warehouse_ID]],Table2[[#This Row],[Warehouse_ID]])=0,"Invalid Warehouse","OK")</f>
        <v>OK</v>
      </c>
      <c r="Y1881" t="str">
        <f>IF(COUNTIF(Table2[[#This Row],[Employee_ID]],Table2[[#This Row],[Employee_ID]])=0,"Invalid Employee","OK")</f>
        <v>OK</v>
      </c>
      <c r="Z1881" t="str">
        <f>IF(Table2[[#This Row],[Stock_After]]=Table2[[#This Row],[Stock_After]]+Table2[[#This Row],[Stock_After]]-Table2[[#This Row],[Stock_After]]-Table2[[#This Row],[Stock_After]]+Table2[[#This Row],[Stock_After]],"OK","Error")</f>
        <v>OK</v>
      </c>
      <c r="AA1881" t="str">
        <f>IF(ROUND(Table2[[#This Row],[Total_Value]],2)=ROUND(Table2[[#This Row],[Quantity]]*Table2[[#This Row],[Unit_Price]],2),"OK","Error")</f>
        <v>OK</v>
      </c>
      <c r="AB18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1" t="str">
        <f>IF(AND(Table2[[#This Row],[Quantity]]&gt;=0,Table2[[#This Row],[Unit_Price]]&gt;=0),"OK","Error")</f>
        <v>OK</v>
      </c>
      <c r="AD1881" t="str">
        <f>IF(Table2[[#This Row],[Stock_After]]=0,"Stock-Out",IF(Table2[[#This Row],[Stock_After]]&lt;=10,"Low Stock","Healthy"))</f>
        <v>Healthy</v>
      </c>
    </row>
    <row r="1882" spans="1:30" x14ac:dyDescent="0.5">
      <c r="A1882" t="s">
        <v>2715</v>
      </c>
      <c r="B1882" s="1">
        <v>46087</v>
      </c>
      <c r="C1882" t="s">
        <v>507</v>
      </c>
      <c r="D1882" t="s">
        <v>508</v>
      </c>
      <c r="E1882" t="s">
        <v>437</v>
      </c>
      <c r="F1882" t="s">
        <v>159</v>
      </c>
      <c r="G1882" t="s">
        <v>550</v>
      </c>
      <c r="H1882" t="s">
        <v>475</v>
      </c>
      <c r="I1882" t="s">
        <v>463</v>
      </c>
      <c r="J1882">
        <v>59</v>
      </c>
      <c r="K1882">
        <v>20461</v>
      </c>
      <c r="L1882">
        <v>1207199</v>
      </c>
      <c r="M1882">
        <v>366</v>
      </c>
      <c r="N1882">
        <v>425</v>
      </c>
      <c r="O1882" t="s">
        <v>471</v>
      </c>
      <c r="Q1882" t="s">
        <v>460</v>
      </c>
      <c r="R1882" t="s">
        <v>451</v>
      </c>
      <c r="S1882" t="s">
        <v>444</v>
      </c>
      <c r="T1882" t="str">
        <f t="shared" si="29"/>
        <v>OK</v>
      </c>
      <c r="U1882" t="str">
        <f>IF(Table2[[#This Row],[Transaction_ID]]="","Missing","OK")</f>
        <v>OK</v>
      </c>
      <c r="V1882" t="str">
        <f>IF(COUNTIF(Table2[[#This Row],[Product_ID]],Table2[[#This Row],[Product_ID]])=0,"Invalid Product","OK")</f>
        <v>OK</v>
      </c>
      <c r="W1882" t="str">
        <f>IF(COUNTIF(Table2[[#This Row],[Supplier_ID]],Table2[[#This Row],[Supplier_ID]])=0,"Invalid Supplier","OK")</f>
        <v>OK</v>
      </c>
      <c r="X1882" t="str">
        <f>IF(COUNTIF(Table2[[#This Row],[Warehouse_ID]],Table2[[#This Row],[Warehouse_ID]])=0,"Invalid Warehouse","OK")</f>
        <v>OK</v>
      </c>
      <c r="Y1882" t="str">
        <f>IF(COUNTIF(Table2[[#This Row],[Employee_ID]],Table2[[#This Row],[Employee_ID]])=0,"Invalid Employee","OK")</f>
        <v>OK</v>
      </c>
      <c r="Z1882" t="str">
        <f>IF(Table2[[#This Row],[Stock_After]]=Table2[[#This Row],[Stock_After]]+Table2[[#This Row],[Stock_After]]-Table2[[#This Row],[Stock_After]]-Table2[[#This Row],[Stock_After]]+Table2[[#This Row],[Stock_After]],"OK","Error")</f>
        <v>OK</v>
      </c>
      <c r="AA1882" t="str">
        <f>IF(ROUND(Table2[[#This Row],[Total_Value]],2)=ROUND(Table2[[#This Row],[Quantity]]*Table2[[#This Row],[Unit_Price]],2),"OK","Error")</f>
        <v>OK</v>
      </c>
      <c r="AB18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2" t="str">
        <f>IF(AND(Table2[[#This Row],[Quantity]]&gt;=0,Table2[[#This Row],[Unit_Price]]&gt;=0),"OK","Error")</f>
        <v>OK</v>
      </c>
      <c r="AD1882" t="str">
        <f>IF(Table2[[#This Row],[Stock_After]]=0,"Stock-Out",IF(Table2[[#This Row],[Stock_After]]&lt;=10,"Low Stock","Healthy"))</f>
        <v>Healthy</v>
      </c>
    </row>
    <row r="1883" spans="1:30" x14ac:dyDescent="0.5">
      <c r="A1883" t="s">
        <v>2716</v>
      </c>
      <c r="B1883" s="1">
        <v>46018</v>
      </c>
      <c r="C1883" t="s">
        <v>466</v>
      </c>
      <c r="D1883" t="s">
        <v>467</v>
      </c>
      <c r="E1883" t="s">
        <v>468</v>
      </c>
      <c r="F1883" t="s">
        <v>469</v>
      </c>
      <c r="G1883" t="s">
        <v>575</v>
      </c>
      <c r="H1883" t="s">
        <v>475</v>
      </c>
      <c r="I1883" t="s">
        <v>487</v>
      </c>
      <c r="J1883">
        <v>89</v>
      </c>
      <c r="K1883">
        <v>39746</v>
      </c>
      <c r="L1883">
        <v>3537394</v>
      </c>
      <c r="M1883">
        <v>220</v>
      </c>
      <c r="N1883">
        <v>131</v>
      </c>
      <c r="O1883" t="s">
        <v>450</v>
      </c>
      <c r="P1883" t="s">
        <v>2717</v>
      </c>
      <c r="Q1883" t="s">
        <v>442</v>
      </c>
      <c r="R1883" t="s">
        <v>472</v>
      </c>
      <c r="S1883" t="s">
        <v>444</v>
      </c>
      <c r="T1883" t="str">
        <f t="shared" si="29"/>
        <v>OK</v>
      </c>
      <c r="U1883" t="str">
        <f>IF(Table2[[#This Row],[Transaction_ID]]="","Missing","OK")</f>
        <v>OK</v>
      </c>
      <c r="V1883" t="str">
        <f>IF(COUNTIF(Table2[[#This Row],[Product_ID]],Table2[[#This Row],[Product_ID]])=0,"Invalid Product","OK")</f>
        <v>OK</v>
      </c>
      <c r="W1883" t="str">
        <f>IF(COUNTIF(Table2[[#This Row],[Supplier_ID]],Table2[[#This Row],[Supplier_ID]])=0,"Invalid Supplier","OK")</f>
        <v>OK</v>
      </c>
      <c r="X1883" t="str">
        <f>IF(COUNTIF(Table2[[#This Row],[Warehouse_ID]],Table2[[#This Row],[Warehouse_ID]])=0,"Invalid Warehouse","OK")</f>
        <v>OK</v>
      </c>
      <c r="Y1883" t="str">
        <f>IF(COUNTIF(Table2[[#This Row],[Employee_ID]],Table2[[#This Row],[Employee_ID]])=0,"Invalid Employee","OK")</f>
        <v>OK</v>
      </c>
      <c r="Z1883" t="str">
        <f>IF(Table2[[#This Row],[Stock_After]]=Table2[[#This Row],[Stock_After]]+Table2[[#This Row],[Stock_After]]-Table2[[#This Row],[Stock_After]]-Table2[[#This Row],[Stock_After]]+Table2[[#This Row],[Stock_After]],"OK","Error")</f>
        <v>OK</v>
      </c>
      <c r="AA1883" t="str">
        <f>IF(ROUND(Table2[[#This Row],[Total_Value]],2)=ROUND(Table2[[#This Row],[Quantity]]*Table2[[#This Row],[Unit_Price]],2),"OK","Error")</f>
        <v>OK</v>
      </c>
      <c r="AB18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3" t="str">
        <f>IF(AND(Table2[[#This Row],[Quantity]]&gt;=0,Table2[[#This Row],[Unit_Price]]&gt;=0),"OK","Error")</f>
        <v>OK</v>
      </c>
      <c r="AD1883" t="str">
        <f>IF(Table2[[#This Row],[Stock_After]]=0,"Stock-Out",IF(Table2[[#This Row],[Stock_After]]&lt;=10,"Low Stock","Healthy"))</f>
        <v>Healthy</v>
      </c>
    </row>
    <row r="1884" spans="1:30" x14ac:dyDescent="0.5">
      <c r="A1884" t="s">
        <v>2718</v>
      </c>
      <c r="B1884" s="1">
        <v>46080</v>
      </c>
      <c r="C1884" t="s">
        <v>554</v>
      </c>
      <c r="D1884" t="s">
        <v>180</v>
      </c>
      <c r="E1884" t="s">
        <v>437</v>
      </c>
      <c r="F1884" t="s">
        <v>179</v>
      </c>
      <c r="G1884" t="s">
        <v>541</v>
      </c>
      <c r="H1884" t="s">
        <v>457</v>
      </c>
      <c r="I1884" t="s">
        <v>440</v>
      </c>
      <c r="J1884">
        <v>59</v>
      </c>
      <c r="K1884">
        <v>6608</v>
      </c>
      <c r="L1884">
        <v>389872</v>
      </c>
      <c r="M1884">
        <v>320</v>
      </c>
      <c r="N1884">
        <v>379</v>
      </c>
      <c r="O1884" t="s">
        <v>515</v>
      </c>
      <c r="Q1884" t="s">
        <v>464</v>
      </c>
      <c r="R1884" t="s">
        <v>451</v>
      </c>
      <c r="S1884" t="s">
        <v>444</v>
      </c>
      <c r="T1884" t="str">
        <f t="shared" si="29"/>
        <v>OK</v>
      </c>
      <c r="U1884" t="str">
        <f>IF(Table2[[#This Row],[Transaction_ID]]="","Missing","OK")</f>
        <v>OK</v>
      </c>
      <c r="V1884" t="str">
        <f>IF(COUNTIF(Table2[[#This Row],[Product_ID]],Table2[[#This Row],[Product_ID]])=0,"Invalid Product","OK")</f>
        <v>OK</v>
      </c>
      <c r="W1884" t="str">
        <f>IF(COUNTIF(Table2[[#This Row],[Supplier_ID]],Table2[[#This Row],[Supplier_ID]])=0,"Invalid Supplier","OK")</f>
        <v>OK</v>
      </c>
      <c r="X1884" t="str">
        <f>IF(COUNTIF(Table2[[#This Row],[Warehouse_ID]],Table2[[#This Row],[Warehouse_ID]])=0,"Invalid Warehouse","OK")</f>
        <v>OK</v>
      </c>
      <c r="Y1884" t="str">
        <f>IF(COUNTIF(Table2[[#This Row],[Employee_ID]],Table2[[#This Row],[Employee_ID]])=0,"Invalid Employee","OK")</f>
        <v>OK</v>
      </c>
      <c r="Z1884" t="str">
        <f>IF(Table2[[#This Row],[Stock_After]]=Table2[[#This Row],[Stock_After]]+Table2[[#This Row],[Stock_After]]-Table2[[#This Row],[Stock_After]]-Table2[[#This Row],[Stock_After]]+Table2[[#This Row],[Stock_After]],"OK","Error")</f>
        <v>OK</v>
      </c>
      <c r="AA1884" t="str">
        <f>IF(ROUND(Table2[[#This Row],[Total_Value]],2)=ROUND(Table2[[#This Row],[Quantity]]*Table2[[#This Row],[Unit_Price]],2),"OK","Error")</f>
        <v>OK</v>
      </c>
      <c r="AB18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4" t="str">
        <f>IF(AND(Table2[[#This Row],[Quantity]]&gt;=0,Table2[[#This Row],[Unit_Price]]&gt;=0),"OK","Error")</f>
        <v>OK</v>
      </c>
      <c r="AD1884" t="str">
        <f>IF(Table2[[#This Row],[Stock_After]]=0,"Stock-Out",IF(Table2[[#This Row],[Stock_After]]&lt;=10,"Low Stock","Healthy"))</f>
        <v>Healthy</v>
      </c>
    </row>
    <row r="1885" spans="1:30" x14ac:dyDescent="0.5">
      <c r="A1885" t="s">
        <v>2719</v>
      </c>
      <c r="B1885" s="1">
        <v>45793</v>
      </c>
      <c r="C1885" t="s">
        <v>554</v>
      </c>
      <c r="D1885" t="s">
        <v>180</v>
      </c>
      <c r="E1885" t="s">
        <v>437</v>
      </c>
      <c r="F1885" t="s">
        <v>179</v>
      </c>
      <c r="G1885" t="s">
        <v>438</v>
      </c>
      <c r="H1885" t="s">
        <v>457</v>
      </c>
      <c r="I1885" t="s">
        <v>487</v>
      </c>
      <c r="J1885">
        <v>60</v>
      </c>
      <c r="K1885">
        <v>18932</v>
      </c>
      <c r="L1885">
        <v>1135920</v>
      </c>
      <c r="M1885">
        <v>426</v>
      </c>
      <c r="N1885">
        <v>366</v>
      </c>
      <c r="O1885" t="s">
        <v>547</v>
      </c>
      <c r="P1885" t="s">
        <v>1632</v>
      </c>
      <c r="Q1885" t="s">
        <v>460</v>
      </c>
      <c r="R1885" t="s">
        <v>451</v>
      </c>
      <c r="S1885" t="s">
        <v>444</v>
      </c>
      <c r="T1885" t="str">
        <f t="shared" si="29"/>
        <v>OK</v>
      </c>
      <c r="U1885" t="str">
        <f>IF(Table2[[#This Row],[Transaction_ID]]="","Missing","OK")</f>
        <v>OK</v>
      </c>
      <c r="V1885" t="str">
        <f>IF(COUNTIF(Table2[[#This Row],[Product_ID]],Table2[[#This Row],[Product_ID]])=0,"Invalid Product","OK")</f>
        <v>OK</v>
      </c>
      <c r="W1885" t="str">
        <f>IF(COUNTIF(Table2[[#This Row],[Supplier_ID]],Table2[[#This Row],[Supplier_ID]])=0,"Invalid Supplier","OK")</f>
        <v>OK</v>
      </c>
      <c r="X1885" t="str">
        <f>IF(COUNTIF(Table2[[#This Row],[Warehouse_ID]],Table2[[#This Row],[Warehouse_ID]])=0,"Invalid Warehouse","OK")</f>
        <v>OK</v>
      </c>
      <c r="Y1885" t="str">
        <f>IF(COUNTIF(Table2[[#This Row],[Employee_ID]],Table2[[#This Row],[Employee_ID]])=0,"Invalid Employee","OK")</f>
        <v>OK</v>
      </c>
      <c r="Z1885" t="str">
        <f>IF(Table2[[#This Row],[Stock_After]]=Table2[[#This Row],[Stock_After]]+Table2[[#This Row],[Stock_After]]-Table2[[#This Row],[Stock_After]]-Table2[[#This Row],[Stock_After]]+Table2[[#This Row],[Stock_After]],"OK","Error")</f>
        <v>OK</v>
      </c>
      <c r="AA1885" t="str">
        <f>IF(ROUND(Table2[[#This Row],[Total_Value]],2)=ROUND(Table2[[#This Row],[Quantity]]*Table2[[#This Row],[Unit_Price]],2),"OK","Error")</f>
        <v>OK</v>
      </c>
      <c r="AB18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5" t="str">
        <f>IF(AND(Table2[[#This Row],[Quantity]]&gt;=0,Table2[[#This Row],[Unit_Price]]&gt;=0),"OK","Error")</f>
        <v>OK</v>
      </c>
      <c r="AD1885" t="str">
        <f>IF(Table2[[#This Row],[Stock_After]]=0,"Stock-Out",IF(Table2[[#This Row],[Stock_After]]&lt;=10,"Low Stock","Healthy"))</f>
        <v>Healthy</v>
      </c>
    </row>
    <row r="1886" spans="1:30" x14ac:dyDescent="0.5">
      <c r="A1886" t="s">
        <v>2720</v>
      </c>
      <c r="B1886" s="1">
        <v>45897</v>
      </c>
      <c r="C1886" t="s">
        <v>453</v>
      </c>
      <c r="D1886" t="s">
        <v>454</v>
      </c>
      <c r="E1886" t="s">
        <v>437</v>
      </c>
      <c r="F1886" t="s">
        <v>455</v>
      </c>
      <c r="G1886" t="s">
        <v>438</v>
      </c>
      <c r="H1886" t="s">
        <v>475</v>
      </c>
      <c r="I1886" t="s">
        <v>458</v>
      </c>
      <c r="J1886">
        <v>60</v>
      </c>
      <c r="K1886">
        <v>11593</v>
      </c>
      <c r="L1886">
        <v>695580</v>
      </c>
      <c r="M1886">
        <v>71</v>
      </c>
      <c r="N1886">
        <v>131</v>
      </c>
      <c r="O1886" t="s">
        <v>521</v>
      </c>
      <c r="Q1886" t="s">
        <v>477</v>
      </c>
      <c r="R1886" t="s">
        <v>451</v>
      </c>
      <c r="S1886" t="s">
        <v>444</v>
      </c>
      <c r="T1886" t="str">
        <f t="shared" si="29"/>
        <v>OK</v>
      </c>
      <c r="U1886" t="str">
        <f>IF(Table2[[#This Row],[Transaction_ID]]="","Missing","OK")</f>
        <v>OK</v>
      </c>
      <c r="V1886" t="str">
        <f>IF(COUNTIF(Table2[[#This Row],[Product_ID]],Table2[[#This Row],[Product_ID]])=0,"Invalid Product","OK")</f>
        <v>OK</v>
      </c>
      <c r="W1886" t="str">
        <f>IF(COUNTIF(Table2[[#This Row],[Supplier_ID]],Table2[[#This Row],[Supplier_ID]])=0,"Invalid Supplier","OK")</f>
        <v>OK</v>
      </c>
      <c r="X1886" t="str">
        <f>IF(COUNTIF(Table2[[#This Row],[Warehouse_ID]],Table2[[#This Row],[Warehouse_ID]])=0,"Invalid Warehouse","OK")</f>
        <v>OK</v>
      </c>
      <c r="Y1886" t="str">
        <f>IF(COUNTIF(Table2[[#This Row],[Employee_ID]],Table2[[#This Row],[Employee_ID]])=0,"Invalid Employee","OK")</f>
        <v>OK</v>
      </c>
      <c r="Z1886" t="str">
        <f>IF(Table2[[#This Row],[Stock_After]]=Table2[[#This Row],[Stock_After]]+Table2[[#This Row],[Stock_After]]-Table2[[#This Row],[Stock_After]]-Table2[[#This Row],[Stock_After]]+Table2[[#This Row],[Stock_After]],"OK","Error")</f>
        <v>OK</v>
      </c>
      <c r="AA1886" t="str">
        <f>IF(ROUND(Table2[[#This Row],[Total_Value]],2)=ROUND(Table2[[#This Row],[Quantity]]*Table2[[#This Row],[Unit_Price]],2),"OK","Error")</f>
        <v>OK</v>
      </c>
      <c r="AB18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6" t="str">
        <f>IF(AND(Table2[[#This Row],[Quantity]]&gt;=0,Table2[[#This Row],[Unit_Price]]&gt;=0),"OK","Error")</f>
        <v>OK</v>
      </c>
      <c r="AD1886" t="str">
        <f>IF(Table2[[#This Row],[Stock_After]]=0,"Stock-Out",IF(Table2[[#This Row],[Stock_After]]&lt;=10,"Low Stock","Healthy"))</f>
        <v>Healthy</v>
      </c>
    </row>
    <row r="1887" spans="1:30" x14ac:dyDescent="0.5">
      <c r="A1887" t="s">
        <v>2721</v>
      </c>
      <c r="B1887" s="1">
        <v>46113</v>
      </c>
      <c r="C1887" t="s">
        <v>482</v>
      </c>
      <c r="D1887" t="s">
        <v>483</v>
      </c>
      <c r="E1887" t="s">
        <v>468</v>
      </c>
      <c r="F1887" t="s">
        <v>484</v>
      </c>
      <c r="G1887" t="s">
        <v>462</v>
      </c>
      <c r="H1887" t="s">
        <v>475</v>
      </c>
      <c r="I1887" t="s">
        <v>463</v>
      </c>
      <c r="J1887">
        <v>8</v>
      </c>
      <c r="K1887">
        <v>2862</v>
      </c>
      <c r="L1887">
        <v>22896</v>
      </c>
      <c r="M1887">
        <v>276</v>
      </c>
      <c r="N1887">
        <v>284</v>
      </c>
      <c r="O1887" t="s">
        <v>450</v>
      </c>
      <c r="Q1887" t="s">
        <v>464</v>
      </c>
      <c r="R1887" t="s">
        <v>443</v>
      </c>
      <c r="S1887" t="s">
        <v>444</v>
      </c>
      <c r="T1887" t="str">
        <f t="shared" si="29"/>
        <v>OK</v>
      </c>
      <c r="U1887" t="str">
        <f>IF(Table2[[#This Row],[Transaction_ID]]="","Missing","OK")</f>
        <v>OK</v>
      </c>
      <c r="V1887" t="str">
        <f>IF(COUNTIF(Table2[[#This Row],[Product_ID]],Table2[[#This Row],[Product_ID]])=0,"Invalid Product","OK")</f>
        <v>OK</v>
      </c>
      <c r="W1887" t="str">
        <f>IF(COUNTIF(Table2[[#This Row],[Supplier_ID]],Table2[[#This Row],[Supplier_ID]])=0,"Invalid Supplier","OK")</f>
        <v>OK</v>
      </c>
      <c r="X1887" t="str">
        <f>IF(COUNTIF(Table2[[#This Row],[Warehouse_ID]],Table2[[#This Row],[Warehouse_ID]])=0,"Invalid Warehouse","OK")</f>
        <v>OK</v>
      </c>
      <c r="Y1887" t="str">
        <f>IF(COUNTIF(Table2[[#This Row],[Employee_ID]],Table2[[#This Row],[Employee_ID]])=0,"Invalid Employee","OK")</f>
        <v>OK</v>
      </c>
      <c r="Z1887" t="str">
        <f>IF(Table2[[#This Row],[Stock_After]]=Table2[[#This Row],[Stock_After]]+Table2[[#This Row],[Stock_After]]-Table2[[#This Row],[Stock_After]]-Table2[[#This Row],[Stock_After]]+Table2[[#This Row],[Stock_After]],"OK","Error")</f>
        <v>OK</v>
      </c>
      <c r="AA1887" t="str">
        <f>IF(ROUND(Table2[[#This Row],[Total_Value]],2)=ROUND(Table2[[#This Row],[Quantity]]*Table2[[#This Row],[Unit_Price]],2),"OK","Error")</f>
        <v>OK</v>
      </c>
      <c r="AB18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7" t="str">
        <f>IF(AND(Table2[[#This Row],[Quantity]]&gt;=0,Table2[[#This Row],[Unit_Price]]&gt;=0),"OK","Error")</f>
        <v>OK</v>
      </c>
      <c r="AD1887" t="str">
        <f>IF(Table2[[#This Row],[Stock_After]]=0,"Stock-Out",IF(Table2[[#This Row],[Stock_After]]&lt;=10,"Low Stock","Healthy"))</f>
        <v>Healthy</v>
      </c>
    </row>
    <row r="1888" spans="1:30" x14ac:dyDescent="0.5">
      <c r="A1888" t="s">
        <v>2722</v>
      </c>
      <c r="B1888" s="1">
        <v>46379</v>
      </c>
      <c r="C1888" t="s">
        <v>512</v>
      </c>
      <c r="D1888" t="s">
        <v>513</v>
      </c>
      <c r="E1888" t="s">
        <v>495</v>
      </c>
      <c r="F1888" t="s">
        <v>514</v>
      </c>
      <c r="G1888" t="s">
        <v>509</v>
      </c>
      <c r="H1888" t="s">
        <v>457</v>
      </c>
      <c r="I1888" t="s">
        <v>463</v>
      </c>
      <c r="J1888">
        <v>9</v>
      </c>
      <c r="K1888">
        <v>44205</v>
      </c>
      <c r="L1888">
        <v>397845</v>
      </c>
      <c r="M1888">
        <v>349</v>
      </c>
      <c r="N1888">
        <v>358</v>
      </c>
      <c r="O1888" t="s">
        <v>459</v>
      </c>
      <c r="Q1888" t="s">
        <v>442</v>
      </c>
      <c r="R1888" t="s">
        <v>443</v>
      </c>
      <c r="S1888" t="s">
        <v>444</v>
      </c>
      <c r="T1888" t="str">
        <f t="shared" si="29"/>
        <v>OK</v>
      </c>
      <c r="U1888" t="str">
        <f>IF(Table2[[#This Row],[Transaction_ID]]="","Missing","OK")</f>
        <v>OK</v>
      </c>
      <c r="V1888" t="str">
        <f>IF(COUNTIF(Table2[[#This Row],[Product_ID]],Table2[[#This Row],[Product_ID]])=0,"Invalid Product","OK")</f>
        <v>OK</v>
      </c>
      <c r="W1888" t="str">
        <f>IF(COUNTIF(Table2[[#This Row],[Supplier_ID]],Table2[[#This Row],[Supplier_ID]])=0,"Invalid Supplier","OK")</f>
        <v>OK</v>
      </c>
      <c r="X1888" t="str">
        <f>IF(COUNTIF(Table2[[#This Row],[Warehouse_ID]],Table2[[#This Row],[Warehouse_ID]])=0,"Invalid Warehouse","OK")</f>
        <v>OK</v>
      </c>
      <c r="Y1888" t="str">
        <f>IF(COUNTIF(Table2[[#This Row],[Employee_ID]],Table2[[#This Row],[Employee_ID]])=0,"Invalid Employee","OK")</f>
        <v>OK</v>
      </c>
      <c r="Z1888" t="str">
        <f>IF(Table2[[#This Row],[Stock_After]]=Table2[[#This Row],[Stock_After]]+Table2[[#This Row],[Stock_After]]-Table2[[#This Row],[Stock_After]]-Table2[[#This Row],[Stock_After]]+Table2[[#This Row],[Stock_After]],"OK","Error")</f>
        <v>OK</v>
      </c>
      <c r="AA1888" t="str">
        <f>IF(ROUND(Table2[[#This Row],[Total_Value]],2)=ROUND(Table2[[#This Row],[Quantity]]*Table2[[#This Row],[Unit_Price]],2),"OK","Error")</f>
        <v>OK</v>
      </c>
      <c r="AB18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8" t="str">
        <f>IF(AND(Table2[[#This Row],[Quantity]]&gt;=0,Table2[[#This Row],[Unit_Price]]&gt;=0),"OK","Error")</f>
        <v>OK</v>
      </c>
      <c r="AD1888" t="str">
        <f>IF(Table2[[#This Row],[Stock_After]]=0,"Stock-Out",IF(Table2[[#This Row],[Stock_After]]&lt;=10,"Low Stock","Healthy"))</f>
        <v>Healthy</v>
      </c>
    </row>
    <row r="1889" spans="1:30" x14ac:dyDescent="0.5">
      <c r="A1889" t="s">
        <v>2723</v>
      </c>
      <c r="B1889" s="1">
        <v>46200</v>
      </c>
      <c r="C1889" t="s">
        <v>507</v>
      </c>
      <c r="D1889" t="s">
        <v>508</v>
      </c>
      <c r="E1889" t="s">
        <v>437</v>
      </c>
      <c r="F1889" t="s">
        <v>159</v>
      </c>
      <c r="G1889" t="s">
        <v>575</v>
      </c>
      <c r="H1889" t="s">
        <v>531</v>
      </c>
      <c r="I1889" t="s">
        <v>487</v>
      </c>
      <c r="J1889">
        <v>97</v>
      </c>
      <c r="K1889">
        <v>37723</v>
      </c>
      <c r="L1889">
        <v>3659131</v>
      </c>
      <c r="M1889">
        <v>149</v>
      </c>
      <c r="N1889">
        <v>52</v>
      </c>
      <c r="O1889" t="s">
        <v>503</v>
      </c>
      <c r="P1889" t="s">
        <v>2578</v>
      </c>
      <c r="Q1889" t="s">
        <v>442</v>
      </c>
      <c r="R1889" t="s">
        <v>443</v>
      </c>
      <c r="S1889" t="s">
        <v>444</v>
      </c>
      <c r="T1889" t="str">
        <f t="shared" si="29"/>
        <v>OK</v>
      </c>
      <c r="U1889" t="str">
        <f>IF(Table2[[#This Row],[Transaction_ID]]="","Missing","OK")</f>
        <v>OK</v>
      </c>
      <c r="V1889" t="str">
        <f>IF(COUNTIF(Table2[[#This Row],[Product_ID]],Table2[[#This Row],[Product_ID]])=0,"Invalid Product","OK")</f>
        <v>OK</v>
      </c>
      <c r="W1889" t="str">
        <f>IF(COUNTIF(Table2[[#This Row],[Supplier_ID]],Table2[[#This Row],[Supplier_ID]])=0,"Invalid Supplier","OK")</f>
        <v>OK</v>
      </c>
      <c r="X1889" t="str">
        <f>IF(COUNTIF(Table2[[#This Row],[Warehouse_ID]],Table2[[#This Row],[Warehouse_ID]])=0,"Invalid Warehouse","OK")</f>
        <v>OK</v>
      </c>
      <c r="Y1889" t="str">
        <f>IF(COUNTIF(Table2[[#This Row],[Employee_ID]],Table2[[#This Row],[Employee_ID]])=0,"Invalid Employee","OK")</f>
        <v>OK</v>
      </c>
      <c r="Z1889" t="str">
        <f>IF(Table2[[#This Row],[Stock_After]]=Table2[[#This Row],[Stock_After]]+Table2[[#This Row],[Stock_After]]-Table2[[#This Row],[Stock_After]]-Table2[[#This Row],[Stock_After]]+Table2[[#This Row],[Stock_After]],"OK","Error")</f>
        <v>OK</v>
      </c>
      <c r="AA1889" t="str">
        <f>IF(ROUND(Table2[[#This Row],[Total_Value]],2)=ROUND(Table2[[#This Row],[Quantity]]*Table2[[#This Row],[Unit_Price]],2),"OK","Error")</f>
        <v>OK</v>
      </c>
      <c r="AB18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89" t="str">
        <f>IF(AND(Table2[[#This Row],[Quantity]]&gt;=0,Table2[[#This Row],[Unit_Price]]&gt;=0),"OK","Error")</f>
        <v>OK</v>
      </c>
      <c r="AD1889" t="str">
        <f>IF(Table2[[#This Row],[Stock_After]]=0,"Stock-Out",IF(Table2[[#This Row],[Stock_After]]&lt;=10,"Low Stock","Healthy"))</f>
        <v>Healthy</v>
      </c>
    </row>
    <row r="1890" spans="1:30" x14ac:dyDescent="0.5">
      <c r="A1890" t="s">
        <v>2724</v>
      </c>
      <c r="B1890" s="1">
        <v>46155</v>
      </c>
      <c r="C1890" t="s">
        <v>435</v>
      </c>
      <c r="D1890" t="s">
        <v>436</v>
      </c>
      <c r="E1890" t="s">
        <v>437</v>
      </c>
      <c r="F1890" t="s">
        <v>179</v>
      </c>
      <c r="G1890" t="s">
        <v>534</v>
      </c>
      <c r="H1890" t="s">
        <v>439</v>
      </c>
      <c r="I1890" t="s">
        <v>463</v>
      </c>
      <c r="J1890">
        <v>47</v>
      </c>
      <c r="K1890">
        <v>28905</v>
      </c>
      <c r="L1890">
        <v>1358535</v>
      </c>
      <c r="M1890">
        <v>198</v>
      </c>
      <c r="N1890">
        <v>245</v>
      </c>
      <c r="O1890" t="s">
        <v>598</v>
      </c>
      <c r="Q1890" t="s">
        <v>460</v>
      </c>
      <c r="R1890" t="s">
        <v>443</v>
      </c>
      <c r="S1890" t="s">
        <v>444</v>
      </c>
      <c r="T1890" t="str">
        <f t="shared" si="29"/>
        <v>OK</v>
      </c>
      <c r="U1890" t="str">
        <f>IF(Table2[[#This Row],[Transaction_ID]]="","Missing","OK")</f>
        <v>OK</v>
      </c>
      <c r="V1890" t="str">
        <f>IF(COUNTIF(Table2[[#This Row],[Product_ID]],Table2[[#This Row],[Product_ID]])=0,"Invalid Product","OK")</f>
        <v>OK</v>
      </c>
      <c r="W1890" t="str">
        <f>IF(COUNTIF(Table2[[#This Row],[Supplier_ID]],Table2[[#This Row],[Supplier_ID]])=0,"Invalid Supplier","OK")</f>
        <v>OK</v>
      </c>
      <c r="X1890" t="str">
        <f>IF(COUNTIF(Table2[[#This Row],[Warehouse_ID]],Table2[[#This Row],[Warehouse_ID]])=0,"Invalid Warehouse","OK")</f>
        <v>OK</v>
      </c>
      <c r="Y1890" t="str">
        <f>IF(COUNTIF(Table2[[#This Row],[Employee_ID]],Table2[[#This Row],[Employee_ID]])=0,"Invalid Employee","OK")</f>
        <v>OK</v>
      </c>
      <c r="Z1890" t="str">
        <f>IF(Table2[[#This Row],[Stock_After]]=Table2[[#This Row],[Stock_After]]+Table2[[#This Row],[Stock_After]]-Table2[[#This Row],[Stock_After]]-Table2[[#This Row],[Stock_After]]+Table2[[#This Row],[Stock_After]],"OK","Error")</f>
        <v>OK</v>
      </c>
      <c r="AA1890" t="str">
        <f>IF(ROUND(Table2[[#This Row],[Total_Value]],2)=ROUND(Table2[[#This Row],[Quantity]]*Table2[[#This Row],[Unit_Price]],2),"OK","Error")</f>
        <v>OK</v>
      </c>
      <c r="AB18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0" t="str">
        <f>IF(AND(Table2[[#This Row],[Quantity]]&gt;=0,Table2[[#This Row],[Unit_Price]]&gt;=0),"OK","Error")</f>
        <v>OK</v>
      </c>
      <c r="AD1890" t="str">
        <f>IF(Table2[[#This Row],[Stock_After]]=0,"Stock-Out",IF(Table2[[#This Row],[Stock_After]]&lt;=10,"Low Stock","Healthy"))</f>
        <v>Healthy</v>
      </c>
    </row>
    <row r="1891" spans="1:30" x14ac:dyDescent="0.5">
      <c r="A1891" t="s">
        <v>2725</v>
      </c>
      <c r="B1891" s="1">
        <v>45814</v>
      </c>
      <c r="C1891" t="s">
        <v>498</v>
      </c>
      <c r="D1891" t="s">
        <v>499</v>
      </c>
      <c r="E1891" t="s">
        <v>468</v>
      </c>
      <c r="F1891" t="s">
        <v>500</v>
      </c>
      <c r="G1891" t="s">
        <v>485</v>
      </c>
      <c r="H1891" t="s">
        <v>457</v>
      </c>
      <c r="I1891" t="s">
        <v>463</v>
      </c>
      <c r="J1891">
        <v>72</v>
      </c>
      <c r="K1891">
        <v>25872</v>
      </c>
      <c r="L1891">
        <v>1862784</v>
      </c>
      <c r="M1891">
        <v>60</v>
      </c>
      <c r="N1891">
        <v>132</v>
      </c>
      <c r="O1891" t="s">
        <v>532</v>
      </c>
      <c r="Q1891" t="s">
        <v>442</v>
      </c>
      <c r="R1891" t="s">
        <v>472</v>
      </c>
      <c r="S1891" t="s">
        <v>444</v>
      </c>
      <c r="T1891" t="str">
        <f t="shared" si="29"/>
        <v>OK</v>
      </c>
      <c r="U1891" t="str">
        <f>IF(Table2[[#This Row],[Transaction_ID]]="","Missing","OK")</f>
        <v>OK</v>
      </c>
      <c r="V1891" t="str">
        <f>IF(COUNTIF(Table2[[#This Row],[Product_ID]],Table2[[#This Row],[Product_ID]])=0,"Invalid Product","OK")</f>
        <v>OK</v>
      </c>
      <c r="W1891" t="str">
        <f>IF(COUNTIF(Table2[[#This Row],[Supplier_ID]],Table2[[#This Row],[Supplier_ID]])=0,"Invalid Supplier","OK")</f>
        <v>OK</v>
      </c>
      <c r="X1891" t="str">
        <f>IF(COUNTIF(Table2[[#This Row],[Warehouse_ID]],Table2[[#This Row],[Warehouse_ID]])=0,"Invalid Warehouse","OK")</f>
        <v>OK</v>
      </c>
      <c r="Y1891" t="str">
        <f>IF(COUNTIF(Table2[[#This Row],[Employee_ID]],Table2[[#This Row],[Employee_ID]])=0,"Invalid Employee","OK")</f>
        <v>OK</v>
      </c>
      <c r="Z1891" t="str">
        <f>IF(Table2[[#This Row],[Stock_After]]=Table2[[#This Row],[Stock_After]]+Table2[[#This Row],[Stock_After]]-Table2[[#This Row],[Stock_After]]-Table2[[#This Row],[Stock_After]]+Table2[[#This Row],[Stock_After]],"OK","Error")</f>
        <v>OK</v>
      </c>
      <c r="AA1891" t="str">
        <f>IF(ROUND(Table2[[#This Row],[Total_Value]],2)=ROUND(Table2[[#This Row],[Quantity]]*Table2[[#This Row],[Unit_Price]],2),"OK","Error")</f>
        <v>OK</v>
      </c>
      <c r="AB18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1" t="str">
        <f>IF(AND(Table2[[#This Row],[Quantity]]&gt;=0,Table2[[#This Row],[Unit_Price]]&gt;=0),"OK","Error")</f>
        <v>OK</v>
      </c>
      <c r="AD1891" t="str">
        <f>IF(Table2[[#This Row],[Stock_After]]=0,"Stock-Out",IF(Table2[[#This Row],[Stock_After]]&lt;=10,"Low Stock","Healthy"))</f>
        <v>Healthy</v>
      </c>
    </row>
    <row r="1892" spans="1:30" x14ac:dyDescent="0.5">
      <c r="A1892" t="s">
        <v>2726</v>
      </c>
      <c r="B1892" s="1">
        <v>46059</v>
      </c>
      <c r="C1892" t="s">
        <v>446</v>
      </c>
      <c r="D1892" t="s">
        <v>447</v>
      </c>
      <c r="E1892" t="s">
        <v>437</v>
      </c>
      <c r="F1892" t="s">
        <v>448</v>
      </c>
      <c r="G1892" t="s">
        <v>518</v>
      </c>
      <c r="H1892" t="s">
        <v>475</v>
      </c>
      <c r="I1892" t="s">
        <v>487</v>
      </c>
      <c r="J1892">
        <v>53</v>
      </c>
      <c r="K1892">
        <v>7023</v>
      </c>
      <c r="L1892">
        <v>372219</v>
      </c>
      <c r="M1892">
        <v>338</v>
      </c>
      <c r="N1892">
        <v>285</v>
      </c>
      <c r="O1892" t="s">
        <v>532</v>
      </c>
      <c r="P1892" t="s">
        <v>1230</v>
      </c>
      <c r="Q1892" t="s">
        <v>477</v>
      </c>
      <c r="R1892" t="s">
        <v>451</v>
      </c>
      <c r="S1892" t="s">
        <v>444</v>
      </c>
      <c r="T1892" t="str">
        <f t="shared" si="29"/>
        <v>OK</v>
      </c>
      <c r="U1892" t="str">
        <f>IF(Table2[[#This Row],[Transaction_ID]]="","Missing","OK")</f>
        <v>OK</v>
      </c>
      <c r="V1892" t="str">
        <f>IF(COUNTIF(Table2[[#This Row],[Product_ID]],Table2[[#This Row],[Product_ID]])=0,"Invalid Product","OK")</f>
        <v>OK</v>
      </c>
      <c r="W1892" t="str">
        <f>IF(COUNTIF(Table2[[#This Row],[Supplier_ID]],Table2[[#This Row],[Supplier_ID]])=0,"Invalid Supplier","OK")</f>
        <v>OK</v>
      </c>
      <c r="X1892" t="str">
        <f>IF(COUNTIF(Table2[[#This Row],[Warehouse_ID]],Table2[[#This Row],[Warehouse_ID]])=0,"Invalid Warehouse","OK")</f>
        <v>OK</v>
      </c>
      <c r="Y1892" t="str">
        <f>IF(COUNTIF(Table2[[#This Row],[Employee_ID]],Table2[[#This Row],[Employee_ID]])=0,"Invalid Employee","OK")</f>
        <v>OK</v>
      </c>
      <c r="Z1892" t="str">
        <f>IF(Table2[[#This Row],[Stock_After]]=Table2[[#This Row],[Stock_After]]+Table2[[#This Row],[Stock_After]]-Table2[[#This Row],[Stock_After]]-Table2[[#This Row],[Stock_After]]+Table2[[#This Row],[Stock_After]],"OK","Error")</f>
        <v>OK</v>
      </c>
      <c r="AA1892" t="str">
        <f>IF(ROUND(Table2[[#This Row],[Total_Value]],2)=ROUND(Table2[[#This Row],[Quantity]]*Table2[[#This Row],[Unit_Price]],2),"OK","Error")</f>
        <v>OK</v>
      </c>
      <c r="AB18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2" t="str">
        <f>IF(AND(Table2[[#This Row],[Quantity]]&gt;=0,Table2[[#This Row],[Unit_Price]]&gt;=0),"OK","Error")</f>
        <v>OK</v>
      </c>
      <c r="AD1892" t="str">
        <f>IF(Table2[[#This Row],[Stock_After]]=0,"Stock-Out",IF(Table2[[#This Row],[Stock_After]]&lt;=10,"Low Stock","Healthy"))</f>
        <v>Healthy</v>
      </c>
    </row>
    <row r="1893" spans="1:30" x14ac:dyDescent="0.5">
      <c r="A1893" t="s">
        <v>2727</v>
      </c>
      <c r="B1893" s="1">
        <v>46032</v>
      </c>
      <c r="C1893" t="s">
        <v>554</v>
      </c>
      <c r="D1893" t="s">
        <v>180</v>
      </c>
      <c r="E1893" t="s">
        <v>437</v>
      </c>
      <c r="F1893" t="s">
        <v>179</v>
      </c>
      <c r="G1893" t="s">
        <v>485</v>
      </c>
      <c r="H1893" t="s">
        <v>439</v>
      </c>
      <c r="I1893" t="s">
        <v>458</v>
      </c>
      <c r="J1893">
        <v>49</v>
      </c>
      <c r="K1893">
        <v>17787</v>
      </c>
      <c r="L1893">
        <v>871563</v>
      </c>
      <c r="M1893">
        <v>217</v>
      </c>
      <c r="N1893">
        <v>168</v>
      </c>
      <c r="O1893" t="s">
        <v>515</v>
      </c>
      <c r="Q1893" t="s">
        <v>460</v>
      </c>
      <c r="R1893" t="s">
        <v>472</v>
      </c>
      <c r="S1893" t="s">
        <v>444</v>
      </c>
      <c r="T1893" t="str">
        <f t="shared" si="29"/>
        <v>OK</v>
      </c>
      <c r="U1893" t="str">
        <f>IF(Table2[[#This Row],[Transaction_ID]]="","Missing","OK")</f>
        <v>OK</v>
      </c>
      <c r="V1893" t="str">
        <f>IF(COUNTIF(Table2[[#This Row],[Product_ID]],Table2[[#This Row],[Product_ID]])=0,"Invalid Product","OK")</f>
        <v>OK</v>
      </c>
      <c r="W1893" t="str">
        <f>IF(COUNTIF(Table2[[#This Row],[Supplier_ID]],Table2[[#This Row],[Supplier_ID]])=0,"Invalid Supplier","OK")</f>
        <v>OK</v>
      </c>
      <c r="X1893" t="str">
        <f>IF(COUNTIF(Table2[[#This Row],[Warehouse_ID]],Table2[[#This Row],[Warehouse_ID]])=0,"Invalid Warehouse","OK")</f>
        <v>OK</v>
      </c>
      <c r="Y1893" t="str">
        <f>IF(COUNTIF(Table2[[#This Row],[Employee_ID]],Table2[[#This Row],[Employee_ID]])=0,"Invalid Employee","OK")</f>
        <v>OK</v>
      </c>
      <c r="Z1893" t="str">
        <f>IF(Table2[[#This Row],[Stock_After]]=Table2[[#This Row],[Stock_After]]+Table2[[#This Row],[Stock_After]]-Table2[[#This Row],[Stock_After]]-Table2[[#This Row],[Stock_After]]+Table2[[#This Row],[Stock_After]],"OK","Error")</f>
        <v>OK</v>
      </c>
      <c r="AA1893" t="str">
        <f>IF(ROUND(Table2[[#This Row],[Total_Value]],2)=ROUND(Table2[[#This Row],[Quantity]]*Table2[[#This Row],[Unit_Price]],2),"OK","Error")</f>
        <v>OK</v>
      </c>
      <c r="AB18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3" t="str">
        <f>IF(AND(Table2[[#This Row],[Quantity]]&gt;=0,Table2[[#This Row],[Unit_Price]]&gt;=0),"OK","Error")</f>
        <v>OK</v>
      </c>
      <c r="AD1893" t="str">
        <f>IF(Table2[[#This Row],[Stock_After]]=0,"Stock-Out",IF(Table2[[#This Row],[Stock_After]]&lt;=10,"Low Stock","Healthy"))</f>
        <v>Healthy</v>
      </c>
    </row>
    <row r="1894" spans="1:30" x14ac:dyDescent="0.5">
      <c r="A1894" t="s">
        <v>2728</v>
      </c>
      <c r="B1894" s="1">
        <v>45799</v>
      </c>
      <c r="C1894" t="s">
        <v>446</v>
      </c>
      <c r="D1894" t="s">
        <v>447</v>
      </c>
      <c r="E1894" t="s">
        <v>437</v>
      </c>
      <c r="F1894" t="s">
        <v>448</v>
      </c>
      <c r="G1894" t="s">
        <v>479</v>
      </c>
      <c r="H1894" t="s">
        <v>439</v>
      </c>
      <c r="I1894" t="s">
        <v>487</v>
      </c>
      <c r="J1894">
        <v>97</v>
      </c>
      <c r="K1894">
        <v>34243</v>
      </c>
      <c r="L1894">
        <v>3321571</v>
      </c>
      <c r="M1894">
        <v>316</v>
      </c>
      <c r="N1894">
        <v>219</v>
      </c>
      <c r="O1894" t="s">
        <v>488</v>
      </c>
      <c r="P1894" t="s">
        <v>2729</v>
      </c>
      <c r="Q1894" t="s">
        <v>442</v>
      </c>
      <c r="R1894" t="s">
        <v>451</v>
      </c>
      <c r="S1894" t="s">
        <v>444</v>
      </c>
      <c r="T1894" t="str">
        <f t="shared" si="29"/>
        <v>OK</v>
      </c>
      <c r="U1894" t="str">
        <f>IF(Table2[[#This Row],[Transaction_ID]]="","Missing","OK")</f>
        <v>OK</v>
      </c>
      <c r="V1894" t="str">
        <f>IF(COUNTIF(Table2[[#This Row],[Product_ID]],Table2[[#This Row],[Product_ID]])=0,"Invalid Product","OK")</f>
        <v>OK</v>
      </c>
      <c r="W1894" t="str">
        <f>IF(COUNTIF(Table2[[#This Row],[Supplier_ID]],Table2[[#This Row],[Supplier_ID]])=0,"Invalid Supplier","OK")</f>
        <v>OK</v>
      </c>
      <c r="X1894" t="str">
        <f>IF(COUNTIF(Table2[[#This Row],[Warehouse_ID]],Table2[[#This Row],[Warehouse_ID]])=0,"Invalid Warehouse","OK")</f>
        <v>OK</v>
      </c>
      <c r="Y1894" t="str">
        <f>IF(COUNTIF(Table2[[#This Row],[Employee_ID]],Table2[[#This Row],[Employee_ID]])=0,"Invalid Employee","OK")</f>
        <v>OK</v>
      </c>
      <c r="Z1894" t="str">
        <f>IF(Table2[[#This Row],[Stock_After]]=Table2[[#This Row],[Stock_After]]+Table2[[#This Row],[Stock_After]]-Table2[[#This Row],[Stock_After]]-Table2[[#This Row],[Stock_After]]+Table2[[#This Row],[Stock_After]],"OK","Error")</f>
        <v>OK</v>
      </c>
      <c r="AA1894" t="str">
        <f>IF(ROUND(Table2[[#This Row],[Total_Value]],2)=ROUND(Table2[[#This Row],[Quantity]]*Table2[[#This Row],[Unit_Price]],2),"OK","Error")</f>
        <v>OK</v>
      </c>
      <c r="AB18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4" t="str">
        <f>IF(AND(Table2[[#This Row],[Quantity]]&gt;=0,Table2[[#This Row],[Unit_Price]]&gt;=0),"OK","Error")</f>
        <v>OK</v>
      </c>
      <c r="AD1894" t="str">
        <f>IF(Table2[[#This Row],[Stock_After]]=0,"Stock-Out",IF(Table2[[#This Row],[Stock_After]]&lt;=10,"Low Stock","Healthy"))</f>
        <v>Healthy</v>
      </c>
    </row>
    <row r="1895" spans="1:30" x14ac:dyDescent="0.5">
      <c r="A1895" t="s">
        <v>2730</v>
      </c>
      <c r="B1895" s="1">
        <v>46365</v>
      </c>
      <c r="C1895" t="s">
        <v>453</v>
      </c>
      <c r="D1895" t="s">
        <v>454</v>
      </c>
      <c r="E1895" t="s">
        <v>437</v>
      </c>
      <c r="F1895" t="s">
        <v>455</v>
      </c>
      <c r="G1895" t="s">
        <v>462</v>
      </c>
      <c r="H1895" t="s">
        <v>457</v>
      </c>
      <c r="I1895" t="s">
        <v>487</v>
      </c>
      <c r="J1895">
        <v>70</v>
      </c>
      <c r="K1895">
        <v>4631</v>
      </c>
      <c r="L1895">
        <v>324170</v>
      </c>
      <c r="M1895">
        <v>99</v>
      </c>
      <c r="N1895">
        <v>29</v>
      </c>
      <c r="O1895" t="s">
        <v>547</v>
      </c>
      <c r="P1895" t="s">
        <v>1602</v>
      </c>
      <c r="Q1895" t="s">
        <v>477</v>
      </c>
      <c r="R1895" t="s">
        <v>443</v>
      </c>
      <c r="S1895" t="s">
        <v>444</v>
      </c>
      <c r="T1895" t="str">
        <f t="shared" si="29"/>
        <v>OK</v>
      </c>
      <c r="U1895" t="str">
        <f>IF(Table2[[#This Row],[Transaction_ID]]="","Missing","OK")</f>
        <v>OK</v>
      </c>
      <c r="V1895" t="str">
        <f>IF(COUNTIF(Table2[[#This Row],[Product_ID]],Table2[[#This Row],[Product_ID]])=0,"Invalid Product","OK")</f>
        <v>OK</v>
      </c>
      <c r="W1895" t="str">
        <f>IF(COUNTIF(Table2[[#This Row],[Supplier_ID]],Table2[[#This Row],[Supplier_ID]])=0,"Invalid Supplier","OK")</f>
        <v>OK</v>
      </c>
      <c r="X1895" t="str">
        <f>IF(COUNTIF(Table2[[#This Row],[Warehouse_ID]],Table2[[#This Row],[Warehouse_ID]])=0,"Invalid Warehouse","OK")</f>
        <v>OK</v>
      </c>
      <c r="Y1895" t="str">
        <f>IF(COUNTIF(Table2[[#This Row],[Employee_ID]],Table2[[#This Row],[Employee_ID]])=0,"Invalid Employee","OK")</f>
        <v>OK</v>
      </c>
      <c r="Z1895" t="str">
        <f>IF(Table2[[#This Row],[Stock_After]]=Table2[[#This Row],[Stock_After]]+Table2[[#This Row],[Stock_After]]-Table2[[#This Row],[Stock_After]]-Table2[[#This Row],[Stock_After]]+Table2[[#This Row],[Stock_After]],"OK","Error")</f>
        <v>OK</v>
      </c>
      <c r="AA1895" t="str">
        <f>IF(ROUND(Table2[[#This Row],[Total_Value]],2)=ROUND(Table2[[#This Row],[Quantity]]*Table2[[#This Row],[Unit_Price]],2),"OK","Error")</f>
        <v>OK</v>
      </c>
      <c r="AB18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5" t="str">
        <f>IF(AND(Table2[[#This Row],[Quantity]]&gt;=0,Table2[[#This Row],[Unit_Price]]&gt;=0),"OK","Error")</f>
        <v>OK</v>
      </c>
      <c r="AD1895" t="str">
        <f>IF(Table2[[#This Row],[Stock_After]]=0,"Stock-Out",IF(Table2[[#This Row],[Stock_After]]&lt;=10,"Low Stock","Healthy"))</f>
        <v>Healthy</v>
      </c>
    </row>
    <row r="1896" spans="1:30" x14ac:dyDescent="0.5">
      <c r="A1896" t="s">
        <v>2731</v>
      </c>
      <c r="B1896" s="1">
        <v>45755</v>
      </c>
      <c r="C1896" t="s">
        <v>435</v>
      </c>
      <c r="D1896" t="s">
        <v>436</v>
      </c>
      <c r="E1896" t="s">
        <v>437</v>
      </c>
      <c r="F1896" t="s">
        <v>179</v>
      </c>
      <c r="G1896" t="s">
        <v>474</v>
      </c>
      <c r="H1896" t="s">
        <v>475</v>
      </c>
      <c r="I1896" t="s">
        <v>440</v>
      </c>
      <c r="J1896">
        <v>13</v>
      </c>
      <c r="K1896">
        <v>28196</v>
      </c>
      <c r="L1896">
        <v>366548</v>
      </c>
      <c r="M1896">
        <v>235</v>
      </c>
      <c r="N1896">
        <v>248</v>
      </c>
      <c r="O1896" t="s">
        <v>532</v>
      </c>
      <c r="Q1896" t="s">
        <v>460</v>
      </c>
      <c r="R1896" t="s">
        <v>443</v>
      </c>
      <c r="S1896" t="s">
        <v>444</v>
      </c>
      <c r="T1896" t="str">
        <f t="shared" si="29"/>
        <v>OK</v>
      </c>
      <c r="U1896" t="str">
        <f>IF(Table2[[#This Row],[Transaction_ID]]="","Missing","OK")</f>
        <v>OK</v>
      </c>
      <c r="V1896" t="str">
        <f>IF(COUNTIF(Table2[[#This Row],[Product_ID]],Table2[[#This Row],[Product_ID]])=0,"Invalid Product","OK")</f>
        <v>OK</v>
      </c>
      <c r="W1896" t="str">
        <f>IF(COUNTIF(Table2[[#This Row],[Supplier_ID]],Table2[[#This Row],[Supplier_ID]])=0,"Invalid Supplier","OK")</f>
        <v>OK</v>
      </c>
      <c r="X1896" t="str">
        <f>IF(COUNTIF(Table2[[#This Row],[Warehouse_ID]],Table2[[#This Row],[Warehouse_ID]])=0,"Invalid Warehouse","OK")</f>
        <v>OK</v>
      </c>
      <c r="Y1896" t="str">
        <f>IF(COUNTIF(Table2[[#This Row],[Employee_ID]],Table2[[#This Row],[Employee_ID]])=0,"Invalid Employee","OK")</f>
        <v>OK</v>
      </c>
      <c r="Z1896" t="str">
        <f>IF(Table2[[#This Row],[Stock_After]]=Table2[[#This Row],[Stock_After]]+Table2[[#This Row],[Stock_After]]-Table2[[#This Row],[Stock_After]]-Table2[[#This Row],[Stock_After]]+Table2[[#This Row],[Stock_After]],"OK","Error")</f>
        <v>OK</v>
      </c>
      <c r="AA1896" t="str">
        <f>IF(ROUND(Table2[[#This Row],[Total_Value]],2)=ROUND(Table2[[#This Row],[Quantity]]*Table2[[#This Row],[Unit_Price]],2),"OK","Error")</f>
        <v>OK</v>
      </c>
      <c r="AB18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6" t="str">
        <f>IF(AND(Table2[[#This Row],[Quantity]]&gt;=0,Table2[[#This Row],[Unit_Price]]&gt;=0),"OK","Error")</f>
        <v>OK</v>
      </c>
      <c r="AD1896" t="str">
        <f>IF(Table2[[#This Row],[Stock_After]]=0,"Stock-Out",IF(Table2[[#This Row],[Stock_After]]&lt;=10,"Low Stock","Healthy"))</f>
        <v>Healthy</v>
      </c>
    </row>
    <row r="1897" spans="1:30" x14ac:dyDescent="0.5">
      <c r="A1897" t="s">
        <v>2732</v>
      </c>
      <c r="B1897" s="1">
        <v>46363</v>
      </c>
      <c r="C1897" t="s">
        <v>507</v>
      </c>
      <c r="D1897" t="s">
        <v>508</v>
      </c>
      <c r="E1897" t="s">
        <v>437</v>
      </c>
      <c r="F1897" t="s">
        <v>159</v>
      </c>
      <c r="G1897" t="s">
        <v>449</v>
      </c>
      <c r="H1897" t="s">
        <v>475</v>
      </c>
      <c r="I1897" t="s">
        <v>463</v>
      </c>
      <c r="J1897">
        <v>60</v>
      </c>
      <c r="K1897">
        <v>34536</v>
      </c>
      <c r="L1897">
        <v>2072160</v>
      </c>
      <c r="M1897">
        <v>95</v>
      </c>
      <c r="N1897">
        <v>155</v>
      </c>
      <c r="O1897" t="s">
        <v>450</v>
      </c>
      <c r="Q1897" t="s">
        <v>477</v>
      </c>
      <c r="R1897" t="s">
        <v>451</v>
      </c>
      <c r="S1897" t="s">
        <v>444</v>
      </c>
      <c r="T1897" t="str">
        <f t="shared" si="29"/>
        <v>OK</v>
      </c>
      <c r="U1897" t="str">
        <f>IF(Table2[[#This Row],[Transaction_ID]]="","Missing","OK")</f>
        <v>OK</v>
      </c>
      <c r="V1897" t="str">
        <f>IF(COUNTIF(Table2[[#This Row],[Product_ID]],Table2[[#This Row],[Product_ID]])=0,"Invalid Product","OK")</f>
        <v>OK</v>
      </c>
      <c r="W1897" t="str">
        <f>IF(COUNTIF(Table2[[#This Row],[Supplier_ID]],Table2[[#This Row],[Supplier_ID]])=0,"Invalid Supplier","OK")</f>
        <v>OK</v>
      </c>
      <c r="X1897" t="str">
        <f>IF(COUNTIF(Table2[[#This Row],[Warehouse_ID]],Table2[[#This Row],[Warehouse_ID]])=0,"Invalid Warehouse","OK")</f>
        <v>OK</v>
      </c>
      <c r="Y1897" t="str">
        <f>IF(COUNTIF(Table2[[#This Row],[Employee_ID]],Table2[[#This Row],[Employee_ID]])=0,"Invalid Employee","OK")</f>
        <v>OK</v>
      </c>
      <c r="Z1897" t="str">
        <f>IF(Table2[[#This Row],[Stock_After]]=Table2[[#This Row],[Stock_After]]+Table2[[#This Row],[Stock_After]]-Table2[[#This Row],[Stock_After]]-Table2[[#This Row],[Stock_After]]+Table2[[#This Row],[Stock_After]],"OK","Error")</f>
        <v>OK</v>
      </c>
      <c r="AA1897" t="str">
        <f>IF(ROUND(Table2[[#This Row],[Total_Value]],2)=ROUND(Table2[[#This Row],[Quantity]]*Table2[[#This Row],[Unit_Price]],2),"OK","Error")</f>
        <v>OK</v>
      </c>
      <c r="AB18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7" t="str">
        <f>IF(AND(Table2[[#This Row],[Quantity]]&gt;=0,Table2[[#This Row],[Unit_Price]]&gt;=0),"OK","Error")</f>
        <v>OK</v>
      </c>
      <c r="AD1897" t="str">
        <f>IF(Table2[[#This Row],[Stock_After]]=0,"Stock-Out",IF(Table2[[#This Row],[Stock_After]]&lt;=10,"Low Stock","Healthy"))</f>
        <v>Healthy</v>
      </c>
    </row>
    <row r="1898" spans="1:30" x14ac:dyDescent="0.5">
      <c r="A1898" t="s">
        <v>2733</v>
      </c>
      <c r="B1898" s="1">
        <v>45746</v>
      </c>
      <c r="C1898" t="s">
        <v>435</v>
      </c>
      <c r="D1898" t="s">
        <v>436</v>
      </c>
      <c r="E1898" t="s">
        <v>437</v>
      </c>
      <c r="F1898" t="s">
        <v>179</v>
      </c>
      <c r="G1898" t="s">
        <v>438</v>
      </c>
      <c r="H1898" t="s">
        <v>457</v>
      </c>
      <c r="I1898" t="s">
        <v>458</v>
      </c>
      <c r="J1898">
        <v>76</v>
      </c>
      <c r="K1898">
        <v>48332</v>
      </c>
      <c r="L1898">
        <v>3673232</v>
      </c>
      <c r="M1898">
        <v>366</v>
      </c>
      <c r="N1898">
        <v>442</v>
      </c>
      <c r="O1898" t="s">
        <v>459</v>
      </c>
      <c r="Q1898" t="s">
        <v>442</v>
      </c>
      <c r="R1898" t="s">
        <v>451</v>
      </c>
      <c r="S1898" t="s">
        <v>444</v>
      </c>
      <c r="T1898" t="str">
        <f t="shared" si="29"/>
        <v>OK</v>
      </c>
      <c r="U1898" t="str">
        <f>IF(Table2[[#This Row],[Transaction_ID]]="","Missing","OK")</f>
        <v>OK</v>
      </c>
      <c r="V1898" t="str">
        <f>IF(COUNTIF(Table2[[#This Row],[Product_ID]],Table2[[#This Row],[Product_ID]])=0,"Invalid Product","OK")</f>
        <v>OK</v>
      </c>
      <c r="W1898" t="str">
        <f>IF(COUNTIF(Table2[[#This Row],[Supplier_ID]],Table2[[#This Row],[Supplier_ID]])=0,"Invalid Supplier","OK")</f>
        <v>OK</v>
      </c>
      <c r="X1898" t="str">
        <f>IF(COUNTIF(Table2[[#This Row],[Warehouse_ID]],Table2[[#This Row],[Warehouse_ID]])=0,"Invalid Warehouse","OK")</f>
        <v>OK</v>
      </c>
      <c r="Y1898" t="str">
        <f>IF(COUNTIF(Table2[[#This Row],[Employee_ID]],Table2[[#This Row],[Employee_ID]])=0,"Invalid Employee","OK")</f>
        <v>OK</v>
      </c>
      <c r="Z1898" t="str">
        <f>IF(Table2[[#This Row],[Stock_After]]=Table2[[#This Row],[Stock_After]]+Table2[[#This Row],[Stock_After]]-Table2[[#This Row],[Stock_After]]-Table2[[#This Row],[Stock_After]]+Table2[[#This Row],[Stock_After]],"OK","Error")</f>
        <v>OK</v>
      </c>
      <c r="AA1898" t="str">
        <f>IF(ROUND(Table2[[#This Row],[Total_Value]],2)=ROUND(Table2[[#This Row],[Quantity]]*Table2[[#This Row],[Unit_Price]],2),"OK","Error")</f>
        <v>OK</v>
      </c>
      <c r="AB18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8" t="str">
        <f>IF(AND(Table2[[#This Row],[Quantity]]&gt;=0,Table2[[#This Row],[Unit_Price]]&gt;=0),"OK","Error")</f>
        <v>OK</v>
      </c>
      <c r="AD1898" t="str">
        <f>IF(Table2[[#This Row],[Stock_After]]=0,"Stock-Out",IF(Table2[[#This Row],[Stock_After]]&lt;=10,"Low Stock","Healthy"))</f>
        <v>Healthy</v>
      </c>
    </row>
    <row r="1899" spans="1:30" x14ac:dyDescent="0.5">
      <c r="A1899" t="s">
        <v>2734</v>
      </c>
      <c r="B1899" s="1">
        <v>46294</v>
      </c>
      <c r="C1899" t="s">
        <v>482</v>
      </c>
      <c r="D1899" t="s">
        <v>483</v>
      </c>
      <c r="E1899" t="s">
        <v>468</v>
      </c>
      <c r="F1899" t="s">
        <v>484</v>
      </c>
      <c r="G1899" t="s">
        <v>438</v>
      </c>
      <c r="H1899" t="s">
        <v>439</v>
      </c>
      <c r="I1899" t="s">
        <v>458</v>
      </c>
      <c r="J1899">
        <v>90</v>
      </c>
      <c r="K1899">
        <v>38162</v>
      </c>
      <c r="L1899">
        <v>3434580</v>
      </c>
      <c r="M1899">
        <v>114</v>
      </c>
      <c r="N1899">
        <v>24</v>
      </c>
      <c r="O1899" t="s">
        <v>450</v>
      </c>
      <c r="Q1899" t="s">
        <v>477</v>
      </c>
      <c r="R1899" t="s">
        <v>443</v>
      </c>
      <c r="S1899" t="s">
        <v>444</v>
      </c>
      <c r="T1899" t="str">
        <f t="shared" si="29"/>
        <v>OK</v>
      </c>
      <c r="U1899" t="str">
        <f>IF(Table2[[#This Row],[Transaction_ID]]="","Missing","OK")</f>
        <v>OK</v>
      </c>
      <c r="V1899" t="str">
        <f>IF(COUNTIF(Table2[[#This Row],[Product_ID]],Table2[[#This Row],[Product_ID]])=0,"Invalid Product","OK")</f>
        <v>OK</v>
      </c>
      <c r="W1899" t="str">
        <f>IF(COUNTIF(Table2[[#This Row],[Supplier_ID]],Table2[[#This Row],[Supplier_ID]])=0,"Invalid Supplier","OK")</f>
        <v>OK</v>
      </c>
      <c r="X1899" t="str">
        <f>IF(COUNTIF(Table2[[#This Row],[Warehouse_ID]],Table2[[#This Row],[Warehouse_ID]])=0,"Invalid Warehouse","OK")</f>
        <v>OK</v>
      </c>
      <c r="Y1899" t="str">
        <f>IF(COUNTIF(Table2[[#This Row],[Employee_ID]],Table2[[#This Row],[Employee_ID]])=0,"Invalid Employee","OK")</f>
        <v>OK</v>
      </c>
      <c r="Z1899" t="str">
        <f>IF(Table2[[#This Row],[Stock_After]]=Table2[[#This Row],[Stock_After]]+Table2[[#This Row],[Stock_After]]-Table2[[#This Row],[Stock_After]]-Table2[[#This Row],[Stock_After]]+Table2[[#This Row],[Stock_After]],"OK","Error")</f>
        <v>OK</v>
      </c>
      <c r="AA1899" t="str">
        <f>IF(ROUND(Table2[[#This Row],[Total_Value]],2)=ROUND(Table2[[#This Row],[Quantity]]*Table2[[#This Row],[Unit_Price]],2),"OK","Error")</f>
        <v>OK</v>
      </c>
      <c r="AB18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899" t="str">
        <f>IF(AND(Table2[[#This Row],[Quantity]]&gt;=0,Table2[[#This Row],[Unit_Price]]&gt;=0),"OK","Error")</f>
        <v>OK</v>
      </c>
      <c r="AD1899" t="str">
        <f>IF(Table2[[#This Row],[Stock_After]]=0,"Stock-Out",IF(Table2[[#This Row],[Stock_After]]&lt;=10,"Low Stock","Healthy"))</f>
        <v>Healthy</v>
      </c>
    </row>
    <row r="1900" spans="1:30" x14ac:dyDescent="0.5">
      <c r="A1900" t="s">
        <v>2735</v>
      </c>
      <c r="B1900" s="1">
        <v>45708</v>
      </c>
      <c r="C1900" t="s">
        <v>498</v>
      </c>
      <c r="D1900" t="s">
        <v>499</v>
      </c>
      <c r="E1900" t="s">
        <v>468</v>
      </c>
      <c r="F1900" t="s">
        <v>500</v>
      </c>
      <c r="G1900" t="s">
        <v>509</v>
      </c>
      <c r="H1900" t="s">
        <v>475</v>
      </c>
      <c r="I1900" t="s">
        <v>463</v>
      </c>
      <c r="J1900">
        <v>7</v>
      </c>
      <c r="K1900">
        <v>20573</v>
      </c>
      <c r="L1900">
        <v>144011</v>
      </c>
      <c r="M1900">
        <v>379</v>
      </c>
      <c r="N1900">
        <v>386</v>
      </c>
      <c r="O1900" t="s">
        <v>471</v>
      </c>
      <c r="Q1900" t="s">
        <v>460</v>
      </c>
      <c r="R1900" t="s">
        <v>443</v>
      </c>
      <c r="S1900" t="s">
        <v>444</v>
      </c>
      <c r="T1900" t="str">
        <f t="shared" si="29"/>
        <v>OK</v>
      </c>
      <c r="U1900" t="str">
        <f>IF(Table2[[#This Row],[Transaction_ID]]="","Missing","OK")</f>
        <v>OK</v>
      </c>
      <c r="V1900" t="str">
        <f>IF(COUNTIF(Table2[[#This Row],[Product_ID]],Table2[[#This Row],[Product_ID]])=0,"Invalid Product","OK")</f>
        <v>OK</v>
      </c>
      <c r="W1900" t="str">
        <f>IF(COUNTIF(Table2[[#This Row],[Supplier_ID]],Table2[[#This Row],[Supplier_ID]])=0,"Invalid Supplier","OK")</f>
        <v>OK</v>
      </c>
      <c r="X1900" t="str">
        <f>IF(COUNTIF(Table2[[#This Row],[Warehouse_ID]],Table2[[#This Row],[Warehouse_ID]])=0,"Invalid Warehouse","OK")</f>
        <v>OK</v>
      </c>
      <c r="Y1900" t="str">
        <f>IF(COUNTIF(Table2[[#This Row],[Employee_ID]],Table2[[#This Row],[Employee_ID]])=0,"Invalid Employee","OK")</f>
        <v>OK</v>
      </c>
      <c r="Z1900" t="str">
        <f>IF(Table2[[#This Row],[Stock_After]]=Table2[[#This Row],[Stock_After]]+Table2[[#This Row],[Stock_After]]-Table2[[#This Row],[Stock_After]]-Table2[[#This Row],[Stock_After]]+Table2[[#This Row],[Stock_After]],"OK","Error")</f>
        <v>OK</v>
      </c>
      <c r="AA1900" t="str">
        <f>IF(ROUND(Table2[[#This Row],[Total_Value]],2)=ROUND(Table2[[#This Row],[Quantity]]*Table2[[#This Row],[Unit_Price]],2),"OK","Error")</f>
        <v>OK</v>
      </c>
      <c r="AB19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0" t="str">
        <f>IF(AND(Table2[[#This Row],[Quantity]]&gt;=0,Table2[[#This Row],[Unit_Price]]&gt;=0),"OK","Error")</f>
        <v>OK</v>
      </c>
      <c r="AD1900" t="str">
        <f>IF(Table2[[#This Row],[Stock_After]]=0,"Stock-Out",IF(Table2[[#This Row],[Stock_After]]&lt;=10,"Low Stock","Healthy"))</f>
        <v>Healthy</v>
      </c>
    </row>
    <row r="1901" spans="1:30" x14ac:dyDescent="0.5">
      <c r="A1901" t="s">
        <v>2736</v>
      </c>
      <c r="B1901" s="1">
        <v>46271</v>
      </c>
      <c r="C1901" t="s">
        <v>498</v>
      </c>
      <c r="D1901" t="s">
        <v>499</v>
      </c>
      <c r="E1901" t="s">
        <v>468</v>
      </c>
      <c r="F1901" t="s">
        <v>500</v>
      </c>
      <c r="G1901" t="s">
        <v>449</v>
      </c>
      <c r="H1901" t="s">
        <v>457</v>
      </c>
      <c r="I1901" t="s">
        <v>458</v>
      </c>
      <c r="J1901">
        <v>5</v>
      </c>
      <c r="K1901">
        <v>16745</v>
      </c>
      <c r="L1901">
        <v>83725</v>
      </c>
      <c r="M1901">
        <v>470</v>
      </c>
      <c r="N1901">
        <v>475</v>
      </c>
      <c r="O1901" t="s">
        <v>505</v>
      </c>
      <c r="Q1901" t="s">
        <v>477</v>
      </c>
      <c r="R1901" t="s">
        <v>451</v>
      </c>
      <c r="S1901" t="s">
        <v>444</v>
      </c>
      <c r="T1901" t="str">
        <f t="shared" si="29"/>
        <v>OK</v>
      </c>
      <c r="U1901" t="str">
        <f>IF(Table2[[#This Row],[Transaction_ID]]="","Missing","OK")</f>
        <v>OK</v>
      </c>
      <c r="V1901" t="str">
        <f>IF(COUNTIF(Table2[[#This Row],[Product_ID]],Table2[[#This Row],[Product_ID]])=0,"Invalid Product","OK")</f>
        <v>OK</v>
      </c>
      <c r="W1901" t="str">
        <f>IF(COUNTIF(Table2[[#This Row],[Supplier_ID]],Table2[[#This Row],[Supplier_ID]])=0,"Invalid Supplier","OK")</f>
        <v>OK</v>
      </c>
      <c r="X1901" t="str">
        <f>IF(COUNTIF(Table2[[#This Row],[Warehouse_ID]],Table2[[#This Row],[Warehouse_ID]])=0,"Invalid Warehouse","OK")</f>
        <v>OK</v>
      </c>
      <c r="Y1901" t="str">
        <f>IF(COUNTIF(Table2[[#This Row],[Employee_ID]],Table2[[#This Row],[Employee_ID]])=0,"Invalid Employee","OK")</f>
        <v>OK</v>
      </c>
      <c r="Z1901" t="str">
        <f>IF(Table2[[#This Row],[Stock_After]]=Table2[[#This Row],[Stock_After]]+Table2[[#This Row],[Stock_After]]-Table2[[#This Row],[Stock_After]]-Table2[[#This Row],[Stock_After]]+Table2[[#This Row],[Stock_After]],"OK","Error")</f>
        <v>OK</v>
      </c>
      <c r="AA1901" t="str">
        <f>IF(ROUND(Table2[[#This Row],[Total_Value]],2)=ROUND(Table2[[#This Row],[Quantity]]*Table2[[#This Row],[Unit_Price]],2),"OK","Error")</f>
        <v>OK</v>
      </c>
      <c r="AB19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1" t="str">
        <f>IF(AND(Table2[[#This Row],[Quantity]]&gt;=0,Table2[[#This Row],[Unit_Price]]&gt;=0),"OK","Error")</f>
        <v>OK</v>
      </c>
      <c r="AD1901" t="str">
        <f>IF(Table2[[#This Row],[Stock_After]]=0,"Stock-Out",IF(Table2[[#This Row],[Stock_After]]&lt;=10,"Low Stock","Healthy"))</f>
        <v>Healthy</v>
      </c>
    </row>
    <row r="1902" spans="1:30" x14ac:dyDescent="0.5">
      <c r="A1902" t="s">
        <v>2737</v>
      </c>
      <c r="B1902" s="1">
        <v>46382</v>
      </c>
      <c r="C1902" t="s">
        <v>512</v>
      </c>
      <c r="D1902" t="s">
        <v>513</v>
      </c>
      <c r="E1902" t="s">
        <v>495</v>
      </c>
      <c r="F1902" t="s">
        <v>514</v>
      </c>
      <c r="G1902" t="s">
        <v>524</v>
      </c>
      <c r="H1902" t="s">
        <v>439</v>
      </c>
      <c r="I1902" t="s">
        <v>440</v>
      </c>
      <c r="J1902">
        <v>30</v>
      </c>
      <c r="K1902">
        <v>16321</v>
      </c>
      <c r="L1902">
        <v>489630</v>
      </c>
      <c r="M1902">
        <v>237</v>
      </c>
      <c r="N1902">
        <v>267</v>
      </c>
      <c r="O1902" t="s">
        <v>532</v>
      </c>
      <c r="Q1902" t="s">
        <v>460</v>
      </c>
      <c r="R1902" t="s">
        <v>451</v>
      </c>
      <c r="S1902" t="s">
        <v>444</v>
      </c>
      <c r="T1902" t="str">
        <f t="shared" si="29"/>
        <v>OK</v>
      </c>
      <c r="U1902" t="str">
        <f>IF(Table2[[#This Row],[Transaction_ID]]="","Missing","OK")</f>
        <v>OK</v>
      </c>
      <c r="V1902" t="str">
        <f>IF(COUNTIF(Table2[[#This Row],[Product_ID]],Table2[[#This Row],[Product_ID]])=0,"Invalid Product","OK")</f>
        <v>OK</v>
      </c>
      <c r="W1902" t="str">
        <f>IF(COUNTIF(Table2[[#This Row],[Supplier_ID]],Table2[[#This Row],[Supplier_ID]])=0,"Invalid Supplier","OK")</f>
        <v>OK</v>
      </c>
      <c r="X1902" t="str">
        <f>IF(COUNTIF(Table2[[#This Row],[Warehouse_ID]],Table2[[#This Row],[Warehouse_ID]])=0,"Invalid Warehouse","OK")</f>
        <v>OK</v>
      </c>
      <c r="Y1902" t="str">
        <f>IF(COUNTIF(Table2[[#This Row],[Employee_ID]],Table2[[#This Row],[Employee_ID]])=0,"Invalid Employee","OK")</f>
        <v>OK</v>
      </c>
      <c r="Z1902" t="str">
        <f>IF(Table2[[#This Row],[Stock_After]]=Table2[[#This Row],[Stock_After]]+Table2[[#This Row],[Stock_After]]-Table2[[#This Row],[Stock_After]]-Table2[[#This Row],[Stock_After]]+Table2[[#This Row],[Stock_After]],"OK","Error")</f>
        <v>OK</v>
      </c>
      <c r="AA1902" t="str">
        <f>IF(ROUND(Table2[[#This Row],[Total_Value]],2)=ROUND(Table2[[#This Row],[Quantity]]*Table2[[#This Row],[Unit_Price]],2),"OK","Error")</f>
        <v>OK</v>
      </c>
      <c r="AB19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2" t="str">
        <f>IF(AND(Table2[[#This Row],[Quantity]]&gt;=0,Table2[[#This Row],[Unit_Price]]&gt;=0),"OK","Error")</f>
        <v>OK</v>
      </c>
      <c r="AD1902" t="str">
        <f>IF(Table2[[#This Row],[Stock_After]]=0,"Stock-Out",IF(Table2[[#This Row],[Stock_After]]&lt;=10,"Low Stock","Healthy"))</f>
        <v>Healthy</v>
      </c>
    </row>
    <row r="1903" spans="1:30" x14ac:dyDescent="0.5">
      <c r="A1903" t="s">
        <v>2738</v>
      </c>
      <c r="B1903" s="1">
        <v>45928</v>
      </c>
      <c r="C1903" t="s">
        <v>453</v>
      </c>
      <c r="D1903" t="s">
        <v>454</v>
      </c>
      <c r="E1903" t="s">
        <v>437</v>
      </c>
      <c r="F1903" t="s">
        <v>455</v>
      </c>
      <c r="G1903" t="s">
        <v>550</v>
      </c>
      <c r="H1903" t="s">
        <v>486</v>
      </c>
      <c r="I1903" t="s">
        <v>458</v>
      </c>
      <c r="J1903">
        <v>21</v>
      </c>
      <c r="K1903">
        <v>24581</v>
      </c>
      <c r="L1903">
        <v>516201</v>
      </c>
      <c r="M1903">
        <v>231</v>
      </c>
      <c r="N1903">
        <v>210</v>
      </c>
      <c r="O1903" t="s">
        <v>459</v>
      </c>
      <c r="Q1903" t="s">
        <v>477</v>
      </c>
      <c r="R1903" t="s">
        <v>451</v>
      </c>
      <c r="S1903" t="s">
        <v>444</v>
      </c>
      <c r="T1903" t="str">
        <f t="shared" si="29"/>
        <v>OK</v>
      </c>
      <c r="U1903" t="str">
        <f>IF(Table2[[#This Row],[Transaction_ID]]="","Missing","OK")</f>
        <v>OK</v>
      </c>
      <c r="V1903" t="str">
        <f>IF(COUNTIF(Table2[[#This Row],[Product_ID]],Table2[[#This Row],[Product_ID]])=0,"Invalid Product","OK")</f>
        <v>OK</v>
      </c>
      <c r="W1903" t="str">
        <f>IF(COUNTIF(Table2[[#This Row],[Supplier_ID]],Table2[[#This Row],[Supplier_ID]])=0,"Invalid Supplier","OK")</f>
        <v>OK</v>
      </c>
      <c r="X1903" t="str">
        <f>IF(COUNTIF(Table2[[#This Row],[Warehouse_ID]],Table2[[#This Row],[Warehouse_ID]])=0,"Invalid Warehouse","OK")</f>
        <v>OK</v>
      </c>
      <c r="Y1903" t="str">
        <f>IF(COUNTIF(Table2[[#This Row],[Employee_ID]],Table2[[#This Row],[Employee_ID]])=0,"Invalid Employee","OK")</f>
        <v>OK</v>
      </c>
      <c r="Z1903" t="str">
        <f>IF(Table2[[#This Row],[Stock_After]]=Table2[[#This Row],[Stock_After]]+Table2[[#This Row],[Stock_After]]-Table2[[#This Row],[Stock_After]]-Table2[[#This Row],[Stock_After]]+Table2[[#This Row],[Stock_After]],"OK","Error")</f>
        <v>OK</v>
      </c>
      <c r="AA1903" t="str">
        <f>IF(ROUND(Table2[[#This Row],[Total_Value]],2)=ROUND(Table2[[#This Row],[Quantity]]*Table2[[#This Row],[Unit_Price]],2),"OK","Error")</f>
        <v>OK</v>
      </c>
      <c r="AB19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3" t="str">
        <f>IF(AND(Table2[[#This Row],[Quantity]]&gt;=0,Table2[[#This Row],[Unit_Price]]&gt;=0),"OK","Error")</f>
        <v>OK</v>
      </c>
      <c r="AD1903" t="str">
        <f>IF(Table2[[#This Row],[Stock_After]]=0,"Stock-Out",IF(Table2[[#This Row],[Stock_After]]&lt;=10,"Low Stock","Healthy"))</f>
        <v>Healthy</v>
      </c>
    </row>
    <row r="1904" spans="1:30" x14ac:dyDescent="0.5">
      <c r="A1904" t="s">
        <v>2739</v>
      </c>
      <c r="B1904" s="1">
        <v>46052</v>
      </c>
      <c r="C1904" t="s">
        <v>498</v>
      </c>
      <c r="D1904" t="s">
        <v>499</v>
      </c>
      <c r="E1904" t="s">
        <v>468</v>
      </c>
      <c r="F1904" t="s">
        <v>500</v>
      </c>
      <c r="G1904" t="s">
        <v>575</v>
      </c>
      <c r="H1904" t="s">
        <v>475</v>
      </c>
      <c r="I1904" t="s">
        <v>487</v>
      </c>
      <c r="J1904">
        <v>40</v>
      </c>
      <c r="K1904">
        <v>11990</v>
      </c>
      <c r="L1904">
        <v>479600</v>
      </c>
      <c r="M1904">
        <v>286</v>
      </c>
      <c r="N1904">
        <v>246</v>
      </c>
      <c r="O1904" t="s">
        <v>501</v>
      </c>
      <c r="P1904" t="s">
        <v>966</v>
      </c>
      <c r="Q1904" t="s">
        <v>442</v>
      </c>
      <c r="R1904" t="s">
        <v>472</v>
      </c>
      <c r="S1904" t="s">
        <v>444</v>
      </c>
      <c r="T1904" t="str">
        <f t="shared" si="29"/>
        <v>OK</v>
      </c>
      <c r="U1904" t="str">
        <f>IF(Table2[[#This Row],[Transaction_ID]]="","Missing","OK")</f>
        <v>OK</v>
      </c>
      <c r="V1904" t="str">
        <f>IF(COUNTIF(Table2[[#This Row],[Product_ID]],Table2[[#This Row],[Product_ID]])=0,"Invalid Product","OK")</f>
        <v>OK</v>
      </c>
      <c r="W1904" t="str">
        <f>IF(COUNTIF(Table2[[#This Row],[Supplier_ID]],Table2[[#This Row],[Supplier_ID]])=0,"Invalid Supplier","OK")</f>
        <v>OK</v>
      </c>
      <c r="X1904" t="str">
        <f>IF(COUNTIF(Table2[[#This Row],[Warehouse_ID]],Table2[[#This Row],[Warehouse_ID]])=0,"Invalid Warehouse","OK")</f>
        <v>OK</v>
      </c>
      <c r="Y1904" t="str">
        <f>IF(COUNTIF(Table2[[#This Row],[Employee_ID]],Table2[[#This Row],[Employee_ID]])=0,"Invalid Employee","OK")</f>
        <v>OK</v>
      </c>
      <c r="Z1904" t="str">
        <f>IF(Table2[[#This Row],[Stock_After]]=Table2[[#This Row],[Stock_After]]+Table2[[#This Row],[Stock_After]]-Table2[[#This Row],[Stock_After]]-Table2[[#This Row],[Stock_After]]+Table2[[#This Row],[Stock_After]],"OK","Error")</f>
        <v>OK</v>
      </c>
      <c r="AA1904" t="str">
        <f>IF(ROUND(Table2[[#This Row],[Total_Value]],2)=ROUND(Table2[[#This Row],[Quantity]]*Table2[[#This Row],[Unit_Price]],2),"OK","Error")</f>
        <v>OK</v>
      </c>
      <c r="AB19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4" t="str">
        <f>IF(AND(Table2[[#This Row],[Quantity]]&gt;=0,Table2[[#This Row],[Unit_Price]]&gt;=0),"OK","Error")</f>
        <v>OK</v>
      </c>
      <c r="AD1904" t="str">
        <f>IF(Table2[[#This Row],[Stock_After]]=0,"Stock-Out",IF(Table2[[#This Row],[Stock_After]]&lt;=10,"Low Stock","Healthy"))</f>
        <v>Healthy</v>
      </c>
    </row>
    <row r="1905" spans="1:30" x14ac:dyDescent="0.5">
      <c r="A1905" t="s">
        <v>2740</v>
      </c>
      <c r="B1905" s="1">
        <v>45918</v>
      </c>
      <c r="C1905" t="s">
        <v>446</v>
      </c>
      <c r="D1905" t="s">
        <v>447</v>
      </c>
      <c r="E1905" t="s">
        <v>437</v>
      </c>
      <c r="F1905" t="s">
        <v>448</v>
      </c>
      <c r="G1905" t="s">
        <v>509</v>
      </c>
      <c r="H1905" t="s">
        <v>457</v>
      </c>
      <c r="I1905" t="s">
        <v>487</v>
      </c>
      <c r="J1905">
        <v>17</v>
      </c>
      <c r="K1905">
        <v>10762</v>
      </c>
      <c r="L1905">
        <v>182954</v>
      </c>
      <c r="M1905">
        <v>262</v>
      </c>
      <c r="N1905">
        <v>245</v>
      </c>
      <c r="O1905" t="s">
        <v>557</v>
      </c>
      <c r="P1905" t="s">
        <v>2741</v>
      </c>
      <c r="Q1905" t="s">
        <v>460</v>
      </c>
      <c r="R1905" t="s">
        <v>443</v>
      </c>
      <c r="S1905" t="s">
        <v>444</v>
      </c>
      <c r="T1905" t="str">
        <f t="shared" si="29"/>
        <v>OK</v>
      </c>
      <c r="U1905" t="str">
        <f>IF(Table2[[#This Row],[Transaction_ID]]="","Missing","OK")</f>
        <v>OK</v>
      </c>
      <c r="V1905" t="str">
        <f>IF(COUNTIF(Table2[[#This Row],[Product_ID]],Table2[[#This Row],[Product_ID]])=0,"Invalid Product","OK")</f>
        <v>OK</v>
      </c>
      <c r="W1905" t="str">
        <f>IF(COUNTIF(Table2[[#This Row],[Supplier_ID]],Table2[[#This Row],[Supplier_ID]])=0,"Invalid Supplier","OK")</f>
        <v>OK</v>
      </c>
      <c r="X1905" t="str">
        <f>IF(COUNTIF(Table2[[#This Row],[Warehouse_ID]],Table2[[#This Row],[Warehouse_ID]])=0,"Invalid Warehouse","OK")</f>
        <v>OK</v>
      </c>
      <c r="Y1905" t="str">
        <f>IF(COUNTIF(Table2[[#This Row],[Employee_ID]],Table2[[#This Row],[Employee_ID]])=0,"Invalid Employee","OK")</f>
        <v>OK</v>
      </c>
      <c r="Z1905" t="str">
        <f>IF(Table2[[#This Row],[Stock_After]]=Table2[[#This Row],[Stock_After]]+Table2[[#This Row],[Stock_After]]-Table2[[#This Row],[Stock_After]]-Table2[[#This Row],[Stock_After]]+Table2[[#This Row],[Stock_After]],"OK","Error")</f>
        <v>OK</v>
      </c>
      <c r="AA1905" t="str">
        <f>IF(ROUND(Table2[[#This Row],[Total_Value]],2)=ROUND(Table2[[#This Row],[Quantity]]*Table2[[#This Row],[Unit_Price]],2),"OK","Error")</f>
        <v>OK</v>
      </c>
      <c r="AB19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5" t="str">
        <f>IF(AND(Table2[[#This Row],[Quantity]]&gt;=0,Table2[[#This Row],[Unit_Price]]&gt;=0),"OK","Error")</f>
        <v>OK</v>
      </c>
      <c r="AD1905" t="str">
        <f>IF(Table2[[#This Row],[Stock_After]]=0,"Stock-Out",IF(Table2[[#This Row],[Stock_After]]&lt;=10,"Low Stock","Healthy"))</f>
        <v>Healthy</v>
      </c>
    </row>
    <row r="1906" spans="1:30" x14ac:dyDescent="0.5">
      <c r="A1906" t="s">
        <v>2742</v>
      </c>
      <c r="B1906" s="1">
        <v>45817</v>
      </c>
      <c r="C1906" t="s">
        <v>507</v>
      </c>
      <c r="D1906" t="s">
        <v>508</v>
      </c>
      <c r="E1906" t="s">
        <v>437</v>
      </c>
      <c r="F1906" t="s">
        <v>159</v>
      </c>
      <c r="G1906" t="s">
        <v>550</v>
      </c>
      <c r="H1906" t="s">
        <v>457</v>
      </c>
      <c r="I1906" t="s">
        <v>487</v>
      </c>
      <c r="J1906">
        <v>69</v>
      </c>
      <c r="K1906">
        <v>1403</v>
      </c>
      <c r="L1906">
        <v>96807</v>
      </c>
      <c r="M1906">
        <v>290</v>
      </c>
      <c r="N1906">
        <v>221</v>
      </c>
      <c r="O1906" t="s">
        <v>547</v>
      </c>
      <c r="P1906" t="s">
        <v>718</v>
      </c>
      <c r="Q1906" t="s">
        <v>442</v>
      </c>
      <c r="R1906" t="s">
        <v>472</v>
      </c>
      <c r="S1906" t="s">
        <v>444</v>
      </c>
      <c r="T1906" t="str">
        <f t="shared" si="29"/>
        <v>OK</v>
      </c>
      <c r="U1906" t="str">
        <f>IF(Table2[[#This Row],[Transaction_ID]]="","Missing","OK")</f>
        <v>OK</v>
      </c>
      <c r="V1906" t="str">
        <f>IF(COUNTIF(Table2[[#This Row],[Product_ID]],Table2[[#This Row],[Product_ID]])=0,"Invalid Product","OK")</f>
        <v>OK</v>
      </c>
      <c r="W1906" t="str">
        <f>IF(COUNTIF(Table2[[#This Row],[Supplier_ID]],Table2[[#This Row],[Supplier_ID]])=0,"Invalid Supplier","OK")</f>
        <v>OK</v>
      </c>
      <c r="X1906" t="str">
        <f>IF(COUNTIF(Table2[[#This Row],[Warehouse_ID]],Table2[[#This Row],[Warehouse_ID]])=0,"Invalid Warehouse","OK")</f>
        <v>OK</v>
      </c>
      <c r="Y1906" t="str">
        <f>IF(COUNTIF(Table2[[#This Row],[Employee_ID]],Table2[[#This Row],[Employee_ID]])=0,"Invalid Employee","OK")</f>
        <v>OK</v>
      </c>
      <c r="Z1906" t="str">
        <f>IF(Table2[[#This Row],[Stock_After]]=Table2[[#This Row],[Stock_After]]+Table2[[#This Row],[Stock_After]]-Table2[[#This Row],[Stock_After]]-Table2[[#This Row],[Stock_After]]+Table2[[#This Row],[Stock_After]],"OK","Error")</f>
        <v>OK</v>
      </c>
      <c r="AA1906" t="str">
        <f>IF(ROUND(Table2[[#This Row],[Total_Value]],2)=ROUND(Table2[[#This Row],[Quantity]]*Table2[[#This Row],[Unit_Price]],2),"OK","Error")</f>
        <v>OK</v>
      </c>
      <c r="AB19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6" t="str">
        <f>IF(AND(Table2[[#This Row],[Quantity]]&gt;=0,Table2[[#This Row],[Unit_Price]]&gt;=0),"OK","Error")</f>
        <v>OK</v>
      </c>
      <c r="AD1906" t="str">
        <f>IF(Table2[[#This Row],[Stock_After]]=0,"Stock-Out",IF(Table2[[#This Row],[Stock_After]]&lt;=10,"Low Stock","Healthy"))</f>
        <v>Healthy</v>
      </c>
    </row>
    <row r="1907" spans="1:30" x14ac:dyDescent="0.5">
      <c r="A1907" t="s">
        <v>2743</v>
      </c>
      <c r="B1907" s="1">
        <v>46361</v>
      </c>
      <c r="C1907" t="s">
        <v>493</v>
      </c>
      <c r="D1907" t="s">
        <v>494</v>
      </c>
      <c r="E1907" t="s">
        <v>495</v>
      </c>
      <c r="F1907" t="s">
        <v>496</v>
      </c>
      <c r="G1907" t="s">
        <v>534</v>
      </c>
      <c r="H1907" t="s">
        <v>475</v>
      </c>
      <c r="I1907" t="s">
        <v>440</v>
      </c>
      <c r="J1907">
        <v>43</v>
      </c>
      <c r="K1907">
        <v>46702</v>
      </c>
      <c r="L1907">
        <v>2008186</v>
      </c>
      <c r="M1907">
        <v>310</v>
      </c>
      <c r="N1907">
        <v>353</v>
      </c>
      <c r="O1907" t="s">
        <v>532</v>
      </c>
      <c r="Q1907" t="s">
        <v>477</v>
      </c>
      <c r="R1907" t="s">
        <v>472</v>
      </c>
      <c r="S1907" t="s">
        <v>444</v>
      </c>
      <c r="T1907" t="str">
        <f t="shared" si="29"/>
        <v>OK</v>
      </c>
      <c r="U1907" t="str">
        <f>IF(Table2[[#This Row],[Transaction_ID]]="","Missing","OK")</f>
        <v>OK</v>
      </c>
      <c r="V1907" t="str">
        <f>IF(COUNTIF(Table2[[#This Row],[Product_ID]],Table2[[#This Row],[Product_ID]])=0,"Invalid Product","OK")</f>
        <v>OK</v>
      </c>
      <c r="W1907" t="str">
        <f>IF(COUNTIF(Table2[[#This Row],[Supplier_ID]],Table2[[#This Row],[Supplier_ID]])=0,"Invalid Supplier","OK")</f>
        <v>OK</v>
      </c>
      <c r="X1907" t="str">
        <f>IF(COUNTIF(Table2[[#This Row],[Warehouse_ID]],Table2[[#This Row],[Warehouse_ID]])=0,"Invalid Warehouse","OK")</f>
        <v>OK</v>
      </c>
      <c r="Y1907" t="str">
        <f>IF(COUNTIF(Table2[[#This Row],[Employee_ID]],Table2[[#This Row],[Employee_ID]])=0,"Invalid Employee","OK")</f>
        <v>OK</v>
      </c>
      <c r="Z1907" t="str">
        <f>IF(Table2[[#This Row],[Stock_After]]=Table2[[#This Row],[Stock_After]]+Table2[[#This Row],[Stock_After]]-Table2[[#This Row],[Stock_After]]-Table2[[#This Row],[Stock_After]]+Table2[[#This Row],[Stock_After]],"OK","Error")</f>
        <v>OK</v>
      </c>
      <c r="AA1907" t="str">
        <f>IF(ROUND(Table2[[#This Row],[Total_Value]],2)=ROUND(Table2[[#This Row],[Quantity]]*Table2[[#This Row],[Unit_Price]],2),"OK","Error")</f>
        <v>OK</v>
      </c>
      <c r="AB19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7" t="str">
        <f>IF(AND(Table2[[#This Row],[Quantity]]&gt;=0,Table2[[#This Row],[Unit_Price]]&gt;=0),"OK","Error")</f>
        <v>OK</v>
      </c>
      <c r="AD1907" t="str">
        <f>IF(Table2[[#This Row],[Stock_After]]=0,"Stock-Out",IF(Table2[[#This Row],[Stock_After]]&lt;=10,"Low Stock","Healthy"))</f>
        <v>Healthy</v>
      </c>
    </row>
    <row r="1908" spans="1:30" x14ac:dyDescent="0.5">
      <c r="A1908" t="s">
        <v>2744</v>
      </c>
      <c r="B1908" s="1">
        <v>46159</v>
      </c>
      <c r="C1908" t="s">
        <v>554</v>
      </c>
      <c r="D1908" t="s">
        <v>180</v>
      </c>
      <c r="E1908" t="s">
        <v>437</v>
      </c>
      <c r="F1908" t="s">
        <v>179</v>
      </c>
      <c r="G1908" t="s">
        <v>462</v>
      </c>
      <c r="H1908" t="s">
        <v>457</v>
      </c>
      <c r="I1908" t="s">
        <v>487</v>
      </c>
      <c r="J1908">
        <v>86</v>
      </c>
      <c r="K1908">
        <v>23929</v>
      </c>
      <c r="L1908">
        <v>2057894</v>
      </c>
      <c r="M1908">
        <v>342</v>
      </c>
      <c r="N1908">
        <v>256</v>
      </c>
      <c r="O1908" t="s">
        <v>521</v>
      </c>
      <c r="P1908" t="s">
        <v>682</v>
      </c>
      <c r="Q1908" t="s">
        <v>477</v>
      </c>
      <c r="R1908" t="s">
        <v>443</v>
      </c>
      <c r="S1908" t="s">
        <v>444</v>
      </c>
      <c r="T1908" t="str">
        <f t="shared" si="29"/>
        <v>OK</v>
      </c>
      <c r="U1908" t="str">
        <f>IF(Table2[[#This Row],[Transaction_ID]]="","Missing","OK")</f>
        <v>OK</v>
      </c>
      <c r="V1908" t="str">
        <f>IF(COUNTIF(Table2[[#This Row],[Product_ID]],Table2[[#This Row],[Product_ID]])=0,"Invalid Product","OK")</f>
        <v>OK</v>
      </c>
      <c r="W1908" t="str">
        <f>IF(COUNTIF(Table2[[#This Row],[Supplier_ID]],Table2[[#This Row],[Supplier_ID]])=0,"Invalid Supplier","OK")</f>
        <v>OK</v>
      </c>
      <c r="X1908" t="str">
        <f>IF(COUNTIF(Table2[[#This Row],[Warehouse_ID]],Table2[[#This Row],[Warehouse_ID]])=0,"Invalid Warehouse","OK")</f>
        <v>OK</v>
      </c>
      <c r="Y1908" t="str">
        <f>IF(COUNTIF(Table2[[#This Row],[Employee_ID]],Table2[[#This Row],[Employee_ID]])=0,"Invalid Employee","OK")</f>
        <v>OK</v>
      </c>
      <c r="Z1908" t="str">
        <f>IF(Table2[[#This Row],[Stock_After]]=Table2[[#This Row],[Stock_After]]+Table2[[#This Row],[Stock_After]]-Table2[[#This Row],[Stock_After]]-Table2[[#This Row],[Stock_After]]+Table2[[#This Row],[Stock_After]],"OK","Error")</f>
        <v>OK</v>
      </c>
      <c r="AA1908" t="str">
        <f>IF(ROUND(Table2[[#This Row],[Total_Value]],2)=ROUND(Table2[[#This Row],[Quantity]]*Table2[[#This Row],[Unit_Price]],2),"OK","Error")</f>
        <v>OK</v>
      </c>
      <c r="AB19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8" t="str">
        <f>IF(AND(Table2[[#This Row],[Quantity]]&gt;=0,Table2[[#This Row],[Unit_Price]]&gt;=0),"OK","Error")</f>
        <v>OK</v>
      </c>
      <c r="AD1908" t="str">
        <f>IF(Table2[[#This Row],[Stock_After]]=0,"Stock-Out",IF(Table2[[#This Row],[Stock_After]]&lt;=10,"Low Stock","Healthy"))</f>
        <v>Healthy</v>
      </c>
    </row>
    <row r="1909" spans="1:30" x14ac:dyDescent="0.5">
      <c r="A1909" t="s">
        <v>2745</v>
      </c>
      <c r="B1909" s="1">
        <v>45789</v>
      </c>
      <c r="C1909" t="s">
        <v>482</v>
      </c>
      <c r="D1909" t="s">
        <v>483</v>
      </c>
      <c r="E1909" t="s">
        <v>468</v>
      </c>
      <c r="F1909" t="s">
        <v>484</v>
      </c>
      <c r="G1909" t="s">
        <v>628</v>
      </c>
      <c r="H1909" t="s">
        <v>486</v>
      </c>
      <c r="I1909" t="s">
        <v>440</v>
      </c>
      <c r="J1909">
        <v>63</v>
      </c>
      <c r="K1909">
        <v>46879</v>
      </c>
      <c r="L1909">
        <v>2953377</v>
      </c>
      <c r="M1909">
        <v>464</v>
      </c>
      <c r="N1909">
        <v>527</v>
      </c>
      <c r="O1909" t="s">
        <v>476</v>
      </c>
      <c r="Q1909" t="s">
        <v>464</v>
      </c>
      <c r="R1909" t="s">
        <v>472</v>
      </c>
      <c r="S1909" t="s">
        <v>444</v>
      </c>
      <c r="T1909" t="str">
        <f t="shared" si="29"/>
        <v>OK</v>
      </c>
      <c r="U1909" t="str">
        <f>IF(Table2[[#This Row],[Transaction_ID]]="","Missing","OK")</f>
        <v>OK</v>
      </c>
      <c r="V1909" t="str">
        <f>IF(COUNTIF(Table2[[#This Row],[Product_ID]],Table2[[#This Row],[Product_ID]])=0,"Invalid Product","OK")</f>
        <v>OK</v>
      </c>
      <c r="W1909" t="str">
        <f>IF(COUNTIF(Table2[[#This Row],[Supplier_ID]],Table2[[#This Row],[Supplier_ID]])=0,"Invalid Supplier","OK")</f>
        <v>OK</v>
      </c>
      <c r="X1909" t="str">
        <f>IF(COUNTIF(Table2[[#This Row],[Warehouse_ID]],Table2[[#This Row],[Warehouse_ID]])=0,"Invalid Warehouse","OK")</f>
        <v>OK</v>
      </c>
      <c r="Y1909" t="str">
        <f>IF(COUNTIF(Table2[[#This Row],[Employee_ID]],Table2[[#This Row],[Employee_ID]])=0,"Invalid Employee","OK")</f>
        <v>OK</v>
      </c>
      <c r="Z1909" t="str">
        <f>IF(Table2[[#This Row],[Stock_After]]=Table2[[#This Row],[Stock_After]]+Table2[[#This Row],[Stock_After]]-Table2[[#This Row],[Stock_After]]-Table2[[#This Row],[Stock_After]]+Table2[[#This Row],[Stock_After]],"OK","Error")</f>
        <v>OK</v>
      </c>
      <c r="AA1909" t="str">
        <f>IF(ROUND(Table2[[#This Row],[Total_Value]],2)=ROUND(Table2[[#This Row],[Quantity]]*Table2[[#This Row],[Unit_Price]],2),"OK","Error")</f>
        <v>OK</v>
      </c>
      <c r="AB19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09" t="str">
        <f>IF(AND(Table2[[#This Row],[Quantity]]&gt;=0,Table2[[#This Row],[Unit_Price]]&gt;=0),"OK","Error")</f>
        <v>OK</v>
      </c>
      <c r="AD1909" t="str">
        <f>IF(Table2[[#This Row],[Stock_After]]=0,"Stock-Out",IF(Table2[[#This Row],[Stock_After]]&lt;=10,"Low Stock","Healthy"))</f>
        <v>Healthy</v>
      </c>
    </row>
    <row r="1910" spans="1:30" x14ac:dyDescent="0.5">
      <c r="A1910" t="s">
        <v>2746</v>
      </c>
      <c r="B1910" s="1">
        <v>46326</v>
      </c>
      <c r="C1910" t="s">
        <v>554</v>
      </c>
      <c r="D1910" t="s">
        <v>180</v>
      </c>
      <c r="E1910" t="s">
        <v>437</v>
      </c>
      <c r="F1910" t="s">
        <v>179</v>
      </c>
      <c r="G1910" t="s">
        <v>518</v>
      </c>
      <c r="H1910" t="s">
        <v>475</v>
      </c>
      <c r="I1910" t="s">
        <v>463</v>
      </c>
      <c r="J1910">
        <v>36</v>
      </c>
      <c r="K1910">
        <v>30349</v>
      </c>
      <c r="L1910">
        <v>1092564</v>
      </c>
      <c r="M1910">
        <v>346</v>
      </c>
      <c r="N1910">
        <v>382</v>
      </c>
      <c r="O1910" t="s">
        <v>598</v>
      </c>
      <c r="Q1910" t="s">
        <v>442</v>
      </c>
      <c r="R1910" t="s">
        <v>451</v>
      </c>
      <c r="S1910" t="s">
        <v>444</v>
      </c>
      <c r="T1910" t="str">
        <f t="shared" si="29"/>
        <v>OK</v>
      </c>
      <c r="U1910" t="str">
        <f>IF(Table2[[#This Row],[Transaction_ID]]="","Missing","OK")</f>
        <v>OK</v>
      </c>
      <c r="V1910" t="str">
        <f>IF(COUNTIF(Table2[[#This Row],[Product_ID]],Table2[[#This Row],[Product_ID]])=0,"Invalid Product","OK")</f>
        <v>OK</v>
      </c>
      <c r="W1910" t="str">
        <f>IF(COUNTIF(Table2[[#This Row],[Supplier_ID]],Table2[[#This Row],[Supplier_ID]])=0,"Invalid Supplier","OK")</f>
        <v>OK</v>
      </c>
      <c r="X1910" t="str">
        <f>IF(COUNTIF(Table2[[#This Row],[Warehouse_ID]],Table2[[#This Row],[Warehouse_ID]])=0,"Invalid Warehouse","OK")</f>
        <v>OK</v>
      </c>
      <c r="Y1910" t="str">
        <f>IF(COUNTIF(Table2[[#This Row],[Employee_ID]],Table2[[#This Row],[Employee_ID]])=0,"Invalid Employee","OK")</f>
        <v>OK</v>
      </c>
      <c r="Z1910" t="str">
        <f>IF(Table2[[#This Row],[Stock_After]]=Table2[[#This Row],[Stock_After]]+Table2[[#This Row],[Stock_After]]-Table2[[#This Row],[Stock_After]]-Table2[[#This Row],[Stock_After]]+Table2[[#This Row],[Stock_After]],"OK","Error")</f>
        <v>OK</v>
      </c>
      <c r="AA1910" t="str">
        <f>IF(ROUND(Table2[[#This Row],[Total_Value]],2)=ROUND(Table2[[#This Row],[Quantity]]*Table2[[#This Row],[Unit_Price]],2),"OK","Error")</f>
        <v>OK</v>
      </c>
      <c r="AB19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0" t="str">
        <f>IF(AND(Table2[[#This Row],[Quantity]]&gt;=0,Table2[[#This Row],[Unit_Price]]&gt;=0),"OK","Error")</f>
        <v>OK</v>
      </c>
      <c r="AD1910" t="str">
        <f>IF(Table2[[#This Row],[Stock_After]]=0,"Stock-Out",IF(Table2[[#This Row],[Stock_After]]&lt;=10,"Low Stock","Healthy"))</f>
        <v>Healthy</v>
      </c>
    </row>
    <row r="1911" spans="1:30" x14ac:dyDescent="0.5">
      <c r="A1911" t="s">
        <v>2747</v>
      </c>
      <c r="B1911" s="1">
        <v>46240</v>
      </c>
      <c r="C1911" t="s">
        <v>453</v>
      </c>
      <c r="D1911" t="s">
        <v>454</v>
      </c>
      <c r="E1911" t="s">
        <v>437</v>
      </c>
      <c r="F1911" t="s">
        <v>455</v>
      </c>
      <c r="G1911" t="s">
        <v>628</v>
      </c>
      <c r="H1911" t="s">
        <v>531</v>
      </c>
      <c r="I1911" t="s">
        <v>463</v>
      </c>
      <c r="J1911">
        <v>49</v>
      </c>
      <c r="K1911">
        <v>3576</v>
      </c>
      <c r="L1911">
        <v>175224</v>
      </c>
      <c r="M1911">
        <v>296</v>
      </c>
      <c r="N1911">
        <v>345</v>
      </c>
      <c r="O1911" t="s">
        <v>480</v>
      </c>
      <c r="Q1911" t="s">
        <v>464</v>
      </c>
      <c r="R1911" t="s">
        <v>472</v>
      </c>
      <c r="S1911" t="s">
        <v>444</v>
      </c>
      <c r="T1911" t="str">
        <f t="shared" si="29"/>
        <v>OK</v>
      </c>
      <c r="U1911" t="str">
        <f>IF(Table2[[#This Row],[Transaction_ID]]="","Missing","OK")</f>
        <v>OK</v>
      </c>
      <c r="V1911" t="str">
        <f>IF(COUNTIF(Table2[[#This Row],[Product_ID]],Table2[[#This Row],[Product_ID]])=0,"Invalid Product","OK")</f>
        <v>OK</v>
      </c>
      <c r="W1911" t="str">
        <f>IF(COUNTIF(Table2[[#This Row],[Supplier_ID]],Table2[[#This Row],[Supplier_ID]])=0,"Invalid Supplier","OK")</f>
        <v>OK</v>
      </c>
      <c r="X1911" t="str">
        <f>IF(COUNTIF(Table2[[#This Row],[Warehouse_ID]],Table2[[#This Row],[Warehouse_ID]])=0,"Invalid Warehouse","OK")</f>
        <v>OK</v>
      </c>
      <c r="Y1911" t="str">
        <f>IF(COUNTIF(Table2[[#This Row],[Employee_ID]],Table2[[#This Row],[Employee_ID]])=0,"Invalid Employee","OK")</f>
        <v>OK</v>
      </c>
      <c r="Z1911" t="str">
        <f>IF(Table2[[#This Row],[Stock_After]]=Table2[[#This Row],[Stock_After]]+Table2[[#This Row],[Stock_After]]-Table2[[#This Row],[Stock_After]]-Table2[[#This Row],[Stock_After]]+Table2[[#This Row],[Stock_After]],"OK","Error")</f>
        <v>OK</v>
      </c>
      <c r="AA1911" t="str">
        <f>IF(ROUND(Table2[[#This Row],[Total_Value]],2)=ROUND(Table2[[#This Row],[Quantity]]*Table2[[#This Row],[Unit_Price]],2),"OK","Error")</f>
        <v>OK</v>
      </c>
      <c r="AB19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1" t="str">
        <f>IF(AND(Table2[[#This Row],[Quantity]]&gt;=0,Table2[[#This Row],[Unit_Price]]&gt;=0),"OK","Error")</f>
        <v>OK</v>
      </c>
      <c r="AD1911" t="str">
        <f>IF(Table2[[#This Row],[Stock_After]]=0,"Stock-Out",IF(Table2[[#This Row],[Stock_After]]&lt;=10,"Low Stock","Healthy"))</f>
        <v>Healthy</v>
      </c>
    </row>
    <row r="1912" spans="1:30" x14ac:dyDescent="0.5">
      <c r="A1912" t="s">
        <v>2748</v>
      </c>
      <c r="B1912" s="1">
        <v>45920</v>
      </c>
      <c r="C1912" t="s">
        <v>507</v>
      </c>
      <c r="D1912" t="s">
        <v>508</v>
      </c>
      <c r="E1912" t="s">
        <v>437</v>
      </c>
      <c r="F1912" t="s">
        <v>159</v>
      </c>
      <c r="G1912" t="s">
        <v>456</v>
      </c>
      <c r="H1912" t="s">
        <v>531</v>
      </c>
      <c r="I1912" t="s">
        <v>487</v>
      </c>
      <c r="J1912">
        <v>62</v>
      </c>
      <c r="K1912">
        <v>43627</v>
      </c>
      <c r="L1912">
        <v>2704874</v>
      </c>
      <c r="M1912">
        <v>100</v>
      </c>
      <c r="N1912">
        <v>38</v>
      </c>
      <c r="O1912" t="s">
        <v>532</v>
      </c>
      <c r="P1912" t="s">
        <v>1656</v>
      </c>
      <c r="Q1912" t="s">
        <v>442</v>
      </c>
      <c r="R1912" t="s">
        <v>451</v>
      </c>
      <c r="S1912" t="s">
        <v>444</v>
      </c>
      <c r="T1912" t="str">
        <f t="shared" si="29"/>
        <v>OK</v>
      </c>
      <c r="U1912" t="str">
        <f>IF(Table2[[#This Row],[Transaction_ID]]="","Missing","OK")</f>
        <v>OK</v>
      </c>
      <c r="V1912" t="str">
        <f>IF(COUNTIF(Table2[[#This Row],[Product_ID]],Table2[[#This Row],[Product_ID]])=0,"Invalid Product","OK")</f>
        <v>OK</v>
      </c>
      <c r="W1912" t="str">
        <f>IF(COUNTIF(Table2[[#This Row],[Supplier_ID]],Table2[[#This Row],[Supplier_ID]])=0,"Invalid Supplier","OK")</f>
        <v>OK</v>
      </c>
      <c r="X1912" t="str">
        <f>IF(COUNTIF(Table2[[#This Row],[Warehouse_ID]],Table2[[#This Row],[Warehouse_ID]])=0,"Invalid Warehouse","OK")</f>
        <v>OK</v>
      </c>
      <c r="Y1912" t="str">
        <f>IF(COUNTIF(Table2[[#This Row],[Employee_ID]],Table2[[#This Row],[Employee_ID]])=0,"Invalid Employee","OK")</f>
        <v>OK</v>
      </c>
      <c r="Z1912" t="str">
        <f>IF(Table2[[#This Row],[Stock_After]]=Table2[[#This Row],[Stock_After]]+Table2[[#This Row],[Stock_After]]-Table2[[#This Row],[Stock_After]]-Table2[[#This Row],[Stock_After]]+Table2[[#This Row],[Stock_After]],"OK","Error")</f>
        <v>OK</v>
      </c>
      <c r="AA1912" t="str">
        <f>IF(ROUND(Table2[[#This Row],[Total_Value]],2)=ROUND(Table2[[#This Row],[Quantity]]*Table2[[#This Row],[Unit_Price]],2),"OK","Error")</f>
        <v>OK</v>
      </c>
      <c r="AB19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2" t="str">
        <f>IF(AND(Table2[[#This Row],[Quantity]]&gt;=0,Table2[[#This Row],[Unit_Price]]&gt;=0),"OK","Error")</f>
        <v>OK</v>
      </c>
      <c r="AD1912" t="str">
        <f>IF(Table2[[#This Row],[Stock_After]]=0,"Stock-Out",IF(Table2[[#This Row],[Stock_After]]&lt;=10,"Low Stock","Healthy"))</f>
        <v>Healthy</v>
      </c>
    </row>
    <row r="1913" spans="1:30" x14ac:dyDescent="0.5">
      <c r="A1913" t="s">
        <v>2749</v>
      </c>
      <c r="B1913" s="1">
        <v>45808</v>
      </c>
      <c r="C1913" t="s">
        <v>493</v>
      </c>
      <c r="D1913" t="s">
        <v>494</v>
      </c>
      <c r="E1913" t="s">
        <v>495</v>
      </c>
      <c r="F1913" t="s">
        <v>496</v>
      </c>
      <c r="G1913" t="s">
        <v>474</v>
      </c>
      <c r="H1913" t="s">
        <v>439</v>
      </c>
      <c r="I1913" t="s">
        <v>487</v>
      </c>
      <c r="J1913">
        <v>99</v>
      </c>
      <c r="K1913">
        <v>17140</v>
      </c>
      <c r="L1913">
        <v>1696860</v>
      </c>
      <c r="M1913">
        <v>175</v>
      </c>
      <c r="N1913">
        <v>76</v>
      </c>
      <c r="O1913" t="s">
        <v>521</v>
      </c>
      <c r="P1913" t="s">
        <v>2574</v>
      </c>
      <c r="Q1913" t="s">
        <v>460</v>
      </c>
      <c r="R1913" t="s">
        <v>451</v>
      </c>
      <c r="S1913" t="s">
        <v>444</v>
      </c>
      <c r="T1913" t="str">
        <f t="shared" si="29"/>
        <v>OK</v>
      </c>
      <c r="U1913" t="str">
        <f>IF(Table2[[#This Row],[Transaction_ID]]="","Missing","OK")</f>
        <v>OK</v>
      </c>
      <c r="V1913" t="str">
        <f>IF(COUNTIF(Table2[[#This Row],[Product_ID]],Table2[[#This Row],[Product_ID]])=0,"Invalid Product","OK")</f>
        <v>OK</v>
      </c>
      <c r="W1913" t="str">
        <f>IF(COUNTIF(Table2[[#This Row],[Supplier_ID]],Table2[[#This Row],[Supplier_ID]])=0,"Invalid Supplier","OK")</f>
        <v>OK</v>
      </c>
      <c r="X1913" t="str">
        <f>IF(COUNTIF(Table2[[#This Row],[Warehouse_ID]],Table2[[#This Row],[Warehouse_ID]])=0,"Invalid Warehouse","OK")</f>
        <v>OK</v>
      </c>
      <c r="Y1913" t="str">
        <f>IF(COUNTIF(Table2[[#This Row],[Employee_ID]],Table2[[#This Row],[Employee_ID]])=0,"Invalid Employee","OK")</f>
        <v>OK</v>
      </c>
      <c r="Z1913" t="str">
        <f>IF(Table2[[#This Row],[Stock_After]]=Table2[[#This Row],[Stock_After]]+Table2[[#This Row],[Stock_After]]-Table2[[#This Row],[Stock_After]]-Table2[[#This Row],[Stock_After]]+Table2[[#This Row],[Stock_After]],"OK","Error")</f>
        <v>OK</v>
      </c>
      <c r="AA1913" t="str">
        <f>IF(ROUND(Table2[[#This Row],[Total_Value]],2)=ROUND(Table2[[#This Row],[Quantity]]*Table2[[#This Row],[Unit_Price]],2),"OK","Error")</f>
        <v>OK</v>
      </c>
      <c r="AB19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3" t="str">
        <f>IF(AND(Table2[[#This Row],[Quantity]]&gt;=0,Table2[[#This Row],[Unit_Price]]&gt;=0),"OK","Error")</f>
        <v>OK</v>
      </c>
      <c r="AD1913" t="str">
        <f>IF(Table2[[#This Row],[Stock_After]]=0,"Stock-Out",IF(Table2[[#This Row],[Stock_After]]&lt;=10,"Low Stock","Healthy"))</f>
        <v>Healthy</v>
      </c>
    </row>
    <row r="1914" spans="1:30" x14ac:dyDescent="0.5">
      <c r="A1914" t="s">
        <v>2750</v>
      </c>
      <c r="B1914" s="1">
        <v>46149</v>
      </c>
      <c r="C1914" t="s">
        <v>554</v>
      </c>
      <c r="D1914" t="s">
        <v>180</v>
      </c>
      <c r="E1914" t="s">
        <v>437</v>
      </c>
      <c r="F1914" t="s">
        <v>179</v>
      </c>
      <c r="G1914" t="s">
        <v>534</v>
      </c>
      <c r="H1914" t="s">
        <v>486</v>
      </c>
      <c r="I1914" t="s">
        <v>463</v>
      </c>
      <c r="J1914">
        <v>55</v>
      </c>
      <c r="K1914">
        <v>19901</v>
      </c>
      <c r="L1914">
        <v>1094555</v>
      </c>
      <c r="M1914">
        <v>363</v>
      </c>
      <c r="N1914">
        <v>418</v>
      </c>
      <c r="O1914" t="s">
        <v>503</v>
      </c>
      <c r="Q1914" t="s">
        <v>464</v>
      </c>
      <c r="R1914" t="s">
        <v>472</v>
      </c>
      <c r="S1914" t="s">
        <v>444</v>
      </c>
      <c r="T1914" t="str">
        <f t="shared" si="29"/>
        <v>OK</v>
      </c>
      <c r="U1914" t="str">
        <f>IF(Table2[[#This Row],[Transaction_ID]]="","Missing","OK")</f>
        <v>OK</v>
      </c>
      <c r="V1914" t="str">
        <f>IF(COUNTIF(Table2[[#This Row],[Product_ID]],Table2[[#This Row],[Product_ID]])=0,"Invalid Product","OK")</f>
        <v>OK</v>
      </c>
      <c r="W1914" t="str">
        <f>IF(COUNTIF(Table2[[#This Row],[Supplier_ID]],Table2[[#This Row],[Supplier_ID]])=0,"Invalid Supplier","OK")</f>
        <v>OK</v>
      </c>
      <c r="X1914" t="str">
        <f>IF(COUNTIF(Table2[[#This Row],[Warehouse_ID]],Table2[[#This Row],[Warehouse_ID]])=0,"Invalid Warehouse","OK")</f>
        <v>OK</v>
      </c>
      <c r="Y1914" t="str">
        <f>IF(COUNTIF(Table2[[#This Row],[Employee_ID]],Table2[[#This Row],[Employee_ID]])=0,"Invalid Employee","OK")</f>
        <v>OK</v>
      </c>
      <c r="Z1914" t="str">
        <f>IF(Table2[[#This Row],[Stock_After]]=Table2[[#This Row],[Stock_After]]+Table2[[#This Row],[Stock_After]]-Table2[[#This Row],[Stock_After]]-Table2[[#This Row],[Stock_After]]+Table2[[#This Row],[Stock_After]],"OK","Error")</f>
        <v>OK</v>
      </c>
      <c r="AA1914" t="str">
        <f>IF(ROUND(Table2[[#This Row],[Total_Value]],2)=ROUND(Table2[[#This Row],[Quantity]]*Table2[[#This Row],[Unit_Price]],2),"OK","Error")</f>
        <v>OK</v>
      </c>
      <c r="AB19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4" t="str">
        <f>IF(AND(Table2[[#This Row],[Quantity]]&gt;=0,Table2[[#This Row],[Unit_Price]]&gt;=0),"OK","Error")</f>
        <v>OK</v>
      </c>
      <c r="AD1914" t="str">
        <f>IF(Table2[[#This Row],[Stock_After]]=0,"Stock-Out",IF(Table2[[#This Row],[Stock_After]]&lt;=10,"Low Stock","Healthy"))</f>
        <v>Healthy</v>
      </c>
    </row>
    <row r="1915" spans="1:30" x14ac:dyDescent="0.5">
      <c r="A1915" t="s">
        <v>2751</v>
      </c>
      <c r="B1915" s="1">
        <v>46245</v>
      </c>
      <c r="C1915" t="s">
        <v>435</v>
      </c>
      <c r="D1915" t="s">
        <v>436</v>
      </c>
      <c r="E1915" t="s">
        <v>437</v>
      </c>
      <c r="F1915" t="s">
        <v>179</v>
      </c>
      <c r="G1915" t="s">
        <v>491</v>
      </c>
      <c r="H1915" t="s">
        <v>457</v>
      </c>
      <c r="I1915" t="s">
        <v>487</v>
      </c>
      <c r="J1915">
        <v>56</v>
      </c>
      <c r="K1915">
        <v>36565</v>
      </c>
      <c r="L1915">
        <v>2047640</v>
      </c>
      <c r="M1915">
        <v>454</v>
      </c>
      <c r="N1915">
        <v>398</v>
      </c>
      <c r="O1915" t="s">
        <v>503</v>
      </c>
      <c r="P1915" t="s">
        <v>2245</v>
      </c>
      <c r="Q1915" t="s">
        <v>442</v>
      </c>
      <c r="R1915" t="s">
        <v>451</v>
      </c>
      <c r="S1915" t="s">
        <v>444</v>
      </c>
      <c r="T1915" t="str">
        <f t="shared" si="29"/>
        <v>OK</v>
      </c>
      <c r="U1915" t="str">
        <f>IF(Table2[[#This Row],[Transaction_ID]]="","Missing","OK")</f>
        <v>OK</v>
      </c>
      <c r="V1915" t="str">
        <f>IF(COUNTIF(Table2[[#This Row],[Product_ID]],Table2[[#This Row],[Product_ID]])=0,"Invalid Product","OK")</f>
        <v>OK</v>
      </c>
      <c r="W1915" t="str">
        <f>IF(COUNTIF(Table2[[#This Row],[Supplier_ID]],Table2[[#This Row],[Supplier_ID]])=0,"Invalid Supplier","OK")</f>
        <v>OK</v>
      </c>
      <c r="X1915" t="str">
        <f>IF(COUNTIF(Table2[[#This Row],[Warehouse_ID]],Table2[[#This Row],[Warehouse_ID]])=0,"Invalid Warehouse","OK")</f>
        <v>OK</v>
      </c>
      <c r="Y1915" t="str">
        <f>IF(COUNTIF(Table2[[#This Row],[Employee_ID]],Table2[[#This Row],[Employee_ID]])=0,"Invalid Employee","OK")</f>
        <v>OK</v>
      </c>
      <c r="Z1915" t="str">
        <f>IF(Table2[[#This Row],[Stock_After]]=Table2[[#This Row],[Stock_After]]+Table2[[#This Row],[Stock_After]]-Table2[[#This Row],[Stock_After]]-Table2[[#This Row],[Stock_After]]+Table2[[#This Row],[Stock_After]],"OK","Error")</f>
        <v>OK</v>
      </c>
      <c r="AA1915" t="str">
        <f>IF(ROUND(Table2[[#This Row],[Total_Value]],2)=ROUND(Table2[[#This Row],[Quantity]]*Table2[[#This Row],[Unit_Price]],2),"OK","Error")</f>
        <v>OK</v>
      </c>
      <c r="AB19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5" t="str">
        <f>IF(AND(Table2[[#This Row],[Quantity]]&gt;=0,Table2[[#This Row],[Unit_Price]]&gt;=0),"OK","Error")</f>
        <v>OK</v>
      </c>
      <c r="AD1915" t="str">
        <f>IF(Table2[[#This Row],[Stock_After]]=0,"Stock-Out",IF(Table2[[#This Row],[Stock_After]]&lt;=10,"Low Stock","Healthy"))</f>
        <v>Healthy</v>
      </c>
    </row>
    <row r="1916" spans="1:30" x14ac:dyDescent="0.5">
      <c r="A1916" t="s">
        <v>2752</v>
      </c>
      <c r="B1916" s="1">
        <v>46176</v>
      </c>
      <c r="C1916" t="s">
        <v>446</v>
      </c>
      <c r="D1916" t="s">
        <v>447</v>
      </c>
      <c r="E1916" t="s">
        <v>437</v>
      </c>
      <c r="F1916" t="s">
        <v>448</v>
      </c>
      <c r="G1916" t="s">
        <v>491</v>
      </c>
      <c r="H1916" t="s">
        <v>486</v>
      </c>
      <c r="I1916" t="s">
        <v>487</v>
      </c>
      <c r="J1916">
        <v>60</v>
      </c>
      <c r="K1916">
        <v>41535</v>
      </c>
      <c r="L1916">
        <v>2492100</v>
      </c>
      <c r="M1916">
        <v>340</v>
      </c>
      <c r="N1916">
        <v>280</v>
      </c>
      <c r="O1916" t="s">
        <v>569</v>
      </c>
      <c r="P1916" t="s">
        <v>1150</v>
      </c>
      <c r="Q1916" t="s">
        <v>477</v>
      </c>
      <c r="R1916" t="s">
        <v>472</v>
      </c>
      <c r="S1916" t="s">
        <v>444</v>
      </c>
      <c r="T1916" t="str">
        <f t="shared" si="29"/>
        <v>OK</v>
      </c>
      <c r="U1916" t="str">
        <f>IF(Table2[[#This Row],[Transaction_ID]]="","Missing","OK")</f>
        <v>OK</v>
      </c>
      <c r="V1916" t="str">
        <f>IF(COUNTIF(Table2[[#This Row],[Product_ID]],Table2[[#This Row],[Product_ID]])=0,"Invalid Product","OK")</f>
        <v>OK</v>
      </c>
      <c r="W1916" t="str">
        <f>IF(COUNTIF(Table2[[#This Row],[Supplier_ID]],Table2[[#This Row],[Supplier_ID]])=0,"Invalid Supplier","OK")</f>
        <v>OK</v>
      </c>
      <c r="X1916" t="str">
        <f>IF(COUNTIF(Table2[[#This Row],[Warehouse_ID]],Table2[[#This Row],[Warehouse_ID]])=0,"Invalid Warehouse","OK")</f>
        <v>OK</v>
      </c>
      <c r="Y1916" t="str">
        <f>IF(COUNTIF(Table2[[#This Row],[Employee_ID]],Table2[[#This Row],[Employee_ID]])=0,"Invalid Employee","OK")</f>
        <v>OK</v>
      </c>
      <c r="Z1916" t="str">
        <f>IF(Table2[[#This Row],[Stock_After]]=Table2[[#This Row],[Stock_After]]+Table2[[#This Row],[Stock_After]]-Table2[[#This Row],[Stock_After]]-Table2[[#This Row],[Stock_After]]+Table2[[#This Row],[Stock_After]],"OK","Error")</f>
        <v>OK</v>
      </c>
      <c r="AA1916" t="str">
        <f>IF(ROUND(Table2[[#This Row],[Total_Value]],2)=ROUND(Table2[[#This Row],[Quantity]]*Table2[[#This Row],[Unit_Price]],2),"OK","Error")</f>
        <v>OK</v>
      </c>
      <c r="AB19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6" t="str">
        <f>IF(AND(Table2[[#This Row],[Quantity]]&gt;=0,Table2[[#This Row],[Unit_Price]]&gt;=0),"OK","Error")</f>
        <v>OK</v>
      </c>
      <c r="AD1916" t="str">
        <f>IF(Table2[[#This Row],[Stock_After]]=0,"Stock-Out",IF(Table2[[#This Row],[Stock_After]]&lt;=10,"Low Stock","Healthy"))</f>
        <v>Healthy</v>
      </c>
    </row>
    <row r="1917" spans="1:30" x14ac:dyDescent="0.5">
      <c r="A1917" t="s">
        <v>2753</v>
      </c>
      <c r="B1917" s="1">
        <v>46221</v>
      </c>
      <c r="C1917" t="s">
        <v>435</v>
      </c>
      <c r="D1917" t="s">
        <v>436</v>
      </c>
      <c r="E1917" t="s">
        <v>437</v>
      </c>
      <c r="F1917" t="s">
        <v>179</v>
      </c>
      <c r="G1917" t="s">
        <v>470</v>
      </c>
      <c r="H1917" t="s">
        <v>486</v>
      </c>
      <c r="I1917" t="s">
        <v>440</v>
      </c>
      <c r="J1917">
        <v>1</v>
      </c>
      <c r="K1917">
        <v>48873</v>
      </c>
      <c r="L1917">
        <v>48873</v>
      </c>
      <c r="M1917">
        <v>289</v>
      </c>
      <c r="N1917">
        <v>290</v>
      </c>
      <c r="O1917" t="s">
        <v>557</v>
      </c>
      <c r="Q1917" t="s">
        <v>464</v>
      </c>
      <c r="R1917" t="s">
        <v>451</v>
      </c>
      <c r="S1917" t="s">
        <v>444</v>
      </c>
      <c r="T1917" t="str">
        <f t="shared" si="29"/>
        <v>OK</v>
      </c>
      <c r="U1917" t="str">
        <f>IF(Table2[[#This Row],[Transaction_ID]]="","Missing","OK")</f>
        <v>OK</v>
      </c>
      <c r="V1917" t="str">
        <f>IF(COUNTIF(Table2[[#This Row],[Product_ID]],Table2[[#This Row],[Product_ID]])=0,"Invalid Product","OK")</f>
        <v>OK</v>
      </c>
      <c r="W1917" t="str">
        <f>IF(COUNTIF(Table2[[#This Row],[Supplier_ID]],Table2[[#This Row],[Supplier_ID]])=0,"Invalid Supplier","OK")</f>
        <v>OK</v>
      </c>
      <c r="X1917" t="str">
        <f>IF(COUNTIF(Table2[[#This Row],[Warehouse_ID]],Table2[[#This Row],[Warehouse_ID]])=0,"Invalid Warehouse","OK")</f>
        <v>OK</v>
      </c>
      <c r="Y1917" t="str">
        <f>IF(COUNTIF(Table2[[#This Row],[Employee_ID]],Table2[[#This Row],[Employee_ID]])=0,"Invalid Employee","OK")</f>
        <v>OK</v>
      </c>
      <c r="Z1917" t="str">
        <f>IF(Table2[[#This Row],[Stock_After]]=Table2[[#This Row],[Stock_After]]+Table2[[#This Row],[Stock_After]]-Table2[[#This Row],[Stock_After]]-Table2[[#This Row],[Stock_After]]+Table2[[#This Row],[Stock_After]],"OK","Error")</f>
        <v>OK</v>
      </c>
      <c r="AA1917" t="str">
        <f>IF(ROUND(Table2[[#This Row],[Total_Value]],2)=ROUND(Table2[[#This Row],[Quantity]]*Table2[[#This Row],[Unit_Price]],2),"OK","Error")</f>
        <v>OK</v>
      </c>
      <c r="AB19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7" t="str">
        <f>IF(AND(Table2[[#This Row],[Quantity]]&gt;=0,Table2[[#This Row],[Unit_Price]]&gt;=0),"OK","Error")</f>
        <v>OK</v>
      </c>
      <c r="AD1917" t="str">
        <f>IF(Table2[[#This Row],[Stock_After]]=0,"Stock-Out",IF(Table2[[#This Row],[Stock_After]]&lt;=10,"Low Stock","Healthy"))</f>
        <v>Healthy</v>
      </c>
    </row>
    <row r="1918" spans="1:30" x14ac:dyDescent="0.5">
      <c r="A1918" t="s">
        <v>2754</v>
      </c>
      <c r="B1918" s="1">
        <v>46010</v>
      </c>
      <c r="C1918" t="s">
        <v>512</v>
      </c>
      <c r="D1918" t="s">
        <v>513</v>
      </c>
      <c r="E1918" t="s">
        <v>495</v>
      </c>
      <c r="F1918" t="s">
        <v>514</v>
      </c>
      <c r="G1918" t="s">
        <v>474</v>
      </c>
      <c r="H1918" t="s">
        <v>475</v>
      </c>
      <c r="I1918" t="s">
        <v>487</v>
      </c>
      <c r="J1918">
        <v>48</v>
      </c>
      <c r="K1918">
        <v>26630</v>
      </c>
      <c r="L1918">
        <v>1278240</v>
      </c>
      <c r="M1918">
        <v>226</v>
      </c>
      <c r="N1918">
        <v>178</v>
      </c>
      <c r="O1918" t="s">
        <v>532</v>
      </c>
      <c r="P1918" t="s">
        <v>940</v>
      </c>
      <c r="Q1918" t="s">
        <v>460</v>
      </c>
      <c r="R1918" t="s">
        <v>451</v>
      </c>
      <c r="S1918" t="s">
        <v>444</v>
      </c>
      <c r="T1918" t="str">
        <f t="shared" si="29"/>
        <v>OK</v>
      </c>
      <c r="U1918" t="str">
        <f>IF(Table2[[#This Row],[Transaction_ID]]="","Missing","OK")</f>
        <v>OK</v>
      </c>
      <c r="V1918" t="str">
        <f>IF(COUNTIF(Table2[[#This Row],[Product_ID]],Table2[[#This Row],[Product_ID]])=0,"Invalid Product","OK")</f>
        <v>OK</v>
      </c>
      <c r="W1918" t="str">
        <f>IF(COUNTIF(Table2[[#This Row],[Supplier_ID]],Table2[[#This Row],[Supplier_ID]])=0,"Invalid Supplier","OK")</f>
        <v>OK</v>
      </c>
      <c r="X1918" t="str">
        <f>IF(COUNTIF(Table2[[#This Row],[Warehouse_ID]],Table2[[#This Row],[Warehouse_ID]])=0,"Invalid Warehouse","OK")</f>
        <v>OK</v>
      </c>
      <c r="Y1918" t="str">
        <f>IF(COUNTIF(Table2[[#This Row],[Employee_ID]],Table2[[#This Row],[Employee_ID]])=0,"Invalid Employee","OK")</f>
        <v>OK</v>
      </c>
      <c r="Z1918" t="str">
        <f>IF(Table2[[#This Row],[Stock_After]]=Table2[[#This Row],[Stock_After]]+Table2[[#This Row],[Stock_After]]-Table2[[#This Row],[Stock_After]]-Table2[[#This Row],[Stock_After]]+Table2[[#This Row],[Stock_After]],"OK","Error")</f>
        <v>OK</v>
      </c>
      <c r="AA1918" t="str">
        <f>IF(ROUND(Table2[[#This Row],[Total_Value]],2)=ROUND(Table2[[#This Row],[Quantity]]*Table2[[#This Row],[Unit_Price]],2),"OK","Error")</f>
        <v>OK</v>
      </c>
      <c r="AB19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8" t="str">
        <f>IF(AND(Table2[[#This Row],[Quantity]]&gt;=0,Table2[[#This Row],[Unit_Price]]&gt;=0),"OK","Error")</f>
        <v>OK</v>
      </c>
      <c r="AD1918" t="str">
        <f>IF(Table2[[#This Row],[Stock_After]]=0,"Stock-Out",IF(Table2[[#This Row],[Stock_After]]&lt;=10,"Low Stock","Healthy"))</f>
        <v>Healthy</v>
      </c>
    </row>
    <row r="1919" spans="1:30" x14ac:dyDescent="0.5">
      <c r="A1919" t="s">
        <v>2755</v>
      </c>
      <c r="B1919" s="1">
        <v>46010</v>
      </c>
      <c r="C1919" t="s">
        <v>507</v>
      </c>
      <c r="D1919" t="s">
        <v>508</v>
      </c>
      <c r="E1919" t="s">
        <v>437</v>
      </c>
      <c r="F1919" t="s">
        <v>159</v>
      </c>
      <c r="G1919" t="s">
        <v>479</v>
      </c>
      <c r="H1919" t="s">
        <v>457</v>
      </c>
      <c r="I1919" t="s">
        <v>487</v>
      </c>
      <c r="J1919">
        <v>46</v>
      </c>
      <c r="K1919">
        <v>10778</v>
      </c>
      <c r="L1919">
        <v>495788</v>
      </c>
      <c r="M1919">
        <v>309</v>
      </c>
      <c r="N1919">
        <v>263</v>
      </c>
      <c r="O1919" t="s">
        <v>501</v>
      </c>
      <c r="P1919" t="s">
        <v>2756</v>
      </c>
      <c r="Q1919" t="s">
        <v>464</v>
      </c>
      <c r="R1919" t="s">
        <v>451</v>
      </c>
      <c r="S1919" t="s">
        <v>444</v>
      </c>
      <c r="T1919" t="str">
        <f t="shared" si="29"/>
        <v>OK</v>
      </c>
      <c r="U1919" t="str">
        <f>IF(Table2[[#This Row],[Transaction_ID]]="","Missing","OK")</f>
        <v>OK</v>
      </c>
      <c r="V1919" t="str">
        <f>IF(COUNTIF(Table2[[#This Row],[Product_ID]],Table2[[#This Row],[Product_ID]])=0,"Invalid Product","OK")</f>
        <v>OK</v>
      </c>
      <c r="W1919" t="str">
        <f>IF(COUNTIF(Table2[[#This Row],[Supplier_ID]],Table2[[#This Row],[Supplier_ID]])=0,"Invalid Supplier","OK")</f>
        <v>OK</v>
      </c>
      <c r="X1919" t="str">
        <f>IF(COUNTIF(Table2[[#This Row],[Warehouse_ID]],Table2[[#This Row],[Warehouse_ID]])=0,"Invalid Warehouse","OK")</f>
        <v>OK</v>
      </c>
      <c r="Y1919" t="str">
        <f>IF(COUNTIF(Table2[[#This Row],[Employee_ID]],Table2[[#This Row],[Employee_ID]])=0,"Invalid Employee","OK")</f>
        <v>OK</v>
      </c>
      <c r="Z1919" t="str">
        <f>IF(Table2[[#This Row],[Stock_After]]=Table2[[#This Row],[Stock_After]]+Table2[[#This Row],[Stock_After]]-Table2[[#This Row],[Stock_After]]-Table2[[#This Row],[Stock_After]]+Table2[[#This Row],[Stock_After]],"OK","Error")</f>
        <v>OK</v>
      </c>
      <c r="AA1919" t="str">
        <f>IF(ROUND(Table2[[#This Row],[Total_Value]],2)=ROUND(Table2[[#This Row],[Quantity]]*Table2[[#This Row],[Unit_Price]],2),"OK","Error")</f>
        <v>OK</v>
      </c>
      <c r="AB19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19" t="str">
        <f>IF(AND(Table2[[#This Row],[Quantity]]&gt;=0,Table2[[#This Row],[Unit_Price]]&gt;=0),"OK","Error")</f>
        <v>OK</v>
      </c>
      <c r="AD1919" t="str">
        <f>IF(Table2[[#This Row],[Stock_After]]=0,"Stock-Out",IF(Table2[[#This Row],[Stock_After]]&lt;=10,"Low Stock","Healthy"))</f>
        <v>Healthy</v>
      </c>
    </row>
    <row r="1920" spans="1:30" x14ac:dyDescent="0.5">
      <c r="A1920" t="s">
        <v>2757</v>
      </c>
      <c r="B1920" s="1">
        <v>46089</v>
      </c>
      <c r="C1920" t="s">
        <v>493</v>
      </c>
      <c r="D1920" t="s">
        <v>494</v>
      </c>
      <c r="E1920" t="s">
        <v>495</v>
      </c>
      <c r="F1920" t="s">
        <v>496</v>
      </c>
      <c r="G1920" t="s">
        <v>509</v>
      </c>
      <c r="H1920" t="s">
        <v>439</v>
      </c>
      <c r="I1920" t="s">
        <v>458</v>
      </c>
      <c r="J1920">
        <v>64</v>
      </c>
      <c r="K1920">
        <v>27259</v>
      </c>
      <c r="L1920">
        <v>1744576</v>
      </c>
      <c r="M1920">
        <v>286</v>
      </c>
      <c r="N1920">
        <v>350</v>
      </c>
      <c r="O1920" t="s">
        <v>501</v>
      </c>
      <c r="Q1920" t="s">
        <v>464</v>
      </c>
      <c r="R1920" t="s">
        <v>472</v>
      </c>
      <c r="S1920" t="s">
        <v>444</v>
      </c>
      <c r="T1920" t="str">
        <f t="shared" si="29"/>
        <v>OK</v>
      </c>
      <c r="U1920" t="str">
        <f>IF(Table2[[#This Row],[Transaction_ID]]="","Missing","OK")</f>
        <v>OK</v>
      </c>
      <c r="V1920" t="str">
        <f>IF(COUNTIF(Table2[[#This Row],[Product_ID]],Table2[[#This Row],[Product_ID]])=0,"Invalid Product","OK")</f>
        <v>OK</v>
      </c>
      <c r="W1920" t="str">
        <f>IF(COUNTIF(Table2[[#This Row],[Supplier_ID]],Table2[[#This Row],[Supplier_ID]])=0,"Invalid Supplier","OK")</f>
        <v>OK</v>
      </c>
      <c r="X1920" t="str">
        <f>IF(COUNTIF(Table2[[#This Row],[Warehouse_ID]],Table2[[#This Row],[Warehouse_ID]])=0,"Invalid Warehouse","OK")</f>
        <v>OK</v>
      </c>
      <c r="Y1920" t="str">
        <f>IF(COUNTIF(Table2[[#This Row],[Employee_ID]],Table2[[#This Row],[Employee_ID]])=0,"Invalid Employee","OK")</f>
        <v>OK</v>
      </c>
      <c r="Z1920" t="str">
        <f>IF(Table2[[#This Row],[Stock_After]]=Table2[[#This Row],[Stock_After]]+Table2[[#This Row],[Stock_After]]-Table2[[#This Row],[Stock_After]]-Table2[[#This Row],[Stock_After]]+Table2[[#This Row],[Stock_After]],"OK","Error")</f>
        <v>OK</v>
      </c>
      <c r="AA1920" t="str">
        <f>IF(ROUND(Table2[[#This Row],[Total_Value]],2)=ROUND(Table2[[#This Row],[Quantity]]*Table2[[#This Row],[Unit_Price]],2),"OK","Error")</f>
        <v>OK</v>
      </c>
      <c r="AB19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0" t="str">
        <f>IF(AND(Table2[[#This Row],[Quantity]]&gt;=0,Table2[[#This Row],[Unit_Price]]&gt;=0),"OK","Error")</f>
        <v>OK</v>
      </c>
      <c r="AD1920" t="str">
        <f>IF(Table2[[#This Row],[Stock_After]]=0,"Stock-Out",IF(Table2[[#This Row],[Stock_After]]&lt;=10,"Low Stock","Healthy"))</f>
        <v>Healthy</v>
      </c>
    </row>
    <row r="1921" spans="1:30" x14ac:dyDescent="0.5">
      <c r="A1921" t="s">
        <v>2758</v>
      </c>
      <c r="B1921" s="1">
        <v>46268</v>
      </c>
      <c r="C1921" t="s">
        <v>453</v>
      </c>
      <c r="D1921" t="s">
        <v>454</v>
      </c>
      <c r="E1921" t="s">
        <v>437</v>
      </c>
      <c r="F1921" t="s">
        <v>455</v>
      </c>
      <c r="G1921" t="s">
        <v>462</v>
      </c>
      <c r="H1921" t="s">
        <v>457</v>
      </c>
      <c r="I1921" t="s">
        <v>458</v>
      </c>
      <c r="J1921">
        <v>1</v>
      </c>
      <c r="K1921">
        <v>33878</v>
      </c>
      <c r="L1921">
        <v>33878</v>
      </c>
      <c r="M1921">
        <v>327</v>
      </c>
      <c r="N1921">
        <v>326</v>
      </c>
      <c r="O1921" t="s">
        <v>503</v>
      </c>
      <c r="Q1921" t="s">
        <v>477</v>
      </c>
      <c r="R1921" t="s">
        <v>472</v>
      </c>
      <c r="S1921" t="s">
        <v>444</v>
      </c>
      <c r="T1921" t="str">
        <f t="shared" si="29"/>
        <v>OK</v>
      </c>
      <c r="U1921" t="str">
        <f>IF(Table2[[#This Row],[Transaction_ID]]="","Missing","OK")</f>
        <v>OK</v>
      </c>
      <c r="V1921" t="str">
        <f>IF(COUNTIF(Table2[[#This Row],[Product_ID]],Table2[[#This Row],[Product_ID]])=0,"Invalid Product","OK")</f>
        <v>OK</v>
      </c>
      <c r="W1921" t="str">
        <f>IF(COUNTIF(Table2[[#This Row],[Supplier_ID]],Table2[[#This Row],[Supplier_ID]])=0,"Invalid Supplier","OK")</f>
        <v>OK</v>
      </c>
      <c r="X1921" t="str">
        <f>IF(COUNTIF(Table2[[#This Row],[Warehouse_ID]],Table2[[#This Row],[Warehouse_ID]])=0,"Invalid Warehouse","OK")</f>
        <v>OK</v>
      </c>
      <c r="Y1921" t="str">
        <f>IF(COUNTIF(Table2[[#This Row],[Employee_ID]],Table2[[#This Row],[Employee_ID]])=0,"Invalid Employee","OK")</f>
        <v>OK</v>
      </c>
      <c r="Z1921" t="str">
        <f>IF(Table2[[#This Row],[Stock_After]]=Table2[[#This Row],[Stock_After]]+Table2[[#This Row],[Stock_After]]-Table2[[#This Row],[Stock_After]]-Table2[[#This Row],[Stock_After]]+Table2[[#This Row],[Stock_After]],"OK","Error")</f>
        <v>OK</v>
      </c>
      <c r="AA1921" t="str">
        <f>IF(ROUND(Table2[[#This Row],[Total_Value]],2)=ROUND(Table2[[#This Row],[Quantity]]*Table2[[#This Row],[Unit_Price]],2),"OK","Error")</f>
        <v>OK</v>
      </c>
      <c r="AB19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1" t="str">
        <f>IF(AND(Table2[[#This Row],[Quantity]]&gt;=0,Table2[[#This Row],[Unit_Price]]&gt;=0),"OK","Error")</f>
        <v>OK</v>
      </c>
      <c r="AD1921" t="str">
        <f>IF(Table2[[#This Row],[Stock_After]]=0,"Stock-Out",IF(Table2[[#This Row],[Stock_After]]&lt;=10,"Low Stock","Healthy"))</f>
        <v>Healthy</v>
      </c>
    </row>
    <row r="1922" spans="1:30" x14ac:dyDescent="0.5">
      <c r="A1922" t="s">
        <v>2759</v>
      </c>
      <c r="B1922" s="1">
        <v>45674</v>
      </c>
      <c r="C1922" t="s">
        <v>498</v>
      </c>
      <c r="D1922" t="s">
        <v>499</v>
      </c>
      <c r="E1922" t="s">
        <v>468</v>
      </c>
      <c r="F1922" t="s">
        <v>500</v>
      </c>
      <c r="G1922" t="s">
        <v>538</v>
      </c>
      <c r="H1922" t="s">
        <v>439</v>
      </c>
      <c r="I1922" t="s">
        <v>458</v>
      </c>
      <c r="J1922">
        <v>3</v>
      </c>
      <c r="K1922">
        <v>23374</v>
      </c>
      <c r="L1922">
        <v>70122</v>
      </c>
      <c r="M1922">
        <v>323</v>
      </c>
      <c r="N1922">
        <v>320</v>
      </c>
      <c r="O1922" t="s">
        <v>450</v>
      </c>
      <c r="Q1922" t="s">
        <v>460</v>
      </c>
      <c r="R1922" t="s">
        <v>443</v>
      </c>
      <c r="S1922" t="s">
        <v>444</v>
      </c>
      <c r="T1922" t="str">
        <f t="shared" ref="T1922:T1985" si="30">IF(COUNTIF(T1924,Q1934)&gt;1,"Duplicate","OK")</f>
        <v>OK</v>
      </c>
      <c r="U1922" t="str">
        <f>IF(Table2[[#This Row],[Transaction_ID]]="","Missing","OK")</f>
        <v>OK</v>
      </c>
      <c r="V1922" t="str">
        <f>IF(COUNTIF(Table2[[#This Row],[Product_ID]],Table2[[#This Row],[Product_ID]])=0,"Invalid Product","OK")</f>
        <v>OK</v>
      </c>
      <c r="W1922" t="str">
        <f>IF(COUNTIF(Table2[[#This Row],[Supplier_ID]],Table2[[#This Row],[Supplier_ID]])=0,"Invalid Supplier","OK")</f>
        <v>OK</v>
      </c>
      <c r="X1922" t="str">
        <f>IF(COUNTIF(Table2[[#This Row],[Warehouse_ID]],Table2[[#This Row],[Warehouse_ID]])=0,"Invalid Warehouse","OK")</f>
        <v>OK</v>
      </c>
      <c r="Y1922" t="str">
        <f>IF(COUNTIF(Table2[[#This Row],[Employee_ID]],Table2[[#This Row],[Employee_ID]])=0,"Invalid Employee","OK")</f>
        <v>OK</v>
      </c>
      <c r="Z1922" t="str">
        <f>IF(Table2[[#This Row],[Stock_After]]=Table2[[#This Row],[Stock_After]]+Table2[[#This Row],[Stock_After]]-Table2[[#This Row],[Stock_After]]-Table2[[#This Row],[Stock_After]]+Table2[[#This Row],[Stock_After]],"OK","Error")</f>
        <v>OK</v>
      </c>
      <c r="AA1922" t="str">
        <f>IF(ROUND(Table2[[#This Row],[Total_Value]],2)=ROUND(Table2[[#This Row],[Quantity]]*Table2[[#This Row],[Unit_Price]],2),"OK","Error")</f>
        <v>OK</v>
      </c>
      <c r="AB19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2" t="str">
        <f>IF(AND(Table2[[#This Row],[Quantity]]&gt;=0,Table2[[#This Row],[Unit_Price]]&gt;=0),"OK","Error")</f>
        <v>OK</v>
      </c>
      <c r="AD1922" t="str">
        <f>IF(Table2[[#This Row],[Stock_After]]=0,"Stock-Out",IF(Table2[[#This Row],[Stock_After]]&lt;=10,"Low Stock","Healthy"))</f>
        <v>Healthy</v>
      </c>
    </row>
    <row r="1923" spans="1:30" x14ac:dyDescent="0.5">
      <c r="A1923" t="s">
        <v>2760</v>
      </c>
      <c r="B1923" s="1">
        <v>45720</v>
      </c>
      <c r="C1923" t="s">
        <v>507</v>
      </c>
      <c r="D1923" t="s">
        <v>508</v>
      </c>
      <c r="E1923" t="s">
        <v>437</v>
      </c>
      <c r="F1923" t="s">
        <v>159</v>
      </c>
      <c r="G1923" t="s">
        <v>479</v>
      </c>
      <c r="H1923" t="s">
        <v>486</v>
      </c>
      <c r="I1923" t="s">
        <v>487</v>
      </c>
      <c r="J1923">
        <v>64</v>
      </c>
      <c r="K1923">
        <v>22010</v>
      </c>
      <c r="L1923">
        <v>1408640</v>
      </c>
      <c r="M1923">
        <v>491</v>
      </c>
      <c r="N1923">
        <v>427</v>
      </c>
      <c r="O1923" t="s">
        <v>544</v>
      </c>
      <c r="P1923" t="s">
        <v>1084</v>
      </c>
      <c r="Q1923" t="s">
        <v>477</v>
      </c>
      <c r="R1923" t="s">
        <v>472</v>
      </c>
      <c r="S1923" t="s">
        <v>444</v>
      </c>
      <c r="T1923" t="str">
        <f t="shared" si="30"/>
        <v>OK</v>
      </c>
      <c r="U1923" t="str">
        <f>IF(Table2[[#This Row],[Transaction_ID]]="","Missing","OK")</f>
        <v>OK</v>
      </c>
      <c r="V1923" t="str">
        <f>IF(COUNTIF(Table2[[#This Row],[Product_ID]],Table2[[#This Row],[Product_ID]])=0,"Invalid Product","OK")</f>
        <v>OK</v>
      </c>
      <c r="W1923" t="str">
        <f>IF(COUNTIF(Table2[[#This Row],[Supplier_ID]],Table2[[#This Row],[Supplier_ID]])=0,"Invalid Supplier","OK")</f>
        <v>OK</v>
      </c>
      <c r="X1923" t="str">
        <f>IF(COUNTIF(Table2[[#This Row],[Warehouse_ID]],Table2[[#This Row],[Warehouse_ID]])=0,"Invalid Warehouse","OK")</f>
        <v>OK</v>
      </c>
      <c r="Y1923" t="str">
        <f>IF(COUNTIF(Table2[[#This Row],[Employee_ID]],Table2[[#This Row],[Employee_ID]])=0,"Invalid Employee","OK")</f>
        <v>OK</v>
      </c>
      <c r="Z1923" t="str">
        <f>IF(Table2[[#This Row],[Stock_After]]=Table2[[#This Row],[Stock_After]]+Table2[[#This Row],[Stock_After]]-Table2[[#This Row],[Stock_After]]-Table2[[#This Row],[Stock_After]]+Table2[[#This Row],[Stock_After]],"OK","Error")</f>
        <v>OK</v>
      </c>
      <c r="AA1923" t="str">
        <f>IF(ROUND(Table2[[#This Row],[Total_Value]],2)=ROUND(Table2[[#This Row],[Quantity]]*Table2[[#This Row],[Unit_Price]],2),"OK","Error")</f>
        <v>OK</v>
      </c>
      <c r="AB19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3" t="str">
        <f>IF(AND(Table2[[#This Row],[Quantity]]&gt;=0,Table2[[#This Row],[Unit_Price]]&gt;=0),"OK","Error")</f>
        <v>OK</v>
      </c>
      <c r="AD1923" t="str">
        <f>IF(Table2[[#This Row],[Stock_After]]=0,"Stock-Out",IF(Table2[[#This Row],[Stock_After]]&lt;=10,"Low Stock","Healthy"))</f>
        <v>Healthy</v>
      </c>
    </row>
    <row r="1924" spans="1:30" x14ac:dyDescent="0.5">
      <c r="A1924" t="s">
        <v>2761</v>
      </c>
      <c r="B1924" s="1">
        <v>45680</v>
      </c>
      <c r="C1924" t="s">
        <v>482</v>
      </c>
      <c r="D1924" t="s">
        <v>483</v>
      </c>
      <c r="E1924" t="s">
        <v>468</v>
      </c>
      <c r="F1924" t="s">
        <v>484</v>
      </c>
      <c r="G1924" t="s">
        <v>583</v>
      </c>
      <c r="H1924" t="s">
        <v>475</v>
      </c>
      <c r="I1924" t="s">
        <v>440</v>
      </c>
      <c r="J1924">
        <v>52</v>
      </c>
      <c r="K1924">
        <v>5663</v>
      </c>
      <c r="L1924">
        <v>294476</v>
      </c>
      <c r="M1924">
        <v>392</v>
      </c>
      <c r="N1924">
        <v>444</v>
      </c>
      <c r="O1924" t="s">
        <v>528</v>
      </c>
      <c r="Q1924" t="s">
        <v>442</v>
      </c>
      <c r="R1924" t="s">
        <v>443</v>
      </c>
      <c r="S1924" t="s">
        <v>444</v>
      </c>
      <c r="T1924" t="str">
        <f t="shared" si="30"/>
        <v>OK</v>
      </c>
      <c r="U1924" t="str">
        <f>IF(Table2[[#This Row],[Transaction_ID]]="","Missing","OK")</f>
        <v>OK</v>
      </c>
      <c r="V1924" t="str">
        <f>IF(COUNTIF(Table2[[#This Row],[Product_ID]],Table2[[#This Row],[Product_ID]])=0,"Invalid Product","OK")</f>
        <v>OK</v>
      </c>
      <c r="W1924" t="str">
        <f>IF(COUNTIF(Table2[[#This Row],[Supplier_ID]],Table2[[#This Row],[Supplier_ID]])=0,"Invalid Supplier","OK")</f>
        <v>OK</v>
      </c>
      <c r="X1924" t="str">
        <f>IF(COUNTIF(Table2[[#This Row],[Warehouse_ID]],Table2[[#This Row],[Warehouse_ID]])=0,"Invalid Warehouse","OK")</f>
        <v>OK</v>
      </c>
      <c r="Y1924" t="str">
        <f>IF(COUNTIF(Table2[[#This Row],[Employee_ID]],Table2[[#This Row],[Employee_ID]])=0,"Invalid Employee","OK")</f>
        <v>OK</v>
      </c>
      <c r="Z1924" t="str">
        <f>IF(Table2[[#This Row],[Stock_After]]=Table2[[#This Row],[Stock_After]]+Table2[[#This Row],[Stock_After]]-Table2[[#This Row],[Stock_After]]-Table2[[#This Row],[Stock_After]]+Table2[[#This Row],[Stock_After]],"OK","Error")</f>
        <v>OK</v>
      </c>
      <c r="AA1924" t="str">
        <f>IF(ROUND(Table2[[#This Row],[Total_Value]],2)=ROUND(Table2[[#This Row],[Quantity]]*Table2[[#This Row],[Unit_Price]],2),"OK","Error")</f>
        <v>OK</v>
      </c>
      <c r="AB19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4" t="str">
        <f>IF(AND(Table2[[#This Row],[Quantity]]&gt;=0,Table2[[#This Row],[Unit_Price]]&gt;=0),"OK","Error")</f>
        <v>OK</v>
      </c>
      <c r="AD1924" t="str">
        <f>IF(Table2[[#This Row],[Stock_After]]=0,"Stock-Out",IF(Table2[[#This Row],[Stock_After]]&lt;=10,"Low Stock","Healthy"))</f>
        <v>Healthy</v>
      </c>
    </row>
    <row r="1925" spans="1:30" x14ac:dyDescent="0.5">
      <c r="A1925" t="s">
        <v>2762</v>
      </c>
      <c r="B1925" s="1">
        <v>45798</v>
      </c>
      <c r="C1925" t="s">
        <v>446</v>
      </c>
      <c r="D1925" t="s">
        <v>447</v>
      </c>
      <c r="E1925" t="s">
        <v>437</v>
      </c>
      <c r="F1925" t="s">
        <v>448</v>
      </c>
      <c r="G1925" t="s">
        <v>628</v>
      </c>
      <c r="H1925" t="s">
        <v>457</v>
      </c>
      <c r="I1925" t="s">
        <v>463</v>
      </c>
      <c r="J1925">
        <v>98</v>
      </c>
      <c r="K1925">
        <v>22580</v>
      </c>
      <c r="L1925">
        <v>2212840</v>
      </c>
      <c r="M1925">
        <v>156</v>
      </c>
      <c r="N1925">
        <v>254</v>
      </c>
      <c r="O1925" t="s">
        <v>503</v>
      </c>
      <c r="Q1925" t="s">
        <v>477</v>
      </c>
      <c r="R1925" t="s">
        <v>443</v>
      </c>
      <c r="S1925" t="s">
        <v>444</v>
      </c>
      <c r="T1925" t="str">
        <f t="shared" si="30"/>
        <v>OK</v>
      </c>
      <c r="U1925" t="str">
        <f>IF(Table2[[#This Row],[Transaction_ID]]="","Missing","OK")</f>
        <v>OK</v>
      </c>
      <c r="V1925" t="str">
        <f>IF(COUNTIF(Table2[[#This Row],[Product_ID]],Table2[[#This Row],[Product_ID]])=0,"Invalid Product","OK")</f>
        <v>OK</v>
      </c>
      <c r="W1925" t="str">
        <f>IF(COUNTIF(Table2[[#This Row],[Supplier_ID]],Table2[[#This Row],[Supplier_ID]])=0,"Invalid Supplier","OK")</f>
        <v>OK</v>
      </c>
      <c r="X1925" t="str">
        <f>IF(COUNTIF(Table2[[#This Row],[Warehouse_ID]],Table2[[#This Row],[Warehouse_ID]])=0,"Invalid Warehouse","OK")</f>
        <v>OK</v>
      </c>
      <c r="Y1925" t="str">
        <f>IF(COUNTIF(Table2[[#This Row],[Employee_ID]],Table2[[#This Row],[Employee_ID]])=0,"Invalid Employee","OK")</f>
        <v>OK</v>
      </c>
      <c r="Z1925" t="str">
        <f>IF(Table2[[#This Row],[Stock_After]]=Table2[[#This Row],[Stock_After]]+Table2[[#This Row],[Stock_After]]-Table2[[#This Row],[Stock_After]]-Table2[[#This Row],[Stock_After]]+Table2[[#This Row],[Stock_After]],"OK","Error")</f>
        <v>OK</v>
      </c>
      <c r="AA1925" t="str">
        <f>IF(ROUND(Table2[[#This Row],[Total_Value]],2)=ROUND(Table2[[#This Row],[Quantity]]*Table2[[#This Row],[Unit_Price]],2),"OK","Error")</f>
        <v>OK</v>
      </c>
      <c r="AB19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5" t="str">
        <f>IF(AND(Table2[[#This Row],[Quantity]]&gt;=0,Table2[[#This Row],[Unit_Price]]&gt;=0),"OK","Error")</f>
        <v>OK</v>
      </c>
      <c r="AD1925" t="str">
        <f>IF(Table2[[#This Row],[Stock_After]]=0,"Stock-Out",IF(Table2[[#This Row],[Stock_After]]&lt;=10,"Low Stock","Healthy"))</f>
        <v>Healthy</v>
      </c>
    </row>
    <row r="1926" spans="1:30" x14ac:dyDescent="0.5">
      <c r="A1926" t="s">
        <v>2763</v>
      </c>
      <c r="B1926" s="1">
        <v>46188</v>
      </c>
      <c r="C1926" t="s">
        <v>446</v>
      </c>
      <c r="D1926" t="s">
        <v>447</v>
      </c>
      <c r="E1926" t="s">
        <v>437</v>
      </c>
      <c r="F1926" t="s">
        <v>448</v>
      </c>
      <c r="G1926" t="s">
        <v>462</v>
      </c>
      <c r="H1926" t="s">
        <v>475</v>
      </c>
      <c r="I1926" t="s">
        <v>440</v>
      </c>
      <c r="J1926">
        <v>30</v>
      </c>
      <c r="K1926">
        <v>36507</v>
      </c>
      <c r="L1926">
        <v>1095210</v>
      </c>
      <c r="M1926">
        <v>380</v>
      </c>
      <c r="N1926">
        <v>410</v>
      </c>
      <c r="O1926" t="s">
        <v>441</v>
      </c>
      <c r="Q1926" t="s">
        <v>477</v>
      </c>
      <c r="R1926" t="s">
        <v>472</v>
      </c>
      <c r="S1926" t="s">
        <v>444</v>
      </c>
      <c r="T1926" t="str">
        <f t="shared" si="30"/>
        <v>OK</v>
      </c>
      <c r="U1926" t="str">
        <f>IF(Table2[[#This Row],[Transaction_ID]]="","Missing","OK")</f>
        <v>OK</v>
      </c>
      <c r="V1926" t="str">
        <f>IF(COUNTIF(Table2[[#This Row],[Product_ID]],Table2[[#This Row],[Product_ID]])=0,"Invalid Product","OK")</f>
        <v>OK</v>
      </c>
      <c r="W1926" t="str">
        <f>IF(COUNTIF(Table2[[#This Row],[Supplier_ID]],Table2[[#This Row],[Supplier_ID]])=0,"Invalid Supplier","OK")</f>
        <v>OK</v>
      </c>
      <c r="X1926" t="str">
        <f>IF(COUNTIF(Table2[[#This Row],[Warehouse_ID]],Table2[[#This Row],[Warehouse_ID]])=0,"Invalid Warehouse","OK")</f>
        <v>OK</v>
      </c>
      <c r="Y1926" t="str">
        <f>IF(COUNTIF(Table2[[#This Row],[Employee_ID]],Table2[[#This Row],[Employee_ID]])=0,"Invalid Employee","OK")</f>
        <v>OK</v>
      </c>
      <c r="Z1926" t="str">
        <f>IF(Table2[[#This Row],[Stock_After]]=Table2[[#This Row],[Stock_After]]+Table2[[#This Row],[Stock_After]]-Table2[[#This Row],[Stock_After]]-Table2[[#This Row],[Stock_After]]+Table2[[#This Row],[Stock_After]],"OK","Error")</f>
        <v>OK</v>
      </c>
      <c r="AA1926" t="str">
        <f>IF(ROUND(Table2[[#This Row],[Total_Value]],2)=ROUND(Table2[[#This Row],[Quantity]]*Table2[[#This Row],[Unit_Price]],2),"OK","Error")</f>
        <v>OK</v>
      </c>
      <c r="AB19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6" t="str">
        <f>IF(AND(Table2[[#This Row],[Quantity]]&gt;=0,Table2[[#This Row],[Unit_Price]]&gt;=0),"OK","Error")</f>
        <v>OK</v>
      </c>
      <c r="AD1926" t="str">
        <f>IF(Table2[[#This Row],[Stock_After]]=0,"Stock-Out",IF(Table2[[#This Row],[Stock_After]]&lt;=10,"Low Stock","Healthy"))</f>
        <v>Healthy</v>
      </c>
    </row>
    <row r="1927" spans="1:30" x14ac:dyDescent="0.5">
      <c r="A1927" t="s">
        <v>2764</v>
      </c>
      <c r="B1927" s="1">
        <v>46159</v>
      </c>
      <c r="C1927" t="s">
        <v>493</v>
      </c>
      <c r="D1927" t="s">
        <v>494</v>
      </c>
      <c r="E1927" t="s">
        <v>495</v>
      </c>
      <c r="F1927" t="s">
        <v>496</v>
      </c>
      <c r="G1927" t="s">
        <v>538</v>
      </c>
      <c r="H1927" t="s">
        <v>475</v>
      </c>
      <c r="I1927" t="s">
        <v>463</v>
      </c>
      <c r="J1927">
        <v>10</v>
      </c>
      <c r="K1927">
        <v>12902</v>
      </c>
      <c r="L1927">
        <v>129020</v>
      </c>
      <c r="M1927">
        <v>471</v>
      </c>
      <c r="N1927">
        <v>481</v>
      </c>
      <c r="O1927" t="s">
        <v>441</v>
      </c>
      <c r="Q1927" t="s">
        <v>460</v>
      </c>
      <c r="R1927" t="s">
        <v>443</v>
      </c>
      <c r="S1927" t="s">
        <v>444</v>
      </c>
      <c r="T1927" t="str">
        <f t="shared" si="30"/>
        <v>OK</v>
      </c>
      <c r="U1927" t="str">
        <f>IF(Table2[[#This Row],[Transaction_ID]]="","Missing","OK")</f>
        <v>OK</v>
      </c>
      <c r="V1927" t="str">
        <f>IF(COUNTIF(Table2[[#This Row],[Product_ID]],Table2[[#This Row],[Product_ID]])=0,"Invalid Product","OK")</f>
        <v>OK</v>
      </c>
      <c r="W1927" t="str">
        <f>IF(COUNTIF(Table2[[#This Row],[Supplier_ID]],Table2[[#This Row],[Supplier_ID]])=0,"Invalid Supplier","OK")</f>
        <v>OK</v>
      </c>
      <c r="X1927" t="str">
        <f>IF(COUNTIF(Table2[[#This Row],[Warehouse_ID]],Table2[[#This Row],[Warehouse_ID]])=0,"Invalid Warehouse","OK")</f>
        <v>OK</v>
      </c>
      <c r="Y1927" t="str">
        <f>IF(COUNTIF(Table2[[#This Row],[Employee_ID]],Table2[[#This Row],[Employee_ID]])=0,"Invalid Employee","OK")</f>
        <v>OK</v>
      </c>
      <c r="Z1927" t="str">
        <f>IF(Table2[[#This Row],[Stock_After]]=Table2[[#This Row],[Stock_After]]+Table2[[#This Row],[Stock_After]]-Table2[[#This Row],[Stock_After]]-Table2[[#This Row],[Stock_After]]+Table2[[#This Row],[Stock_After]],"OK","Error")</f>
        <v>OK</v>
      </c>
      <c r="AA1927" t="str">
        <f>IF(ROUND(Table2[[#This Row],[Total_Value]],2)=ROUND(Table2[[#This Row],[Quantity]]*Table2[[#This Row],[Unit_Price]],2),"OK","Error")</f>
        <v>OK</v>
      </c>
      <c r="AB19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7" t="str">
        <f>IF(AND(Table2[[#This Row],[Quantity]]&gt;=0,Table2[[#This Row],[Unit_Price]]&gt;=0),"OK","Error")</f>
        <v>OK</v>
      </c>
      <c r="AD1927" t="str">
        <f>IF(Table2[[#This Row],[Stock_After]]=0,"Stock-Out",IF(Table2[[#This Row],[Stock_After]]&lt;=10,"Low Stock","Healthy"))</f>
        <v>Healthy</v>
      </c>
    </row>
    <row r="1928" spans="1:30" x14ac:dyDescent="0.5">
      <c r="A1928" t="s">
        <v>2765</v>
      </c>
      <c r="B1928" s="1">
        <v>45993</v>
      </c>
      <c r="C1928" t="s">
        <v>466</v>
      </c>
      <c r="D1928" t="s">
        <v>467</v>
      </c>
      <c r="E1928" t="s">
        <v>468</v>
      </c>
      <c r="F1928" t="s">
        <v>469</v>
      </c>
      <c r="G1928" t="s">
        <v>491</v>
      </c>
      <c r="H1928" t="s">
        <v>475</v>
      </c>
      <c r="I1928" t="s">
        <v>458</v>
      </c>
      <c r="J1928">
        <v>13</v>
      </c>
      <c r="K1928">
        <v>26291</v>
      </c>
      <c r="L1928">
        <v>341783</v>
      </c>
      <c r="M1928">
        <v>454</v>
      </c>
      <c r="N1928">
        <v>467</v>
      </c>
      <c r="O1928" t="s">
        <v>480</v>
      </c>
      <c r="Q1928" t="s">
        <v>442</v>
      </c>
      <c r="R1928" t="s">
        <v>451</v>
      </c>
      <c r="S1928" t="s">
        <v>444</v>
      </c>
      <c r="T1928" t="str">
        <f t="shared" si="30"/>
        <v>OK</v>
      </c>
      <c r="U1928" t="str">
        <f>IF(Table2[[#This Row],[Transaction_ID]]="","Missing","OK")</f>
        <v>OK</v>
      </c>
      <c r="V1928" t="str">
        <f>IF(COUNTIF(Table2[[#This Row],[Product_ID]],Table2[[#This Row],[Product_ID]])=0,"Invalid Product","OK")</f>
        <v>OK</v>
      </c>
      <c r="W1928" t="str">
        <f>IF(COUNTIF(Table2[[#This Row],[Supplier_ID]],Table2[[#This Row],[Supplier_ID]])=0,"Invalid Supplier","OK")</f>
        <v>OK</v>
      </c>
      <c r="X1928" t="str">
        <f>IF(COUNTIF(Table2[[#This Row],[Warehouse_ID]],Table2[[#This Row],[Warehouse_ID]])=0,"Invalid Warehouse","OK")</f>
        <v>OK</v>
      </c>
      <c r="Y1928" t="str">
        <f>IF(COUNTIF(Table2[[#This Row],[Employee_ID]],Table2[[#This Row],[Employee_ID]])=0,"Invalid Employee","OK")</f>
        <v>OK</v>
      </c>
      <c r="Z1928" t="str">
        <f>IF(Table2[[#This Row],[Stock_After]]=Table2[[#This Row],[Stock_After]]+Table2[[#This Row],[Stock_After]]-Table2[[#This Row],[Stock_After]]-Table2[[#This Row],[Stock_After]]+Table2[[#This Row],[Stock_After]],"OK","Error")</f>
        <v>OK</v>
      </c>
      <c r="AA1928" t="str">
        <f>IF(ROUND(Table2[[#This Row],[Total_Value]],2)=ROUND(Table2[[#This Row],[Quantity]]*Table2[[#This Row],[Unit_Price]],2),"OK","Error")</f>
        <v>OK</v>
      </c>
      <c r="AB19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8" t="str">
        <f>IF(AND(Table2[[#This Row],[Quantity]]&gt;=0,Table2[[#This Row],[Unit_Price]]&gt;=0),"OK","Error")</f>
        <v>OK</v>
      </c>
      <c r="AD1928" t="str">
        <f>IF(Table2[[#This Row],[Stock_After]]=0,"Stock-Out",IF(Table2[[#This Row],[Stock_After]]&lt;=10,"Low Stock","Healthy"))</f>
        <v>Healthy</v>
      </c>
    </row>
    <row r="1929" spans="1:30" x14ac:dyDescent="0.5">
      <c r="A1929" t="s">
        <v>2766</v>
      </c>
      <c r="B1929" s="1">
        <v>45823</v>
      </c>
      <c r="C1929" t="s">
        <v>453</v>
      </c>
      <c r="D1929" t="s">
        <v>454</v>
      </c>
      <c r="E1929" t="s">
        <v>437</v>
      </c>
      <c r="F1929" t="s">
        <v>455</v>
      </c>
      <c r="G1929" t="s">
        <v>550</v>
      </c>
      <c r="H1929" t="s">
        <v>439</v>
      </c>
      <c r="I1929" t="s">
        <v>440</v>
      </c>
      <c r="J1929">
        <v>92</v>
      </c>
      <c r="K1929">
        <v>6544</v>
      </c>
      <c r="L1929">
        <v>602048</v>
      </c>
      <c r="M1929">
        <v>59</v>
      </c>
      <c r="N1929">
        <v>151</v>
      </c>
      <c r="O1929" t="s">
        <v>544</v>
      </c>
      <c r="Q1929" t="s">
        <v>460</v>
      </c>
      <c r="R1929" t="s">
        <v>472</v>
      </c>
      <c r="S1929" t="s">
        <v>444</v>
      </c>
      <c r="T1929" t="str">
        <f t="shared" si="30"/>
        <v>OK</v>
      </c>
      <c r="U1929" t="str">
        <f>IF(Table2[[#This Row],[Transaction_ID]]="","Missing","OK")</f>
        <v>OK</v>
      </c>
      <c r="V1929" t="str">
        <f>IF(COUNTIF(Table2[[#This Row],[Product_ID]],Table2[[#This Row],[Product_ID]])=0,"Invalid Product","OK")</f>
        <v>OK</v>
      </c>
      <c r="W1929" t="str">
        <f>IF(COUNTIF(Table2[[#This Row],[Supplier_ID]],Table2[[#This Row],[Supplier_ID]])=0,"Invalid Supplier","OK")</f>
        <v>OK</v>
      </c>
      <c r="X1929" t="str">
        <f>IF(COUNTIF(Table2[[#This Row],[Warehouse_ID]],Table2[[#This Row],[Warehouse_ID]])=0,"Invalid Warehouse","OK")</f>
        <v>OK</v>
      </c>
      <c r="Y1929" t="str">
        <f>IF(COUNTIF(Table2[[#This Row],[Employee_ID]],Table2[[#This Row],[Employee_ID]])=0,"Invalid Employee","OK")</f>
        <v>OK</v>
      </c>
      <c r="Z1929" t="str">
        <f>IF(Table2[[#This Row],[Stock_After]]=Table2[[#This Row],[Stock_After]]+Table2[[#This Row],[Stock_After]]-Table2[[#This Row],[Stock_After]]-Table2[[#This Row],[Stock_After]]+Table2[[#This Row],[Stock_After]],"OK","Error")</f>
        <v>OK</v>
      </c>
      <c r="AA1929" t="str">
        <f>IF(ROUND(Table2[[#This Row],[Total_Value]],2)=ROUND(Table2[[#This Row],[Quantity]]*Table2[[#This Row],[Unit_Price]],2),"OK","Error")</f>
        <v>OK</v>
      </c>
      <c r="AB19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29" t="str">
        <f>IF(AND(Table2[[#This Row],[Quantity]]&gt;=0,Table2[[#This Row],[Unit_Price]]&gt;=0),"OK","Error")</f>
        <v>OK</v>
      </c>
      <c r="AD1929" t="str">
        <f>IF(Table2[[#This Row],[Stock_After]]=0,"Stock-Out",IF(Table2[[#This Row],[Stock_After]]&lt;=10,"Low Stock","Healthy"))</f>
        <v>Healthy</v>
      </c>
    </row>
    <row r="1930" spans="1:30" x14ac:dyDescent="0.5">
      <c r="A1930" t="s">
        <v>2767</v>
      </c>
      <c r="B1930" s="1">
        <v>45659</v>
      </c>
      <c r="C1930" t="s">
        <v>512</v>
      </c>
      <c r="D1930" t="s">
        <v>513</v>
      </c>
      <c r="E1930" t="s">
        <v>495</v>
      </c>
      <c r="F1930" t="s">
        <v>514</v>
      </c>
      <c r="G1930" t="s">
        <v>438</v>
      </c>
      <c r="H1930" t="s">
        <v>486</v>
      </c>
      <c r="I1930" t="s">
        <v>440</v>
      </c>
      <c r="J1930">
        <v>49</v>
      </c>
      <c r="K1930">
        <v>33860</v>
      </c>
      <c r="L1930">
        <v>1659140</v>
      </c>
      <c r="M1930">
        <v>192</v>
      </c>
      <c r="N1930">
        <v>241</v>
      </c>
      <c r="O1930" t="s">
        <v>488</v>
      </c>
      <c r="Q1930" t="s">
        <v>477</v>
      </c>
      <c r="R1930" t="s">
        <v>472</v>
      </c>
      <c r="S1930" t="s">
        <v>444</v>
      </c>
      <c r="T1930" t="str">
        <f t="shared" si="30"/>
        <v>OK</v>
      </c>
      <c r="U1930" t="str">
        <f>IF(Table2[[#This Row],[Transaction_ID]]="","Missing","OK")</f>
        <v>OK</v>
      </c>
      <c r="V1930" t="str">
        <f>IF(COUNTIF(Table2[[#This Row],[Product_ID]],Table2[[#This Row],[Product_ID]])=0,"Invalid Product","OK")</f>
        <v>OK</v>
      </c>
      <c r="W1930" t="str">
        <f>IF(COUNTIF(Table2[[#This Row],[Supplier_ID]],Table2[[#This Row],[Supplier_ID]])=0,"Invalid Supplier","OK")</f>
        <v>OK</v>
      </c>
      <c r="X1930" t="str">
        <f>IF(COUNTIF(Table2[[#This Row],[Warehouse_ID]],Table2[[#This Row],[Warehouse_ID]])=0,"Invalid Warehouse","OK")</f>
        <v>OK</v>
      </c>
      <c r="Y1930" t="str">
        <f>IF(COUNTIF(Table2[[#This Row],[Employee_ID]],Table2[[#This Row],[Employee_ID]])=0,"Invalid Employee","OK")</f>
        <v>OK</v>
      </c>
      <c r="Z1930" t="str">
        <f>IF(Table2[[#This Row],[Stock_After]]=Table2[[#This Row],[Stock_After]]+Table2[[#This Row],[Stock_After]]-Table2[[#This Row],[Stock_After]]-Table2[[#This Row],[Stock_After]]+Table2[[#This Row],[Stock_After]],"OK","Error")</f>
        <v>OK</v>
      </c>
      <c r="AA1930" t="str">
        <f>IF(ROUND(Table2[[#This Row],[Total_Value]],2)=ROUND(Table2[[#This Row],[Quantity]]*Table2[[#This Row],[Unit_Price]],2),"OK","Error")</f>
        <v>OK</v>
      </c>
      <c r="AB19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0" t="str">
        <f>IF(AND(Table2[[#This Row],[Quantity]]&gt;=0,Table2[[#This Row],[Unit_Price]]&gt;=0),"OK","Error")</f>
        <v>OK</v>
      </c>
      <c r="AD1930" t="str">
        <f>IF(Table2[[#This Row],[Stock_After]]=0,"Stock-Out",IF(Table2[[#This Row],[Stock_After]]&lt;=10,"Low Stock","Healthy"))</f>
        <v>Healthy</v>
      </c>
    </row>
    <row r="1931" spans="1:30" x14ac:dyDescent="0.5">
      <c r="A1931" t="s">
        <v>2768</v>
      </c>
      <c r="B1931" s="1">
        <v>46294</v>
      </c>
      <c r="C1931" t="s">
        <v>435</v>
      </c>
      <c r="D1931" t="s">
        <v>436</v>
      </c>
      <c r="E1931" t="s">
        <v>437</v>
      </c>
      <c r="F1931" t="s">
        <v>179</v>
      </c>
      <c r="G1931" t="s">
        <v>541</v>
      </c>
      <c r="H1931" t="s">
        <v>439</v>
      </c>
      <c r="I1931" t="s">
        <v>463</v>
      </c>
      <c r="J1931">
        <v>90</v>
      </c>
      <c r="K1931">
        <v>45777</v>
      </c>
      <c r="L1931">
        <v>4119930</v>
      </c>
      <c r="M1931">
        <v>98</v>
      </c>
      <c r="N1931">
        <v>188</v>
      </c>
      <c r="O1931" t="s">
        <v>441</v>
      </c>
      <c r="Q1931" t="s">
        <v>442</v>
      </c>
      <c r="R1931" t="s">
        <v>472</v>
      </c>
      <c r="S1931" t="s">
        <v>444</v>
      </c>
      <c r="T1931" t="str">
        <f t="shared" si="30"/>
        <v>OK</v>
      </c>
      <c r="U1931" t="str">
        <f>IF(Table2[[#This Row],[Transaction_ID]]="","Missing","OK")</f>
        <v>OK</v>
      </c>
      <c r="V1931" t="str">
        <f>IF(COUNTIF(Table2[[#This Row],[Product_ID]],Table2[[#This Row],[Product_ID]])=0,"Invalid Product","OK")</f>
        <v>OK</v>
      </c>
      <c r="W1931" t="str">
        <f>IF(COUNTIF(Table2[[#This Row],[Supplier_ID]],Table2[[#This Row],[Supplier_ID]])=0,"Invalid Supplier","OK")</f>
        <v>OK</v>
      </c>
      <c r="X1931" t="str">
        <f>IF(COUNTIF(Table2[[#This Row],[Warehouse_ID]],Table2[[#This Row],[Warehouse_ID]])=0,"Invalid Warehouse","OK")</f>
        <v>OK</v>
      </c>
      <c r="Y1931" t="str">
        <f>IF(COUNTIF(Table2[[#This Row],[Employee_ID]],Table2[[#This Row],[Employee_ID]])=0,"Invalid Employee","OK")</f>
        <v>OK</v>
      </c>
      <c r="Z1931" t="str">
        <f>IF(Table2[[#This Row],[Stock_After]]=Table2[[#This Row],[Stock_After]]+Table2[[#This Row],[Stock_After]]-Table2[[#This Row],[Stock_After]]-Table2[[#This Row],[Stock_After]]+Table2[[#This Row],[Stock_After]],"OK","Error")</f>
        <v>OK</v>
      </c>
      <c r="AA1931" t="str">
        <f>IF(ROUND(Table2[[#This Row],[Total_Value]],2)=ROUND(Table2[[#This Row],[Quantity]]*Table2[[#This Row],[Unit_Price]],2),"OK","Error")</f>
        <v>OK</v>
      </c>
      <c r="AB19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1" t="str">
        <f>IF(AND(Table2[[#This Row],[Quantity]]&gt;=0,Table2[[#This Row],[Unit_Price]]&gt;=0),"OK","Error")</f>
        <v>OK</v>
      </c>
      <c r="AD1931" t="str">
        <f>IF(Table2[[#This Row],[Stock_After]]=0,"Stock-Out",IF(Table2[[#This Row],[Stock_After]]&lt;=10,"Low Stock","Healthy"))</f>
        <v>Healthy</v>
      </c>
    </row>
    <row r="1932" spans="1:30" x14ac:dyDescent="0.5">
      <c r="A1932" t="s">
        <v>2769</v>
      </c>
      <c r="B1932" s="1">
        <v>45787</v>
      </c>
      <c r="C1932" t="s">
        <v>507</v>
      </c>
      <c r="D1932" t="s">
        <v>508</v>
      </c>
      <c r="E1932" t="s">
        <v>437</v>
      </c>
      <c r="F1932" t="s">
        <v>159</v>
      </c>
      <c r="G1932" t="s">
        <v>534</v>
      </c>
      <c r="H1932" t="s">
        <v>457</v>
      </c>
      <c r="I1932" t="s">
        <v>487</v>
      </c>
      <c r="J1932">
        <v>42</v>
      </c>
      <c r="K1932">
        <v>46975</v>
      </c>
      <c r="L1932">
        <v>1972950</v>
      </c>
      <c r="M1932">
        <v>214</v>
      </c>
      <c r="N1932">
        <v>172</v>
      </c>
      <c r="O1932" t="s">
        <v>441</v>
      </c>
      <c r="P1932" t="s">
        <v>1976</v>
      </c>
      <c r="Q1932" t="s">
        <v>477</v>
      </c>
      <c r="R1932" t="s">
        <v>472</v>
      </c>
      <c r="S1932" t="s">
        <v>444</v>
      </c>
      <c r="T1932" t="str">
        <f t="shared" si="30"/>
        <v>OK</v>
      </c>
      <c r="U1932" t="str">
        <f>IF(Table2[[#This Row],[Transaction_ID]]="","Missing","OK")</f>
        <v>OK</v>
      </c>
      <c r="V1932" t="str">
        <f>IF(COUNTIF(Table2[[#This Row],[Product_ID]],Table2[[#This Row],[Product_ID]])=0,"Invalid Product","OK")</f>
        <v>OK</v>
      </c>
      <c r="W1932" t="str">
        <f>IF(COUNTIF(Table2[[#This Row],[Supplier_ID]],Table2[[#This Row],[Supplier_ID]])=0,"Invalid Supplier","OK")</f>
        <v>OK</v>
      </c>
      <c r="X1932" t="str">
        <f>IF(COUNTIF(Table2[[#This Row],[Warehouse_ID]],Table2[[#This Row],[Warehouse_ID]])=0,"Invalid Warehouse","OK")</f>
        <v>OK</v>
      </c>
      <c r="Y1932" t="str">
        <f>IF(COUNTIF(Table2[[#This Row],[Employee_ID]],Table2[[#This Row],[Employee_ID]])=0,"Invalid Employee","OK")</f>
        <v>OK</v>
      </c>
      <c r="Z1932" t="str">
        <f>IF(Table2[[#This Row],[Stock_After]]=Table2[[#This Row],[Stock_After]]+Table2[[#This Row],[Stock_After]]-Table2[[#This Row],[Stock_After]]-Table2[[#This Row],[Stock_After]]+Table2[[#This Row],[Stock_After]],"OK","Error")</f>
        <v>OK</v>
      </c>
      <c r="AA1932" t="str">
        <f>IF(ROUND(Table2[[#This Row],[Total_Value]],2)=ROUND(Table2[[#This Row],[Quantity]]*Table2[[#This Row],[Unit_Price]],2),"OK","Error")</f>
        <v>OK</v>
      </c>
      <c r="AB19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2" t="str">
        <f>IF(AND(Table2[[#This Row],[Quantity]]&gt;=0,Table2[[#This Row],[Unit_Price]]&gt;=0),"OK","Error")</f>
        <v>OK</v>
      </c>
      <c r="AD1932" t="str">
        <f>IF(Table2[[#This Row],[Stock_After]]=0,"Stock-Out",IF(Table2[[#This Row],[Stock_After]]&lt;=10,"Low Stock","Healthy"))</f>
        <v>Healthy</v>
      </c>
    </row>
    <row r="1933" spans="1:30" x14ac:dyDescent="0.5">
      <c r="A1933" t="s">
        <v>2770</v>
      </c>
      <c r="B1933" s="1">
        <v>45974</v>
      </c>
      <c r="C1933" t="s">
        <v>435</v>
      </c>
      <c r="D1933" t="s">
        <v>436</v>
      </c>
      <c r="E1933" t="s">
        <v>437</v>
      </c>
      <c r="F1933" t="s">
        <v>179</v>
      </c>
      <c r="G1933" t="s">
        <v>485</v>
      </c>
      <c r="H1933" t="s">
        <v>531</v>
      </c>
      <c r="I1933" t="s">
        <v>463</v>
      </c>
      <c r="J1933">
        <v>3</v>
      </c>
      <c r="K1933">
        <v>12165</v>
      </c>
      <c r="L1933">
        <v>36495</v>
      </c>
      <c r="M1933">
        <v>237</v>
      </c>
      <c r="N1933">
        <v>240</v>
      </c>
      <c r="O1933" t="s">
        <v>515</v>
      </c>
      <c r="Q1933" t="s">
        <v>460</v>
      </c>
      <c r="R1933" t="s">
        <v>451</v>
      </c>
      <c r="S1933" t="s">
        <v>444</v>
      </c>
      <c r="T1933" t="str">
        <f t="shared" si="30"/>
        <v>OK</v>
      </c>
      <c r="U1933" t="str">
        <f>IF(Table2[[#This Row],[Transaction_ID]]="","Missing","OK")</f>
        <v>OK</v>
      </c>
      <c r="V1933" t="str">
        <f>IF(COUNTIF(Table2[[#This Row],[Product_ID]],Table2[[#This Row],[Product_ID]])=0,"Invalid Product","OK")</f>
        <v>OK</v>
      </c>
      <c r="W1933" t="str">
        <f>IF(COUNTIF(Table2[[#This Row],[Supplier_ID]],Table2[[#This Row],[Supplier_ID]])=0,"Invalid Supplier","OK")</f>
        <v>OK</v>
      </c>
      <c r="X1933" t="str">
        <f>IF(COUNTIF(Table2[[#This Row],[Warehouse_ID]],Table2[[#This Row],[Warehouse_ID]])=0,"Invalid Warehouse","OK")</f>
        <v>OK</v>
      </c>
      <c r="Y1933" t="str">
        <f>IF(COUNTIF(Table2[[#This Row],[Employee_ID]],Table2[[#This Row],[Employee_ID]])=0,"Invalid Employee","OK")</f>
        <v>OK</v>
      </c>
      <c r="Z1933" t="str">
        <f>IF(Table2[[#This Row],[Stock_After]]=Table2[[#This Row],[Stock_After]]+Table2[[#This Row],[Stock_After]]-Table2[[#This Row],[Stock_After]]-Table2[[#This Row],[Stock_After]]+Table2[[#This Row],[Stock_After]],"OK","Error")</f>
        <v>OK</v>
      </c>
      <c r="AA1933" t="str">
        <f>IF(ROUND(Table2[[#This Row],[Total_Value]],2)=ROUND(Table2[[#This Row],[Quantity]]*Table2[[#This Row],[Unit_Price]],2),"OK","Error")</f>
        <v>OK</v>
      </c>
      <c r="AB19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3" t="str">
        <f>IF(AND(Table2[[#This Row],[Quantity]]&gt;=0,Table2[[#This Row],[Unit_Price]]&gt;=0),"OK","Error")</f>
        <v>OK</v>
      </c>
      <c r="AD1933" t="str">
        <f>IF(Table2[[#This Row],[Stock_After]]=0,"Stock-Out",IF(Table2[[#This Row],[Stock_After]]&lt;=10,"Low Stock","Healthy"))</f>
        <v>Healthy</v>
      </c>
    </row>
    <row r="1934" spans="1:30" x14ac:dyDescent="0.5">
      <c r="A1934" t="s">
        <v>2771</v>
      </c>
      <c r="B1934" s="1">
        <v>45730</v>
      </c>
      <c r="C1934" t="s">
        <v>446</v>
      </c>
      <c r="D1934" t="s">
        <v>447</v>
      </c>
      <c r="E1934" t="s">
        <v>437</v>
      </c>
      <c r="F1934" t="s">
        <v>448</v>
      </c>
      <c r="G1934" t="s">
        <v>534</v>
      </c>
      <c r="H1934" t="s">
        <v>439</v>
      </c>
      <c r="I1934" t="s">
        <v>463</v>
      </c>
      <c r="J1934">
        <v>18</v>
      </c>
      <c r="K1934">
        <v>5401</v>
      </c>
      <c r="L1934">
        <v>97218</v>
      </c>
      <c r="M1934">
        <v>483</v>
      </c>
      <c r="N1934">
        <v>501</v>
      </c>
      <c r="O1934" t="s">
        <v>488</v>
      </c>
      <c r="Q1934" t="s">
        <v>442</v>
      </c>
      <c r="R1934" t="s">
        <v>472</v>
      </c>
      <c r="S1934" t="s">
        <v>444</v>
      </c>
      <c r="T1934" t="str">
        <f t="shared" si="30"/>
        <v>OK</v>
      </c>
      <c r="U1934" t="str">
        <f>IF(Table2[[#This Row],[Transaction_ID]]="","Missing","OK")</f>
        <v>OK</v>
      </c>
      <c r="V1934" t="str">
        <f>IF(COUNTIF(Table2[[#This Row],[Product_ID]],Table2[[#This Row],[Product_ID]])=0,"Invalid Product","OK")</f>
        <v>OK</v>
      </c>
      <c r="W1934" t="str">
        <f>IF(COUNTIF(Table2[[#This Row],[Supplier_ID]],Table2[[#This Row],[Supplier_ID]])=0,"Invalid Supplier","OK")</f>
        <v>OK</v>
      </c>
      <c r="X1934" t="str">
        <f>IF(COUNTIF(Table2[[#This Row],[Warehouse_ID]],Table2[[#This Row],[Warehouse_ID]])=0,"Invalid Warehouse","OK")</f>
        <v>OK</v>
      </c>
      <c r="Y1934" t="str">
        <f>IF(COUNTIF(Table2[[#This Row],[Employee_ID]],Table2[[#This Row],[Employee_ID]])=0,"Invalid Employee","OK")</f>
        <v>OK</v>
      </c>
      <c r="Z1934" t="str">
        <f>IF(Table2[[#This Row],[Stock_After]]=Table2[[#This Row],[Stock_After]]+Table2[[#This Row],[Stock_After]]-Table2[[#This Row],[Stock_After]]-Table2[[#This Row],[Stock_After]]+Table2[[#This Row],[Stock_After]],"OK","Error")</f>
        <v>OK</v>
      </c>
      <c r="AA1934" t="str">
        <f>IF(ROUND(Table2[[#This Row],[Total_Value]],2)=ROUND(Table2[[#This Row],[Quantity]]*Table2[[#This Row],[Unit_Price]],2),"OK","Error")</f>
        <v>OK</v>
      </c>
      <c r="AB19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4" t="str">
        <f>IF(AND(Table2[[#This Row],[Quantity]]&gt;=0,Table2[[#This Row],[Unit_Price]]&gt;=0),"OK","Error")</f>
        <v>OK</v>
      </c>
      <c r="AD1934" t="str">
        <f>IF(Table2[[#This Row],[Stock_After]]=0,"Stock-Out",IF(Table2[[#This Row],[Stock_After]]&lt;=10,"Low Stock","Healthy"))</f>
        <v>Healthy</v>
      </c>
    </row>
    <row r="1935" spans="1:30" x14ac:dyDescent="0.5">
      <c r="A1935" t="s">
        <v>2772</v>
      </c>
      <c r="B1935" s="1">
        <v>46216</v>
      </c>
      <c r="C1935" t="s">
        <v>498</v>
      </c>
      <c r="D1935" t="s">
        <v>499</v>
      </c>
      <c r="E1935" t="s">
        <v>468</v>
      </c>
      <c r="F1935" t="s">
        <v>500</v>
      </c>
      <c r="G1935" t="s">
        <v>524</v>
      </c>
      <c r="H1935" t="s">
        <v>457</v>
      </c>
      <c r="I1935" t="s">
        <v>487</v>
      </c>
      <c r="J1935">
        <v>64</v>
      </c>
      <c r="K1935">
        <v>14899</v>
      </c>
      <c r="L1935">
        <v>953536</v>
      </c>
      <c r="M1935">
        <v>389</v>
      </c>
      <c r="N1935">
        <v>325</v>
      </c>
      <c r="O1935" t="s">
        <v>501</v>
      </c>
      <c r="P1935" t="s">
        <v>2773</v>
      </c>
      <c r="Q1935" t="s">
        <v>442</v>
      </c>
      <c r="R1935" t="s">
        <v>472</v>
      </c>
      <c r="S1935" t="s">
        <v>444</v>
      </c>
      <c r="T1935" t="str">
        <f t="shared" si="30"/>
        <v>OK</v>
      </c>
      <c r="U1935" t="str">
        <f>IF(Table2[[#This Row],[Transaction_ID]]="","Missing","OK")</f>
        <v>OK</v>
      </c>
      <c r="V1935" t="str">
        <f>IF(COUNTIF(Table2[[#This Row],[Product_ID]],Table2[[#This Row],[Product_ID]])=0,"Invalid Product","OK")</f>
        <v>OK</v>
      </c>
      <c r="W1935" t="str">
        <f>IF(COUNTIF(Table2[[#This Row],[Supplier_ID]],Table2[[#This Row],[Supplier_ID]])=0,"Invalid Supplier","OK")</f>
        <v>OK</v>
      </c>
      <c r="X1935" t="str">
        <f>IF(COUNTIF(Table2[[#This Row],[Warehouse_ID]],Table2[[#This Row],[Warehouse_ID]])=0,"Invalid Warehouse","OK")</f>
        <v>OK</v>
      </c>
      <c r="Y1935" t="str">
        <f>IF(COUNTIF(Table2[[#This Row],[Employee_ID]],Table2[[#This Row],[Employee_ID]])=0,"Invalid Employee","OK")</f>
        <v>OK</v>
      </c>
      <c r="Z1935" t="str">
        <f>IF(Table2[[#This Row],[Stock_After]]=Table2[[#This Row],[Stock_After]]+Table2[[#This Row],[Stock_After]]-Table2[[#This Row],[Stock_After]]-Table2[[#This Row],[Stock_After]]+Table2[[#This Row],[Stock_After]],"OK","Error")</f>
        <v>OK</v>
      </c>
      <c r="AA1935" t="str">
        <f>IF(ROUND(Table2[[#This Row],[Total_Value]],2)=ROUND(Table2[[#This Row],[Quantity]]*Table2[[#This Row],[Unit_Price]],2),"OK","Error")</f>
        <v>OK</v>
      </c>
      <c r="AB19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5" t="str">
        <f>IF(AND(Table2[[#This Row],[Quantity]]&gt;=0,Table2[[#This Row],[Unit_Price]]&gt;=0),"OK","Error")</f>
        <v>OK</v>
      </c>
      <c r="AD1935" t="str">
        <f>IF(Table2[[#This Row],[Stock_After]]=0,"Stock-Out",IF(Table2[[#This Row],[Stock_After]]&lt;=10,"Low Stock","Healthy"))</f>
        <v>Healthy</v>
      </c>
    </row>
    <row r="1936" spans="1:30" x14ac:dyDescent="0.5">
      <c r="A1936" t="s">
        <v>2774</v>
      </c>
      <c r="B1936" s="1">
        <v>46034</v>
      </c>
      <c r="C1936" t="s">
        <v>512</v>
      </c>
      <c r="D1936" t="s">
        <v>513</v>
      </c>
      <c r="E1936" t="s">
        <v>495</v>
      </c>
      <c r="F1936" t="s">
        <v>514</v>
      </c>
      <c r="G1936" t="s">
        <v>524</v>
      </c>
      <c r="H1936" t="s">
        <v>531</v>
      </c>
      <c r="I1936" t="s">
        <v>487</v>
      </c>
      <c r="J1936">
        <v>83</v>
      </c>
      <c r="K1936">
        <v>215</v>
      </c>
      <c r="L1936">
        <v>17845</v>
      </c>
      <c r="M1936">
        <v>80</v>
      </c>
      <c r="N1936">
        <v>0</v>
      </c>
      <c r="O1936" t="s">
        <v>544</v>
      </c>
      <c r="P1936" t="s">
        <v>2775</v>
      </c>
      <c r="Q1936" t="s">
        <v>460</v>
      </c>
      <c r="R1936" t="s">
        <v>451</v>
      </c>
      <c r="S1936" t="s">
        <v>444</v>
      </c>
      <c r="T1936" t="str">
        <f t="shared" si="30"/>
        <v>OK</v>
      </c>
      <c r="U1936" t="str">
        <f>IF(Table2[[#This Row],[Transaction_ID]]="","Missing","OK")</f>
        <v>OK</v>
      </c>
      <c r="V1936" t="str">
        <f>IF(COUNTIF(Table2[[#This Row],[Product_ID]],Table2[[#This Row],[Product_ID]])=0,"Invalid Product","OK")</f>
        <v>OK</v>
      </c>
      <c r="W1936" t="str">
        <f>IF(COUNTIF(Table2[[#This Row],[Supplier_ID]],Table2[[#This Row],[Supplier_ID]])=0,"Invalid Supplier","OK")</f>
        <v>OK</v>
      </c>
      <c r="X1936" t="str">
        <f>IF(COUNTIF(Table2[[#This Row],[Warehouse_ID]],Table2[[#This Row],[Warehouse_ID]])=0,"Invalid Warehouse","OK")</f>
        <v>OK</v>
      </c>
      <c r="Y1936" t="str">
        <f>IF(COUNTIF(Table2[[#This Row],[Employee_ID]],Table2[[#This Row],[Employee_ID]])=0,"Invalid Employee","OK")</f>
        <v>OK</v>
      </c>
      <c r="Z1936" t="str">
        <f>IF(Table2[[#This Row],[Stock_After]]=Table2[[#This Row],[Stock_After]]+Table2[[#This Row],[Stock_After]]-Table2[[#This Row],[Stock_After]]-Table2[[#This Row],[Stock_After]]+Table2[[#This Row],[Stock_After]],"OK","Error")</f>
        <v>OK</v>
      </c>
      <c r="AA1936" t="str">
        <f>IF(ROUND(Table2[[#This Row],[Total_Value]],2)=ROUND(Table2[[#This Row],[Quantity]]*Table2[[#This Row],[Unit_Price]],2),"OK","Error")</f>
        <v>OK</v>
      </c>
      <c r="AB19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6" t="str">
        <f>IF(AND(Table2[[#This Row],[Quantity]]&gt;=0,Table2[[#This Row],[Unit_Price]]&gt;=0),"OK","Error")</f>
        <v>OK</v>
      </c>
      <c r="AD1936" t="str">
        <f>IF(Table2[[#This Row],[Stock_After]]=0,"Stock-Out",IF(Table2[[#This Row],[Stock_After]]&lt;=10,"Low Stock","Healthy"))</f>
        <v>Stock-Out</v>
      </c>
    </row>
    <row r="1937" spans="1:30" x14ac:dyDescent="0.5">
      <c r="A1937" t="s">
        <v>2776</v>
      </c>
      <c r="B1937" s="1">
        <v>46196</v>
      </c>
      <c r="C1937" t="s">
        <v>554</v>
      </c>
      <c r="D1937" t="s">
        <v>180</v>
      </c>
      <c r="E1937" t="s">
        <v>437</v>
      </c>
      <c r="F1937" t="s">
        <v>179</v>
      </c>
      <c r="G1937" t="s">
        <v>470</v>
      </c>
      <c r="H1937" t="s">
        <v>439</v>
      </c>
      <c r="I1937" t="s">
        <v>458</v>
      </c>
      <c r="J1937">
        <v>49</v>
      </c>
      <c r="K1937">
        <v>9023</v>
      </c>
      <c r="L1937">
        <v>442127</v>
      </c>
      <c r="M1937">
        <v>310</v>
      </c>
      <c r="N1937">
        <v>359</v>
      </c>
      <c r="O1937" t="s">
        <v>480</v>
      </c>
      <c r="Q1937" t="s">
        <v>477</v>
      </c>
      <c r="R1937" t="s">
        <v>451</v>
      </c>
      <c r="S1937" t="s">
        <v>444</v>
      </c>
      <c r="T1937" t="str">
        <f t="shared" si="30"/>
        <v>OK</v>
      </c>
      <c r="U1937" t="str">
        <f>IF(Table2[[#This Row],[Transaction_ID]]="","Missing","OK")</f>
        <v>OK</v>
      </c>
      <c r="V1937" t="str">
        <f>IF(COUNTIF(Table2[[#This Row],[Product_ID]],Table2[[#This Row],[Product_ID]])=0,"Invalid Product","OK")</f>
        <v>OK</v>
      </c>
      <c r="W1937" t="str">
        <f>IF(COUNTIF(Table2[[#This Row],[Supplier_ID]],Table2[[#This Row],[Supplier_ID]])=0,"Invalid Supplier","OK")</f>
        <v>OK</v>
      </c>
      <c r="X1937" t="str">
        <f>IF(COUNTIF(Table2[[#This Row],[Warehouse_ID]],Table2[[#This Row],[Warehouse_ID]])=0,"Invalid Warehouse","OK")</f>
        <v>OK</v>
      </c>
      <c r="Y1937" t="str">
        <f>IF(COUNTIF(Table2[[#This Row],[Employee_ID]],Table2[[#This Row],[Employee_ID]])=0,"Invalid Employee","OK")</f>
        <v>OK</v>
      </c>
      <c r="Z1937" t="str">
        <f>IF(Table2[[#This Row],[Stock_After]]=Table2[[#This Row],[Stock_After]]+Table2[[#This Row],[Stock_After]]-Table2[[#This Row],[Stock_After]]-Table2[[#This Row],[Stock_After]]+Table2[[#This Row],[Stock_After]],"OK","Error")</f>
        <v>OK</v>
      </c>
      <c r="AA1937" t="str">
        <f>IF(ROUND(Table2[[#This Row],[Total_Value]],2)=ROUND(Table2[[#This Row],[Quantity]]*Table2[[#This Row],[Unit_Price]],2),"OK","Error")</f>
        <v>OK</v>
      </c>
      <c r="AB19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7" t="str">
        <f>IF(AND(Table2[[#This Row],[Quantity]]&gt;=0,Table2[[#This Row],[Unit_Price]]&gt;=0),"OK","Error")</f>
        <v>OK</v>
      </c>
      <c r="AD1937" t="str">
        <f>IF(Table2[[#This Row],[Stock_After]]=0,"Stock-Out",IF(Table2[[#This Row],[Stock_After]]&lt;=10,"Low Stock","Healthy"))</f>
        <v>Healthy</v>
      </c>
    </row>
    <row r="1938" spans="1:30" x14ac:dyDescent="0.5">
      <c r="A1938" t="s">
        <v>2777</v>
      </c>
      <c r="B1938" s="1">
        <v>46293</v>
      </c>
      <c r="C1938" t="s">
        <v>507</v>
      </c>
      <c r="D1938" t="s">
        <v>508</v>
      </c>
      <c r="E1938" t="s">
        <v>437</v>
      </c>
      <c r="F1938" t="s">
        <v>159</v>
      </c>
      <c r="G1938" t="s">
        <v>509</v>
      </c>
      <c r="H1938" t="s">
        <v>475</v>
      </c>
      <c r="I1938" t="s">
        <v>487</v>
      </c>
      <c r="J1938">
        <v>38</v>
      </c>
      <c r="K1938">
        <v>45306</v>
      </c>
      <c r="L1938">
        <v>1721628</v>
      </c>
      <c r="M1938">
        <v>163</v>
      </c>
      <c r="N1938">
        <v>125</v>
      </c>
      <c r="O1938" t="s">
        <v>505</v>
      </c>
      <c r="P1938" t="s">
        <v>2778</v>
      </c>
      <c r="Q1938" t="s">
        <v>460</v>
      </c>
      <c r="R1938" t="s">
        <v>451</v>
      </c>
      <c r="S1938" t="s">
        <v>444</v>
      </c>
      <c r="T1938" t="str">
        <f t="shared" si="30"/>
        <v>OK</v>
      </c>
      <c r="U1938" t="str">
        <f>IF(Table2[[#This Row],[Transaction_ID]]="","Missing","OK")</f>
        <v>OK</v>
      </c>
      <c r="V1938" t="str">
        <f>IF(COUNTIF(Table2[[#This Row],[Product_ID]],Table2[[#This Row],[Product_ID]])=0,"Invalid Product","OK")</f>
        <v>OK</v>
      </c>
      <c r="W1938" t="str">
        <f>IF(COUNTIF(Table2[[#This Row],[Supplier_ID]],Table2[[#This Row],[Supplier_ID]])=0,"Invalid Supplier","OK")</f>
        <v>OK</v>
      </c>
      <c r="X1938" t="str">
        <f>IF(COUNTIF(Table2[[#This Row],[Warehouse_ID]],Table2[[#This Row],[Warehouse_ID]])=0,"Invalid Warehouse","OK")</f>
        <v>OK</v>
      </c>
      <c r="Y1938" t="str">
        <f>IF(COUNTIF(Table2[[#This Row],[Employee_ID]],Table2[[#This Row],[Employee_ID]])=0,"Invalid Employee","OK")</f>
        <v>OK</v>
      </c>
      <c r="Z1938" t="str">
        <f>IF(Table2[[#This Row],[Stock_After]]=Table2[[#This Row],[Stock_After]]+Table2[[#This Row],[Stock_After]]-Table2[[#This Row],[Stock_After]]-Table2[[#This Row],[Stock_After]]+Table2[[#This Row],[Stock_After]],"OK","Error")</f>
        <v>OK</v>
      </c>
      <c r="AA1938" t="str">
        <f>IF(ROUND(Table2[[#This Row],[Total_Value]],2)=ROUND(Table2[[#This Row],[Quantity]]*Table2[[#This Row],[Unit_Price]],2),"OK","Error")</f>
        <v>OK</v>
      </c>
      <c r="AB19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8" t="str">
        <f>IF(AND(Table2[[#This Row],[Quantity]]&gt;=0,Table2[[#This Row],[Unit_Price]]&gt;=0),"OK","Error")</f>
        <v>OK</v>
      </c>
      <c r="AD1938" t="str">
        <f>IF(Table2[[#This Row],[Stock_After]]=0,"Stock-Out",IF(Table2[[#This Row],[Stock_After]]&lt;=10,"Low Stock","Healthy"))</f>
        <v>Healthy</v>
      </c>
    </row>
    <row r="1939" spans="1:30" x14ac:dyDescent="0.5">
      <c r="A1939" t="s">
        <v>2779</v>
      </c>
      <c r="B1939" s="1">
        <v>46265</v>
      </c>
      <c r="C1939" t="s">
        <v>446</v>
      </c>
      <c r="D1939" t="s">
        <v>447</v>
      </c>
      <c r="E1939" t="s">
        <v>437</v>
      </c>
      <c r="F1939" t="s">
        <v>448</v>
      </c>
      <c r="G1939" t="s">
        <v>518</v>
      </c>
      <c r="H1939" t="s">
        <v>486</v>
      </c>
      <c r="I1939" t="s">
        <v>487</v>
      </c>
      <c r="J1939">
        <v>57</v>
      </c>
      <c r="K1939">
        <v>39236</v>
      </c>
      <c r="L1939">
        <v>2236452</v>
      </c>
      <c r="M1939">
        <v>250</v>
      </c>
      <c r="N1939">
        <v>193</v>
      </c>
      <c r="O1939" t="s">
        <v>569</v>
      </c>
      <c r="P1939" t="s">
        <v>2056</v>
      </c>
      <c r="Q1939" t="s">
        <v>464</v>
      </c>
      <c r="R1939" t="s">
        <v>443</v>
      </c>
      <c r="S1939" t="s">
        <v>444</v>
      </c>
      <c r="T1939" t="str">
        <f t="shared" si="30"/>
        <v>OK</v>
      </c>
      <c r="U1939" t="str">
        <f>IF(Table2[[#This Row],[Transaction_ID]]="","Missing","OK")</f>
        <v>OK</v>
      </c>
      <c r="V1939" t="str">
        <f>IF(COUNTIF(Table2[[#This Row],[Product_ID]],Table2[[#This Row],[Product_ID]])=0,"Invalid Product","OK")</f>
        <v>OK</v>
      </c>
      <c r="W1939" t="str">
        <f>IF(COUNTIF(Table2[[#This Row],[Supplier_ID]],Table2[[#This Row],[Supplier_ID]])=0,"Invalid Supplier","OK")</f>
        <v>OK</v>
      </c>
      <c r="X1939" t="str">
        <f>IF(COUNTIF(Table2[[#This Row],[Warehouse_ID]],Table2[[#This Row],[Warehouse_ID]])=0,"Invalid Warehouse","OK")</f>
        <v>OK</v>
      </c>
      <c r="Y1939" t="str">
        <f>IF(COUNTIF(Table2[[#This Row],[Employee_ID]],Table2[[#This Row],[Employee_ID]])=0,"Invalid Employee","OK")</f>
        <v>OK</v>
      </c>
      <c r="Z1939" t="str">
        <f>IF(Table2[[#This Row],[Stock_After]]=Table2[[#This Row],[Stock_After]]+Table2[[#This Row],[Stock_After]]-Table2[[#This Row],[Stock_After]]-Table2[[#This Row],[Stock_After]]+Table2[[#This Row],[Stock_After]],"OK","Error")</f>
        <v>OK</v>
      </c>
      <c r="AA1939" t="str">
        <f>IF(ROUND(Table2[[#This Row],[Total_Value]],2)=ROUND(Table2[[#This Row],[Quantity]]*Table2[[#This Row],[Unit_Price]],2),"OK","Error")</f>
        <v>OK</v>
      </c>
      <c r="AB19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39" t="str">
        <f>IF(AND(Table2[[#This Row],[Quantity]]&gt;=0,Table2[[#This Row],[Unit_Price]]&gt;=0),"OK","Error")</f>
        <v>OK</v>
      </c>
      <c r="AD1939" t="str">
        <f>IF(Table2[[#This Row],[Stock_After]]=0,"Stock-Out",IF(Table2[[#This Row],[Stock_After]]&lt;=10,"Low Stock","Healthy"))</f>
        <v>Healthy</v>
      </c>
    </row>
    <row r="1940" spans="1:30" x14ac:dyDescent="0.5">
      <c r="A1940" t="s">
        <v>2780</v>
      </c>
      <c r="B1940" s="1">
        <v>46317</v>
      </c>
      <c r="C1940" t="s">
        <v>435</v>
      </c>
      <c r="D1940" t="s">
        <v>436</v>
      </c>
      <c r="E1940" t="s">
        <v>437</v>
      </c>
      <c r="F1940" t="s">
        <v>179</v>
      </c>
      <c r="G1940" t="s">
        <v>438</v>
      </c>
      <c r="H1940" t="s">
        <v>531</v>
      </c>
      <c r="I1940" t="s">
        <v>463</v>
      </c>
      <c r="J1940">
        <v>91</v>
      </c>
      <c r="K1940">
        <v>26475</v>
      </c>
      <c r="L1940">
        <v>2409225</v>
      </c>
      <c r="M1940">
        <v>333</v>
      </c>
      <c r="N1940">
        <v>424</v>
      </c>
      <c r="O1940" t="s">
        <v>501</v>
      </c>
      <c r="Q1940" t="s">
        <v>464</v>
      </c>
      <c r="R1940" t="s">
        <v>472</v>
      </c>
      <c r="S1940" t="s">
        <v>444</v>
      </c>
      <c r="T1940" t="str">
        <f t="shared" si="30"/>
        <v>OK</v>
      </c>
      <c r="U1940" t="str">
        <f>IF(Table2[[#This Row],[Transaction_ID]]="","Missing","OK")</f>
        <v>OK</v>
      </c>
      <c r="V1940" t="str">
        <f>IF(COUNTIF(Table2[[#This Row],[Product_ID]],Table2[[#This Row],[Product_ID]])=0,"Invalid Product","OK")</f>
        <v>OK</v>
      </c>
      <c r="W1940" t="str">
        <f>IF(COUNTIF(Table2[[#This Row],[Supplier_ID]],Table2[[#This Row],[Supplier_ID]])=0,"Invalid Supplier","OK")</f>
        <v>OK</v>
      </c>
      <c r="X1940" t="str">
        <f>IF(COUNTIF(Table2[[#This Row],[Warehouse_ID]],Table2[[#This Row],[Warehouse_ID]])=0,"Invalid Warehouse","OK")</f>
        <v>OK</v>
      </c>
      <c r="Y1940" t="str">
        <f>IF(COUNTIF(Table2[[#This Row],[Employee_ID]],Table2[[#This Row],[Employee_ID]])=0,"Invalid Employee","OK")</f>
        <v>OK</v>
      </c>
      <c r="Z1940" t="str">
        <f>IF(Table2[[#This Row],[Stock_After]]=Table2[[#This Row],[Stock_After]]+Table2[[#This Row],[Stock_After]]-Table2[[#This Row],[Stock_After]]-Table2[[#This Row],[Stock_After]]+Table2[[#This Row],[Stock_After]],"OK","Error")</f>
        <v>OK</v>
      </c>
      <c r="AA1940" t="str">
        <f>IF(ROUND(Table2[[#This Row],[Total_Value]],2)=ROUND(Table2[[#This Row],[Quantity]]*Table2[[#This Row],[Unit_Price]],2),"OK","Error")</f>
        <v>OK</v>
      </c>
      <c r="AB19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0" t="str">
        <f>IF(AND(Table2[[#This Row],[Quantity]]&gt;=0,Table2[[#This Row],[Unit_Price]]&gt;=0),"OK","Error")</f>
        <v>OK</v>
      </c>
      <c r="AD1940" t="str">
        <f>IF(Table2[[#This Row],[Stock_After]]=0,"Stock-Out",IF(Table2[[#This Row],[Stock_After]]&lt;=10,"Low Stock","Healthy"))</f>
        <v>Healthy</v>
      </c>
    </row>
    <row r="1941" spans="1:30" x14ac:dyDescent="0.5">
      <c r="A1941" t="s">
        <v>2781</v>
      </c>
      <c r="B1941" s="1">
        <v>45817</v>
      </c>
      <c r="C1941" t="s">
        <v>453</v>
      </c>
      <c r="D1941" t="s">
        <v>454</v>
      </c>
      <c r="E1941" t="s">
        <v>437</v>
      </c>
      <c r="F1941" t="s">
        <v>455</v>
      </c>
      <c r="G1941" t="s">
        <v>628</v>
      </c>
      <c r="H1941" t="s">
        <v>486</v>
      </c>
      <c r="I1941" t="s">
        <v>440</v>
      </c>
      <c r="J1941">
        <v>95</v>
      </c>
      <c r="K1941">
        <v>31954</v>
      </c>
      <c r="L1941">
        <v>3035630</v>
      </c>
      <c r="M1941">
        <v>265</v>
      </c>
      <c r="N1941">
        <v>360</v>
      </c>
      <c r="O1941" t="s">
        <v>459</v>
      </c>
      <c r="Q1941" t="s">
        <v>464</v>
      </c>
      <c r="R1941" t="s">
        <v>451</v>
      </c>
      <c r="S1941" t="s">
        <v>444</v>
      </c>
      <c r="T1941" t="str">
        <f t="shared" si="30"/>
        <v>OK</v>
      </c>
      <c r="U1941" t="str">
        <f>IF(Table2[[#This Row],[Transaction_ID]]="","Missing","OK")</f>
        <v>OK</v>
      </c>
      <c r="V1941" t="str">
        <f>IF(COUNTIF(Table2[[#This Row],[Product_ID]],Table2[[#This Row],[Product_ID]])=0,"Invalid Product","OK")</f>
        <v>OK</v>
      </c>
      <c r="W1941" t="str">
        <f>IF(COUNTIF(Table2[[#This Row],[Supplier_ID]],Table2[[#This Row],[Supplier_ID]])=0,"Invalid Supplier","OK")</f>
        <v>OK</v>
      </c>
      <c r="X1941" t="str">
        <f>IF(COUNTIF(Table2[[#This Row],[Warehouse_ID]],Table2[[#This Row],[Warehouse_ID]])=0,"Invalid Warehouse","OK")</f>
        <v>OK</v>
      </c>
      <c r="Y1941" t="str">
        <f>IF(COUNTIF(Table2[[#This Row],[Employee_ID]],Table2[[#This Row],[Employee_ID]])=0,"Invalid Employee","OK")</f>
        <v>OK</v>
      </c>
      <c r="Z1941" t="str">
        <f>IF(Table2[[#This Row],[Stock_After]]=Table2[[#This Row],[Stock_After]]+Table2[[#This Row],[Stock_After]]-Table2[[#This Row],[Stock_After]]-Table2[[#This Row],[Stock_After]]+Table2[[#This Row],[Stock_After]],"OK","Error")</f>
        <v>OK</v>
      </c>
      <c r="AA1941" t="str">
        <f>IF(ROUND(Table2[[#This Row],[Total_Value]],2)=ROUND(Table2[[#This Row],[Quantity]]*Table2[[#This Row],[Unit_Price]],2),"OK","Error")</f>
        <v>OK</v>
      </c>
      <c r="AB19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1" t="str">
        <f>IF(AND(Table2[[#This Row],[Quantity]]&gt;=0,Table2[[#This Row],[Unit_Price]]&gt;=0),"OK","Error")</f>
        <v>OK</v>
      </c>
      <c r="AD1941" t="str">
        <f>IF(Table2[[#This Row],[Stock_After]]=0,"Stock-Out",IF(Table2[[#This Row],[Stock_After]]&lt;=10,"Low Stock","Healthy"))</f>
        <v>Healthy</v>
      </c>
    </row>
    <row r="1942" spans="1:30" x14ac:dyDescent="0.5">
      <c r="A1942" t="s">
        <v>2782</v>
      </c>
      <c r="B1942" s="1">
        <v>46148</v>
      </c>
      <c r="C1942" t="s">
        <v>435</v>
      </c>
      <c r="D1942" t="s">
        <v>436</v>
      </c>
      <c r="E1942" t="s">
        <v>437</v>
      </c>
      <c r="F1942" t="s">
        <v>179</v>
      </c>
      <c r="G1942" t="s">
        <v>456</v>
      </c>
      <c r="H1942" t="s">
        <v>457</v>
      </c>
      <c r="I1942" t="s">
        <v>487</v>
      </c>
      <c r="J1942">
        <v>39</v>
      </c>
      <c r="K1942">
        <v>33469</v>
      </c>
      <c r="L1942">
        <v>1305291</v>
      </c>
      <c r="M1942">
        <v>230</v>
      </c>
      <c r="N1942">
        <v>191</v>
      </c>
      <c r="O1942" t="s">
        <v>480</v>
      </c>
      <c r="P1942" t="s">
        <v>2783</v>
      </c>
      <c r="Q1942" t="s">
        <v>442</v>
      </c>
      <c r="R1942" t="s">
        <v>451</v>
      </c>
      <c r="S1942" t="s">
        <v>444</v>
      </c>
      <c r="T1942" t="str">
        <f t="shared" si="30"/>
        <v>OK</v>
      </c>
      <c r="U1942" t="str">
        <f>IF(Table2[[#This Row],[Transaction_ID]]="","Missing","OK")</f>
        <v>OK</v>
      </c>
      <c r="V1942" t="str">
        <f>IF(COUNTIF(Table2[[#This Row],[Product_ID]],Table2[[#This Row],[Product_ID]])=0,"Invalid Product","OK")</f>
        <v>OK</v>
      </c>
      <c r="W1942" t="str">
        <f>IF(COUNTIF(Table2[[#This Row],[Supplier_ID]],Table2[[#This Row],[Supplier_ID]])=0,"Invalid Supplier","OK")</f>
        <v>OK</v>
      </c>
      <c r="X1942" t="str">
        <f>IF(COUNTIF(Table2[[#This Row],[Warehouse_ID]],Table2[[#This Row],[Warehouse_ID]])=0,"Invalid Warehouse","OK")</f>
        <v>OK</v>
      </c>
      <c r="Y1942" t="str">
        <f>IF(COUNTIF(Table2[[#This Row],[Employee_ID]],Table2[[#This Row],[Employee_ID]])=0,"Invalid Employee","OK")</f>
        <v>OK</v>
      </c>
      <c r="Z1942" t="str">
        <f>IF(Table2[[#This Row],[Stock_After]]=Table2[[#This Row],[Stock_After]]+Table2[[#This Row],[Stock_After]]-Table2[[#This Row],[Stock_After]]-Table2[[#This Row],[Stock_After]]+Table2[[#This Row],[Stock_After]],"OK","Error")</f>
        <v>OK</v>
      </c>
      <c r="AA1942" t="str">
        <f>IF(ROUND(Table2[[#This Row],[Total_Value]],2)=ROUND(Table2[[#This Row],[Quantity]]*Table2[[#This Row],[Unit_Price]],2),"OK","Error")</f>
        <v>OK</v>
      </c>
      <c r="AB19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2" t="str">
        <f>IF(AND(Table2[[#This Row],[Quantity]]&gt;=0,Table2[[#This Row],[Unit_Price]]&gt;=0),"OK","Error")</f>
        <v>OK</v>
      </c>
      <c r="AD1942" t="str">
        <f>IF(Table2[[#This Row],[Stock_After]]=0,"Stock-Out",IF(Table2[[#This Row],[Stock_After]]&lt;=10,"Low Stock","Healthy"))</f>
        <v>Healthy</v>
      </c>
    </row>
    <row r="1943" spans="1:30" x14ac:dyDescent="0.5">
      <c r="A1943" t="s">
        <v>2784</v>
      </c>
      <c r="B1943" s="1">
        <v>45765</v>
      </c>
      <c r="C1943" t="s">
        <v>435</v>
      </c>
      <c r="D1943" t="s">
        <v>436</v>
      </c>
      <c r="E1943" t="s">
        <v>437</v>
      </c>
      <c r="F1943" t="s">
        <v>179</v>
      </c>
      <c r="G1943" t="s">
        <v>541</v>
      </c>
      <c r="H1943" t="s">
        <v>531</v>
      </c>
      <c r="I1943" t="s">
        <v>440</v>
      </c>
      <c r="J1943">
        <v>54</v>
      </c>
      <c r="K1943">
        <v>28488</v>
      </c>
      <c r="L1943">
        <v>1538352</v>
      </c>
      <c r="M1943">
        <v>173</v>
      </c>
      <c r="N1943">
        <v>227</v>
      </c>
      <c r="O1943" t="s">
        <v>505</v>
      </c>
      <c r="Q1943" t="s">
        <v>442</v>
      </c>
      <c r="R1943" t="s">
        <v>443</v>
      </c>
      <c r="S1943" t="s">
        <v>444</v>
      </c>
      <c r="T1943" t="str">
        <f t="shared" si="30"/>
        <v>OK</v>
      </c>
      <c r="U1943" t="str">
        <f>IF(Table2[[#This Row],[Transaction_ID]]="","Missing","OK")</f>
        <v>OK</v>
      </c>
      <c r="V1943" t="str">
        <f>IF(COUNTIF(Table2[[#This Row],[Product_ID]],Table2[[#This Row],[Product_ID]])=0,"Invalid Product","OK")</f>
        <v>OK</v>
      </c>
      <c r="W1943" t="str">
        <f>IF(COUNTIF(Table2[[#This Row],[Supplier_ID]],Table2[[#This Row],[Supplier_ID]])=0,"Invalid Supplier","OK")</f>
        <v>OK</v>
      </c>
      <c r="X1943" t="str">
        <f>IF(COUNTIF(Table2[[#This Row],[Warehouse_ID]],Table2[[#This Row],[Warehouse_ID]])=0,"Invalid Warehouse","OK")</f>
        <v>OK</v>
      </c>
      <c r="Y1943" t="str">
        <f>IF(COUNTIF(Table2[[#This Row],[Employee_ID]],Table2[[#This Row],[Employee_ID]])=0,"Invalid Employee","OK")</f>
        <v>OK</v>
      </c>
      <c r="Z1943" t="str">
        <f>IF(Table2[[#This Row],[Stock_After]]=Table2[[#This Row],[Stock_After]]+Table2[[#This Row],[Stock_After]]-Table2[[#This Row],[Stock_After]]-Table2[[#This Row],[Stock_After]]+Table2[[#This Row],[Stock_After]],"OK","Error")</f>
        <v>OK</v>
      </c>
      <c r="AA1943" t="str">
        <f>IF(ROUND(Table2[[#This Row],[Total_Value]],2)=ROUND(Table2[[#This Row],[Quantity]]*Table2[[#This Row],[Unit_Price]],2),"OK","Error")</f>
        <v>OK</v>
      </c>
      <c r="AB19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3" t="str">
        <f>IF(AND(Table2[[#This Row],[Quantity]]&gt;=0,Table2[[#This Row],[Unit_Price]]&gt;=0),"OK","Error")</f>
        <v>OK</v>
      </c>
      <c r="AD1943" t="str">
        <f>IF(Table2[[#This Row],[Stock_After]]=0,"Stock-Out",IF(Table2[[#This Row],[Stock_After]]&lt;=10,"Low Stock","Healthy"))</f>
        <v>Healthy</v>
      </c>
    </row>
    <row r="1944" spans="1:30" x14ac:dyDescent="0.5">
      <c r="A1944" t="s">
        <v>2785</v>
      </c>
      <c r="B1944" s="1">
        <v>45951</v>
      </c>
      <c r="C1944" t="s">
        <v>554</v>
      </c>
      <c r="D1944" t="s">
        <v>180</v>
      </c>
      <c r="E1944" t="s">
        <v>437</v>
      </c>
      <c r="F1944" t="s">
        <v>179</v>
      </c>
      <c r="G1944" t="s">
        <v>449</v>
      </c>
      <c r="H1944" t="s">
        <v>457</v>
      </c>
      <c r="I1944" t="s">
        <v>458</v>
      </c>
      <c r="J1944">
        <v>82</v>
      </c>
      <c r="K1944">
        <v>17128</v>
      </c>
      <c r="L1944">
        <v>1404496</v>
      </c>
      <c r="M1944">
        <v>184</v>
      </c>
      <c r="N1944">
        <v>266</v>
      </c>
      <c r="O1944" t="s">
        <v>488</v>
      </c>
      <c r="Q1944" t="s">
        <v>477</v>
      </c>
      <c r="R1944" t="s">
        <v>443</v>
      </c>
      <c r="S1944" t="s">
        <v>444</v>
      </c>
      <c r="T1944" t="str">
        <f t="shared" si="30"/>
        <v>OK</v>
      </c>
      <c r="U1944" t="str">
        <f>IF(Table2[[#This Row],[Transaction_ID]]="","Missing","OK")</f>
        <v>OK</v>
      </c>
      <c r="V1944" t="str">
        <f>IF(COUNTIF(Table2[[#This Row],[Product_ID]],Table2[[#This Row],[Product_ID]])=0,"Invalid Product","OK")</f>
        <v>OK</v>
      </c>
      <c r="W1944" t="str">
        <f>IF(COUNTIF(Table2[[#This Row],[Supplier_ID]],Table2[[#This Row],[Supplier_ID]])=0,"Invalid Supplier","OK")</f>
        <v>OK</v>
      </c>
      <c r="X1944" t="str">
        <f>IF(COUNTIF(Table2[[#This Row],[Warehouse_ID]],Table2[[#This Row],[Warehouse_ID]])=0,"Invalid Warehouse","OK")</f>
        <v>OK</v>
      </c>
      <c r="Y1944" t="str">
        <f>IF(COUNTIF(Table2[[#This Row],[Employee_ID]],Table2[[#This Row],[Employee_ID]])=0,"Invalid Employee","OK")</f>
        <v>OK</v>
      </c>
      <c r="Z1944" t="str">
        <f>IF(Table2[[#This Row],[Stock_After]]=Table2[[#This Row],[Stock_After]]+Table2[[#This Row],[Stock_After]]-Table2[[#This Row],[Stock_After]]-Table2[[#This Row],[Stock_After]]+Table2[[#This Row],[Stock_After]],"OK","Error")</f>
        <v>OK</v>
      </c>
      <c r="AA1944" t="str">
        <f>IF(ROUND(Table2[[#This Row],[Total_Value]],2)=ROUND(Table2[[#This Row],[Quantity]]*Table2[[#This Row],[Unit_Price]],2),"OK","Error")</f>
        <v>OK</v>
      </c>
      <c r="AB19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4" t="str">
        <f>IF(AND(Table2[[#This Row],[Quantity]]&gt;=0,Table2[[#This Row],[Unit_Price]]&gt;=0),"OK","Error")</f>
        <v>OK</v>
      </c>
      <c r="AD1944" t="str">
        <f>IF(Table2[[#This Row],[Stock_After]]=0,"Stock-Out",IF(Table2[[#This Row],[Stock_After]]&lt;=10,"Low Stock","Healthy"))</f>
        <v>Healthy</v>
      </c>
    </row>
    <row r="1945" spans="1:30" x14ac:dyDescent="0.5">
      <c r="A1945" t="s">
        <v>2786</v>
      </c>
      <c r="B1945" s="1">
        <v>46196</v>
      </c>
      <c r="C1945" t="s">
        <v>498</v>
      </c>
      <c r="D1945" t="s">
        <v>499</v>
      </c>
      <c r="E1945" t="s">
        <v>468</v>
      </c>
      <c r="F1945" t="s">
        <v>500</v>
      </c>
      <c r="G1945" t="s">
        <v>456</v>
      </c>
      <c r="H1945" t="s">
        <v>486</v>
      </c>
      <c r="I1945" t="s">
        <v>458</v>
      </c>
      <c r="J1945">
        <v>98</v>
      </c>
      <c r="K1945">
        <v>16357</v>
      </c>
      <c r="L1945">
        <v>1602986</v>
      </c>
      <c r="M1945">
        <v>320</v>
      </c>
      <c r="N1945">
        <v>222</v>
      </c>
      <c r="O1945" t="s">
        <v>515</v>
      </c>
      <c r="Q1945" t="s">
        <v>464</v>
      </c>
      <c r="R1945" t="s">
        <v>451</v>
      </c>
      <c r="S1945" t="s">
        <v>444</v>
      </c>
      <c r="T1945" t="str">
        <f t="shared" si="30"/>
        <v>OK</v>
      </c>
      <c r="U1945" t="str">
        <f>IF(Table2[[#This Row],[Transaction_ID]]="","Missing","OK")</f>
        <v>OK</v>
      </c>
      <c r="V1945" t="str">
        <f>IF(COUNTIF(Table2[[#This Row],[Product_ID]],Table2[[#This Row],[Product_ID]])=0,"Invalid Product","OK")</f>
        <v>OK</v>
      </c>
      <c r="W1945" t="str">
        <f>IF(COUNTIF(Table2[[#This Row],[Supplier_ID]],Table2[[#This Row],[Supplier_ID]])=0,"Invalid Supplier","OK")</f>
        <v>OK</v>
      </c>
      <c r="X1945" t="str">
        <f>IF(COUNTIF(Table2[[#This Row],[Warehouse_ID]],Table2[[#This Row],[Warehouse_ID]])=0,"Invalid Warehouse","OK")</f>
        <v>OK</v>
      </c>
      <c r="Y1945" t="str">
        <f>IF(COUNTIF(Table2[[#This Row],[Employee_ID]],Table2[[#This Row],[Employee_ID]])=0,"Invalid Employee","OK")</f>
        <v>OK</v>
      </c>
      <c r="Z1945" t="str">
        <f>IF(Table2[[#This Row],[Stock_After]]=Table2[[#This Row],[Stock_After]]+Table2[[#This Row],[Stock_After]]-Table2[[#This Row],[Stock_After]]-Table2[[#This Row],[Stock_After]]+Table2[[#This Row],[Stock_After]],"OK","Error")</f>
        <v>OK</v>
      </c>
      <c r="AA1945" t="str">
        <f>IF(ROUND(Table2[[#This Row],[Total_Value]],2)=ROUND(Table2[[#This Row],[Quantity]]*Table2[[#This Row],[Unit_Price]],2),"OK","Error")</f>
        <v>OK</v>
      </c>
      <c r="AB19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5" t="str">
        <f>IF(AND(Table2[[#This Row],[Quantity]]&gt;=0,Table2[[#This Row],[Unit_Price]]&gt;=0),"OK","Error")</f>
        <v>OK</v>
      </c>
      <c r="AD1945" t="str">
        <f>IF(Table2[[#This Row],[Stock_After]]=0,"Stock-Out",IF(Table2[[#This Row],[Stock_After]]&lt;=10,"Low Stock","Healthy"))</f>
        <v>Healthy</v>
      </c>
    </row>
    <row r="1946" spans="1:30" x14ac:dyDescent="0.5">
      <c r="A1946" t="s">
        <v>2787</v>
      </c>
      <c r="B1946" s="1">
        <v>45863</v>
      </c>
      <c r="C1946" t="s">
        <v>435</v>
      </c>
      <c r="D1946" t="s">
        <v>436</v>
      </c>
      <c r="E1946" t="s">
        <v>437</v>
      </c>
      <c r="F1946" t="s">
        <v>179</v>
      </c>
      <c r="G1946" t="s">
        <v>550</v>
      </c>
      <c r="H1946" t="s">
        <v>457</v>
      </c>
      <c r="I1946" t="s">
        <v>440</v>
      </c>
      <c r="J1946">
        <v>32</v>
      </c>
      <c r="K1946">
        <v>11039</v>
      </c>
      <c r="L1946">
        <v>353248</v>
      </c>
      <c r="M1946">
        <v>74</v>
      </c>
      <c r="N1946">
        <v>106</v>
      </c>
      <c r="O1946" t="s">
        <v>503</v>
      </c>
      <c r="Q1946" t="s">
        <v>464</v>
      </c>
      <c r="R1946" t="s">
        <v>472</v>
      </c>
      <c r="S1946" t="s">
        <v>444</v>
      </c>
      <c r="T1946" t="str">
        <f t="shared" si="30"/>
        <v>OK</v>
      </c>
      <c r="U1946" t="str">
        <f>IF(Table2[[#This Row],[Transaction_ID]]="","Missing","OK")</f>
        <v>OK</v>
      </c>
      <c r="V1946" t="str">
        <f>IF(COUNTIF(Table2[[#This Row],[Product_ID]],Table2[[#This Row],[Product_ID]])=0,"Invalid Product","OK")</f>
        <v>OK</v>
      </c>
      <c r="W1946" t="str">
        <f>IF(COUNTIF(Table2[[#This Row],[Supplier_ID]],Table2[[#This Row],[Supplier_ID]])=0,"Invalid Supplier","OK")</f>
        <v>OK</v>
      </c>
      <c r="X1946" t="str">
        <f>IF(COUNTIF(Table2[[#This Row],[Warehouse_ID]],Table2[[#This Row],[Warehouse_ID]])=0,"Invalid Warehouse","OK")</f>
        <v>OK</v>
      </c>
      <c r="Y1946" t="str">
        <f>IF(COUNTIF(Table2[[#This Row],[Employee_ID]],Table2[[#This Row],[Employee_ID]])=0,"Invalid Employee","OK")</f>
        <v>OK</v>
      </c>
      <c r="Z1946" t="str">
        <f>IF(Table2[[#This Row],[Stock_After]]=Table2[[#This Row],[Stock_After]]+Table2[[#This Row],[Stock_After]]-Table2[[#This Row],[Stock_After]]-Table2[[#This Row],[Stock_After]]+Table2[[#This Row],[Stock_After]],"OK","Error")</f>
        <v>OK</v>
      </c>
      <c r="AA1946" t="str">
        <f>IF(ROUND(Table2[[#This Row],[Total_Value]],2)=ROUND(Table2[[#This Row],[Quantity]]*Table2[[#This Row],[Unit_Price]],2),"OK","Error")</f>
        <v>OK</v>
      </c>
      <c r="AB19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6" t="str">
        <f>IF(AND(Table2[[#This Row],[Quantity]]&gt;=0,Table2[[#This Row],[Unit_Price]]&gt;=0),"OK","Error")</f>
        <v>OK</v>
      </c>
      <c r="AD1946" t="str">
        <f>IF(Table2[[#This Row],[Stock_After]]=0,"Stock-Out",IF(Table2[[#This Row],[Stock_After]]&lt;=10,"Low Stock","Healthy"))</f>
        <v>Healthy</v>
      </c>
    </row>
    <row r="1947" spans="1:30" x14ac:dyDescent="0.5">
      <c r="A1947" t="s">
        <v>2788</v>
      </c>
      <c r="B1947" s="1">
        <v>45843</v>
      </c>
      <c r="C1947" t="s">
        <v>446</v>
      </c>
      <c r="D1947" t="s">
        <v>447</v>
      </c>
      <c r="E1947" t="s">
        <v>437</v>
      </c>
      <c r="F1947" t="s">
        <v>448</v>
      </c>
      <c r="G1947" t="s">
        <v>470</v>
      </c>
      <c r="H1947" t="s">
        <v>439</v>
      </c>
      <c r="I1947" t="s">
        <v>440</v>
      </c>
      <c r="J1947">
        <v>14</v>
      </c>
      <c r="K1947">
        <v>13020</v>
      </c>
      <c r="L1947">
        <v>182280</v>
      </c>
      <c r="M1947">
        <v>176</v>
      </c>
      <c r="N1947">
        <v>190</v>
      </c>
      <c r="O1947" t="s">
        <v>501</v>
      </c>
      <c r="Q1947" t="s">
        <v>464</v>
      </c>
      <c r="R1947" t="s">
        <v>472</v>
      </c>
      <c r="S1947" t="s">
        <v>444</v>
      </c>
      <c r="T1947" t="str">
        <f t="shared" si="30"/>
        <v>OK</v>
      </c>
      <c r="U1947" t="str">
        <f>IF(Table2[[#This Row],[Transaction_ID]]="","Missing","OK")</f>
        <v>OK</v>
      </c>
      <c r="V1947" t="str">
        <f>IF(COUNTIF(Table2[[#This Row],[Product_ID]],Table2[[#This Row],[Product_ID]])=0,"Invalid Product","OK")</f>
        <v>OK</v>
      </c>
      <c r="W1947" t="str">
        <f>IF(COUNTIF(Table2[[#This Row],[Supplier_ID]],Table2[[#This Row],[Supplier_ID]])=0,"Invalid Supplier","OK")</f>
        <v>OK</v>
      </c>
      <c r="X1947" t="str">
        <f>IF(COUNTIF(Table2[[#This Row],[Warehouse_ID]],Table2[[#This Row],[Warehouse_ID]])=0,"Invalid Warehouse","OK")</f>
        <v>OK</v>
      </c>
      <c r="Y1947" t="str">
        <f>IF(COUNTIF(Table2[[#This Row],[Employee_ID]],Table2[[#This Row],[Employee_ID]])=0,"Invalid Employee","OK")</f>
        <v>OK</v>
      </c>
      <c r="Z1947" t="str">
        <f>IF(Table2[[#This Row],[Stock_After]]=Table2[[#This Row],[Stock_After]]+Table2[[#This Row],[Stock_After]]-Table2[[#This Row],[Stock_After]]-Table2[[#This Row],[Stock_After]]+Table2[[#This Row],[Stock_After]],"OK","Error")</f>
        <v>OK</v>
      </c>
      <c r="AA1947" t="str">
        <f>IF(ROUND(Table2[[#This Row],[Total_Value]],2)=ROUND(Table2[[#This Row],[Quantity]]*Table2[[#This Row],[Unit_Price]],2),"OK","Error")</f>
        <v>OK</v>
      </c>
      <c r="AB19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7" t="str">
        <f>IF(AND(Table2[[#This Row],[Quantity]]&gt;=0,Table2[[#This Row],[Unit_Price]]&gt;=0),"OK","Error")</f>
        <v>OK</v>
      </c>
      <c r="AD1947" t="str">
        <f>IF(Table2[[#This Row],[Stock_After]]=0,"Stock-Out",IF(Table2[[#This Row],[Stock_After]]&lt;=10,"Low Stock","Healthy"))</f>
        <v>Healthy</v>
      </c>
    </row>
    <row r="1948" spans="1:30" x14ac:dyDescent="0.5">
      <c r="A1948" t="s">
        <v>2789</v>
      </c>
      <c r="B1948" s="1">
        <v>45884</v>
      </c>
      <c r="C1948" t="s">
        <v>466</v>
      </c>
      <c r="D1948" t="s">
        <v>467</v>
      </c>
      <c r="E1948" t="s">
        <v>468</v>
      </c>
      <c r="F1948" t="s">
        <v>469</v>
      </c>
      <c r="G1948" t="s">
        <v>518</v>
      </c>
      <c r="H1948" t="s">
        <v>457</v>
      </c>
      <c r="I1948" t="s">
        <v>440</v>
      </c>
      <c r="J1948">
        <v>93</v>
      </c>
      <c r="K1948">
        <v>1704</v>
      </c>
      <c r="L1948">
        <v>158472</v>
      </c>
      <c r="M1948">
        <v>104</v>
      </c>
      <c r="N1948">
        <v>197</v>
      </c>
      <c r="O1948" t="s">
        <v>480</v>
      </c>
      <c r="Q1948" t="s">
        <v>464</v>
      </c>
      <c r="R1948" t="s">
        <v>472</v>
      </c>
      <c r="S1948" t="s">
        <v>444</v>
      </c>
      <c r="T1948" t="str">
        <f t="shared" si="30"/>
        <v>OK</v>
      </c>
      <c r="U1948" t="str">
        <f>IF(Table2[[#This Row],[Transaction_ID]]="","Missing","OK")</f>
        <v>OK</v>
      </c>
      <c r="V1948" t="str">
        <f>IF(COUNTIF(Table2[[#This Row],[Product_ID]],Table2[[#This Row],[Product_ID]])=0,"Invalid Product","OK")</f>
        <v>OK</v>
      </c>
      <c r="W1948" t="str">
        <f>IF(COUNTIF(Table2[[#This Row],[Supplier_ID]],Table2[[#This Row],[Supplier_ID]])=0,"Invalid Supplier","OK")</f>
        <v>OK</v>
      </c>
      <c r="X1948" t="str">
        <f>IF(COUNTIF(Table2[[#This Row],[Warehouse_ID]],Table2[[#This Row],[Warehouse_ID]])=0,"Invalid Warehouse","OK")</f>
        <v>OK</v>
      </c>
      <c r="Y1948" t="str">
        <f>IF(COUNTIF(Table2[[#This Row],[Employee_ID]],Table2[[#This Row],[Employee_ID]])=0,"Invalid Employee","OK")</f>
        <v>OK</v>
      </c>
      <c r="Z1948" t="str">
        <f>IF(Table2[[#This Row],[Stock_After]]=Table2[[#This Row],[Stock_After]]+Table2[[#This Row],[Stock_After]]-Table2[[#This Row],[Stock_After]]-Table2[[#This Row],[Stock_After]]+Table2[[#This Row],[Stock_After]],"OK","Error")</f>
        <v>OK</v>
      </c>
      <c r="AA1948" t="str">
        <f>IF(ROUND(Table2[[#This Row],[Total_Value]],2)=ROUND(Table2[[#This Row],[Quantity]]*Table2[[#This Row],[Unit_Price]],2),"OK","Error")</f>
        <v>OK</v>
      </c>
      <c r="AB19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8" t="str">
        <f>IF(AND(Table2[[#This Row],[Quantity]]&gt;=0,Table2[[#This Row],[Unit_Price]]&gt;=0),"OK","Error")</f>
        <v>OK</v>
      </c>
      <c r="AD1948" t="str">
        <f>IF(Table2[[#This Row],[Stock_After]]=0,"Stock-Out",IF(Table2[[#This Row],[Stock_After]]&lt;=10,"Low Stock","Healthy"))</f>
        <v>Healthy</v>
      </c>
    </row>
    <row r="1949" spans="1:30" x14ac:dyDescent="0.5">
      <c r="A1949" t="s">
        <v>2790</v>
      </c>
      <c r="B1949" s="1">
        <v>46057</v>
      </c>
      <c r="C1949" t="s">
        <v>466</v>
      </c>
      <c r="D1949" t="s">
        <v>467</v>
      </c>
      <c r="E1949" t="s">
        <v>468</v>
      </c>
      <c r="F1949" t="s">
        <v>469</v>
      </c>
      <c r="G1949" t="s">
        <v>509</v>
      </c>
      <c r="H1949" t="s">
        <v>457</v>
      </c>
      <c r="I1949" t="s">
        <v>463</v>
      </c>
      <c r="J1949">
        <v>18</v>
      </c>
      <c r="K1949">
        <v>48877</v>
      </c>
      <c r="L1949">
        <v>879786</v>
      </c>
      <c r="M1949">
        <v>66</v>
      </c>
      <c r="N1949">
        <v>84</v>
      </c>
      <c r="O1949" t="s">
        <v>532</v>
      </c>
      <c r="Q1949" t="s">
        <v>460</v>
      </c>
      <c r="R1949" t="s">
        <v>472</v>
      </c>
      <c r="S1949" t="s">
        <v>444</v>
      </c>
      <c r="T1949" t="str">
        <f t="shared" si="30"/>
        <v>OK</v>
      </c>
      <c r="U1949" t="str">
        <f>IF(Table2[[#This Row],[Transaction_ID]]="","Missing","OK")</f>
        <v>OK</v>
      </c>
      <c r="V1949" t="str">
        <f>IF(COUNTIF(Table2[[#This Row],[Product_ID]],Table2[[#This Row],[Product_ID]])=0,"Invalid Product","OK")</f>
        <v>OK</v>
      </c>
      <c r="W1949" t="str">
        <f>IF(COUNTIF(Table2[[#This Row],[Supplier_ID]],Table2[[#This Row],[Supplier_ID]])=0,"Invalid Supplier","OK")</f>
        <v>OK</v>
      </c>
      <c r="X1949" t="str">
        <f>IF(COUNTIF(Table2[[#This Row],[Warehouse_ID]],Table2[[#This Row],[Warehouse_ID]])=0,"Invalid Warehouse","OK")</f>
        <v>OK</v>
      </c>
      <c r="Y1949" t="str">
        <f>IF(COUNTIF(Table2[[#This Row],[Employee_ID]],Table2[[#This Row],[Employee_ID]])=0,"Invalid Employee","OK")</f>
        <v>OK</v>
      </c>
      <c r="Z1949" t="str">
        <f>IF(Table2[[#This Row],[Stock_After]]=Table2[[#This Row],[Stock_After]]+Table2[[#This Row],[Stock_After]]-Table2[[#This Row],[Stock_After]]-Table2[[#This Row],[Stock_After]]+Table2[[#This Row],[Stock_After]],"OK","Error")</f>
        <v>OK</v>
      </c>
      <c r="AA1949" t="str">
        <f>IF(ROUND(Table2[[#This Row],[Total_Value]],2)=ROUND(Table2[[#This Row],[Quantity]]*Table2[[#This Row],[Unit_Price]],2),"OK","Error")</f>
        <v>OK</v>
      </c>
      <c r="AB19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49" t="str">
        <f>IF(AND(Table2[[#This Row],[Quantity]]&gt;=0,Table2[[#This Row],[Unit_Price]]&gt;=0),"OK","Error")</f>
        <v>OK</v>
      </c>
      <c r="AD1949" t="str">
        <f>IF(Table2[[#This Row],[Stock_After]]=0,"Stock-Out",IF(Table2[[#This Row],[Stock_After]]&lt;=10,"Low Stock","Healthy"))</f>
        <v>Healthy</v>
      </c>
    </row>
    <row r="1950" spans="1:30" x14ac:dyDescent="0.5">
      <c r="A1950" t="s">
        <v>2791</v>
      </c>
      <c r="B1950" s="1">
        <v>45796</v>
      </c>
      <c r="C1950" t="s">
        <v>435</v>
      </c>
      <c r="D1950" t="s">
        <v>436</v>
      </c>
      <c r="E1950" t="s">
        <v>437</v>
      </c>
      <c r="F1950" t="s">
        <v>179</v>
      </c>
      <c r="G1950" t="s">
        <v>509</v>
      </c>
      <c r="H1950" t="s">
        <v>439</v>
      </c>
      <c r="I1950" t="s">
        <v>458</v>
      </c>
      <c r="J1950">
        <v>98</v>
      </c>
      <c r="K1950">
        <v>8459</v>
      </c>
      <c r="L1950">
        <v>828982</v>
      </c>
      <c r="M1950">
        <v>206</v>
      </c>
      <c r="N1950">
        <v>108</v>
      </c>
      <c r="O1950" t="s">
        <v>598</v>
      </c>
      <c r="Q1950" t="s">
        <v>464</v>
      </c>
      <c r="R1950" t="s">
        <v>443</v>
      </c>
      <c r="S1950" t="s">
        <v>444</v>
      </c>
      <c r="T1950" t="str">
        <f t="shared" si="30"/>
        <v>OK</v>
      </c>
      <c r="U1950" t="str">
        <f>IF(Table2[[#This Row],[Transaction_ID]]="","Missing","OK")</f>
        <v>OK</v>
      </c>
      <c r="V1950" t="str">
        <f>IF(COUNTIF(Table2[[#This Row],[Product_ID]],Table2[[#This Row],[Product_ID]])=0,"Invalid Product","OK")</f>
        <v>OK</v>
      </c>
      <c r="W1950" t="str">
        <f>IF(COUNTIF(Table2[[#This Row],[Supplier_ID]],Table2[[#This Row],[Supplier_ID]])=0,"Invalid Supplier","OK")</f>
        <v>OK</v>
      </c>
      <c r="X1950" t="str">
        <f>IF(COUNTIF(Table2[[#This Row],[Warehouse_ID]],Table2[[#This Row],[Warehouse_ID]])=0,"Invalid Warehouse","OK")</f>
        <v>OK</v>
      </c>
      <c r="Y1950" t="str">
        <f>IF(COUNTIF(Table2[[#This Row],[Employee_ID]],Table2[[#This Row],[Employee_ID]])=0,"Invalid Employee","OK")</f>
        <v>OK</v>
      </c>
      <c r="Z1950" t="str">
        <f>IF(Table2[[#This Row],[Stock_After]]=Table2[[#This Row],[Stock_After]]+Table2[[#This Row],[Stock_After]]-Table2[[#This Row],[Stock_After]]-Table2[[#This Row],[Stock_After]]+Table2[[#This Row],[Stock_After]],"OK","Error")</f>
        <v>OK</v>
      </c>
      <c r="AA1950" t="str">
        <f>IF(ROUND(Table2[[#This Row],[Total_Value]],2)=ROUND(Table2[[#This Row],[Quantity]]*Table2[[#This Row],[Unit_Price]],2),"OK","Error")</f>
        <v>OK</v>
      </c>
      <c r="AB19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0" t="str">
        <f>IF(AND(Table2[[#This Row],[Quantity]]&gt;=0,Table2[[#This Row],[Unit_Price]]&gt;=0),"OK","Error")</f>
        <v>OK</v>
      </c>
      <c r="AD1950" t="str">
        <f>IF(Table2[[#This Row],[Stock_After]]=0,"Stock-Out",IF(Table2[[#This Row],[Stock_After]]&lt;=10,"Low Stock","Healthy"))</f>
        <v>Healthy</v>
      </c>
    </row>
    <row r="1951" spans="1:30" x14ac:dyDescent="0.5">
      <c r="A1951" t="s">
        <v>2792</v>
      </c>
      <c r="B1951" s="1">
        <v>46208</v>
      </c>
      <c r="C1951" t="s">
        <v>453</v>
      </c>
      <c r="D1951" t="s">
        <v>454</v>
      </c>
      <c r="E1951" t="s">
        <v>437</v>
      </c>
      <c r="F1951" t="s">
        <v>455</v>
      </c>
      <c r="G1951" t="s">
        <v>524</v>
      </c>
      <c r="H1951" t="s">
        <v>457</v>
      </c>
      <c r="I1951" t="s">
        <v>458</v>
      </c>
      <c r="J1951">
        <v>98</v>
      </c>
      <c r="K1951">
        <v>46242</v>
      </c>
      <c r="L1951">
        <v>4531716</v>
      </c>
      <c r="M1951">
        <v>344</v>
      </c>
      <c r="N1951">
        <v>246</v>
      </c>
      <c r="O1951" t="s">
        <v>521</v>
      </c>
      <c r="Q1951" t="s">
        <v>477</v>
      </c>
      <c r="R1951" t="s">
        <v>472</v>
      </c>
      <c r="S1951" t="s">
        <v>444</v>
      </c>
      <c r="T1951" t="str">
        <f t="shared" si="30"/>
        <v>OK</v>
      </c>
      <c r="U1951" t="str">
        <f>IF(Table2[[#This Row],[Transaction_ID]]="","Missing","OK")</f>
        <v>OK</v>
      </c>
      <c r="V1951" t="str">
        <f>IF(COUNTIF(Table2[[#This Row],[Product_ID]],Table2[[#This Row],[Product_ID]])=0,"Invalid Product","OK")</f>
        <v>OK</v>
      </c>
      <c r="W1951" t="str">
        <f>IF(COUNTIF(Table2[[#This Row],[Supplier_ID]],Table2[[#This Row],[Supplier_ID]])=0,"Invalid Supplier","OK")</f>
        <v>OK</v>
      </c>
      <c r="X1951" t="str">
        <f>IF(COUNTIF(Table2[[#This Row],[Warehouse_ID]],Table2[[#This Row],[Warehouse_ID]])=0,"Invalid Warehouse","OK")</f>
        <v>OK</v>
      </c>
      <c r="Y1951" t="str">
        <f>IF(COUNTIF(Table2[[#This Row],[Employee_ID]],Table2[[#This Row],[Employee_ID]])=0,"Invalid Employee","OK")</f>
        <v>OK</v>
      </c>
      <c r="Z1951" t="str">
        <f>IF(Table2[[#This Row],[Stock_After]]=Table2[[#This Row],[Stock_After]]+Table2[[#This Row],[Stock_After]]-Table2[[#This Row],[Stock_After]]-Table2[[#This Row],[Stock_After]]+Table2[[#This Row],[Stock_After]],"OK","Error")</f>
        <v>OK</v>
      </c>
      <c r="AA1951" t="str">
        <f>IF(ROUND(Table2[[#This Row],[Total_Value]],2)=ROUND(Table2[[#This Row],[Quantity]]*Table2[[#This Row],[Unit_Price]],2),"OK","Error")</f>
        <v>OK</v>
      </c>
      <c r="AB19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1" t="str">
        <f>IF(AND(Table2[[#This Row],[Quantity]]&gt;=0,Table2[[#This Row],[Unit_Price]]&gt;=0),"OK","Error")</f>
        <v>OK</v>
      </c>
      <c r="AD1951" t="str">
        <f>IF(Table2[[#This Row],[Stock_After]]=0,"Stock-Out",IF(Table2[[#This Row],[Stock_After]]&lt;=10,"Low Stock","Healthy"))</f>
        <v>Healthy</v>
      </c>
    </row>
    <row r="1952" spans="1:30" x14ac:dyDescent="0.5">
      <c r="A1952" t="s">
        <v>2793</v>
      </c>
      <c r="B1952" s="1">
        <v>46037</v>
      </c>
      <c r="C1952" t="s">
        <v>512</v>
      </c>
      <c r="D1952" t="s">
        <v>513</v>
      </c>
      <c r="E1952" t="s">
        <v>495</v>
      </c>
      <c r="F1952" t="s">
        <v>514</v>
      </c>
      <c r="G1952" t="s">
        <v>449</v>
      </c>
      <c r="H1952" t="s">
        <v>457</v>
      </c>
      <c r="I1952" t="s">
        <v>463</v>
      </c>
      <c r="J1952">
        <v>94</v>
      </c>
      <c r="K1952">
        <v>38831</v>
      </c>
      <c r="L1952">
        <v>3650114</v>
      </c>
      <c r="M1952">
        <v>90</v>
      </c>
      <c r="N1952">
        <v>184</v>
      </c>
      <c r="O1952" t="s">
        <v>515</v>
      </c>
      <c r="Q1952" t="s">
        <v>442</v>
      </c>
      <c r="R1952" t="s">
        <v>472</v>
      </c>
      <c r="S1952" t="s">
        <v>444</v>
      </c>
      <c r="T1952" t="str">
        <f t="shared" si="30"/>
        <v>OK</v>
      </c>
      <c r="U1952" t="str">
        <f>IF(Table2[[#This Row],[Transaction_ID]]="","Missing","OK")</f>
        <v>OK</v>
      </c>
      <c r="V1952" t="str">
        <f>IF(COUNTIF(Table2[[#This Row],[Product_ID]],Table2[[#This Row],[Product_ID]])=0,"Invalid Product","OK")</f>
        <v>OK</v>
      </c>
      <c r="W1952" t="str">
        <f>IF(COUNTIF(Table2[[#This Row],[Supplier_ID]],Table2[[#This Row],[Supplier_ID]])=0,"Invalid Supplier","OK")</f>
        <v>OK</v>
      </c>
      <c r="X1952" t="str">
        <f>IF(COUNTIF(Table2[[#This Row],[Warehouse_ID]],Table2[[#This Row],[Warehouse_ID]])=0,"Invalid Warehouse","OK")</f>
        <v>OK</v>
      </c>
      <c r="Y1952" t="str">
        <f>IF(COUNTIF(Table2[[#This Row],[Employee_ID]],Table2[[#This Row],[Employee_ID]])=0,"Invalid Employee","OK")</f>
        <v>OK</v>
      </c>
      <c r="Z1952" t="str">
        <f>IF(Table2[[#This Row],[Stock_After]]=Table2[[#This Row],[Stock_After]]+Table2[[#This Row],[Stock_After]]-Table2[[#This Row],[Stock_After]]-Table2[[#This Row],[Stock_After]]+Table2[[#This Row],[Stock_After]],"OK","Error")</f>
        <v>OK</v>
      </c>
      <c r="AA1952" t="str">
        <f>IF(ROUND(Table2[[#This Row],[Total_Value]],2)=ROUND(Table2[[#This Row],[Quantity]]*Table2[[#This Row],[Unit_Price]],2),"OK","Error")</f>
        <v>OK</v>
      </c>
      <c r="AB19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2" t="str">
        <f>IF(AND(Table2[[#This Row],[Quantity]]&gt;=0,Table2[[#This Row],[Unit_Price]]&gt;=0),"OK","Error")</f>
        <v>OK</v>
      </c>
      <c r="AD1952" t="str">
        <f>IF(Table2[[#This Row],[Stock_After]]=0,"Stock-Out",IF(Table2[[#This Row],[Stock_After]]&lt;=10,"Low Stock","Healthy"))</f>
        <v>Healthy</v>
      </c>
    </row>
    <row r="1953" spans="1:30" x14ac:dyDescent="0.5">
      <c r="A1953" t="s">
        <v>2794</v>
      </c>
      <c r="B1953" s="1">
        <v>46060</v>
      </c>
      <c r="C1953" t="s">
        <v>482</v>
      </c>
      <c r="D1953" t="s">
        <v>483</v>
      </c>
      <c r="E1953" t="s">
        <v>468</v>
      </c>
      <c r="F1953" t="s">
        <v>484</v>
      </c>
      <c r="G1953" t="s">
        <v>518</v>
      </c>
      <c r="H1953" t="s">
        <v>475</v>
      </c>
      <c r="I1953" t="s">
        <v>458</v>
      </c>
      <c r="J1953">
        <v>55</v>
      </c>
      <c r="K1953">
        <v>21625</v>
      </c>
      <c r="L1953">
        <v>1189375</v>
      </c>
      <c r="M1953">
        <v>358</v>
      </c>
      <c r="N1953">
        <v>413</v>
      </c>
      <c r="O1953" t="s">
        <v>503</v>
      </c>
      <c r="Q1953" t="s">
        <v>460</v>
      </c>
      <c r="R1953" t="s">
        <v>472</v>
      </c>
      <c r="S1953" t="s">
        <v>444</v>
      </c>
      <c r="T1953" t="str">
        <f t="shared" si="30"/>
        <v>OK</v>
      </c>
      <c r="U1953" t="str">
        <f>IF(Table2[[#This Row],[Transaction_ID]]="","Missing","OK")</f>
        <v>OK</v>
      </c>
      <c r="V1953" t="str">
        <f>IF(COUNTIF(Table2[[#This Row],[Product_ID]],Table2[[#This Row],[Product_ID]])=0,"Invalid Product","OK")</f>
        <v>OK</v>
      </c>
      <c r="W1953" t="str">
        <f>IF(COUNTIF(Table2[[#This Row],[Supplier_ID]],Table2[[#This Row],[Supplier_ID]])=0,"Invalid Supplier","OK")</f>
        <v>OK</v>
      </c>
      <c r="X1953" t="str">
        <f>IF(COUNTIF(Table2[[#This Row],[Warehouse_ID]],Table2[[#This Row],[Warehouse_ID]])=0,"Invalid Warehouse","OK")</f>
        <v>OK</v>
      </c>
      <c r="Y1953" t="str">
        <f>IF(COUNTIF(Table2[[#This Row],[Employee_ID]],Table2[[#This Row],[Employee_ID]])=0,"Invalid Employee","OK")</f>
        <v>OK</v>
      </c>
      <c r="Z1953" t="str">
        <f>IF(Table2[[#This Row],[Stock_After]]=Table2[[#This Row],[Stock_After]]+Table2[[#This Row],[Stock_After]]-Table2[[#This Row],[Stock_After]]-Table2[[#This Row],[Stock_After]]+Table2[[#This Row],[Stock_After]],"OK","Error")</f>
        <v>OK</v>
      </c>
      <c r="AA1953" t="str">
        <f>IF(ROUND(Table2[[#This Row],[Total_Value]],2)=ROUND(Table2[[#This Row],[Quantity]]*Table2[[#This Row],[Unit_Price]],2),"OK","Error")</f>
        <v>OK</v>
      </c>
      <c r="AB19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3" t="str">
        <f>IF(AND(Table2[[#This Row],[Quantity]]&gt;=0,Table2[[#This Row],[Unit_Price]]&gt;=0),"OK","Error")</f>
        <v>OK</v>
      </c>
      <c r="AD1953" t="str">
        <f>IF(Table2[[#This Row],[Stock_After]]=0,"Stock-Out",IF(Table2[[#This Row],[Stock_After]]&lt;=10,"Low Stock","Healthy"))</f>
        <v>Healthy</v>
      </c>
    </row>
    <row r="1954" spans="1:30" x14ac:dyDescent="0.5">
      <c r="A1954" t="s">
        <v>2795</v>
      </c>
      <c r="B1954" s="1">
        <v>46337</v>
      </c>
      <c r="C1954" t="s">
        <v>493</v>
      </c>
      <c r="D1954" t="s">
        <v>494</v>
      </c>
      <c r="E1954" t="s">
        <v>495</v>
      </c>
      <c r="F1954" t="s">
        <v>496</v>
      </c>
      <c r="G1954" t="s">
        <v>485</v>
      </c>
      <c r="H1954" t="s">
        <v>457</v>
      </c>
      <c r="I1954" t="s">
        <v>440</v>
      </c>
      <c r="J1954">
        <v>79</v>
      </c>
      <c r="K1954">
        <v>49566</v>
      </c>
      <c r="L1954">
        <v>3915714</v>
      </c>
      <c r="M1954">
        <v>72</v>
      </c>
      <c r="N1954">
        <v>151</v>
      </c>
      <c r="O1954" t="s">
        <v>476</v>
      </c>
      <c r="Q1954" t="s">
        <v>477</v>
      </c>
      <c r="R1954" t="s">
        <v>451</v>
      </c>
      <c r="S1954" t="s">
        <v>444</v>
      </c>
      <c r="T1954" t="str">
        <f t="shared" si="30"/>
        <v>OK</v>
      </c>
      <c r="U1954" t="str">
        <f>IF(Table2[[#This Row],[Transaction_ID]]="","Missing","OK")</f>
        <v>OK</v>
      </c>
      <c r="V1954" t="str">
        <f>IF(COUNTIF(Table2[[#This Row],[Product_ID]],Table2[[#This Row],[Product_ID]])=0,"Invalid Product","OK")</f>
        <v>OK</v>
      </c>
      <c r="W1954" t="str">
        <f>IF(COUNTIF(Table2[[#This Row],[Supplier_ID]],Table2[[#This Row],[Supplier_ID]])=0,"Invalid Supplier","OK")</f>
        <v>OK</v>
      </c>
      <c r="X1954" t="str">
        <f>IF(COUNTIF(Table2[[#This Row],[Warehouse_ID]],Table2[[#This Row],[Warehouse_ID]])=0,"Invalid Warehouse","OK")</f>
        <v>OK</v>
      </c>
      <c r="Y1954" t="str">
        <f>IF(COUNTIF(Table2[[#This Row],[Employee_ID]],Table2[[#This Row],[Employee_ID]])=0,"Invalid Employee","OK")</f>
        <v>OK</v>
      </c>
      <c r="Z1954" t="str">
        <f>IF(Table2[[#This Row],[Stock_After]]=Table2[[#This Row],[Stock_After]]+Table2[[#This Row],[Stock_After]]-Table2[[#This Row],[Stock_After]]-Table2[[#This Row],[Stock_After]]+Table2[[#This Row],[Stock_After]],"OK","Error")</f>
        <v>OK</v>
      </c>
      <c r="AA1954" t="str">
        <f>IF(ROUND(Table2[[#This Row],[Total_Value]],2)=ROUND(Table2[[#This Row],[Quantity]]*Table2[[#This Row],[Unit_Price]],2),"OK","Error")</f>
        <v>OK</v>
      </c>
      <c r="AB19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4" t="str">
        <f>IF(AND(Table2[[#This Row],[Quantity]]&gt;=0,Table2[[#This Row],[Unit_Price]]&gt;=0),"OK","Error")</f>
        <v>OK</v>
      </c>
      <c r="AD1954" t="str">
        <f>IF(Table2[[#This Row],[Stock_After]]=0,"Stock-Out",IF(Table2[[#This Row],[Stock_After]]&lt;=10,"Low Stock","Healthy"))</f>
        <v>Healthy</v>
      </c>
    </row>
    <row r="1955" spans="1:30" x14ac:dyDescent="0.5">
      <c r="A1955" t="s">
        <v>2796</v>
      </c>
      <c r="B1955" s="1">
        <v>45985</v>
      </c>
      <c r="C1955" t="s">
        <v>507</v>
      </c>
      <c r="D1955" t="s">
        <v>508</v>
      </c>
      <c r="E1955" t="s">
        <v>437</v>
      </c>
      <c r="F1955" t="s">
        <v>159</v>
      </c>
      <c r="G1955" t="s">
        <v>583</v>
      </c>
      <c r="H1955" t="s">
        <v>439</v>
      </c>
      <c r="I1955" t="s">
        <v>463</v>
      </c>
      <c r="J1955">
        <v>1</v>
      </c>
      <c r="K1955">
        <v>47974</v>
      </c>
      <c r="L1955">
        <v>47974</v>
      </c>
      <c r="M1955">
        <v>220</v>
      </c>
      <c r="N1955">
        <v>221</v>
      </c>
      <c r="O1955" t="s">
        <v>521</v>
      </c>
      <c r="Q1955" t="s">
        <v>460</v>
      </c>
      <c r="R1955" t="s">
        <v>472</v>
      </c>
      <c r="S1955" t="s">
        <v>444</v>
      </c>
      <c r="T1955" t="str">
        <f t="shared" si="30"/>
        <v>OK</v>
      </c>
      <c r="U1955" t="str">
        <f>IF(Table2[[#This Row],[Transaction_ID]]="","Missing","OK")</f>
        <v>OK</v>
      </c>
      <c r="V1955" t="str">
        <f>IF(COUNTIF(Table2[[#This Row],[Product_ID]],Table2[[#This Row],[Product_ID]])=0,"Invalid Product","OK")</f>
        <v>OK</v>
      </c>
      <c r="W1955" t="str">
        <f>IF(COUNTIF(Table2[[#This Row],[Supplier_ID]],Table2[[#This Row],[Supplier_ID]])=0,"Invalid Supplier","OK")</f>
        <v>OK</v>
      </c>
      <c r="X1955" t="str">
        <f>IF(COUNTIF(Table2[[#This Row],[Warehouse_ID]],Table2[[#This Row],[Warehouse_ID]])=0,"Invalid Warehouse","OK")</f>
        <v>OK</v>
      </c>
      <c r="Y1955" t="str">
        <f>IF(COUNTIF(Table2[[#This Row],[Employee_ID]],Table2[[#This Row],[Employee_ID]])=0,"Invalid Employee","OK")</f>
        <v>OK</v>
      </c>
      <c r="Z1955" t="str">
        <f>IF(Table2[[#This Row],[Stock_After]]=Table2[[#This Row],[Stock_After]]+Table2[[#This Row],[Stock_After]]-Table2[[#This Row],[Stock_After]]-Table2[[#This Row],[Stock_After]]+Table2[[#This Row],[Stock_After]],"OK","Error")</f>
        <v>OK</v>
      </c>
      <c r="AA1955" t="str">
        <f>IF(ROUND(Table2[[#This Row],[Total_Value]],2)=ROUND(Table2[[#This Row],[Quantity]]*Table2[[#This Row],[Unit_Price]],2),"OK","Error")</f>
        <v>OK</v>
      </c>
      <c r="AB19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5" t="str">
        <f>IF(AND(Table2[[#This Row],[Quantity]]&gt;=0,Table2[[#This Row],[Unit_Price]]&gt;=0),"OK","Error")</f>
        <v>OK</v>
      </c>
      <c r="AD1955" t="str">
        <f>IF(Table2[[#This Row],[Stock_After]]=0,"Stock-Out",IF(Table2[[#This Row],[Stock_After]]&lt;=10,"Low Stock","Healthy"))</f>
        <v>Healthy</v>
      </c>
    </row>
    <row r="1956" spans="1:30" x14ac:dyDescent="0.5">
      <c r="A1956" t="s">
        <v>2797</v>
      </c>
      <c r="B1956" s="1">
        <v>45666</v>
      </c>
      <c r="C1956" t="s">
        <v>493</v>
      </c>
      <c r="D1956" t="s">
        <v>494</v>
      </c>
      <c r="E1956" t="s">
        <v>495</v>
      </c>
      <c r="F1956" t="s">
        <v>496</v>
      </c>
      <c r="G1956" t="s">
        <v>534</v>
      </c>
      <c r="H1956" t="s">
        <v>457</v>
      </c>
      <c r="I1956" t="s">
        <v>487</v>
      </c>
      <c r="J1956">
        <v>76</v>
      </c>
      <c r="K1956">
        <v>22522</v>
      </c>
      <c r="L1956">
        <v>1711672</v>
      </c>
      <c r="M1956">
        <v>131</v>
      </c>
      <c r="N1956">
        <v>55</v>
      </c>
      <c r="O1956" t="s">
        <v>450</v>
      </c>
      <c r="P1956" t="s">
        <v>2798</v>
      </c>
      <c r="Q1956" t="s">
        <v>464</v>
      </c>
      <c r="R1956" t="s">
        <v>451</v>
      </c>
      <c r="S1956" t="s">
        <v>444</v>
      </c>
      <c r="T1956" t="str">
        <f t="shared" si="30"/>
        <v>OK</v>
      </c>
      <c r="U1956" t="str">
        <f>IF(Table2[[#This Row],[Transaction_ID]]="","Missing","OK")</f>
        <v>OK</v>
      </c>
      <c r="V1956" t="str">
        <f>IF(COUNTIF(Table2[[#This Row],[Product_ID]],Table2[[#This Row],[Product_ID]])=0,"Invalid Product","OK")</f>
        <v>OK</v>
      </c>
      <c r="W1956" t="str">
        <f>IF(COUNTIF(Table2[[#This Row],[Supplier_ID]],Table2[[#This Row],[Supplier_ID]])=0,"Invalid Supplier","OK")</f>
        <v>OK</v>
      </c>
      <c r="X1956" t="str">
        <f>IF(COUNTIF(Table2[[#This Row],[Warehouse_ID]],Table2[[#This Row],[Warehouse_ID]])=0,"Invalid Warehouse","OK")</f>
        <v>OK</v>
      </c>
      <c r="Y1956" t="str">
        <f>IF(COUNTIF(Table2[[#This Row],[Employee_ID]],Table2[[#This Row],[Employee_ID]])=0,"Invalid Employee","OK")</f>
        <v>OK</v>
      </c>
      <c r="Z1956" t="str">
        <f>IF(Table2[[#This Row],[Stock_After]]=Table2[[#This Row],[Stock_After]]+Table2[[#This Row],[Stock_After]]-Table2[[#This Row],[Stock_After]]-Table2[[#This Row],[Stock_After]]+Table2[[#This Row],[Stock_After]],"OK","Error")</f>
        <v>OK</v>
      </c>
      <c r="AA1956" t="str">
        <f>IF(ROUND(Table2[[#This Row],[Total_Value]],2)=ROUND(Table2[[#This Row],[Quantity]]*Table2[[#This Row],[Unit_Price]],2),"OK","Error")</f>
        <v>OK</v>
      </c>
      <c r="AB19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6" t="str">
        <f>IF(AND(Table2[[#This Row],[Quantity]]&gt;=0,Table2[[#This Row],[Unit_Price]]&gt;=0),"OK","Error")</f>
        <v>OK</v>
      </c>
      <c r="AD1956" t="str">
        <f>IF(Table2[[#This Row],[Stock_After]]=0,"Stock-Out",IF(Table2[[#This Row],[Stock_After]]&lt;=10,"Low Stock","Healthy"))</f>
        <v>Healthy</v>
      </c>
    </row>
    <row r="1957" spans="1:30" x14ac:dyDescent="0.5">
      <c r="A1957" t="s">
        <v>2799</v>
      </c>
      <c r="B1957" s="1">
        <v>45704</v>
      </c>
      <c r="C1957" t="s">
        <v>498</v>
      </c>
      <c r="D1957" t="s">
        <v>499</v>
      </c>
      <c r="E1957" t="s">
        <v>468</v>
      </c>
      <c r="F1957" t="s">
        <v>500</v>
      </c>
      <c r="G1957" t="s">
        <v>491</v>
      </c>
      <c r="H1957" t="s">
        <v>457</v>
      </c>
      <c r="I1957" t="s">
        <v>487</v>
      </c>
      <c r="J1957">
        <v>62</v>
      </c>
      <c r="K1957">
        <v>3169</v>
      </c>
      <c r="L1957">
        <v>196478</v>
      </c>
      <c r="M1957">
        <v>174</v>
      </c>
      <c r="N1957">
        <v>112</v>
      </c>
      <c r="O1957" t="s">
        <v>557</v>
      </c>
      <c r="P1957" t="s">
        <v>2800</v>
      </c>
      <c r="Q1957" t="s">
        <v>464</v>
      </c>
      <c r="R1957" t="s">
        <v>443</v>
      </c>
      <c r="S1957" t="s">
        <v>444</v>
      </c>
      <c r="T1957" t="str">
        <f t="shared" si="30"/>
        <v>OK</v>
      </c>
      <c r="U1957" t="str">
        <f>IF(Table2[[#This Row],[Transaction_ID]]="","Missing","OK")</f>
        <v>OK</v>
      </c>
      <c r="V1957" t="str">
        <f>IF(COUNTIF(Table2[[#This Row],[Product_ID]],Table2[[#This Row],[Product_ID]])=0,"Invalid Product","OK")</f>
        <v>OK</v>
      </c>
      <c r="W1957" t="str">
        <f>IF(COUNTIF(Table2[[#This Row],[Supplier_ID]],Table2[[#This Row],[Supplier_ID]])=0,"Invalid Supplier","OK")</f>
        <v>OK</v>
      </c>
      <c r="X1957" t="str">
        <f>IF(COUNTIF(Table2[[#This Row],[Warehouse_ID]],Table2[[#This Row],[Warehouse_ID]])=0,"Invalid Warehouse","OK")</f>
        <v>OK</v>
      </c>
      <c r="Y1957" t="str">
        <f>IF(COUNTIF(Table2[[#This Row],[Employee_ID]],Table2[[#This Row],[Employee_ID]])=0,"Invalid Employee","OK")</f>
        <v>OK</v>
      </c>
      <c r="Z1957" t="str">
        <f>IF(Table2[[#This Row],[Stock_After]]=Table2[[#This Row],[Stock_After]]+Table2[[#This Row],[Stock_After]]-Table2[[#This Row],[Stock_After]]-Table2[[#This Row],[Stock_After]]+Table2[[#This Row],[Stock_After]],"OK","Error")</f>
        <v>OK</v>
      </c>
      <c r="AA1957" t="str">
        <f>IF(ROUND(Table2[[#This Row],[Total_Value]],2)=ROUND(Table2[[#This Row],[Quantity]]*Table2[[#This Row],[Unit_Price]],2),"OK","Error")</f>
        <v>OK</v>
      </c>
      <c r="AB19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7" t="str">
        <f>IF(AND(Table2[[#This Row],[Quantity]]&gt;=0,Table2[[#This Row],[Unit_Price]]&gt;=0),"OK","Error")</f>
        <v>OK</v>
      </c>
      <c r="AD1957" t="str">
        <f>IF(Table2[[#This Row],[Stock_After]]=0,"Stock-Out",IF(Table2[[#This Row],[Stock_After]]&lt;=10,"Low Stock","Healthy"))</f>
        <v>Healthy</v>
      </c>
    </row>
    <row r="1958" spans="1:30" x14ac:dyDescent="0.5">
      <c r="A1958" t="s">
        <v>2801</v>
      </c>
      <c r="B1958" s="1">
        <v>46039</v>
      </c>
      <c r="C1958" t="s">
        <v>507</v>
      </c>
      <c r="D1958" t="s">
        <v>508</v>
      </c>
      <c r="E1958" t="s">
        <v>437</v>
      </c>
      <c r="F1958" t="s">
        <v>159</v>
      </c>
      <c r="G1958" t="s">
        <v>509</v>
      </c>
      <c r="H1958" t="s">
        <v>531</v>
      </c>
      <c r="I1958" t="s">
        <v>440</v>
      </c>
      <c r="J1958">
        <v>12</v>
      </c>
      <c r="K1958">
        <v>27290</v>
      </c>
      <c r="L1958">
        <v>327480</v>
      </c>
      <c r="M1958">
        <v>357</v>
      </c>
      <c r="N1958">
        <v>369</v>
      </c>
      <c r="O1958" t="s">
        <v>521</v>
      </c>
      <c r="Q1958" t="s">
        <v>442</v>
      </c>
      <c r="R1958" t="s">
        <v>451</v>
      </c>
      <c r="S1958" t="s">
        <v>444</v>
      </c>
      <c r="T1958" t="str">
        <f t="shared" si="30"/>
        <v>OK</v>
      </c>
      <c r="U1958" t="str">
        <f>IF(Table2[[#This Row],[Transaction_ID]]="","Missing","OK")</f>
        <v>OK</v>
      </c>
      <c r="V1958" t="str">
        <f>IF(COUNTIF(Table2[[#This Row],[Product_ID]],Table2[[#This Row],[Product_ID]])=0,"Invalid Product","OK")</f>
        <v>OK</v>
      </c>
      <c r="W1958" t="str">
        <f>IF(COUNTIF(Table2[[#This Row],[Supplier_ID]],Table2[[#This Row],[Supplier_ID]])=0,"Invalid Supplier","OK")</f>
        <v>OK</v>
      </c>
      <c r="X1958" t="str">
        <f>IF(COUNTIF(Table2[[#This Row],[Warehouse_ID]],Table2[[#This Row],[Warehouse_ID]])=0,"Invalid Warehouse","OK")</f>
        <v>OK</v>
      </c>
      <c r="Y1958" t="str">
        <f>IF(COUNTIF(Table2[[#This Row],[Employee_ID]],Table2[[#This Row],[Employee_ID]])=0,"Invalid Employee","OK")</f>
        <v>OK</v>
      </c>
      <c r="Z1958" t="str">
        <f>IF(Table2[[#This Row],[Stock_After]]=Table2[[#This Row],[Stock_After]]+Table2[[#This Row],[Stock_After]]-Table2[[#This Row],[Stock_After]]-Table2[[#This Row],[Stock_After]]+Table2[[#This Row],[Stock_After]],"OK","Error")</f>
        <v>OK</v>
      </c>
      <c r="AA1958" t="str">
        <f>IF(ROUND(Table2[[#This Row],[Total_Value]],2)=ROUND(Table2[[#This Row],[Quantity]]*Table2[[#This Row],[Unit_Price]],2),"OK","Error")</f>
        <v>OK</v>
      </c>
      <c r="AB19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8" t="str">
        <f>IF(AND(Table2[[#This Row],[Quantity]]&gt;=0,Table2[[#This Row],[Unit_Price]]&gt;=0),"OK","Error")</f>
        <v>OK</v>
      </c>
      <c r="AD1958" t="str">
        <f>IF(Table2[[#This Row],[Stock_After]]=0,"Stock-Out",IF(Table2[[#This Row],[Stock_After]]&lt;=10,"Low Stock","Healthy"))</f>
        <v>Healthy</v>
      </c>
    </row>
    <row r="1959" spans="1:30" x14ac:dyDescent="0.5">
      <c r="A1959" t="s">
        <v>2802</v>
      </c>
      <c r="B1959" s="1">
        <v>45869</v>
      </c>
      <c r="C1959" t="s">
        <v>493</v>
      </c>
      <c r="D1959" t="s">
        <v>494</v>
      </c>
      <c r="E1959" t="s">
        <v>495</v>
      </c>
      <c r="F1959" t="s">
        <v>496</v>
      </c>
      <c r="G1959" t="s">
        <v>491</v>
      </c>
      <c r="H1959" t="s">
        <v>439</v>
      </c>
      <c r="I1959" t="s">
        <v>458</v>
      </c>
      <c r="J1959">
        <v>80</v>
      </c>
      <c r="K1959">
        <v>8239</v>
      </c>
      <c r="L1959">
        <v>659120</v>
      </c>
      <c r="M1959">
        <v>181</v>
      </c>
      <c r="N1959">
        <v>261</v>
      </c>
      <c r="O1959" t="s">
        <v>476</v>
      </c>
      <c r="Q1959" t="s">
        <v>460</v>
      </c>
      <c r="R1959" t="s">
        <v>472</v>
      </c>
      <c r="S1959" t="s">
        <v>444</v>
      </c>
      <c r="T1959" t="str">
        <f t="shared" si="30"/>
        <v>OK</v>
      </c>
      <c r="U1959" t="str">
        <f>IF(Table2[[#This Row],[Transaction_ID]]="","Missing","OK")</f>
        <v>OK</v>
      </c>
      <c r="V1959" t="str">
        <f>IF(COUNTIF(Table2[[#This Row],[Product_ID]],Table2[[#This Row],[Product_ID]])=0,"Invalid Product","OK")</f>
        <v>OK</v>
      </c>
      <c r="W1959" t="str">
        <f>IF(COUNTIF(Table2[[#This Row],[Supplier_ID]],Table2[[#This Row],[Supplier_ID]])=0,"Invalid Supplier","OK")</f>
        <v>OK</v>
      </c>
      <c r="X1959" t="str">
        <f>IF(COUNTIF(Table2[[#This Row],[Warehouse_ID]],Table2[[#This Row],[Warehouse_ID]])=0,"Invalid Warehouse","OK")</f>
        <v>OK</v>
      </c>
      <c r="Y1959" t="str">
        <f>IF(COUNTIF(Table2[[#This Row],[Employee_ID]],Table2[[#This Row],[Employee_ID]])=0,"Invalid Employee","OK")</f>
        <v>OK</v>
      </c>
      <c r="Z1959" t="str">
        <f>IF(Table2[[#This Row],[Stock_After]]=Table2[[#This Row],[Stock_After]]+Table2[[#This Row],[Stock_After]]-Table2[[#This Row],[Stock_After]]-Table2[[#This Row],[Stock_After]]+Table2[[#This Row],[Stock_After]],"OK","Error")</f>
        <v>OK</v>
      </c>
      <c r="AA1959" t="str">
        <f>IF(ROUND(Table2[[#This Row],[Total_Value]],2)=ROUND(Table2[[#This Row],[Quantity]]*Table2[[#This Row],[Unit_Price]],2),"OK","Error")</f>
        <v>OK</v>
      </c>
      <c r="AB19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59" t="str">
        <f>IF(AND(Table2[[#This Row],[Quantity]]&gt;=0,Table2[[#This Row],[Unit_Price]]&gt;=0),"OK","Error")</f>
        <v>OK</v>
      </c>
      <c r="AD1959" t="str">
        <f>IF(Table2[[#This Row],[Stock_After]]=0,"Stock-Out",IF(Table2[[#This Row],[Stock_After]]&lt;=10,"Low Stock","Healthy"))</f>
        <v>Healthy</v>
      </c>
    </row>
    <row r="1960" spans="1:30" x14ac:dyDescent="0.5">
      <c r="A1960" t="s">
        <v>2803</v>
      </c>
      <c r="B1960" s="1">
        <v>46305</v>
      </c>
      <c r="C1960" t="s">
        <v>446</v>
      </c>
      <c r="D1960" t="s">
        <v>447</v>
      </c>
      <c r="E1960" t="s">
        <v>437</v>
      </c>
      <c r="F1960" t="s">
        <v>448</v>
      </c>
      <c r="G1960" t="s">
        <v>456</v>
      </c>
      <c r="H1960" t="s">
        <v>439</v>
      </c>
      <c r="I1960" t="s">
        <v>487</v>
      </c>
      <c r="J1960">
        <v>68</v>
      </c>
      <c r="K1960">
        <v>27178</v>
      </c>
      <c r="L1960">
        <v>1848104</v>
      </c>
      <c r="M1960">
        <v>484</v>
      </c>
      <c r="N1960">
        <v>416</v>
      </c>
      <c r="O1960" t="s">
        <v>441</v>
      </c>
      <c r="P1960" t="s">
        <v>2359</v>
      </c>
      <c r="Q1960" t="s">
        <v>442</v>
      </c>
      <c r="R1960" t="s">
        <v>472</v>
      </c>
      <c r="S1960" t="s">
        <v>444</v>
      </c>
      <c r="T1960" t="str">
        <f t="shared" si="30"/>
        <v>OK</v>
      </c>
      <c r="U1960" t="str">
        <f>IF(Table2[[#This Row],[Transaction_ID]]="","Missing","OK")</f>
        <v>OK</v>
      </c>
      <c r="V1960" t="str">
        <f>IF(COUNTIF(Table2[[#This Row],[Product_ID]],Table2[[#This Row],[Product_ID]])=0,"Invalid Product","OK")</f>
        <v>OK</v>
      </c>
      <c r="W1960" t="str">
        <f>IF(COUNTIF(Table2[[#This Row],[Supplier_ID]],Table2[[#This Row],[Supplier_ID]])=0,"Invalid Supplier","OK")</f>
        <v>OK</v>
      </c>
      <c r="X1960" t="str">
        <f>IF(COUNTIF(Table2[[#This Row],[Warehouse_ID]],Table2[[#This Row],[Warehouse_ID]])=0,"Invalid Warehouse","OK")</f>
        <v>OK</v>
      </c>
      <c r="Y1960" t="str">
        <f>IF(COUNTIF(Table2[[#This Row],[Employee_ID]],Table2[[#This Row],[Employee_ID]])=0,"Invalid Employee","OK")</f>
        <v>OK</v>
      </c>
      <c r="Z1960" t="str">
        <f>IF(Table2[[#This Row],[Stock_After]]=Table2[[#This Row],[Stock_After]]+Table2[[#This Row],[Stock_After]]-Table2[[#This Row],[Stock_After]]-Table2[[#This Row],[Stock_After]]+Table2[[#This Row],[Stock_After]],"OK","Error")</f>
        <v>OK</v>
      </c>
      <c r="AA1960" t="str">
        <f>IF(ROUND(Table2[[#This Row],[Total_Value]],2)=ROUND(Table2[[#This Row],[Quantity]]*Table2[[#This Row],[Unit_Price]],2),"OK","Error")</f>
        <v>OK</v>
      </c>
      <c r="AB19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0" t="str">
        <f>IF(AND(Table2[[#This Row],[Quantity]]&gt;=0,Table2[[#This Row],[Unit_Price]]&gt;=0),"OK","Error")</f>
        <v>OK</v>
      </c>
      <c r="AD1960" t="str">
        <f>IF(Table2[[#This Row],[Stock_After]]=0,"Stock-Out",IF(Table2[[#This Row],[Stock_After]]&lt;=10,"Low Stock","Healthy"))</f>
        <v>Healthy</v>
      </c>
    </row>
    <row r="1961" spans="1:30" x14ac:dyDescent="0.5">
      <c r="A1961" t="s">
        <v>2804</v>
      </c>
      <c r="B1961" s="1">
        <v>45785</v>
      </c>
      <c r="C1961" t="s">
        <v>435</v>
      </c>
      <c r="D1961" t="s">
        <v>436</v>
      </c>
      <c r="E1961" t="s">
        <v>437</v>
      </c>
      <c r="F1961" t="s">
        <v>179</v>
      </c>
      <c r="G1961" t="s">
        <v>456</v>
      </c>
      <c r="H1961" t="s">
        <v>475</v>
      </c>
      <c r="I1961" t="s">
        <v>458</v>
      </c>
      <c r="J1961">
        <v>60</v>
      </c>
      <c r="K1961">
        <v>13041</v>
      </c>
      <c r="L1961">
        <v>782460</v>
      </c>
      <c r="M1961">
        <v>329</v>
      </c>
      <c r="N1961">
        <v>269</v>
      </c>
      <c r="O1961" t="s">
        <v>480</v>
      </c>
      <c r="Q1961" t="s">
        <v>460</v>
      </c>
      <c r="R1961" t="s">
        <v>451</v>
      </c>
      <c r="S1961" t="s">
        <v>444</v>
      </c>
      <c r="T1961" t="str">
        <f t="shared" si="30"/>
        <v>OK</v>
      </c>
      <c r="U1961" t="str">
        <f>IF(Table2[[#This Row],[Transaction_ID]]="","Missing","OK")</f>
        <v>OK</v>
      </c>
      <c r="V1961" t="str">
        <f>IF(COUNTIF(Table2[[#This Row],[Product_ID]],Table2[[#This Row],[Product_ID]])=0,"Invalid Product","OK")</f>
        <v>OK</v>
      </c>
      <c r="W1961" t="str">
        <f>IF(COUNTIF(Table2[[#This Row],[Supplier_ID]],Table2[[#This Row],[Supplier_ID]])=0,"Invalid Supplier","OK")</f>
        <v>OK</v>
      </c>
      <c r="X1961" t="str">
        <f>IF(COUNTIF(Table2[[#This Row],[Warehouse_ID]],Table2[[#This Row],[Warehouse_ID]])=0,"Invalid Warehouse","OK")</f>
        <v>OK</v>
      </c>
      <c r="Y1961" t="str">
        <f>IF(COUNTIF(Table2[[#This Row],[Employee_ID]],Table2[[#This Row],[Employee_ID]])=0,"Invalid Employee","OK")</f>
        <v>OK</v>
      </c>
      <c r="Z1961" t="str">
        <f>IF(Table2[[#This Row],[Stock_After]]=Table2[[#This Row],[Stock_After]]+Table2[[#This Row],[Stock_After]]-Table2[[#This Row],[Stock_After]]-Table2[[#This Row],[Stock_After]]+Table2[[#This Row],[Stock_After]],"OK","Error")</f>
        <v>OK</v>
      </c>
      <c r="AA1961" t="str">
        <f>IF(ROUND(Table2[[#This Row],[Total_Value]],2)=ROUND(Table2[[#This Row],[Quantity]]*Table2[[#This Row],[Unit_Price]],2),"OK","Error")</f>
        <v>OK</v>
      </c>
      <c r="AB19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1" t="str">
        <f>IF(AND(Table2[[#This Row],[Quantity]]&gt;=0,Table2[[#This Row],[Unit_Price]]&gt;=0),"OK","Error")</f>
        <v>OK</v>
      </c>
      <c r="AD1961" t="str">
        <f>IF(Table2[[#This Row],[Stock_After]]=0,"Stock-Out",IF(Table2[[#This Row],[Stock_After]]&lt;=10,"Low Stock","Healthy"))</f>
        <v>Healthy</v>
      </c>
    </row>
    <row r="1962" spans="1:30" x14ac:dyDescent="0.5">
      <c r="A1962" t="s">
        <v>2805</v>
      </c>
      <c r="B1962" s="1">
        <v>46254</v>
      </c>
      <c r="C1962" t="s">
        <v>446</v>
      </c>
      <c r="D1962" t="s">
        <v>447</v>
      </c>
      <c r="E1962" t="s">
        <v>437</v>
      </c>
      <c r="F1962" t="s">
        <v>448</v>
      </c>
      <c r="G1962" t="s">
        <v>485</v>
      </c>
      <c r="H1962" t="s">
        <v>475</v>
      </c>
      <c r="I1962" t="s">
        <v>458</v>
      </c>
      <c r="J1962">
        <v>43</v>
      </c>
      <c r="K1962">
        <v>26455</v>
      </c>
      <c r="L1962">
        <v>1137565</v>
      </c>
      <c r="M1962">
        <v>458</v>
      </c>
      <c r="N1962">
        <v>415</v>
      </c>
      <c r="O1962" t="s">
        <v>471</v>
      </c>
      <c r="Q1962" t="s">
        <v>477</v>
      </c>
      <c r="R1962" t="s">
        <v>472</v>
      </c>
      <c r="S1962" t="s">
        <v>444</v>
      </c>
      <c r="T1962" t="str">
        <f t="shared" si="30"/>
        <v>OK</v>
      </c>
      <c r="U1962" t="str">
        <f>IF(Table2[[#This Row],[Transaction_ID]]="","Missing","OK")</f>
        <v>OK</v>
      </c>
      <c r="V1962" t="str">
        <f>IF(COUNTIF(Table2[[#This Row],[Product_ID]],Table2[[#This Row],[Product_ID]])=0,"Invalid Product","OK")</f>
        <v>OK</v>
      </c>
      <c r="W1962" t="str">
        <f>IF(COUNTIF(Table2[[#This Row],[Supplier_ID]],Table2[[#This Row],[Supplier_ID]])=0,"Invalid Supplier","OK")</f>
        <v>OK</v>
      </c>
      <c r="X1962" t="str">
        <f>IF(COUNTIF(Table2[[#This Row],[Warehouse_ID]],Table2[[#This Row],[Warehouse_ID]])=0,"Invalid Warehouse","OK")</f>
        <v>OK</v>
      </c>
      <c r="Y1962" t="str">
        <f>IF(COUNTIF(Table2[[#This Row],[Employee_ID]],Table2[[#This Row],[Employee_ID]])=0,"Invalid Employee","OK")</f>
        <v>OK</v>
      </c>
      <c r="Z1962" t="str">
        <f>IF(Table2[[#This Row],[Stock_After]]=Table2[[#This Row],[Stock_After]]+Table2[[#This Row],[Stock_After]]-Table2[[#This Row],[Stock_After]]-Table2[[#This Row],[Stock_After]]+Table2[[#This Row],[Stock_After]],"OK","Error")</f>
        <v>OK</v>
      </c>
      <c r="AA1962" t="str">
        <f>IF(ROUND(Table2[[#This Row],[Total_Value]],2)=ROUND(Table2[[#This Row],[Quantity]]*Table2[[#This Row],[Unit_Price]],2),"OK","Error")</f>
        <v>OK</v>
      </c>
      <c r="AB19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2" t="str">
        <f>IF(AND(Table2[[#This Row],[Quantity]]&gt;=0,Table2[[#This Row],[Unit_Price]]&gt;=0),"OK","Error")</f>
        <v>OK</v>
      </c>
      <c r="AD1962" t="str">
        <f>IF(Table2[[#This Row],[Stock_After]]=0,"Stock-Out",IF(Table2[[#This Row],[Stock_After]]&lt;=10,"Low Stock","Healthy"))</f>
        <v>Healthy</v>
      </c>
    </row>
    <row r="1963" spans="1:30" x14ac:dyDescent="0.5">
      <c r="A1963" t="s">
        <v>2806</v>
      </c>
      <c r="B1963" s="1">
        <v>46380</v>
      </c>
      <c r="C1963" t="s">
        <v>453</v>
      </c>
      <c r="D1963" t="s">
        <v>454</v>
      </c>
      <c r="E1963" t="s">
        <v>437</v>
      </c>
      <c r="F1963" t="s">
        <v>455</v>
      </c>
      <c r="G1963" t="s">
        <v>575</v>
      </c>
      <c r="H1963" t="s">
        <v>439</v>
      </c>
      <c r="I1963" t="s">
        <v>458</v>
      </c>
      <c r="J1963">
        <v>9</v>
      </c>
      <c r="K1963">
        <v>1097</v>
      </c>
      <c r="L1963">
        <v>9873</v>
      </c>
      <c r="M1963">
        <v>96</v>
      </c>
      <c r="N1963">
        <v>105</v>
      </c>
      <c r="O1963" t="s">
        <v>544</v>
      </c>
      <c r="Q1963" t="s">
        <v>460</v>
      </c>
      <c r="R1963" t="s">
        <v>451</v>
      </c>
      <c r="S1963" t="s">
        <v>444</v>
      </c>
      <c r="T1963" t="str">
        <f t="shared" si="30"/>
        <v>OK</v>
      </c>
      <c r="U1963" t="str">
        <f>IF(Table2[[#This Row],[Transaction_ID]]="","Missing","OK")</f>
        <v>OK</v>
      </c>
      <c r="V1963" t="str">
        <f>IF(COUNTIF(Table2[[#This Row],[Product_ID]],Table2[[#This Row],[Product_ID]])=0,"Invalid Product","OK")</f>
        <v>OK</v>
      </c>
      <c r="W1963" t="str">
        <f>IF(COUNTIF(Table2[[#This Row],[Supplier_ID]],Table2[[#This Row],[Supplier_ID]])=0,"Invalid Supplier","OK")</f>
        <v>OK</v>
      </c>
      <c r="X1963" t="str">
        <f>IF(COUNTIF(Table2[[#This Row],[Warehouse_ID]],Table2[[#This Row],[Warehouse_ID]])=0,"Invalid Warehouse","OK")</f>
        <v>OK</v>
      </c>
      <c r="Y1963" t="str">
        <f>IF(COUNTIF(Table2[[#This Row],[Employee_ID]],Table2[[#This Row],[Employee_ID]])=0,"Invalid Employee","OK")</f>
        <v>OK</v>
      </c>
      <c r="Z1963" t="str">
        <f>IF(Table2[[#This Row],[Stock_After]]=Table2[[#This Row],[Stock_After]]+Table2[[#This Row],[Stock_After]]-Table2[[#This Row],[Stock_After]]-Table2[[#This Row],[Stock_After]]+Table2[[#This Row],[Stock_After]],"OK","Error")</f>
        <v>OK</v>
      </c>
      <c r="AA1963" t="str">
        <f>IF(ROUND(Table2[[#This Row],[Total_Value]],2)=ROUND(Table2[[#This Row],[Quantity]]*Table2[[#This Row],[Unit_Price]],2),"OK","Error")</f>
        <v>OK</v>
      </c>
      <c r="AB19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3" t="str">
        <f>IF(AND(Table2[[#This Row],[Quantity]]&gt;=0,Table2[[#This Row],[Unit_Price]]&gt;=0),"OK","Error")</f>
        <v>OK</v>
      </c>
      <c r="AD1963" t="str">
        <f>IF(Table2[[#This Row],[Stock_After]]=0,"Stock-Out",IF(Table2[[#This Row],[Stock_After]]&lt;=10,"Low Stock","Healthy"))</f>
        <v>Healthy</v>
      </c>
    </row>
    <row r="1964" spans="1:30" x14ac:dyDescent="0.5">
      <c r="A1964" t="s">
        <v>2807</v>
      </c>
      <c r="B1964" s="1">
        <v>45925</v>
      </c>
      <c r="C1964" t="s">
        <v>453</v>
      </c>
      <c r="D1964" t="s">
        <v>454</v>
      </c>
      <c r="E1964" t="s">
        <v>437</v>
      </c>
      <c r="F1964" t="s">
        <v>455</v>
      </c>
      <c r="G1964" t="s">
        <v>538</v>
      </c>
      <c r="H1964" t="s">
        <v>439</v>
      </c>
      <c r="I1964" t="s">
        <v>458</v>
      </c>
      <c r="J1964">
        <v>81</v>
      </c>
      <c r="K1964">
        <v>39795</v>
      </c>
      <c r="L1964">
        <v>3223395</v>
      </c>
      <c r="M1964">
        <v>398</v>
      </c>
      <c r="N1964">
        <v>479</v>
      </c>
      <c r="O1964" t="s">
        <v>476</v>
      </c>
      <c r="Q1964" t="s">
        <v>442</v>
      </c>
      <c r="R1964" t="s">
        <v>472</v>
      </c>
      <c r="S1964" t="s">
        <v>444</v>
      </c>
      <c r="T1964" t="str">
        <f t="shared" si="30"/>
        <v>OK</v>
      </c>
      <c r="U1964" t="str">
        <f>IF(Table2[[#This Row],[Transaction_ID]]="","Missing","OK")</f>
        <v>OK</v>
      </c>
      <c r="V1964" t="str">
        <f>IF(COUNTIF(Table2[[#This Row],[Product_ID]],Table2[[#This Row],[Product_ID]])=0,"Invalid Product","OK")</f>
        <v>OK</v>
      </c>
      <c r="W1964" t="str">
        <f>IF(COUNTIF(Table2[[#This Row],[Supplier_ID]],Table2[[#This Row],[Supplier_ID]])=0,"Invalid Supplier","OK")</f>
        <v>OK</v>
      </c>
      <c r="X1964" t="str">
        <f>IF(COUNTIF(Table2[[#This Row],[Warehouse_ID]],Table2[[#This Row],[Warehouse_ID]])=0,"Invalid Warehouse","OK")</f>
        <v>OK</v>
      </c>
      <c r="Y1964" t="str">
        <f>IF(COUNTIF(Table2[[#This Row],[Employee_ID]],Table2[[#This Row],[Employee_ID]])=0,"Invalid Employee","OK")</f>
        <v>OK</v>
      </c>
      <c r="Z1964" t="str">
        <f>IF(Table2[[#This Row],[Stock_After]]=Table2[[#This Row],[Stock_After]]+Table2[[#This Row],[Stock_After]]-Table2[[#This Row],[Stock_After]]-Table2[[#This Row],[Stock_After]]+Table2[[#This Row],[Stock_After]],"OK","Error")</f>
        <v>OK</v>
      </c>
      <c r="AA1964" t="str">
        <f>IF(ROUND(Table2[[#This Row],[Total_Value]],2)=ROUND(Table2[[#This Row],[Quantity]]*Table2[[#This Row],[Unit_Price]],2),"OK","Error")</f>
        <v>OK</v>
      </c>
      <c r="AB19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4" t="str">
        <f>IF(AND(Table2[[#This Row],[Quantity]]&gt;=0,Table2[[#This Row],[Unit_Price]]&gt;=0),"OK","Error")</f>
        <v>OK</v>
      </c>
      <c r="AD1964" t="str">
        <f>IF(Table2[[#This Row],[Stock_After]]=0,"Stock-Out",IF(Table2[[#This Row],[Stock_After]]&lt;=10,"Low Stock","Healthy"))</f>
        <v>Healthy</v>
      </c>
    </row>
    <row r="1965" spans="1:30" x14ac:dyDescent="0.5">
      <c r="A1965" t="s">
        <v>2808</v>
      </c>
      <c r="B1965" s="1">
        <v>45920</v>
      </c>
      <c r="C1965" t="s">
        <v>493</v>
      </c>
      <c r="D1965" t="s">
        <v>494</v>
      </c>
      <c r="E1965" t="s">
        <v>495</v>
      </c>
      <c r="F1965" t="s">
        <v>496</v>
      </c>
      <c r="G1965" t="s">
        <v>474</v>
      </c>
      <c r="H1965" t="s">
        <v>475</v>
      </c>
      <c r="I1965" t="s">
        <v>458</v>
      </c>
      <c r="J1965">
        <v>32</v>
      </c>
      <c r="K1965">
        <v>43141</v>
      </c>
      <c r="L1965">
        <v>1380512</v>
      </c>
      <c r="M1965">
        <v>443</v>
      </c>
      <c r="N1965">
        <v>475</v>
      </c>
      <c r="O1965" t="s">
        <v>471</v>
      </c>
      <c r="Q1965" t="s">
        <v>442</v>
      </c>
      <c r="R1965" t="s">
        <v>443</v>
      </c>
      <c r="S1965" t="s">
        <v>444</v>
      </c>
      <c r="T1965" t="str">
        <f t="shared" si="30"/>
        <v>OK</v>
      </c>
      <c r="U1965" t="str">
        <f>IF(Table2[[#This Row],[Transaction_ID]]="","Missing","OK")</f>
        <v>OK</v>
      </c>
      <c r="V1965" t="str">
        <f>IF(COUNTIF(Table2[[#This Row],[Product_ID]],Table2[[#This Row],[Product_ID]])=0,"Invalid Product","OK")</f>
        <v>OK</v>
      </c>
      <c r="W1965" t="str">
        <f>IF(COUNTIF(Table2[[#This Row],[Supplier_ID]],Table2[[#This Row],[Supplier_ID]])=0,"Invalid Supplier","OK")</f>
        <v>OK</v>
      </c>
      <c r="X1965" t="str">
        <f>IF(COUNTIF(Table2[[#This Row],[Warehouse_ID]],Table2[[#This Row],[Warehouse_ID]])=0,"Invalid Warehouse","OK")</f>
        <v>OK</v>
      </c>
      <c r="Y1965" t="str">
        <f>IF(COUNTIF(Table2[[#This Row],[Employee_ID]],Table2[[#This Row],[Employee_ID]])=0,"Invalid Employee","OK")</f>
        <v>OK</v>
      </c>
      <c r="Z1965" t="str">
        <f>IF(Table2[[#This Row],[Stock_After]]=Table2[[#This Row],[Stock_After]]+Table2[[#This Row],[Stock_After]]-Table2[[#This Row],[Stock_After]]-Table2[[#This Row],[Stock_After]]+Table2[[#This Row],[Stock_After]],"OK","Error")</f>
        <v>OK</v>
      </c>
      <c r="AA1965" t="str">
        <f>IF(ROUND(Table2[[#This Row],[Total_Value]],2)=ROUND(Table2[[#This Row],[Quantity]]*Table2[[#This Row],[Unit_Price]],2),"OK","Error")</f>
        <v>OK</v>
      </c>
      <c r="AB19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5" t="str">
        <f>IF(AND(Table2[[#This Row],[Quantity]]&gt;=0,Table2[[#This Row],[Unit_Price]]&gt;=0),"OK","Error")</f>
        <v>OK</v>
      </c>
      <c r="AD1965" t="str">
        <f>IF(Table2[[#This Row],[Stock_After]]=0,"Stock-Out",IF(Table2[[#This Row],[Stock_After]]&lt;=10,"Low Stock","Healthy"))</f>
        <v>Healthy</v>
      </c>
    </row>
    <row r="1966" spans="1:30" x14ac:dyDescent="0.5">
      <c r="A1966" t="s">
        <v>2809</v>
      </c>
      <c r="B1966" s="1">
        <v>45669</v>
      </c>
      <c r="C1966" t="s">
        <v>507</v>
      </c>
      <c r="D1966" t="s">
        <v>508</v>
      </c>
      <c r="E1966" t="s">
        <v>437</v>
      </c>
      <c r="F1966" t="s">
        <v>159</v>
      </c>
      <c r="G1966" t="s">
        <v>555</v>
      </c>
      <c r="H1966" t="s">
        <v>531</v>
      </c>
      <c r="I1966" t="s">
        <v>463</v>
      </c>
      <c r="J1966">
        <v>55</v>
      </c>
      <c r="K1966">
        <v>24546</v>
      </c>
      <c r="L1966">
        <v>1350030</v>
      </c>
      <c r="M1966">
        <v>155</v>
      </c>
      <c r="N1966">
        <v>210</v>
      </c>
      <c r="O1966" t="s">
        <v>598</v>
      </c>
      <c r="Q1966" t="s">
        <v>464</v>
      </c>
      <c r="R1966" t="s">
        <v>451</v>
      </c>
      <c r="S1966" t="s">
        <v>444</v>
      </c>
      <c r="T1966" t="str">
        <f t="shared" si="30"/>
        <v>OK</v>
      </c>
      <c r="U1966" t="str">
        <f>IF(Table2[[#This Row],[Transaction_ID]]="","Missing","OK")</f>
        <v>OK</v>
      </c>
      <c r="V1966" t="str">
        <f>IF(COUNTIF(Table2[[#This Row],[Product_ID]],Table2[[#This Row],[Product_ID]])=0,"Invalid Product","OK")</f>
        <v>OK</v>
      </c>
      <c r="W1966" t="str">
        <f>IF(COUNTIF(Table2[[#This Row],[Supplier_ID]],Table2[[#This Row],[Supplier_ID]])=0,"Invalid Supplier","OK")</f>
        <v>OK</v>
      </c>
      <c r="X1966" t="str">
        <f>IF(COUNTIF(Table2[[#This Row],[Warehouse_ID]],Table2[[#This Row],[Warehouse_ID]])=0,"Invalid Warehouse","OK")</f>
        <v>OK</v>
      </c>
      <c r="Y1966" t="str">
        <f>IF(COUNTIF(Table2[[#This Row],[Employee_ID]],Table2[[#This Row],[Employee_ID]])=0,"Invalid Employee","OK")</f>
        <v>OK</v>
      </c>
      <c r="Z1966" t="str">
        <f>IF(Table2[[#This Row],[Stock_After]]=Table2[[#This Row],[Stock_After]]+Table2[[#This Row],[Stock_After]]-Table2[[#This Row],[Stock_After]]-Table2[[#This Row],[Stock_After]]+Table2[[#This Row],[Stock_After]],"OK","Error")</f>
        <v>OK</v>
      </c>
      <c r="AA1966" t="str">
        <f>IF(ROUND(Table2[[#This Row],[Total_Value]],2)=ROUND(Table2[[#This Row],[Quantity]]*Table2[[#This Row],[Unit_Price]],2),"OK","Error")</f>
        <v>OK</v>
      </c>
      <c r="AB19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6" t="str">
        <f>IF(AND(Table2[[#This Row],[Quantity]]&gt;=0,Table2[[#This Row],[Unit_Price]]&gt;=0),"OK","Error")</f>
        <v>OK</v>
      </c>
      <c r="AD1966" t="str">
        <f>IF(Table2[[#This Row],[Stock_After]]=0,"Stock-Out",IF(Table2[[#This Row],[Stock_After]]&lt;=10,"Low Stock","Healthy"))</f>
        <v>Healthy</v>
      </c>
    </row>
    <row r="1967" spans="1:30" x14ac:dyDescent="0.5">
      <c r="A1967" t="s">
        <v>2810</v>
      </c>
      <c r="B1967" s="1">
        <v>45669</v>
      </c>
      <c r="C1967" t="s">
        <v>498</v>
      </c>
      <c r="D1967" t="s">
        <v>499</v>
      </c>
      <c r="E1967" t="s">
        <v>468</v>
      </c>
      <c r="F1967" t="s">
        <v>500</v>
      </c>
      <c r="G1967" t="s">
        <v>474</v>
      </c>
      <c r="H1967" t="s">
        <v>439</v>
      </c>
      <c r="I1967" t="s">
        <v>440</v>
      </c>
      <c r="J1967">
        <v>46</v>
      </c>
      <c r="K1967">
        <v>26393</v>
      </c>
      <c r="L1967">
        <v>1214078</v>
      </c>
      <c r="M1967">
        <v>309</v>
      </c>
      <c r="N1967">
        <v>355</v>
      </c>
      <c r="O1967" t="s">
        <v>441</v>
      </c>
      <c r="Q1967" t="s">
        <v>464</v>
      </c>
      <c r="R1967" t="s">
        <v>443</v>
      </c>
      <c r="S1967" t="s">
        <v>444</v>
      </c>
      <c r="T1967" t="str">
        <f t="shared" si="30"/>
        <v>OK</v>
      </c>
      <c r="U1967" t="str">
        <f>IF(Table2[[#This Row],[Transaction_ID]]="","Missing","OK")</f>
        <v>OK</v>
      </c>
      <c r="V1967" t="str">
        <f>IF(COUNTIF(Table2[[#This Row],[Product_ID]],Table2[[#This Row],[Product_ID]])=0,"Invalid Product","OK")</f>
        <v>OK</v>
      </c>
      <c r="W1967" t="str">
        <f>IF(COUNTIF(Table2[[#This Row],[Supplier_ID]],Table2[[#This Row],[Supplier_ID]])=0,"Invalid Supplier","OK")</f>
        <v>OK</v>
      </c>
      <c r="X1967" t="str">
        <f>IF(COUNTIF(Table2[[#This Row],[Warehouse_ID]],Table2[[#This Row],[Warehouse_ID]])=0,"Invalid Warehouse","OK")</f>
        <v>OK</v>
      </c>
      <c r="Y1967" t="str">
        <f>IF(COUNTIF(Table2[[#This Row],[Employee_ID]],Table2[[#This Row],[Employee_ID]])=0,"Invalid Employee","OK")</f>
        <v>OK</v>
      </c>
      <c r="Z1967" t="str">
        <f>IF(Table2[[#This Row],[Stock_After]]=Table2[[#This Row],[Stock_After]]+Table2[[#This Row],[Stock_After]]-Table2[[#This Row],[Stock_After]]-Table2[[#This Row],[Stock_After]]+Table2[[#This Row],[Stock_After]],"OK","Error")</f>
        <v>OK</v>
      </c>
      <c r="AA1967" t="str">
        <f>IF(ROUND(Table2[[#This Row],[Total_Value]],2)=ROUND(Table2[[#This Row],[Quantity]]*Table2[[#This Row],[Unit_Price]],2),"OK","Error")</f>
        <v>OK</v>
      </c>
      <c r="AB19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7" t="str">
        <f>IF(AND(Table2[[#This Row],[Quantity]]&gt;=0,Table2[[#This Row],[Unit_Price]]&gt;=0),"OK","Error")</f>
        <v>OK</v>
      </c>
      <c r="AD1967" t="str">
        <f>IF(Table2[[#This Row],[Stock_After]]=0,"Stock-Out",IF(Table2[[#This Row],[Stock_After]]&lt;=10,"Low Stock","Healthy"))</f>
        <v>Healthy</v>
      </c>
    </row>
    <row r="1968" spans="1:30" x14ac:dyDescent="0.5">
      <c r="A1968" t="s">
        <v>2811</v>
      </c>
      <c r="B1968" s="1">
        <v>46253</v>
      </c>
      <c r="C1968" t="s">
        <v>446</v>
      </c>
      <c r="D1968" t="s">
        <v>447</v>
      </c>
      <c r="E1968" t="s">
        <v>437</v>
      </c>
      <c r="F1968" t="s">
        <v>448</v>
      </c>
      <c r="G1968" t="s">
        <v>470</v>
      </c>
      <c r="H1968" t="s">
        <v>439</v>
      </c>
      <c r="I1968" t="s">
        <v>458</v>
      </c>
      <c r="J1968">
        <v>48</v>
      </c>
      <c r="K1968">
        <v>45943</v>
      </c>
      <c r="L1968">
        <v>2205264</v>
      </c>
      <c r="M1968">
        <v>472</v>
      </c>
      <c r="N1968">
        <v>520</v>
      </c>
      <c r="O1968" t="s">
        <v>505</v>
      </c>
      <c r="Q1968" t="s">
        <v>477</v>
      </c>
      <c r="R1968" t="s">
        <v>472</v>
      </c>
      <c r="S1968" t="s">
        <v>444</v>
      </c>
      <c r="T1968" t="str">
        <f t="shared" si="30"/>
        <v>OK</v>
      </c>
      <c r="U1968" t="str">
        <f>IF(Table2[[#This Row],[Transaction_ID]]="","Missing","OK")</f>
        <v>OK</v>
      </c>
      <c r="V1968" t="str">
        <f>IF(COUNTIF(Table2[[#This Row],[Product_ID]],Table2[[#This Row],[Product_ID]])=0,"Invalid Product","OK")</f>
        <v>OK</v>
      </c>
      <c r="W1968" t="str">
        <f>IF(COUNTIF(Table2[[#This Row],[Supplier_ID]],Table2[[#This Row],[Supplier_ID]])=0,"Invalid Supplier","OK")</f>
        <v>OK</v>
      </c>
      <c r="X1968" t="str">
        <f>IF(COUNTIF(Table2[[#This Row],[Warehouse_ID]],Table2[[#This Row],[Warehouse_ID]])=0,"Invalid Warehouse","OK")</f>
        <v>OK</v>
      </c>
      <c r="Y1968" t="str">
        <f>IF(COUNTIF(Table2[[#This Row],[Employee_ID]],Table2[[#This Row],[Employee_ID]])=0,"Invalid Employee","OK")</f>
        <v>OK</v>
      </c>
      <c r="Z1968" t="str">
        <f>IF(Table2[[#This Row],[Stock_After]]=Table2[[#This Row],[Stock_After]]+Table2[[#This Row],[Stock_After]]-Table2[[#This Row],[Stock_After]]-Table2[[#This Row],[Stock_After]]+Table2[[#This Row],[Stock_After]],"OK","Error")</f>
        <v>OK</v>
      </c>
      <c r="AA1968" t="str">
        <f>IF(ROUND(Table2[[#This Row],[Total_Value]],2)=ROUND(Table2[[#This Row],[Quantity]]*Table2[[#This Row],[Unit_Price]],2),"OK","Error")</f>
        <v>OK</v>
      </c>
      <c r="AB19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8" t="str">
        <f>IF(AND(Table2[[#This Row],[Quantity]]&gt;=0,Table2[[#This Row],[Unit_Price]]&gt;=0),"OK","Error")</f>
        <v>OK</v>
      </c>
      <c r="AD1968" t="str">
        <f>IF(Table2[[#This Row],[Stock_After]]=0,"Stock-Out",IF(Table2[[#This Row],[Stock_After]]&lt;=10,"Low Stock","Healthy"))</f>
        <v>Healthy</v>
      </c>
    </row>
    <row r="1969" spans="1:30" x14ac:dyDescent="0.5">
      <c r="A1969" t="s">
        <v>2812</v>
      </c>
      <c r="B1969" s="1">
        <v>45737</v>
      </c>
      <c r="C1969" t="s">
        <v>453</v>
      </c>
      <c r="D1969" t="s">
        <v>454</v>
      </c>
      <c r="E1969" t="s">
        <v>437</v>
      </c>
      <c r="F1969" t="s">
        <v>455</v>
      </c>
      <c r="G1969" t="s">
        <v>479</v>
      </c>
      <c r="H1969" t="s">
        <v>457</v>
      </c>
      <c r="I1969" t="s">
        <v>487</v>
      </c>
      <c r="J1969">
        <v>79</v>
      </c>
      <c r="K1969">
        <v>29874</v>
      </c>
      <c r="L1969">
        <v>2360046</v>
      </c>
      <c r="M1969">
        <v>251</v>
      </c>
      <c r="N1969">
        <v>172</v>
      </c>
      <c r="O1969" t="s">
        <v>557</v>
      </c>
      <c r="P1969" t="s">
        <v>2813</v>
      </c>
      <c r="Q1969" t="s">
        <v>477</v>
      </c>
      <c r="R1969" t="s">
        <v>443</v>
      </c>
      <c r="S1969" t="s">
        <v>444</v>
      </c>
      <c r="T1969" t="str">
        <f t="shared" si="30"/>
        <v>OK</v>
      </c>
      <c r="U1969" t="str">
        <f>IF(Table2[[#This Row],[Transaction_ID]]="","Missing","OK")</f>
        <v>OK</v>
      </c>
      <c r="V1969" t="str">
        <f>IF(COUNTIF(Table2[[#This Row],[Product_ID]],Table2[[#This Row],[Product_ID]])=0,"Invalid Product","OK")</f>
        <v>OK</v>
      </c>
      <c r="W1969" t="str">
        <f>IF(COUNTIF(Table2[[#This Row],[Supplier_ID]],Table2[[#This Row],[Supplier_ID]])=0,"Invalid Supplier","OK")</f>
        <v>OK</v>
      </c>
      <c r="X1969" t="str">
        <f>IF(COUNTIF(Table2[[#This Row],[Warehouse_ID]],Table2[[#This Row],[Warehouse_ID]])=0,"Invalid Warehouse","OK")</f>
        <v>OK</v>
      </c>
      <c r="Y1969" t="str">
        <f>IF(COUNTIF(Table2[[#This Row],[Employee_ID]],Table2[[#This Row],[Employee_ID]])=0,"Invalid Employee","OK")</f>
        <v>OK</v>
      </c>
      <c r="Z1969" t="str">
        <f>IF(Table2[[#This Row],[Stock_After]]=Table2[[#This Row],[Stock_After]]+Table2[[#This Row],[Stock_After]]-Table2[[#This Row],[Stock_After]]-Table2[[#This Row],[Stock_After]]+Table2[[#This Row],[Stock_After]],"OK","Error")</f>
        <v>OK</v>
      </c>
      <c r="AA1969" t="str">
        <f>IF(ROUND(Table2[[#This Row],[Total_Value]],2)=ROUND(Table2[[#This Row],[Quantity]]*Table2[[#This Row],[Unit_Price]],2),"OK","Error")</f>
        <v>OK</v>
      </c>
      <c r="AB19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69" t="str">
        <f>IF(AND(Table2[[#This Row],[Quantity]]&gt;=0,Table2[[#This Row],[Unit_Price]]&gt;=0),"OK","Error")</f>
        <v>OK</v>
      </c>
      <c r="AD1969" t="str">
        <f>IF(Table2[[#This Row],[Stock_After]]=0,"Stock-Out",IF(Table2[[#This Row],[Stock_After]]&lt;=10,"Low Stock","Healthy"))</f>
        <v>Healthy</v>
      </c>
    </row>
    <row r="1970" spans="1:30" x14ac:dyDescent="0.5">
      <c r="A1970" t="s">
        <v>2814</v>
      </c>
      <c r="B1970" s="1">
        <v>46331</v>
      </c>
      <c r="C1970" t="s">
        <v>493</v>
      </c>
      <c r="D1970" t="s">
        <v>494</v>
      </c>
      <c r="E1970" t="s">
        <v>495</v>
      </c>
      <c r="F1970" t="s">
        <v>496</v>
      </c>
      <c r="G1970" t="s">
        <v>462</v>
      </c>
      <c r="H1970" t="s">
        <v>457</v>
      </c>
      <c r="I1970" t="s">
        <v>440</v>
      </c>
      <c r="J1970">
        <v>84</v>
      </c>
      <c r="K1970">
        <v>32438</v>
      </c>
      <c r="L1970">
        <v>2724792</v>
      </c>
      <c r="M1970">
        <v>177</v>
      </c>
      <c r="N1970">
        <v>261</v>
      </c>
      <c r="O1970" t="s">
        <v>532</v>
      </c>
      <c r="Q1970" t="s">
        <v>477</v>
      </c>
      <c r="R1970" t="s">
        <v>472</v>
      </c>
      <c r="S1970" t="s">
        <v>444</v>
      </c>
      <c r="T1970" t="str">
        <f t="shared" si="30"/>
        <v>OK</v>
      </c>
      <c r="U1970" t="str">
        <f>IF(Table2[[#This Row],[Transaction_ID]]="","Missing","OK")</f>
        <v>OK</v>
      </c>
      <c r="V1970" t="str">
        <f>IF(COUNTIF(Table2[[#This Row],[Product_ID]],Table2[[#This Row],[Product_ID]])=0,"Invalid Product","OK")</f>
        <v>OK</v>
      </c>
      <c r="W1970" t="str">
        <f>IF(COUNTIF(Table2[[#This Row],[Supplier_ID]],Table2[[#This Row],[Supplier_ID]])=0,"Invalid Supplier","OK")</f>
        <v>OK</v>
      </c>
      <c r="X1970" t="str">
        <f>IF(COUNTIF(Table2[[#This Row],[Warehouse_ID]],Table2[[#This Row],[Warehouse_ID]])=0,"Invalid Warehouse","OK")</f>
        <v>OK</v>
      </c>
      <c r="Y1970" t="str">
        <f>IF(COUNTIF(Table2[[#This Row],[Employee_ID]],Table2[[#This Row],[Employee_ID]])=0,"Invalid Employee","OK")</f>
        <v>OK</v>
      </c>
      <c r="Z1970" t="str">
        <f>IF(Table2[[#This Row],[Stock_After]]=Table2[[#This Row],[Stock_After]]+Table2[[#This Row],[Stock_After]]-Table2[[#This Row],[Stock_After]]-Table2[[#This Row],[Stock_After]]+Table2[[#This Row],[Stock_After]],"OK","Error")</f>
        <v>OK</v>
      </c>
      <c r="AA1970" t="str">
        <f>IF(ROUND(Table2[[#This Row],[Total_Value]],2)=ROUND(Table2[[#This Row],[Quantity]]*Table2[[#This Row],[Unit_Price]],2),"OK","Error")</f>
        <v>OK</v>
      </c>
      <c r="AB19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0" t="str">
        <f>IF(AND(Table2[[#This Row],[Quantity]]&gt;=0,Table2[[#This Row],[Unit_Price]]&gt;=0),"OK","Error")</f>
        <v>OK</v>
      </c>
      <c r="AD1970" t="str">
        <f>IF(Table2[[#This Row],[Stock_After]]=0,"Stock-Out",IF(Table2[[#This Row],[Stock_After]]&lt;=10,"Low Stock","Healthy"))</f>
        <v>Healthy</v>
      </c>
    </row>
    <row r="1971" spans="1:30" x14ac:dyDescent="0.5">
      <c r="A1971" t="s">
        <v>2815</v>
      </c>
      <c r="B1971" s="1">
        <v>45857</v>
      </c>
      <c r="C1971" t="s">
        <v>453</v>
      </c>
      <c r="D1971" t="s">
        <v>454</v>
      </c>
      <c r="E1971" t="s">
        <v>437</v>
      </c>
      <c r="F1971" t="s">
        <v>455</v>
      </c>
      <c r="G1971" t="s">
        <v>555</v>
      </c>
      <c r="H1971" t="s">
        <v>486</v>
      </c>
      <c r="I1971" t="s">
        <v>463</v>
      </c>
      <c r="J1971">
        <v>87</v>
      </c>
      <c r="K1971">
        <v>25792</v>
      </c>
      <c r="L1971">
        <v>2243904</v>
      </c>
      <c r="M1971">
        <v>183</v>
      </c>
      <c r="N1971">
        <v>270</v>
      </c>
      <c r="O1971" t="s">
        <v>505</v>
      </c>
      <c r="Q1971" t="s">
        <v>442</v>
      </c>
      <c r="R1971" t="s">
        <v>472</v>
      </c>
      <c r="S1971" t="s">
        <v>444</v>
      </c>
      <c r="T1971" t="str">
        <f t="shared" si="30"/>
        <v>OK</v>
      </c>
      <c r="U1971" t="str">
        <f>IF(Table2[[#This Row],[Transaction_ID]]="","Missing","OK")</f>
        <v>OK</v>
      </c>
      <c r="V1971" t="str">
        <f>IF(COUNTIF(Table2[[#This Row],[Product_ID]],Table2[[#This Row],[Product_ID]])=0,"Invalid Product","OK")</f>
        <v>OK</v>
      </c>
      <c r="W1971" t="str">
        <f>IF(COUNTIF(Table2[[#This Row],[Supplier_ID]],Table2[[#This Row],[Supplier_ID]])=0,"Invalid Supplier","OK")</f>
        <v>OK</v>
      </c>
      <c r="X1971" t="str">
        <f>IF(COUNTIF(Table2[[#This Row],[Warehouse_ID]],Table2[[#This Row],[Warehouse_ID]])=0,"Invalid Warehouse","OK")</f>
        <v>OK</v>
      </c>
      <c r="Y1971" t="str">
        <f>IF(COUNTIF(Table2[[#This Row],[Employee_ID]],Table2[[#This Row],[Employee_ID]])=0,"Invalid Employee","OK")</f>
        <v>OK</v>
      </c>
      <c r="Z1971" t="str">
        <f>IF(Table2[[#This Row],[Stock_After]]=Table2[[#This Row],[Stock_After]]+Table2[[#This Row],[Stock_After]]-Table2[[#This Row],[Stock_After]]-Table2[[#This Row],[Stock_After]]+Table2[[#This Row],[Stock_After]],"OK","Error")</f>
        <v>OK</v>
      </c>
      <c r="AA1971" t="str">
        <f>IF(ROUND(Table2[[#This Row],[Total_Value]],2)=ROUND(Table2[[#This Row],[Quantity]]*Table2[[#This Row],[Unit_Price]],2),"OK","Error")</f>
        <v>OK</v>
      </c>
      <c r="AB19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1" t="str">
        <f>IF(AND(Table2[[#This Row],[Quantity]]&gt;=0,Table2[[#This Row],[Unit_Price]]&gt;=0),"OK","Error")</f>
        <v>OK</v>
      </c>
      <c r="AD1971" t="str">
        <f>IF(Table2[[#This Row],[Stock_After]]=0,"Stock-Out",IF(Table2[[#This Row],[Stock_After]]&lt;=10,"Low Stock","Healthy"))</f>
        <v>Healthy</v>
      </c>
    </row>
    <row r="1972" spans="1:30" x14ac:dyDescent="0.5">
      <c r="A1972" t="s">
        <v>2816</v>
      </c>
      <c r="B1972" s="1">
        <v>45880</v>
      </c>
      <c r="C1972" t="s">
        <v>466</v>
      </c>
      <c r="D1972" t="s">
        <v>467</v>
      </c>
      <c r="E1972" t="s">
        <v>468</v>
      </c>
      <c r="F1972" t="s">
        <v>469</v>
      </c>
      <c r="G1972" t="s">
        <v>474</v>
      </c>
      <c r="H1972" t="s">
        <v>475</v>
      </c>
      <c r="I1972" t="s">
        <v>440</v>
      </c>
      <c r="J1972">
        <v>11</v>
      </c>
      <c r="K1972">
        <v>49189</v>
      </c>
      <c r="L1972">
        <v>541079</v>
      </c>
      <c r="M1972">
        <v>438</v>
      </c>
      <c r="N1972">
        <v>449</v>
      </c>
      <c r="O1972" t="s">
        <v>515</v>
      </c>
      <c r="Q1972" t="s">
        <v>460</v>
      </c>
      <c r="R1972" t="s">
        <v>472</v>
      </c>
      <c r="S1972" t="s">
        <v>444</v>
      </c>
      <c r="T1972" t="str">
        <f t="shared" si="30"/>
        <v>OK</v>
      </c>
      <c r="U1972" t="str">
        <f>IF(Table2[[#This Row],[Transaction_ID]]="","Missing","OK")</f>
        <v>OK</v>
      </c>
      <c r="V1972" t="str">
        <f>IF(COUNTIF(Table2[[#This Row],[Product_ID]],Table2[[#This Row],[Product_ID]])=0,"Invalid Product","OK")</f>
        <v>OK</v>
      </c>
      <c r="W1972" t="str">
        <f>IF(COUNTIF(Table2[[#This Row],[Supplier_ID]],Table2[[#This Row],[Supplier_ID]])=0,"Invalid Supplier","OK")</f>
        <v>OK</v>
      </c>
      <c r="X1972" t="str">
        <f>IF(COUNTIF(Table2[[#This Row],[Warehouse_ID]],Table2[[#This Row],[Warehouse_ID]])=0,"Invalid Warehouse","OK")</f>
        <v>OK</v>
      </c>
      <c r="Y1972" t="str">
        <f>IF(COUNTIF(Table2[[#This Row],[Employee_ID]],Table2[[#This Row],[Employee_ID]])=0,"Invalid Employee","OK")</f>
        <v>OK</v>
      </c>
      <c r="Z1972" t="str">
        <f>IF(Table2[[#This Row],[Stock_After]]=Table2[[#This Row],[Stock_After]]+Table2[[#This Row],[Stock_After]]-Table2[[#This Row],[Stock_After]]-Table2[[#This Row],[Stock_After]]+Table2[[#This Row],[Stock_After]],"OK","Error")</f>
        <v>OK</v>
      </c>
      <c r="AA1972" t="str">
        <f>IF(ROUND(Table2[[#This Row],[Total_Value]],2)=ROUND(Table2[[#This Row],[Quantity]]*Table2[[#This Row],[Unit_Price]],2),"OK","Error")</f>
        <v>OK</v>
      </c>
      <c r="AB19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2" t="str">
        <f>IF(AND(Table2[[#This Row],[Quantity]]&gt;=0,Table2[[#This Row],[Unit_Price]]&gt;=0),"OK","Error")</f>
        <v>OK</v>
      </c>
      <c r="AD1972" t="str">
        <f>IF(Table2[[#This Row],[Stock_After]]=0,"Stock-Out",IF(Table2[[#This Row],[Stock_After]]&lt;=10,"Low Stock","Healthy"))</f>
        <v>Healthy</v>
      </c>
    </row>
    <row r="1973" spans="1:30" x14ac:dyDescent="0.5">
      <c r="A1973" t="s">
        <v>2817</v>
      </c>
      <c r="B1973" s="1">
        <v>46225</v>
      </c>
      <c r="C1973" t="s">
        <v>493</v>
      </c>
      <c r="D1973" t="s">
        <v>494</v>
      </c>
      <c r="E1973" t="s">
        <v>495</v>
      </c>
      <c r="F1973" t="s">
        <v>496</v>
      </c>
      <c r="G1973" t="s">
        <v>550</v>
      </c>
      <c r="H1973" t="s">
        <v>457</v>
      </c>
      <c r="I1973" t="s">
        <v>463</v>
      </c>
      <c r="J1973">
        <v>45</v>
      </c>
      <c r="K1973">
        <v>32353</v>
      </c>
      <c r="L1973">
        <v>1455885</v>
      </c>
      <c r="M1973">
        <v>115</v>
      </c>
      <c r="N1973">
        <v>160</v>
      </c>
      <c r="O1973" t="s">
        <v>557</v>
      </c>
      <c r="Q1973" t="s">
        <v>477</v>
      </c>
      <c r="R1973" t="s">
        <v>451</v>
      </c>
      <c r="S1973" t="s">
        <v>444</v>
      </c>
      <c r="T1973" t="str">
        <f t="shared" si="30"/>
        <v>OK</v>
      </c>
      <c r="U1973" t="str">
        <f>IF(Table2[[#This Row],[Transaction_ID]]="","Missing","OK")</f>
        <v>OK</v>
      </c>
      <c r="V1973" t="str">
        <f>IF(COUNTIF(Table2[[#This Row],[Product_ID]],Table2[[#This Row],[Product_ID]])=0,"Invalid Product","OK")</f>
        <v>OK</v>
      </c>
      <c r="W1973" t="str">
        <f>IF(COUNTIF(Table2[[#This Row],[Supplier_ID]],Table2[[#This Row],[Supplier_ID]])=0,"Invalid Supplier","OK")</f>
        <v>OK</v>
      </c>
      <c r="X1973" t="str">
        <f>IF(COUNTIF(Table2[[#This Row],[Warehouse_ID]],Table2[[#This Row],[Warehouse_ID]])=0,"Invalid Warehouse","OK")</f>
        <v>OK</v>
      </c>
      <c r="Y1973" t="str">
        <f>IF(COUNTIF(Table2[[#This Row],[Employee_ID]],Table2[[#This Row],[Employee_ID]])=0,"Invalid Employee","OK")</f>
        <v>OK</v>
      </c>
      <c r="Z1973" t="str">
        <f>IF(Table2[[#This Row],[Stock_After]]=Table2[[#This Row],[Stock_After]]+Table2[[#This Row],[Stock_After]]-Table2[[#This Row],[Stock_After]]-Table2[[#This Row],[Stock_After]]+Table2[[#This Row],[Stock_After]],"OK","Error")</f>
        <v>OK</v>
      </c>
      <c r="AA1973" t="str">
        <f>IF(ROUND(Table2[[#This Row],[Total_Value]],2)=ROUND(Table2[[#This Row],[Quantity]]*Table2[[#This Row],[Unit_Price]],2),"OK","Error")</f>
        <v>OK</v>
      </c>
      <c r="AB19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3" t="str">
        <f>IF(AND(Table2[[#This Row],[Quantity]]&gt;=0,Table2[[#This Row],[Unit_Price]]&gt;=0),"OK","Error")</f>
        <v>OK</v>
      </c>
      <c r="AD1973" t="str">
        <f>IF(Table2[[#This Row],[Stock_After]]=0,"Stock-Out",IF(Table2[[#This Row],[Stock_After]]&lt;=10,"Low Stock","Healthy"))</f>
        <v>Healthy</v>
      </c>
    </row>
    <row r="1974" spans="1:30" x14ac:dyDescent="0.5">
      <c r="A1974" t="s">
        <v>2818</v>
      </c>
      <c r="B1974" s="1">
        <v>45975</v>
      </c>
      <c r="C1974" t="s">
        <v>482</v>
      </c>
      <c r="D1974" t="s">
        <v>483</v>
      </c>
      <c r="E1974" t="s">
        <v>468</v>
      </c>
      <c r="F1974" t="s">
        <v>484</v>
      </c>
      <c r="G1974" t="s">
        <v>491</v>
      </c>
      <c r="H1974" t="s">
        <v>439</v>
      </c>
      <c r="I1974" t="s">
        <v>458</v>
      </c>
      <c r="J1974">
        <v>96</v>
      </c>
      <c r="K1974">
        <v>33447</v>
      </c>
      <c r="L1974">
        <v>3210912</v>
      </c>
      <c r="M1974">
        <v>418</v>
      </c>
      <c r="N1974">
        <v>514</v>
      </c>
      <c r="O1974" t="s">
        <v>515</v>
      </c>
      <c r="Q1974" t="s">
        <v>464</v>
      </c>
      <c r="R1974" t="s">
        <v>472</v>
      </c>
      <c r="S1974" t="s">
        <v>444</v>
      </c>
      <c r="T1974" t="str">
        <f t="shared" si="30"/>
        <v>OK</v>
      </c>
      <c r="U1974" t="str">
        <f>IF(Table2[[#This Row],[Transaction_ID]]="","Missing","OK")</f>
        <v>OK</v>
      </c>
      <c r="V1974" t="str">
        <f>IF(COUNTIF(Table2[[#This Row],[Product_ID]],Table2[[#This Row],[Product_ID]])=0,"Invalid Product","OK")</f>
        <v>OK</v>
      </c>
      <c r="W1974" t="str">
        <f>IF(COUNTIF(Table2[[#This Row],[Supplier_ID]],Table2[[#This Row],[Supplier_ID]])=0,"Invalid Supplier","OK")</f>
        <v>OK</v>
      </c>
      <c r="X1974" t="str">
        <f>IF(COUNTIF(Table2[[#This Row],[Warehouse_ID]],Table2[[#This Row],[Warehouse_ID]])=0,"Invalid Warehouse","OK")</f>
        <v>OK</v>
      </c>
      <c r="Y1974" t="str">
        <f>IF(COUNTIF(Table2[[#This Row],[Employee_ID]],Table2[[#This Row],[Employee_ID]])=0,"Invalid Employee","OK")</f>
        <v>OK</v>
      </c>
      <c r="Z1974" t="str">
        <f>IF(Table2[[#This Row],[Stock_After]]=Table2[[#This Row],[Stock_After]]+Table2[[#This Row],[Stock_After]]-Table2[[#This Row],[Stock_After]]-Table2[[#This Row],[Stock_After]]+Table2[[#This Row],[Stock_After]],"OK","Error")</f>
        <v>OK</v>
      </c>
      <c r="AA1974" t="str">
        <f>IF(ROUND(Table2[[#This Row],[Total_Value]],2)=ROUND(Table2[[#This Row],[Quantity]]*Table2[[#This Row],[Unit_Price]],2),"OK","Error")</f>
        <v>OK</v>
      </c>
      <c r="AB19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4" t="str">
        <f>IF(AND(Table2[[#This Row],[Quantity]]&gt;=0,Table2[[#This Row],[Unit_Price]]&gt;=0),"OK","Error")</f>
        <v>OK</v>
      </c>
      <c r="AD1974" t="str">
        <f>IF(Table2[[#This Row],[Stock_After]]=0,"Stock-Out",IF(Table2[[#This Row],[Stock_After]]&lt;=10,"Low Stock","Healthy"))</f>
        <v>Healthy</v>
      </c>
    </row>
    <row r="1975" spans="1:30" x14ac:dyDescent="0.5">
      <c r="A1975" t="s">
        <v>2819</v>
      </c>
      <c r="B1975" s="1">
        <v>46368</v>
      </c>
      <c r="C1975" t="s">
        <v>453</v>
      </c>
      <c r="D1975" t="s">
        <v>454</v>
      </c>
      <c r="E1975" t="s">
        <v>437</v>
      </c>
      <c r="F1975" t="s">
        <v>455</v>
      </c>
      <c r="G1975" t="s">
        <v>550</v>
      </c>
      <c r="H1975" t="s">
        <v>475</v>
      </c>
      <c r="I1975" t="s">
        <v>440</v>
      </c>
      <c r="J1975">
        <v>35</v>
      </c>
      <c r="K1975">
        <v>7230</v>
      </c>
      <c r="L1975">
        <v>253050</v>
      </c>
      <c r="M1975">
        <v>417</v>
      </c>
      <c r="N1975">
        <v>452</v>
      </c>
      <c r="O1975" t="s">
        <v>547</v>
      </c>
      <c r="Q1975" t="s">
        <v>460</v>
      </c>
      <c r="R1975" t="s">
        <v>443</v>
      </c>
      <c r="S1975" t="s">
        <v>444</v>
      </c>
      <c r="T1975" t="str">
        <f t="shared" si="30"/>
        <v>OK</v>
      </c>
      <c r="U1975" t="str">
        <f>IF(Table2[[#This Row],[Transaction_ID]]="","Missing","OK")</f>
        <v>OK</v>
      </c>
      <c r="V1975" t="str">
        <f>IF(COUNTIF(Table2[[#This Row],[Product_ID]],Table2[[#This Row],[Product_ID]])=0,"Invalid Product","OK")</f>
        <v>OK</v>
      </c>
      <c r="W1975" t="str">
        <f>IF(COUNTIF(Table2[[#This Row],[Supplier_ID]],Table2[[#This Row],[Supplier_ID]])=0,"Invalid Supplier","OK")</f>
        <v>OK</v>
      </c>
      <c r="X1975" t="str">
        <f>IF(COUNTIF(Table2[[#This Row],[Warehouse_ID]],Table2[[#This Row],[Warehouse_ID]])=0,"Invalid Warehouse","OK")</f>
        <v>OK</v>
      </c>
      <c r="Y1975" t="str">
        <f>IF(COUNTIF(Table2[[#This Row],[Employee_ID]],Table2[[#This Row],[Employee_ID]])=0,"Invalid Employee","OK")</f>
        <v>OK</v>
      </c>
      <c r="Z1975" t="str">
        <f>IF(Table2[[#This Row],[Stock_After]]=Table2[[#This Row],[Stock_After]]+Table2[[#This Row],[Stock_After]]-Table2[[#This Row],[Stock_After]]-Table2[[#This Row],[Stock_After]]+Table2[[#This Row],[Stock_After]],"OK","Error")</f>
        <v>OK</v>
      </c>
      <c r="AA1975" t="str">
        <f>IF(ROUND(Table2[[#This Row],[Total_Value]],2)=ROUND(Table2[[#This Row],[Quantity]]*Table2[[#This Row],[Unit_Price]],2),"OK","Error")</f>
        <v>OK</v>
      </c>
      <c r="AB19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5" t="str">
        <f>IF(AND(Table2[[#This Row],[Quantity]]&gt;=0,Table2[[#This Row],[Unit_Price]]&gt;=0),"OK","Error")</f>
        <v>OK</v>
      </c>
      <c r="AD1975" t="str">
        <f>IF(Table2[[#This Row],[Stock_After]]=0,"Stock-Out",IF(Table2[[#This Row],[Stock_After]]&lt;=10,"Low Stock","Healthy"))</f>
        <v>Healthy</v>
      </c>
    </row>
    <row r="1976" spans="1:30" x14ac:dyDescent="0.5">
      <c r="A1976" t="s">
        <v>2820</v>
      </c>
      <c r="B1976" s="1">
        <v>46200</v>
      </c>
      <c r="C1976" t="s">
        <v>512</v>
      </c>
      <c r="D1976" t="s">
        <v>513</v>
      </c>
      <c r="E1976" t="s">
        <v>495</v>
      </c>
      <c r="F1976" t="s">
        <v>514</v>
      </c>
      <c r="G1976" t="s">
        <v>449</v>
      </c>
      <c r="H1976" t="s">
        <v>486</v>
      </c>
      <c r="I1976" t="s">
        <v>458</v>
      </c>
      <c r="J1976">
        <v>95</v>
      </c>
      <c r="K1976">
        <v>4027</v>
      </c>
      <c r="L1976">
        <v>382565</v>
      </c>
      <c r="M1976">
        <v>180</v>
      </c>
      <c r="N1976">
        <v>275</v>
      </c>
      <c r="O1976" t="s">
        <v>505</v>
      </c>
      <c r="Q1976" t="s">
        <v>442</v>
      </c>
      <c r="R1976" t="s">
        <v>451</v>
      </c>
      <c r="S1976" t="s">
        <v>444</v>
      </c>
      <c r="T1976" t="str">
        <f t="shared" si="30"/>
        <v>OK</v>
      </c>
      <c r="U1976" t="str">
        <f>IF(Table2[[#This Row],[Transaction_ID]]="","Missing","OK")</f>
        <v>OK</v>
      </c>
      <c r="V1976" t="str">
        <f>IF(COUNTIF(Table2[[#This Row],[Product_ID]],Table2[[#This Row],[Product_ID]])=0,"Invalid Product","OK")</f>
        <v>OK</v>
      </c>
      <c r="W1976" t="str">
        <f>IF(COUNTIF(Table2[[#This Row],[Supplier_ID]],Table2[[#This Row],[Supplier_ID]])=0,"Invalid Supplier","OK")</f>
        <v>OK</v>
      </c>
      <c r="X1976" t="str">
        <f>IF(COUNTIF(Table2[[#This Row],[Warehouse_ID]],Table2[[#This Row],[Warehouse_ID]])=0,"Invalid Warehouse","OK")</f>
        <v>OK</v>
      </c>
      <c r="Y1976" t="str">
        <f>IF(COUNTIF(Table2[[#This Row],[Employee_ID]],Table2[[#This Row],[Employee_ID]])=0,"Invalid Employee","OK")</f>
        <v>OK</v>
      </c>
      <c r="Z1976" t="str">
        <f>IF(Table2[[#This Row],[Stock_After]]=Table2[[#This Row],[Stock_After]]+Table2[[#This Row],[Stock_After]]-Table2[[#This Row],[Stock_After]]-Table2[[#This Row],[Stock_After]]+Table2[[#This Row],[Stock_After]],"OK","Error")</f>
        <v>OK</v>
      </c>
      <c r="AA1976" t="str">
        <f>IF(ROUND(Table2[[#This Row],[Total_Value]],2)=ROUND(Table2[[#This Row],[Quantity]]*Table2[[#This Row],[Unit_Price]],2),"OK","Error")</f>
        <v>OK</v>
      </c>
      <c r="AB19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6" t="str">
        <f>IF(AND(Table2[[#This Row],[Quantity]]&gt;=0,Table2[[#This Row],[Unit_Price]]&gt;=0),"OK","Error")</f>
        <v>OK</v>
      </c>
      <c r="AD1976" t="str">
        <f>IF(Table2[[#This Row],[Stock_After]]=0,"Stock-Out",IF(Table2[[#This Row],[Stock_After]]&lt;=10,"Low Stock","Healthy"))</f>
        <v>Healthy</v>
      </c>
    </row>
    <row r="1977" spans="1:30" x14ac:dyDescent="0.5">
      <c r="A1977" t="s">
        <v>2821</v>
      </c>
      <c r="B1977" s="1">
        <v>45908</v>
      </c>
      <c r="C1977" t="s">
        <v>498</v>
      </c>
      <c r="D1977" t="s">
        <v>499</v>
      </c>
      <c r="E1977" t="s">
        <v>468</v>
      </c>
      <c r="F1977" t="s">
        <v>500</v>
      </c>
      <c r="G1977" t="s">
        <v>583</v>
      </c>
      <c r="H1977" t="s">
        <v>486</v>
      </c>
      <c r="I1977" t="s">
        <v>440</v>
      </c>
      <c r="J1977">
        <v>79</v>
      </c>
      <c r="K1977">
        <v>35615</v>
      </c>
      <c r="L1977">
        <v>2813585</v>
      </c>
      <c r="M1977">
        <v>245</v>
      </c>
      <c r="N1977">
        <v>324</v>
      </c>
      <c r="O1977" t="s">
        <v>476</v>
      </c>
      <c r="Q1977" t="s">
        <v>460</v>
      </c>
      <c r="R1977" t="s">
        <v>472</v>
      </c>
      <c r="S1977" t="s">
        <v>444</v>
      </c>
      <c r="T1977" t="str">
        <f t="shared" si="30"/>
        <v>OK</v>
      </c>
      <c r="U1977" t="str">
        <f>IF(Table2[[#This Row],[Transaction_ID]]="","Missing","OK")</f>
        <v>OK</v>
      </c>
      <c r="V1977" t="str">
        <f>IF(COUNTIF(Table2[[#This Row],[Product_ID]],Table2[[#This Row],[Product_ID]])=0,"Invalid Product","OK")</f>
        <v>OK</v>
      </c>
      <c r="W1977" t="str">
        <f>IF(COUNTIF(Table2[[#This Row],[Supplier_ID]],Table2[[#This Row],[Supplier_ID]])=0,"Invalid Supplier","OK")</f>
        <v>OK</v>
      </c>
      <c r="X1977" t="str">
        <f>IF(COUNTIF(Table2[[#This Row],[Warehouse_ID]],Table2[[#This Row],[Warehouse_ID]])=0,"Invalid Warehouse","OK")</f>
        <v>OK</v>
      </c>
      <c r="Y1977" t="str">
        <f>IF(COUNTIF(Table2[[#This Row],[Employee_ID]],Table2[[#This Row],[Employee_ID]])=0,"Invalid Employee","OK")</f>
        <v>OK</v>
      </c>
      <c r="Z1977" t="str">
        <f>IF(Table2[[#This Row],[Stock_After]]=Table2[[#This Row],[Stock_After]]+Table2[[#This Row],[Stock_After]]-Table2[[#This Row],[Stock_After]]-Table2[[#This Row],[Stock_After]]+Table2[[#This Row],[Stock_After]],"OK","Error")</f>
        <v>OK</v>
      </c>
      <c r="AA1977" t="str">
        <f>IF(ROUND(Table2[[#This Row],[Total_Value]],2)=ROUND(Table2[[#This Row],[Quantity]]*Table2[[#This Row],[Unit_Price]],2),"OK","Error")</f>
        <v>OK</v>
      </c>
      <c r="AB19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7" t="str">
        <f>IF(AND(Table2[[#This Row],[Quantity]]&gt;=0,Table2[[#This Row],[Unit_Price]]&gt;=0),"OK","Error")</f>
        <v>OK</v>
      </c>
      <c r="AD1977" t="str">
        <f>IF(Table2[[#This Row],[Stock_After]]=0,"Stock-Out",IF(Table2[[#This Row],[Stock_After]]&lt;=10,"Low Stock","Healthy"))</f>
        <v>Healthy</v>
      </c>
    </row>
    <row r="1978" spans="1:30" x14ac:dyDescent="0.5">
      <c r="A1978" t="s">
        <v>2822</v>
      </c>
      <c r="B1978" s="1">
        <v>46089</v>
      </c>
      <c r="C1978" t="s">
        <v>466</v>
      </c>
      <c r="D1978" t="s">
        <v>467</v>
      </c>
      <c r="E1978" t="s">
        <v>468</v>
      </c>
      <c r="F1978" t="s">
        <v>469</v>
      </c>
      <c r="G1978" t="s">
        <v>479</v>
      </c>
      <c r="H1978" t="s">
        <v>486</v>
      </c>
      <c r="I1978" t="s">
        <v>440</v>
      </c>
      <c r="J1978">
        <v>74</v>
      </c>
      <c r="K1978">
        <v>32557</v>
      </c>
      <c r="L1978">
        <v>2409218</v>
      </c>
      <c r="M1978">
        <v>487</v>
      </c>
      <c r="N1978">
        <v>561</v>
      </c>
      <c r="O1978" t="s">
        <v>515</v>
      </c>
      <c r="Q1978" t="s">
        <v>460</v>
      </c>
      <c r="R1978" t="s">
        <v>472</v>
      </c>
      <c r="S1978" t="s">
        <v>444</v>
      </c>
      <c r="T1978" t="str">
        <f t="shared" si="30"/>
        <v>OK</v>
      </c>
      <c r="U1978" t="str">
        <f>IF(Table2[[#This Row],[Transaction_ID]]="","Missing","OK")</f>
        <v>OK</v>
      </c>
      <c r="V1978" t="str">
        <f>IF(COUNTIF(Table2[[#This Row],[Product_ID]],Table2[[#This Row],[Product_ID]])=0,"Invalid Product","OK")</f>
        <v>OK</v>
      </c>
      <c r="W1978" t="str">
        <f>IF(COUNTIF(Table2[[#This Row],[Supplier_ID]],Table2[[#This Row],[Supplier_ID]])=0,"Invalid Supplier","OK")</f>
        <v>OK</v>
      </c>
      <c r="X1978" t="str">
        <f>IF(COUNTIF(Table2[[#This Row],[Warehouse_ID]],Table2[[#This Row],[Warehouse_ID]])=0,"Invalid Warehouse","OK")</f>
        <v>OK</v>
      </c>
      <c r="Y1978" t="str">
        <f>IF(COUNTIF(Table2[[#This Row],[Employee_ID]],Table2[[#This Row],[Employee_ID]])=0,"Invalid Employee","OK")</f>
        <v>OK</v>
      </c>
      <c r="Z1978" t="str">
        <f>IF(Table2[[#This Row],[Stock_After]]=Table2[[#This Row],[Stock_After]]+Table2[[#This Row],[Stock_After]]-Table2[[#This Row],[Stock_After]]-Table2[[#This Row],[Stock_After]]+Table2[[#This Row],[Stock_After]],"OK","Error")</f>
        <v>OK</v>
      </c>
      <c r="AA1978" t="str">
        <f>IF(ROUND(Table2[[#This Row],[Total_Value]],2)=ROUND(Table2[[#This Row],[Quantity]]*Table2[[#This Row],[Unit_Price]],2),"OK","Error")</f>
        <v>OK</v>
      </c>
      <c r="AB19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8" t="str">
        <f>IF(AND(Table2[[#This Row],[Quantity]]&gt;=0,Table2[[#This Row],[Unit_Price]]&gt;=0),"OK","Error")</f>
        <v>OK</v>
      </c>
      <c r="AD1978" t="str">
        <f>IF(Table2[[#This Row],[Stock_After]]=0,"Stock-Out",IF(Table2[[#This Row],[Stock_After]]&lt;=10,"Low Stock","Healthy"))</f>
        <v>Healthy</v>
      </c>
    </row>
    <row r="1979" spans="1:30" x14ac:dyDescent="0.5">
      <c r="A1979" t="s">
        <v>2823</v>
      </c>
      <c r="B1979" s="1">
        <v>45802</v>
      </c>
      <c r="C1979" t="s">
        <v>482</v>
      </c>
      <c r="D1979" t="s">
        <v>483</v>
      </c>
      <c r="E1979" t="s">
        <v>468</v>
      </c>
      <c r="F1979" t="s">
        <v>484</v>
      </c>
      <c r="G1979" t="s">
        <v>524</v>
      </c>
      <c r="H1979" t="s">
        <v>457</v>
      </c>
      <c r="I1979" t="s">
        <v>458</v>
      </c>
      <c r="J1979">
        <v>35</v>
      </c>
      <c r="K1979">
        <v>43172</v>
      </c>
      <c r="L1979">
        <v>1511020</v>
      </c>
      <c r="M1979">
        <v>286</v>
      </c>
      <c r="N1979">
        <v>251</v>
      </c>
      <c r="O1979" t="s">
        <v>557</v>
      </c>
      <c r="Q1979" t="s">
        <v>460</v>
      </c>
      <c r="R1979" t="s">
        <v>472</v>
      </c>
      <c r="S1979" t="s">
        <v>444</v>
      </c>
      <c r="T1979" t="str">
        <f t="shared" si="30"/>
        <v>OK</v>
      </c>
      <c r="U1979" t="str">
        <f>IF(Table2[[#This Row],[Transaction_ID]]="","Missing","OK")</f>
        <v>OK</v>
      </c>
      <c r="V1979" t="str">
        <f>IF(COUNTIF(Table2[[#This Row],[Product_ID]],Table2[[#This Row],[Product_ID]])=0,"Invalid Product","OK")</f>
        <v>OK</v>
      </c>
      <c r="W1979" t="str">
        <f>IF(COUNTIF(Table2[[#This Row],[Supplier_ID]],Table2[[#This Row],[Supplier_ID]])=0,"Invalid Supplier","OK")</f>
        <v>OK</v>
      </c>
      <c r="X1979" t="str">
        <f>IF(COUNTIF(Table2[[#This Row],[Warehouse_ID]],Table2[[#This Row],[Warehouse_ID]])=0,"Invalid Warehouse","OK")</f>
        <v>OK</v>
      </c>
      <c r="Y1979" t="str">
        <f>IF(COUNTIF(Table2[[#This Row],[Employee_ID]],Table2[[#This Row],[Employee_ID]])=0,"Invalid Employee","OK")</f>
        <v>OK</v>
      </c>
      <c r="Z1979" t="str">
        <f>IF(Table2[[#This Row],[Stock_After]]=Table2[[#This Row],[Stock_After]]+Table2[[#This Row],[Stock_After]]-Table2[[#This Row],[Stock_After]]-Table2[[#This Row],[Stock_After]]+Table2[[#This Row],[Stock_After]],"OK","Error")</f>
        <v>OK</v>
      </c>
      <c r="AA1979" t="str">
        <f>IF(ROUND(Table2[[#This Row],[Total_Value]],2)=ROUND(Table2[[#This Row],[Quantity]]*Table2[[#This Row],[Unit_Price]],2),"OK","Error")</f>
        <v>OK</v>
      </c>
      <c r="AB19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79" t="str">
        <f>IF(AND(Table2[[#This Row],[Quantity]]&gt;=0,Table2[[#This Row],[Unit_Price]]&gt;=0),"OK","Error")</f>
        <v>OK</v>
      </c>
      <c r="AD1979" t="str">
        <f>IF(Table2[[#This Row],[Stock_After]]=0,"Stock-Out",IF(Table2[[#This Row],[Stock_After]]&lt;=10,"Low Stock","Healthy"))</f>
        <v>Healthy</v>
      </c>
    </row>
    <row r="1980" spans="1:30" x14ac:dyDescent="0.5">
      <c r="A1980" t="s">
        <v>2824</v>
      </c>
      <c r="B1980" s="1">
        <v>46236</v>
      </c>
      <c r="C1980" t="s">
        <v>493</v>
      </c>
      <c r="D1980" t="s">
        <v>494</v>
      </c>
      <c r="E1980" t="s">
        <v>495</v>
      </c>
      <c r="F1980" t="s">
        <v>496</v>
      </c>
      <c r="G1980" t="s">
        <v>470</v>
      </c>
      <c r="H1980" t="s">
        <v>475</v>
      </c>
      <c r="I1980" t="s">
        <v>458</v>
      </c>
      <c r="J1980">
        <v>54</v>
      </c>
      <c r="K1980">
        <v>31511</v>
      </c>
      <c r="L1980">
        <v>1701594</v>
      </c>
      <c r="M1980">
        <v>266</v>
      </c>
      <c r="N1980">
        <v>212</v>
      </c>
      <c r="O1980" t="s">
        <v>459</v>
      </c>
      <c r="Q1980" t="s">
        <v>442</v>
      </c>
      <c r="R1980" t="s">
        <v>443</v>
      </c>
      <c r="S1980" t="s">
        <v>444</v>
      </c>
      <c r="T1980" t="str">
        <f t="shared" si="30"/>
        <v>OK</v>
      </c>
      <c r="U1980" t="str">
        <f>IF(Table2[[#This Row],[Transaction_ID]]="","Missing","OK")</f>
        <v>OK</v>
      </c>
      <c r="V1980" t="str">
        <f>IF(COUNTIF(Table2[[#This Row],[Product_ID]],Table2[[#This Row],[Product_ID]])=0,"Invalid Product","OK")</f>
        <v>OK</v>
      </c>
      <c r="W1980" t="str">
        <f>IF(COUNTIF(Table2[[#This Row],[Supplier_ID]],Table2[[#This Row],[Supplier_ID]])=0,"Invalid Supplier","OK")</f>
        <v>OK</v>
      </c>
      <c r="X1980" t="str">
        <f>IF(COUNTIF(Table2[[#This Row],[Warehouse_ID]],Table2[[#This Row],[Warehouse_ID]])=0,"Invalid Warehouse","OK")</f>
        <v>OK</v>
      </c>
      <c r="Y1980" t="str">
        <f>IF(COUNTIF(Table2[[#This Row],[Employee_ID]],Table2[[#This Row],[Employee_ID]])=0,"Invalid Employee","OK")</f>
        <v>OK</v>
      </c>
      <c r="Z1980" t="str">
        <f>IF(Table2[[#This Row],[Stock_After]]=Table2[[#This Row],[Stock_After]]+Table2[[#This Row],[Stock_After]]-Table2[[#This Row],[Stock_After]]-Table2[[#This Row],[Stock_After]]+Table2[[#This Row],[Stock_After]],"OK","Error")</f>
        <v>OK</v>
      </c>
      <c r="AA1980" t="str">
        <f>IF(ROUND(Table2[[#This Row],[Total_Value]],2)=ROUND(Table2[[#This Row],[Quantity]]*Table2[[#This Row],[Unit_Price]],2),"OK","Error")</f>
        <v>OK</v>
      </c>
      <c r="AB19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0" t="str">
        <f>IF(AND(Table2[[#This Row],[Quantity]]&gt;=0,Table2[[#This Row],[Unit_Price]]&gt;=0),"OK","Error")</f>
        <v>OK</v>
      </c>
      <c r="AD1980" t="str">
        <f>IF(Table2[[#This Row],[Stock_After]]=0,"Stock-Out",IF(Table2[[#This Row],[Stock_After]]&lt;=10,"Low Stock","Healthy"))</f>
        <v>Healthy</v>
      </c>
    </row>
    <row r="1981" spans="1:30" x14ac:dyDescent="0.5">
      <c r="A1981" t="s">
        <v>2825</v>
      </c>
      <c r="B1981" s="1">
        <v>45840</v>
      </c>
      <c r="C1981" t="s">
        <v>493</v>
      </c>
      <c r="D1981" t="s">
        <v>494</v>
      </c>
      <c r="E1981" t="s">
        <v>495</v>
      </c>
      <c r="F1981" t="s">
        <v>496</v>
      </c>
      <c r="G1981" t="s">
        <v>541</v>
      </c>
      <c r="H1981" t="s">
        <v>457</v>
      </c>
      <c r="I1981" t="s">
        <v>487</v>
      </c>
      <c r="J1981">
        <v>23</v>
      </c>
      <c r="K1981">
        <v>11010</v>
      </c>
      <c r="L1981">
        <v>253230</v>
      </c>
      <c r="M1981">
        <v>206</v>
      </c>
      <c r="N1981">
        <v>183</v>
      </c>
      <c r="O1981" t="s">
        <v>441</v>
      </c>
      <c r="P1981" t="s">
        <v>2826</v>
      </c>
      <c r="Q1981" t="s">
        <v>460</v>
      </c>
      <c r="R1981" t="s">
        <v>451</v>
      </c>
      <c r="S1981" t="s">
        <v>444</v>
      </c>
      <c r="T1981" t="str">
        <f t="shared" si="30"/>
        <v>OK</v>
      </c>
      <c r="U1981" t="str">
        <f>IF(Table2[[#This Row],[Transaction_ID]]="","Missing","OK")</f>
        <v>OK</v>
      </c>
      <c r="V1981" t="str">
        <f>IF(COUNTIF(Table2[[#This Row],[Product_ID]],Table2[[#This Row],[Product_ID]])=0,"Invalid Product","OK")</f>
        <v>OK</v>
      </c>
      <c r="W1981" t="str">
        <f>IF(COUNTIF(Table2[[#This Row],[Supplier_ID]],Table2[[#This Row],[Supplier_ID]])=0,"Invalid Supplier","OK")</f>
        <v>OK</v>
      </c>
      <c r="X1981" t="str">
        <f>IF(COUNTIF(Table2[[#This Row],[Warehouse_ID]],Table2[[#This Row],[Warehouse_ID]])=0,"Invalid Warehouse","OK")</f>
        <v>OK</v>
      </c>
      <c r="Y1981" t="str">
        <f>IF(COUNTIF(Table2[[#This Row],[Employee_ID]],Table2[[#This Row],[Employee_ID]])=0,"Invalid Employee","OK")</f>
        <v>OK</v>
      </c>
      <c r="Z1981" t="str">
        <f>IF(Table2[[#This Row],[Stock_After]]=Table2[[#This Row],[Stock_After]]+Table2[[#This Row],[Stock_After]]-Table2[[#This Row],[Stock_After]]-Table2[[#This Row],[Stock_After]]+Table2[[#This Row],[Stock_After]],"OK","Error")</f>
        <v>OK</v>
      </c>
      <c r="AA1981" t="str">
        <f>IF(ROUND(Table2[[#This Row],[Total_Value]],2)=ROUND(Table2[[#This Row],[Quantity]]*Table2[[#This Row],[Unit_Price]],2),"OK","Error")</f>
        <v>OK</v>
      </c>
      <c r="AB19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1" t="str">
        <f>IF(AND(Table2[[#This Row],[Quantity]]&gt;=0,Table2[[#This Row],[Unit_Price]]&gt;=0),"OK","Error")</f>
        <v>OK</v>
      </c>
      <c r="AD1981" t="str">
        <f>IF(Table2[[#This Row],[Stock_After]]=0,"Stock-Out",IF(Table2[[#This Row],[Stock_After]]&lt;=10,"Low Stock","Healthy"))</f>
        <v>Healthy</v>
      </c>
    </row>
    <row r="1982" spans="1:30" x14ac:dyDescent="0.5">
      <c r="A1982" t="s">
        <v>2827</v>
      </c>
      <c r="B1982" s="1">
        <v>46302</v>
      </c>
      <c r="C1982" t="s">
        <v>482</v>
      </c>
      <c r="D1982" t="s">
        <v>483</v>
      </c>
      <c r="E1982" t="s">
        <v>468</v>
      </c>
      <c r="F1982" t="s">
        <v>484</v>
      </c>
      <c r="G1982" t="s">
        <v>485</v>
      </c>
      <c r="H1982" t="s">
        <v>457</v>
      </c>
      <c r="I1982" t="s">
        <v>487</v>
      </c>
      <c r="J1982">
        <v>55</v>
      </c>
      <c r="K1982">
        <v>19352</v>
      </c>
      <c r="L1982">
        <v>1064360</v>
      </c>
      <c r="M1982">
        <v>427</v>
      </c>
      <c r="N1982">
        <v>372</v>
      </c>
      <c r="O1982" t="s">
        <v>471</v>
      </c>
      <c r="P1982" t="s">
        <v>2520</v>
      </c>
      <c r="Q1982" t="s">
        <v>460</v>
      </c>
      <c r="R1982" t="s">
        <v>443</v>
      </c>
      <c r="S1982" t="s">
        <v>444</v>
      </c>
      <c r="T1982" t="str">
        <f t="shared" si="30"/>
        <v>OK</v>
      </c>
      <c r="U1982" t="str">
        <f>IF(Table2[[#This Row],[Transaction_ID]]="","Missing","OK")</f>
        <v>OK</v>
      </c>
      <c r="V1982" t="str">
        <f>IF(COUNTIF(Table2[[#This Row],[Product_ID]],Table2[[#This Row],[Product_ID]])=0,"Invalid Product","OK")</f>
        <v>OK</v>
      </c>
      <c r="W1982" t="str">
        <f>IF(COUNTIF(Table2[[#This Row],[Supplier_ID]],Table2[[#This Row],[Supplier_ID]])=0,"Invalid Supplier","OK")</f>
        <v>OK</v>
      </c>
      <c r="X1982" t="str">
        <f>IF(COUNTIF(Table2[[#This Row],[Warehouse_ID]],Table2[[#This Row],[Warehouse_ID]])=0,"Invalid Warehouse","OK")</f>
        <v>OK</v>
      </c>
      <c r="Y1982" t="str">
        <f>IF(COUNTIF(Table2[[#This Row],[Employee_ID]],Table2[[#This Row],[Employee_ID]])=0,"Invalid Employee","OK")</f>
        <v>OK</v>
      </c>
      <c r="Z1982" t="str">
        <f>IF(Table2[[#This Row],[Stock_After]]=Table2[[#This Row],[Stock_After]]+Table2[[#This Row],[Stock_After]]-Table2[[#This Row],[Stock_After]]-Table2[[#This Row],[Stock_After]]+Table2[[#This Row],[Stock_After]],"OK","Error")</f>
        <v>OK</v>
      </c>
      <c r="AA1982" t="str">
        <f>IF(ROUND(Table2[[#This Row],[Total_Value]],2)=ROUND(Table2[[#This Row],[Quantity]]*Table2[[#This Row],[Unit_Price]],2),"OK","Error")</f>
        <v>OK</v>
      </c>
      <c r="AB19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2" t="str">
        <f>IF(AND(Table2[[#This Row],[Quantity]]&gt;=0,Table2[[#This Row],[Unit_Price]]&gt;=0),"OK","Error")</f>
        <v>OK</v>
      </c>
      <c r="AD1982" t="str">
        <f>IF(Table2[[#This Row],[Stock_After]]=0,"Stock-Out",IF(Table2[[#This Row],[Stock_After]]&lt;=10,"Low Stock","Healthy"))</f>
        <v>Healthy</v>
      </c>
    </row>
    <row r="1983" spans="1:30" x14ac:dyDescent="0.5">
      <c r="A1983" t="s">
        <v>2828</v>
      </c>
      <c r="B1983" s="1">
        <v>45718</v>
      </c>
      <c r="C1983" t="s">
        <v>482</v>
      </c>
      <c r="D1983" t="s">
        <v>483</v>
      </c>
      <c r="E1983" t="s">
        <v>468</v>
      </c>
      <c r="F1983" t="s">
        <v>484</v>
      </c>
      <c r="G1983" t="s">
        <v>470</v>
      </c>
      <c r="H1983" t="s">
        <v>475</v>
      </c>
      <c r="I1983" t="s">
        <v>487</v>
      </c>
      <c r="J1983">
        <v>18</v>
      </c>
      <c r="K1983">
        <v>43871</v>
      </c>
      <c r="L1983">
        <v>789678</v>
      </c>
      <c r="M1983">
        <v>259</v>
      </c>
      <c r="N1983">
        <v>241</v>
      </c>
      <c r="O1983" t="s">
        <v>598</v>
      </c>
      <c r="P1983" t="s">
        <v>1103</v>
      </c>
      <c r="Q1983" t="s">
        <v>442</v>
      </c>
      <c r="R1983" t="s">
        <v>451</v>
      </c>
      <c r="S1983" t="s">
        <v>444</v>
      </c>
      <c r="T1983" t="str">
        <f t="shared" si="30"/>
        <v>OK</v>
      </c>
      <c r="U1983" t="str">
        <f>IF(Table2[[#This Row],[Transaction_ID]]="","Missing","OK")</f>
        <v>OK</v>
      </c>
      <c r="V1983" t="str">
        <f>IF(COUNTIF(Table2[[#This Row],[Product_ID]],Table2[[#This Row],[Product_ID]])=0,"Invalid Product","OK")</f>
        <v>OK</v>
      </c>
      <c r="W1983" t="str">
        <f>IF(COUNTIF(Table2[[#This Row],[Supplier_ID]],Table2[[#This Row],[Supplier_ID]])=0,"Invalid Supplier","OK")</f>
        <v>OK</v>
      </c>
      <c r="X1983" t="str">
        <f>IF(COUNTIF(Table2[[#This Row],[Warehouse_ID]],Table2[[#This Row],[Warehouse_ID]])=0,"Invalid Warehouse","OK")</f>
        <v>OK</v>
      </c>
      <c r="Y1983" t="str">
        <f>IF(COUNTIF(Table2[[#This Row],[Employee_ID]],Table2[[#This Row],[Employee_ID]])=0,"Invalid Employee","OK")</f>
        <v>OK</v>
      </c>
      <c r="Z1983" t="str">
        <f>IF(Table2[[#This Row],[Stock_After]]=Table2[[#This Row],[Stock_After]]+Table2[[#This Row],[Stock_After]]-Table2[[#This Row],[Stock_After]]-Table2[[#This Row],[Stock_After]]+Table2[[#This Row],[Stock_After]],"OK","Error")</f>
        <v>OK</v>
      </c>
      <c r="AA1983" t="str">
        <f>IF(ROUND(Table2[[#This Row],[Total_Value]],2)=ROUND(Table2[[#This Row],[Quantity]]*Table2[[#This Row],[Unit_Price]],2),"OK","Error")</f>
        <v>OK</v>
      </c>
      <c r="AB19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3" t="str">
        <f>IF(AND(Table2[[#This Row],[Quantity]]&gt;=0,Table2[[#This Row],[Unit_Price]]&gt;=0),"OK","Error")</f>
        <v>OK</v>
      </c>
      <c r="AD1983" t="str">
        <f>IF(Table2[[#This Row],[Stock_After]]=0,"Stock-Out",IF(Table2[[#This Row],[Stock_After]]&lt;=10,"Low Stock","Healthy"))</f>
        <v>Healthy</v>
      </c>
    </row>
    <row r="1984" spans="1:30" x14ac:dyDescent="0.5">
      <c r="A1984" t="s">
        <v>2829</v>
      </c>
      <c r="B1984" s="1">
        <v>46152</v>
      </c>
      <c r="C1984" t="s">
        <v>466</v>
      </c>
      <c r="D1984" t="s">
        <v>467</v>
      </c>
      <c r="E1984" t="s">
        <v>468</v>
      </c>
      <c r="F1984" t="s">
        <v>469</v>
      </c>
      <c r="G1984" t="s">
        <v>550</v>
      </c>
      <c r="H1984" t="s">
        <v>475</v>
      </c>
      <c r="I1984" t="s">
        <v>463</v>
      </c>
      <c r="J1984">
        <v>92</v>
      </c>
      <c r="K1984">
        <v>35796</v>
      </c>
      <c r="L1984">
        <v>3293232</v>
      </c>
      <c r="M1984">
        <v>212</v>
      </c>
      <c r="N1984">
        <v>304</v>
      </c>
      <c r="O1984" t="s">
        <v>480</v>
      </c>
      <c r="Q1984" t="s">
        <v>442</v>
      </c>
      <c r="R1984" t="s">
        <v>451</v>
      </c>
      <c r="S1984" t="s">
        <v>444</v>
      </c>
      <c r="T1984" t="str">
        <f t="shared" si="30"/>
        <v>OK</v>
      </c>
      <c r="U1984" t="str">
        <f>IF(Table2[[#This Row],[Transaction_ID]]="","Missing","OK")</f>
        <v>OK</v>
      </c>
      <c r="V1984" t="str">
        <f>IF(COUNTIF(Table2[[#This Row],[Product_ID]],Table2[[#This Row],[Product_ID]])=0,"Invalid Product","OK")</f>
        <v>OK</v>
      </c>
      <c r="W1984" t="str">
        <f>IF(COUNTIF(Table2[[#This Row],[Supplier_ID]],Table2[[#This Row],[Supplier_ID]])=0,"Invalid Supplier","OK")</f>
        <v>OK</v>
      </c>
      <c r="X1984" t="str">
        <f>IF(COUNTIF(Table2[[#This Row],[Warehouse_ID]],Table2[[#This Row],[Warehouse_ID]])=0,"Invalid Warehouse","OK")</f>
        <v>OK</v>
      </c>
      <c r="Y1984" t="str">
        <f>IF(COUNTIF(Table2[[#This Row],[Employee_ID]],Table2[[#This Row],[Employee_ID]])=0,"Invalid Employee","OK")</f>
        <v>OK</v>
      </c>
      <c r="Z1984" t="str">
        <f>IF(Table2[[#This Row],[Stock_After]]=Table2[[#This Row],[Stock_After]]+Table2[[#This Row],[Stock_After]]-Table2[[#This Row],[Stock_After]]-Table2[[#This Row],[Stock_After]]+Table2[[#This Row],[Stock_After]],"OK","Error")</f>
        <v>OK</v>
      </c>
      <c r="AA1984" t="str">
        <f>IF(ROUND(Table2[[#This Row],[Total_Value]],2)=ROUND(Table2[[#This Row],[Quantity]]*Table2[[#This Row],[Unit_Price]],2),"OK","Error")</f>
        <v>OK</v>
      </c>
      <c r="AB19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4" t="str">
        <f>IF(AND(Table2[[#This Row],[Quantity]]&gt;=0,Table2[[#This Row],[Unit_Price]]&gt;=0),"OK","Error")</f>
        <v>OK</v>
      </c>
      <c r="AD1984" t="str">
        <f>IF(Table2[[#This Row],[Stock_After]]=0,"Stock-Out",IF(Table2[[#This Row],[Stock_After]]&lt;=10,"Low Stock","Healthy"))</f>
        <v>Healthy</v>
      </c>
    </row>
    <row r="1985" spans="1:30" x14ac:dyDescent="0.5">
      <c r="A1985" t="s">
        <v>2830</v>
      </c>
      <c r="B1985" s="1">
        <v>45778</v>
      </c>
      <c r="C1985" t="s">
        <v>498</v>
      </c>
      <c r="D1985" t="s">
        <v>499</v>
      </c>
      <c r="E1985" t="s">
        <v>468</v>
      </c>
      <c r="F1985" t="s">
        <v>500</v>
      </c>
      <c r="G1985" t="s">
        <v>628</v>
      </c>
      <c r="H1985" t="s">
        <v>457</v>
      </c>
      <c r="I1985" t="s">
        <v>440</v>
      </c>
      <c r="J1985">
        <v>79</v>
      </c>
      <c r="K1985">
        <v>12374</v>
      </c>
      <c r="L1985">
        <v>977546</v>
      </c>
      <c r="M1985">
        <v>135</v>
      </c>
      <c r="N1985">
        <v>214</v>
      </c>
      <c r="O1985" t="s">
        <v>480</v>
      </c>
      <c r="Q1985" t="s">
        <v>464</v>
      </c>
      <c r="R1985" t="s">
        <v>451</v>
      </c>
      <c r="S1985" t="s">
        <v>444</v>
      </c>
      <c r="T1985" t="str">
        <f t="shared" si="30"/>
        <v>OK</v>
      </c>
      <c r="U1985" t="str">
        <f>IF(Table2[[#This Row],[Transaction_ID]]="","Missing","OK")</f>
        <v>OK</v>
      </c>
      <c r="V1985" t="str">
        <f>IF(COUNTIF(Table2[[#This Row],[Product_ID]],Table2[[#This Row],[Product_ID]])=0,"Invalid Product","OK")</f>
        <v>OK</v>
      </c>
      <c r="W1985" t="str">
        <f>IF(COUNTIF(Table2[[#This Row],[Supplier_ID]],Table2[[#This Row],[Supplier_ID]])=0,"Invalid Supplier","OK")</f>
        <v>OK</v>
      </c>
      <c r="X1985" t="str">
        <f>IF(COUNTIF(Table2[[#This Row],[Warehouse_ID]],Table2[[#This Row],[Warehouse_ID]])=0,"Invalid Warehouse","OK")</f>
        <v>OK</v>
      </c>
      <c r="Y1985" t="str">
        <f>IF(COUNTIF(Table2[[#This Row],[Employee_ID]],Table2[[#This Row],[Employee_ID]])=0,"Invalid Employee","OK")</f>
        <v>OK</v>
      </c>
      <c r="Z1985" t="str">
        <f>IF(Table2[[#This Row],[Stock_After]]=Table2[[#This Row],[Stock_After]]+Table2[[#This Row],[Stock_After]]-Table2[[#This Row],[Stock_After]]-Table2[[#This Row],[Stock_After]]+Table2[[#This Row],[Stock_After]],"OK","Error")</f>
        <v>OK</v>
      </c>
      <c r="AA1985" t="str">
        <f>IF(ROUND(Table2[[#This Row],[Total_Value]],2)=ROUND(Table2[[#This Row],[Quantity]]*Table2[[#This Row],[Unit_Price]],2),"OK","Error")</f>
        <v>OK</v>
      </c>
      <c r="AB19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5" t="str">
        <f>IF(AND(Table2[[#This Row],[Quantity]]&gt;=0,Table2[[#This Row],[Unit_Price]]&gt;=0),"OK","Error")</f>
        <v>OK</v>
      </c>
      <c r="AD1985" t="str">
        <f>IF(Table2[[#This Row],[Stock_After]]=0,"Stock-Out",IF(Table2[[#This Row],[Stock_After]]&lt;=10,"Low Stock","Healthy"))</f>
        <v>Healthy</v>
      </c>
    </row>
    <row r="1986" spans="1:30" x14ac:dyDescent="0.5">
      <c r="A1986" t="s">
        <v>2831</v>
      </c>
      <c r="B1986" s="1">
        <v>46298</v>
      </c>
      <c r="C1986" t="s">
        <v>507</v>
      </c>
      <c r="D1986" t="s">
        <v>508</v>
      </c>
      <c r="E1986" t="s">
        <v>437</v>
      </c>
      <c r="F1986" t="s">
        <v>159</v>
      </c>
      <c r="G1986" t="s">
        <v>470</v>
      </c>
      <c r="H1986" t="s">
        <v>475</v>
      </c>
      <c r="I1986" t="s">
        <v>440</v>
      </c>
      <c r="J1986">
        <v>70</v>
      </c>
      <c r="K1986">
        <v>25693</v>
      </c>
      <c r="L1986">
        <v>1798510</v>
      </c>
      <c r="M1986">
        <v>226</v>
      </c>
      <c r="N1986">
        <v>296</v>
      </c>
      <c r="O1986" t="s">
        <v>459</v>
      </c>
      <c r="Q1986" t="s">
        <v>442</v>
      </c>
      <c r="R1986" t="s">
        <v>451</v>
      </c>
      <c r="S1986" t="s">
        <v>444</v>
      </c>
      <c r="T1986" t="str">
        <f t="shared" ref="T1986:T2049" si="31">IF(COUNTIF(T1988,Q1998)&gt;1,"Duplicate","OK")</f>
        <v>OK</v>
      </c>
      <c r="U1986" t="str">
        <f>IF(Table2[[#This Row],[Transaction_ID]]="","Missing","OK")</f>
        <v>OK</v>
      </c>
      <c r="V1986" t="str">
        <f>IF(COUNTIF(Table2[[#This Row],[Product_ID]],Table2[[#This Row],[Product_ID]])=0,"Invalid Product","OK")</f>
        <v>OK</v>
      </c>
      <c r="W1986" t="str">
        <f>IF(COUNTIF(Table2[[#This Row],[Supplier_ID]],Table2[[#This Row],[Supplier_ID]])=0,"Invalid Supplier","OK")</f>
        <v>OK</v>
      </c>
      <c r="X1986" t="str">
        <f>IF(COUNTIF(Table2[[#This Row],[Warehouse_ID]],Table2[[#This Row],[Warehouse_ID]])=0,"Invalid Warehouse","OK")</f>
        <v>OK</v>
      </c>
      <c r="Y1986" t="str">
        <f>IF(COUNTIF(Table2[[#This Row],[Employee_ID]],Table2[[#This Row],[Employee_ID]])=0,"Invalid Employee","OK")</f>
        <v>OK</v>
      </c>
      <c r="Z1986" t="str">
        <f>IF(Table2[[#This Row],[Stock_After]]=Table2[[#This Row],[Stock_After]]+Table2[[#This Row],[Stock_After]]-Table2[[#This Row],[Stock_After]]-Table2[[#This Row],[Stock_After]]+Table2[[#This Row],[Stock_After]],"OK","Error")</f>
        <v>OK</v>
      </c>
      <c r="AA1986" t="str">
        <f>IF(ROUND(Table2[[#This Row],[Total_Value]],2)=ROUND(Table2[[#This Row],[Quantity]]*Table2[[#This Row],[Unit_Price]],2),"OK","Error")</f>
        <v>OK</v>
      </c>
      <c r="AB19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6" t="str">
        <f>IF(AND(Table2[[#This Row],[Quantity]]&gt;=0,Table2[[#This Row],[Unit_Price]]&gt;=0),"OK","Error")</f>
        <v>OK</v>
      </c>
      <c r="AD1986" t="str">
        <f>IF(Table2[[#This Row],[Stock_After]]=0,"Stock-Out",IF(Table2[[#This Row],[Stock_After]]&lt;=10,"Low Stock","Healthy"))</f>
        <v>Healthy</v>
      </c>
    </row>
    <row r="1987" spans="1:30" x14ac:dyDescent="0.5">
      <c r="A1987" t="s">
        <v>2832</v>
      </c>
      <c r="B1987" s="1">
        <v>46253</v>
      </c>
      <c r="C1987" t="s">
        <v>507</v>
      </c>
      <c r="D1987" t="s">
        <v>508</v>
      </c>
      <c r="E1987" t="s">
        <v>437</v>
      </c>
      <c r="F1987" t="s">
        <v>159</v>
      </c>
      <c r="G1987" t="s">
        <v>485</v>
      </c>
      <c r="H1987" t="s">
        <v>486</v>
      </c>
      <c r="I1987" t="s">
        <v>463</v>
      </c>
      <c r="J1987">
        <v>34</v>
      </c>
      <c r="K1987">
        <v>9475</v>
      </c>
      <c r="L1987">
        <v>322150</v>
      </c>
      <c r="M1987">
        <v>192</v>
      </c>
      <c r="N1987">
        <v>226</v>
      </c>
      <c r="O1987" t="s">
        <v>503</v>
      </c>
      <c r="Q1987" t="s">
        <v>464</v>
      </c>
      <c r="R1987" t="s">
        <v>472</v>
      </c>
      <c r="S1987" t="s">
        <v>444</v>
      </c>
      <c r="T1987" t="str">
        <f t="shared" si="31"/>
        <v>OK</v>
      </c>
      <c r="U1987" t="str">
        <f>IF(Table2[[#This Row],[Transaction_ID]]="","Missing","OK")</f>
        <v>OK</v>
      </c>
      <c r="V1987" t="str">
        <f>IF(COUNTIF(Table2[[#This Row],[Product_ID]],Table2[[#This Row],[Product_ID]])=0,"Invalid Product","OK")</f>
        <v>OK</v>
      </c>
      <c r="W1987" t="str">
        <f>IF(COUNTIF(Table2[[#This Row],[Supplier_ID]],Table2[[#This Row],[Supplier_ID]])=0,"Invalid Supplier","OK")</f>
        <v>OK</v>
      </c>
      <c r="X1987" t="str">
        <f>IF(COUNTIF(Table2[[#This Row],[Warehouse_ID]],Table2[[#This Row],[Warehouse_ID]])=0,"Invalid Warehouse","OK")</f>
        <v>OK</v>
      </c>
      <c r="Y1987" t="str">
        <f>IF(COUNTIF(Table2[[#This Row],[Employee_ID]],Table2[[#This Row],[Employee_ID]])=0,"Invalid Employee","OK")</f>
        <v>OK</v>
      </c>
      <c r="Z1987" t="str">
        <f>IF(Table2[[#This Row],[Stock_After]]=Table2[[#This Row],[Stock_After]]+Table2[[#This Row],[Stock_After]]-Table2[[#This Row],[Stock_After]]-Table2[[#This Row],[Stock_After]]+Table2[[#This Row],[Stock_After]],"OK","Error")</f>
        <v>OK</v>
      </c>
      <c r="AA1987" t="str">
        <f>IF(ROUND(Table2[[#This Row],[Total_Value]],2)=ROUND(Table2[[#This Row],[Quantity]]*Table2[[#This Row],[Unit_Price]],2),"OK","Error")</f>
        <v>OK</v>
      </c>
      <c r="AB19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7" t="str">
        <f>IF(AND(Table2[[#This Row],[Quantity]]&gt;=0,Table2[[#This Row],[Unit_Price]]&gt;=0),"OK","Error")</f>
        <v>OK</v>
      </c>
      <c r="AD1987" t="str">
        <f>IF(Table2[[#This Row],[Stock_After]]=0,"Stock-Out",IF(Table2[[#This Row],[Stock_After]]&lt;=10,"Low Stock","Healthy"))</f>
        <v>Healthy</v>
      </c>
    </row>
    <row r="1988" spans="1:30" x14ac:dyDescent="0.5">
      <c r="A1988" t="s">
        <v>2833</v>
      </c>
      <c r="B1988" s="1">
        <v>46207</v>
      </c>
      <c r="C1988" t="s">
        <v>446</v>
      </c>
      <c r="D1988" t="s">
        <v>447</v>
      </c>
      <c r="E1988" t="s">
        <v>437</v>
      </c>
      <c r="F1988" t="s">
        <v>448</v>
      </c>
      <c r="G1988" t="s">
        <v>449</v>
      </c>
      <c r="H1988" t="s">
        <v>439</v>
      </c>
      <c r="I1988" t="s">
        <v>458</v>
      </c>
      <c r="J1988">
        <v>19</v>
      </c>
      <c r="K1988">
        <v>37864</v>
      </c>
      <c r="L1988">
        <v>719416</v>
      </c>
      <c r="M1988">
        <v>288</v>
      </c>
      <c r="N1988">
        <v>307</v>
      </c>
      <c r="O1988" t="s">
        <v>450</v>
      </c>
      <c r="Q1988" t="s">
        <v>477</v>
      </c>
      <c r="R1988" t="s">
        <v>451</v>
      </c>
      <c r="S1988" t="s">
        <v>444</v>
      </c>
      <c r="T1988" t="str">
        <f t="shared" si="31"/>
        <v>OK</v>
      </c>
      <c r="U1988" t="str">
        <f>IF(Table2[[#This Row],[Transaction_ID]]="","Missing","OK")</f>
        <v>OK</v>
      </c>
      <c r="V1988" t="str">
        <f>IF(COUNTIF(Table2[[#This Row],[Product_ID]],Table2[[#This Row],[Product_ID]])=0,"Invalid Product","OK")</f>
        <v>OK</v>
      </c>
      <c r="W1988" t="str">
        <f>IF(COUNTIF(Table2[[#This Row],[Supplier_ID]],Table2[[#This Row],[Supplier_ID]])=0,"Invalid Supplier","OK")</f>
        <v>OK</v>
      </c>
      <c r="X1988" t="str">
        <f>IF(COUNTIF(Table2[[#This Row],[Warehouse_ID]],Table2[[#This Row],[Warehouse_ID]])=0,"Invalid Warehouse","OK")</f>
        <v>OK</v>
      </c>
      <c r="Y1988" t="str">
        <f>IF(COUNTIF(Table2[[#This Row],[Employee_ID]],Table2[[#This Row],[Employee_ID]])=0,"Invalid Employee","OK")</f>
        <v>OK</v>
      </c>
      <c r="Z1988" t="str">
        <f>IF(Table2[[#This Row],[Stock_After]]=Table2[[#This Row],[Stock_After]]+Table2[[#This Row],[Stock_After]]-Table2[[#This Row],[Stock_After]]-Table2[[#This Row],[Stock_After]]+Table2[[#This Row],[Stock_After]],"OK","Error")</f>
        <v>OK</v>
      </c>
      <c r="AA1988" t="str">
        <f>IF(ROUND(Table2[[#This Row],[Total_Value]],2)=ROUND(Table2[[#This Row],[Quantity]]*Table2[[#This Row],[Unit_Price]],2),"OK","Error")</f>
        <v>OK</v>
      </c>
      <c r="AB19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8" t="str">
        <f>IF(AND(Table2[[#This Row],[Quantity]]&gt;=0,Table2[[#This Row],[Unit_Price]]&gt;=0),"OK","Error")</f>
        <v>OK</v>
      </c>
      <c r="AD1988" t="str">
        <f>IF(Table2[[#This Row],[Stock_After]]=0,"Stock-Out",IF(Table2[[#This Row],[Stock_After]]&lt;=10,"Low Stock","Healthy"))</f>
        <v>Healthy</v>
      </c>
    </row>
    <row r="1989" spans="1:30" x14ac:dyDescent="0.5">
      <c r="A1989" t="s">
        <v>2834</v>
      </c>
      <c r="B1989" s="1">
        <v>45918</v>
      </c>
      <c r="C1989" t="s">
        <v>453</v>
      </c>
      <c r="D1989" t="s">
        <v>454</v>
      </c>
      <c r="E1989" t="s">
        <v>437</v>
      </c>
      <c r="F1989" t="s">
        <v>455</v>
      </c>
      <c r="G1989" t="s">
        <v>491</v>
      </c>
      <c r="H1989" t="s">
        <v>475</v>
      </c>
      <c r="I1989" t="s">
        <v>463</v>
      </c>
      <c r="J1989">
        <v>87</v>
      </c>
      <c r="K1989">
        <v>26890</v>
      </c>
      <c r="L1989">
        <v>2339430</v>
      </c>
      <c r="M1989">
        <v>249</v>
      </c>
      <c r="N1989">
        <v>336</v>
      </c>
      <c r="O1989" t="s">
        <v>476</v>
      </c>
      <c r="Q1989" t="s">
        <v>477</v>
      </c>
      <c r="R1989" t="s">
        <v>472</v>
      </c>
      <c r="S1989" t="s">
        <v>444</v>
      </c>
      <c r="T1989" t="str">
        <f t="shared" si="31"/>
        <v>OK</v>
      </c>
      <c r="U1989" t="str">
        <f>IF(Table2[[#This Row],[Transaction_ID]]="","Missing","OK")</f>
        <v>OK</v>
      </c>
      <c r="V1989" t="str">
        <f>IF(COUNTIF(Table2[[#This Row],[Product_ID]],Table2[[#This Row],[Product_ID]])=0,"Invalid Product","OK")</f>
        <v>OK</v>
      </c>
      <c r="W1989" t="str">
        <f>IF(COUNTIF(Table2[[#This Row],[Supplier_ID]],Table2[[#This Row],[Supplier_ID]])=0,"Invalid Supplier","OK")</f>
        <v>OK</v>
      </c>
      <c r="X1989" t="str">
        <f>IF(COUNTIF(Table2[[#This Row],[Warehouse_ID]],Table2[[#This Row],[Warehouse_ID]])=0,"Invalid Warehouse","OK")</f>
        <v>OK</v>
      </c>
      <c r="Y1989" t="str">
        <f>IF(COUNTIF(Table2[[#This Row],[Employee_ID]],Table2[[#This Row],[Employee_ID]])=0,"Invalid Employee","OK")</f>
        <v>OK</v>
      </c>
      <c r="Z1989" t="str">
        <f>IF(Table2[[#This Row],[Stock_After]]=Table2[[#This Row],[Stock_After]]+Table2[[#This Row],[Stock_After]]-Table2[[#This Row],[Stock_After]]-Table2[[#This Row],[Stock_After]]+Table2[[#This Row],[Stock_After]],"OK","Error")</f>
        <v>OK</v>
      </c>
      <c r="AA1989" t="str">
        <f>IF(ROUND(Table2[[#This Row],[Total_Value]],2)=ROUND(Table2[[#This Row],[Quantity]]*Table2[[#This Row],[Unit_Price]],2),"OK","Error")</f>
        <v>OK</v>
      </c>
      <c r="AB19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89" t="str">
        <f>IF(AND(Table2[[#This Row],[Quantity]]&gt;=0,Table2[[#This Row],[Unit_Price]]&gt;=0),"OK","Error")</f>
        <v>OK</v>
      </c>
      <c r="AD1989" t="str">
        <f>IF(Table2[[#This Row],[Stock_After]]=0,"Stock-Out",IF(Table2[[#This Row],[Stock_After]]&lt;=10,"Low Stock","Healthy"))</f>
        <v>Healthy</v>
      </c>
    </row>
    <row r="1990" spans="1:30" x14ac:dyDescent="0.5">
      <c r="A1990" t="s">
        <v>2835</v>
      </c>
      <c r="B1990" s="1">
        <v>45985</v>
      </c>
      <c r="C1990" t="s">
        <v>435</v>
      </c>
      <c r="D1990" t="s">
        <v>436</v>
      </c>
      <c r="E1990" t="s">
        <v>437</v>
      </c>
      <c r="F1990" t="s">
        <v>179</v>
      </c>
      <c r="G1990" t="s">
        <v>474</v>
      </c>
      <c r="H1990" t="s">
        <v>457</v>
      </c>
      <c r="I1990" t="s">
        <v>463</v>
      </c>
      <c r="J1990">
        <v>40</v>
      </c>
      <c r="K1990">
        <v>7264</v>
      </c>
      <c r="L1990">
        <v>290560</v>
      </c>
      <c r="M1990">
        <v>442</v>
      </c>
      <c r="N1990">
        <v>482</v>
      </c>
      <c r="O1990" t="s">
        <v>501</v>
      </c>
      <c r="Q1990" t="s">
        <v>464</v>
      </c>
      <c r="R1990" t="s">
        <v>472</v>
      </c>
      <c r="S1990" t="s">
        <v>444</v>
      </c>
      <c r="T1990" t="str">
        <f t="shared" si="31"/>
        <v>OK</v>
      </c>
      <c r="U1990" t="str">
        <f>IF(Table2[[#This Row],[Transaction_ID]]="","Missing","OK")</f>
        <v>OK</v>
      </c>
      <c r="V1990" t="str">
        <f>IF(COUNTIF(Table2[[#This Row],[Product_ID]],Table2[[#This Row],[Product_ID]])=0,"Invalid Product","OK")</f>
        <v>OK</v>
      </c>
      <c r="W1990" t="str">
        <f>IF(COUNTIF(Table2[[#This Row],[Supplier_ID]],Table2[[#This Row],[Supplier_ID]])=0,"Invalid Supplier","OK")</f>
        <v>OK</v>
      </c>
      <c r="X1990" t="str">
        <f>IF(COUNTIF(Table2[[#This Row],[Warehouse_ID]],Table2[[#This Row],[Warehouse_ID]])=0,"Invalid Warehouse","OK")</f>
        <v>OK</v>
      </c>
      <c r="Y1990" t="str">
        <f>IF(COUNTIF(Table2[[#This Row],[Employee_ID]],Table2[[#This Row],[Employee_ID]])=0,"Invalid Employee","OK")</f>
        <v>OK</v>
      </c>
      <c r="Z1990" t="str">
        <f>IF(Table2[[#This Row],[Stock_After]]=Table2[[#This Row],[Stock_After]]+Table2[[#This Row],[Stock_After]]-Table2[[#This Row],[Stock_After]]-Table2[[#This Row],[Stock_After]]+Table2[[#This Row],[Stock_After]],"OK","Error")</f>
        <v>OK</v>
      </c>
      <c r="AA1990" t="str">
        <f>IF(ROUND(Table2[[#This Row],[Total_Value]],2)=ROUND(Table2[[#This Row],[Quantity]]*Table2[[#This Row],[Unit_Price]],2),"OK","Error")</f>
        <v>OK</v>
      </c>
      <c r="AB19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0" t="str">
        <f>IF(AND(Table2[[#This Row],[Quantity]]&gt;=0,Table2[[#This Row],[Unit_Price]]&gt;=0),"OK","Error")</f>
        <v>OK</v>
      </c>
      <c r="AD1990" t="str">
        <f>IF(Table2[[#This Row],[Stock_After]]=0,"Stock-Out",IF(Table2[[#This Row],[Stock_After]]&lt;=10,"Low Stock","Healthy"))</f>
        <v>Healthy</v>
      </c>
    </row>
    <row r="1991" spans="1:30" x14ac:dyDescent="0.5">
      <c r="A1991" t="s">
        <v>2836</v>
      </c>
      <c r="B1991" s="1">
        <v>45744</v>
      </c>
      <c r="C1991" t="s">
        <v>435</v>
      </c>
      <c r="D1991" t="s">
        <v>436</v>
      </c>
      <c r="E1991" t="s">
        <v>437</v>
      </c>
      <c r="F1991" t="s">
        <v>179</v>
      </c>
      <c r="G1991" t="s">
        <v>470</v>
      </c>
      <c r="H1991" t="s">
        <v>439</v>
      </c>
      <c r="I1991" t="s">
        <v>440</v>
      </c>
      <c r="J1991">
        <v>25</v>
      </c>
      <c r="K1991">
        <v>18826</v>
      </c>
      <c r="L1991">
        <v>470650</v>
      </c>
      <c r="M1991">
        <v>111</v>
      </c>
      <c r="N1991">
        <v>136</v>
      </c>
      <c r="O1991" t="s">
        <v>501</v>
      </c>
      <c r="Q1991" t="s">
        <v>477</v>
      </c>
      <c r="R1991" t="s">
        <v>451</v>
      </c>
      <c r="S1991" t="s">
        <v>444</v>
      </c>
      <c r="T1991" t="str">
        <f t="shared" si="31"/>
        <v>OK</v>
      </c>
      <c r="U1991" t="str">
        <f>IF(Table2[[#This Row],[Transaction_ID]]="","Missing","OK")</f>
        <v>OK</v>
      </c>
      <c r="V1991" t="str">
        <f>IF(COUNTIF(Table2[[#This Row],[Product_ID]],Table2[[#This Row],[Product_ID]])=0,"Invalid Product","OK")</f>
        <v>OK</v>
      </c>
      <c r="W1991" t="str">
        <f>IF(COUNTIF(Table2[[#This Row],[Supplier_ID]],Table2[[#This Row],[Supplier_ID]])=0,"Invalid Supplier","OK")</f>
        <v>OK</v>
      </c>
      <c r="X1991" t="str">
        <f>IF(COUNTIF(Table2[[#This Row],[Warehouse_ID]],Table2[[#This Row],[Warehouse_ID]])=0,"Invalid Warehouse","OK")</f>
        <v>OK</v>
      </c>
      <c r="Y1991" t="str">
        <f>IF(COUNTIF(Table2[[#This Row],[Employee_ID]],Table2[[#This Row],[Employee_ID]])=0,"Invalid Employee","OK")</f>
        <v>OK</v>
      </c>
      <c r="Z1991" t="str">
        <f>IF(Table2[[#This Row],[Stock_After]]=Table2[[#This Row],[Stock_After]]+Table2[[#This Row],[Stock_After]]-Table2[[#This Row],[Stock_After]]-Table2[[#This Row],[Stock_After]]+Table2[[#This Row],[Stock_After]],"OK","Error")</f>
        <v>OK</v>
      </c>
      <c r="AA1991" t="str">
        <f>IF(ROUND(Table2[[#This Row],[Total_Value]],2)=ROUND(Table2[[#This Row],[Quantity]]*Table2[[#This Row],[Unit_Price]],2),"OK","Error")</f>
        <v>OK</v>
      </c>
      <c r="AB19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1" t="str">
        <f>IF(AND(Table2[[#This Row],[Quantity]]&gt;=0,Table2[[#This Row],[Unit_Price]]&gt;=0),"OK","Error")</f>
        <v>OK</v>
      </c>
      <c r="AD1991" t="str">
        <f>IF(Table2[[#This Row],[Stock_After]]=0,"Stock-Out",IF(Table2[[#This Row],[Stock_After]]&lt;=10,"Low Stock","Healthy"))</f>
        <v>Healthy</v>
      </c>
    </row>
    <row r="1992" spans="1:30" x14ac:dyDescent="0.5">
      <c r="A1992" t="s">
        <v>2837</v>
      </c>
      <c r="B1992" s="1">
        <v>46198</v>
      </c>
      <c r="C1992" t="s">
        <v>512</v>
      </c>
      <c r="D1992" t="s">
        <v>513</v>
      </c>
      <c r="E1992" t="s">
        <v>495</v>
      </c>
      <c r="F1992" t="s">
        <v>514</v>
      </c>
      <c r="G1992" t="s">
        <v>470</v>
      </c>
      <c r="H1992" t="s">
        <v>457</v>
      </c>
      <c r="I1992" t="s">
        <v>458</v>
      </c>
      <c r="J1992">
        <v>60</v>
      </c>
      <c r="K1992">
        <v>33913</v>
      </c>
      <c r="L1992">
        <v>2034780</v>
      </c>
      <c r="M1992">
        <v>223</v>
      </c>
      <c r="N1992">
        <v>163</v>
      </c>
      <c r="O1992" t="s">
        <v>459</v>
      </c>
      <c r="Q1992" t="s">
        <v>460</v>
      </c>
      <c r="R1992" t="s">
        <v>443</v>
      </c>
      <c r="S1992" t="s">
        <v>444</v>
      </c>
      <c r="T1992" t="str">
        <f t="shared" si="31"/>
        <v>OK</v>
      </c>
      <c r="U1992" t="str">
        <f>IF(Table2[[#This Row],[Transaction_ID]]="","Missing","OK")</f>
        <v>OK</v>
      </c>
      <c r="V1992" t="str">
        <f>IF(COUNTIF(Table2[[#This Row],[Product_ID]],Table2[[#This Row],[Product_ID]])=0,"Invalid Product","OK")</f>
        <v>OK</v>
      </c>
      <c r="W1992" t="str">
        <f>IF(COUNTIF(Table2[[#This Row],[Supplier_ID]],Table2[[#This Row],[Supplier_ID]])=0,"Invalid Supplier","OK")</f>
        <v>OK</v>
      </c>
      <c r="X1992" t="str">
        <f>IF(COUNTIF(Table2[[#This Row],[Warehouse_ID]],Table2[[#This Row],[Warehouse_ID]])=0,"Invalid Warehouse","OK")</f>
        <v>OK</v>
      </c>
      <c r="Y1992" t="str">
        <f>IF(COUNTIF(Table2[[#This Row],[Employee_ID]],Table2[[#This Row],[Employee_ID]])=0,"Invalid Employee","OK")</f>
        <v>OK</v>
      </c>
      <c r="Z1992" t="str">
        <f>IF(Table2[[#This Row],[Stock_After]]=Table2[[#This Row],[Stock_After]]+Table2[[#This Row],[Stock_After]]-Table2[[#This Row],[Stock_After]]-Table2[[#This Row],[Stock_After]]+Table2[[#This Row],[Stock_After]],"OK","Error")</f>
        <v>OK</v>
      </c>
      <c r="AA1992" t="str">
        <f>IF(ROUND(Table2[[#This Row],[Total_Value]],2)=ROUND(Table2[[#This Row],[Quantity]]*Table2[[#This Row],[Unit_Price]],2),"OK","Error")</f>
        <v>OK</v>
      </c>
      <c r="AB19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2" t="str">
        <f>IF(AND(Table2[[#This Row],[Quantity]]&gt;=0,Table2[[#This Row],[Unit_Price]]&gt;=0),"OK","Error")</f>
        <v>OK</v>
      </c>
      <c r="AD1992" t="str">
        <f>IF(Table2[[#This Row],[Stock_After]]=0,"Stock-Out",IF(Table2[[#This Row],[Stock_After]]&lt;=10,"Low Stock","Healthy"))</f>
        <v>Healthy</v>
      </c>
    </row>
    <row r="1993" spans="1:30" x14ac:dyDescent="0.5">
      <c r="A1993" t="s">
        <v>2838</v>
      </c>
      <c r="B1993" s="1">
        <v>46318</v>
      </c>
      <c r="C1993" t="s">
        <v>507</v>
      </c>
      <c r="D1993" t="s">
        <v>508</v>
      </c>
      <c r="E1993" t="s">
        <v>437</v>
      </c>
      <c r="F1993" t="s">
        <v>159</v>
      </c>
      <c r="G1993" t="s">
        <v>550</v>
      </c>
      <c r="H1993" t="s">
        <v>439</v>
      </c>
      <c r="I1993" t="s">
        <v>440</v>
      </c>
      <c r="J1993">
        <v>72</v>
      </c>
      <c r="K1993">
        <v>1942</v>
      </c>
      <c r="L1993">
        <v>139824</v>
      </c>
      <c r="M1993">
        <v>433</v>
      </c>
      <c r="N1993">
        <v>505</v>
      </c>
      <c r="O1993" t="s">
        <v>503</v>
      </c>
      <c r="Q1993" t="s">
        <v>464</v>
      </c>
      <c r="R1993" t="s">
        <v>443</v>
      </c>
      <c r="S1993" t="s">
        <v>444</v>
      </c>
      <c r="T1993" t="str">
        <f t="shared" si="31"/>
        <v>OK</v>
      </c>
      <c r="U1993" t="str">
        <f>IF(Table2[[#This Row],[Transaction_ID]]="","Missing","OK")</f>
        <v>OK</v>
      </c>
      <c r="V1993" t="str">
        <f>IF(COUNTIF(Table2[[#This Row],[Product_ID]],Table2[[#This Row],[Product_ID]])=0,"Invalid Product","OK")</f>
        <v>OK</v>
      </c>
      <c r="W1993" t="str">
        <f>IF(COUNTIF(Table2[[#This Row],[Supplier_ID]],Table2[[#This Row],[Supplier_ID]])=0,"Invalid Supplier","OK")</f>
        <v>OK</v>
      </c>
      <c r="X1993" t="str">
        <f>IF(COUNTIF(Table2[[#This Row],[Warehouse_ID]],Table2[[#This Row],[Warehouse_ID]])=0,"Invalid Warehouse","OK")</f>
        <v>OK</v>
      </c>
      <c r="Y1993" t="str">
        <f>IF(COUNTIF(Table2[[#This Row],[Employee_ID]],Table2[[#This Row],[Employee_ID]])=0,"Invalid Employee","OK")</f>
        <v>OK</v>
      </c>
      <c r="Z1993" t="str">
        <f>IF(Table2[[#This Row],[Stock_After]]=Table2[[#This Row],[Stock_After]]+Table2[[#This Row],[Stock_After]]-Table2[[#This Row],[Stock_After]]-Table2[[#This Row],[Stock_After]]+Table2[[#This Row],[Stock_After]],"OK","Error")</f>
        <v>OK</v>
      </c>
      <c r="AA1993" t="str">
        <f>IF(ROUND(Table2[[#This Row],[Total_Value]],2)=ROUND(Table2[[#This Row],[Quantity]]*Table2[[#This Row],[Unit_Price]],2),"OK","Error")</f>
        <v>OK</v>
      </c>
      <c r="AB19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3" t="str">
        <f>IF(AND(Table2[[#This Row],[Quantity]]&gt;=0,Table2[[#This Row],[Unit_Price]]&gt;=0),"OK","Error")</f>
        <v>OK</v>
      </c>
      <c r="AD1993" t="str">
        <f>IF(Table2[[#This Row],[Stock_After]]=0,"Stock-Out",IF(Table2[[#This Row],[Stock_After]]&lt;=10,"Low Stock","Healthy"))</f>
        <v>Healthy</v>
      </c>
    </row>
    <row r="1994" spans="1:30" x14ac:dyDescent="0.5">
      <c r="A1994" t="s">
        <v>2839</v>
      </c>
      <c r="B1994" s="1">
        <v>45760</v>
      </c>
      <c r="C1994" t="s">
        <v>498</v>
      </c>
      <c r="D1994" t="s">
        <v>499</v>
      </c>
      <c r="E1994" t="s">
        <v>468</v>
      </c>
      <c r="F1994" t="s">
        <v>500</v>
      </c>
      <c r="G1994" t="s">
        <v>518</v>
      </c>
      <c r="H1994" t="s">
        <v>486</v>
      </c>
      <c r="I1994" t="s">
        <v>463</v>
      </c>
      <c r="J1994">
        <v>64</v>
      </c>
      <c r="K1994">
        <v>18233</v>
      </c>
      <c r="L1994">
        <v>1166912</v>
      </c>
      <c r="M1994">
        <v>56</v>
      </c>
      <c r="N1994">
        <v>120</v>
      </c>
      <c r="O1994" t="s">
        <v>515</v>
      </c>
      <c r="Q1994" t="s">
        <v>460</v>
      </c>
      <c r="R1994" t="s">
        <v>443</v>
      </c>
      <c r="S1994" t="s">
        <v>444</v>
      </c>
      <c r="T1994" t="str">
        <f t="shared" si="31"/>
        <v>OK</v>
      </c>
      <c r="U1994" t="str">
        <f>IF(Table2[[#This Row],[Transaction_ID]]="","Missing","OK")</f>
        <v>OK</v>
      </c>
      <c r="V1994" t="str">
        <f>IF(COUNTIF(Table2[[#This Row],[Product_ID]],Table2[[#This Row],[Product_ID]])=0,"Invalid Product","OK")</f>
        <v>OK</v>
      </c>
      <c r="W1994" t="str">
        <f>IF(COUNTIF(Table2[[#This Row],[Supplier_ID]],Table2[[#This Row],[Supplier_ID]])=0,"Invalid Supplier","OK")</f>
        <v>OK</v>
      </c>
      <c r="X1994" t="str">
        <f>IF(COUNTIF(Table2[[#This Row],[Warehouse_ID]],Table2[[#This Row],[Warehouse_ID]])=0,"Invalid Warehouse","OK")</f>
        <v>OK</v>
      </c>
      <c r="Y1994" t="str">
        <f>IF(COUNTIF(Table2[[#This Row],[Employee_ID]],Table2[[#This Row],[Employee_ID]])=0,"Invalid Employee","OK")</f>
        <v>OK</v>
      </c>
      <c r="Z1994" t="str">
        <f>IF(Table2[[#This Row],[Stock_After]]=Table2[[#This Row],[Stock_After]]+Table2[[#This Row],[Stock_After]]-Table2[[#This Row],[Stock_After]]-Table2[[#This Row],[Stock_After]]+Table2[[#This Row],[Stock_After]],"OK","Error")</f>
        <v>OK</v>
      </c>
      <c r="AA1994" t="str">
        <f>IF(ROUND(Table2[[#This Row],[Total_Value]],2)=ROUND(Table2[[#This Row],[Quantity]]*Table2[[#This Row],[Unit_Price]],2),"OK","Error")</f>
        <v>OK</v>
      </c>
      <c r="AB19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4" t="str">
        <f>IF(AND(Table2[[#This Row],[Quantity]]&gt;=0,Table2[[#This Row],[Unit_Price]]&gt;=0),"OK","Error")</f>
        <v>OK</v>
      </c>
      <c r="AD1994" t="str">
        <f>IF(Table2[[#This Row],[Stock_After]]=0,"Stock-Out",IF(Table2[[#This Row],[Stock_After]]&lt;=10,"Low Stock","Healthy"))</f>
        <v>Healthy</v>
      </c>
    </row>
    <row r="1995" spans="1:30" x14ac:dyDescent="0.5">
      <c r="A1995" t="s">
        <v>2840</v>
      </c>
      <c r="B1995" s="1">
        <v>45807</v>
      </c>
      <c r="C1995" t="s">
        <v>482</v>
      </c>
      <c r="D1995" t="s">
        <v>483</v>
      </c>
      <c r="E1995" t="s">
        <v>468</v>
      </c>
      <c r="F1995" t="s">
        <v>484</v>
      </c>
      <c r="G1995" t="s">
        <v>491</v>
      </c>
      <c r="H1995" t="s">
        <v>486</v>
      </c>
      <c r="I1995" t="s">
        <v>440</v>
      </c>
      <c r="J1995">
        <v>53</v>
      </c>
      <c r="K1995">
        <v>48563</v>
      </c>
      <c r="L1995">
        <v>2573839</v>
      </c>
      <c r="M1995">
        <v>315</v>
      </c>
      <c r="N1995">
        <v>368</v>
      </c>
      <c r="O1995" t="s">
        <v>544</v>
      </c>
      <c r="Q1995" t="s">
        <v>464</v>
      </c>
      <c r="R1995" t="s">
        <v>472</v>
      </c>
      <c r="S1995" t="s">
        <v>444</v>
      </c>
      <c r="T1995" t="str">
        <f t="shared" si="31"/>
        <v>OK</v>
      </c>
      <c r="U1995" t="str">
        <f>IF(Table2[[#This Row],[Transaction_ID]]="","Missing","OK")</f>
        <v>OK</v>
      </c>
      <c r="V1995" t="str">
        <f>IF(COUNTIF(Table2[[#This Row],[Product_ID]],Table2[[#This Row],[Product_ID]])=0,"Invalid Product","OK")</f>
        <v>OK</v>
      </c>
      <c r="W1995" t="str">
        <f>IF(COUNTIF(Table2[[#This Row],[Supplier_ID]],Table2[[#This Row],[Supplier_ID]])=0,"Invalid Supplier","OK")</f>
        <v>OK</v>
      </c>
      <c r="X1995" t="str">
        <f>IF(COUNTIF(Table2[[#This Row],[Warehouse_ID]],Table2[[#This Row],[Warehouse_ID]])=0,"Invalid Warehouse","OK")</f>
        <v>OK</v>
      </c>
      <c r="Y1995" t="str">
        <f>IF(COUNTIF(Table2[[#This Row],[Employee_ID]],Table2[[#This Row],[Employee_ID]])=0,"Invalid Employee","OK")</f>
        <v>OK</v>
      </c>
      <c r="Z1995" t="str">
        <f>IF(Table2[[#This Row],[Stock_After]]=Table2[[#This Row],[Stock_After]]+Table2[[#This Row],[Stock_After]]-Table2[[#This Row],[Stock_After]]-Table2[[#This Row],[Stock_After]]+Table2[[#This Row],[Stock_After]],"OK","Error")</f>
        <v>OK</v>
      </c>
      <c r="AA1995" t="str">
        <f>IF(ROUND(Table2[[#This Row],[Total_Value]],2)=ROUND(Table2[[#This Row],[Quantity]]*Table2[[#This Row],[Unit_Price]],2),"OK","Error")</f>
        <v>OK</v>
      </c>
      <c r="AB19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5" t="str">
        <f>IF(AND(Table2[[#This Row],[Quantity]]&gt;=0,Table2[[#This Row],[Unit_Price]]&gt;=0),"OK","Error")</f>
        <v>OK</v>
      </c>
      <c r="AD1995" t="str">
        <f>IF(Table2[[#This Row],[Stock_After]]=0,"Stock-Out",IF(Table2[[#This Row],[Stock_After]]&lt;=10,"Low Stock","Healthy"))</f>
        <v>Healthy</v>
      </c>
    </row>
    <row r="1996" spans="1:30" x14ac:dyDescent="0.5">
      <c r="A1996" t="s">
        <v>2841</v>
      </c>
      <c r="B1996" s="1">
        <v>46014</v>
      </c>
      <c r="C1996" t="s">
        <v>482</v>
      </c>
      <c r="D1996" t="s">
        <v>483</v>
      </c>
      <c r="E1996" t="s">
        <v>468</v>
      </c>
      <c r="F1996" t="s">
        <v>484</v>
      </c>
      <c r="G1996" t="s">
        <v>541</v>
      </c>
      <c r="H1996" t="s">
        <v>457</v>
      </c>
      <c r="I1996" t="s">
        <v>463</v>
      </c>
      <c r="J1996">
        <v>63</v>
      </c>
      <c r="K1996">
        <v>39745</v>
      </c>
      <c r="L1996">
        <v>2503935</v>
      </c>
      <c r="M1996">
        <v>372</v>
      </c>
      <c r="N1996">
        <v>435</v>
      </c>
      <c r="O1996" t="s">
        <v>459</v>
      </c>
      <c r="Q1996" t="s">
        <v>477</v>
      </c>
      <c r="R1996" t="s">
        <v>472</v>
      </c>
      <c r="S1996" t="s">
        <v>444</v>
      </c>
      <c r="T1996" t="str">
        <f t="shared" si="31"/>
        <v>OK</v>
      </c>
      <c r="U1996" t="str">
        <f>IF(Table2[[#This Row],[Transaction_ID]]="","Missing","OK")</f>
        <v>OK</v>
      </c>
      <c r="V1996" t="str">
        <f>IF(COUNTIF(Table2[[#This Row],[Product_ID]],Table2[[#This Row],[Product_ID]])=0,"Invalid Product","OK")</f>
        <v>OK</v>
      </c>
      <c r="W1996" t="str">
        <f>IF(COUNTIF(Table2[[#This Row],[Supplier_ID]],Table2[[#This Row],[Supplier_ID]])=0,"Invalid Supplier","OK")</f>
        <v>OK</v>
      </c>
      <c r="X1996" t="str">
        <f>IF(COUNTIF(Table2[[#This Row],[Warehouse_ID]],Table2[[#This Row],[Warehouse_ID]])=0,"Invalid Warehouse","OK")</f>
        <v>OK</v>
      </c>
      <c r="Y1996" t="str">
        <f>IF(COUNTIF(Table2[[#This Row],[Employee_ID]],Table2[[#This Row],[Employee_ID]])=0,"Invalid Employee","OK")</f>
        <v>OK</v>
      </c>
      <c r="Z1996" t="str">
        <f>IF(Table2[[#This Row],[Stock_After]]=Table2[[#This Row],[Stock_After]]+Table2[[#This Row],[Stock_After]]-Table2[[#This Row],[Stock_After]]-Table2[[#This Row],[Stock_After]]+Table2[[#This Row],[Stock_After]],"OK","Error")</f>
        <v>OK</v>
      </c>
      <c r="AA1996" t="str">
        <f>IF(ROUND(Table2[[#This Row],[Total_Value]],2)=ROUND(Table2[[#This Row],[Quantity]]*Table2[[#This Row],[Unit_Price]],2),"OK","Error")</f>
        <v>OK</v>
      </c>
      <c r="AB19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6" t="str">
        <f>IF(AND(Table2[[#This Row],[Quantity]]&gt;=0,Table2[[#This Row],[Unit_Price]]&gt;=0),"OK","Error")</f>
        <v>OK</v>
      </c>
      <c r="AD1996" t="str">
        <f>IF(Table2[[#This Row],[Stock_After]]=0,"Stock-Out",IF(Table2[[#This Row],[Stock_After]]&lt;=10,"Low Stock","Healthy"))</f>
        <v>Healthy</v>
      </c>
    </row>
    <row r="1997" spans="1:30" x14ac:dyDescent="0.5">
      <c r="A1997" t="s">
        <v>2842</v>
      </c>
      <c r="B1997" s="1">
        <v>46110</v>
      </c>
      <c r="C1997" t="s">
        <v>554</v>
      </c>
      <c r="D1997" t="s">
        <v>180</v>
      </c>
      <c r="E1997" t="s">
        <v>437</v>
      </c>
      <c r="F1997" t="s">
        <v>179</v>
      </c>
      <c r="G1997" t="s">
        <v>538</v>
      </c>
      <c r="H1997" t="s">
        <v>439</v>
      </c>
      <c r="I1997" t="s">
        <v>463</v>
      </c>
      <c r="J1997">
        <v>20</v>
      </c>
      <c r="K1997">
        <v>12527</v>
      </c>
      <c r="L1997">
        <v>250540</v>
      </c>
      <c r="M1997">
        <v>82</v>
      </c>
      <c r="N1997">
        <v>102</v>
      </c>
      <c r="O1997" t="s">
        <v>503</v>
      </c>
      <c r="Q1997" t="s">
        <v>477</v>
      </c>
      <c r="R1997" t="s">
        <v>472</v>
      </c>
      <c r="S1997" t="s">
        <v>444</v>
      </c>
      <c r="T1997" t="str">
        <f t="shared" si="31"/>
        <v>OK</v>
      </c>
      <c r="U1997" t="str">
        <f>IF(Table2[[#This Row],[Transaction_ID]]="","Missing","OK")</f>
        <v>OK</v>
      </c>
      <c r="V1997" t="str">
        <f>IF(COUNTIF(Table2[[#This Row],[Product_ID]],Table2[[#This Row],[Product_ID]])=0,"Invalid Product","OK")</f>
        <v>OK</v>
      </c>
      <c r="W1997" t="str">
        <f>IF(COUNTIF(Table2[[#This Row],[Supplier_ID]],Table2[[#This Row],[Supplier_ID]])=0,"Invalid Supplier","OK")</f>
        <v>OK</v>
      </c>
      <c r="X1997" t="str">
        <f>IF(COUNTIF(Table2[[#This Row],[Warehouse_ID]],Table2[[#This Row],[Warehouse_ID]])=0,"Invalid Warehouse","OK")</f>
        <v>OK</v>
      </c>
      <c r="Y1997" t="str">
        <f>IF(COUNTIF(Table2[[#This Row],[Employee_ID]],Table2[[#This Row],[Employee_ID]])=0,"Invalid Employee","OK")</f>
        <v>OK</v>
      </c>
      <c r="Z1997" t="str">
        <f>IF(Table2[[#This Row],[Stock_After]]=Table2[[#This Row],[Stock_After]]+Table2[[#This Row],[Stock_After]]-Table2[[#This Row],[Stock_After]]-Table2[[#This Row],[Stock_After]]+Table2[[#This Row],[Stock_After]],"OK","Error")</f>
        <v>OK</v>
      </c>
      <c r="AA1997" t="str">
        <f>IF(ROUND(Table2[[#This Row],[Total_Value]],2)=ROUND(Table2[[#This Row],[Quantity]]*Table2[[#This Row],[Unit_Price]],2),"OK","Error")</f>
        <v>OK</v>
      </c>
      <c r="AB19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7" t="str">
        <f>IF(AND(Table2[[#This Row],[Quantity]]&gt;=0,Table2[[#This Row],[Unit_Price]]&gt;=0),"OK","Error")</f>
        <v>OK</v>
      </c>
      <c r="AD1997" t="str">
        <f>IF(Table2[[#This Row],[Stock_After]]=0,"Stock-Out",IF(Table2[[#This Row],[Stock_After]]&lt;=10,"Low Stock","Healthy"))</f>
        <v>Healthy</v>
      </c>
    </row>
    <row r="1998" spans="1:30" x14ac:dyDescent="0.5">
      <c r="A1998" t="s">
        <v>2843</v>
      </c>
      <c r="B1998" s="1">
        <v>46302</v>
      </c>
      <c r="C1998" t="s">
        <v>493</v>
      </c>
      <c r="D1998" t="s">
        <v>494</v>
      </c>
      <c r="E1998" t="s">
        <v>495</v>
      </c>
      <c r="F1998" t="s">
        <v>496</v>
      </c>
      <c r="G1998" t="s">
        <v>474</v>
      </c>
      <c r="H1998" t="s">
        <v>457</v>
      </c>
      <c r="I1998" t="s">
        <v>487</v>
      </c>
      <c r="J1998">
        <v>13</v>
      </c>
      <c r="K1998">
        <v>6213</v>
      </c>
      <c r="L1998">
        <v>80769</v>
      </c>
      <c r="M1998">
        <v>306</v>
      </c>
      <c r="N1998">
        <v>293</v>
      </c>
      <c r="O1998" t="s">
        <v>521</v>
      </c>
      <c r="P1998" t="s">
        <v>2844</v>
      </c>
      <c r="Q1998" t="s">
        <v>477</v>
      </c>
      <c r="R1998" t="s">
        <v>443</v>
      </c>
      <c r="S1998" t="s">
        <v>444</v>
      </c>
      <c r="T1998" t="str">
        <f t="shared" si="31"/>
        <v>OK</v>
      </c>
      <c r="U1998" t="str">
        <f>IF(Table2[[#This Row],[Transaction_ID]]="","Missing","OK")</f>
        <v>OK</v>
      </c>
      <c r="V1998" t="str">
        <f>IF(COUNTIF(Table2[[#This Row],[Product_ID]],Table2[[#This Row],[Product_ID]])=0,"Invalid Product","OK")</f>
        <v>OK</v>
      </c>
      <c r="W1998" t="str">
        <f>IF(COUNTIF(Table2[[#This Row],[Supplier_ID]],Table2[[#This Row],[Supplier_ID]])=0,"Invalid Supplier","OK")</f>
        <v>OK</v>
      </c>
      <c r="X1998" t="str">
        <f>IF(COUNTIF(Table2[[#This Row],[Warehouse_ID]],Table2[[#This Row],[Warehouse_ID]])=0,"Invalid Warehouse","OK")</f>
        <v>OK</v>
      </c>
      <c r="Y1998" t="str">
        <f>IF(COUNTIF(Table2[[#This Row],[Employee_ID]],Table2[[#This Row],[Employee_ID]])=0,"Invalid Employee","OK")</f>
        <v>OK</v>
      </c>
      <c r="Z1998" t="str">
        <f>IF(Table2[[#This Row],[Stock_After]]=Table2[[#This Row],[Stock_After]]+Table2[[#This Row],[Stock_After]]-Table2[[#This Row],[Stock_After]]-Table2[[#This Row],[Stock_After]]+Table2[[#This Row],[Stock_After]],"OK","Error")</f>
        <v>OK</v>
      </c>
      <c r="AA1998" t="str">
        <f>IF(ROUND(Table2[[#This Row],[Total_Value]],2)=ROUND(Table2[[#This Row],[Quantity]]*Table2[[#This Row],[Unit_Price]],2),"OK","Error")</f>
        <v>OK</v>
      </c>
      <c r="AB19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8" t="str">
        <f>IF(AND(Table2[[#This Row],[Quantity]]&gt;=0,Table2[[#This Row],[Unit_Price]]&gt;=0),"OK","Error")</f>
        <v>OK</v>
      </c>
      <c r="AD1998" t="str">
        <f>IF(Table2[[#This Row],[Stock_After]]=0,"Stock-Out",IF(Table2[[#This Row],[Stock_After]]&lt;=10,"Low Stock","Healthy"))</f>
        <v>Healthy</v>
      </c>
    </row>
    <row r="1999" spans="1:30" x14ac:dyDescent="0.5">
      <c r="A1999" t="s">
        <v>2845</v>
      </c>
      <c r="B1999" s="1">
        <v>46085</v>
      </c>
      <c r="C1999" t="s">
        <v>466</v>
      </c>
      <c r="D1999" t="s">
        <v>467</v>
      </c>
      <c r="E1999" t="s">
        <v>468</v>
      </c>
      <c r="F1999" t="s">
        <v>469</v>
      </c>
      <c r="G1999" t="s">
        <v>509</v>
      </c>
      <c r="H1999" t="s">
        <v>475</v>
      </c>
      <c r="I1999" t="s">
        <v>463</v>
      </c>
      <c r="J1999">
        <v>1</v>
      </c>
      <c r="K1999">
        <v>18914</v>
      </c>
      <c r="L1999">
        <v>18914</v>
      </c>
      <c r="M1999">
        <v>471</v>
      </c>
      <c r="N1999">
        <v>472</v>
      </c>
      <c r="O1999" t="s">
        <v>598</v>
      </c>
      <c r="Q1999" t="s">
        <v>464</v>
      </c>
      <c r="R1999" t="s">
        <v>472</v>
      </c>
      <c r="S1999" t="s">
        <v>444</v>
      </c>
      <c r="T1999" t="str">
        <f t="shared" si="31"/>
        <v>OK</v>
      </c>
      <c r="U1999" t="str">
        <f>IF(Table2[[#This Row],[Transaction_ID]]="","Missing","OK")</f>
        <v>OK</v>
      </c>
      <c r="V1999" t="str">
        <f>IF(COUNTIF(Table2[[#This Row],[Product_ID]],Table2[[#This Row],[Product_ID]])=0,"Invalid Product","OK")</f>
        <v>OK</v>
      </c>
      <c r="W1999" t="str">
        <f>IF(COUNTIF(Table2[[#This Row],[Supplier_ID]],Table2[[#This Row],[Supplier_ID]])=0,"Invalid Supplier","OK")</f>
        <v>OK</v>
      </c>
      <c r="X1999" t="str">
        <f>IF(COUNTIF(Table2[[#This Row],[Warehouse_ID]],Table2[[#This Row],[Warehouse_ID]])=0,"Invalid Warehouse","OK")</f>
        <v>OK</v>
      </c>
      <c r="Y1999" t="str">
        <f>IF(COUNTIF(Table2[[#This Row],[Employee_ID]],Table2[[#This Row],[Employee_ID]])=0,"Invalid Employee","OK")</f>
        <v>OK</v>
      </c>
      <c r="Z1999" t="str">
        <f>IF(Table2[[#This Row],[Stock_After]]=Table2[[#This Row],[Stock_After]]+Table2[[#This Row],[Stock_After]]-Table2[[#This Row],[Stock_After]]-Table2[[#This Row],[Stock_After]]+Table2[[#This Row],[Stock_After]],"OK","Error")</f>
        <v>OK</v>
      </c>
      <c r="AA1999" t="str">
        <f>IF(ROUND(Table2[[#This Row],[Total_Value]],2)=ROUND(Table2[[#This Row],[Quantity]]*Table2[[#This Row],[Unit_Price]],2),"OK","Error")</f>
        <v>OK</v>
      </c>
      <c r="AB19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1999" t="str">
        <f>IF(AND(Table2[[#This Row],[Quantity]]&gt;=0,Table2[[#This Row],[Unit_Price]]&gt;=0),"OK","Error")</f>
        <v>OK</v>
      </c>
      <c r="AD1999" t="str">
        <f>IF(Table2[[#This Row],[Stock_After]]=0,"Stock-Out",IF(Table2[[#This Row],[Stock_After]]&lt;=10,"Low Stock","Healthy"))</f>
        <v>Healthy</v>
      </c>
    </row>
    <row r="2000" spans="1:30" x14ac:dyDescent="0.5">
      <c r="A2000" t="s">
        <v>2846</v>
      </c>
      <c r="B2000" s="1">
        <v>46254</v>
      </c>
      <c r="C2000" t="s">
        <v>466</v>
      </c>
      <c r="D2000" t="s">
        <v>467</v>
      </c>
      <c r="E2000" t="s">
        <v>468</v>
      </c>
      <c r="F2000" t="s">
        <v>469</v>
      </c>
      <c r="G2000" t="s">
        <v>518</v>
      </c>
      <c r="H2000" t="s">
        <v>457</v>
      </c>
      <c r="I2000" t="s">
        <v>440</v>
      </c>
      <c r="J2000">
        <v>40</v>
      </c>
      <c r="K2000">
        <v>14403</v>
      </c>
      <c r="L2000">
        <v>576120</v>
      </c>
      <c r="M2000">
        <v>279</v>
      </c>
      <c r="N2000">
        <v>319</v>
      </c>
      <c r="O2000" t="s">
        <v>515</v>
      </c>
      <c r="Q2000" t="s">
        <v>477</v>
      </c>
      <c r="R2000" t="s">
        <v>472</v>
      </c>
      <c r="S2000" t="s">
        <v>444</v>
      </c>
      <c r="T2000" t="str">
        <f t="shared" si="31"/>
        <v>OK</v>
      </c>
      <c r="U2000" t="str">
        <f>IF(Table2[[#This Row],[Transaction_ID]]="","Missing","OK")</f>
        <v>OK</v>
      </c>
      <c r="V2000" t="str">
        <f>IF(COUNTIF(Table2[[#This Row],[Product_ID]],Table2[[#This Row],[Product_ID]])=0,"Invalid Product","OK")</f>
        <v>OK</v>
      </c>
      <c r="W2000" t="str">
        <f>IF(COUNTIF(Table2[[#This Row],[Supplier_ID]],Table2[[#This Row],[Supplier_ID]])=0,"Invalid Supplier","OK")</f>
        <v>OK</v>
      </c>
      <c r="X2000" t="str">
        <f>IF(COUNTIF(Table2[[#This Row],[Warehouse_ID]],Table2[[#This Row],[Warehouse_ID]])=0,"Invalid Warehouse","OK")</f>
        <v>OK</v>
      </c>
      <c r="Y2000" t="str">
        <f>IF(COUNTIF(Table2[[#This Row],[Employee_ID]],Table2[[#This Row],[Employee_ID]])=0,"Invalid Employee","OK")</f>
        <v>OK</v>
      </c>
      <c r="Z2000" t="str">
        <f>IF(Table2[[#This Row],[Stock_After]]=Table2[[#This Row],[Stock_After]]+Table2[[#This Row],[Stock_After]]-Table2[[#This Row],[Stock_After]]-Table2[[#This Row],[Stock_After]]+Table2[[#This Row],[Stock_After]],"OK","Error")</f>
        <v>OK</v>
      </c>
      <c r="AA2000" t="str">
        <f>IF(ROUND(Table2[[#This Row],[Total_Value]],2)=ROUND(Table2[[#This Row],[Quantity]]*Table2[[#This Row],[Unit_Price]],2),"OK","Error")</f>
        <v>OK</v>
      </c>
      <c r="AB20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0" t="str">
        <f>IF(AND(Table2[[#This Row],[Quantity]]&gt;=0,Table2[[#This Row],[Unit_Price]]&gt;=0),"OK","Error")</f>
        <v>OK</v>
      </c>
      <c r="AD2000" t="str">
        <f>IF(Table2[[#This Row],[Stock_After]]=0,"Stock-Out",IF(Table2[[#This Row],[Stock_After]]&lt;=10,"Low Stock","Healthy"))</f>
        <v>Healthy</v>
      </c>
    </row>
    <row r="2001" spans="1:30" x14ac:dyDescent="0.5">
      <c r="A2001" t="s">
        <v>2847</v>
      </c>
      <c r="B2001" s="1">
        <v>46336</v>
      </c>
      <c r="C2001" t="s">
        <v>466</v>
      </c>
      <c r="D2001" t="s">
        <v>467</v>
      </c>
      <c r="E2001" t="s">
        <v>468</v>
      </c>
      <c r="F2001" t="s">
        <v>469</v>
      </c>
      <c r="G2001" t="s">
        <v>534</v>
      </c>
      <c r="H2001" t="s">
        <v>457</v>
      </c>
      <c r="I2001" t="s">
        <v>440</v>
      </c>
      <c r="J2001">
        <v>71</v>
      </c>
      <c r="K2001">
        <v>2199</v>
      </c>
      <c r="L2001">
        <v>156129</v>
      </c>
      <c r="M2001">
        <v>79</v>
      </c>
      <c r="N2001">
        <v>150</v>
      </c>
      <c r="O2001" t="s">
        <v>503</v>
      </c>
      <c r="Q2001" t="s">
        <v>460</v>
      </c>
      <c r="R2001" t="s">
        <v>451</v>
      </c>
      <c r="S2001" t="s">
        <v>444</v>
      </c>
      <c r="T2001" t="str">
        <f t="shared" si="31"/>
        <v>OK</v>
      </c>
      <c r="U2001" t="str">
        <f>IF(Table2[[#This Row],[Transaction_ID]]="","Missing","OK")</f>
        <v>OK</v>
      </c>
      <c r="V2001" t="str">
        <f>IF(COUNTIF(Table2[[#This Row],[Product_ID]],Table2[[#This Row],[Product_ID]])=0,"Invalid Product","OK")</f>
        <v>OK</v>
      </c>
      <c r="W2001" t="str">
        <f>IF(COUNTIF(Table2[[#This Row],[Supplier_ID]],Table2[[#This Row],[Supplier_ID]])=0,"Invalid Supplier","OK")</f>
        <v>OK</v>
      </c>
      <c r="X2001" t="str">
        <f>IF(COUNTIF(Table2[[#This Row],[Warehouse_ID]],Table2[[#This Row],[Warehouse_ID]])=0,"Invalid Warehouse","OK")</f>
        <v>OK</v>
      </c>
      <c r="Y2001" t="str">
        <f>IF(COUNTIF(Table2[[#This Row],[Employee_ID]],Table2[[#This Row],[Employee_ID]])=0,"Invalid Employee","OK")</f>
        <v>OK</v>
      </c>
      <c r="Z2001" t="str">
        <f>IF(Table2[[#This Row],[Stock_After]]=Table2[[#This Row],[Stock_After]]+Table2[[#This Row],[Stock_After]]-Table2[[#This Row],[Stock_After]]-Table2[[#This Row],[Stock_After]]+Table2[[#This Row],[Stock_After]],"OK","Error")</f>
        <v>OK</v>
      </c>
      <c r="AA2001" t="str">
        <f>IF(ROUND(Table2[[#This Row],[Total_Value]],2)=ROUND(Table2[[#This Row],[Quantity]]*Table2[[#This Row],[Unit_Price]],2),"OK","Error")</f>
        <v>OK</v>
      </c>
      <c r="AB20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1" t="str">
        <f>IF(AND(Table2[[#This Row],[Quantity]]&gt;=0,Table2[[#This Row],[Unit_Price]]&gt;=0),"OK","Error")</f>
        <v>OK</v>
      </c>
      <c r="AD2001" t="str">
        <f>IF(Table2[[#This Row],[Stock_After]]=0,"Stock-Out",IF(Table2[[#This Row],[Stock_After]]&lt;=10,"Low Stock","Healthy"))</f>
        <v>Healthy</v>
      </c>
    </row>
    <row r="2002" spans="1:30" x14ac:dyDescent="0.5">
      <c r="A2002" t="s">
        <v>2848</v>
      </c>
      <c r="B2002" s="1">
        <v>46307</v>
      </c>
      <c r="C2002" t="s">
        <v>435</v>
      </c>
      <c r="D2002" t="s">
        <v>436</v>
      </c>
      <c r="E2002" t="s">
        <v>437</v>
      </c>
      <c r="F2002" t="s">
        <v>179</v>
      </c>
      <c r="G2002" t="s">
        <v>509</v>
      </c>
      <c r="H2002" t="s">
        <v>486</v>
      </c>
      <c r="I2002" t="s">
        <v>458</v>
      </c>
      <c r="J2002">
        <v>6</v>
      </c>
      <c r="K2002">
        <v>38625</v>
      </c>
      <c r="L2002">
        <v>231750</v>
      </c>
      <c r="M2002">
        <v>350</v>
      </c>
      <c r="N2002">
        <v>344</v>
      </c>
      <c r="O2002" t="s">
        <v>471</v>
      </c>
      <c r="Q2002" t="s">
        <v>464</v>
      </c>
      <c r="R2002" t="s">
        <v>443</v>
      </c>
      <c r="S2002" t="s">
        <v>444</v>
      </c>
      <c r="T2002" t="str">
        <f t="shared" si="31"/>
        <v>OK</v>
      </c>
      <c r="U2002" t="str">
        <f>IF(Table2[[#This Row],[Transaction_ID]]="","Missing","OK")</f>
        <v>OK</v>
      </c>
      <c r="V2002" t="str">
        <f>IF(COUNTIF(Table2[[#This Row],[Product_ID]],Table2[[#This Row],[Product_ID]])=0,"Invalid Product","OK")</f>
        <v>OK</v>
      </c>
      <c r="W2002" t="str">
        <f>IF(COUNTIF(Table2[[#This Row],[Supplier_ID]],Table2[[#This Row],[Supplier_ID]])=0,"Invalid Supplier","OK")</f>
        <v>OK</v>
      </c>
      <c r="X2002" t="str">
        <f>IF(COUNTIF(Table2[[#This Row],[Warehouse_ID]],Table2[[#This Row],[Warehouse_ID]])=0,"Invalid Warehouse","OK")</f>
        <v>OK</v>
      </c>
      <c r="Y2002" t="str">
        <f>IF(COUNTIF(Table2[[#This Row],[Employee_ID]],Table2[[#This Row],[Employee_ID]])=0,"Invalid Employee","OK")</f>
        <v>OK</v>
      </c>
      <c r="Z2002" t="str">
        <f>IF(Table2[[#This Row],[Stock_After]]=Table2[[#This Row],[Stock_After]]+Table2[[#This Row],[Stock_After]]-Table2[[#This Row],[Stock_After]]-Table2[[#This Row],[Stock_After]]+Table2[[#This Row],[Stock_After]],"OK","Error")</f>
        <v>OK</v>
      </c>
      <c r="AA2002" t="str">
        <f>IF(ROUND(Table2[[#This Row],[Total_Value]],2)=ROUND(Table2[[#This Row],[Quantity]]*Table2[[#This Row],[Unit_Price]],2),"OK","Error")</f>
        <v>OK</v>
      </c>
      <c r="AB20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2" t="str">
        <f>IF(AND(Table2[[#This Row],[Quantity]]&gt;=0,Table2[[#This Row],[Unit_Price]]&gt;=0),"OK","Error")</f>
        <v>OK</v>
      </c>
      <c r="AD2002" t="str">
        <f>IF(Table2[[#This Row],[Stock_After]]=0,"Stock-Out",IF(Table2[[#This Row],[Stock_After]]&lt;=10,"Low Stock","Healthy"))</f>
        <v>Healthy</v>
      </c>
    </row>
    <row r="2003" spans="1:30" x14ac:dyDescent="0.5">
      <c r="A2003" t="s">
        <v>2849</v>
      </c>
      <c r="B2003" s="1">
        <v>45689</v>
      </c>
      <c r="C2003" t="s">
        <v>435</v>
      </c>
      <c r="D2003" t="s">
        <v>436</v>
      </c>
      <c r="E2003" t="s">
        <v>437</v>
      </c>
      <c r="F2003" t="s">
        <v>179</v>
      </c>
      <c r="G2003" t="s">
        <v>550</v>
      </c>
      <c r="H2003" t="s">
        <v>439</v>
      </c>
      <c r="I2003" t="s">
        <v>463</v>
      </c>
      <c r="J2003">
        <v>81</v>
      </c>
      <c r="K2003">
        <v>3618</v>
      </c>
      <c r="L2003">
        <v>293058</v>
      </c>
      <c r="M2003">
        <v>481</v>
      </c>
      <c r="N2003">
        <v>562</v>
      </c>
      <c r="O2003" t="s">
        <v>521</v>
      </c>
      <c r="Q2003" t="s">
        <v>477</v>
      </c>
      <c r="R2003" t="s">
        <v>451</v>
      </c>
      <c r="S2003" t="s">
        <v>444</v>
      </c>
      <c r="T2003" t="str">
        <f t="shared" si="31"/>
        <v>OK</v>
      </c>
      <c r="U2003" t="str">
        <f>IF(Table2[[#This Row],[Transaction_ID]]="","Missing","OK")</f>
        <v>OK</v>
      </c>
      <c r="V2003" t="str">
        <f>IF(COUNTIF(Table2[[#This Row],[Product_ID]],Table2[[#This Row],[Product_ID]])=0,"Invalid Product","OK")</f>
        <v>OK</v>
      </c>
      <c r="W2003" t="str">
        <f>IF(COUNTIF(Table2[[#This Row],[Supplier_ID]],Table2[[#This Row],[Supplier_ID]])=0,"Invalid Supplier","OK")</f>
        <v>OK</v>
      </c>
      <c r="X2003" t="str">
        <f>IF(COUNTIF(Table2[[#This Row],[Warehouse_ID]],Table2[[#This Row],[Warehouse_ID]])=0,"Invalid Warehouse","OK")</f>
        <v>OK</v>
      </c>
      <c r="Y2003" t="str">
        <f>IF(COUNTIF(Table2[[#This Row],[Employee_ID]],Table2[[#This Row],[Employee_ID]])=0,"Invalid Employee","OK")</f>
        <v>OK</v>
      </c>
      <c r="Z2003" t="str">
        <f>IF(Table2[[#This Row],[Stock_After]]=Table2[[#This Row],[Stock_After]]+Table2[[#This Row],[Stock_After]]-Table2[[#This Row],[Stock_After]]-Table2[[#This Row],[Stock_After]]+Table2[[#This Row],[Stock_After]],"OK","Error")</f>
        <v>OK</v>
      </c>
      <c r="AA2003" t="str">
        <f>IF(ROUND(Table2[[#This Row],[Total_Value]],2)=ROUND(Table2[[#This Row],[Quantity]]*Table2[[#This Row],[Unit_Price]],2),"OK","Error")</f>
        <v>OK</v>
      </c>
      <c r="AB20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3" t="str">
        <f>IF(AND(Table2[[#This Row],[Quantity]]&gt;=0,Table2[[#This Row],[Unit_Price]]&gt;=0),"OK","Error")</f>
        <v>OK</v>
      </c>
      <c r="AD2003" t="str">
        <f>IF(Table2[[#This Row],[Stock_After]]=0,"Stock-Out",IF(Table2[[#This Row],[Stock_After]]&lt;=10,"Low Stock","Healthy"))</f>
        <v>Healthy</v>
      </c>
    </row>
    <row r="2004" spans="1:30" x14ac:dyDescent="0.5">
      <c r="A2004" t="s">
        <v>2850</v>
      </c>
      <c r="B2004" s="1">
        <v>46140</v>
      </c>
      <c r="C2004" t="s">
        <v>435</v>
      </c>
      <c r="D2004" t="s">
        <v>436</v>
      </c>
      <c r="E2004" t="s">
        <v>437</v>
      </c>
      <c r="F2004" t="s">
        <v>179</v>
      </c>
      <c r="G2004" t="s">
        <v>555</v>
      </c>
      <c r="H2004" t="s">
        <v>475</v>
      </c>
      <c r="I2004" t="s">
        <v>458</v>
      </c>
      <c r="J2004">
        <v>91</v>
      </c>
      <c r="K2004">
        <v>31424</v>
      </c>
      <c r="L2004">
        <v>2859584</v>
      </c>
      <c r="M2004">
        <v>234</v>
      </c>
      <c r="N2004">
        <v>143</v>
      </c>
      <c r="O2004" t="s">
        <v>505</v>
      </c>
      <c r="Q2004" t="s">
        <v>464</v>
      </c>
      <c r="R2004" t="s">
        <v>472</v>
      </c>
      <c r="S2004" t="s">
        <v>444</v>
      </c>
      <c r="T2004" t="str">
        <f t="shared" si="31"/>
        <v>OK</v>
      </c>
      <c r="U2004" t="str">
        <f>IF(Table2[[#This Row],[Transaction_ID]]="","Missing","OK")</f>
        <v>OK</v>
      </c>
      <c r="V2004" t="str">
        <f>IF(COUNTIF(Table2[[#This Row],[Product_ID]],Table2[[#This Row],[Product_ID]])=0,"Invalid Product","OK")</f>
        <v>OK</v>
      </c>
      <c r="W2004" t="str">
        <f>IF(COUNTIF(Table2[[#This Row],[Supplier_ID]],Table2[[#This Row],[Supplier_ID]])=0,"Invalid Supplier","OK")</f>
        <v>OK</v>
      </c>
      <c r="X2004" t="str">
        <f>IF(COUNTIF(Table2[[#This Row],[Warehouse_ID]],Table2[[#This Row],[Warehouse_ID]])=0,"Invalid Warehouse","OK")</f>
        <v>OK</v>
      </c>
      <c r="Y2004" t="str">
        <f>IF(COUNTIF(Table2[[#This Row],[Employee_ID]],Table2[[#This Row],[Employee_ID]])=0,"Invalid Employee","OK")</f>
        <v>OK</v>
      </c>
      <c r="Z2004" t="str">
        <f>IF(Table2[[#This Row],[Stock_After]]=Table2[[#This Row],[Stock_After]]+Table2[[#This Row],[Stock_After]]-Table2[[#This Row],[Stock_After]]-Table2[[#This Row],[Stock_After]]+Table2[[#This Row],[Stock_After]],"OK","Error")</f>
        <v>OK</v>
      </c>
      <c r="AA2004" t="str">
        <f>IF(ROUND(Table2[[#This Row],[Total_Value]],2)=ROUND(Table2[[#This Row],[Quantity]]*Table2[[#This Row],[Unit_Price]],2),"OK","Error")</f>
        <v>OK</v>
      </c>
      <c r="AB20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4" t="str">
        <f>IF(AND(Table2[[#This Row],[Quantity]]&gt;=0,Table2[[#This Row],[Unit_Price]]&gt;=0),"OK","Error")</f>
        <v>OK</v>
      </c>
      <c r="AD2004" t="str">
        <f>IF(Table2[[#This Row],[Stock_After]]=0,"Stock-Out",IF(Table2[[#This Row],[Stock_After]]&lt;=10,"Low Stock","Healthy"))</f>
        <v>Healthy</v>
      </c>
    </row>
    <row r="2005" spans="1:30" x14ac:dyDescent="0.5">
      <c r="A2005" t="s">
        <v>2851</v>
      </c>
      <c r="B2005" s="1">
        <v>45939</v>
      </c>
      <c r="C2005" t="s">
        <v>453</v>
      </c>
      <c r="D2005" t="s">
        <v>454</v>
      </c>
      <c r="E2005" t="s">
        <v>437</v>
      </c>
      <c r="F2005" t="s">
        <v>455</v>
      </c>
      <c r="G2005" t="s">
        <v>550</v>
      </c>
      <c r="H2005" t="s">
        <v>475</v>
      </c>
      <c r="I2005" t="s">
        <v>463</v>
      </c>
      <c r="J2005">
        <v>65</v>
      </c>
      <c r="K2005">
        <v>29145</v>
      </c>
      <c r="L2005">
        <v>1894425</v>
      </c>
      <c r="M2005">
        <v>448</v>
      </c>
      <c r="N2005">
        <v>513</v>
      </c>
      <c r="O2005" t="s">
        <v>480</v>
      </c>
      <c r="Q2005" t="s">
        <v>477</v>
      </c>
      <c r="R2005" t="s">
        <v>443</v>
      </c>
      <c r="S2005" t="s">
        <v>444</v>
      </c>
      <c r="T2005" t="str">
        <f t="shared" si="31"/>
        <v>OK</v>
      </c>
      <c r="U2005" t="str">
        <f>IF(Table2[[#This Row],[Transaction_ID]]="","Missing","OK")</f>
        <v>OK</v>
      </c>
      <c r="V2005" t="str">
        <f>IF(COUNTIF(Table2[[#This Row],[Product_ID]],Table2[[#This Row],[Product_ID]])=0,"Invalid Product","OK")</f>
        <v>OK</v>
      </c>
      <c r="W2005" t="str">
        <f>IF(COUNTIF(Table2[[#This Row],[Supplier_ID]],Table2[[#This Row],[Supplier_ID]])=0,"Invalid Supplier","OK")</f>
        <v>OK</v>
      </c>
      <c r="X2005" t="str">
        <f>IF(COUNTIF(Table2[[#This Row],[Warehouse_ID]],Table2[[#This Row],[Warehouse_ID]])=0,"Invalid Warehouse","OK")</f>
        <v>OK</v>
      </c>
      <c r="Y2005" t="str">
        <f>IF(COUNTIF(Table2[[#This Row],[Employee_ID]],Table2[[#This Row],[Employee_ID]])=0,"Invalid Employee","OK")</f>
        <v>OK</v>
      </c>
      <c r="Z2005" t="str">
        <f>IF(Table2[[#This Row],[Stock_After]]=Table2[[#This Row],[Stock_After]]+Table2[[#This Row],[Stock_After]]-Table2[[#This Row],[Stock_After]]-Table2[[#This Row],[Stock_After]]+Table2[[#This Row],[Stock_After]],"OK","Error")</f>
        <v>OK</v>
      </c>
      <c r="AA2005" t="str">
        <f>IF(ROUND(Table2[[#This Row],[Total_Value]],2)=ROUND(Table2[[#This Row],[Quantity]]*Table2[[#This Row],[Unit_Price]],2),"OK","Error")</f>
        <v>OK</v>
      </c>
      <c r="AB20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5" t="str">
        <f>IF(AND(Table2[[#This Row],[Quantity]]&gt;=0,Table2[[#This Row],[Unit_Price]]&gt;=0),"OK","Error")</f>
        <v>OK</v>
      </c>
      <c r="AD2005" t="str">
        <f>IF(Table2[[#This Row],[Stock_After]]=0,"Stock-Out",IF(Table2[[#This Row],[Stock_After]]&lt;=10,"Low Stock","Healthy"))</f>
        <v>Healthy</v>
      </c>
    </row>
    <row r="2006" spans="1:30" x14ac:dyDescent="0.5">
      <c r="A2006" t="s">
        <v>2852</v>
      </c>
      <c r="B2006" s="1">
        <v>46051</v>
      </c>
      <c r="C2006" t="s">
        <v>498</v>
      </c>
      <c r="D2006" t="s">
        <v>499</v>
      </c>
      <c r="E2006" t="s">
        <v>468</v>
      </c>
      <c r="F2006" t="s">
        <v>500</v>
      </c>
      <c r="G2006" t="s">
        <v>628</v>
      </c>
      <c r="H2006" t="s">
        <v>457</v>
      </c>
      <c r="I2006" t="s">
        <v>463</v>
      </c>
      <c r="J2006">
        <v>59</v>
      </c>
      <c r="K2006">
        <v>26658</v>
      </c>
      <c r="L2006">
        <v>1572822</v>
      </c>
      <c r="M2006">
        <v>144</v>
      </c>
      <c r="N2006">
        <v>203</v>
      </c>
      <c r="O2006" t="s">
        <v>450</v>
      </c>
      <c r="Q2006" t="s">
        <v>464</v>
      </c>
      <c r="R2006" t="s">
        <v>451</v>
      </c>
      <c r="S2006" t="s">
        <v>444</v>
      </c>
      <c r="T2006" t="str">
        <f t="shared" si="31"/>
        <v>OK</v>
      </c>
      <c r="U2006" t="str">
        <f>IF(Table2[[#This Row],[Transaction_ID]]="","Missing","OK")</f>
        <v>OK</v>
      </c>
      <c r="V2006" t="str">
        <f>IF(COUNTIF(Table2[[#This Row],[Product_ID]],Table2[[#This Row],[Product_ID]])=0,"Invalid Product","OK")</f>
        <v>OK</v>
      </c>
      <c r="W2006" t="str">
        <f>IF(COUNTIF(Table2[[#This Row],[Supplier_ID]],Table2[[#This Row],[Supplier_ID]])=0,"Invalid Supplier","OK")</f>
        <v>OK</v>
      </c>
      <c r="X2006" t="str">
        <f>IF(COUNTIF(Table2[[#This Row],[Warehouse_ID]],Table2[[#This Row],[Warehouse_ID]])=0,"Invalid Warehouse","OK")</f>
        <v>OK</v>
      </c>
      <c r="Y2006" t="str">
        <f>IF(COUNTIF(Table2[[#This Row],[Employee_ID]],Table2[[#This Row],[Employee_ID]])=0,"Invalid Employee","OK")</f>
        <v>OK</v>
      </c>
      <c r="Z2006" t="str">
        <f>IF(Table2[[#This Row],[Stock_After]]=Table2[[#This Row],[Stock_After]]+Table2[[#This Row],[Stock_After]]-Table2[[#This Row],[Stock_After]]-Table2[[#This Row],[Stock_After]]+Table2[[#This Row],[Stock_After]],"OK","Error")</f>
        <v>OK</v>
      </c>
      <c r="AA2006" t="str">
        <f>IF(ROUND(Table2[[#This Row],[Total_Value]],2)=ROUND(Table2[[#This Row],[Quantity]]*Table2[[#This Row],[Unit_Price]],2),"OK","Error")</f>
        <v>OK</v>
      </c>
      <c r="AB20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6" t="str">
        <f>IF(AND(Table2[[#This Row],[Quantity]]&gt;=0,Table2[[#This Row],[Unit_Price]]&gt;=0),"OK","Error")</f>
        <v>OK</v>
      </c>
      <c r="AD2006" t="str">
        <f>IF(Table2[[#This Row],[Stock_After]]=0,"Stock-Out",IF(Table2[[#This Row],[Stock_After]]&lt;=10,"Low Stock","Healthy"))</f>
        <v>Healthy</v>
      </c>
    </row>
    <row r="2007" spans="1:30" x14ac:dyDescent="0.5">
      <c r="A2007" t="s">
        <v>2853</v>
      </c>
      <c r="B2007" s="1">
        <v>45776</v>
      </c>
      <c r="C2007" t="s">
        <v>453</v>
      </c>
      <c r="D2007" t="s">
        <v>454</v>
      </c>
      <c r="E2007" t="s">
        <v>437</v>
      </c>
      <c r="F2007" t="s">
        <v>455</v>
      </c>
      <c r="G2007" t="s">
        <v>462</v>
      </c>
      <c r="H2007" t="s">
        <v>439</v>
      </c>
      <c r="I2007" t="s">
        <v>463</v>
      </c>
      <c r="J2007">
        <v>9</v>
      </c>
      <c r="K2007">
        <v>49609</v>
      </c>
      <c r="L2007">
        <v>446481</v>
      </c>
      <c r="M2007">
        <v>195</v>
      </c>
      <c r="N2007">
        <v>204</v>
      </c>
      <c r="O2007" t="s">
        <v>501</v>
      </c>
      <c r="Q2007" t="s">
        <v>477</v>
      </c>
      <c r="R2007" t="s">
        <v>451</v>
      </c>
      <c r="S2007" t="s">
        <v>444</v>
      </c>
      <c r="T2007" t="str">
        <f t="shared" si="31"/>
        <v>OK</v>
      </c>
      <c r="U2007" t="str">
        <f>IF(Table2[[#This Row],[Transaction_ID]]="","Missing","OK")</f>
        <v>OK</v>
      </c>
      <c r="V2007" t="str">
        <f>IF(COUNTIF(Table2[[#This Row],[Product_ID]],Table2[[#This Row],[Product_ID]])=0,"Invalid Product","OK")</f>
        <v>OK</v>
      </c>
      <c r="W2007" t="str">
        <f>IF(COUNTIF(Table2[[#This Row],[Supplier_ID]],Table2[[#This Row],[Supplier_ID]])=0,"Invalid Supplier","OK")</f>
        <v>OK</v>
      </c>
      <c r="X2007" t="str">
        <f>IF(COUNTIF(Table2[[#This Row],[Warehouse_ID]],Table2[[#This Row],[Warehouse_ID]])=0,"Invalid Warehouse","OK")</f>
        <v>OK</v>
      </c>
      <c r="Y2007" t="str">
        <f>IF(COUNTIF(Table2[[#This Row],[Employee_ID]],Table2[[#This Row],[Employee_ID]])=0,"Invalid Employee","OK")</f>
        <v>OK</v>
      </c>
      <c r="Z2007" t="str">
        <f>IF(Table2[[#This Row],[Stock_After]]=Table2[[#This Row],[Stock_After]]+Table2[[#This Row],[Stock_After]]-Table2[[#This Row],[Stock_After]]-Table2[[#This Row],[Stock_After]]+Table2[[#This Row],[Stock_After]],"OK","Error")</f>
        <v>OK</v>
      </c>
      <c r="AA2007" t="str">
        <f>IF(ROUND(Table2[[#This Row],[Total_Value]],2)=ROUND(Table2[[#This Row],[Quantity]]*Table2[[#This Row],[Unit_Price]],2),"OK","Error")</f>
        <v>OK</v>
      </c>
      <c r="AB20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7" t="str">
        <f>IF(AND(Table2[[#This Row],[Quantity]]&gt;=0,Table2[[#This Row],[Unit_Price]]&gt;=0),"OK","Error")</f>
        <v>OK</v>
      </c>
      <c r="AD2007" t="str">
        <f>IF(Table2[[#This Row],[Stock_After]]=0,"Stock-Out",IF(Table2[[#This Row],[Stock_After]]&lt;=10,"Low Stock","Healthy"))</f>
        <v>Healthy</v>
      </c>
    </row>
    <row r="2008" spans="1:30" x14ac:dyDescent="0.5">
      <c r="A2008" t="s">
        <v>2854</v>
      </c>
      <c r="B2008" s="1">
        <v>46061</v>
      </c>
      <c r="C2008" t="s">
        <v>498</v>
      </c>
      <c r="D2008" t="s">
        <v>499</v>
      </c>
      <c r="E2008" t="s">
        <v>468</v>
      </c>
      <c r="F2008" t="s">
        <v>500</v>
      </c>
      <c r="G2008" t="s">
        <v>438</v>
      </c>
      <c r="H2008" t="s">
        <v>457</v>
      </c>
      <c r="I2008" t="s">
        <v>487</v>
      </c>
      <c r="J2008">
        <v>93</v>
      </c>
      <c r="K2008">
        <v>35610</v>
      </c>
      <c r="L2008">
        <v>3311730</v>
      </c>
      <c r="M2008">
        <v>147</v>
      </c>
      <c r="N2008">
        <v>54</v>
      </c>
      <c r="O2008" t="s">
        <v>501</v>
      </c>
      <c r="P2008" t="s">
        <v>2855</v>
      </c>
      <c r="Q2008" t="s">
        <v>464</v>
      </c>
      <c r="R2008" t="s">
        <v>451</v>
      </c>
      <c r="S2008" t="s">
        <v>444</v>
      </c>
      <c r="T2008" t="str">
        <f t="shared" si="31"/>
        <v>OK</v>
      </c>
      <c r="U2008" t="str">
        <f>IF(Table2[[#This Row],[Transaction_ID]]="","Missing","OK")</f>
        <v>OK</v>
      </c>
      <c r="V2008" t="str">
        <f>IF(COUNTIF(Table2[[#This Row],[Product_ID]],Table2[[#This Row],[Product_ID]])=0,"Invalid Product","OK")</f>
        <v>OK</v>
      </c>
      <c r="W2008" t="str">
        <f>IF(COUNTIF(Table2[[#This Row],[Supplier_ID]],Table2[[#This Row],[Supplier_ID]])=0,"Invalid Supplier","OK")</f>
        <v>OK</v>
      </c>
      <c r="X2008" t="str">
        <f>IF(COUNTIF(Table2[[#This Row],[Warehouse_ID]],Table2[[#This Row],[Warehouse_ID]])=0,"Invalid Warehouse","OK")</f>
        <v>OK</v>
      </c>
      <c r="Y2008" t="str">
        <f>IF(COUNTIF(Table2[[#This Row],[Employee_ID]],Table2[[#This Row],[Employee_ID]])=0,"Invalid Employee","OK")</f>
        <v>OK</v>
      </c>
      <c r="Z2008" t="str">
        <f>IF(Table2[[#This Row],[Stock_After]]=Table2[[#This Row],[Stock_After]]+Table2[[#This Row],[Stock_After]]-Table2[[#This Row],[Stock_After]]-Table2[[#This Row],[Stock_After]]+Table2[[#This Row],[Stock_After]],"OK","Error")</f>
        <v>OK</v>
      </c>
      <c r="AA2008" t="str">
        <f>IF(ROUND(Table2[[#This Row],[Total_Value]],2)=ROUND(Table2[[#This Row],[Quantity]]*Table2[[#This Row],[Unit_Price]],2),"OK","Error")</f>
        <v>OK</v>
      </c>
      <c r="AB20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8" t="str">
        <f>IF(AND(Table2[[#This Row],[Quantity]]&gt;=0,Table2[[#This Row],[Unit_Price]]&gt;=0),"OK","Error")</f>
        <v>OK</v>
      </c>
      <c r="AD2008" t="str">
        <f>IF(Table2[[#This Row],[Stock_After]]=0,"Stock-Out",IF(Table2[[#This Row],[Stock_After]]&lt;=10,"Low Stock","Healthy"))</f>
        <v>Healthy</v>
      </c>
    </row>
    <row r="2009" spans="1:30" x14ac:dyDescent="0.5">
      <c r="A2009" t="s">
        <v>2856</v>
      </c>
      <c r="B2009" s="1">
        <v>45681</v>
      </c>
      <c r="C2009" t="s">
        <v>554</v>
      </c>
      <c r="D2009" t="s">
        <v>180</v>
      </c>
      <c r="E2009" t="s">
        <v>437</v>
      </c>
      <c r="F2009" t="s">
        <v>179</v>
      </c>
      <c r="G2009" t="s">
        <v>509</v>
      </c>
      <c r="H2009" t="s">
        <v>475</v>
      </c>
      <c r="I2009" t="s">
        <v>463</v>
      </c>
      <c r="J2009">
        <v>52</v>
      </c>
      <c r="K2009">
        <v>37709</v>
      </c>
      <c r="L2009">
        <v>1960868</v>
      </c>
      <c r="M2009">
        <v>388</v>
      </c>
      <c r="N2009">
        <v>440</v>
      </c>
      <c r="O2009" t="s">
        <v>450</v>
      </c>
      <c r="Q2009" t="s">
        <v>460</v>
      </c>
      <c r="R2009" t="s">
        <v>472</v>
      </c>
      <c r="S2009" t="s">
        <v>444</v>
      </c>
      <c r="T2009" t="str">
        <f t="shared" si="31"/>
        <v>OK</v>
      </c>
      <c r="U2009" t="str">
        <f>IF(Table2[[#This Row],[Transaction_ID]]="","Missing","OK")</f>
        <v>OK</v>
      </c>
      <c r="V2009" t="str">
        <f>IF(COUNTIF(Table2[[#This Row],[Product_ID]],Table2[[#This Row],[Product_ID]])=0,"Invalid Product","OK")</f>
        <v>OK</v>
      </c>
      <c r="W2009" t="str">
        <f>IF(COUNTIF(Table2[[#This Row],[Supplier_ID]],Table2[[#This Row],[Supplier_ID]])=0,"Invalid Supplier","OK")</f>
        <v>OK</v>
      </c>
      <c r="X2009" t="str">
        <f>IF(COUNTIF(Table2[[#This Row],[Warehouse_ID]],Table2[[#This Row],[Warehouse_ID]])=0,"Invalid Warehouse","OK")</f>
        <v>OK</v>
      </c>
      <c r="Y2009" t="str">
        <f>IF(COUNTIF(Table2[[#This Row],[Employee_ID]],Table2[[#This Row],[Employee_ID]])=0,"Invalid Employee","OK")</f>
        <v>OK</v>
      </c>
      <c r="Z2009" t="str">
        <f>IF(Table2[[#This Row],[Stock_After]]=Table2[[#This Row],[Stock_After]]+Table2[[#This Row],[Stock_After]]-Table2[[#This Row],[Stock_After]]-Table2[[#This Row],[Stock_After]]+Table2[[#This Row],[Stock_After]],"OK","Error")</f>
        <v>OK</v>
      </c>
      <c r="AA2009" t="str">
        <f>IF(ROUND(Table2[[#This Row],[Total_Value]],2)=ROUND(Table2[[#This Row],[Quantity]]*Table2[[#This Row],[Unit_Price]],2),"OK","Error")</f>
        <v>OK</v>
      </c>
      <c r="AB20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09" t="str">
        <f>IF(AND(Table2[[#This Row],[Quantity]]&gt;=0,Table2[[#This Row],[Unit_Price]]&gt;=0),"OK","Error")</f>
        <v>OK</v>
      </c>
      <c r="AD2009" t="str">
        <f>IF(Table2[[#This Row],[Stock_After]]=0,"Stock-Out",IF(Table2[[#This Row],[Stock_After]]&lt;=10,"Low Stock","Healthy"))</f>
        <v>Healthy</v>
      </c>
    </row>
    <row r="2010" spans="1:30" x14ac:dyDescent="0.5">
      <c r="A2010" t="s">
        <v>2857</v>
      </c>
      <c r="B2010" s="1">
        <v>45840</v>
      </c>
      <c r="C2010" t="s">
        <v>435</v>
      </c>
      <c r="D2010" t="s">
        <v>436</v>
      </c>
      <c r="E2010" t="s">
        <v>437</v>
      </c>
      <c r="F2010" t="s">
        <v>179</v>
      </c>
      <c r="G2010" t="s">
        <v>550</v>
      </c>
      <c r="H2010" t="s">
        <v>531</v>
      </c>
      <c r="I2010" t="s">
        <v>440</v>
      </c>
      <c r="J2010">
        <v>51</v>
      </c>
      <c r="K2010">
        <v>28930</v>
      </c>
      <c r="L2010">
        <v>1475430</v>
      </c>
      <c r="M2010">
        <v>383</v>
      </c>
      <c r="N2010">
        <v>434</v>
      </c>
      <c r="O2010" t="s">
        <v>557</v>
      </c>
      <c r="Q2010" t="s">
        <v>477</v>
      </c>
      <c r="R2010" t="s">
        <v>451</v>
      </c>
      <c r="S2010" t="s">
        <v>444</v>
      </c>
      <c r="T2010" t="str">
        <f t="shared" si="31"/>
        <v>OK</v>
      </c>
      <c r="U2010" t="str">
        <f>IF(Table2[[#This Row],[Transaction_ID]]="","Missing","OK")</f>
        <v>OK</v>
      </c>
      <c r="V2010" t="str">
        <f>IF(COUNTIF(Table2[[#This Row],[Product_ID]],Table2[[#This Row],[Product_ID]])=0,"Invalid Product","OK")</f>
        <v>OK</v>
      </c>
      <c r="W2010" t="str">
        <f>IF(COUNTIF(Table2[[#This Row],[Supplier_ID]],Table2[[#This Row],[Supplier_ID]])=0,"Invalid Supplier","OK")</f>
        <v>OK</v>
      </c>
      <c r="X2010" t="str">
        <f>IF(COUNTIF(Table2[[#This Row],[Warehouse_ID]],Table2[[#This Row],[Warehouse_ID]])=0,"Invalid Warehouse","OK")</f>
        <v>OK</v>
      </c>
      <c r="Y2010" t="str">
        <f>IF(COUNTIF(Table2[[#This Row],[Employee_ID]],Table2[[#This Row],[Employee_ID]])=0,"Invalid Employee","OK")</f>
        <v>OK</v>
      </c>
      <c r="Z2010" t="str">
        <f>IF(Table2[[#This Row],[Stock_After]]=Table2[[#This Row],[Stock_After]]+Table2[[#This Row],[Stock_After]]-Table2[[#This Row],[Stock_After]]-Table2[[#This Row],[Stock_After]]+Table2[[#This Row],[Stock_After]],"OK","Error")</f>
        <v>OK</v>
      </c>
      <c r="AA2010" t="str">
        <f>IF(ROUND(Table2[[#This Row],[Total_Value]],2)=ROUND(Table2[[#This Row],[Quantity]]*Table2[[#This Row],[Unit_Price]],2),"OK","Error")</f>
        <v>OK</v>
      </c>
      <c r="AB20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0" t="str">
        <f>IF(AND(Table2[[#This Row],[Quantity]]&gt;=0,Table2[[#This Row],[Unit_Price]]&gt;=0),"OK","Error")</f>
        <v>OK</v>
      </c>
      <c r="AD2010" t="str">
        <f>IF(Table2[[#This Row],[Stock_After]]=0,"Stock-Out",IF(Table2[[#This Row],[Stock_After]]&lt;=10,"Low Stock","Healthy"))</f>
        <v>Healthy</v>
      </c>
    </row>
    <row r="2011" spans="1:30" x14ac:dyDescent="0.5">
      <c r="A2011" t="s">
        <v>2858</v>
      </c>
      <c r="B2011" s="1">
        <v>46331</v>
      </c>
      <c r="C2011" t="s">
        <v>466</v>
      </c>
      <c r="D2011" t="s">
        <v>467</v>
      </c>
      <c r="E2011" t="s">
        <v>468</v>
      </c>
      <c r="F2011" t="s">
        <v>469</v>
      </c>
      <c r="G2011" t="s">
        <v>628</v>
      </c>
      <c r="H2011" t="s">
        <v>531</v>
      </c>
      <c r="I2011" t="s">
        <v>458</v>
      </c>
      <c r="J2011">
        <v>91</v>
      </c>
      <c r="K2011">
        <v>9811</v>
      </c>
      <c r="L2011">
        <v>892801</v>
      </c>
      <c r="M2011">
        <v>454</v>
      </c>
      <c r="N2011">
        <v>545</v>
      </c>
      <c r="O2011" t="s">
        <v>519</v>
      </c>
      <c r="Q2011" t="s">
        <v>442</v>
      </c>
      <c r="R2011" t="s">
        <v>443</v>
      </c>
      <c r="S2011" t="s">
        <v>444</v>
      </c>
      <c r="T2011" t="str">
        <f t="shared" si="31"/>
        <v>OK</v>
      </c>
      <c r="U2011" t="str">
        <f>IF(Table2[[#This Row],[Transaction_ID]]="","Missing","OK")</f>
        <v>OK</v>
      </c>
      <c r="V2011" t="str">
        <f>IF(COUNTIF(Table2[[#This Row],[Product_ID]],Table2[[#This Row],[Product_ID]])=0,"Invalid Product","OK")</f>
        <v>OK</v>
      </c>
      <c r="W2011" t="str">
        <f>IF(COUNTIF(Table2[[#This Row],[Supplier_ID]],Table2[[#This Row],[Supplier_ID]])=0,"Invalid Supplier","OK")</f>
        <v>OK</v>
      </c>
      <c r="X2011" t="str">
        <f>IF(COUNTIF(Table2[[#This Row],[Warehouse_ID]],Table2[[#This Row],[Warehouse_ID]])=0,"Invalid Warehouse","OK")</f>
        <v>OK</v>
      </c>
      <c r="Y2011" t="str">
        <f>IF(COUNTIF(Table2[[#This Row],[Employee_ID]],Table2[[#This Row],[Employee_ID]])=0,"Invalid Employee","OK")</f>
        <v>OK</v>
      </c>
      <c r="Z2011" t="str">
        <f>IF(Table2[[#This Row],[Stock_After]]=Table2[[#This Row],[Stock_After]]+Table2[[#This Row],[Stock_After]]-Table2[[#This Row],[Stock_After]]-Table2[[#This Row],[Stock_After]]+Table2[[#This Row],[Stock_After]],"OK","Error")</f>
        <v>OK</v>
      </c>
      <c r="AA2011" t="str">
        <f>IF(ROUND(Table2[[#This Row],[Total_Value]],2)=ROUND(Table2[[#This Row],[Quantity]]*Table2[[#This Row],[Unit_Price]],2),"OK","Error")</f>
        <v>OK</v>
      </c>
      <c r="AB20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1" t="str">
        <f>IF(AND(Table2[[#This Row],[Quantity]]&gt;=0,Table2[[#This Row],[Unit_Price]]&gt;=0),"OK","Error")</f>
        <v>OK</v>
      </c>
      <c r="AD2011" t="str">
        <f>IF(Table2[[#This Row],[Stock_After]]=0,"Stock-Out",IF(Table2[[#This Row],[Stock_After]]&lt;=10,"Low Stock","Healthy"))</f>
        <v>Healthy</v>
      </c>
    </row>
    <row r="2012" spans="1:30" x14ac:dyDescent="0.5">
      <c r="A2012" t="s">
        <v>2859</v>
      </c>
      <c r="B2012" s="1">
        <v>45985</v>
      </c>
      <c r="C2012" t="s">
        <v>435</v>
      </c>
      <c r="D2012" t="s">
        <v>436</v>
      </c>
      <c r="E2012" t="s">
        <v>437</v>
      </c>
      <c r="F2012" t="s">
        <v>179</v>
      </c>
      <c r="G2012" t="s">
        <v>479</v>
      </c>
      <c r="H2012" t="s">
        <v>439</v>
      </c>
      <c r="I2012" t="s">
        <v>440</v>
      </c>
      <c r="J2012">
        <v>26</v>
      </c>
      <c r="K2012">
        <v>7980</v>
      </c>
      <c r="L2012">
        <v>207480</v>
      </c>
      <c r="M2012">
        <v>243</v>
      </c>
      <c r="N2012">
        <v>269</v>
      </c>
      <c r="O2012" t="s">
        <v>547</v>
      </c>
      <c r="Q2012" t="s">
        <v>477</v>
      </c>
      <c r="R2012" t="s">
        <v>443</v>
      </c>
      <c r="S2012" t="s">
        <v>444</v>
      </c>
      <c r="T2012" t="str">
        <f t="shared" si="31"/>
        <v>OK</v>
      </c>
      <c r="U2012" t="str">
        <f>IF(Table2[[#This Row],[Transaction_ID]]="","Missing","OK")</f>
        <v>OK</v>
      </c>
      <c r="V2012" t="str">
        <f>IF(COUNTIF(Table2[[#This Row],[Product_ID]],Table2[[#This Row],[Product_ID]])=0,"Invalid Product","OK")</f>
        <v>OK</v>
      </c>
      <c r="W2012" t="str">
        <f>IF(COUNTIF(Table2[[#This Row],[Supplier_ID]],Table2[[#This Row],[Supplier_ID]])=0,"Invalid Supplier","OK")</f>
        <v>OK</v>
      </c>
      <c r="X2012" t="str">
        <f>IF(COUNTIF(Table2[[#This Row],[Warehouse_ID]],Table2[[#This Row],[Warehouse_ID]])=0,"Invalid Warehouse","OK")</f>
        <v>OK</v>
      </c>
      <c r="Y2012" t="str">
        <f>IF(COUNTIF(Table2[[#This Row],[Employee_ID]],Table2[[#This Row],[Employee_ID]])=0,"Invalid Employee","OK")</f>
        <v>OK</v>
      </c>
      <c r="Z2012" t="str">
        <f>IF(Table2[[#This Row],[Stock_After]]=Table2[[#This Row],[Stock_After]]+Table2[[#This Row],[Stock_After]]-Table2[[#This Row],[Stock_After]]-Table2[[#This Row],[Stock_After]]+Table2[[#This Row],[Stock_After]],"OK","Error")</f>
        <v>OK</v>
      </c>
      <c r="AA2012" t="str">
        <f>IF(ROUND(Table2[[#This Row],[Total_Value]],2)=ROUND(Table2[[#This Row],[Quantity]]*Table2[[#This Row],[Unit_Price]],2),"OK","Error")</f>
        <v>OK</v>
      </c>
      <c r="AB20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2" t="str">
        <f>IF(AND(Table2[[#This Row],[Quantity]]&gt;=0,Table2[[#This Row],[Unit_Price]]&gt;=0),"OK","Error")</f>
        <v>OK</v>
      </c>
      <c r="AD2012" t="str">
        <f>IF(Table2[[#This Row],[Stock_After]]=0,"Stock-Out",IF(Table2[[#This Row],[Stock_After]]&lt;=10,"Low Stock","Healthy"))</f>
        <v>Healthy</v>
      </c>
    </row>
    <row r="2013" spans="1:30" x14ac:dyDescent="0.5">
      <c r="A2013" t="s">
        <v>2860</v>
      </c>
      <c r="B2013" s="1">
        <v>45958</v>
      </c>
      <c r="C2013" t="s">
        <v>493</v>
      </c>
      <c r="D2013" t="s">
        <v>494</v>
      </c>
      <c r="E2013" t="s">
        <v>495</v>
      </c>
      <c r="F2013" t="s">
        <v>496</v>
      </c>
      <c r="G2013" t="s">
        <v>485</v>
      </c>
      <c r="H2013" t="s">
        <v>475</v>
      </c>
      <c r="I2013" t="s">
        <v>487</v>
      </c>
      <c r="J2013">
        <v>35</v>
      </c>
      <c r="K2013">
        <v>25556</v>
      </c>
      <c r="L2013">
        <v>894460</v>
      </c>
      <c r="M2013">
        <v>303</v>
      </c>
      <c r="N2013">
        <v>268</v>
      </c>
      <c r="O2013" t="s">
        <v>544</v>
      </c>
      <c r="P2013" t="s">
        <v>885</v>
      </c>
      <c r="Q2013" t="s">
        <v>464</v>
      </c>
      <c r="R2013" t="s">
        <v>451</v>
      </c>
      <c r="S2013" t="s">
        <v>444</v>
      </c>
      <c r="T2013" t="str">
        <f t="shared" si="31"/>
        <v>OK</v>
      </c>
      <c r="U2013" t="str">
        <f>IF(Table2[[#This Row],[Transaction_ID]]="","Missing","OK")</f>
        <v>OK</v>
      </c>
      <c r="V2013" t="str">
        <f>IF(COUNTIF(Table2[[#This Row],[Product_ID]],Table2[[#This Row],[Product_ID]])=0,"Invalid Product","OK")</f>
        <v>OK</v>
      </c>
      <c r="W2013" t="str">
        <f>IF(COUNTIF(Table2[[#This Row],[Supplier_ID]],Table2[[#This Row],[Supplier_ID]])=0,"Invalid Supplier","OK")</f>
        <v>OK</v>
      </c>
      <c r="X2013" t="str">
        <f>IF(COUNTIF(Table2[[#This Row],[Warehouse_ID]],Table2[[#This Row],[Warehouse_ID]])=0,"Invalid Warehouse","OK")</f>
        <v>OK</v>
      </c>
      <c r="Y2013" t="str">
        <f>IF(COUNTIF(Table2[[#This Row],[Employee_ID]],Table2[[#This Row],[Employee_ID]])=0,"Invalid Employee","OK")</f>
        <v>OK</v>
      </c>
      <c r="Z2013" t="str">
        <f>IF(Table2[[#This Row],[Stock_After]]=Table2[[#This Row],[Stock_After]]+Table2[[#This Row],[Stock_After]]-Table2[[#This Row],[Stock_After]]-Table2[[#This Row],[Stock_After]]+Table2[[#This Row],[Stock_After]],"OK","Error")</f>
        <v>OK</v>
      </c>
      <c r="AA2013" t="str">
        <f>IF(ROUND(Table2[[#This Row],[Total_Value]],2)=ROUND(Table2[[#This Row],[Quantity]]*Table2[[#This Row],[Unit_Price]],2),"OK","Error")</f>
        <v>OK</v>
      </c>
      <c r="AB20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3" t="str">
        <f>IF(AND(Table2[[#This Row],[Quantity]]&gt;=0,Table2[[#This Row],[Unit_Price]]&gt;=0),"OK","Error")</f>
        <v>OK</v>
      </c>
      <c r="AD2013" t="str">
        <f>IF(Table2[[#This Row],[Stock_After]]=0,"Stock-Out",IF(Table2[[#This Row],[Stock_After]]&lt;=10,"Low Stock","Healthy"))</f>
        <v>Healthy</v>
      </c>
    </row>
    <row r="2014" spans="1:30" x14ac:dyDescent="0.5">
      <c r="A2014" t="s">
        <v>2861</v>
      </c>
      <c r="B2014" s="1">
        <v>45720</v>
      </c>
      <c r="C2014" t="s">
        <v>512</v>
      </c>
      <c r="D2014" t="s">
        <v>513</v>
      </c>
      <c r="E2014" t="s">
        <v>495</v>
      </c>
      <c r="F2014" t="s">
        <v>514</v>
      </c>
      <c r="G2014" t="s">
        <v>524</v>
      </c>
      <c r="H2014" t="s">
        <v>457</v>
      </c>
      <c r="I2014" t="s">
        <v>458</v>
      </c>
      <c r="J2014">
        <v>35</v>
      </c>
      <c r="K2014">
        <v>49180</v>
      </c>
      <c r="L2014">
        <v>1721300</v>
      </c>
      <c r="M2014">
        <v>79</v>
      </c>
      <c r="N2014">
        <v>114</v>
      </c>
      <c r="O2014" t="s">
        <v>569</v>
      </c>
      <c r="Q2014" t="s">
        <v>464</v>
      </c>
      <c r="R2014" t="s">
        <v>443</v>
      </c>
      <c r="S2014" t="s">
        <v>444</v>
      </c>
      <c r="T2014" t="str">
        <f t="shared" si="31"/>
        <v>OK</v>
      </c>
      <c r="U2014" t="str">
        <f>IF(Table2[[#This Row],[Transaction_ID]]="","Missing","OK")</f>
        <v>OK</v>
      </c>
      <c r="V2014" t="str">
        <f>IF(COUNTIF(Table2[[#This Row],[Product_ID]],Table2[[#This Row],[Product_ID]])=0,"Invalid Product","OK")</f>
        <v>OK</v>
      </c>
      <c r="W2014" t="str">
        <f>IF(COUNTIF(Table2[[#This Row],[Supplier_ID]],Table2[[#This Row],[Supplier_ID]])=0,"Invalid Supplier","OK")</f>
        <v>OK</v>
      </c>
      <c r="X2014" t="str">
        <f>IF(COUNTIF(Table2[[#This Row],[Warehouse_ID]],Table2[[#This Row],[Warehouse_ID]])=0,"Invalid Warehouse","OK")</f>
        <v>OK</v>
      </c>
      <c r="Y2014" t="str">
        <f>IF(COUNTIF(Table2[[#This Row],[Employee_ID]],Table2[[#This Row],[Employee_ID]])=0,"Invalid Employee","OK")</f>
        <v>OK</v>
      </c>
      <c r="Z2014" t="str">
        <f>IF(Table2[[#This Row],[Stock_After]]=Table2[[#This Row],[Stock_After]]+Table2[[#This Row],[Stock_After]]-Table2[[#This Row],[Stock_After]]-Table2[[#This Row],[Stock_After]]+Table2[[#This Row],[Stock_After]],"OK","Error")</f>
        <v>OK</v>
      </c>
      <c r="AA2014" t="str">
        <f>IF(ROUND(Table2[[#This Row],[Total_Value]],2)=ROUND(Table2[[#This Row],[Quantity]]*Table2[[#This Row],[Unit_Price]],2),"OK","Error")</f>
        <v>OK</v>
      </c>
      <c r="AB20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4" t="str">
        <f>IF(AND(Table2[[#This Row],[Quantity]]&gt;=0,Table2[[#This Row],[Unit_Price]]&gt;=0),"OK","Error")</f>
        <v>OK</v>
      </c>
      <c r="AD2014" t="str">
        <f>IF(Table2[[#This Row],[Stock_After]]=0,"Stock-Out",IF(Table2[[#This Row],[Stock_After]]&lt;=10,"Low Stock","Healthy"))</f>
        <v>Healthy</v>
      </c>
    </row>
    <row r="2015" spans="1:30" x14ac:dyDescent="0.5">
      <c r="A2015" t="s">
        <v>2862</v>
      </c>
      <c r="B2015" s="1">
        <v>46349</v>
      </c>
      <c r="C2015" t="s">
        <v>554</v>
      </c>
      <c r="D2015" t="s">
        <v>180</v>
      </c>
      <c r="E2015" t="s">
        <v>437</v>
      </c>
      <c r="F2015" t="s">
        <v>179</v>
      </c>
      <c r="G2015" t="s">
        <v>449</v>
      </c>
      <c r="H2015" t="s">
        <v>475</v>
      </c>
      <c r="I2015" t="s">
        <v>487</v>
      </c>
      <c r="J2015">
        <v>3</v>
      </c>
      <c r="K2015">
        <v>24474</v>
      </c>
      <c r="L2015">
        <v>73422</v>
      </c>
      <c r="M2015">
        <v>201</v>
      </c>
      <c r="N2015">
        <v>198</v>
      </c>
      <c r="O2015" t="s">
        <v>557</v>
      </c>
      <c r="P2015" t="s">
        <v>2520</v>
      </c>
      <c r="Q2015" t="s">
        <v>442</v>
      </c>
      <c r="R2015" t="s">
        <v>443</v>
      </c>
      <c r="S2015" t="s">
        <v>444</v>
      </c>
      <c r="T2015" t="str">
        <f t="shared" si="31"/>
        <v>OK</v>
      </c>
      <c r="U2015" t="str">
        <f>IF(Table2[[#This Row],[Transaction_ID]]="","Missing","OK")</f>
        <v>OK</v>
      </c>
      <c r="V2015" t="str">
        <f>IF(COUNTIF(Table2[[#This Row],[Product_ID]],Table2[[#This Row],[Product_ID]])=0,"Invalid Product","OK")</f>
        <v>OK</v>
      </c>
      <c r="W2015" t="str">
        <f>IF(COUNTIF(Table2[[#This Row],[Supplier_ID]],Table2[[#This Row],[Supplier_ID]])=0,"Invalid Supplier","OK")</f>
        <v>OK</v>
      </c>
      <c r="X2015" t="str">
        <f>IF(COUNTIF(Table2[[#This Row],[Warehouse_ID]],Table2[[#This Row],[Warehouse_ID]])=0,"Invalid Warehouse","OK")</f>
        <v>OK</v>
      </c>
      <c r="Y2015" t="str">
        <f>IF(COUNTIF(Table2[[#This Row],[Employee_ID]],Table2[[#This Row],[Employee_ID]])=0,"Invalid Employee","OK")</f>
        <v>OK</v>
      </c>
      <c r="Z2015" t="str">
        <f>IF(Table2[[#This Row],[Stock_After]]=Table2[[#This Row],[Stock_After]]+Table2[[#This Row],[Stock_After]]-Table2[[#This Row],[Stock_After]]-Table2[[#This Row],[Stock_After]]+Table2[[#This Row],[Stock_After]],"OK","Error")</f>
        <v>OK</v>
      </c>
      <c r="AA2015" t="str">
        <f>IF(ROUND(Table2[[#This Row],[Total_Value]],2)=ROUND(Table2[[#This Row],[Quantity]]*Table2[[#This Row],[Unit_Price]],2),"OK","Error")</f>
        <v>OK</v>
      </c>
      <c r="AB20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5" t="str">
        <f>IF(AND(Table2[[#This Row],[Quantity]]&gt;=0,Table2[[#This Row],[Unit_Price]]&gt;=0),"OK","Error")</f>
        <v>OK</v>
      </c>
      <c r="AD2015" t="str">
        <f>IF(Table2[[#This Row],[Stock_After]]=0,"Stock-Out",IF(Table2[[#This Row],[Stock_After]]&lt;=10,"Low Stock","Healthy"))</f>
        <v>Healthy</v>
      </c>
    </row>
    <row r="2016" spans="1:30" x14ac:dyDescent="0.5">
      <c r="A2016" t="s">
        <v>2863</v>
      </c>
      <c r="B2016" s="1">
        <v>46034</v>
      </c>
      <c r="C2016" t="s">
        <v>498</v>
      </c>
      <c r="D2016" t="s">
        <v>499</v>
      </c>
      <c r="E2016" t="s">
        <v>468</v>
      </c>
      <c r="F2016" t="s">
        <v>500</v>
      </c>
      <c r="G2016" t="s">
        <v>449</v>
      </c>
      <c r="H2016" t="s">
        <v>531</v>
      </c>
      <c r="I2016" t="s">
        <v>487</v>
      </c>
      <c r="J2016">
        <v>98</v>
      </c>
      <c r="K2016">
        <v>35789</v>
      </c>
      <c r="L2016">
        <v>3507322</v>
      </c>
      <c r="M2016">
        <v>111</v>
      </c>
      <c r="N2016">
        <v>13</v>
      </c>
      <c r="O2016" t="s">
        <v>519</v>
      </c>
      <c r="P2016" t="s">
        <v>1727</v>
      </c>
      <c r="Q2016" t="s">
        <v>460</v>
      </c>
      <c r="R2016" t="s">
        <v>443</v>
      </c>
      <c r="S2016" t="s">
        <v>444</v>
      </c>
      <c r="T2016" t="str">
        <f t="shared" si="31"/>
        <v>OK</v>
      </c>
      <c r="U2016" t="str">
        <f>IF(Table2[[#This Row],[Transaction_ID]]="","Missing","OK")</f>
        <v>OK</v>
      </c>
      <c r="V2016" t="str">
        <f>IF(COUNTIF(Table2[[#This Row],[Product_ID]],Table2[[#This Row],[Product_ID]])=0,"Invalid Product","OK")</f>
        <v>OK</v>
      </c>
      <c r="W2016" t="str">
        <f>IF(COUNTIF(Table2[[#This Row],[Supplier_ID]],Table2[[#This Row],[Supplier_ID]])=0,"Invalid Supplier","OK")</f>
        <v>OK</v>
      </c>
      <c r="X2016" t="str">
        <f>IF(COUNTIF(Table2[[#This Row],[Warehouse_ID]],Table2[[#This Row],[Warehouse_ID]])=0,"Invalid Warehouse","OK")</f>
        <v>OK</v>
      </c>
      <c r="Y2016" t="str">
        <f>IF(COUNTIF(Table2[[#This Row],[Employee_ID]],Table2[[#This Row],[Employee_ID]])=0,"Invalid Employee","OK")</f>
        <v>OK</v>
      </c>
      <c r="Z2016" t="str">
        <f>IF(Table2[[#This Row],[Stock_After]]=Table2[[#This Row],[Stock_After]]+Table2[[#This Row],[Stock_After]]-Table2[[#This Row],[Stock_After]]-Table2[[#This Row],[Stock_After]]+Table2[[#This Row],[Stock_After]],"OK","Error")</f>
        <v>OK</v>
      </c>
      <c r="AA2016" t="str">
        <f>IF(ROUND(Table2[[#This Row],[Total_Value]],2)=ROUND(Table2[[#This Row],[Quantity]]*Table2[[#This Row],[Unit_Price]],2),"OK","Error")</f>
        <v>OK</v>
      </c>
      <c r="AB20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6" t="str">
        <f>IF(AND(Table2[[#This Row],[Quantity]]&gt;=0,Table2[[#This Row],[Unit_Price]]&gt;=0),"OK","Error")</f>
        <v>OK</v>
      </c>
      <c r="AD2016" t="str">
        <f>IF(Table2[[#This Row],[Stock_After]]=0,"Stock-Out",IF(Table2[[#This Row],[Stock_After]]&lt;=10,"Low Stock","Healthy"))</f>
        <v>Healthy</v>
      </c>
    </row>
    <row r="2017" spans="1:30" x14ac:dyDescent="0.5">
      <c r="A2017" t="s">
        <v>2864</v>
      </c>
      <c r="B2017" s="1">
        <v>46299</v>
      </c>
      <c r="C2017" t="s">
        <v>512</v>
      </c>
      <c r="D2017" t="s">
        <v>513</v>
      </c>
      <c r="E2017" t="s">
        <v>495</v>
      </c>
      <c r="F2017" t="s">
        <v>514</v>
      </c>
      <c r="G2017" t="s">
        <v>583</v>
      </c>
      <c r="H2017" t="s">
        <v>457</v>
      </c>
      <c r="I2017" t="s">
        <v>487</v>
      </c>
      <c r="J2017">
        <v>91</v>
      </c>
      <c r="K2017">
        <v>32576</v>
      </c>
      <c r="L2017">
        <v>2964416</v>
      </c>
      <c r="M2017">
        <v>180</v>
      </c>
      <c r="N2017">
        <v>89</v>
      </c>
      <c r="O2017" t="s">
        <v>598</v>
      </c>
      <c r="P2017" t="s">
        <v>1028</v>
      </c>
      <c r="Q2017" t="s">
        <v>460</v>
      </c>
      <c r="R2017" t="s">
        <v>472</v>
      </c>
      <c r="S2017" t="s">
        <v>444</v>
      </c>
      <c r="T2017" t="str">
        <f t="shared" si="31"/>
        <v>OK</v>
      </c>
      <c r="U2017" t="str">
        <f>IF(Table2[[#This Row],[Transaction_ID]]="","Missing","OK")</f>
        <v>OK</v>
      </c>
      <c r="V2017" t="str">
        <f>IF(COUNTIF(Table2[[#This Row],[Product_ID]],Table2[[#This Row],[Product_ID]])=0,"Invalid Product","OK")</f>
        <v>OK</v>
      </c>
      <c r="W2017" t="str">
        <f>IF(COUNTIF(Table2[[#This Row],[Supplier_ID]],Table2[[#This Row],[Supplier_ID]])=0,"Invalid Supplier","OK")</f>
        <v>OK</v>
      </c>
      <c r="X2017" t="str">
        <f>IF(COUNTIF(Table2[[#This Row],[Warehouse_ID]],Table2[[#This Row],[Warehouse_ID]])=0,"Invalid Warehouse","OK")</f>
        <v>OK</v>
      </c>
      <c r="Y2017" t="str">
        <f>IF(COUNTIF(Table2[[#This Row],[Employee_ID]],Table2[[#This Row],[Employee_ID]])=0,"Invalid Employee","OK")</f>
        <v>OK</v>
      </c>
      <c r="Z2017" t="str">
        <f>IF(Table2[[#This Row],[Stock_After]]=Table2[[#This Row],[Stock_After]]+Table2[[#This Row],[Stock_After]]-Table2[[#This Row],[Stock_After]]-Table2[[#This Row],[Stock_After]]+Table2[[#This Row],[Stock_After]],"OK","Error")</f>
        <v>OK</v>
      </c>
      <c r="AA2017" t="str">
        <f>IF(ROUND(Table2[[#This Row],[Total_Value]],2)=ROUND(Table2[[#This Row],[Quantity]]*Table2[[#This Row],[Unit_Price]],2),"OK","Error")</f>
        <v>OK</v>
      </c>
      <c r="AB20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7" t="str">
        <f>IF(AND(Table2[[#This Row],[Quantity]]&gt;=0,Table2[[#This Row],[Unit_Price]]&gt;=0),"OK","Error")</f>
        <v>OK</v>
      </c>
      <c r="AD2017" t="str">
        <f>IF(Table2[[#This Row],[Stock_After]]=0,"Stock-Out",IF(Table2[[#This Row],[Stock_After]]&lt;=10,"Low Stock","Healthy"))</f>
        <v>Healthy</v>
      </c>
    </row>
    <row r="2018" spans="1:30" x14ac:dyDescent="0.5">
      <c r="A2018" t="s">
        <v>2865</v>
      </c>
      <c r="B2018" s="1">
        <v>46024</v>
      </c>
      <c r="C2018" t="s">
        <v>453</v>
      </c>
      <c r="D2018" t="s">
        <v>454</v>
      </c>
      <c r="E2018" t="s">
        <v>437</v>
      </c>
      <c r="F2018" t="s">
        <v>455</v>
      </c>
      <c r="G2018" t="s">
        <v>491</v>
      </c>
      <c r="H2018" t="s">
        <v>439</v>
      </c>
      <c r="I2018" t="s">
        <v>463</v>
      </c>
      <c r="J2018">
        <v>99</v>
      </c>
      <c r="K2018">
        <v>19406</v>
      </c>
      <c r="L2018">
        <v>1921194</v>
      </c>
      <c r="M2018">
        <v>219</v>
      </c>
      <c r="N2018">
        <v>318</v>
      </c>
      <c r="O2018" t="s">
        <v>441</v>
      </c>
      <c r="Q2018" t="s">
        <v>442</v>
      </c>
      <c r="R2018" t="s">
        <v>451</v>
      </c>
      <c r="S2018" t="s">
        <v>444</v>
      </c>
      <c r="T2018" t="str">
        <f t="shared" si="31"/>
        <v>OK</v>
      </c>
      <c r="U2018" t="str">
        <f>IF(Table2[[#This Row],[Transaction_ID]]="","Missing","OK")</f>
        <v>OK</v>
      </c>
      <c r="V2018" t="str">
        <f>IF(COUNTIF(Table2[[#This Row],[Product_ID]],Table2[[#This Row],[Product_ID]])=0,"Invalid Product","OK")</f>
        <v>OK</v>
      </c>
      <c r="W2018" t="str">
        <f>IF(COUNTIF(Table2[[#This Row],[Supplier_ID]],Table2[[#This Row],[Supplier_ID]])=0,"Invalid Supplier","OK")</f>
        <v>OK</v>
      </c>
      <c r="X2018" t="str">
        <f>IF(COUNTIF(Table2[[#This Row],[Warehouse_ID]],Table2[[#This Row],[Warehouse_ID]])=0,"Invalid Warehouse","OK")</f>
        <v>OK</v>
      </c>
      <c r="Y2018" t="str">
        <f>IF(COUNTIF(Table2[[#This Row],[Employee_ID]],Table2[[#This Row],[Employee_ID]])=0,"Invalid Employee","OK")</f>
        <v>OK</v>
      </c>
      <c r="Z2018" t="str">
        <f>IF(Table2[[#This Row],[Stock_After]]=Table2[[#This Row],[Stock_After]]+Table2[[#This Row],[Stock_After]]-Table2[[#This Row],[Stock_After]]-Table2[[#This Row],[Stock_After]]+Table2[[#This Row],[Stock_After]],"OK","Error")</f>
        <v>OK</v>
      </c>
      <c r="AA2018" t="str">
        <f>IF(ROUND(Table2[[#This Row],[Total_Value]],2)=ROUND(Table2[[#This Row],[Quantity]]*Table2[[#This Row],[Unit_Price]],2),"OK","Error")</f>
        <v>OK</v>
      </c>
      <c r="AB20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8" t="str">
        <f>IF(AND(Table2[[#This Row],[Quantity]]&gt;=0,Table2[[#This Row],[Unit_Price]]&gt;=0),"OK","Error")</f>
        <v>OK</v>
      </c>
      <c r="AD2018" t="str">
        <f>IF(Table2[[#This Row],[Stock_After]]=0,"Stock-Out",IF(Table2[[#This Row],[Stock_After]]&lt;=10,"Low Stock","Healthy"))</f>
        <v>Healthy</v>
      </c>
    </row>
    <row r="2019" spans="1:30" x14ac:dyDescent="0.5">
      <c r="A2019" t="s">
        <v>2866</v>
      </c>
      <c r="B2019" s="1">
        <v>46083</v>
      </c>
      <c r="C2019" t="s">
        <v>466</v>
      </c>
      <c r="D2019" t="s">
        <v>467</v>
      </c>
      <c r="E2019" t="s">
        <v>468</v>
      </c>
      <c r="F2019" t="s">
        <v>469</v>
      </c>
      <c r="G2019" t="s">
        <v>541</v>
      </c>
      <c r="H2019" t="s">
        <v>531</v>
      </c>
      <c r="I2019" t="s">
        <v>463</v>
      </c>
      <c r="J2019">
        <v>76</v>
      </c>
      <c r="K2019">
        <v>15782</v>
      </c>
      <c r="L2019">
        <v>1199432</v>
      </c>
      <c r="M2019">
        <v>369</v>
      </c>
      <c r="N2019">
        <v>445</v>
      </c>
      <c r="O2019" t="s">
        <v>547</v>
      </c>
      <c r="Q2019" t="s">
        <v>442</v>
      </c>
      <c r="R2019" t="s">
        <v>443</v>
      </c>
      <c r="S2019" t="s">
        <v>444</v>
      </c>
      <c r="T2019" t="str">
        <f t="shared" si="31"/>
        <v>OK</v>
      </c>
      <c r="U2019" t="str">
        <f>IF(Table2[[#This Row],[Transaction_ID]]="","Missing","OK")</f>
        <v>OK</v>
      </c>
      <c r="V2019" t="str">
        <f>IF(COUNTIF(Table2[[#This Row],[Product_ID]],Table2[[#This Row],[Product_ID]])=0,"Invalid Product","OK")</f>
        <v>OK</v>
      </c>
      <c r="W2019" t="str">
        <f>IF(COUNTIF(Table2[[#This Row],[Supplier_ID]],Table2[[#This Row],[Supplier_ID]])=0,"Invalid Supplier","OK")</f>
        <v>OK</v>
      </c>
      <c r="X2019" t="str">
        <f>IF(COUNTIF(Table2[[#This Row],[Warehouse_ID]],Table2[[#This Row],[Warehouse_ID]])=0,"Invalid Warehouse","OK")</f>
        <v>OK</v>
      </c>
      <c r="Y2019" t="str">
        <f>IF(COUNTIF(Table2[[#This Row],[Employee_ID]],Table2[[#This Row],[Employee_ID]])=0,"Invalid Employee","OK")</f>
        <v>OK</v>
      </c>
      <c r="Z2019" t="str">
        <f>IF(Table2[[#This Row],[Stock_After]]=Table2[[#This Row],[Stock_After]]+Table2[[#This Row],[Stock_After]]-Table2[[#This Row],[Stock_After]]-Table2[[#This Row],[Stock_After]]+Table2[[#This Row],[Stock_After]],"OK","Error")</f>
        <v>OK</v>
      </c>
      <c r="AA2019" t="str">
        <f>IF(ROUND(Table2[[#This Row],[Total_Value]],2)=ROUND(Table2[[#This Row],[Quantity]]*Table2[[#This Row],[Unit_Price]],2),"OK","Error")</f>
        <v>OK</v>
      </c>
      <c r="AB20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19" t="str">
        <f>IF(AND(Table2[[#This Row],[Quantity]]&gt;=0,Table2[[#This Row],[Unit_Price]]&gt;=0),"OK","Error")</f>
        <v>OK</v>
      </c>
      <c r="AD2019" t="str">
        <f>IF(Table2[[#This Row],[Stock_After]]=0,"Stock-Out",IF(Table2[[#This Row],[Stock_After]]&lt;=10,"Low Stock","Healthy"))</f>
        <v>Healthy</v>
      </c>
    </row>
    <row r="2020" spans="1:30" x14ac:dyDescent="0.5">
      <c r="A2020" t="s">
        <v>2867</v>
      </c>
      <c r="B2020" s="1">
        <v>45786</v>
      </c>
      <c r="C2020" t="s">
        <v>498</v>
      </c>
      <c r="D2020" t="s">
        <v>499</v>
      </c>
      <c r="E2020" t="s">
        <v>468</v>
      </c>
      <c r="F2020" t="s">
        <v>500</v>
      </c>
      <c r="G2020" t="s">
        <v>518</v>
      </c>
      <c r="H2020" t="s">
        <v>531</v>
      </c>
      <c r="I2020" t="s">
        <v>440</v>
      </c>
      <c r="J2020">
        <v>31</v>
      </c>
      <c r="K2020">
        <v>28368</v>
      </c>
      <c r="L2020">
        <v>879408</v>
      </c>
      <c r="M2020">
        <v>129</v>
      </c>
      <c r="N2020">
        <v>160</v>
      </c>
      <c r="O2020" t="s">
        <v>532</v>
      </c>
      <c r="Q2020" t="s">
        <v>477</v>
      </c>
      <c r="R2020" t="s">
        <v>451</v>
      </c>
      <c r="S2020" t="s">
        <v>444</v>
      </c>
      <c r="T2020" t="str">
        <f t="shared" si="31"/>
        <v>OK</v>
      </c>
      <c r="U2020" t="str">
        <f>IF(Table2[[#This Row],[Transaction_ID]]="","Missing","OK")</f>
        <v>OK</v>
      </c>
      <c r="V2020" t="str">
        <f>IF(COUNTIF(Table2[[#This Row],[Product_ID]],Table2[[#This Row],[Product_ID]])=0,"Invalid Product","OK")</f>
        <v>OK</v>
      </c>
      <c r="W2020" t="str">
        <f>IF(COUNTIF(Table2[[#This Row],[Supplier_ID]],Table2[[#This Row],[Supplier_ID]])=0,"Invalid Supplier","OK")</f>
        <v>OK</v>
      </c>
      <c r="X2020" t="str">
        <f>IF(COUNTIF(Table2[[#This Row],[Warehouse_ID]],Table2[[#This Row],[Warehouse_ID]])=0,"Invalid Warehouse","OK")</f>
        <v>OK</v>
      </c>
      <c r="Y2020" t="str">
        <f>IF(COUNTIF(Table2[[#This Row],[Employee_ID]],Table2[[#This Row],[Employee_ID]])=0,"Invalid Employee","OK")</f>
        <v>OK</v>
      </c>
      <c r="Z2020" t="str">
        <f>IF(Table2[[#This Row],[Stock_After]]=Table2[[#This Row],[Stock_After]]+Table2[[#This Row],[Stock_After]]-Table2[[#This Row],[Stock_After]]-Table2[[#This Row],[Stock_After]]+Table2[[#This Row],[Stock_After]],"OK","Error")</f>
        <v>OK</v>
      </c>
      <c r="AA2020" t="str">
        <f>IF(ROUND(Table2[[#This Row],[Total_Value]],2)=ROUND(Table2[[#This Row],[Quantity]]*Table2[[#This Row],[Unit_Price]],2),"OK","Error")</f>
        <v>OK</v>
      </c>
      <c r="AB20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0" t="str">
        <f>IF(AND(Table2[[#This Row],[Quantity]]&gt;=0,Table2[[#This Row],[Unit_Price]]&gt;=0),"OK","Error")</f>
        <v>OK</v>
      </c>
      <c r="AD2020" t="str">
        <f>IF(Table2[[#This Row],[Stock_After]]=0,"Stock-Out",IF(Table2[[#This Row],[Stock_After]]&lt;=10,"Low Stock","Healthy"))</f>
        <v>Healthy</v>
      </c>
    </row>
    <row r="2021" spans="1:30" x14ac:dyDescent="0.5">
      <c r="A2021" t="s">
        <v>2868</v>
      </c>
      <c r="B2021" s="1">
        <v>46188</v>
      </c>
      <c r="C2021" t="s">
        <v>435</v>
      </c>
      <c r="D2021" t="s">
        <v>436</v>
      </c>
      <c r="E2021" t="s">
        <v>437</v>
      </c>
      <c r="F2021" t="s">
        <v>179</v>
      </c>
      <c r="G2021" t="s">
        <v>538</v>
      </c>
      <c r="H2021" t="s">
        <v>486</v>
      </c>
      <c r="I2021" t="s">
        <v>487</v>
      </c>
      <c r="J2021">
        <v>80</v>
      </c>
      <c r="K2021">
        <v>21454</v>
      </c>
      <c r="L2021">
        <v>1716320</v>
      </c>
      <c r="M2021">
        <v>104</v>
      </c>
      <c r="N2021">
        <v>24</v>
      </c>
      <c r="O2021" t="s">
        <v>471</v>
      </c>
      <c r="P2021" t="s">
        <v>2869</v>
      </c>
      <c r="Q2021" t="s">
        <v>460</v>
      </c>
      <c r="R2021" t="s">
        <v>472</v>
      </c>
      <c r="S2021" t="s">
        <v>444</v>
      </c>
      <c r="T2021" t="str">
        <f t="shared" si="31"/>
        <v>OK</v>
      </c>
      <c r="U2021" t="str">
        <f>IF(Table2[[#This Row],[Transaction_ID]]="","Missing","OK")</f>
        <v>OK</v>
      </c>
      <c r="V2021" t="str">
        <f>IF(COUNTIF(Table2[[#This Row],[Product_ID]],Table2[[#This Row],[Product_ID]])=0,"Invalid Product","OK")</f>
        <v>OK</v>
      </c>
      <c r="W2021" t="str">
        <f>IF(COUNTIF(Table2[[#This Row],[Supplier_ID]],Table2[[#This Row],[Supplier_ID]])=0,"Invalid Supplier","OK")</f>
        <v>OK</v>
      </c>
      <c r="X2021" t="str">
        <f>IF(COUNTIF(Table2[[#This Row],[Warehouse_ID]],Table2[[#This Row],[Warehouse_ID]])=0,"Invalid Warehouse","OK")</f>
        <v>OK</v>
      </c>
      <c r="Y2021" t="str">
        <f>IF(COUNTIF(Table2[[#This Row],[Employee_ID]],Table2[[#This Row],[Employee_ID]])=0,"Invalid Employee","OK")</f>
        <v>OK</v>
      </c>
      <c r="Z2021" t="str">
        <f>IF(Table2[[#This Row],[Stock_After]]=Table2[[#This Row],[Stock_After]]+Table2[[#This Row],[Stock_After]]-Table2[[#This Row],[Stock_After]]-Table2[[#This Row],[Stock_After]]+Table2[[#This Row],[Stock_After]],"OK","Error")</f>
        <v>OK</v>
      </c>
      <c r="AA2021" t="str">
        <f>IF(ROUND(Table2[[#This Row],[Total_Value]],2)=ROUND(Table2[[#This Row],[Quantity]]*Table2[[#This Row],[Unit_Price]],2),"OK","Error")</f>
        <v>OK</v>
      </c>
      <c r="AB20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1" t="str">
        <f>IF(AND(Table2[[#This Row],[Quantity]]&gt;=0,Table2[[#This Row],[Unit_Price]]&gt;=0),"OK","Error")</f>
        <v>OK</v>
      </c>
      <c r="AD2021" t="str">
        <f>IF(Table2[[#This Row],[Stock_After]]=0,"Stock-Out",IF(Table2[[#This Row],[Stock_After]]&lt;=10,"Low Stock","Healthy"))</f>
        <v>Healthy</v>
      </c>
    </row>
    <row r="2022" spans="1:30" x14ac:dyDescent="0.5">
      <c r="A2022" t="s">
        <v>2870</v>
      </c>
      <c r="B2022" s="1">
        <v>45809</v>
      </c>
      <c r="C2022" t="s">
        <v>512</v>
      </c>
      <c r="D2022" t="s">
        <v>513</v>
      </c>
      <c r="E2022" t="s">
        <v>495</v>
      </c>
      <c r="F2022" t="s">
        <v>514</v>
      </c>
      <c r="G2022" t="s">
        <v>474</v>
      </c>
      <c r="H2022" t="s">
        <v>457</v>
      </c>
      <c r="I2022" t="s">
        <v>458</v>
      </c>
      <c r="J2022">
        <v>37</v>
      </c>
      <c r="K2022">
        <v>40769</v>
      </c>
      <c r="L2022">
        <v>1508453</v>
      </c>
      <c r="M2022">
        <v>270</v>
      </c>
      <c r="N2022">
        <v>307</v>
      </c>
      <c r="O2022" t="s">
        <v>521</v>
      </c>
      <c r="Q2022" t="s">
        <v>442</v>
      </c>
      <c r="R2022" t="s">
        <v>472</v>
      </c>
      <c r="S2022" t="s">
        <v>444</v>
      </c>
      <c r="T2022" t="str">
        <f t="shared" si="31"/>
        <v>OK</v>
      </c>
      <c r="U2022" t="str">
        <f>IF(Table2[[#This Row],[Transaction_ID]]="","Missing","OK")</f>
        <v>OK</v>
      </c>
      <c r="V2022" t="str">
        <f>IF(COUNTIF(Table2[[#This Row],[Product_ID]],Table2[[#This Row],[Product_ID]])=0,"Invalid Product","OK")</f>
        <v>OK</v>
      </c>
      <c r="W2022" t="str">
        <f>IF(COUNTIF(Table2[[#This Row],[Supplier_ID]],Table2[[#This Row],[Supplier_ID]])=0,"Invalid Supplier","OK")</f>
        <v>OK</v>
      </c>
      <c r="X2022" t="str">
        <f>IF(COUNTIF(Table2[[#This Row],[Warehouse_ID]],Table2[[#This Row],[Warehouse_ID]])=0,"Invalid Warehouse","OK")</f>
        <v>OK</v>
      </c>
      <c r="Y2022" t="str">
        <f>IF(COUNTIF(Table2[[#This Row],[Employee_ID]],Table2[[#This Row],[Employee_ID]])=0,"Invalid Employee","OK")</f>
        <v>OK</v>
      </c>
      <c r="Z2022" t="str">
        <f>IF(Table2[[#This Row],[Stock_After]]=Table2[[#This Row],[Stock_After]]+Table2[[#This Row],[Stock_After]]-Table2[[#This Row],[Stock_After]]-Table2[[#This Row],[Stock_After]]+Table2[[#This Row],[Stock_After]],"OK","Error")</f>
        <v>OK</v>
      </c>
      <c r="AA2022" t="str">
        <f>IF(ROUND(Table2[[#This Row],[Total_Value]],2)=ROUND(Table2[[#This Row],[Quantity]]*Table2[[#This Row],[Unit_Price]],2),"OK","Error")</f>
        <v>OK</v>
      </c>
      <c r="AB20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2" t="str">
        <f>IF(AND(Table2[[#This Row],[Quantity]]&gt;=0,Table2[[#This Row],[Unit_Price]]&gt;=0),"OK","Error")</f>
        <v>OK</v>
      </c>
      <c r="AD2022" t="str">
        <f>IF(Table2[[#This Row],[Stock_After]]=0,"Stock-Out",IF(Table2[[#This Row],[Stock_After]]&lt;=10,"Low Stock","Healthy"))</f>
        <v>Healthy</v>
      </c>
    </row>
    <row r="2023" spans="1:30" x14ac:dyDescent="0.5">
      <c r="A2023" t="s">
        <v>2871</v>
      </c>
      <c r="B2023" s="1">
        <v>46323</v>
      </c>
      <c r="C2023" t="s">
        <v>512</v>
      </c>
      <c r="D2023" t="s">
        <v>513</v>
      </c>
      <c r="E2023" t="s">
        <v>495</v>
      </c>
      <c r="F2023" t="s">
        <v>514</v>
      </c>
      <c r="G2023" t="s">
        <v>449</v>
      </c>
      <c r="H2023" t="s">
        <v>486</v>
      </c>
      <c r="I2023" t="s">
        <v>463</v>
      </c>
      <c r="J2023">
        <v>27</v>
      </c>
      <c r="K2023">
        <v>11109</v>
      </c>
      <c r="L2023">
        <v>299943</v>
      </c>
      <c r="M2023">
        <v>228</v>
      </c>
      <c r="N2023">
        <v>255</v>
      </c>
      <c r="O2023" t="s">
        <v>528</v>
      </c>
      <c r="Q2023" t="s">
        <v>464</v>
      </c>
      <c r="R2023" t="s">
        <v>443</v>
      </c>
      <c r="S2023" t="s">
        <v>444</v>
      </c>
      <c r="T2023" t="str">
        <f t="shared" si="31"/>
        <v>OK</v>
      </c>
      <c r="U2023" t="str">
        <f>IF(Table2[[#This Row],[Transaction_ID]]="","Missing","OK")</f>
        <v>OK</v>
      </c>
      <c r="V2023" t="str">
        <f>IF(COUNTIF(Table2[[#This Row],[Product_ID]],Table2[[#This Row],[Product_ID]])=0,"Invalid Product","OK")</f>
        <v>OK</v>
      </c>
      <c r="W2023" t="str">
        <f>IF(COUNTIF(Table2[[#This Row],[Supplier_ID]],Table2[[#This Row],[Supplier_ID]])=0,"Invalid Supplier","OK")</f>
        <v>OK</v>
      </c>
      <c r="X2023" t="str">
        <f>IF(COUNTIF(Table2[[#This Row],[Warehouse_ID]],Table2[[#This Row],[Warehouse_ID]])=0,"Invalid Warehouse","OK")</f>
        <v>OK</v>
      </c>
      <c r="Y2023" t="str">
        <f>IF(COUNTIF(Table2[[#This Row],[Employee_ID]],Table2[[#This Row],[Employee_ID]])=0,"Invalid Employee","OK")</f>
        <v>OK</v>
      </c>
      <c r="Z2023" t="str">
        <f>IF(Table2[[#This Row],[Stock_After]]=Table2[[#This Row],[Stock_After]]+Table2[[#This Row],[Stock_After]]-Table2[[#This Row],[Stock_After]]-Table2[[#This Row],[Stock_After]]+Table2[[#This Row],[Stock_After]],"OK","Error")</f>
        <v>OK</v>
      </c>
      <c r="AA2023" t="str">
        <f>IF(ROUND(Table2[[#This Row],[Total_Value]],2)=ROUND(Table2[[#This Row],[Quantity]]*Table2[[#This Row],[Unit_Price]],2),"OK","Error")</f>
        <v>OK</v>
      </c>
      <c r="AB20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3" t="str">
        <f>IF(AND(Table2[[#This Row],[Quantity]]&gt;=0,Table2[[#This Row],[Unit_Price]]&gt;=0),"OK","Error")</f>
        <v>OK</v>
      </c>
      <c r="AD2023" t="str">
        <f>IF(Table2[[#This Row],[Stock_After]]=0,"Stock-Out",IF(Table2[[#This Row],[Stock_After]]&lt;=10,"Low Stock","Healthy"))</f>
        <v>Healthy</v>
      </c>
    </row>
    <row r="2024" spans="1:30" x14ac:dyDescent="0.5">
      <c r="A2024" t="s">
        <v>2872</v>
      </c>
      <c r="B2024" s="1">
        <v>46228</v>
      </c>
      <c r="C2024" t="s">
        <v>512</v>
      </c>
      <c r="D2024" t="s">
        <v>513</v>
      </c>
      <c r="E2024" t="s">
        <v>495</v>
      </c>
      <c r="F2024" t="s">
        <v>514</v>
      </c>
      <c r="G2024" t="s">
        <v>555</v>
      </c>
      <c r="H2024" t="s">
        <v>486</v>
      </c>
      <c r="I2024" t="s">
        <v>440</v>
      </c>
      <c r="J2024">
        <v>18</v>
      </c>
      <c r="K2024">
        <v>18552</v>
      </c>
      <c r="L2024">
        <v>333936</v>
      </c>
      <c r="M2024">
        <v>97</v>
      </c>
      <c r="N2024">
        <v>115</v>
      </c>
      <c r="O2024" t="s">
        <v>503</v>
      </c>
      <c r="Q2024" t="s">
        <v>460</v>
      </c>
      <c r="R2024" t="s">
        <v>443</v>
      </c>
      <c r="S2024" t="s">
        <v>444</v>
      </c>
      <c r="T2024" t="str">
        <f t="shared" si="31"/>
        <v>OK</v>
      </c>
      <c r="U2024" t="str">
        <f>IF(Table2[[#This Row],[Transaction_ID]]="","Missing","OK")</f>
        <v>OK</v>
      </c>
      <c r="V2024" t="str">
        <f>IF(COUNTIF(Table2[[#This Row],[Product_ID]],Table2[[#This Row],[Product_ID]])=0,"Invalid Product","OK")</f>
        <v>OK</v>
      </c>
      <c r="W2024" t="str">
        <f>IF(COUNTIF(Table2[[#This Row],[Supplier_ID]],Table2[[#This Row],[Supplier_ID]])=0,"Invalid Supplier","OK")</f>
        <v>OK</v>
      </c>
      <c r="X2024" t="str">
        <f>IF(COUNTIF(Table2[[#This Row],[Warehouse_ID]],Table2[[#This Row],[Warehouse_ID]])=0,"Invalid Warehouse","OK")</f>
        <v>OK</v>
      </c>
      <c r="Y2024" t="str">
        <f>IF(COUNTIF(Table2[[#This Row],[Employee_ID]],Table2[[#This Row],[Employee_ID]])=0,"Invalid Employee","OK")</f>
        <v>OK</v>
      </c>
      <c r="Z2024" t="str">
        <f>IF(Table2[[#This Row],[Stock_After]]=Table2[[#This Row],[Stock_After]]+Table2[[#This Row],[Stock_After]]-Table2[[#This Row],[Stock_After]]-Table2[[#This Row],[Stock_After]]+Table2[[#This Row],[Stock_After]],"OK","Error")</f>
        <v>OK</v>
      </c>
      <c r="AA2024" t="str">
        <f>IF(ROUND(Table2[[#This Row],[Total_Value]],2)=ROUND(Table2[[#This Row],[Quantity]]*Table2[[#This Row],[Unit_Price]],2),"OK","Error")</f>
        <v>OK</v>
      </c>
      <c r="AB20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4" t="str">
        <f>IF(AND(Table2[[#This Row],[Quantity]]&gt;=0,Table2[[#This Row],[Unit_Price]]&gt;=0),"OK","Error")</f>
        <v>OK</v>
      </c>
      <c r="AD2024" t="str">
        <f>IF(Table2[[#This Row],[Stock_After]]=0,"Stock-Out",IF(Table2[[#This Row],[Stock_After]]&lt;=10,"Low Stock","Healthy"))</f>
        <v>Healthy</v>
      </c>
    </row>
    <row r="2025" spans="1:30" x14ac:dyDescent="0.5">
      <c r="A2025" t="s">
        <v>2873</v>
      </c>
      <c r="B2025" s="1">
        <v>45901</v>
      </c>
      <c r="C2025" t="s">
        <v>554</v>
      </c>
      <c r="D2025" t="s">
        <v>180</v>
      </c>
      <c r="E2025" t="s">
        <v>437</v>
      </c>
      <c r="F2025" t="s">
        <v>179</v>
      </c>
      <c r="G2025" t="s">
        <v>524</v>
      </c>
      <c r="H2025" t="s">
        <v>531</v>
      </c>
      <c r="I2025" t="s">
        <v>487</v>
      </c>
      <c r="J2025">
        <v>27</v>
      </c>
      <c r="K2025">
        <v>23855</v>
      </c>
      <c r="L2025">
        <v>644085</v>
      </c>
      <c r="M2025">
        <v>111</v>
      </c>
      <c r="N2025">
        <v>84</v>
      </c>
      <c r="O2025" t="s">
        <v>459</v>
      </c>
      <c r="P2025" t="s">
        <v>801</v>
      </c>
      <c r="Q2025" t="s">
        <v>460</v>
      </c>
      <c r="R2025" t="s">
        <v>451</v>
      </c>
      <c r="S2025" t="s">
        <v>444</v>
      </c>
      <c r="T2025" t="str">
        <f t="shared" si="31"/>
        <v>OK</v>
      </c>
      <c r="U2025" t="str">
        <f>IF(Table2[[#This Row],[Transaction_ID]]="","Missing","OK")</f>
        <v>OK</v>
      </c>
      <c r="V2025" t="str">
        <f>IF(COUNTIF(Table2[[#This Row],[Product_ID]],Table2[[#This Row],[Product_ID]])=0,"Invalid Product","OK")</f>
        <v>OK</v>
      </c>
      <c r="W2025" t="str">
        <f>IF(COUNTIF(Table2[[#This Row],[Supplier_ID]],Table2[[#This Row],[Supplier_ID]])=0,"Invalid Supplier","OK")</f>
        <v>OK</v>
      </c>
      <c r="X2025" t="str">
        <f>IF(COUNTIF(Table2[[#This Row],[Warehouse_ID]],Table2[[#This Row],[Warehouse_ID]])=0,"Invalid Warehouse","OK")</f>
        <v>OK</v>
      </c>
      <c r="Y2025" t="str">
        <f>IF(COUNTIF(Table2[[#This Row],[Employee_ID]],Table2[[#This Row],[Employee_ID]])=0,"Invalid Employee","OK")</f>
        <v>OK</v>
      </c>
      <c r="Z2025" t="str">
        <f>IF(Table2[[#This Row],[Stock_After]]=Table2[[#This Row],[Stock_After]]+Table2[[#This Row],[Stock_After]]-Table2[[#This Row],[Stock_After]]-Table2[[#This Row],[Stock_After]]+Table2[[#This Row],[Stock_After]],"OK","Error")</f>
        <v>OK</v>
      </c>
      <c r="AA2025" t="str">
        <f>IF(ROUND(Table2[[#This Row],[Total_Value]],2)=ROUND(Table2[[#This Row],[Quantity]]*Table2[[#This Row],[Unit_Price]],2),"OK","Error")</f>
        <v>OK</v>
      </c>
      <c r="AB20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5" t="str">
        <f>IF(AND(Table2[[#This Row],[Quantity]]&gt;=0,Table2[[#This Row],[Unit_Price]]&gt;=0),"OK","Error")</f>
        <v>OK</v>
      </c>
      <c r="AD2025" t="str">
        <f>IF(Table2[[#This Row],[Stock_After]]=0,"Stock-Out",IF(Table2[[#This Row],[Stock_After]]&lt;=10,"Low Stock","Healthy"))</f>
        <v>Healthy</v>
      </c>
    </row>
    <row r="2026" spans="1:30" x14ac:dyDescent="0.5">
      <c r="A2026" t="s">
        <v>2874</v>
      </c>
      <c r="B2026" s="1">
        <v>46258</v>
      </c>
      <c r="C2026" t="s">
        <v>498</v>
      </c>
      <c r="D2026" t="s">
        <v>499</v>
      </c>
      <c r="E2026" t="s">
        <v>468</v>
      </c>
      <c r="F2026" t="s">
        <v>500</v>
      </c>
      <c r="G2026" t="s">
        <v>462</v>
      </c>
      <c r="H2026" t="s">
        <v>457</v>
      </c>
      <c r="I2026" t="s">
        <v>458</v>
      </c>
      <c r="J2026">
        <v>65</v>
      </c>
      <c r="K2026">
        <v>42206</v>
      </c>
      <c r="L2026">
        <v>2743390</v>
      </c>
      <c r="M2026">
        <v>197</v>
      </c>
      <c r="N2026">
        <v>262</v>
      </c>
      <c r="O2026" t="s">
        <v>598</v>
      </c>
      <c r="Q2026" t="s">
        <v>477</v>
      </c>
      <c r="R2026" t="s">
        <v>451</v>
      </c>
      <c r="S2026" t="s">
        <v>444</v>
      </c>
      <c r="T2026" t="str">
        <f t="shared" si="31"/>
        <v>OK</v>
      </c>
      <c r="U2026" t="str">
        <f>IF(Table2[[#This Row],[Transaction_ID]]="","Missing","OK")</f>
        <v>OK</v>
      </c>
      <c r="V2026" t="str">
        <f>IF(COUNTIF(Table2[[#This Row],[Product_ID]],Table2[[#This Row],[Product_ID]])=0,"Invalid Product","OK")</f>
        <v>OK</v>
      </c>
      <c r="W2026" t="str">
        <f>IF(COUNTIF(Table2[[#This Row],[Supplier_ID]],Table2[[#This Row],[Supplier_ID]])=0,"Invalid Supplier","OK")</f>
        <v>OK</v>
      </c>
      <c r="X2026" t="str">
        <f>IF(COUNTIF(Table2[[#This Row],[Warehouse_ID]],Table2[[#This Row],[Warehouse_ID]])=0,"Invalid Warehouse","OK")</f>
        <v>OK</v>
      </c>
      <c r="Y2026" t="str">
        <f>IF(COUNTIF(Table2[[#This Row],[Employee_ID]],Table2[[#This Row],[Employee_ID]])=0,"Invalid Employee","OK")</f>
        <v>OK</v>
      </c>
      <c r="Z2026" t="str">
        <f>IF(Table2[[#This Row],[Stock_After]]=Table2[[#This Row],[Stock_After]]+Table2[[#This Row],[Stock_After]]-Table2[[#This Row],[Stock_After]]-Table2[[#This Row],[Stock_After]]+Table2[[#This Row],[Stock_After]],"OK","Error")</f>
        <v>OK</v>
      </c>
      <c r="AA2026" t="str">
        <f>IF(ROUND(Table2[[#This Row],[Total_Value]],2)=ROUND(Table2[[#This Row],[Quantity]]*Table2[[#This Row],[Unit_Price]],2),"OK","Error")</f>
        <v>OK</v>
      </c>
      <c r="AB20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6" t="str">
        <f>IF(AND(Table2[[#This Row],[Quantity]]&gt;=0,Table2[[#This Row],[Unit_Price]]&gt;=0),"OK","Error")</f>
        <v>OK</v>
      </c>
      <c r="AD2026" t="str">
        <f>IF(Table2[[#This Row],[Stock_After]]=0,"Stock-Out",IF(Table2[[#This Row],[Stock_After]]&lt;=10,"Low Stock","Healthy"))</f>
        <v>Healthy</v>
      </c>
    </row>
    <row r="2027" spans="1:30" x14ac:dyDescent="0.5">
      <c r="A2027" t="s">
        <v>2875</v>
      </c>
      <c r="B2027" s="1">
        <v>45768</v>
      </c>
      <c r="C2027" t="s">
        <v>512</v>
      </c>
      <c r="D2027" t="s">
        <v>513</v>
      </c>
      <c r="E2027" t="s">
        <v>495</v>
      </c>
      <c r="F2027" t="s">
        <v>514</v>
      </c>
      <c r="G2027" t="s">
        <v>518</v>
      </c>
      <c r="H2027" t="s">
        <v>486</v>
      </c>
      <c r="I2027" t="s">
        <v>440</v>
      </c>
      <c r="J2027">
        <v>31</v>
      </c>
      <c r="K2027">
        <v>27696</v>
      </c>
      <c r="L2027">
        <v>858576</v>
      </c>
      <c r="M2027">
        <v>136</v>
      </c>
      <c r="N2027">
        <v>167</v>
      </c>
      <c r="O2027" t="s">
        <v>450</v>
      </c>
      <c r="Q2027" t="s">
        <v>464</v>
      </c>
      <c r="R2027" t="s">
        <v>451</v>
      </c>
      <c r="S2027" t="s">
        <v>444</v>
      </c>
      <c r="T2027" t="str">
        <f t="shared" si="31"/>
        <v>OK</v>
      </c>
      <c r="U2027" t="str">
        <f>IF(Table2[[#This Row],[Transaction_ID]]="","Missing","OK")</f>
        <v>OK</v>
      </c>
      <c r="V2027" t="str">
        <f>IF(COUNTIF(Table2[[#This Row],[Product_ID]],Table2[[#This Row],[Product_ID]])=0,"Invalid Product","OK")</f>
        <v>OK</v>
      </c>
      <c r="W2027" t="str">
        <f>IF(COUNTIF(Table2[[#This Row],[Supplier_ID]],Table2[[#This Row],[Supplier_ID]])=0,"Invalid Supplier","OK")</f>
        <v>OK</v>
      </c>
      <c r="X2027" t="str">
        <f>IF(COUNTIF(Table2[[#This Row],[Warehouse_ID]],Table2[[#This Row],[Warehouse_ID]])=0,"Invalid Warehouse","OK")</f>
        <v>OK</v>
      </c>
      <c r="Y2027" t="str">
        <f>IF(COUNTIF(Table2[[#This Row],[Employee_ID]],Table2[[#This Row],[Employee_ID]])=0,"Invalid Employee","OK")</f>
        <v>OK</v>
      </c>
      <c r="Z2027" t="str">
        <f>IF(Table2[[#This Row],[Stock_After]]=Table2[[#This Row],[Stock_After]]+Table2[[#This Row],[Stock_After]]-Table2[[#This Row],[Stock_After]]-Table2[[#This Row],[Stock_After]]+Table2[[#This Row],[Stock_After]],"OK","Error")</f>
        <v>OK</v>
      </c>
      <c r="AA2027" t="str">
        <f>IF(ROUND(Table2[[#This Row],[Total_Value]],2)=ROUND(Table2[[#This Row],[Quantity]]*Table2[[#This Row],[Unit_Price]],2),"OK","Error")</f>
        <v>OK</v>
      </c>
      <c r="AB20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7" t="str">
        <f>IF(AND(Table2[[#This Row],[Quantity]]&gt;=0,Table2[[#This Row],[Unit_Price]]&gt;=0),"OK","Error")</f>
        <v>OK</v>
      </c>
      <c r="AD2027" t="str">
        <f>IF(Table2[[#This Row],[Stock_After]]=0,"Stock-Out",IF(Table2[[#This Row],[Stock_After]]&lt;=10,"Low Stock","Healthy"))</f>
        <v>Healthy</v>
      </c>
    </row>
    <row r="2028" spans="1:30" x14ac:dyDescent="0.5">
      <c r="A2028" t="s">
        <v>2876</v>
      </c>
      <c r="B2028" s="1">
        <v>45949</v>
      </c>
      <c r="C2028" t="s">
        <v>507</v>
      </c>
      <c r="D2028" t="s">
        <v>508</v>
      </c>
      <c r="E2028" t="s">
        <v>437</v>
      </c>
      <c r="F2028" t="s">
        <v>159</v>
      </c>
      <c r="G2028" t="s">
        <v>518</v>
      </c>
      <c r="H2028" t="s">
        <v>475</v>
      </c>
      <c r="I2028" t="s">
        <v>463</v>
      </c>
      <c r="J2028">
        <v>50</v>
      </c>
      <c r="K2028">
        <v>23483</v>
      </c>
      <c r="L2028">
        <v>1174150</v>
      </c>
      <c r="M2028">
        <v>422</v>
      </c>
      <c r="N2028">
        <v>472</v>
      </c>
      <c r="O2028" t="s">
        <v>519</v>
      </c>
      <c r="Q2028" t="s">
        <v>477</v>
      </c>
      <c r="R2028" t="s">
        <v>472</v>
      </c>
      <c r="S2028" t="s">
        <v>444</v>
      </c>
      <c r="T2028" t="str">
        <f t="shared" si="31"/>
        <v>OK</v>
      </c>
      <c r="U2028" t="str">
        <f>IF(Table2[[#This Row],[Transaction_ID]]="","Missing","OK")</f>
        <v>OK</v>
      </c>
      <c r="V2028" t="str">
        <f>IF(COUNTIF(Table2[[#This Row],[Product_ID]],Table2[[#This Row],[Product_ID]])=0,"Invalid Product","OK")</f>
        <v>OK</v>
      </c>
      <c r="W2028" t="str">
        <f>IF(COUNTIF(Table2[[#This Row],[Supplier_ID]],Table2[[#This Row],[Supplier_ID]])=0,"Invalid Supplier","OK")</f>
        <v>OK</v>
      </c>
      <c r="X2028" t="str">
        <f>IF(COUNTIF(Table2[[#This Row],[Warehouse_ID]],Table2[[#This Row],[Warehouse_ID]])=0,"Invalid Warehouse","OK")</f>
        <v>OK</v>
      </c>
      <c r="Y2028" t="str">
        <f>IF(COUNTIF(Table2[[#This Row],[Employee_ID]],Table2[[#This Row],[Employee_ID]])=0,"Invalid Employee","OK")</f>
        <v>OK</v>
      </c>
      <c r="Z2028" t="str">
        <f>IF(Table2[[#This Row],[Stock_After]]=Table2[[#This Row],[Stock_After]]+Table2[[#This Row],[Stock_After]]-Table2[[#This Row],[Stock_After]]-Table2[[#This Row],[Stock_After]]+Table2[[#This Row],[Stock_After]],"OK","Error")</f>
        <v>OK</v>
      </c>
      <c r="AA2028" t="str">
        <f>IF(ROUND(Table2[[#This Row],[Total_Value]],2)=ROUND(Table2[[#This Row],[Quantity]]*Table2[[#This Row],[Unit_Price]],2),"OK","Error")</f>
        <v>OK</v>
      </c>
      <c r="AB20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8" t="str">
        <f>IF(AND(Table2[[#This Row],[Quantity]]&gt;=0,Table2[[#This Row],[Unit_Price]]&gt;=0),"OK","Error")</f>
        <v>OK</v>
      </c>
      <c r="AD2028" t="str">
        <f>IF(Table2[[#This Row],[Stock_After]]=0,"Stock-Out",IF(Table2[[#This Row],[Stock_After]]&lt;=10,"Low Stock","Healthy"))</f>
        <v>Healthy</v>
      </c>
    </row>
    <row r="2029" spans="1:30" x14ac:dyDescent="0.5">
      <c r="A2029" t="s">
        <v>2877</v>
      </c>
      <c r="B2029" s="1">
        <v>46050</v>
      </c>
      <c r="C2029" t="s">
        <v>493</v>
      </c>
      <c r="D2029" t="s">
        <v>494</v>
      </c>
      <c r="E2029" t="s">
        <v>495</v>
      </c>
      <c r="F2029" t="s">
        <v>496</v>
      </c>
      <c r="G2029" t="s">
        <v>485</v>
      </c>
      <c r="H2029" t="s">
        <v>486</v>
      </c>
      <c r="I2029" t="s">
        <v>440</v>
      </c>
      <c r="J2029">
        <v>5</v>
      </c>
      <c r="K2029">
        <v>47806</v>
      </c>
      <c r="L2029">
        <v>239030</v>
      </c>
      <c r="M2029">
        <v>406</v>
      </c>
      <c r="N2029">
        <v>411</v>
      </c>
      <c r="O2029" t="s">
        <v>459</v>
      </c>
      <c r="Q2029" t="s">
        <v>442</v>
      </c>
      <c r="R2029" t="s">
        <v>451</v>
      </c>
      <c r="S2029" t="s">
        <v>444</v>
      </c>
      <c r="T2029" t="str">
        <f t="shared" si="31"/>
        <v>OK</v>
      </c>
      <c r="U2029" t="str">
        <f>IF(Table2[[#This Row],[Transaction_ID]]="","Missing","OK")</f>
        <v>OK</v>
      </c>
      <c r="V2029" t="str">
        <f>IF(COUNTIF(Table2[[#This Row],[Product_ID]],Table2[[#This Row],[Product_ID]])=0,"Invalid Product","OK")</f>
        <v>OK</v>
      </c>
      <c r="W2029" t="str">
        <f>IF(COUNTIF(Table2[[#This Row],[Supplier_ID]],Table2[[#This Row],[Supplier_ID]])=0,"Invalid Supplier","OK")</f>
        <v>OK</v>
      </c>
      <c r="X2029" t="str">
        <f>IF(COUNTIF(Table2[[#This Row],[Warehouse_ID]],Table2[[#This Row],[Warehouse_ID]])=0,"Invalid Warehouse","OK")</f>
        <v>OK</v>
      </c>
      <c r="Y2029" t="str">
        <f>IF(COUNTIF(Table2[[#This Row],[Employee_ID]],Table2[[#This Row],[Employee_ID]])=0,"Invalid Employee","OK")</f>
        <v>OK</v>
      </c>
      <c r="Z2029" t="str">
        <f>IF(Table2[[#This Row],[Stock_After]]=Table2[[#This Row],[Stock_After]]+Table2[[#This Row],[Stock_After]]-Table2[[#This Row],[Stock_After]]-Table2[[#This Row],[Stock_After]]+Table2[[#This Row],[Stock_After]],"OK","Error")</f>
        <v>OK</v>
      </c>
      <c r="AA2029" t="str">
        <f>IF(ROUND(Table2[[#This Row],[Total_Value]],2)=ROUND(Table2[[#This Row],[Quantity]]*Table2[[#This Row],[Unit_Price]],2),"OK","Error")</f>
        <v>OK</v>
      </c>
      <c r="AB20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29" t="str">
        <f>IF(AND(Table2[[#This Row],[Quantity]]&gt;=0,Table2[[#This Row],[Unit_Price]]&gt;=0),"OK","Error")</f>
        <v>OK</v>
      </c>
      <c r="AD2029" t="str">
        <f>IF(Table2[[#This Row],[Stock_After]]=0,"Stock-Out",IF(Table2[[#This Row],[Stock_After]]&lt;=10,"Low Stock","Healthy"))</f>
        <v>Healthy</v>
      </c>
    </row>
    <row r="2030" spans="1:30" x14ac:dyDescent="0.5">
      <c r="A2030" t="s">
        <v>2878</v>
      </c>
      <c r="B2030" s="1">
        <v>45914</v>
      </c>
      <c r="C2030" t="s">
        <v>493</v>
      </c>
      <c r="D2030" t="s">
        <v>494</v>
      </c>
      <c r="E2030" t="s">
        <v>495</v>
      </c>
      <c r="F2030" t="s">
        <v>496</v>
      </c>
      <c r="G2030" t="s">
        <v>538</v>
      </c>
      <c r="H2030" t="s">
        <v>531</v>
      </c>
      <c r="I2030" t="s">
        <v>458</v>
      </c>
      <c r="J2030">
        <v>39</v>
      </c>
      <c r="K2030">
        <v>31657</v>
      </c>
      <c r="L2030">
        <v>1234623</v>
      </c>
      <c r="M2030">
        <v>369</v>
      </c>
      <c r="N2030">
        <v>408</v>
      </c>
      <c r="O2030" t="s">
        <v>459</v>
      </c>
      <c r="Q2030" t="s">
        <v>464</v>
      </c>
      <c r="R2030" t="s">
        <v>443</v>
      </c>
      <c r="S2030" t="s">
        <v>444</v>
      </c>
      <c r="T2030" t="str">
        <f t="shared" si="31"/>
        <v>OK</v>
      </c>
      <c r="U2030" t="str">
        <f>IF(Table2[[#This Row],[Transaction_ID]]="","Missing","OK")</f>
        <v>OK</v>
      </c>
      <c r="V2030" t="str">
        <f>IF(COUNTIF(Table2[[#This Row],[Product_ID]],Table2[[#This Row],[Product_ID]])=0,"Invalid Product","OK")</f>
        <v>OK</v>
      </c>
      <c r="W2030" t="str">
        <f>IF(COUNTIF(Table2[[#This Row],[Supplier_ID]],Table2[[#This Row],[Supplier_ID]])=0,"Invalid Supplier","OK")</f>
        <v>OK</v>
      </c>
      <c r="X2030" t="str">
        <f>IF(COUNTIF(Table2[[#This Row],[Warehouse_ID]],Table2[[#This Row],[Warehouse_ID]])=0,"Invalid Warehouse","OK")</f>
        <v>OK</v>
      </c>
      <c r="Y2030" t="str">
        <f>IF(COUNTIF(Table2[[#This Row],[Employee_ID]],Table2[[#This Row],[Employee_ID]])=0,"Invalid Employee","OK")</f>
        <v>OK</v>
      </c>
      <c r="Z2030" t="str">
        <f>IF(Table2[[#This Row],[Stock_After]]=Table2[[#This Row],[Stock_After]]+Table2[[#This Row],[Stock_After]]-Table2[[#This Row],[Stock_After]]-Table2[[#This Row],[Stock_After]]+Table2[[#This Row],[Stock_After]],"OK","Error")</f>
        <v>OK</v>
      </c>
      <c r="AA2030" t="str">
        <f>IF(ROUND(Table2[[#This Row],[Total_Value]],2)=ROUND(Table2[[#This Row],[Quantity]]*Table2[[#This Row],[Unit_Price]],2),"OK","Error")</f>
        <v>OK</v>
      </c>
      <c r="AB20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0" t="str">
        <f>IF(AND(Table2[[#This Row],[Quantity]]&gt;=0,Table2[[#This Row],[Unit_Price]]&gt;=0),"OK","Error")</f>
        <v>OK</v>
      </c>
      <c r="AD2030" t="str">
        <f>IF(Table2[[#This Row],[Stock_After]]=0,"Stock-Out",IF(Table2[[#This Row],[Stock_After]]&lt;=10,"Low Stock","Healthy"))</f>
        <v>Healthy</v>
      </c>
    </row>
    <row r="2031" spans="1:30" x14ac:dyDescent="0.5">
      <c r="A2031" t="s">
        <v>2879</v>
      </c>
      <c r="B2031" s="1">
        <v>45967</v>
      </c>
      <c r="C2031" t="s">
        <v>554</v>
      </c>
      <c r="D2031" t="s">
        <v>180</v>
      </c>
      <c r="E2031" t="s">
        <v>437</v>
      </c>
      <c r="F2031" t="s">
        <v>179</v>
      </c>
      <c r="G2031" t="s">
        <v>538</v>
      </c>
      <c r="H2031" t="s">
        <v>439</v>
      </c>
      <c r="I2031" t="s">
        <v>463</v>
      </c>
      <c r="J2031">
        <v>8</v>
      </c>
      <c r="K2031">
        <v>11656</v>
      </c>
      <c r="L2031">
        <v>93248</v>
      </c>
      <c r="M2031">
        <v>208</v>
      </c>
      <c r="N2031">
        <v>216</v>
      </c>
      <c r="O2031" t="s">
        <v>532</v>
      </c>
      <c r="Q2031" t="s">
        <v>477</v>
      </c>
      <c r="R2031" t="s">
        <v>472</v>
      </c>
      <c r="S2031" t="s">
        <v>444</v>
      </c>
      <c r="T2031" t="str">
        <f t="shared" si="31"/>
        <v>OK</v>
      </c>
      <c r="U2031" t="str">
        <f>IF(Table2[[#This Row],[Transaction_ID]]="","Missing","OK")</f>
        <v>OK</v>
      </c>
      <c r="V2031" t="str">
        <f>IF(COUNTIF(Table2[[#This Row],[Product_ID]],Table2[[#This Row],[Product_ID]])=0,"Invalid Product","OK")</f>
        <v>OK</v>
      </c>
      <c r="W2031" t="str">
        <f>IF(COUNTIF(Table2[[#This Row],[Supplier_ID]],Table2[[#This Row],[Supplier_ID]])=0,"Invalid Supplier","OK")</f>
        <v>OK</v>
      </c>
      <c r="X2031" t="str">
        <f>IF(COUNTIF(Table2[[#This Row],[Warehouse_ID]],Table2[[#This Row],[Warehouse_ID]])=0,"Invalid Warehouse","OK")</f>
        <v>OK</v>
      </c>
      <c r="Y2031" t="str">
        <f>IF(COUNTIF(Table2[[#This Row],[Employee_ID]],Table2[[#This Row],[Employee_ID]])=0,"Invalid Employee","OK")</f>
        <v>OK</v>
      </c>
      <c r="Z2031" t="str">
        <f>IF(Table2[[#This Row],[Stock_After]]=Table2[[#This Row],[Stock_After]]+Table2[[#This Row],[Stock_After]]-Table2[[#This Row],[Stock_After]]-Table2[[#This Row],[Stock_After]]+Table2[[#This Row],[Stock_After]],"OK","Error")</f>
        <v>OK</v>
      </c>
      <c r="AA2031" t="str">
        <f>IF(ROUND(Table2[[#This Row],[Total_Value]],2)=ROUND(Table2[[#This Row],[Quantity]]*Table2[[#This Row],[Unit_Price]],2),"OK","Error")</f>
        <v>OK</v>
      </c>
      <c r="AB20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1" t="str">
        <f>IF(AND(Table2[[#This Row],[Quantity]]&gt;=0,Table2[[#This Row],[Unit_Price]]&gt;=0),"OK","Error")</f>
        <v>OK</v>
      </c>
      <c r="AD2031" t="str">
        <f>IF(Table2[[#This Row],[Stock_After]]=0,"Stock-Out",IF(Table2[[#This Row],[Stock_After]]&lt;=10,"Low Stock","Healthy"))</f>
        <v>Healthy</v>
      </c>
    </row>
    <row r="2032" spans="1:30" x14ac:dyDescent="0.5">
      <c r="A2032" t="s">
        <v>2880</v>
      </c>
      <c r="B2032" s="1">
        <v>46029</v>
      </c>
      <c r="C2032" t="s">
        <v>453</v>
      </c>
      <c r="D2032" t="s">
        <v>454</v>
      </c>
      <c r="E2032" t="s">
        <v>437</v>
      </c>
      <c r="F2032" t="s">
        <v>455</v>
      </c>
      <c r="G2032" t="s">
        <v>491</v>
      </c>
      <c r="H2032" t="s">
        <v>486</v>
      </c>
      <c r="I2032" t="s">
        <v>440</v>
      </c>
      <c r="J2032">
        <v>41</v>
      </c>
      <c r="K2032">
        <v>44477</v>
      </c>
      <c r="L2032">
        <v>1823557</v>
      </c>
      <c r="M2032">
        <v>215</v>
      </c>
      <c r="N2032">
        <v>256</v>
      </c>
      <c r="O2032" t="s">
        <v>569</v>
      </c>
      <c r="Q2032" t="s">
        <v>477</v>
      </c>
      <c r="R2032" t="s">
        <v>472</v>
      </c>
      <c r="S2032" t="s">
        <v>444</v>
      </c>
      <c r="T2032" t="str">
        <f t="shared" si="31"/>
        <v>OK</v>
      </c>
      <c r="U2032" t="str">
        <f>IF(Table2[[#This Row],[Transaction_ID]]="","Missing","OK")</f>
        <v>OK</v>
      </c>
      <c r="V2032" t="str">
        <f>IF(COUNTIF(Table2[[#This Row],[Product_ID]],Table2[[#This Row],[Product_ID]])=0,"Invalid Product","OK")</f>
        <v>OK</v>
      </c>
      <c r="W2032" t="str">
        <f>IF(COUNTIF(Table2[[#This Row],[Supplier_ID]],Table2[[#This Row],[Supplier_ID]])=0,"Invalid Supplier","OK")</f>
        <v>OK</v>
      </c>
      <c r="X2032" t="str">
        <f>IF(COUNTIF(Table2[[#This Row],[Warehouse_ID]],Table2[[#This Row],[Warehouse_ID]])=0,"Invalid Warehouse","OK")</f>
        <v>OK</v>
      </c>
      <c r="Y2032" t="str">
        <f>IF(COUNTIF(Table2[[#This Row],[Employee_ID]],Table2[[#This Row],[Employee_ID]])=0,"Invalid Employee","OK")</f>
        <v>OK</v>
      </c>
      <c r="Z2032" t="str">
        <f>IF(Table2[[#This Row],[Stock_After]]=Table2[[#This Row],[Stock_After]]+Table2[[#This Row],[Stock_After]]-Table2[[#This Row],[Stock_After]]-Table2[[#This Row],[Stock_After]]+Table2[[#This Row],[Stock_After]],"OK","Error")</f>
        <v>OK</v>
      </c>
      <c r="AA2032" t="str">
        <f>IF(ROUND(Table2[[#This Row],[Total_Value]],2)=ROUND(Table2[[#This Row],[Quantity]]*Table2[[#This Row],[Unit_Price]],2),"OK","Error")</f>
        <v>OK</v>
      </c>
      <c r="AB20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2" t="str">
        <f>IF(AND(Table2[[#This Row],[Quantity]]&gt;=0,Table2[[#This Row],[Unit_Price]]&gt;=0),"OK","Error")</f>
        <v>OK</v>
      </c>
      <c r="AD2032" t="str">
        <f>IF(Table2[[#This Row],[Stock_After]]=0,"Stock-Out",IF(Table2[[#This Row],[Stock_After]]&lt;=10,"Low Stock","Healthy"))</f>
        <v>Healthy</v>
      </c>
    </row>
    <row r="2033" spans="1:30" x14ac:dyDescent="0.5">
      <c r="A2033" t="s">
        <v>2881</v>
      </c>
      <c r="B2033" s="1">
        <v>46361</v>
      </c>
      <c r="C2033" t="s">
        <v>554</v>
      </c>
      <c r="D2033" t="s">
        <v>180</v>
      </c>
      <c r="E2033" t="s">
        <v>437</v>
      </c>
      <c r="F2033" t="s">
        <v>179</v>
      </c>
      <c r="G2033" t="s">
        <v>474</v>
      </c>
      <c r="H2033" t="s">
        <v>475</v>
      </c>
      <c r="I2033" t="s">
        <v>463</v>
      </c>
      <c r="J2033">
        <v>70</v>
      </c>
      <c r="K2033">
        <v>33712</v>
      </c>
      <c r="L2033">
        <v>2359840</v>
      </c>
      <c r="M2033">
        <v>134</v>
      </c>
      <c r="N2033">
        <v>204</v>
      </c>
      <c r="O2033" t="s">
        <v>488</v>
      </c>
      <c r="Q2033" t="s">
        <v>477</v>
      </c>
      <c r="R2033" t="s">
        <v>451</v>
      </c>
      <c r="S2033" t="s">
        <v>444</v>
      </c>
      <c r="T2033" t="str">
        <f t="shared" si="31"/>
        <v>OK</v>
      </c>
      <c r="U2033" t="str">
        <f>IF(Table2[[#This Row],[Transaction_ID]]="","Missing","OK")</f>
        <v>OK</v>
      </c>
      <c r="V2033" t="str">
        <f>IF(COUNTIF(Table2[[#This Row],[Product_ID]],Table2[[#This Row],[Product_ID]])=0,"Invalid Product","OK")</f>
        <v>OK</v>
      </c>
      <c r="W2033" t="str">
        <f>IF(COUNTIF(Table2[[#This Row],[Supplier_ID]],Table2[[#This Row],[Supplier_ID]])=0,"Invalid Supplier","OK")</f>
        <v>OK</v>
      </c>
      <c r="X2033" t="str">
        <f>IF(COUNTIF(Table2[[#This Row],[Warehouse_ID]],Table2[[#This Row],[Warehouse_ID]])=0,"Invalid Warehouse","OK")</f>
        <v>OK</v>
      </c>
      <c r="Y2033" t="str">
        <f>IF(COUNTIF(Table2[[#This Row],[Employee_ID]],Table2[[#This Row],[Employee_ID]])=0,"Invalid Employee","OK")</f>
        <v>OK</v>
      </c>
      <c r="Z2033" t="str">
        <f>IF(Table2[[#This Row],[Stock_After]]=Table2[[#This Row],[Stock_After]]+Table2[[#This Row],[Stock_After]]-Table2[[#This Row],[Stock_After]]-Table2[[#This Row],[Stock_After]]+Table2[[#This Row],[Stock_After]],"OK","Error")</f>
        <v>OK</v>
      </c>
      <c r="AA2033" t="str">
        <f>IF(ROUND(Table2[[#This Row],[Total_Value]],2)=ROUND(Table2[[#This Row],[Quantity]]*Table2[[#This Row],[Unit_Price]],2),"OK","Error")</f>
        <v>OK</v>
      </c>
      <c r="AB20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3" t="str">
        <f>IF(AND(Table2[[#This Row],[Quantity]]&gt;=0,Table2[[#This Row],[Unit_Price]]&gt;=0),"OK","Error")</f>
        <v>OK</v>
      </c>
      <c r="AD2033" t="str">
        <f>IF(Table2[[#This Row],[Stock_After]]=0,"Stock-Out",IF(Table2[[#This Row],[Stock_After]]&lt;=10,"Low Stock","Healthy"))</f>
        <v>Healthy</v>
      </c>
    </row>
    <row r="2034" spans="1:30" x14ac:dyDescent="0.5">
      <c r="A2034" t="s">
        <v>2882</v>
      </c>
      <c r="B2034" s="1">
        <v>46074</v>
      </c>
      <c r="C2034" t="s">
        <v>554</v>
      </c>
      <c r="D2034" t="s">
        <v>180</v>
      </c>
      <c r="E2034" t="s">
        <v>437</v>
      </c>
      <c r="F2034" t="s">
        <v>179</v>
      </c>
      <c r="G2034" t="s">
        <v>470</v>
      </c>
      <c r="H2034" t="s">
        <v>486</v>
      </c>
      <c r="I2034" t="s">
        <v>463</v>
      </c>
      <c r="J2034">
        <v>91</v>
      </c>
      <c r="K2034">
        <v>46219</v>
      </c>
      <c r="L2034">
        <v>4205929</v>
      </c>
      <c r="M2034">
        <v>498</v>
      </c>
      <c r="N2034">
        <v>589</v>
      </c>
      <c r="O2034" t="s">
        <v>519</v>
      </c>
      <c r="Q2034" t="s">
        <v>477</v>
      </c>
      <c r="R2034" t="s">
        <v>443</v>
      </c>
      <c r="S2034" t="s">
        <v>444</v>
      </c>
      <c r="T2034" t="str">
        <f t="shared" si="31"/>
        <v>OK</v>
      </c>
      <c r="U2034" t="str">
        <f>IF(Table2[[#This Row],[Transaction_ID]]="","Missing","OK")</f>
        <v>OK</v>
      </c>
      <c r="V2034" t="str">
        <f>IF(COUNTIF(Table2[[#This Row],[Product_ID]],Table2[[#This Row],[Product_ID]])=0,"Invalid Product","OK")</f>
        <v>OK</v>
      </c>
      <c r="W2034" t="str">
        <f>IF(COUNTIF(Table2[[#This Row],[Supplier_ID]],Table2[[#This Row],[Supplier_ID]])=0,"Invalid Supplier","OK")</f>
        <v>OK</v>
      </c>
      <c r="X2034" t="str">
        <f>IF(COUNTIF(Table2[[#This Row],[Warehouse_ID]],Table2[[#This Row],[Warehouse_ID]])=0,"Invalid Warehouse","OK")</f>
        <v>OK</v>
      </c>
      <c r="Y2034" t="str">
        <f>IF(COUNTIF(Table2[[#This Row],[Employee_ID]],Table2[[#This Row],[Employee_ID]])=0,"Invalid Employee","OK")</f>
        <v>OK</v>
      </c>
      <c r="Z2034" t="str">
        <f>IF(Table2[[#This Row],[Stock_After]]=Table2[[#This Row],[Stock_After]]+Table2[[#This Row],[Stock_After]]-Table2[[#This Row],[Stock_After]]-Table2[[#This Row],[Stock_After]]+Table2[[#This Row],[Stock_After]],"OK","Error")</f>
        <v>OK</v>
      </c>
      <c r="AA2034" t="str">
        <f>IF(ROUND(Table2[[#This Row],[Total_Value]],2)=ROUND(Table2[[#This Row],[Quantity]]*Table2[[#This Row],[Unit_Price]],2),"OK","Error")</f>
        <v>OK</v>
      </c>
      <c r="AB20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4" t="str">
        <f>IF(AND(Table2[[#This Row],[Quantity]]&gt;=0,Table2[[#This Row],[Unit_Price]]&gt;=0),"OK","Error")</f>
        <v>OK</v>
      </c>
      <c r="AD2034" t="str">
        <f>IF(Table2[[#This Row],[Stock_After]]=0,"Stock-Out",IF(Table2[[#This Row],[Stock_After]]&lt;=10,"Low Stock","Healthy"))</f>
        <v>Healthy</v>
      </c>
    </row>
    <row r="2035" spans="1:30" x14ac:dyDescent="0.5">
      <c r="A2035" t="s">
        <v>2883</v>
      </c>
      <c r="B2035" s="1">
        <v>46138</v>
      </c>
      <c r="C2035" t="s">
        <v>512</v>
      </c>
      <c r="D2035" t="s">
        <v>513</v>
      </c>
      <c r="E2035" t="s">
        <v>495</v>
      </c>
      <c r="F2035" t="s">
        <v>514</v>
      </c>
      <c r="G2035" t="s">
        <v>509</v>
      </c>
      <c r="H2035" t="s">
        <v>531</v>
      </c>
      <c r="I2035" t="s">
        <v>463</v>
      </c>
      <c r="J2035">
        <v>69</v>
      </c>
      <c r="K2035">
        <v>36207</v>
      </c>
      <c r="L2035">
        <v>2498283</v>
      </c>
      <c r="M2035">
        <v>478</v>
      </c>
      <c r="N2035">
        <v>547</v>
      </c>
      <c r="O2035" t="s">
        <v>450</v>
      </c>
      <c r="Q2035" t="s">
        <v>460</v>
      </c>
      <c r="R2035" t="s">
        <v>443</v>
      </c>
      <c r="S2035" t="s">
        <v>444</v>
      </c>
      <c r="T2035" t="str">
        <f t="shared" si="31"/>
        <v>OK</v>
      </c>
      <c r="U2035" t="str">
        <f>IF(Table2[[#This Row],[Transaction_ID]]="","Missing","OK")</f>
        <v>OK</v>
      </c>
      <c r="V2035" t="str">
        <f>IF(COUNTIF(Table2[[#This Row],[Product_ID]],Table2[[#This Row],[Product_ID]])=0,"Invalid Product","OK")</f>
        <v>OK</v>
      </c>
      <c r="W2035" t="str">
        <f>IF(COUNTIF(Table2[[#This Row],[Supplier_ID]],Table2[[#This Row],[Supplier_ID]])=0,"Invalid Supplier","OK")</f>
        <v>OK</v>
      </c>
      <c r="X2035" t="str">
        <f>IF(COUNTIF(Table2[[#This Row],[Warehouse_ID]],Table2[[#This Row],[Warehouse_ID]])=0,"Invalid Warehouse","OK")</f>
        <v>OK</v>
      </c>
      <c r="Y2035" t="str">
        <f>IF(COUNTIF(Table2[[#This Row],[Employee_ID]],Table2[[#This Row],[Employee_ID]])=0,"Invalid Employee","OK")</f>
        <v>OK</v>
      </c>
      <c r="Z2035" t="str">
        <f>IF(Table2[[#This Row],[Stock_After]]=Table2[[#This Row],[Stock_After]]+Table2[[#This Row],[Stock_After]]-Table2[[#This Row],[Stock_After]]-Table2[[#This Row],[Stock_After]]+Table2[[#This Row],[Stock_After]],"OK","Error")</f>
        <v>OK</v>
      </c>
      <c r="AA2035" t="str">
        <f>IF(ROUND(Table2[[#This Row],[Total_Value]],2)=ROUND(Table2[[#This Row],[Quantity]]*Table2[[#This Row],[Unit_Price]],2),"OK","Error")</f>
        <v>OK</v>
      </c>
      <c r="AB20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5" t="str">
        <f>IF(AND(Table2[[#This Row],[Quantity]]&gt;=0,Table2[[#This Row],[Unit_Price]]&gt;=0),"OK","Error")</f>
        <v>OK</v>
      </c>
      <c r="AD2035" t="str">
        <f>IF(Table2[[#This Row],[Stock_After]]=0,"Stock-Out",IF(Table2[[#This Row],[Stock_After]]&lt;=10,"Low Stock","Healthy"))</f>
        <v>Healthy</v>
      </c>
    </row>
    <row r="2036" spans="1:30" x14ac:dyDescent="0.5">
      <c r="A2036" t="s">
        <v>2884</v>
      </c>
      <c r="B2036" s="1">
        <v>46280</v>
      </c>
      <c r="C2036" t="s">
        <v>498</v>
      </c>
      <c r="D2036" t="s">
        <v>499</v>
      </c>
      <c r="E2036" t="s">
        <v>468</v>
      </c>
      <c r="F2036" t="s">
        <v>500</v>
      </c>
      <c r="G2036" t="s">
        <v>462</v>
      </c>
      <c r="H2036" t="s">
        <v>531</v>
      </c>
      <c r="I2036" t="s">
        <v>440</v>
      </c>
      <c r="J2036">
        <v>93</v>
      </c>
      <c r="K2036">
        <v>28005</v>
      </c>
      <c r="L2036">
        <v>2604465</v>
      </c>
      <c r="M2036">
        <v>301</v>
      </c>
      <c r="N2036">
        <v>394</v>
      </c>
      <c r="O2036" t="s">
        <v>557</v>
      </c>
      <c r="Q2036" t="s">
        <v>477</v>
      </c>
      <c r="R2036" t="s">
        <v>443</v>
      </c>
      <c r="S2036" t="s">
        <v>444</v>
      </c>
      <c r="T2036" t="str">
        <f t="shared" si="31"/>
        <v>OK</v>
      </c>
      <c r="U2036" t="str">
        <f>IF(Table2[[#This Row],[Transaction_ID]]="","Missing","OK")</f>
        <v>OK</v>
      </c>
      <c r="V2036" t="str">
        <f>IF(COUNTIF(Table2[[#This Row],[Product_ID]],Table2[[#This Row],[Product_ID]])=0,"Invalid Product","OK")</f>
        <v>OK</v>
      </c>
      <c r="W2036" t="str">
        <f>IF(COUNTIF(Table2[[#This Row],[Supplier_ID]],Table2[[#This Row],[Supplier_ID]])=0,"Invalid Supplier","OK")</f>
        <v>OK</v>
      </c>
      <c r="X2036" t="str">
        <f>IF(COUNTIF(Table2[[#This Row],[Warehouse_ID]],Table2[[#This Row],[Warehouse_ID]])=0,"Invalid Warehouse","OK")</f>
        <v>OK</v>
      </c>
      <c r="Y2036" t="str">
        <f>IF(COUNTIF(Table2[[#This Row],[Employee_ID]],Table2[[#This Row],[Employee_ID]])=0,"Invalid Employee","OK")</f>
        <v>OK</v>
      </c>
      <c r="Z2036" t="str">
        <f>IF(Table2[[#This Row],[Stock_After]]=Table2[[#This Row],[Stock_After]]+Table2[[#This Row],[Stock_After]]-Table2[[#This Row],[Stock_After]]-Table2[[#This Row],[Stock_After]]+Table2[[#This Row],[Stock_After]],"OK","Error")</f>
        <v>OK</v>
      </c>
      <c r="AA2036" t="str">
        <f>IF(ROUND(Table2[[#This Row],[Total_Value]],2)=ROUND(Table2[[#This Row],[Quantity]]*Table2[[#This Row],[Unit_Price]],2),"OK","Error")</f>
        <v>OK</v>
      </c>
      <c r="AB20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6" t="str">
        <f>IF(AND(Table2[[#This Row],[Quantity]]&gt;=0,Table2[[#This Row],[Unit_Price]]&gt;=0),"OK","Error")</f>
        <v>OK</v>
      </c>
      <c r="AD2036" t="str">
        <f>IF(Table2[[#This Row],[Stock_After]]=0,"Stock-Out",IF(Table2[[#This Row],[Stock_After]]&lt;=10,"Low Stock","Healthy"))</f>
        <v>Healthy</v>
      </c>
    </row>
    <row r="2037" spans="1:30" x14ac:dyDescent="0.5">
      <c r="A2037" t="s">
        <v>2885</v>
      </c>
      <c r="B2037" s="1">
        <v>46280</v>
      </c>
      <c r="C2037" t="s">
        <v>507</v>
      </c>
      <c r="D2037" t="s">
        <v>508</v>
      </c>
      <c r="E2037" t="s">
        <v>437</v>
      </c>
      <c r="F2037" t="s">
        <v>159</v>
      </c>
      <c r="G2037" t="s">
        <v>456</v>
      </c>
      <c r="H2037" t="s">
        <v>475</v>
      </c>
      <c r="I2037" t="s">
        <v>458</v>
      </c>
      <c r="J2037">
        <v>12</v>
      </c>
      <c r="K2037">
        <v>38673</v>
      </c>
      <c r="L2037">
        <v>464076</v>
      </c>
      <c r="M2037">
        <v>281</v>
      </c>
      <c r="N2037">
        <v>293</v>
      </c>
      <c r="O2037" t="s">
        <v>471</v>
      </c>
      <c r="Q2037" t="s">
        <v>442</v>
      </c>
      <c r="R2037" t="s">
        <v>472</v>
      </c>
      <c r="S2037" t="s">
        <v>444</v>
      </c>
      <c r="T2037" t="str">
        <f t="shared" si="31"/>
        <v>OK</v>
      </c>
      <c r="U2037" t="str">
        <f>IF(Table2[[#This Row],[Transaction_ID]]="","Missing","OK")</f>
        <v>OK</v>
      </c>
      <c r="V2037" t="str">
        <f>IF(COUNTIF(Table2[[#This Row],[Product_ID]],Table2[[#This Row],[Product_ID]])=0,"Invalid Product","OK")</f>
        <v>OK</v>
      </c>
      <c r="W2037" t="str">
        <f>IF(COUNTIF(Table2[[#This Row],[Supplier_ID]],Table2[[#This Row],[Supplier_ID]])=0,"Invalid Supplier","OK")</f>
        <v>OK</v>
      </c>
      <c r="X2037" t="str">
        <f>IF(COUNTIF(Table2[[#This Row],[Warehouse_ID]],Table2[[#This Row],[Warehouse_ID]])=0,"Invalid Warehouse","OK")</f>
        <v>OK</v>
      </c>
      <c r="Y2037" t="str">
        <f>IF(COUNTIF(Table2[[#This Row],[Employee_ID]],Table2[[#This Row],[Employee_ID]])=0,"Invalid Employee","OK")</f>
        <v>OK</v>
      </c>
      <c r="Z2037" t="str">
        <f>IF(Table2[[#This Row],[Stock_After]]=Table2[[#This Row],[Stock_After]]+Table2[[#This Row],[Stock_After]]-Table2[[#This Row],[Stock_After]]-Table2[[#This Row],[Stock_After]]+Table2[[#This Row],[Stock_After]],"OK","Error")</f>
        <v>OK</v>
      </c>
      <c r="AA2037" t="str">
        <f>IF(ROUND(Table2[[#This Row],[Total_Value]],2)=ROUND(Table2[[#This Row],[Quantity]]*Table2[[#This Row],[Unit_Price]],2),"OK","Error")</f>
        <v>OK</v>
      </c>
      <c r="AB20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7" t="str">
        <f>IF(AND(Table2[[#This Row],[Quantity]]&gt;=0,Table2[[#This Row],[Unit_Price]]&gt;=0),"OK","Error")</f>
        <v>OK</v>
      </c>
      <c r="AD2037" t="str">
        <f>IF(Table2[[#This Row],[Stock_After]]=0,"Stock-Out",IF(Table2[[#This Row],[Stock_After]]&lt;=10,"Low Stock","Healthy"))</f>
        <v>Healthy</v>
      </c>
    </row>
    <row r="2038" spans="1:30" x14ac:dyDescent="0.5">
      <c r="A2038" t="s">
        <v>2886</v>
      </c>
      <c r="B2038" s="1">
        <v>46144</v>
      </c>
      <c r="C2038" t="s">
        <v>435</v>
      </c>
      <c r="D2038" t="s">
        <v>436</v>
      </c>
      <c r="E2038" t="s">
        <v>437</v>
      </c>
      <c r="F2038" t="s">
        <v>179</v>
      </c>
      <c r="G2038" t="s">
        <v>491</v>
      </c>
      <c r="H2038" t="s">
        <v>439</v>
      </c>
      <c r="I2038" t="s">
        <v>487</v>
      </c>
      <c r="J2038">
        <v>30</v>
      </c>
      <c r="K2038">
        <v>44340</v>
      </c>
      <c r="L2038">
        <v>1330200</v>
      </c>
      <c r="M2038">
        <v>459</v>
      </c>
      <c r="N2038">
        <v>429</v>
      </c>
      <c r="O2038" t="s">
        <v>569</v>
      </c>
      <c r="P2038" t="s">
        <v>2887</v>
      </c>
      <c r="Q2038" t="s">
        <v>464</v>
      </c>
      <c r="R2038" t="s">
        <v>443</v>
      </c>
      <c r="S2038" t="s">
        <v>444</v>
      </c>
      <c r="T2038" t="str">
        <f t="shared" si="31"/>
        <v>OK</v>
      </c>
      <c r="U2038" t="str">
        <f>IF(Table2[[#This Row],[Transaction_ID]]="","Missing","OK")</f>
        <v>OK</v>
      </c>
      <c r="V2038" t="str">
        <f>IF(COUNTIF(Table2[[#This Row],[Product_ID]],Table2[[#This Row],[Product_ID]])=0,"Invalid Product","OK")</f>
        <v>OK</v>
      </c>
      <c r="W2038" t="str">
        <f>IF(COUNTIF(Table2[[#This Row],[Supplier_ID]],Table2[[#This Row],[Supplier_ID]])=0,"Invalid Supplier","OK")</f>
        <v>OK</v>
      </c>
      <c r="X2038" t="str">
        <f>IF(COUNTIF(Table2[[#This Row],[Warehouse_ID]],Table2[[#This Row],[Warehouse_ID]])=0,"Invalid Warehouse","OK")</f>
        <v>OK</v>
      </c>
      <c r="Y2038" t="str">
        <f>IF(COUNTIF(Table2[[#This Row],[Employee_ID]],Table2[[#This Row],[Employee_ID]])=0,"Invalid Employee","OK")</f>
        <v>OK</v>
      </c>
      <c r="Z2038" t="str">
        <f>IF(Table2[[#This Row],[Stock_After]]=Table2[[#This Row],[Stock_After]]+Table2[[#This Row],[Stock_After]]-Table2[[#This Row],[Stock_After]]-Table2[[#This Row],[Stock_After]]+Table2[[#This Row],[Stock_After]],"OK","Error")</f>
        <v>OK</v>
      </c>
      <c r="AA2038" t="str">
        <f>IF(ROUND(Table2[[#This Row],[Total_Value]],2)=ROUND(Table2[[#This Row],[Quantity]]*Table2[[#This Row],[Unit_Price]],2),"OK","Error")</f>
        <v>OK</v>
      </c>
      <c r="AB20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8" t="str">
        <f>IF(AND(Table2[[#This Row],[Quantity]]&gt;=0,Table2[[#This Row],[Unit_Price]]&gt;=0),"OK","Error")</f>
        <v>OK</v>
      </c>
      <c r="AD2038" t="str">
        <f>IF(Table2[[#This Row],[Stock_After]]=0,"Stock-Out",IF(Table2[[#This Row],[Stock_After]]&lt;=10,"Low Stock","Healthy"))</f>
        <v>Healthy</v>
      </c>
    </row>
    <row r="2039" spans="1:30" x14ac:dyDescent="0.5">
      <c r="A2039" t="s">
        <v>2888</v>
      </c>
      <c r="B2039" s="1">
        <v>45845</v>
      </c>
      <c r="C2039" t="s">
        <v>482</v>
      </c>
      <c r="D2039" t="s">
        <v>483</v>
      </c>
      <c r="E2039" t="s">
        <v>468</v>
      </c>
      <c r="F2039" t="s">
        <v>484</v>
      </c>
      <c r="G2039" t="s">
        <v>491</v>
      </c>
      <c r="H2039" t="s">
        <v>457</v>
      </c>
      <c r="I2039" t="s">
        <v>458</v>
      </c>
      <c r="J2039">
        <v>97</v>
      </c>
      <c r="K2039">
        <v>11534</v>
      </c>
      <c r="L2039">
        <v>1118798</v>
      </c>
      <c r="M2039">
        <v>495</v>
      </c>
      <c r="N2039">
        <v>398</v>
      </c>
      <c r="O2039" t="s">
        <v>450</v>
      </c>
      <c r="Q2039" t="s">
        <v>442</v>
      </c>
      <c r="R2039" t="s">
        <v>443</v>
      </c>
      <c r="S2039" t="s">
        <v>444</v>
      </c>
      <c r="T2039" t="str">
        <f t="shared" si="31"/>
        <v>OK</v>
      </c>
      <c r="U2039" t="str">
        <f>IF(Table2[[#This Row],[Transaction_ID]]="","Missing","OK")</f>
        <v>OK</v>
      </c>
      <c r="V2039" t="str">
        <f>IF(COUNTIF(Table2[[#This Row],[Product_ID]],Table2[[#This Row],[Product_ID]])=0,"Invalid Product","OK")</f>
        <v>OK</v>
      </c>
      <c r="W2039" t="str">
        <f>IF(COUNTIF(Table2[[#This Row],[Supplier_ID]],Table2[[#This Row],[Supplier_ID]])=0,"Invalid Supplier","OK")</f>
        <v>OK</v>
      </c>
      <c r="X2039" t="str">
        <f>IF(COUNTIF(Table2[[#This Row],[Warehouse_ID]],Table2[[#This Row],[Warehouse_ID]])=0,"Invalid Warehouse","OK")</f>
        <v>OK</v>
      </c>
      <c r="Y2039" t="str">
        <f>IF(COUNTIF(Table2[[#This Row],[Employee_ID]],Table2[[#This Row],[Employee_ID]])=0,"Invalid Employee","OK")</f>
        <v>OK</v>
      </c>
      <c r="Z2039" t="str">
        <f>IF(Table2[[#This Row],[Stock_After]]=Table2[[#This Row],[Stock_After]]+Table2[[#This Row],[Stock_After]]-Table2[[#This Row],[Stock_After]]-Table2[[#This Row],[Stock_After]]+Table2[[#This Row],[Stock_After]],"OK","Error")</f>
        <v>OK</v>
      </c>
      <c r="AA2039" t="str">
        <f>IF(ROUND(Table2[[#This Row],[Total_Value]],2)=ROUND(Table2[[#This Row],[Quantity]]*Table2[[#This Row],[Unit_Price]],2),"OK","Error")</f>
        <v>OK</v>
      </c>
      <c r="AB20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39" t="str">
        <f>IF(AND(Table2[[#This Row],[Quantity]]&gt;=0,Table2[[#This Row],[Unit_Price]]&gt;=0),"OK","Error")</f>
        <v>OK</v>
      </c>
      <c r="AD2039" t="str">
        <f>IF(Table2[[#This Row],[Stock_After]]=0,"Stock-Out",IF(Table2[[#This Row],[Stock_After]]&lt;=10,"Low Stock","Healthy"))</f>
        <v>Healthy</v>
      </c>
    </row>
    <row r="2040" spans="1:30" x14ac:dyDescent="0.5">
      <c r="A2040" t="s">
        <v>2889</v>
      </c>
      <c r="B2040" s="1">
        <v>46175</v>
      </c>
      <c r="C2040" t="s">
        <v>507</v>
      </c>
      <c r="D2040" t="s">
        <v>508</v>
      </c>
      <c r="E2040" t="s">
        <v>437</v>
      </c>
      <c r="F2040" t="s">
        <v>159</v>
      </c>
      <c r="G2040" t="s">
        <v>541</v>
      </c>
      <c r="H2040" t="s">
        <v>457</v>
      </c>
      <c r="I2040" t="s">
        <v>487</v>
      </c>
      <c r="J2040">
        <v>58</v>
      </c>
      <c r="K2040">
        <v>7220</v>
      </c>
      <c r="L2040">
        <v>418760</v>
      </c>
      <c r="M2040">
        <v>336</v>
      </c>
      <c r="N2040">
        <v>278</v>
      </c>
      <c r="O2040" t="s">
        <v>476</v>
      </c>
      <c r="P2040" t="s">
        <v>2890</v>
      </c>
      <c r="Q2040" t="s">
        <v>460</v>
      </c>
      <c r="R2040" t="s">
        <v>451</v>
      </c>
      <c r="S2040" t="s">
        <v>444</v>
      </c>
      <c r="T2040" t="str">
        <f t="shared" si="31"/>
        <v>OK</v>
      </c>
      <c r="U2040" t="str">
        <f>IF(Table2[[#This Row],[Transaction_ID]]="","Missing","OK")</f>
        <v>OK</v>
      </c>
      <c r="V2040" t="str">
        <f>IF(COUNTIF(Table2[[#This Row],[Product_ID]],Table2[[#This Row],[Product_ID]])=0,"Invalid Product","OK")</f>
        <v>OK</v>
      </c>
      <c r="W2040" t="str">
        <f>IF(COUNTIF(Table2[[#This Row],[Supplier_ID]],Table2[[#This Row],[Supplier_ID]])=0,"Invalid Supplier","OK")</f>
        <v>OK</v>
      </c>
      <c r="X2040" t="str">
        <f>IF(COUNTIF(Table2[[#This Row],[Warehouse_ID]],Table2[[#This Row],[Warehouse_ID]])=0,"Invalid Warehouse","OK")</f>
        <v>OK</v>
      </c>
      <c r="Y2040" t="str">
        <f>IF(COUNTIF(Table2[[#This Row],[Employee_ID]],Table2[[#This Row],[Employee_ID]])=0,"Invalid Employee","OK")</f>
        <v>OK</v>
      </c>
      <c r="Z2040" t="str">
        <f>IF(Table2[[#This Row],[Stock_After]]=Table2[[#This Row],[Stock_After]]+Table2[[#This Row],[Stock_After]]-Table2[[#This Row],[Stock_After]]-Table2[[#This Row],[Stock_After]]+Table2[[#This Row],[Stock_After]],"OK","Error")</f>
        <v>OK</v>
      </c>
      <c r="AA2040" t="str">
        <f>IF(ROUND(Table2[[#This Row],[Total_Value]],2)=ROUND(Table2[[#This Row],[Quantity]]*Table2[[#This Row],[Unit_Price]],2),"OK","Error")</f>
        <v>OK</v>
      </c>
      <c r="AB20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0" t="str">
        <f>IF(AND(Table2[[#This Row],[Quantity]]&gt;=0,Table2[[#This Row],[Unit_Price]]&gt;=0),"OK","Error")</f>
        <v>OK</v>
      </c>
      <c r="AD2040" t="str">
        <f>IF(Table2[[#This Row],[Stock_After]]=0,"Stock-Out",IF(Table2[[#This Row],[Stock_After]]&lt;=10,"Low Stock","Healthy"))</f>
        <v>Healthy</v>
      </c>
    </row>
    <row r="2041" spans="1:30" x14ac:dyDescent="0.5">
      <c r="A2041" t="s">
        <v>2891</v>
      </c>
      <c r="B2041" s="1">
        <v>46000</v>
      </c>
      <c r="C2041" t="s">
        <v>493</v>
      </c>
      <c r="D2041" t="s">
        <v>494</v>
      </c>
      <c r="E2041" t="s">
        <v>495</v>
      </c>
      <c r="F2041" t="s">
        <v>496</v>
      </c>
      <c r="G2041" t="s">
        <v>524</v>
      </c>
      <c r="H2041" t="s">
        <v>475</v>
      </c>
      <c r="I2041" t="s">
        <v>463</v>
      </c>
      <c r="J2041">
        <v>26</v>
      </c>
      <c r="K2041">
        <v>45439</v>
      </c>
      <c r="L2041">
        <v>1181414</v>
      </c>
      <c r="M2041">
        <v>392</v>
      </c>
      <c r="N2041">
        <v>418</v>
      </c>
      <c r="O2041" t="s">
        <v>544</v>
      </c>
      <c r="Q2041" t="s">
        <v>477</v>
      </c>
      <c r="R2041" t="s">
        <v>451</v>
      </c>
      <c r="S2041" t="s">
        <v>444</v>
      </c>
      <c r="T2041" t="str">
        <f t="shared" si="31"/>
        <v>OK</v>
      </c>
      <c r="U2041" t="str">
        <f>IF(Table2[[#This Row],[Transaction_ID]]="","Missing","OK")</f>
        <v>OK</v>
      </c>
      <c r="V2041" t="str">
        <f>IF(COUNTIF(Table2[[#This Row],[Product_ID]],Table2[[#This Row],[Product_ID]])=0,"Invalid Product","OK")</f>
        <v>OK</v>
      </c>
      <c r="W2041" t="str">
        <f>IF(COUNTIF(Table2[[#This Row],[Supplier_ID]],Table2[[#This Row],[Supplier_ID]])=0,"Invalid Supplier","OK")</f>
        <v>OK</v>
      </c>
      <c r="X2041" t="str">
        <f>IF(COUNTIF(Table2[[#This Row],[Warehouse_ID]],Table2[[#This Row],[Warehouse_ID]])=0,"Invalid Warehouse","OK")</f>
        <v>OK</v>
      </c>
      <c r="Y2041" t="str">
        <f>IF(COUNTIF(Table2[[#This Row],[Employee_ID]],Table2[[#This Row],[Employee_ID]])=0,"Invalid Employee","OK")</f>
        <v>OK</v>
      </c>
      <c r="Z2041" t="str">
        <f>IF(Table2[[#This Row],[Stock_After]]=Table2[[#This Row],[Stock_After]]+Table2[[#This Row],[Stock_After]]-Table2[[#This Row],[Stock_After]]-Table2[[#This Row],[Stock_After]]+Table2[[#This Row],[Stock_After]],"OK","Error")</f>
        <v>OK</v>
      </c>
      <c r="AA2041" t="str">
        <f>IF(ROUND(Table2[[#This Row],[Total_Value]],2)=ROUND(Table2[[#This Row],[Quantity]]*Table2[[#This Row],[Unit_Price]],2),"OK","Error")</f>
        <v>OK</v>
      </c>
      <c r="AB20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1" t="str">
        <f>IF(AND(Table2[[#This Row],[Quantity]]&gt;=0,Table2[[#This Row],[Unit_Price]]&gt;=0),"OK","Error")</f>
        <v>OK</v>
      </c>
      <c r="AD2041" t="str">
        <f>IF(Table2[[#This Row],[Stock_After]]=0,"Stock-Out",IF(Table2[[#This Row],[Stock_After]]&lt;=10,"Low Stock","Healthy"))</f>
        <v>Healthy</v>
      </c>
    </row>
    <row r="2042" spans="1:30" x14ac:dyDescent="0.5">
      <c r="A2042" t="s">
        <v>2892</v>
      </c>
      <c r="B2042" s="1">
        <v>46156</v>
      </c>
      <c r="C2042" t="s">
        <v>453</v>
      </c>
      <c r="D2042" t="s">
        <v>454</v>
      </c>
      <c r="E2042" t="s">
        <v>437</v>
      </c>
      <c r="F2042" t="s">
        <v>455</v>
      </c>
      <c r="G2042" t="s">
        <v>534</v>
      </c>
      <c r="H2042" t="s">
        <v>531</v>
      </c>
      <c r="I2042" t="s">
        <v>487</v>
      </c>
      <c r="J2042">
        <v>98</v>
      </c>
      <c r="K2042">
        <v>10120</v>
      </c>
      <c r="L2042">
        <v>991760</v>
      </c>
      <c r="M2042">
        <v>413</v>
      </c>
      <c r="N2042">
        <v>315</v>
      </c>
      <c r="O2042" t="s">
        <v>503</v>
      </c>
      <c r="P2042" t="s">
        <v>2399</v>
      </c>
      <c r="Q2042" t="s">
        <v>442</v>
      </c>
      <c r="R2042" t="s">
        <v>472</v>
      </c>
      <c r="S2042" t="s">
        <v>444</v>
      </c>
      <c r="T2042" t="str">
        <f t="shared" si="31"/>
        <v>OK</v>
      </c>
      <c r="U2042" t="str">
        <f>IF(Table2[[#This Row],[Transaction_ID]]="","Missing","OK")</f>
        <v>OK</v>
      </c>
      <c r="V2042" t="str">
        <f>IF(COUNTIF(Table2[[#This Row],[Product_ID]],Table2[[#This Row],[Product_ID]])=0,"Invalid Product","OK")</f>
        <v>OK</v>
      </c>
      <c r="W2042" t="str">
        <f>IF(COUNTIF(Table2[[#This Row],[Supplier_ID]],Table2[[#This Row],[Supplier_ID]])=0,"Invalid Supplier","OK")</f>
        <v>OK</v>
      </c>
      <c r="X2042" t="str">
        <f>IF(COUNTIF(Table2[[#This Row],[Warehouse_ID]],Table2[[#This Row],[Warehouse_ID]])=0,"Invalid Warehouse","OK")</f>
        <v>OK</v>
      </c>
      <c r="Y2042" t="str">
        <f>IF(COUNTIF(Table2[[#This Row],[Employee_ID]],Table2[[#This Row],[Employee_ID]])=0,"Invalid Employee","OK")</f>
        <v>OK</v>
      </c>
      <c r="Z2042" t="str">
        <f>IF(Table2[[#This Row],[Stock_After]]=Table2[[#This Row],[Stock_After]]+Table2[[#This Row],[Stock_After]]-Table2[[#This Row],[Stock_After]]-Table2[[#This Row],[Stock_After]]+Table2[[#This Row],[Stock_After]],"OK","Error")</f>
        <v>OK</v>
      </c>
      <c r="AA2042" t="str">
        <f>IF(ROUND(Table2[[#This Row],[Total_Value]],2)=ROUND(Table2[[#This Row],[Quantity]]*Table2[[#This Row],[Unit_Price]],2),"OK","Error")</f>
        <v>OK</v>
      </c>
      <c r="AB20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2" t="str">
        <f>IF(AND(Table2[[#This Row],[Quantity]]&gt;=0,Table2[[#This Row],[Unit_Price]]&gt;=0),"OK","Error")</f>
        <v>OK</v>
      </c>
      <c r="AD2042" t="str">
        <f>IF(Table2[[#This Row],[Stock_After]]=0,"Stock-Out",IF(Table2[[#This Row],[Stock_After]]&lt;=10,"Low Stock","Healthy"))</f>
        <v>Healthy</v>
      </c>
    </row>
    <row r="2043" spans="1:30" x14ac:dyDescent="0.5">
      <c r="A2043" t="s">
        <v>2893</v>
      </c>
      <c r="B2043" s="1">
        <v>45719</v>
      </c>
      <c r="C2043" t="s">
        <v>446</v>
      </c>
      <c r="D2043" t="s">
        <v>447</v>
      </c>
      <c r="E2043" t="s">
        <v>437</v>
      </c>
      <c r="F2043" t="s">
        <v>448</v>
      </c>
      <c r="G2043" t="s">
        <v>550</v>
      </c>
      <c r="H2043" t="s">
        <v>486</v>
      </c>
      <c r="I2043" t="s">
        <v>458</v>
      </c>
      <c r="J2043">
        <v>45</v>
      </c>
      <c r="K2043">
        <v>1760</v>
      </c>
      <c r="L2043">
        <v>79200</v>
      </c>
      <c r="M2043">
        <v>224</v>
      </c>
      <c r="N2043">
        <v>179</v>
      </c>
      <c r="O2043" t="s">
        <v>528</v>
      </c>
      <c r="Q2043" t="s">
        <v>442</v>
      </c>
      <c r="R2043" t="s">
        <v>451</v>
      </c>
      <c r="S2043" t="s">
        <v>444</v>
      </c>
      <c r="T2043" t="str">
        <f t="shared" si="31"/>
        <v>OK</v>
      </c>
      <c r="U2043" t="str">
        <f>IF(Table2[[#This Row],[Transaction_ID]]="","Missing","OK")</f>
        <v>OK</v>
      </c>
      <c r="V2043" t="str">
        <f>IF(COUNTIF(Table2[[#This Row],[Product_ID]],Table2[[#This Row],[Product_ID]])=0,"Invalid Product","OK")</f>
        <v>OK</v>
      </c>
      <c r="W2043" t="str">
        <f>IF(COUNTIF(Table2[[#This Row],[Supplier_ID]],Table2[[#This Row],[Supplier_ID]])=0,"Invalid Supplier","OK")</f>
        <v>OK</v>
      </c>
      <c r="X2043" t="str">
        <f>IF(COUNTIF(Table2[[#This Row],[Warehouse_ID]],Table2[[#This Row],[Warehouse_ID]])=0,"Invalid Warehouse","OK")</f>
        <v>OK</v>
      </c>
      <c r="Y2043" t="str">
        <f>IF(COUNTIF(Table2[[#This Row],[Employee_ID]],Table2[[#This Row],[Employee_ID]])=0,"Invalid Employee","OK")</f>
        <v>OK</v>
      </c>
      <c r="Z2043" t="str">
        <f>IF(Table2[[#This Row],[Stock_After]]=Table2[[#This Row],[Stock_After]]+Table2[[#This Row],[Stock_After]]-Table2[[#This Row],[Stock_After]]-Table2[[#This Row],[Stock_After]]+Table2[[#This Row],[Stock_After]],"OK","Error")</f>
        <v>OK</v>
      </c>
      <c r="AA2043" t="str">
        <f>IF(ROUND(Table2[[#This Row],[Total_Value]],2)=ROUND(Table2[[#This Row],[Quantity]]*Table2[[#This Row],[Unit_Price]],2),"OK","Error")</f>
        <v>OK</v>
      </c>
      <c r="AB20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3" t="str">
        <f>IF(AND(Table2[[#This Row],[Quantity]]&gt;=0,Table2[[#This Row],[Unit_Price]]&gt;=0),"OK","Error")</f>
        <v>OK</v>
      </c>
      <c r="AD2043" t="str">
        <f>IF(Table2[[#This Row],[Stock_After]]=0,"Stock-Out",IF(Table2[[#This Row],[Stock_After]]&lt;=10,"Low Stock","Healthy"))</f>
        <v>Healthy</v>
      </c>
    </row>
    <row r="2044" spans="1:30" x14ac:dyDescent="0.5">
      <c r="A2044" t="s">
        <v>2894</v>
      </c>
      <c r="B2044" s="1">
        <v>46310</v>
      </c>
      <c r="C2044" t="s">
        <v>446</v>
      </c>
      <c r="D2044" t="s">
        <v>447</v>
      </c>
      <c r="E2044" t="s">
        <v>437</v>
      </c>
      <c r="F2044" t="s">
        <v>448</v>
      </c>
      <c r="G2044" t="s">
        <v>628</v>
      </c>
      <c r="H2044" t="s">
        <v>531</v>
      </c>
      <c r="I2044" t="s">
        <v>487</v>
      </c>
      <c r="J2044">
        <v>61</v>
      </c>
      <c r="K2044">
        <v>27477</v>
      </c>
      <c r="L2044">
        <v>1676097</v>
      </c>
      <c r="M2044">
        <v>204</v>
      </c>
      <c r="N2044">
        <v>143</v>
      </c>
      <c r="O2044" t="s">
        <v>501</v>
      </c>
      <c r="P2044" t="s">
        <v>2056</v>
      </c>
      <c r="Q2044" t="s">
        <v>460</v>
      </c>
      <c r="R2044" t="s">
        <v>443</v>
      </c>
      <c r="S2044" t="s">
        <v>444</v>
      </c>
      <c r="T2044" t="str">
        <f t="shared" si="31"/>
        <v>OK</v>
      </c>
      <c r="U2044" t="str">
        <f>IF(Table2[[#This Row],[Transaction_ID]]="","Missing","OK")</f>
        <v>OK</v>
      </c>
      <c r="V2044" t="str">
        <f>IF(COUNTIF(Table2[[#This Row],[Product_ID]],Table2[[#This Row],[Product_ID]])=0,"Invalid Product","OK")</f>
        <v>OK</v>
      </c>
      <c r="W2044" t="str">
        <f>IF(COUNTIF(Table2[[#This Row],[Supplier_ID]],Table2[[#This Row],[Supplier_ID]])=0,"Invalid Supplier","OK")</f>
        <v>OK</v>
      </c>
      <c r="X2044" t="str">
        <f>IF(COUNTIF(Table2[[#This Row],[Warehouse_ID]],Table2[[#This Row],[Warehouse_ID]])=0,"Invalid Warehouse","OK")</f>
        <v>OK</v>
      </c>
      <c r="Y2044" t="str">
        <f>IF(COUNTIF(Table2[[#This Row],[Employee_ID]],Table2[[#This Row],[Employee_ID]])=0,"Invalid Employee","OK")</f>
        <v>OK</v>
      </c>
      <c r="Z2044" t="str">
        <f>IF(Table2[[#This Row],[Stock_After]]=Table2[[#This Row],[Stock_After]]+Table2[[#This Row],[Stock_After]]-Table2[[#This Row],[Stock_After]]-Table2[[#This Row],[Stock_After]]+Table2[[#This Row],[Stock_After]],"OK","Error")</f>
        <v>OK</v>
      </c>
      <c r="AA2044" t="str">
        <f>IF(ROUND(Table2[[#This Row],[Total_Value]],2)=ROUND(Table2[[#This Row],[Quantity]]*Table2[[#This Row],[Unit_Price]],2),"OK","Error")</f>
        <v>OK</v>
      </c>
      <c r="AB20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4" t="str">
        <f>IF(AND(Table2[[#This Row],[Quantity]]&gt;=0,Table2[[#This Row],[Unit_Price]]&gt;=0),"OK","Error")</f>
        <v>OK</v>
      </c>
      <c r="AD2044" t="str">
        <f>IF(Table2[[#This Row],[Stock_After]]=0,"Stock-Out",IF(Table2[[#This Row],[Stock_After]]&lt;=10,"Low Stock","Healthy"))</f>
        <v>Healthy</v>
      </c>
    </row>
    <row r="2045" spans="1:30" x14ac:dyDescent="0.5">
      <c r="A2045" t="s">
        <v>2895</v>
      </c>
      <c r="B2045" s="1">
        <v>46028</v>
      </c>
      <c r="C2045" t="s">
        <v>493</v>
      </c>
      <c r="D2045" t="s">
        <v>494</v>
      </c>
      <c r="E2045" t="s">
        <v>495</v>
      </c>
      <c r="F2045" t="s">
        <v>496</v>
      </c>
      <c r="G2045" t="s">
        <v>479</v>
      </c>
      <c r="H2045" t="s">
        <v>475</v>
      </c>
      <c r="I2045" t="s">
        <v>440</v>
      </c>
      <c r="J2045">
        <v>56</v>
      </c>
      <c r="K2045">
        <v>6350</v>
      </c>
      <c r="L2045">
        <v>355600</v>
      </c>
      <c r="M2045">
        <v>436</v>
      </c>
      <c r="N2045">
        <v>492</v>
      </c>
      <c r="O2045" t="s">
        <v>547</v>
      </c>
      <c r="Q2045" t="s">
        <v>477</v>
      </c>
      <c r="R2045" t="s">
        <v>451</v>
      </c>
      <c r="S2045" t="s">
        <v>444</v>
      </c>
      <c r="T2045" t="str">
        <f t="shared" si="31"/>
        <v>OK</v>
      </c>
      <c r="U2045" t="str">
        <f>IF(Table2[[#This Row],[Transaction_ID]]="","Missing","OK")</f>
        <v>OK</v>
      </c>
      <c r="V2045" t="str">
        <f>IF(COUNTIF(Table2[[#This Row],[Product_ID]],Table2[[#This Row],[Product_ID]])=0,"Invalid Product","OK")</f>
        <v>OK</v>
      </c>
      <c r="W2045" t="str">
        <f>IF(COUNTIF(Table2[[#This Row],[Supplier_ID]],Table2[[#This Row],[Supplier_ID]])=0,"Invalid Supplier","OK")</f>
        <v>OK</v>
      </c>
      <c r="X2045" t="str">
        <f>IF(COUNTIF(Table2[[#This Row],[Warehouse_ID]],Table2[[#This Row],[Warehouse_ID]])=0,"Invalid Warehouse","OK")</f>
        <v>OK</v>
      </c>
      <c r="Y2045" t="str">
        <f>IF(COUNTIF(Table2[[#This Row],[Employee_ID]],Table2[[#This Row],[Employee_ID]])=0,"Invalid Employee","OK")</f>
        <v>OK</v>
      </c>
      <c r="Z2045" t="str">
        <f>IF(Table2[[#This Row],[Stock_After]]=Table2[[#This Row],[Stock_After]]+Table2[[#This Row],[Stock_After]]-Table2[[#This Row],[Stock_After]]-Table2[[#This Row],[Stock_After]]+Table2[[#This Row],[Stock_After]],"OK","Error")</f>
        <v>OK</v>
      </c>
      <c r="AA2045" t="str">
        <f>IF(ROUND(Table2[[#This Row],[Total_Value]],2)=ROUND(Table2[[#This Row],[Quantity]]*Table2[[#This Row],[Unit_Price]],2),"OK","Error")</f>
        <v>OK</v>
      </c>
      <c r="AB20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5" t="str">
        <f>IF(AND(Table2[[#This Row],[Quantity]]&gt;=0,Table2[[#This Row],[Unit_Price]]&gt;=0),"OK","Error")</f>
        <v>OK</v>
      </c>
      <c r="AD2045" t="str">
        <f>IF(Table2[[#This Row],[Stock_After]]=0,"Stock-Out",IF(Table2[[#This Row],[Stock_After]]&lt;=10,"Low Stock","Healthy"))</f>
        <v>Healthy</v>
      </c>
    </row>
    <row r="2046" spans="1:30" x14ac:dyDescent="0.5">
      <c r="A2046" t="s">
        <v>2896</v>
      </c>
      <c r="B2046" s="1">
        <v>46079</v>
      </c>
      <c r="C2046" t="s">
        <v>507</v>
      </c>
      <c r="D2046" t="s">
        <v>508</v>
      </c>
      <c r="E2046" t="s">
        <v>437</v>
      </c>
      <c r="F2046" t="s">
        <v>159</v>
      </c>
      <c r="G2046" t="s">
        <v>538</v>
      </c>
      <c r="H2046" t="s">
        <v>486</v>
      </c>
      <c r="I2046" t="s">
        <v>463</v>
      </c>
      <c r="J2046">
        <v>96</v>
      </c>
      <c r="K2046">
        <v>35561</v>
      </c>
      <c r="L2046">
        <v>3413856</v>
      </c>
      <c r="M2046">
        <v>178</v>
      </c>
      <c r="N2046">
        <v>274</v>
      </c>
      <c r="O2046" t="s">
        <v>528</v>
      </c>
      <c r="Q2046" t="s">
        <v>442</v>
      </c>
      <c r="R2046" t="s">
        <v>443</v>
      </c>
      <c r="S2046" t="s">
        <v>444</v>
      </c>
      <c r="T2046" t="str">
        <f t="shared" si="31"/>
        <v>OK</v>
      </c>
      <c r="U2046" t="str">
        <f>IF(Table2[[#This Row],[Transaction_ID]]="","Missing","OK")</f>
        <v>OK</v>
      </c>
      <c r="V2046" t="str">
        <f>IF(COUNTIF(Table2[[#This Row],[Product_ID]],Table2[[#This Row],[Product_ID]])=0,"Invalid Product","OK")</f>
        <v>OK</v>
      </c>
      <c r="W2046" t="str">
        <f>IF(COUNTIF(Table2[[#This Row],[Supplier_ID]],Table2[[#This Row],[Supplier_ID]])=0,"Invalid Supplier","OK")</f>
        <v>OK</v>
      </c>
      <c r="X2046" t="str">
        <f>IF(COUNTIF(Table2[[#This Row],[Warehouse_ID]],Table2[[#This Row],[Warehouse_ID]])=0,"Invalid Warehouse","OK")</f>
        <v>OK</v>
      </c>
      <c r="Y2046" t="str">
        <f>IF(COUNTIF(Table2[[#This Row],[Employee_ID]],Table2[[#This Row],[Employee_ID]])=0,"Invalid Employee","OK")</f>
        <v>OK</v>
      </c>
      <c r="Z2046" t="str">
        <f>IF(Table2[[#This Row],[Stock_After]]=Table2[[#This Row],[Stock_After]]+Table2[[#This Row],[Stock_After]]-Table2[[#This Row],[Stock_After]]-Table2[[#This Row],[Stock_After]]+Table2[[#This Row],[Stock_After]],"OK","Error")</f>
        <v>OK</v>
      </c>
      <c r="AA2046" t="str">
        <f>IF(ROUND(Table2[[#This Row],[Total_Value]],2)=ROUND(Table2[[#This Row],[Quantity]]*Table2[[#This Row],[Unit_Price]],2),"OK","Error")</f>
        <v>OK</v>
      </c>
      <c r="AB20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6" t="str">
        <f>IF(AND(Table2[[#This Row],[Quantity]]&gt;=0,Table2[[#This Row],[Unit_Price]]&gt;=0),"OK","Error")</f>
        <v>OK</v>
      </c>
      <c r="AD2046" t="str">
        <f>IF(Table2[[#This Row],[Stock_After]]=0,"Stock-Out",IF(Table2[[#This Row],[Stock_After]]&lt;=10,"Low Stock","Healthy"))</f>
        <v>Healthy</v>
      </c>
    </row>
    <row r="2047" spans="1:30" x14ac:dyDescent="0.5">
      <c r="A2047" t="s">
        <v>2897</v>
      </c>
      <c r="B2047" s="1">
        <v>46379</v>
      </c>
      <c r="C2047" t="s">
        <v>453</v>
      </c>
      <c r="D2047" t="s">
        <v>454</v>
      </c>
      <c r="E2047" t="s">
        <v>437</v>
      </c>
      <c r="F2047" t="s">
        <v>455</v>
      </c>
      <c r="G2047" t="s">
        <v>470</v>
      </c>
      <c r="H2047" t="s">
        <v>439</v>
      </c>
      <c r="I2047" t="s">
        <v>458</v>
      </c>
      <c r="J2047">
        <v>71</v>
      </c>
      <c r="K2047">
        <v>13972</v>
      </c>
      <c r="L2047">
        <v>992012</v>
      </c>
      <c r="M2047">
        <v>429</v>
      </c>
      <c r="N2047">
        <v>500</v>
      </c>
      <c r="O2047" t="s">
        <v>569</v>
      </c>
      <c r="Q2047" t="s">
        <v>477</v>
      </c>
      <c r="R2047" t="s">
        <v>451</v>
      </c>
      <c r="S2047" t="s">
        <v>444</v>
      </c>
      <c r="T2047" t="str">
        <f t="shared" si="31"/>
        <v>OK</v>
      </c>
      <c r="U2047" t="str">
        <f>IF(Table2[[#This Row],[Transaction_ID]]="","Missing","OK")</f>
        <v>OK</v>
      </c>
      <c r="V2047" t="str">
        <f>IF(COUNTIF(Table2[[#This Row],[Product_ID]],Table2[[#This Row],[Product_ID]])=0,"Invalid Product","OK")</f>
        <v>OK</v>
      </c>
      <c r="W2047" t="str">
        <f>IF(COUNTIF(Table2[[#This Row],[Supplier_ID]],Table2[[#This Row],[Supplier_ID]])=0,"Invalid Supplier","OK")</f>
        <v>OK</v>
      </c>
      <c r="X2047" t="str">
        <f>IF(COUNTIF(Table2[[#This Row],[Warehouse_ID]],Table2[[#This Row],[Warehouse_ID]])=0,"Invalid Warehouse","OK")</f>
        <v>OK</v>
      </c>
      <c r="Y2047" t="str">
        <f>IF(COUNTIF(Table2[[#This Row],[Employee_ID]],Table2[[#This Row],[Employee_ID]])=0,"Invalid Employee","OK")</f>
        <v>OK</v>
      </c>
      <c r="Z2047" t="str">
        <f>IF(Table2[[#This Row],[Stock_After]]=Table2[[#This Row],[Stock_After]]+Table2[[#This Row],[Stock_After]]-Table2[[#This Row],[Stock_After]]-Table2[[#This Row],[Stock_After]]+Table2[[#This Row],[Stock_After]],"OK","Error")</f>
        <v>OK</v>
      </c>
      <c r="AA2047" t="str">
        <f>IF(ROUND(Table2[[#This Row],[Total_Value]],2)=ROUND(Table2[[#This Row],[Quantity]]*Table2[[#This Row],[Unit_Price]],2),"OK","Error")</f>
        <v>OK</v>
      </c>
      <c r="AB20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7" t="str">
        <f>IF(AND(Table2[[#This Row],[Quantity]]&gt;=0,Table2[[#This Row],[Unit_Price]]&gt;=0),"OK","Error")</f>
        <v>OK</v>
      </c>
      <c r="AD2047" t="str">
        <f>IF(Table2[[#This Row],[Stock_After]]=0,"Stock-Out",IF(Table2[[#This Row],[Stock_After]]&lt;=10,"Low Stock","Healthy"))</f>
        <v>Healthy</v>
      </c>
    </row>
    <row r="2048" spans="1:30" x14ac:dyDescent="0.5">
      <c r="A2048" t="s">
        <v>2898</v>
      </c>
      <c r="B2048" s="1">
        <v>45898</v>
      </c>
      <c r="C2048" t="s">
        <v>446</v>
      </c>
      <c r="D2048" t="s">
        <v>447</v>
      </c>
      <c r="E2048" t="s">
        <v>437</v>
      </c>
      <c r="F2048" t="s">
        <v>448</v>
      </c>
      <c r="G2048" t="s">
        <v>479</v>
      </c>
      <c r="H2048" t="s">
        <v>475</v>
      </c>
      <c r="I2048" t="s">
        <v>440</v>
      </c>
      <c r="J2048">
        <v>65</v>
      </c>
      <c r="K2048">
        <v>20436</v>
      </c>
      <c r="L2048">
        <v>1328340</v>
      </c>
      <c r="M2048">
        <v>114</v>
      </c>
      <c r="N2048">
        <v>179</v>
      </c>
      <c r="O2048" t="s">
        <v>598</v>
      </c>
      <c r="Q2048" t="s">
        <v>464</v>
      </c>
      <c r="R2048" t="s">
        <v>443</v>
      </c>
      <c r="S2048" t="s">
        <v>444</v>
      </c>
      <c r="T2048" t="str">
        <f t="shared" si="31"/>
        <v>OK</v>
      </c>
      <c r="U2048" t="str">
        <f>IF(Table2[[#This Row],[Transaction_ID]]="","Missing","OK")</f>
        <v>OK</v>
      </c>
      <c r="V2048" t="str">
        <f>IF(COUNTIF(Table2[[#This Row],[Product_ID]],Table2[[#This Row],[Product_ID]])=0,"Invalid Product","OK")</f>
        <v>OK</v>
      </c>
      <c r="W2048" t="str">
        <f>IF(COUNTIF(Table2[[#This Row],[Supplier_ID]],Table2[[#This Row],[Supplier_ID]])=0,"Invalid Supplier","OK")</f>
        <v>OK</v>
      </c>
      <c r="X2048" t="str">
        <f>IF(COUNTIF(Table2[[#This Row],[Warehouse_ID]],Table2[[#This Row],[Warehouse_ID]])=0,"Invalid Warehouse","OK")</f>
        <v>OK</v>
      </c>
      <c r="Y2048" t="str">
        <f>IF(COUNTIF(Table2[[#This Row],[Employee_ID]],Table2[[#This Row],[Employee_ID]])=0,"Invalid Employee","OK")</f>
        <v>OK</v>
      </c>
      <c r="Z2048" t="str">
        <f>IF(Table2[[#This Row],[Stock_After]]=Table2[[#This Row],[Stock_After]]+Table2[[#This Row],[Stock_After]]-Table2[[#This Row],[Stock_After]]-Table2[[#This Row],[Stock_After]]+Table2[[#This Row],[Stock_After]],"OK","Error")</f>
        <v>OK</v>
      </c>
      <c r="AA2048" t="str">
        <f>IF(ROUND(Table2[[#This Row],[Total_Value]],2)=ROUND(Table2[[#This Row],[Quantity]]*Table2[[#This Row],[Unit_Price]],2),"OK","Error")</f>
        <v>OK</v>
      </c>
      <c r="AB20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8" t="str">
        <f>IF(AND(Table2[[#This Row],[Quantity]]&gt;=0,Table2[[#This Row],[Unit_Price]]&gt;=0),"OK","Error")</f>
        <v>OK</v>
      </c>
      <c r="AD2048" t="str">
        <f>IF(Table2[[#This Row],[Stock_After]]=0,"Stock-Out",IF(Table2[[#This Row],[Stock_After]]&lt;=10,"Low Stock","Healthy"))</f>
        <v>Healthy</v>
      </c>
    </row>
    <row r="2049" spans="1:30" x14ac:dyDescent="0.5">
      <c r="A2049" t="s">
        <v>2899</v>
      </c>
      <c r="B2049" s="1">
        <v>45766</v>
      </c>
      <c r="C2049" t="s">
        <v>446</v>
      </c>
      <c r="D2049" t="s">
        <v>447</v>
      </c>
      <c r="E2049" t="s">
        <v>437</v>
      </c>
      <c r="F2049" t="s">
        <v>448</v>
      </c>
      <c r="G2049" t="s">
        <v>470</v>
      </c>
      <c r="H2049" t="s">
        <v>531</v>
      </c>
      <c r="I2049" t="s">
        <v>440</v>
      </c>
      <c r="J2049">
        <v>84</v>
      </c>
      <c r="K2049">
        <v>28619</v>
      </c>
      <c r="L2049">
        <v>2403996</v>
      </c>
      <c r="M2049">
        <v>312</v>
      </c>
      <c r="N2049">
        <v>396</v>
      </c>
      <c r="O2049" t="s">
        <v>547</v>
      </c>
      <c r="Q2049" t="s">
        <v>442</v>
      </c>
      <c r="R2049" t="s">
        <v>451</v>
      </c>
      <c r="S2049" t="s">
        <v>444</v>
      </c>
      <c r="T2049" t="str">
        <f t="shared" si="31"/>
        <v>OK</v>
      </c>
      <c r="U2049" t="str">
        <f>IF(Table2[[#This Row],[Transaction_ID]]="","Missing","OK")</f>
        <v>OK</v>
      </c>
      <c r="V2049" t="str">
        <f>IF(COUNTIF(Table2[[#This Row],[Product_ID]],Table2[[#This Row],[Product_ID]])=0,"Invalid Product","OK")</f>
        <v>OK</v>
      </c>
      <c r="W2049" t="str">
        <f>IF(COUNTIF(Table2[[#This Row],[Supplier_ID]],Table2[[#This Row],[Supplier_ID]])=0,"Invalid Supplier","OK")</f>
        <v>OK</v>
      </c>
      <c r="X2049" t="str">
        <f>IF(COUNTIF(Table2[[#This Row],[Warehouse_ID]],Table2[[#This Row],[Warehouse_ID]])=0,"Invalid Warehouse","OK")</f>
        <v>OK</v>
      </c>
      <c r="Y2049" t="str">
        <f>IF(COUNTIF(Table2[[#This Row],[Employee_ID]],Table2[[#This Row],[Employee_ID]])=0,"Invalid Employee","OK")</f>
        <v>OK</v>
      </c>
      <c r="Z2049" t="str">
        <f>IF(Table2[[#This Row],[Stock_After]]=Table2[[#This Row],[Stock_After]]+Table2[[#This Row],[Stock_After]]-Table2[[#This Row],[Stock_After]]-Table2[[#This Row],[Stock_After]]+Table2[[#This Row],[Stock_After]],"OK","Error")</f>
        <v>OK</v>
      </c>
      <c r="AA2049" t="str">
        <f>IF(ROUND(Table2[[#This Row],[Total_Value]],2)=ROUND(Table2[[#This Row],[Quantity]]*Table2[[#This Row],[Unit_Price]],2),"OK","Error")</f>
        <v>OK</v>
      </c>
      <c r="AB20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49" t="str">
        <f>IF(AND(Table2[[#This Row],[Quantity]]&gt;=0,Table2[[#This Row],[Unit_Price]]&gt;=0),"OK","Error")</f>
        <v>OK</v>
      </c>
      <c r="AD2049" t="str">
        <f>IF(Table2[[#This Row],[Stock_After]]=0,"Stock-Out",IF(Table2[[#This Row],[Stock_After]]&lt;=10,"Low Stock","Healthy"))</f>
        <v>Healthy</v>
      </c>
    </row>
    <row r="2050" spans="1:30" x14ac:dyDescent="0.5">
      <c r="A2050" t="s">
        <v>2900</v>
      </c>
      <c r="B2050" s="1">
        <v>46071</v>
      </c>
      <c r="C2050" t="s">
        <v>453</v>
      </c>
      <c r="D2050" t="s">
        <v>454</v>
      </c>
      <c r="E2050" t="s">
        <v>437</v>
      </c>
      <c r="F2050" t="s">
        <v>455</v>
      </c>
      <c r="G2050" t="s">
        <v>474</v>
      </c>
      <c r="H2050" t="s">
        <v>475</v>
      </c>
      <c r="I2050" t="s">
        <v>440</v>
      </c>
      <c r="J2050">
        <v>78</v>
      </c>
      <c r="K2050">
        <v>20988</v>
      </c>
      <c r="L2050">
        <v>1637064</v>
      </c>
      <c r="M2050">
        <v>168</v>
      </c>
      <c r="N2050">
        <v>246</v>
      </c>
      <c r="O2050" t="s">
        <v>441</v>
      </c>
      <c r="Q2050" t="s">
        <v>442</v>
      </c>
      <c r="R2050" t="s">
        <v>443</v>
      </c>
      <c r="S2050" t="s">
        <v>444</v>
      </c>
      <c r="T2050" t="str">
        <f t="shared" ref="T2050:T2113" si="32">IF(COUNTIF(T2052,Q2062)&gt;1,"Duplicate","OK")</f>
        <v>OK</v>
      </c>
      <c r="U2050" t="str">
        <f>IF(Table2[[#This Row],[Transaction_ID]]="","Missing","OK")</f>
        <v>OK</v>
      </c>
      <c r="V2050" t="str">
        <f>IF(COUNTIF(Table2[[#This Row],[Product_ID]],Table2[[#This Row],[Product_ID]])=0,"Invalid Product","OK")</f>
        <v>OK</v>
      </c>
      <c r="W2050" t="str">
        <f>IF(COUNTIF(Table2[[#This Row],[Supplier_ID]],Table2[[#This Row],[Supplier_ID]])=0,"Invalid Supplier","OK")</f>
        <v>OK</v>
      </c>
      <c r="X2050" t="str">
        <f>IF(COUNTIF(Table2[[#This Row],[Warehouse_ID]],Table2[[#This Row],[Warehouse_ID]])=0,"Invalid Warehouse","OK")</f>
        <v>OK</v>
      </c>
      <c r="Y2050" t="str">
        <f>IF(COUNTIF(Table2[[#This Row],[Employee_ID]],Table2[[#This Row],[Employee_ID]])=0,"Invalid Employee","OK")</f>
        <v>OK</v>
      </c>
      <c r="Z2050" t="str">
        <f>IF(Table2[[#This Row],[Stock_After]]=Table2[[#This Row],[Stock_After]]+Table2[[#This Row],[Stock_After]]-Table2[[#This Row],[Stock_After]]-Table2[[#This Row],[Stock_After]]+Table2[[#This Row],[Stock_After]],"OK","Error")</f>
        <v>OK</v>
      </c>
      <c r="AA2050" t="str">
        <f>IF(ROUND(Table2[[#This Row],[Total_Value]],2)=ROUND(Table2[[#This Row],[Quantity]]*Table2[[#This Row],[Unit_Price]],2),"OK","Error")</f>
        <v>OK</v>
      </c>
      <c r="AB20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0" t="str">
        <f>IF(AND(Table2[[#This Row],[Quantity]]&gt;=0,Table2[[#This Row],[Unit_Price]]&gt;=0),"OK","Error")</f>
        <v>OK</v>
      </c>
      <c r="AD2050" t="str">
        <f>IF(Table2[[#This Row],[Stock_After]]=0,"Stock-Out",IF(Table2[[#This Row],[Stock_After]]&lt;=10,"Low Stock","Healthy"))</f>
        <v>Healthy</v>
      </c>
    </row>
    <row r="2051" spans="1:30" x14ac:dyDescent="0.5">
      <c r="A2051" t="s">
        <v>2901</v>
      </c>
      <c r="B2051" s="1">
        <v>46065</v>
      </c>
      <c r="C2051" t="s">
        <v>453</v>
      </c>
      <c r="D2051" t="s">
        <v>454</v>
      </c>
      <c r="E2051" t="s">
        <v>437</v>
      </c>
      <c r="F2051" t="s">
        <v>455</v>
      </c>
      <c r="G2051" t="s">
        <v>470</v>
      </c>
      <c r="H2051" t="s">
        <v>531</v>
      </c>
      <c r="I2051" t="s">
        <v>440</v>
      </c>
      <c r="J2051">
        <v>12</v>
      </c>
      <c r="K2051">
        <v>4590</v>
      </c>
      <c r="L2051">
        <v>55080</v>
      </c>
      <c r="M2051">
        <v>323</v>
      </c>
      <c r="N2051">
        <v>335</v>
      </c>
      <c r="O2051" t="s">
        <v>450</v>
      </c>
      <c r="Q2051" t="s">
        <v>477</v>
      </c>
      <c r="R2051" t="s">
        <v>451</v>
      </c>
      <c r="S2051" t="s">
        <v>444</v>
      </c>
      <c r="T2051" t="str">
        <f t="shared" si="32"/>
        <v>OK</v>
      </c>
      <c r="U2051" t="str">
        <f>IF(Table2[[#This Row],[Transaction_ID]]="","Missing","OK")</f>
        <v>OK</v>
      </c>
      <c r="V2051" t="str">
        <f>IF(COUNTIF(Table2[[#This Row],[Product_ID]],Table2[[#This Row],[Product_ID]])=0,"Invalid Product","OK")</f>
        <v>OK</v>
      </c>
      <c r="W2051" t="str">
        <f>IF(COUNTIF(Table2[[#This Row],[Supplier_ID]],Table2[[#This Row],[Supplier_ID]])=0,"Invalid Supplier","OK")</f>
        <v>OK</v>
      </c>
      <c r="X2051" t="str">
        <f>IF(COUNTIF(Table2[[#This Row],[Warehouse_ID]],Table2[[#This Row],[Warehouse_ID]])=0,"Invalid Warehouse","OK")</f>
        <v>OK</v>
      </c>
      <c r="Y2051" t="str">
        <f>IF(COUNTIF(Table2[[#This Row],[Employee_ID]],Table2[[#This Row],[Employee_ID]])=0,"Invalid Employee","OK")</f>
        <v>OK</v>
      </c>
      <c r="Z2051" t="str">
        <f>IF(Table2[[#This Row],[Stock_After]]=Table2[[#This Row],[Stock_After]]+Table2[[#This Row],[Stock_After]]-Table2[[#This Row],[Stock_After]]-Table2[[#This Row],[Stock_After]]+Table2[[#This Row],[Stock_After]],"OK","Error")</f>
        <v>OK</v>
      </c>
      <c r="AA2051" t="str">
        <f>IF(ROUND(Table2[[#This Row],[Total_Value]],2)=ROUND(Table2[[#This Row],[Quantity]]*Table2[[#This Row],[Unit_Price]],2),"OK","Error")</f>
        <v>OK</v>
      </c>
      <c r="AB20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1" t="str">
        <f>IF(AND(Table2[[#This Row],[Quantity]]&gt;=0,Table2[[#This Row],[Unit_Price]]&gt;=0),"OK","Error")</f>
        <v>OK</v>
      </c>
      <c r="AD2051" t="str">
        <f>IF(Table2[[#This Row],[Stock_After]]=0,"Stock-Out",IF(Table2[[#This Row],[Stock_After]]&lt;=10,"Low Stock","Healthy"))</f>
        <v>Healthy</v>
      </c>
    </row>
    <row r="2052" spans="1:30" x14ac:dyDescent="0.5">
      <c r="A2052" t="s">
        <v>2902</v>
      </c>
      <c r="B2052" s="1">
        <v>46100</v>
      </c>
      <c r="C2052" t="s">
        <v>446</v>
      </c>
      <c r="D2052" t="s">
        <v>447</v>
      </c>
      <c r="E2052" t="s">
        <v>437</v>
      </c>
      <c r="F2052" t="s">
        <v>448</v>
      </c>
      <c r="G2052" t="s">
        <v>550</v>
      </c>
      <c r="H2052" t="s">
        <v>475</v>
      </c>
      <c r="I2052" t="s">
        <v>463</v>
      </c>
      <c r="J2052">
        <v>28</v>
      </c>
      <c r="K2052">
        <v>1861</v>
      </c>
      <c r="L2052">
        <v>52108</v>
      </c>
      <c r="M2052">
        <v>117</v>
      </c>
      <c r="N2052">
        <v>145</v>
      </c>
      <c r="O2052" t="s">
        <v>503</v>
      </c>
      <c r="Q2052" t="s">
        <v>477</v>
      </c>
      <c r="R2052" t="s">
        <v>451</v>
      </c>
      <c r="S2052" t="s">
        <v>444</v>
      </c>
      <c r="T2052" t="str">
        <f t="shared" si="32"/>
        <v>OK</v>
      </c>
      <c r="U2052" t="str">
        <f>IF(Table2[[#This Row],[Transaction_ID]]="","Missing","OK")</f>
        <v>OK</v>
      </c>
      <c r="V2052" t="str">
        <f>IF(COUNTIF(Table2[[#This Row],[Product_ID]],Table2[[#This Row],[Product_ID]])=0,"Invalid Product","OK")</f>
        <v>OK</v>
      </c>
      <c r="W2052" t="str">
        <f>IF(COUNTIF(Table2[[#This Row],[Supplier_ID]],Table2[[#This Row],[Supplier_ID]])=0,"Invalid Supplier","OK")</f>
        <v>OK</v>
      </c>
      <c r="X2052" t="str">
        <f>IF(COUNTIF(Table2[[#This Row],[Warehouse_ID]],Table2[[#This Row],[Warehouse_ID]])=0,"Invalid Warehouse","OK")</f>
        <v>OK</v>
      </c>
      <c r="Y2052" t="str">
        <f>IF(COUNTIF(Table2[[#This Row],[Employee_ID]],Table2[[#This Row],[Employee_ID]])=0,"Invalid Employee","OK")</f>
        <v>OK</v>
      </c>
      <c r="Z2052" t="str">
        <f>IF(Table2[[#This Row],[Stock_After]]=Table2[[#This Row],[Stock_After]]+Table2[[#This Row],[Stock_After]]-Table2[[#This Row],[Stock_After]]-Table2[[#This Row],[Stock_After]]+Table2[[#This Row],[Stock_After]],"OK","Error")</f>
        <v>OK</v>
      </c>
      <c r="AA2052" t="str">
        <f>IF(ROUND(Table2[[#This Row],[Total_Value]],2)=ROUND(Table2[[#This Row],[Quantity]]*Table2[[#This Row],[Unit_Price]],2),"OK","Error")</f>
        <v>OK</v>
      </c>
      <c r="AB20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2" t="str">
        <f>IF(AND(Table2[[#This Row],[Quantity]]&gt;=0,Table2[[#This Row],[Unit_Price]]&gt;=0),"OK","Error")</f>
        <v>OK</v>
      </c>
      <c r="AD2052" t="str">
        <f>IF(Table2[[#This Row],[Stock_After]]=0,"Stock-Out",IF(Table2[[#This Row],[Stock_After]]&lt;=10,"Low Stock","Healthy"))</f>
        <v>Healthy</v>
      </c>
    </row>
    <row r="2053" spans="1:30" x14ac:dyDescent="0.5">
      <c r="A2053" t="s">
        <v>2903</v>
      </c>
      <c r="B2053" s="1">
        <v>45836</v>
      </c>
      <c r="C2053" t="s">
        <v>446</v>
      </c>
      <c r="D2053" t="s">
        <v>447</v>
      </c>
      <c r="E2053" t="s">
        <v>437</v>
      </c>
      <c r="F2053" t="s">
        <v>448</v>
      </c>
      <c r="G2053" t="s">
        <v>575</v>
      </c>
      <c r="H2053" t="s">
        <v>439</v>
      </c>
      <c r="I2053" t="s">
        <v>463</v>
      </c>
      <c r="J2053">
        <v>20</v>
      </c>
      <c r="K2053">
        <v>27906</v>
      </c>
      <c r="L2053">
        <v>558120</v>
      </c>
      <c r="M2053">
        <v>318</v>
      </c>
      <c r="N2053">
        <v>338</v>
      </c>
      <c r="O2053" t="s">
        <v>459</v>
      </c>
      <c r="Q2053" t="s">
        <v>460</v>
      </c>
      <c r="R2053" t="s">
        <v>472</v>
      </c>
      <c r="S2053" t="s">
        <v>444</v>
      </c>
      <c r="T2053" t="str">
        <f t="shared" si="32"/>
        <v>OK</v>
      </c>
      <c r="U2053" t="str">
        <f>IF(Table2[[#This Row],[Transaction_ID]]="","Missing","OK")</f>
        <v>OK</v>
      </c>
      <c r="V2053" t="str">
        <f>IF(COUNTIF(Table2[[#This Row],[Product_ID]],Table2[[#This Row],[Product_ID]])=0,"Invalid Product","OK")</f>
        <v>OK</v>
      </c>
      <c r="W2053" t="str">
        <f>IF(COUNTIF(Table2[[#This Row],[Supplier_ID]],Table2[[#This Row],[Supplier_ID]])=0,"Invalid Supplier","OK")</f>
        <v>OK</v>
      </c>
      <c r="X2053" t="str">
        <f>IF(COUNTIF(Table2[[#This Row],[Warehouse_ID]],Table2[[#This Row],[Warehouse_ID]])=0,"Invalid Warehouse","OK")</f>
        <v>OK</v>
      </c>
      <c r="Y2053" t="str">
        <f>IF(COUNTIF(Table2[[#This Row],[Employee_ID]],Table2[[#This Row],[Employee_ID]])=0,"Invalid Employee","OK")</f>
        <v>OK</v>
      </c>
      <c r="Z2053" t="str">
        <f>IF(Table2[[#This Row],[Stock_After]]=Table2[[#This Row],[Stock_After]]+Table2[[#This Row],[Stock_After]]-Table2[[#This Row],[Stock_After]]-Table2[[#This Row],[Stock_After]]+Table2[[#This Row],[Stock_After]],"OK","Error")</f>
        <v>OK</v>
      </c>
      <c r="AA2053" t="str">
        <f>IF(ROUND(Table2[[#This Row],[Total_Value]],2)=ROUND(Table2[[#This Row],[Quantity]]*Table2[[#This Row],[Unit_Price]],2),"OK","Error")</f>
        <v>OK</v>
      </c>
      <c r="AB20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3" t="str">
        <f>IF(AND(Table2[[#This Row],[Quantity]]&gt;=0,Table2[[#This Row],[Unit_Price]]&gt;=0),"OK","Error")</f>
        <v>OK</v>
      </c>
      <c r="AD2053" t="str">
        <f>IF(Table2[[#This Row],[Stock_After]]=0,"Stock-Out",IF(Table2[[#This Row],[Stock_After]]&lt;=10,"Low Stock","Healthy"))</f>
        <v>Healthy</v>
      </c>
    </row>
    <row r="2054" spans="1:30" x14ac:dyDescent="0.5">
      <c r="A2054" t="s">
        <v>2904</v>
      </c>
      <c r="B2054" s="1">
        <v>46048</v>
      </c>
      <c r="C2054" t="s">
        <v>493</v>
      </c>
      <c r="D2054" t="s">
        <v>494</v>
      </c>
      <c r="E2054" t="s">
        <v>495</v>
      </c>
      <c r="F2054" t="s">
        <v>496</v>
      </c>
      <c r="G2054" t="s">
        <v>456</v>
      </c>
      <c r="H2054" t="s">
        <v>457</v>
      </c>
      <c r="I2054" t="s">
        <v>487</v>
      </c>
      <c r="J2054">
        <v>63</v>
      </c>
      <c r="K2054">
        <v>42927</v>
      </c>
      <c r="L2054">
        <v>2704401</v>
      </c>
      <c r="M2054">
        <v>241</v>
      </c>
      <c r="N2054">
        <v>178</v>
      </c>
      <c r="O2054" t="s">
        <v>501</v>
      </c>
      <c r="P2054" t="s">
        <v>737</v>
      </c>
      <c r="Q2054" t="s">
        <v>442</v>
      </c>
      <c r="R2054" t="s">
        <v>451</v>
      </c>
      <c r="S2054" t="s">
        <v>444</v>
      </c>
      <c r="T2054" t="str">
        <f t="shared" si="32"/>
        <v>OK</v>
      </c>
      <c r="U2054" t="str">
        <f>IF(Table2[[#This Row],[Transaction_ID]]="","Missing","OK")</f>
        <v>OK</v>
      </c>
      <c r="V2054" t="str">
        <f>IF(COUNTIF(Table2[[#This Row],[Product_ID]],Table2[[#This Row],[Product_ID]])=0,"Invalid Product","OK")</f>
        <v>OK</v>
      </c>
      <c r="W2054" t="str">
        <f>IF(COUNTIF(Table2[[#This Row],[Supplier_ID]],Table2[[#This Row],[Supplier_ID]])=0,"Invalid Supplier","OK")</f>
        <v>OK</v>
      </c>
      <c r="X2054" t="str">
        <f>IF(COUNTIF(Table2[[#This Row],[Warehouse_ID]],Table2[[#This Row],[Warehouse_ID]])=0,"Invalid Warehouse","OK")</f>
        <v>OK</v>
      </c>
      <c r="Y2054" t="str">
        <f>IF(COUNTIF(Table2[[#This Row],[Employee_ID]],Table2[[#This Row],[Employee_ID]])=0,"Invalid Employee","OK")</f>
        <v>OK</v>
      </c>
      <c r="Z2054" t="str">
        <f>IF(Table2[[#This Row],[Stock_After]]=Table2[[#This Row],[Stock_After]]+Table2[[#This Row],[Stock_After]]-Table2[[#This Row],[Stock_After]]-Table2[[#This Row],[Stock_After]]+Table2[[#This Row],[Stock_After]],"OK","Error")</f>
        <v>OK</v>
      </c>
      <c r="AA2054" t="str">
        <f>IF(ROUND(Table2[[#This Row],[Total_Value]],2)=ROUND(Table2[[#This Row],[Quantity]]*Table2[[#This Row],[Unit_Price]],2),"OK","Error")</f>
        <v>OK</v>
      </c>
      <c r="AB20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4" t="str">
        <f>IF(AND(Table2[[#This Row],[Quantity]]&gt;=0,Table2[[#This Row],[Unit_Price]]&gt;=0),"OK","Error")</f>
        <v>OK</v>
      </c>
      <c r="AD2054" t="str">
        <f>IF(Table2[[#This Row],[Stock_After]]=0,"Stock-Out",IF(Table2[[#This Row],[Stock_After]]&lt;=10,"Low Stock","Healthy"))</f>
        <v>Healthy</v>
      </c>
    </row>
    <row r="2055" spans="1:30" x14ac:dyDescent="0.5">
      <c r="A2055" t="s">
        <v>2905</v>
      </c>
      <c r="B2055" s="1">
        <v>45828</v>
      </c>
      <c r="C2055" t="s">
        <v>507</v>
      </c>
      <c r="D2055" t="s">
        <v>508</v>
      </c>
      <c r="E2055" t="s">
        <v>437</v>
      </c>
      <c r="F2055" t="s">
        <v>159</v>
      </c>
      <c r="G2055" t="s">
        <v>550</v>
      </c>
      <c r="H2055" t="s">
        <v>475</v>
      </c>
      <c r="I2055" t="s">
        <v>487</v>
      </c>
      <c r="J2055">
        <v>13</v>
      </c>
      <c r="K2055">
        <v>40128</v>
      </c>
      <c r="L2055">
        <v>521664</v>
      </c>
      <c r="M2055">
        <v>472</v>
      </c>
      <c r="N2055">
        <v>459</v>
      </c>
      <c r="O2055" t="s">
        <v>569</v>
      </c>
      <c r="P2055" t="s">
        <v>718</v>
      </c>
      <c r="Q2055" t="s">
        <v>477</v>
      </c>
      <c r="R2055" t="s">
        <v>443</v>
      </c>
      <c r="S2055" t="s">
        <v>444</v>
      </c>
      <c r="T2055" t="str">
        <f t="shared" si="32"/>
        <v>OK</v>
      </c>
      <c r="U2055" t="str">
        <f>IF(Table2[[#This Row],[Transaction_ID]]="","Missing","OK")</f>
        <v>OK</v>
      </c>
      <c r="V2055" t="str">
        <f>IF(COUNTIF(Table2[[#This Row],[Product_ID]],Table2[[#This Row],[Product_ID]])=0,"Invalid Product","OK")</f>
        <v>OK</v>
      </c>
      <c r="W2055" t="str">
        <f>IF(COUNTIF(Table2[[#This Row],[Supplier_ID]],Table2[[#This Row],[Supplier_ID]])=0,"Invalid Supplier","OK")</f>
        <v>OK</v>
      </c>
      <c r="X2055" t="str">
        <f>IF(COUNTIF(Table2[[#This Row],[Warehouse_ID]],Table2[[#This Row],[Warehouse_ID]])=0,"Invalid Warehouse","OK")</f>
        <v>OK</v>
      </c>
      <c r="Y2055" t="str">
        <f>IF(COUNTIF(Table2[[#This Row],[Employee_ID]],Table2[[#This Row],[Employee_ID]])=0,"Invalid Employee","OK")</f>
        <v>OK</v>
      </c>
      <c r="Z2055" t="str">
        <f>IF(Table2[[#This Row],[Stock_After]]=Table2[[#This Row],[Stock_After]]+Table2[[#This Row],[Stock_After]]-Table2[[#This Row],[Stock_After]]-Table2[[#This Row],[Stock_After]]+Table2[[#This Row],[Stock_After]],"OK","Error")</f>
        <v>OK</v>
      </c>
      <c r="AA2055" t="str">
        <f>IF(ROUND(Table2[[#This Row],[Total_Value]],2)=ROUND(Table2[[#This Row],[Quantity]]*Table2[[#This Row],[Unit_Price]],2),"OK","Error")</f>
        <v>OK</v>
      </c>
      <c r="AB20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5" t="str">
        <f>IF(AND(Table2[[#This Row],[Quantity]]&gt;=0,Table2[[#This Row],[Unit_Price]]&gt;=0),"OK","Error")</f>
        <v>OK</v>
      </c>
      <c r="AD2055" t="str">
        <f>IF(Table2[[#This Row],[Stock_After]]=0,"Stock-Out",IF(Table2[[#This Row],[Stock_After]]&lt;=10,"Low Stock","Healthy"))</f>
        <v>Healthy</v>
      </c>
    </row>
    <row r="2056" spans="1:30" x14ac:dyDescent="0.5">
      <c r="A2056" t="s">
        <v>2906</v>
      </c>
      <c r="B2056" s="1">
        <v>46088</v>
      </c>
      <c r="C2056" t="s">
        <v>482</v>
      </c>
      <c r="D2056" t="s">
        <v>483</v>
      </c>
      <c r="E2056" t="s">
        <v>468</v>
      </c>
      <c r="F2056" t="s">
        <v>484</v>
      </c>
      <c r="G2056" t="s">
        <v>524</v>
      </c>
      <c r="H2056" t="s">
        <v>439</v>
      </c>
      <c r="I2056" t="s">
        <v>440</v>
      </c>
      <c r="J2056">
        <v>36</v>
      </c>
      <c r="K2056">
        <v>43828</v>
      </c>
      <c r="L2056">
        <v>1577808</v>
      </c>
      <c r="M2056">
        <v>387</v>
      </c>
      <c r="N2056">
        <v>423</v>
      </c>
      <c r="O2056" t="s">
        <v>519</v>
      </c>
      <c r="Q2056" t="s">
        <v>464</v>
      </c>
      <c r="R2056" t="s">
        <v>443</v>
      </c>
      <c r="S2056" t="s">
        <v>444</v>
      </c>
      <c r="T2056" t="str">
        <f t="shared" si="32"/>
        <v>OK</v>
      </c>
      <c r="U2056" t="str">
        <f>IF(Table2[[#This Row],[Transaction_ID]]="","Missing","OK")</f>
        <v>OK</v>
      </c>
      <c r="V2056" t="str">
        <f>IF(COUNTIF(Table2[[#This Row],[Product_ID]],Table2[[#This Row],[Product_ID]])=0,"Invalid Product","OK")</f>
        <v>OK</v>
      </c>
      <c r="W2056" t="str">
        <f>IF(COUNTIF(Table2[[#This Row],[Supplier_ID]],Table2[[#This Row],[Supplier_ID]])=0,"Invalid Supplier","OK")</f>
        <v>OK</v>
      </c>
      <c r="X2056" t="str">
        <f>IF(COUNTIF(Table2[[#This Row],[Warehouse_ID]],Table2[[#This Row],[Warehouse_ID]])=0,"Invalid Warehouse","OK")</f>
        <v>OK</v>
      </c>
      <c r="Y2056" t="str">
        <f>IF(COUNTIF(Table2[[#This Row],[Employee_ID]],Table2[[#This Row],[Employee_ID]])=0,"Invalid Employee","OK")</f>
        <v>OK</v>
      </c>
      <c r="Z2056" t="str">
        <f>IF(Table2[[#This Row],[Stock_After]]=Table2[[#This Row],[Stock_After]]+Table2[[#This Row],[Stock_After]]-Table2[[#This Row],[Stock_After]]-Table2[[#This Row],[Stock_After]]+Table2[[#This Row],[Stock_After]],"OK","Error")</f>
        <v>OK</v>
      </c>
      <c r="AA2056" t="str">
        <f>IF(ROUND(Table2[[#This Row],[Total_Value]],2)=ROUND(Table2[[#This Row],[Quantity]]*Table2[[#This Row],[Unit_Price]],2),"OK","Error")</f>
        <v>OK</v>
      </c>
      <c r="AB20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6" t="str">
        <f>IF(AND(Table2[[#This Row],[Quantity]]&gt;=0,Table2[[#This Row],[Unit_Price]]&gt;=0),"OK","Error")</f>
        <v>OK</v>
      </c>
      <c r="AD2056" t="str">
        <f>IF(Table2[[#This Row],[Stock_After]]=0,"Stock-Out",IF(Table2[[#This Row],[Stock_After]]&lt;=10,"Low Stock","Healthy"))</f>
        <v>Healthy</v>
      </c>
    </row>
    <row r="2057" spans="1:30" x14ac:dyDescent="0.5">
      <c r="A2057" t="s">
        <v>2907</v>
      </c>
      <c r="B2057" s="1">
        <v>45991</v>
      </c>
      <c r="C2057" t="s">
        <v>446</v>
      </c>
      <c r="D2057" t="s">
        <v>447</v>
      </c>
      <c r="E2057" t="s">
        <v>437</v>
      </c>
      <c r="F2057" t="s">
        <v>448</v>
      </c>
      <c r="G2057" t="s">
        <v>462</v>
      </c>
      <c r="H2057" t="s">
        <v>475</v>
      </c>
      <c r="I2057" t="s">
        <v>487</v>
      </c>
      <c r="J2057">
        <v>13</v>
      </c>
      <c r="K2057">
        <v>41651</v>
      </c>
      <c r="L2057">
        <v>541463</v>
      </c>
      <c r="M2057">
        <v>448</v>
      </c>
      <c r="N2057">
        <v>435</v>
      </c>
      <c r="O2057" t="s">
        <v>450</v>
      </c>
      <c r="P2057" t="s">
        <v>1868</v>
      </c>
      <c r="Q2057" t="s">
        <v>460</v>
      </c>
      <c r="R2057" t="s">
        <v>472</v>
      </c>
      <c r="S2057" t="s">
        <v>444</v>
      </c>
      <c r="T2057" t="str">
        <f t="shared" si="32"/>
        <v>OK</v>
      </c>
      <c r="U2057" t="str">
        <f>IF(Table2[[#This Row],[Transaction_ID]]="","Missing","OK")</f>
        <v>OK</v>
      </c>
      <c r="V2057" t="str">
        <f>IF(COUNTIF(Table2[[#This Row],[Product_ID]],Table2[[#This Row],[Product_ID]])=0,"Invalid Product","OK")</f>
        <v>OK</v>
      </c>
      <c r="W2057" t="str">
        <f>IF(COUNTIF(Table2[[#This Row],[Supplier_ID]],Table2[[#This Row],[Supplier_ID]])=0,"Invalid Supplier","OK")</f>
        <v>OK</v>
      </c>
      <c r="X2057" t="str">
        <f>IF(COUNTIF(Table2[[#This Row],[Warehouse_ID]],Table2[[#This Row],[Warehouse_ID]])=0,"Invalid Warehouse","OK")</f>
        <v>OK</v>
      </c>
      <c r="Y2057" t="str">
        <f>IF(COUNTIF(Table2[[#This Row],[Employee_ID]],Table2[[#This Row],[Employee_ID]])=0,"Invalid Employee","OK")</f>
        <v>OK</v>
      </c>
      <c r="Z2057" t="str">
        <f>IF(Table2[[#This Row],[Stock_After]]=Table2[[#This Row],[Stock_After]]+Table2[[#This Row],[Stock_After]]-Table2[[#This Row],[Stock_After]]-Table2[[#This Row],[Stock_After]]+Table2[[#This Row],[Stock_After]],"OK","Error")</f>
        <v>OK</v>
      </c>
      <c r="AA2057" t="str">
        <f>IF(ROUND(Table2[[#This Row],[Total_Value]],2)=ROUND(Table2[[#This Row],[Quantity]]*Table2[[#This Row],[Unit_Price]],2),"OK","Error")</f>
        <v>OK</v>
      </c>
      <c r="AB20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7" t="str">
        <f>IF(AND(Table2[[#This Row],[Quantity]]&gt;=0,Table2[[#This Row],[Unit_Price]]&gt;=0),"OK","Error")</f>
        <v>OK</v>
      </c>
      <c r="AD2057" t="str">
        <f>IF(Table2[[#This Row],[Stock_After]]=0,"Stock-Out",IF(Table2[[#This Row],[Stock_After]]&lt;=10,"Low Stock","Healthy"))</f>
        <v>Healthy</v>
      </c>
    </row>
    <row r="2058" spans="1:30" x14ac:dyDescent="0.5">
      <c r="A2058" t="s">
        <v>2908</v>
      </c>
      <c r="B2058" s="1">
        <v>46141</v>
      </c>
      <c r="C2058" t="s">
        <v>446</v>
      </c>
      <c r="D2058" t="s">
        <v>447</v>
      </c>
      <c r="E2058" t="s">
        <v>437</v>
      </c>
      <c r="F2058" t="s">
        <v>448</v>
      </c>
      <c r="G2058" t="s">
        <v>509</v>
      </c>
      <c r="H2058" t="s">
        <v>457</v>
      </c>
      <c r="I2058" t="s">
        <v>458</v>
      </c>
      <c r="J2058">
        <v>5</v>
      </c>
      <c r="K2058">
        <v>22792</v>
      </c>
      <c r="L2058">
        <v>113960</v>
      </c>
      <c r="M2058">
        <v>411</v>
      </c>
      <c r="N2058">
        <v>406</v>
      </c>
      <c r="O2058" t="s">
        <v>488</v>
      </c>
      <c r="Q2058" t="s">
        <v>477</v>
      </c>
      <c r="R2058" t="s">
        <v>443</v>
      </c>
      <c r="S2058" t="s">
        <v>444</v>
      </c>
      <c r="T2058" t="str">
        <f t="shared" si="32"/>
        <v>OK</v>
      </c>
      <c r="U2058" t="str">
        <f>IF(Table2[[#This Row],[Transaction_ID]]="","Missing","OK")</f>
        <v>OK</v>
      </c>
      <c r="V2058" t="str">
        <f>IF(COUNTIF(Table2[[#This Row],[Product_ID]],Table2[[#This Row],[Product_ID]])=0,"Invalid Product","OK")</f>
        <v>OK</v>
      </c>
      <c r="W2058" t="str">
        <f>IF(COUNTIF(Table2[[#This Row],[Supplier_ID]],Table2[[#This Row],[Supplier_ID]])=0,"Invalid Supplier","OK")</f>
        <v>OK</v>
      </c>
      <c r="X2058" t="str">
        <f>IF(COUNTIF(Table2[[#This Row],[Warehouse_ID]],Table2[[#This Row],[Warehouse_ID]])=0,"Invalid Warehouse","OK")</f>
        <v>OK</v>
      </c>
      <c r="Y2058" t="str">
        <f>IF(COUNTIF(Table2[[#This Row],[Employee_ID]],Table2[[#This Row],[Employee_ID]])=0,"Invalid Employee","OK")</f>
        <v>OK</v>
      </c>
      <c r="Z2058" t="str">
        <f>IF(Table2[[#This Row],[Stock_After]]=Table2[[#This Row],[Stock_After]]+Table2[[#This Row],[Stock_After]]-Table2[[#This Row],[Stock_After]]-Table2[[#This Row],[Stock_After]]+Table2[[#This Row],[Stock_After]],"OK","Error")</f>
        <v>OK</v>
      </c>
      <c r="AA2058" t="str">
        <f>IF(ROUND(Table2[[#This Row],[Total_Value]],2)=ROUND(Table2[[#This Row],[Quantity]]*Table2[[#This Row],[Unit_Price]],2),"OK","Error")</f>
        <v>OK</v>
      </c>
      <c r="AB20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8" t="str">
        <f>IF(AND(Table2[[#This Row],[Quantity]]&gt;=0,Table2[[#This Row],[Unit_Price]]&gt;=0),"OK","Error")</f>
        <v>OK</v>
      </c>
      <c r="AD2058" t="str">
        <f>IF(Table2[[#This Row],[Stock_After]]=0,"Stock-Out",IF(Table2[[#This Row],[Stock_After]]&lt;=10,"Low Stock","Healthy"))</f>
        <v>Healthy</v>
      </c>
    </row>
    <row r="2059" spans="1:30" x14ac:dyDescent="0.5">
      <c r="A2059" t="s">
        <v>2909</v>
      </c>
      <c r="B2059" s="1">
        <v>45987</v>
      </c>
      <c r="C2059" t="s">
        <v>453</v>
      </c>
      <c r="D2059" t="s">
        <v>454</v>
      </c>
      <c r="E2059" t="s">
        <v>437</v>
      </c>
      <c r="F2059" t="s">
        <v>455</v>
      </c>
      <c r="G2059" t="s">
        <v>449</v>
      </c>
      <c r="H2059" t="s">
        <v>439</v>
      </c>
      <c r="I2059" t="s">
        <v>487</v>
      </c>
      <c r="J2059">
        <v>42</v>
      </c>
      <c r="K2059">
        <v>44731</v>
      </c>
      <c r="L2059">
        <v>1878702</v>
      </c>
      <c r="M2059">
        <v>275</v>
      </c>
      <c r="N2059">
        <v>233</v>
      </c>
      <c r="O2059" t="s">
        <v>476</v>
      </c>
      <c r="P2059" t="s">
        <v>2584</v>
      </c>
      <c r="Q2059" t="s">
        <v>477</v>
      </c>
      <c r="R2059" t="s">
        <v>451</v>
      </c>
      <c r="S2059" t="s">
        <v>444</v>
      </c>
      <c r="T2059" t="str">
        <f t="shared" si="32"/>
        <v>OK</v>
      </c>
      <c r="U2059" t="str">
        <f>IF(Table2[[#This Row],[Transaction_ID]]="","Missing","OK")</f>
        <v>OK</v>
      </c>
      <c r="V2059" t="str">
        <f>IF(COUNTIF(Table2[[#This Row],[Product_ID]],Table2[[#This Row],[Product_ID]])=0,"Invalid Product","OK")</f>
        <v>OK</v>
      </c>
      <c r="W2059" t="str">
        <f>IF(COUNTIF(Table2[[#This Row],[Supplier_ID]],Table2[[#This Row],[Supplier_ID]])=0,"Invalid Supplier","OK")</f>
        <v>OK</v>
      </c>
      <c r="X2059" t="str">
        <f>IF(COUNTIF(Table2[[#This Row],[Warehouse_ID]],Table2[[#This Row],[Warehouse_ID]])=0,"Invalid Warehouse","OK")</f>
        <v>OK</v>
      </c>
      <c r="Y2059" t="str">
        <f>IF(COUNTIF(Table2[[#This Row],[Employee_ID]],Table2[[#This Row],[Employee_ID]])=0,"Invalid Employee","OK")</f>
        <v>OK</v>
      </c>
      <c r="Z2059" t="str">
        <f>IF(Table2[[#This Row],[Stock_After]]=Table2[[#This Row],[Stock_After]]+Table2[[#This Row],[Stock_After]]-Table2[[#This Row],[Stock_After]]-Table2[[#This Row],[Stock_After]]+Table2[[#This Row],[Stock_After]],"OK","Error")</f>
        <v>OK</v>
      </c>
      <c r="AA2059" t="str">
        <f>IF(ROUND(Table2[[#This Row],[Total_Value]],2)=ROUND(Table2[[#This Row],[Quantity]]*Table2[[#This Row],[Unit_Price]],2),"OK","Error")</f>
        <v>OK</v>
      </c>
      <c r="AB20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59" t="str">
        <f>IF(AND(Table2[[#This Row],[Quantity]]&gt;=0,Table2[[#This Row],[Unit_Price]]&gt;=0),"OK","Error")</f>
        <v>OK</v>
      </c>
      <c r="AD2059" t="str">
        <f>IF(Table2[[#This Row],[Stock_After]]=0,"Stock-Out",IF(Table2[[#This Row],[Stock_After]]&lt;=10,"Low Stock","Healthy"))</f>
        <v>Healthy</v>
      </c>
    </row>
    <row r="2060" spans="1:30" x14ac:dyDescent="0.5">
      <c r="A2060" t="s">
        <v>2910</v>
      </c>
      <c r="B2060" s="1">
        <v>45911</v>
      </c>
      <c r="C2060" t="s">
        <v>435</v>
      </c>
      <c r="D2060" t="s">
        <v>436</v>
      </c>
      <c r="E2060" t="s">
        <v>437</v>
      </c>
      <c r="F2060" t="s">
        <v>179</v>
      </c>
      <c r="G2060" t="s">
        <v>555</v>
      </c>
      <c r="H2060" t="s">
        <v>457</v>
      </c>
      <c r="I2060" t="s">
        <v>458</v>
      </c>
      <c r="J2060">
        <v>55</v>
      </c>
      <c r="K2060">
        <v>11288</v>
      </c>
      <c r="L2060">
        <v>620840</v>
      </c>
      <c r="M2060">
        <v>212</v>
      </c>
      <c r="N2060">
        <v>267</v>
      </c>
      <c r="O2060" t="s">
        <v>528</v>
      </c>
      <c r="Q2060" t="s">
        <v>460</v>
      </c>
      <c r="R2060" t="s">
        <v>451</v>
      </c>
      <c r="S2060" t="s">
        <v>444</v>
      </c>
      <c r="T2060" t="str">
        <f t="shared" si="32"/>
        <v>OK</v>
      </c>
      <c r="U2060" t="str">
        <f>IF(Table2[[#This Row],[Transaction_ID]]="","Missing","OK")</f>
        <v>OK</v>
      </c>
      <c r="V2060" t="str">
        <f>IF(COUNTIF(Table2[[#This Row],[Product_ID]],Table2[[#This Row],[Product_ID]])=0,"Invalid Product","OK")</f>
        <v>OK</v>
      </c>
      <c r="W2060" t="str">
        <f>IF(COUNTIF(Table2[[#This Row],[Supplier_ID]],Table2[[#This Row],[Supplier_ID]])=0,"Invalid Supplier","OK")</f>
        <v>OK</v>
      </c>
      <c r="X2060" t="str">
        <f>IF(COUNTIF(Table2[[#This Row],[Warehouse_ID]],Table2[[#This Row],[Warehouse_ID]])=0,"Invalid Warehouse","OK")</f>
        <v>OK</v>
      </c>
      <c r="Y2060" t="str">
        <f>IF(COUNTIF(Table2[[#This Row],[Employee_ID]],Table2[[#This Row],[Employee_ID]])=0,"Invalid Employee","OK")</f>
        <v>OK</v>
      </c>
      <c r="Z2060" t="str">
        <f>IF(Table2[[#This Row],[Stock_After]]=Table2[[#This Row],[Stock_After]]+Table2[[#This Row],[Stock_After]]-Table2[[#This Row],[Stock_After]]-Table2[[#This Row],[Stock_After]]+Table2[[#This Row],[Stock_After]],"OK","Error")</f>
        <v>OK</v>
      </c>
      <c r="AA2060" t="str">
        <f>IF(ROUND(Table2[[#This Row],[Total_Value]],2)=ROUND(Table2[[#This Row],[Quantity]]*Table2[[#This Row],[Unit_Price]],2),"OK","Error")</f>
        <v>OK</v>
      </c>
      <c r="AB20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0" t="str">
        <f>IF(AND(Table2[[#This Row],[Quantity]]&gt;=0,Table2[[#This Row],[Unit_Price]]&gt;=0),"OK","Error")</f>
        <v>OK</v>
      </c>
      <c r="AD2060" t="str">
        <f>IF(Table2[[#This Row],[Stock_After]]=0,"Stock-Out",IF(Table2[[#This Row],[Stock_After]]&lt;=10,"Low Stock","Healthy"))</f>
        <v>Healthy</v>
      </c>
    </row>
    <row r="2061" spans="1:30" x14ac:dyDescent="0.5">
      <c r="A2061" t="s">
        <v>2911</v>
      </c>
      <c r="B2061" s="1">
        <v>45693</v>
      </c>
      <c r="C2061" t="s">
        <v>498</v>
      </c>
      <c r="D2061" t="s">
        <v>499</v>
      </c>
      <c r="E2061" t="s">
        <v>468</v>
      </c>
      <c r="F2061" t="s">
        <v>500</v>
      </c>
      <c r="G2061" t="s">
        <v>509</v>
      </c>
      <c r="H2061" t="s">
        <v>531</v>
      </c>
      <c r="I2061" t="s">
        <v>487</v>
      </c>
      <c r="J2061">
        <v>42</v>
      </c>
      <c r="K2061">
        <v>31369</v>
      </c>
      <c r="L2061">
        <v>1317498</v>
      </c>
      <c r="M2061">
        <v>113</v>
      </c>
      <c r="N2061">
        <v>71</v>
      </c>
      <c r="O2061" t="s">
        <v>521</v>
      </c>
      <c r="P2061" t="s">
        <v>2912</v>
      </c>
      <c r="Q2061" t="s">
        <v>464</v>
      </c>
      <c r="R2061" t="s">
        <v>451</v>
      </c>
      <c r="S2061" t="s">
        <v>444</v>
      </c>
      <c r="T2061" t="str">
        <f t="shared" si="32"/>
        <v>OK</v>
      </c>
      <c r="U2061" t="str">
        <f>IF(Table2[[#This Row],[Transaction_ID]]="","Missing","OK")</f>
        <v>OK</v>
      </c>
      <c r="V2061" t="str">
        <f>IF(COUNTIF(Table2[[#This Row],[Product_ID]],Table2[[#This Row],[Product_ID]])=0,"Invalid Product","OK")</f>
        <v>OK</v>
      </c>
      <c r="W2061" t="str">
        <f>IF(COUNTIF(Table2[[#This Row],[Supplier_ID]],Table2[[#This Row],[Supplier_ID]])=0,"Invalid Supplier","OK")</f>
        <v>OK</v>
      </c>
      <c r="X2061" t="str">
        <f>IF(COUNTIF(Table2[[#This Row],[Warehouse_ID]],Table2[[#This Row],[Warehouse_ID]])=0,"Invalid Warehouse","OK")</f>
        <v>OK</v>
      </c>
      <c r="Y2061" t="str">
        <f>IF(COUNTIF(Table2[[#This Row],[Employee_ID]],Table2[[#This Row],[Employee_ID]])=0,"Invalid Employee","OK")</f>
        <v>OK</v>
      </c>
      <c r="Z2061" t="str">
        <f>IF(Table2[[#This Row],[Stock_After]]=Table2[[#This Row],[Stock_After]]+Table2[[#This Row],[Stock_After]]-Table2[[#This Row],[Stock_After]]-Table2[[#This Row],[Stock_After]]+Table2[[#This Row],[Stock_After]],"OK","Error")</f>
        <v>OK</v>
      </c>
      <c r="AA2061" t="str">
        <f>IF(ROUND(Table2[[#This Row],[Total_Value]],2)=ROUND(Table2[[#This Row],[Quantity]]*Table2[[#This Row],[Unit_Price]],2),"OK","Error")</f>
        <v>OK</v>
      </c>
      <c r="AB20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1" t="str">
        <f>IF(AND(Table2[[#This Row],[Quantity]]&gt;=0,Table2[[#This Row],[Unit_Price]]&gt;=0),"OK","Error")</f>
        <v>OK</v>
      </c>
      <c r="AD2061" t="str">
        <f>IF(Table2[[#This Row],[Stock_After]]=0,"Stock-Out",IF(Table2[[#This Row],[Stock_After]]&lt;=10,"Low Stock","Healthy"))</f>
        <v>Healthy</v>
      </c>
    </row>
    <row r="2062" spans="1:30" x14ac:dyDescent="0.5">
      <c r="A2062" t="s">
        <v>2913</v>
      </c>
      <c r="B2062" s="1">
        <v>46175</v>
      </c>
      <c r="C2062" t="s">
        <v>493</v>
      </c>
      <c r="D2062" t="s">
        <v>494</v>
      </c>
      <c r="E2062" t="s">
        <v>495</v>
      </c>
      <c r="F2062" t="s">
        <v>496</v>
      </c>
      <c r="G2062" t="s">
        <v>479</v>
      </c>
      <c r="H2062" t="s">
        <v>531</v>
      </c>
      <c r="I2062" t="s">
        <v>440</v>
      </c>
      <c r="J2062">
        <v>75</v>
      </c>
      <c r="K2062">
        <v>8443</v>
      </c>
      <c r="L2062">
        <v>633225</v>
      </c>
      <c r="M2062">
        <v>148</v>
      </c>
      <c r="N2062">
        <v>223</v>
      </c>
      <c r="O2062" t="s">
        <v>515</v>
      </c>
      <c r="Q2062" t="s">
        <v>460</v>
      </c>
      <c r="R2062" t="s">
        <v>451</v>
      </c>
      <c r="S2062" t="s">
        <v>444</v>
      </c>
      <c r="T2062" t="str">
        <f t="shared" si="32"/>
        <v>OK</v>
      </c>
      <c r="U2062" t="str">
        <f>IF(Table2[[#This Row],[Transaction_ID]]="","Missing","OK")</f>
        <v>OK</v>
      </c>
      <c r="V2062" t="str">
        <f>IF(COUNTIF(Table2[[#This Row],[Product_ID]],Table2[[#This Row],[Product_ID]])=0,"Invalid Product","OK")</f>
        <v>OK</v>
      </c>
      <c r="W2062" t="str">
        <f>IF(COUNTIF(Table2[[#This Row],[Supplier_ID]],Table2[[#This Row],[Supplier_ID]])=0,"Invalid Supplier","OK")</f>
        <v>OK</v>
      </c>
      <c r="X2062" t="str">
        <f>IF(COUNTIF(Table2[[#This Row],[Warehouse_ID]],Table2[[#This Row],[Warehouse_ID]])=0,"Invalid Warehouse","OK")</f>
        <v>OK</v>
      </c>
      <c r="Y2062" t="str">
        <f>IF(COUNTIF(Table2[[#This Row],[Employee_ID]],Table2[[#This Row],[Employee_ID]])=0,"Invalid Employee","OK")</f>
        <v>OK</v>
      </c>
      <c r="Z2062" t="str">
        <f>IF(Table2[[#This Row],[Stock_After]]=Table2[[#This Row],[Stock_After]]+Table2[[#This Row],[Stock_After]]-Table2[[#This Row],[Stock_After]]-Table2[[#This Row],[Stock_After]]+Table2[[#This Row],[Stock_After]],"OK","Error")</f>
        <v>OK</v>
      </c>
      <c r="AA2062" t="str">
        <f>IF(ROUND(Table2[[#This Row],[Total_Value]],2)=ROUND(Table2[[#This Row],[Quantity]]*Table2[[#This Row],[Unit_Price]],2),"OK","Error")</f>
        <v>OK</v>
      </c>
      <c r="AB20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2" t="str">
        <f>IF(AND(Table2[[#This Row],[Quantity]]&gt;=0,Table2[[#This Row],[Unit_Price]]&gt;=0),"OK","Error")</f>
        <v>OK</v>
      </c>
      <c r="AD2062" t="str">
        <f>IF(Table2[[#This Row],[Stock_After]]=0,"Stock-Out",IF(Table2[[#This Row],[Stock_After]]&lt;=10,"Low Stock","Healthy"))</f>
        <v>Healthy</v>
      </c>
    </row>
    <row r="2063" spans="1:30" x14ac:dyDescent="0.5">
      <c r="A2063" t="s">
        <v>2914</v>
      </c>
      <c r="B2063" s="1">
        <v>46250</v>
      </c>
      <c r="C2063" t="s">
        <v>482</v>
      </c>
      <c r="D2063" t="s">
        <v>483</v>
      </c>
      <c r="E2063" t="s">
        <v>468</v>
      </c>
      <c r="F2063" t="s">
        <v>484</v>
      </c>
      <c r="G2063" t="s">
        <v>462</v>
      </c>
      <c r="H2063" t="s">
        <v>457</v>
      </c>
      <c r="I2063" t="s">
        <v>463</v>
      </c>
      <c r="J2063">
        <v>30</v>
      </c>
      <c r="K2063">
        <v>16739</v>
      </c>
      <c r="L2063">
        <v>502170</v>
      </c>
      <c r="M2063">
        <v>129</v>
      </c>
      <c r="N2063">
        <v>159</v>
      </c>
      <c r="O2063" t="s">
        <v>501</v>
      </c>
      <c r="Q2063" t="s">
        <v>477</v>
      </c>
      <c r="R2063" t="s">
        <v>451</v>
      </c>
      <c r="S2063" t="s">
        <v>444</v>
      </c>
      <c r="T2063" t="str">
        <f t="shared" si="32"/>
        <v>OK</v>
      </c>
      <c r="U2063" t="str">
        <f>IF(Table2[[#This Row],[Transaction_ID]]="","Missing","OK")</f>
        <v>OK</v>
      </c>
      <c r="V2063" t="str">
        <f>IF(COUNTIF(Table2[[#This Row],[Product_ID]],Table2[[#This Row],[Product_ID]])=0,"Invalid Product","OK")</f>
        <v>OK</v>
      </c>
      <c r="W2063" t="str">
        <f>IF(COUNTIF(Table2[[#This Row],[Supplier_ID]],Table2[[#This Row],[Supplier_ID]])=0,"Invalid Supplier","OK")</f>
        <v>OK</v>
      </c>
      <c r="X2063" t="str">
        <f>IF(COUNTIF(Table2[[#This Row],[Warehouse_ID]],Table2[[#This Row],[Warehouse_ID]])=0,"Invalid Warehouse","OK")</f>
        <v>OK</v>
      </c>
      <c r="Y2063" t="str">
        <f>IF(COUNTIF(Table2[[#This Row],[Employee_ID]],Table2[[#This Row],[Employee_ID]])=0,"Invalid Employee","OK")</f>
        <v>OK</v>
      </c>
      <c r="Z2063" t="str">
        <f>IF(Table2[[#This Row],[Stock_After]]=Table2[[#This Row],[Stock_After]]+Table2[[#This Row],[Stock_After]]-Table2[[#This Row],[Stock_After]]-Table2[[#This Row],[Stock_After]]+Table2[[#This Row],[Stock_After]],"OK","Error")</f>
        <v>OK</v>
      </c>
      <c r="AA2063" t="str">
        <f>IF(ROUND(Table2[[#This Row],[Total_Value]],2)=ROUND(Table2[[#This Row],[Quantity]]*Table2[[#This Row],[Unit_Price]],2),"OK","Error")</f>
        <v>OK</v>
      </c>
      <c r="AB20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3" t="str">
        <f>IF(AND(Table2[[#This Row],[Quantity]]&gt;=0,Table2[[#This Row],[Unit_Price]]&gt;=0),"OK","Error")</f>
        <v>OK</v>
      </c>
      <c r="AD2063" t="str">
        <f>IF(Table2[[#This Row],[Stock_After]]=0,"Stock-Out",IF(Table2[[#This Row],[Stock_After]]&lt;=10,"Low Stock","Healthy"))</f>
        <v>Healthy</v>
      </c>
    </row>
    <row r="2064" spans="1:30" x14ac:dyDescent="0.5">
      <c r="A2064" t="s">
        <v>2915</v>
      </c>
      <c r="B2064" s="1">
        <v>45844</v>
      </c>
      <c r="C2064" t="s">
        <v>493</v>
      </c>
      <c r="D2064" t="s">
        <v>494</v>
      </c>
      <c r="E2064" t="s">
        <v>495</v>
      </c>
      <c r="F2064" t="s">
        <v>496</v>
      </c>
      <c r="G2064" t="s">
        <v>628</v>
      </c>
      <c r="H2064" t="s">
        <v>475</v>
      </c>
      <c r="I2064" t="s">
        <v>487</v>
      </c>
      <c r="J2064">
        <v>42</v>
      </c>
      <c r="K2064">
        <v>11931</v>
      </c>
      <c r="L2064">
        <v>501102</v>
      </c>
      <c r="M2064">
        <v>389</v>
      </c>
      <c r="N2064">
        <v>347</v>
      </c>
      <c r="O2064" t="s">
        <v>476</v>
      </c>
      <c r="P2064" t="s">
        <v>536</v>
      </c>
      <c r="Q2064" t="s">
        <v>460</v>
      </c>
      <c r="R2064" t="s">
        <v>472</v>
      </c>
      <c r="S2064" t="s">
        <v>444</v>
      </c>
      <c r="T2064" t="str">
        <f t="shared" si="32"/>
        <v>OK</v>
      </c>
      <c r="U2064" t="str">
        <f>IF(Table2[[#This Row],[Transaction_ID]]="","Missing","OK")</f>
        <v>OK</v>
      </c>
      <c r="V2064" t="str">
        <f>IF(COUNTIF(Table2[[#This Row],[Product_ID]],Table2[[#This Row],[Product_ID]])=0,"Invalid Product","OK")</f>
        <v>OK</v>
      </c>
      <c r="W2064" t="str">
        <f>IF(COUNTIF(Table2[[#This Row],[Supplier_ID]],Table2[[#This Row],[Supplier_ID]])=0,"Invalid Supplier","OK")</f>
        <v>OK</v>
      </c>
      <c r="X2064" t="str">
        <f>IF(COUNTIF(Table2[[#This Row],[Warehouse_ID]],Table2[[#This Row],[Warehouse_ID]])=0,"Invalid Warehouse","OK")</f>
        <v>OK</v>
      </c>
      <c r="Y2064" t="str">
        <f>IF(COUNTIF(Table2[[#This Row],[Employee_ID]],Table2[[#This Row],[Employee_ID]])=0,"Invalid Employee","OK")</f>
        <v>OK</v>
      </c>
      <c r="Z2064" t="str">
        <f>IF(Table2[[#This Row],[Stock_After]]=Table2[[#This Row],[Stock_After]]+Table2[[#This Row],[Stock_After]]-Table2[[#This Row],[Stock_After]]-Table2[[#This Row],[Stock_After]]+Table2[[#This Row],[Stock_After]],"OK","Error")</f>
        <v>OK</v>
      </c>
      <c r="AA2064" t="str">
        <f>IF(ROUND(Table2[[#This Row],[Total_Value]],2)=ROUND(Table2[[#This Row],[Quantity]]*Table2[[#This Row],[Unit_Price]],2),"OK","Error")</f>
        <v>OK</v>
      </c>
      <c r="AB20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4" t="str">
        <f>IF(AND(Table2[[#This Row],[Quantity]]&gt;=0,Table2[[#This Row],[Unit_Price]]&gt;=0),"OK","Error")</f>
        <v>OK</v>
      </c>
      <c r="AD2064" t="str">
        <f>IF(Table2[[#This Row],[Stock_After]]=0,"Stock-Out",IF(Table2[[#This Row],[Stock_After]]&lt;=10,"Low Stock","Healthy"))</f>
        <v>Healthy</v>
      </c>
    </row>
    <row r="2065" spans="1:30" x14ac:dyDescent="0.5">
      <c r="A2065" t="s">
        <v>2916</v>
      </c>
      <c r="B2065" s="1">
        <v>45913</v>
      </c>
      <c r="C2065" t="s">
        <v>482</v>
      </c>
      <c r="D2065" t="s">
        <v>483</v>
      </c>
      <c r="E2065" t="s">
        <v>468</v>
      </c>
      <c r="F2065" t="s">
        <v>484</v>
      </c>
      <c r="G2065" t="s">
        <v>575</v>
      </c>
      <c r="H2065" t="s">
        <v>457</v>
      </c>
      <c r="I2065" t="s">
        <v>440</v>
      </c>
      <c r="J2065">
        <v>25</v>
      </c>
      <c r="K2065">
        <v>14908</v>
      </c>
      <c r="L2065">
        <v>372700</v>
      </c>
      <c r="M2065">
        <v>312</v>
      </c>
      <c r="N2065">
        <v>337</v>
      </c>
      <c r="O2065" t="s">
        <v>532</v>
      </c>
      <c r="Q2065" t="s">
        <v>477</v>
      </c>
      <c r="R2065" t="s">
        <v>451</v>
      </c>
      <c r="S2065" t="s">
        <v>444</v>
      </c>
      <c r="T2065" t="str">
        <f t="shared" si="32"/>
        <v>OK</v>
      </c>
      <c r="U2065" t="str">
        <f>IF(Table2[[#This Row],[Transaction_ID]]="","Missing","OK")</f>
        <v>OK</v>
      </c>
      <c r="V2065" t="str">
        <f>IF(COUNTIF(Table2[[#This Row],[Product_ID]],Table2[[#This Row],[Product_ID]])=0,"Invalid Product","OK")</f>
        <v>OK</v>
      </c>
      <c r="W2065" t="str">
        <f>IF(COUNTIF(Table2[[#This Row],[Supplier_ID]],Table2[[#This Row],[Supplier_ID]])=0,"Invalid Supplier","OK")</f>
        <v>OK</v>
      </c>
      <c r="X2065" t="str">
        <f>IF(COUNTIF(Table2[[#This Row],[Warehouse_ID]],Table2[[#This Row],[Warehouse_ID]])=0,"Invalid Warehouse","OK")</f>
        <v>OK</v>
      </c>
      <c r="Y2065" t="str">
        <f>IF(COUNTIF(Table2[[#This Row],[Employee_ID]],Table2[[#This Row],[Employee_ID]])=0,"Invalid Employee","OK")</f>
        <v>OK</v>
      </c>
      <c r="Z2065" t="str">
        <f>IF(Table2[[#This Row],[Stock_After]]=Table2[[#This Row],[Stock_After]]+Table2[[#This Row],[Stock_After]]-Table2[[#This Row],[Stock_After]]-Table2[[#This Row],[Stock_After]]+Table2[[#This Row],[Stock_After]],"OK","Error")</f>
        <v>OK</v>
      </c>
      <c r="AA2065" t="str">
        <f>IF(ROUND(Table2[[#This Row],[Total_Value]],2)=ROUND(Table2[[#This Row],[Quantity]]*Table2[[#This Row],[Unit_Price]],2),"OK","Error")</f>
        <v>OK</v>
      </c>
      <c r="AB20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5" t="str">
        <f>IF(AND(Table2[[#This Row],[Quantity]]&gt;=0,Table2[[#This Row],[Unit_Price]]&gt;=0),"OK","Error")</f>
        <v>OK</v>
      </c>
      <c r="AD2065" t="str">
        <f>IF(Table2[[#This Row],[Stock_After]]=0,"Stock-Out",IF(Table2[[#This Row],[Stock_After]]&lt;=10,"Low Stock","Healthy"))</f>
        <v>Healthy</v>
      </c>
    </row>
    <row r="2066" spans="1:30" x14ac:dyDescent="0.5">
      <c r="A2066" t="s">
        <v>2917</v>
      </c>
      <c r="B2066" s="1">
        <v>45752</v>
      </c>
      <c r="C2066" t="s">
        <v>512</v>
      </c>
      <c r="D2066" t="s">
        <v>513</v>
      </c>
      <c r="E2066" t="s">
        <v>495</v>
      </c>
      <c r="F2066" t="s">
        <v>514</v>
      </c>
      <c r="G2066" t="s">
        <v>534</v>
      </c>
      <c r="H2066" t="s">
        <v>457</v>
      </c>
      <c r="I2066" t="s">
        <v>487</v>
      </c>
      <c r="J2066">
        <v>58</v>
      </c>
      <c r="K2066">
        <v>6448</v>
      </c>
      <c r="L2066">
        <v>373984</v>
      </c>
      <c r="M2066">
        <v>258</v>
      </c>
      <c r="N2066">
        <v>200</v>
      </c>
      <c r="O2066" t="s">
        <v>598</v>
      </c>
      <c r="P2066" t="s">
        <v>2869</v>
      </c>
      <c r="Q2066" t="s">
        <v>464</v>
      </c>
      <c r="R2066" t="s">
        <v>472</v>
      </c>
      <c r="S2066" t="s">
        <v>444</v>
      </c>
      <c r="T2066" t="str">
        <f t="shared" si="32"/>
        <v>OK</v>
      </c>
      <c r="U2066" t="str">
        <f>IF(Table2[[#This Row],[Transaction_ID]]="","Missing","OK")</f>
        <v>OK</v>
      </c>
      <c r="V2066" t="str">
        <f>IF(COUNTIF(Table2[[#This Row],[Product_ID]],Table2[[#This Row],[Product_ID]])=0,"Invalid Product","OK")</f>
        <v>OK</v>
      </c>
      <c r="W2066" t="str">
        <f>IF(COUNTIF(Table2[[#This Row],[Supplier_ID]],Table2[[#This Row],[Supplier_ID]])=0,"Invalid Supplier","OK")</f>
        <v>OK</v>
      </c>
      <c r="X2066" t="str">
        <f>IF(COUNTIF(Table2[[#This Row],[Warehouse_ID]],Table2[[#This Row],[Warehouse_ID]])=0,"Invalid Warehouse","OK")</f>
        <v>OK</v>
      </c>
      <c r="Y2066" t="str">
        <f>IF(COUNTIF(Table2[[#This Row],[Employee_ID]],Table2[[#This Row],[Employee_ID]])=0,"Invalid Employee","OK")</f>
        <v>OK</v>
      </c>
      <c r="Z2066" t="str">
        <f>IF(Table2[[#This Row],[Stock_After]]=Table2[[#This Row],[Stock_After]]+Table2[[#This Row],[Stock_After]]-Table2[[#This Row],[Stock_After]]-Table2[[#This Row],[Stock_After]]+Table2[[#This Row],[Stock_After]],"OK","Error")</f>
        <v>OK</v>
      </c>
      <c r="AA2066" t="str">
        <f>IF(ROUND(Table2[[#This Row],[Total_Value]],2)=ROUND(Table2[[#This Row],[Quantity]]*Table2[[#This Row],[Unit_Price]],2),"OK","Error")</f>
        <v>OK</v>
      </c>
      <c r="AB20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6" t="str">
        <f>IF(AND(Table2[[#This Row],[Quantity]]&gt;=0,Table2[[#This Row],[Unit_Price]]&gt;=0),"OK","Error")</f>
        <v>OK</v>
      </c>
      <c r="AD2066" t="str">
        <f>IF(Table2[[#This Row],[Stock_After]]=0,"Stock-Out",IF(Table2[[#This Row],[Stock_After]]&lt;=10,"Low Stock","Healthy"))</f>
        <v>Healthy</v>
      </c>
    </row>
    <row r="2067" spans="1:30" x14ac:dyDescent="0.5">
      <c r="A2067" t="s">
        <v>2918</v>
      </c>
      <c r="B2067" s="1">
        <v>46353</v>
      </c>
      <c r="C2067" t="s">
        <v>453</v>
      </c>
      <c r="D2067" t="s">
        <v>454</v>
      </c>
      <c r="E2067" t="s">
        <v>437</v>
      </c>
      <c r="F2067" t="s">
        <v>455</v>
      </c>
      <c r="G2067" t="s">
        <v>474</v>
      </c>
      <c r="H2067" t="s">
        <v>531</v>
      </c>
      <c r="I2067" t="s">
        <v>463</v>
      </c>
      <c r="J2067">
        <v>60</v>
      </c>
      <c r="K2067">
        <v>35434</v>
      </c>
      <c r="L2067">
        <v>2126040</v>
      </c>
      <c r="M2067">
        <v>116</v>
      </c>
      <c r="N2067">
        <v>176</v>
      </c>
      <c r="O2067" t="s">
        <v>501</v>
      </c>
      <c r="Q2067" t="s">
        <v>460</v>
      </c>
      <c r="R2067" t="s">
        <v>472</v>
      </c>
      <c r="S2067" t="s">
        <v>444</v>
      </c>
      <c r="T2067" t="str">
        <f t="shared" si="32"/>
        <v>OK</v>
      </c>
      <c r="U2067" t="str">
        <f>IF(Table2[[#This Row],[Transaction_ID]]="","Missing","OK")</f>
        <v>OK</v>
      </c>
      <c r="V2067" t="str">
        <f>IF(COUNTIF(Table2[[#This Row],[Product_ID]],Table2[[#This Row],[Product_ID]])=0,"Invalid Product","OK")</f>
        <v>OK</v>
      </c>
      <c r="W2067" t="str">
        <f>IF(COUNTIF(Table2[[#This Row],[Supplier_ID]],Table2[[#This Row],[Supplier_ID]])=0,"Invalid Supplier","OK")</f>
        <v>OK</v>
      </c>
      <c r="X2067" t="str">
        <f>IF(COUNTIF(Table2[[#This Row],[Warehouse_ID]],Table2[[#This Row],[Warehouse_ID]])=0,"Invalid Warehouse","OK")</f>
        <v>OK</v>
      </c>
      <c r="Y2067" t="str">
        <f>IF(COUNTIF(Table2[[#This Row],[Employee_ID]],Table2[[#This Row],[Employee_ID]])=0,"Invalid Employee","OK")</f>
        <v>OK</v>
      </c>
      <c r="Z2067" t="str">
        <f>IF(Table2[[#This Row],[Stock_After]]=Table2[[#This Row],[Stock_After]]+Table2[[#This Row],[Stock_After]]-Table2[[#This Row],[Stock_After]]-Table2[[#This Row],[Stock_After]]+Table2[[#This Row],[Stock_After]],"OK","Error")</f>
        <v>OK</v>
      </c>
      <c r="AA2067" t="str">
        <f>IF(ROUND(Table2[[#This Row],[Total_Value]],2)=ROUND(Table2[[#This Row],[Quantity]]*Table2[[#This Row],[Unit_Price]],2),"OK","Error")</f>
        <v>OK</v>
      </c>
      <c r="AB20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7" t="str">
        <f>IF(AND(Table2[[#This Row],[Quantity]]&gt;=0,Table2[[#This Row],[Unit_Price]]&gt;=0),"OK","Error")</f>
        <v>OK</v>
      </c>
      <c r="AD2067" t="str">
        <f>IF(Table2[[#This Row],[Stock_After]]=0,"Stock-Out",IF(Table2[[#This Row],[Stock_After]]&lt;=10,"Low Stock","Healthy"))</f>
        <v>Healthy</v>
      </c>
    </row>
    <row r="2068" spans="1:30" x14ac:dyDescent="0.5">
      <c r="A2068" t="s">
        <v>2919</v>
      </c>
      <c r="B2068" s="1">
        <v>46282</v>
      </c>
      <c r="C2068" t="s">
        <v>446</v>
      </c>
      <c r="D2068" t="s">
        <v>447</v>
      </c>
      <c r="E2068" t="s">
        <v>437</v>
      </c>
      <c r="F2068" t="s">
        <v>448</v>
      </c>
      <c r="G2068" t="s">
        <v>538</v>
      </c>
      <c r="H2068" t="s">
        <v>457</v>
      </c>
      <c r="I2068" t="s">
        <v>458</v>
      </c>
      <c r="J2068">
        <v>19</v>
      </c>
      <c r="K2068">
        <v>21838</v>
      </c>
      <c r="L2068">
        <v>414922</v>
      </c>
      <c r="M2068">
        <v>244</v>
      </c>
      <c r="N2068">
        <v>225</v>
      </c>
      <c r="O2068" t="s">
        <v>519</v>
      </c>
      <c r="Q2068" t="s">
        <v>464</v>
      </c>
      <c r="R2068" t="s">
        <v>472</v>
      </c>
      <c r="S2068" t="s">
        <v>444</v>
      </c>
      <c r="T2068" t="str">
        <f t="shared" si="32"/>
        <v>OK</v>
      </c>
      <c r="U2068" t="str">
        <f>IF(Table2[[#This Row],[Transaction_ID]]="","Missing","OK")</f>
        <v>OK</v>
      </c>
      <c r="V2068" t="str">
        <f>IF(COUNTIF(Table2[[#This Row],[Product_ID]],Table2[[#This Row],[Product_ID]])=0,"Invalid Product","OK")</f>
        <v>OK</v>
      </c>
      <c r="W2068" t="str">
        <f>IF(COUNTIF(Table2[[#This Row],[Supplier_ID]],Table2[[#This Row],[Supplier_ID]])=0,"Invalid Supplier","OK")</f>
        <v>OK</v>
      </c>
      <c r="X2068" t="str">
        <f>IF(COUNTIF(Table2[[#This Row],[Warehouse_ID]],Table2[[#This Row],[Warehouse_ID]])=0,"Invalid Warehouse","OK")</f>
        <v>OK</v>
      </c>
      <c r="Y2068" t="str">
        <f>IF(COUNTIF(Table2[[#This Row],[Employee_ID]],Table2[[#This Row],[Employee_ID]])=0,"Invalid Employee","OK")</f>
        <v>OK</v>
      </c>
      <c r="Z2068" t="str">
        <f>IF(Table2[[#This Row],[Stock_After]]=Table2[[#This Row],[Stock_After]]+Table2[[#This Row],[Stock_After]]-Table2[[#This Row],[Stock_After]]-Table2[[#This Row],[Stock_After]]+Table2[[#This Row],[Stock_After]],"OK","Error")</f>
        <v>OK</v>
      </c>
      <c r="AA2068" t="str">
        <f>IF(ROUND(Table2[[#This Row],[Total_Value]],2)=ROUND(Table2[[#This Row],[Quantity]]*Table2[[#This Row],[Unit_Price]],2),"OK","Error")</f>
        <v>OK</v>
      </c>
      <c r="AB20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8" t="str">
        <f>IF(AND(Table2[[#This Row],[Quantity]]&gt;=0,Table2[[#This Row],[Unit_Price]]&gt;=0),"OK","Error")</f>
        <v>OK</v>
      </c>
      <c r="AD2068" t="str">
        <f>IF(Table2[[#This Row],[Stock_After]]=0,"Stock-Out",IF(Table2[[#This Row],[Stock_After]]&lt;=10,"Low Stock","Healthy"))</f>
        <v>Healthy</v>
      </c>
    </row>
    <row r="2069" spans="1:30" x14ac:dyDescent="0.5">
      <c r="A2069" t="s">
        <v>2920</v>
      </c>
      <c r="B2069" s="1">
        <v>45796</v>
      </c>
      <c r="C2069" t="s">
        <v>466</v>
      </c>
      <c r="D2069" t="s">
        <v>467</v>
      </c>
      <c r="E2069" t="s">
        <v>468</v>
      </c>
      <c r="F2069" t="s">
        <v>469</v>
      </c>
      <c r="G2069" t="s">
        <v>628</v>
      </c>
      <c r="H2069" t="s">
        <v>486</v>
      </c>
      <c r="I2069" t="s">
        <v>487</v>
      </c>
      <c r="J2069">
        <v>81</v>
      </c>
      <c r="K2069">
        <v>13738</v>
      </c>
      <c r="L2069">
        <v>1112778</v>
      </c>
      <c r="M2069">
        <v>247</v>
      </c>
      <c r="N2069">
        <v>166</v>
      </c>
      <c r="O2069" t="s">
        <v>557</v>
      </c>
      <c r="P2069" t="s">
        <v>2921</v>
      </c>
      <c r="Q2069" t="s">
        <v>464</v>
      </c>
      <c r="R2069" t="s">
        <v>443</v>
      </c>
      <c r="S2069" t="s">
        <v>444</v>
      </c>
      <c r="T2069" t="str">
        <f t="shared" si="32"/>
        <v>OK</v>
      </c>
      <c r="U2069" t="str">
        <f>IF(Table2[[#This Row],[Transaction_ID]]="","Missing","OK")</f>
        <v>OK</v>
      </c>
      <c r="V2069" t="str">
        <f>IF(COUNTIF(Table2[[#This Row],[Product_ID]],Table2[[#This Row],[Product_ID]])=0,"Invalid Product","OK")</f>
        <v>OK</v>
      </c>
      <c r="W2069" t="str">
        <f>IF(COUNTIF(Table2[[#This Row],[Supplier_ID]],Table2[[#This Row],[Supplier_ID]])=0,"Invalid Supplier","OK")</f>
        <v>OK</v>
      </c>
      <c r="X2069" t="str">
        <f>IF(COUNTIF(Table2[[#This Row],[Warehouse_ID]],Table2[[#This Row],[Warehouse_ID]])=0,"Invalid Warehouse","OK")</f>
        <v>OK</v>
      </c>
      <c r="Y2069" t="str">
        <f>IF(COUNTIF(Table2[[#This Row],[Employee_ID]],Table2[[#This Row],[Employee_ID]])=0,"Invalid Employee","OK")</f>
        <v>OK</v>
      </c>
      <c r="Z2069" t="str">
        <f>IF(Table2[[#This Row],[Stock_After]]=Table2[[#This Row],[Stock_After]]+Table2[[#This Row],[Stock_After]]-Table2[[#This Row],[Stock_After]]-Table2[[#This Row],[Stock_After]]+Table2[[#This Row],[Stock_After]],"OK","Error")</f>
        <v>OK</v>
      </c>
      <c r="AA2069" t="str">
        <f>IF(ROUND(Table2[[#This Row],[Total_Value]],2)=ROUND(Table2[[#This Row],[Quantity]]*Table2[[#This Row],[Unit_Price]],2),"OK","Error")</f>
        <v>OK</v>
      </c>
      <c r="AB20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69" t="str">
        <f>IF(AND(Table2[[#This Row],[Quantity]]&gt;=0,Table2[[#This Row],[Unit_Price]]&gt;=0),"OK","Error")</f>
        <v>OK</v>
      </c>
      <c r="AD2069" t="str">
        <f>IF(Table2[[#This Row],[Stock_After]]=0,"Stock-Out",IF(Table2[[#This Row],[Stock_After]]&lt;=10,"Low Stock","Healthy"))</f>
        <v>Healthy</v>
      </c>
    </row>
    <row r="2070" spans="1:30" x14ac:dyDescent="0.5">
      <c r="A2070" t="s">
        <v>2922</v>
      </c>
      <c r="B2070" s="1">
        <v>46043</v>
      </c>
      <c r="C2070" t="s">
        <v>493</v>
      </c>
      <c r="D2070" t="s">
        <v>494</v>
      </c>
      <c r="E2070" t="s">
        <v>495</v>
      </c>
      <c r="F2070" t="s">
        <v>496</v>
      </c>
      <c r="G2070" t="s">
        <v>555</v>
      </c>
      <c r="H2070" t="s">
        <v>457</v>
      </c>
      <c r="I2070" t="s">
        <v>440</v>
      </c>
      <c r="J2070">
        <v>18</v>
      </c>
      <c r="K2070">
        <v>13075</v>
      </c>
      <c r="L2070">
        <v>235350</v>
      </c>
      <c r="M2070">
        <v>477</v>
      </c>
      <c r="N2070">
        <v>495</v>
      </c>
      <c r="O2070" t="s">
        <v>488</v>
      </c>
      <c r="Q2070" t="s">
        <v>477</v>
      </c>
      <c r="R2070" t="s">
        <v>472</v>
      </c>
      <c r="S2070" t="s">
        <v>444</v>
      </c>
      <c r="T2070" t="str">
        <f t="shared" si="32"/>
        <v>OK</v>
      </c>
      <c r="U2070" t="str">
        <f>IF(Table2[[#This Row],[Transaction_ID]]="","Missing","OK")</f>
        <v>OK</v>
      </c>
      <c r="V2070" t="str">
        <f>IF(COUNTIF(Table2[[#This Row],[Product_ID]],Table2[[#This Row],[Product_ID]])=0,"Invalid Product","OK")</f>
        <v>OK</v>
      </c>
      <c r="W2070" t="str">
        <f>IF(COUNTIF(Table2[[#This Row],[Supplier_ID]],Table2[[#This Row],[Supplier_ID]])=0,"Invalid Supplier","OK")</f>
        <v>OK</v>
      </c>
      <c r="X2070" t="str">
        <f>IF(COUNTIF(Table2[[#This Row],[Warehouse_ID]],Table2[[#This Row],[Warehouse_ID]])=0,"Invalid Warehouse","OK")</f>
        <v>OK</v>
      </c>
      <c r="Y2070" t="str">
        <f>IF(COUNTIF(Table2[[#This Row],[Employee_ID]],Table2[[#This Row],[Employee_ID]])=0,"Invalid Employee","OK")</f>
        <v>OK</v>
      </c>
      <c r="Z2070" t="str">
        <f>IF(Table2[[#This Row],[Stock_After]]=Table2[[#This Row],[Stock_After]]+Table2[[#This Row],[Stock_After]]-Table2[[#This Row],[Stock_After]]-Table2[[#This Row],[Stock_After]]+Table2[[#This Row],[Stock_After]],"OK","Error")</f>
        <v>OK</v>
      </c>
      <c r="AA2070" t="str">
        <f>IF(ROUND(Table2[[#This Row],[Total_Value]],2)=ROUND(Table2[[#This Row],[Quantity]]*Table2[[#This Row],[Unit_Price]],2),"OK","Error")</f>
        <v>OK</v>
      </c>
      <c r="AB20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0" t="str">
        <f>IF(AND(Table2[[#This Row],[Quantity]]&gt;=0,Table2[[#This Row],[Unit_Price]]&gt;=0),"OK","Error")</f>
        <v>OK</v>
      </c>
      <c r="AD2070" t="str">
        <f>IF(Table2[[#This Row],[Stock_After]]=0,"Stock-Out",IF(Table2[[#This Row],[Stock_After]]&lt;=10,"Low Stock","Healthy"))</f>
        <v>Healthy</v>
      </c>
    </row>
    <row r="2071" spans="1:30" x14ac:dyDescent="0.5">
      <c r="A2071" t="s">
        <v>2923</v>
      </c>
      <c r="B2071" s="1">
        <v>46266</v>
      </c>
      <c r="C2071" t="s">
        <v>554</v>
      </c>
      <c r="D2071" t="s">
        <v>180</v>
      </c>
      <c r="E2071" t="s">
        <v>437</v>
      </c>
      <c r="F2071" t="s">
        <v>179</v>
      </c>
      <c r="G2071" t="s">
        <v>534</v>
      </c>
      <c r="H2071" t="s">
        <v>531</v>
      </c>
      <c r="I2071" t="s">
        <v>440</v>
      </c>
      <c r="J2071">
        <v>19</v>
      </c>
      <c r="K2071">
        <v>5903</v>
      </c>
      <c r="L2071">
        <v>112157</v>
      </c>
      <c r="M2071">
        <v>105</v>
      </c>
      <c r="N2071">
        <v>124</v>
      </c>
      <c r="O2071" t="s">
        <v>544</v>
      </c>
      <c r="Q2071" t="s">
        <v>477</v>
      </c>
      <c r="R2071" t="s">
        <v>443</v>
      </c>
      <c r="S2071" t="s">
        <v>444</v>
      </c>
      <c r="T2071" t="str">
        <f t="shared" si="32"/>
        <v>OK</v>
      </c>
      <c r="U2071" t="str">
        <f>IF(Table2[[#This Row],[Transaction_ID]]="","Missing","OK")</f>
        <v>OK</v>
      </c>
      <c r="V2071" t="str">
        <f>IF(COUNTIF(Table2[[#This Row],[Product_ID]],Table2[[#This Row],[Product_ID]])=0,"Invalid Product","OK")</f>
        <v>OK</v>
      </c>
      <c r="W2071" t="str">
        <f>IF(COUNTIF(Table2[[#This Row],[Supplier_ID]],Table2[[#This Row],[Supplier_ID]])=0,"Invalid Supplier","OK")</f>
        <v>OK</v>
      </c>
      <c r="X2071" t="str">
        <f>IF(COUNTIF(Table2[[#This Row],[Warehouse_ID]],Table2[[#This Row],[Warehouse_ID]])=0,"Invalid Warehouse","OK")</f>
        <v>OK</v>
      </c>
      <c r="Y2071" t="str">
        <f>IF(COUNTIF(Table2[[#This Row],[Employee_ID]],Table2[[#This Row],[Employee_ID]])=0,"Invalid Employee","OK")</f>
        <v>OK</v>
      </c>
      <c r="Z2071" t="str">
        <f>IF(Table2[[#This Row],[Stock_After]]=Table2[[#This Row],[Stock_After]]+Table2[[#This Row],[Stock_After]]-Table2[[#This Row],[Stock_After]]-Table2[[#This Row],[Stock_After]]+Table2[[#This Row],[Stock_After]],"OK","Error")</f>
        <v>OK</v>
      </c>
      <c r="AA2071" t="str">
        <f>IF(ROUND(Table2[[#This Row],[Total_Value]],2)=ROUND(Table2[[#This Row],[Quantity]]*Table2[[#This Row],[Unit_Price]],2),"OK","Error")</f>
        <v>OK</v>
      </c>
      <c r="AB20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1" t="str">
        <f>IF(AND(Table2[[#This Row],[Quantity]]&gt;=0,Table2[[#This Row],[Unit_Price]]&gt;=0),"OK","Error")</f>
        <v>OK</v>
      </c>
      <c r="AD2071" t="str">
        <f>IF(Table2[[#This Row],[Stock_After]]=0,"Stock-Out",IF(Table2[[#This Row],[Stock_After]]&lt;=10,"Low Stock","Healthy"))</f>
        <v>Healthy</v>
      </c>
    </row>
    <row r="2072" spans="1:30" x14ac:dyDescent="0.5">
      <c r="A2072" t="s">
        <v>2924</v>
      </c>
      <c r="B2072" s="1">
        <v>46149</v>
      </c>
      <c r="C2072" t="s">
        <v>446</v>
      </c>
      <c r="D2072" t="s">
        <v>447</v>
      </c>
      <c r="E2072" t="s">
        <v>437</v>
      </c>
      <c r="F2072" t="s">
        <v>448</v>
      </c>
      <c r="G2072" t="s">
        <v>462</v>
      </c>
      <c r="H2072" t="s">
        <v>475</v>
      </c>
      <c r="I2072" t="s">
        <v>463</v>
      </c>
      <c r="J2072">
        <v>69</v>
      </c>
      <c r="K2072">
        <v>39074</v>
      </c>
      <c r="L2072">
        <v>2696106</v>
      </c>
      <c r="M2072">
        <v>403</v>
      </c>
      <c r="N2072">
        <v>472</v>
      </c>
      <c r="O2072" t="s">
        <v>598</v>
      </c>
      <c r="Q2072" t="s">
        <v>460</v>
      </c>
      <c r="R2072" t="s">
        <v>443</v>
      </c>
      <c r="S2072" t="s">
        <v>444</v>
      </c>
      <c r="T2072" t="str">
        <f t="shared" si="32"/>
        <v>OK</v>
      </c>
      <c r="U2072" t="str">
        <f>IF(Table2[[#This Row],[Transaction_ID]]="","Missing","OK")</f>
        <v>OK</v>
      </c>
      <c r="V2072" t="str">
        <f>IF(COUNTIF(Table2[[#This Row],[Product_ID]],Table2[[#This Row],[Product_ID]])=0,"Invalid Product","OK")</f>
        <v>OK</v>
      </c>
      <c r="W2072" t="str">
        <f>IF(COUNTIF(Table2[[#This Row],[Supplier_ID]],Table2[[#This Row],[Supplier_ID]])=0,"Invalid Supplier","OK")</f>
        <v>OK</v>
      </c>
      <c r="X2072" t="str">
        <f>IF(COUNTIF(Table2[[#This Row],[Warehouse_ID]],Table2[[#This Row],[Warehouse_ID]])=0,"Invalid Warehouse","OK")</f>
        <v>OK</v>
      </c>
      <c r="Y2072" t="str">
        <f>IF(COUNTIF(Table2[[#This Row],[Employee_ID]],Table2[[#This Row],[Employee_ID]])=0,"Invalid Employee","OK")</f>
        <v>OK</v>
      </c>
      <c r="Z2072" t="str">
        <f>IF(Table2[[#This Row],[Stock_After]]=Table2[[#This Row],[Stock_After]]+Table2[[#This Row],[Stock_After]]-Table2[[#This Row],[Stock_After]]-Table2[[#This Row],[Stock_After]]+Table2[[#This Row],[Stock_After]],"OK","Error")</f>
        <v>OK</v>
      </c>
      <c r="AA2072" t="str">
        <f>IF(ROUND(Table2[[#This Row],[Total_Value]],2)=ROUND(Table2[[#This Row],[Quantity]]*Table2[[#This Row],[Unit_Price]],2),"OK","Error")</f>
        <v>OK</v>
      </c>
      <c r="AB20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2" t="str">
        <f>IF(AND(Table2[[#This Row],[Quantity]]&gt;=0,Table2[[#This Row],[Unit_Price]]&gt;=0),"OK","Error")</f>
        <v>OK</v>
      </c>
      <c r="AD2072" t="str">
        <f>IF(Table2[[#This Row],[Stock_After]]=0,"Stock-Out",IF(Table2[[#This Row],[Stock_After]]&lt;=10,"Low Stock","Healthy"))</f>
        <v>Healthy</v>
      </c>
    </row>
    <row r="2073" spans="1:30" x14ac:dyDescent="0.5">
      <c r="A2073" t="s">
        <v>2925</v>
      </c>
      <c r="B2073" s="1">
        <v>46361</v>
      </c>
      <c r="C2073" t="s">
        <v>435</v>
      </c>
      <c r="D2073" t="s">
        <v>436</v>
      </c>
      <c r="E2073" t="s">
        <v>437</v>
      </c>
      <c r="F2073" t="s">
        <v>179</v>
      </c>
      <c r="G2073" t="s">
        <v>518</v>
      </c>
      <c r="H2073" t="s">
        <v>531</v>
      </c>
      <c r="I2073" t="s">
        <v>487</v>
      </c>
      <c r="J2073">
        <v>7</v>
      </c>
      <c r="K2073">
        <v>30521</v>
      </c>
      <c r="L2073">
        <v>213647</v>
      </c>
      <c r="M2073">
        <v>214</v>
      </c>
      <c r="N2073">
        <v>207</v>
      </c>
      <c r="O2073" t="s">
        <v>503</v>
      </c>
      <c r="P2073" t="s">
        <v>792</v>
      </c>
      <c r="Q2073" t="s">
        <v>477</v>
      </c>
      <c r="R2073" t="s">
        <v>451</v>
      </c>
      <c r="S2073" t="s">
        <v>444</v>
      </c>
      <c r="T2073" t="str">
        <f t="shared" si="32"/>
        <v>OK</v>
      </c>
      <c r="U2073" t="str">
        <f>IF(Table2[[#This Row],[Transaction_ID]]="","Missing","OK")</f>
        <v>OK</v>
      </c>
      <c r="V2073" t="str">
        <f>IF(COUNTIF(Table2[[#This Row],[Product_ID]],Table2[[#This Row],[Product_ID]])=0,"Invalid Product","OK")</f>
        <v>OK</v>
      </c>
      <c r="W2073" t="str">
        <f>IF(COUNTIF(Table2[[#This Row],[Supplier_ID]],Table2[[#This Row],[Supplier_ID]])=0,"Invalid Supplier","OK")</f>
        <v>OK</v>
      </c>
      <c r="X2073" t="str">
        <f>IF(COUNTIF(Table2[[#This Row],[Warehouse_ID]],Table2[[#This Row],[Warehouse_ID]])=0,"Invalid Warehouse","OK")</f>
        <v>OK</v>
      </c>
      <c r="Y2073" t="str">
        <f>IF(COUNTIF(Table2[[#This Row],[Employee_ID]],Table2[[#This Row],[Employee_ID]])=0,"Invalid Employee","OK")</f>
        <v>OK</v>
      </c>
      <c r="Z2073" t="str">
        <f>IF(Table2[[#This Row],[Stock_After]]=Table2[[#This Row],[Stock_After]]+Table2[[#This Row],[Stock_After]]-Table2[[#This Row],[Stock_After]]-Table2[[#This Row],[Stock_After]]+Table2[[#This Row],[Stock_After]],"OK","Error")</f>
        <v>OK</v>
      </c>
      <c r="AA2073" t="str">
        <f>IF(ROUND(Table2[[#This Row],[Total_Value]],2)=ROUND(Table2[[#This Row],[Quantity]]*Table2[[#This Row],[Unit_Price]],2),"OK","Error")</f>
        <v>OK</v>
      </c>
      <c r="AB20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3" t="str">
        <f>IF(AND(Table2[[#This Row],[Quantity]]&gt;=0,Table2[[#This Row],[Unit_Price]]&gt;=0),"OK","Error")</f>
        <v>OK</v>
      </c>
      <c r="AD2073" t="str">
        <f>IF(Table2[[#This Row],[Stock_After]]=0,"Stock-Out",IF(Table2[[#This Row],[Stock_After]]&lt;=10,"Low Stock","Healthy"))</f>
        <v>Healthy</v>
      </c>
    </row>
    <row r="2074" spans="1:30" x14ac:dyDescent="0.5">
      <c r="A2074" t="s">
        <v>2926</v>
      </c>
      <c r="B2074" s="1">
        <v>46203</v>
      </c>
      <c r="C2074" t="s">
        <v>512</v>
      </c>
      <c r="D2074" t="s">
        <v>513</v>
      </c>
      <c r="E2074" t="s">
        <v>495</v>
      </c>
      <c r="F2074" t="s">
        <v>514</v>
      </c>
      <c r="G2074" t="s">
        <v>449</v>
      </c>
      <c r="H2074" t="s">
        <v>486</v>
      </c>
      <c r="I2074" t="s">
        <v>440</v>
      </c>
      <c r="J2074">
        <v>85</v>
      </c>
      <c r="K2074">
        <v>44624</v>
      </c>
      <c r="L2074">
        <v>3793040</v>
      </c>
      <c r="M2074">
        <v>183</v>
      </c>
      <c r="N2074">
        <v>268</v>
      </c>
      <c r="O2074" t="s">
        <v>480</v>
      </c>
      <c r="Q2074" t="s">
        <v>477</v>
      </c>
      <c r="R2074" t="s">
        <v>451</v>
      </c>
      <c r="S2074" t="s">
        <v>444</v>
      </c>
      <c r="T2074" t="str">
        <f t="shared" si="32"/>
        <v>OK</v>
      </c>
      <c r="U2074" t="str">
        <f>IF(Table2[[#This Row],[Transaction_ID]]="","Missing","OK")</f>
        <v>OK</v>
      </c>
      <c r="V2074" t="str">
        <f>IF(COUNTIF(Table2[[#This Row],[Product_ID]],Table2[[#This Row],[Product_ID]])=0,"Invalid Product","OK")</f>
        <v>OK</v>
      </c>
      <c r="W2074" t="str">
        <f>IF(COUNTIF(Table2[[#This Row],[Supplier_ID]],Table2[[#This Row],[Supplier_ID]])=0,"Invalid Supplier","OK")</f>
        <v>OK</v>
      </c>
      <c r="X2074" t="str">
        <f>IF(COUNTIF(Table2[[#This Row],[Warehouse_ID]],Table2[[#This Row],[Warehouse_ID]])=0,"Invalid Warehouse","OK")</f>
        <v>OK</v>
      </c>
      <c r="Y2074" t="str">
        <f>IF(COUNTIF(Table2[[#This Row],[Employee_ID]],Table2[[#This Row],[Employee_ID]])=0,"Invalid Employee","OK")</f>
        <v>OK</v>
      </c>
      <c r="Z2074" t="str">
        <f>IF(Table2[[#This Row],[Stock_After]]=Table2[[#This Row],[Stock_After]]+Table2[[#This Row],[Stock_After]]-Table2[[#This Row],[Stock_After]]-Table2[[#This Row],[Stock_After]]+Table2[[#This Row],[Stock_After]],"OK","Error")</f>
        <v>OK</v>
      </c>
      <c r="AA2074" t="str">
        <f>IF(ROUND(Table2[[#This Row],[Total_Value]],2)=ROUND(Table2[[#This Row],[Quantity]]*Table2[[#This Row],[Unit_Price]],2),"OK","Error")</f>
        <v>OK</v>
      </c>
      <c r="AB20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4" t="str">
        <f>IF(AND(Table2[[#This Row],[Quantity]]&gt;=0,Table2[[#This Row],[Unit_Price]]&gt;=0),"OK","Error")</f>
        <v>OK</v>
      </c>
      <c r="AD2074" t="str">
        <f>IF(Table2[[#This Row],[Stock_After]]=0,"Stock-Out",IF(Table2[[#This Row],[Stock_After]]&lt;=10,"Low Stock","Healthy"))</f>
        <v>Healthy</v>
      </c>
    </row>
    <row r="2075" spans="1:30" x14ac:dyDescent="0.5">
      <c r="A2075" t="s">
        <v>2927</v>
      </c>
      <c r="B2075" s="1">
        <v>45816</v>
      </c>
      <c r="C2075" t="s">
        <v>498</v>
      </c>
      <c r="D2075" t="s">
        <v>499</v>
      </c>
      <c r="E2075" t="s">
        <v>468</v>
      </c>
      <c r="F2075" t="s">
        <v>500</v>
      </c>
      <c r="G2075" t="s">
        <v>479</v>
      </c>
      <c r="H2075" t="s">
        <v>531</v>
      </c>
      <c r="I2075" t="s">
        <v>458</v>
      </c>
      <c r="J2075">
        <v>50</v>
      </c>
      <c r="K2075">
        <v>31020</v>
      </c>
      <c r="L2075">
        <v>1551000</v>
      </c>
      <c r="M2075">
        <v>291</v>
      </c>
      <c r="N2075">
        <v>341</v>
      </c>
      <c r="O2075" t="s">
        <v>503</v>
      </c>
      <c r="Q2075" t="s">
        <v>464</v>
      </c>
      <c r="R2075" t="s">
        <v>472</v>
      </c>
      <c r="S2075" t="s">
        <v>444</v>
      </c>
      <c r="T2075" t="str">
        <f t="shared" si="32"/>
        <v>OK</v>
      </c>
      <c r="U2075" t="str">
        <f>IF(Table2[[#This Row],[Transaction_ID]]="","Missing","OK")</f>
        <v>OK</v>
      </c>
      <c r="V2075" t="str">
        <f>IF(COUNTIF(Table2[[#This Row],[Product_ID]],Table2[[#This Row],[Product_ID]])=0,"Invalid Product","OK")</f>
        <v>OK</v>
      </c>
      <c r="W2075" t="str">
        <f>IF(COUNTIF(Table2[[#This Row],[Supplier_ID]],Table2[[#This Row],[Supplier_ID]])=0,"Invalid Supplier","OK")</f>
        <v>OK</v>
      </c>
      <c r="X2075" t="str">
        <f>IF(COUNTIF(Table2[[#This Row],[Warehouse_ID]],Table2[[#This Row],[Warehouse_ID]])=0,"Invalid Warehouse","OK")</f>
        <v>OK</v>
      </c>
      <c r="Y2075" t="str">
        <f>IF(COUNTIF(Table2[[#This Row],[Employee_ID]],Table2[[#This Row],[Employee_ID]])=0,"Invalid Employee","OK")</f>
        <v>OK</v>
      </c>
      <c r="Z2075" t="str">
        <f>IF(Table2[[#This Row],[Stock_After]]=Table2[[#This Row],[Stock_After]]+Table2[[#This Row],[Stock_After]]-Table2[[#This Row],[Stock_After]]-Table2[[#This Row],[Stock_After]]+Table2[[#This Row],[Stock_After]],"OK","Error")</f>
        <v>OK</v>
      </c>
      <c r="AA2075" t="str">
        <f>IF(ROUND(Table2[[#This Row],[Total_Value]],2)=ROUND(Table2[[#This Row],[Quantity]]*Table2[[#This Row],[Unit_Price]],2),"OK","Error")</f>
        <v>OK</v>
      </c>
      <c r="AB20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5" t="str">
        <f>IF(AND(Table2[[#This Row],[Quantity]]&gt;=0,Table2[[#This Row],[Unit_Price]]&gt;=0),"OK","Error")</f>
        <v>OK</v>
      </c>
      <c r="AD2075" t="str">
        <f>IF(Table2[[#This Row],[Stock_After]]=0,"Stock-Out",IF(Table2[[#This Row],[Stock_After]]&lt;=10,"Low Stock","Healthy"))</f>
        <v>Healthy</v>
      </c>
    </row>
    <row r="2076" spans="1:30" x14ac:dyDescent="0.5">
      <c r="A2076" t="s">
        <v>2928</v>
      </c>
      <c r="B2076" s="1">
        <v>46066</v>
      </c>
      <c r="C2076" t="s">
        <v>466</v>
      </c>
      <c r="D2076" t="s">
        <v>467</v>
      </c>
      <c r="E2076" t="s">
        <v>468</v>
      </c>
      <c r="F2076" t="s">
        <v>469</v>
      </c>
      <c r="G2076" t="s">
        <v>541</v>
      </c>
      <c r="H2076" t="s">
        <v>531</v>
      </c>
      <c r="I2076" t="s">
        <v>440</v>
      </c>
      <c r="J2076">
        <v>82</v>
      </c>
      <c r="K2076">
        <v>31484</v>
      </c>
      <c r="L2076">
        <v>2581688</v>
      </c>
      <c r="M2076">
        <v>285</v>
      </c>
      <c r="N2076">
        <v>367</v>
      </c>
      <c r="O2076" t="s">
        <v>547</v>
      </c>
      <c r="Q2076" t="s">
        <v>442</v>
      </c>
      <c r="R2076" t="s">
        <v>472</v>
      </c>
      <c r="S2076" t="s">
        <v>444</v>
      </c>
      <c r="T2076" t="str">
        <f t="shared" si="32"/>
        <v>OK</v>
      </c>
      <c r="U2076" t="str">
        <f>IF(Table2[[#This Row],[Transaction_ID]]="","Missing","OK")</f>
        <v>OK</v>
      </c>
      <c r="V2076" t="str">
        <f>IF(COUNTIF(Table2[[#This Row],[Product_ID]],Table2[[#This Row],[Product_ID]])=0,"Invalid Product","OK")</f>
        <v>OK</v>
      </c>
      <c r="W2076" t="str">
        <f>IF(COUNTIF(Table2[[#This Row],[Supplier_ID]],Table2[[#This Row],[Supplier_ID]])=0,"Invalid Supplier","OK")</f>
        <v>OK</v>
      </c>
      <c r="X2076" t="str">
        <f>IF(COUNTIF(Table2[[#This Row],[Warehouse_ID]],Table2[[#This Row],[Warehouse_ID]])=0,"Invalid Warehouse","OK")</f>
        <v>OK</v>
      </c>
      <c r="Y2076" t="str">
        <f>IF(COUNTIF(Table2[[#This Row],[Employee_ID]],Table2[[#This Row],[Employee_ID]])=0,"Invalid Employee","OK")</f>
        <v>OK</v>
      </c>
      <c r="Z2076" t="str">
        <f>IF(Table2[[#This Row],[Stock_After]]=Table2[[#This Row],[Stock_After]]+Table2[[#This Row],[Stock_After]]-Table2[[#This Row],[Stock_After]]-Table2[[#This Row],[Stock_After]]+Table2[[#This Row],[Stock_After]],"OK","Error")</f>
        <v>OK</v>
      </c>
      <c r="AA2076" t="str">
        <f>IF(ROUND(Table2[[#This Row],[Total_Value]],2)=ROUND(Table2[[#This Row],[Quantity]]*Table2[[#This Row],[Unit_Price]],2),"OK","Error")</f>
        <v>OK</v>
      </c>
      <c r="AB20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6" t="str">
        <f>IF(AND(Table2[[#This Row],[Quantity]]&gt;=0,Table2[[#This Row],[Unit_Price]]&gt;=0),"OK","Error")</f>
        <v>OK</v>
      </c>
      <c r="AD2076" t="str">
        <f>IF(Table2[[#This Row],[Stock_After]]=0,"Stock-Out",IF(Table2[[#This Row],[Stock_After]]&lt;=10,"Low Stock","Healthy"))</f>
        <v>Healthy</v>
      </c>
    </row>
    <row r="2077" spans="1:30" x14ac:dyDescent="0.5">
      <c r="A2077" t="s">
        <v>2929</v>
      </c>
      <c r="B2077" s="1">
        <v>46058</v>
      </c>
      <c r="C2077" t="s">
        <v>493</v>
      </c>
      <c r="D2077" t="s">
        <v>494</v>
      </c>
      <c r="E2077" t="s">
        <v>495</v>
      </c>
      <c r="F2077" t="s">
        <v>496</v>
      </c>
      <c r="G2077" t="s">
        <v>538</v>
      </c>
      <c r="H2077" t="s">
        <v>475</v>
      </c>
      <c r="I2077" t="s">
        <v>458</v>
      </c>
      <c r="J2077">
        <v>39</v>
      </c>
      <c r="K2077">
        <v>36753</v>
      </c>
      <c r="L2077">
        <v>1433367</v>
      </c>
      <c r="M2077">
        <v>180</v>
      </c>
      <c r="N2077">
        <v>219</v>
      </c>
      <c r="O2077" t="s">
        <v>471</v>
      </c>
      <c r="Q2077" t="s">
        <v>477</v>
      </c>
      <c r="R2077" t="s">
        <v>472</v>
      </c>
      <c r="S2077" t="s">
        <v>444</v>
      </c>
      <c r="T2077" t="str">
        <f t="shared" si="32"/>
        <v>OK</v>
      </c>
      <c r="U2077" t="str">
        <f>IF(Table2[[#This Row],[Transaction_ID]]="","Missing","OK")</f>
        <v>OK</v>
      </c>
      <c r="V2077" t="str">
        <f>IF(COUNTIF(Table2[[#This Row],[Product_ID]],Table2[[#This Row],[Product_ID]])=0,"Invalid Product","OK")</f>
        <v>OK</v>
      </c>
      <c r="W2077" t="str">
        <f>IF(COUNTIF(Table2[[#This Row],[Supplier_ID]],Table2[[#This Row],[Supplier_ID]])=0,"Invalid Supplier","OK")</f>
        <v>OK</v>
      </c>
      <c r="X2077" t="str">
        <f>IF(COUNTIF(Table2[[#This Row],[Warehouse_ID]],Table2[[#This Row],[Warehouse_ID]])=0,"Invalid Warehouse","OK")</f>
        <v>OK</v>
      </c>
      <c r="Y2077" t="str">
        <f>IF(COUNTIF(Table2[[#This Row],[Employee_ID]],Table2[[#This Row],[Employee_ID]])=0,"Invalid Employee","OK")</f>
        <v>OK</v>
      </c>
      <c r="Z2077" t="str">
        <f>IF(Table2[[#This Row],[Stock_After]]=Table2[[#This Row],[Stock_After]]+Table2[[#This Row],[Stock_After]]-Table2[[#This Row],[Stock_After]]-Table2[[#This Row],[Stock_After]]+Table2[[#This Row],[Stock_After]],"OK","Error")</f>
        <v>OK</v>
      </c>
      <c r="AA2077" t="str">
        <f>IF(ROUND(Table2[[#This Row],[Total_Value]],2)=ROUND(Table2[[#This Row],[Quantity]]*Table2[[#This Row],[Unit_Price]],2),"OK","Error")</f>
        <v>OK</v>
      </c>
      <c r="AB20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7" t="str">
        <f>IF(AND(Table2[[#This Row],[Quantity]]&gt;=0,Table2[[#This Row],[Unit_Price]]&gt;=0),"OK","Error")</f>
        <v>OK</v>
      </c>
      <c r="AD2077" t="str">
        <f>IF(Table2[[#This Row],[Stock_After]]=0,"Stock-Out",IF(Table2[[#This Row],[Stock_After]]&lt;=10,"Low Stock","Healthy"))</f>
        <v>Healthy</v>
      </c>
    </row>
    <row r="2078" spans="1:30" x14ac:dyDescent="0.5">
      <c r="A2078" t="s">
        <v>2930</v>
      </c>
      <c r="B2078" s="1">
        <v>46384</v>
      </c>
      <c r="C2078" t="s">
        <v>466</v>
      </c>
      <c r="D2078" t="s">
        <v>467</v>
      </c>
      <c r="E2078" t="s">
        <v>468</v>
      </c>
      <c r="F2078" t="s">
        <v>469</v>
      </c>
      <c r="G2078" t="s">
        <v>438</v>
      </c>
      <c r="H2078" t="s">
        <v>475</v>
      </c>
      <c r="I2078" t="s">
        <v>487</v>
      </c>
      <c r="J2078">
        <v>83</v>
      </c>
      <c r="K2078">
        <v>49521</v>
      </c>
      <c r="L2078">
        <v>4110243</v>
      </c>
      <c r="M2078">
        <v>268</v>
      </c>
      <c r="N2078">
        <v>185</v>
      </c>
      <c r="O2078" t="s">
        <v>476</v>
      </c>
      <c r="P2078" t="s">
        <v>1348</v>
      </c>
      <c r="Q2078" t="s">
        <v>460</v>
      </c>
      <c r="R2078" t="s">
        <v>443</v>
      </c>
      <c r="S2078" t="s">
        <v>444</v>
      </c>
      <c r="T2078" t="str">
        <f t="shared" si="32"/>
        <v>OK</v>
      </c>
      <c r="U2078" t="str">
        <f>IF(Table2[[#This Row],[Transaction_ID]]="","Missing","OK")</f>
        <v>OK</v>
      </c>
      <c r="V2078" t="str">
        <f>IF(COUNTIF(Table2[[#This Row],[Product_ID]],Table2[[#This Row],[Product_ID]])=0,"Invalid Product","OK")</f>
        <v>OK</v>
      </c>
      <c r="W2078" t="str">
        <f>IF(COUNTIF(Table2[[#This Row],[Supplier_ID]],Table2[[#This Row],[Supplier_ID]])=0,"Invalid Supplier","OK")</f>
        <v>OK</v>
      </c>
      <c r="X2078" t="str">
        <f>IF(COUNTIF(Table2[[#This Row],[Warehouse_ID]],Table2[[#This Row],[Warehouse_ID]])=0,"Invalid Warehouse","OK")</f>
        <v>OK</v>
      </c>
      <c r="Y2078" t="str">
        <f>IF(COUNTIF(Table2[[#This Row],[Employee_ID]],Table2[[#This Row],[Employee_ID]])=0,"Invalid Employee","OK")</f>
        <v>OK</v>
      </c>
      <c r="Z2078" t="str">
        <f>IF(Table2[[#This Row],[Stock_After]]=Table2[[#This Row],[Stock_After]]+Table2[[#This Row],[Stock_After]]-Table2[[#This Row],[Stock_After]]-Table2[[#This Row],[Stock_After]]+Table2[[#This Row],[Stock_After]],"OK","Error")</f>
        <v>OK</v>
      </c>
      <c r="AA2078" t="str">
        <f>IF(ROUND(Table2[[#This Row],[Total_Value]],2)=ROUND(Table2[[#This Row],[Quantity]]*Table2[[#This Row],[Unit_Price]],2),"OK","Error")</f>
        <v>OK</v>
      </c>
      <c r="AB20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8" t="str">
        <f>IF(AND(Table2[[#This Row],[Quantity]]&gt;=0,Table2[[#This Row],[Unit_Price]]&gt;=0),"OK","Error")</f>
        <v>OK</v>
      </c>
      <c r="AD2078" t="str">
        <f>IF(Table2[[#This Row],[Stock_After]]=0,"Stock-Out",IF(Table2[[#This Row],[Stock_After]]&lt;=10,"Low Stock","Healthy"))</f>
        <v>Healthy</v>
      </c>
    </row>
    <row r="2079" spans="1:30" x14ac:dyDescent="0.5">
      <c r="A2079" t="s">
        <v>2931</v>
      </c>
      <c r="B2079" s="1">
        <v>45828</v>
      </c>
      <c r="C2079" t="s">
        <v>554</v>
      </c>
      <c r="D2079" t="s">
        <v>180</v>
      </c>
      <c r="E2079" t="s">
        <v>437</v>
      </c>
      <c r="F2079" t="s">
        <v>179</v>
      </c>
      <c r="G2079" t="s">
        <v>479</v>
      </c>
      <c r="H2079" t="s">
        <v>475</v>
      </c>
      <c r="I2079" t="s">
        <v>458</v>
      </c>
      <c r="J2079">
        <v>22</v>
      </c>
      <c r="K2079">
        <v>42716</v>
      </c>
      <c r="L2079">
        <v>939752</v>
      </c>
      <c r="M2079">
        <v>499</v>
      </c>
      <c r="N2079">
        <v>521</v>
      </c>
      <c r="O2079" t="s">
        <v>569</v>
      </c>
      <c r="Q2079" t="s">
        <v>460</v>
      </c>
      <c r="R2079" t="s">
        <v>451</v>
      </c>
      <c r="S2079" t="s">
        <v>444</v>
      </c>
      <c r="T2079" t="str">
        <f t="shared" si="32"/>
        <v>OK</v>
      </c>
      <c r="U2079" t="str">
        <f>IF(Table2[[#This Row],[Transaction_ID]]="","Missing","OK")</f>
        <v>OK</v>
      </c>
      <c r="V2079" t="str">
        <f>IF(COUNTIF(Table2[[#This Row],[Product_ID]],Table2[[#This Row],[Product_ID]])=0,"Invalid Product","OK")</f>
        <v>OK</v>
      </c>
      <c r="W2079" t="str">
        <f>IF(COUNTIF(Table2[[#This Row],[Supplier_ID]],Table2[[#This Row],[Supplier_ID]])=0,"Invalid Supplier","OK")</f>
        <v>OK</v>
      </c>
      <c r="X2079" t="str">
        <f>IF(COUNTIF(Table2[[#This Row],[Warehouse_ID]],Table2[[#This Row],[Warehouse_ID]])=0,"Invalid Warehouse","OK")</f>
        <v>OK</v>
      </c>
      <c r="Y2079" t="str">
        <f>IF(COUNTIF(Table2[[#This Row],[Employee_ID]],Table2[[#This Row],[Employee_ID]])=0,"Invalid Employee","OK")</f>
        <v>OK</v>
      </c>
      <c r="Z2079" t="str">
        <f>IF(Table2[[#This Row],[Stock_After]]=Table2[[#This Row],[Stock_After]]+Table2[[#This Row],[Stock_After]]-Table2[[#This Row],[Stock_After]]-Table2[[#This Row],[Stock_After]]+Table2[[#This Row],[Stock_After]],"OK","Error")</f>
        <v>OK</v>
      </c>
      <c r="AA2079" t="str">
        <f>IF(ROUND(Table2[[#This Row],[Total_Value]],2)=ROUND(Table2[[#This Row],[Quantity]]*Table2[[#This Row],[Unit_Price]],2),"OK","Error")</f>
        <v>OK</v>
      </c>
      <c r="AB20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79" t="str">
        <f>IF(AND(Table2[[#This Row],[Quantity]]&gt;=0,Table2[[#This Row],[Unit_Price]]&gt;=0),"OK","Error")</f>
        <v>OK</v>
      </c>
      <c r="AD2079" t="str">
        <f>IF(Table2[[#This Row],[Stock_After]]=0,"Stock-Out",IF(Table2[[#This Row],[Stock_After]]&lt;=10,"Low Stock","Healthy"))</f>
        <v>Healthy</v>
      </c>
    </row>
    <row r="2080" spans="1:30" x14ac:dyDescent="0.5">
      <c r="A2080" t="s">
        <v>2932</v>
      </c>
      <c r="B2080" s="1">
        <v>46142</v>
      </c>
      <c r="C2080" t="s">
        <v>435</v>
      </c>
      <c r="D2080" t="s">
        <v>436</v>
      </c>
      <c r="E2080" t="s">
        <v>437</v>
      </c>
      <c r="F2080" t="s">
        <v>179</v>
      </c>
      <c r="G2080" t="s">
        <v>456</v>
      </c>
      <c r="H2080" t="s">
        <v>475</v>
      </c>
      <c r="I2080" t="s">
        <v>463</v>
      </c>
      <c r="J2080">
        <v>45</v>
      </c>
      <c r="K2080">
        <v>12868</v>
      </c>
      <c r="L2080">
        <v>579060</v>
      </c>
      <c r="M2080">
        <v>321</v>
      </c>
      <c r="N2080">
        <v>366</v>
      </c>
      <c r="O2080" t="s">
        <v>480</v>
      </c>
      <c r="Q2080" t="s">
        <v>442</v>
      </c>
      <c r="R2080" t="s">
        <v>451</v>
      </c>
      <c r="S2080" t="s">
        <v>444</v>
      </c>
      <c r="T2080" t="str">
        <f t="shared" si="32"/>
        <v>OK</v>
      </c>
      <c r="U2080" t="str">
        <f>IF(Table2[[#This Row],[Transaction_ID]]="","Missing","OK")</f>
        <v>OK</v>
      </c>
      <c r="V2080" t="str">
        <f>IF(COUNTIF(Table2[[#This Row],[Product_ID]],Table2[[#This Row],[Product_ID]])=0,"Invalid Product","OK")</f>
        <v>OK</v>
      </c>
      <c r="W2080" t="str">
        <f>IF(COUNTIF(Table2[[#This Row],[Supplier_ID]],Table2[[#This Row],[Supplier_ID]])=0,"Invalid Supplier","OK")</f>
        <v>OK</v>
      </c>
      <c r="X2080" t="str">
        <f>IF(COUNTIF(Table2[[#This Row],[Warehouse_ID]],Table2[[#This Row],[Warehouse_ID]])=0,"Invalid Warehouse","OK")</f>
        <v>OK</v>
      </c>
      <c r="Y2080" t="str">
        <f>IF(COUNTIF(Table2[[#This Row],[Employee_ID]],Table2[[#This Row],[Employee_ID]])=0,"Invalid Employee","OK")</f>
        <v>OK</v>
      </c>
      <c r="Z2080" t="str">
        <f>IF(Table2[[#This Row],[Stock_After]]=Table2[[#This Row],[Stock_After]]+Table2[[#This Row],[Stock_After]]-Table2[[#This Row],[Stock_After]]-Table2[[#This Row],[Stock_After]]+Table2[[#This Row],[Stock_After]],"OK","Error")</f>
        <v>OK</v>
      </c>
      <c r="AA2080" t="str">
        <f>IF(ROUND(Table2[[#This Row],[Total_Value]],2)=ROUND(Table2[[#This Row],[Quantity]]*Table2[[#This Row],[Unit_Price]],2),"OK","Error")</f>
        <v>OK</v>
      </c>
      <c r="AB20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0" t="str">
        <f>IF(AND(Table2[[#This Row],[Quantity]]&gt;=0,Table2[[#This Row],[Unit_Price]]&gt;=0),"OK","Error")</f>
        <v>OK</v>
      </c>
      <c r="AD2080" t="str">
        <f>IF(Table2[[#This Row],[Stock_After]]=0,"Stock-Out",IF(Table2[[#This Row],[Stock_After]]&lt;=10,"Low Stock","Healthy"))</f>
        <v>Healthy</v>
      </c>
    </row>
    <row r="2081" spans="1:30" x14ac:dyDescent="0.5">
      <c r="A2081" t="s">
        <v>2933</v>
      </c>
      <c r="B2081" s="1">
        <v>45894</v>
      </c>
      <c r="C2081" t="s">
        <v>493</v>
      </c>
      <c r="D2081" t="s">
        <v>494</v>
      </c>
      <c r="E2081" t="s">
        <v>495</v>
      </c>
      <c r="F2081" t="s">
        <v>496</v>
      </c>
      <c r="G2081" t="s">
        <v>470</v>
      </c>
      <c r="H2081" t="s">
        <v>439</v>
      </c>
      <c r="I2081" t="s">
        <v>487</v>
      </c>
      <c r="J2081">
        <v>96</v>
      </c>
      <c r="K2081">
        <v>13128</v>
      </c>
      <c r="L2081">
        <v>1260288</v>
      </c>
      <c r="M2081">
        <v>90</v>
      </c>
      <c r="N2081">
        <v>0</v>
      </c>
      <c r="O2081" t="s">
        <v>501</v>
      </c>
      <c r="P2081" t="s">
        <v>1967</v>
      </c>
      <c r="Q2081" t="s">
        <v>477</v>
      </c>
      <c r="R2081" t="s">
        <v>451</v>
      </c>
      <c r="S2081" t="s">
        <v>444</v>
      </c>
      <c r="T2081" t="str">
        <f t="shared" si="32"/>
        <v>OK</v>
      </c>
      <c r="U2081" t="str">
        <f>IF(Table2[[#This Row],[Transaction_ID]]="","Missing","OK")</f>
        <v>OK</v>
      </c>
      <c r="V2081" t="str">
        <f>IF(COUNTIF(Table2[[#This Row],[Product_ID]],Table2[[#This Row],[Product_ID]])=0,"Invalid Product","OK")</f>
        <v>OK</v>
      </c>
      <c r="W2081" t="str">
        <f>IF(COUNTIF(Table2[[#This Row],[Supplier_ID]],Table2[[#This Row],[Supplier_ID]])=0,"Invalid Supplier","OK")</f>
        <v>OK</v>
      </c>
      <c r="X2081" t="str">
        <f>IF(COUNTIF(Table2[[#This Row],[Warehouse_ID]],Table2[[#This Row],[Warehouse_ID]])=0,"Invalid Warehouse","OK")</f>
        <v>OK</v>
      </c>
      <c r="Y2081" t="str">
        <f>IF(COUNTIF(Table2[[#This Row],[Employee_ID]],Table2[[#This Row],[Employee_ID]])=0,"Invalid Employee","OK")</f>
        <v>OK</v>
      </c>
      <c r="Z2081" t="str">
        <f>IF(Table2[[#This Row],[Stock_After]]=Table2[[#This Row],[Stock_After]]+Table2[[#This Row],[Stock_After]]-Table2[[#This Row],[Stock_After]]-Table2[[#This Row],[Stock_After]]+Table2[[#This Row],[Stock_After]],"OK","Error")</f>
        <v>OK</v>
      </c>
      <c r="AA2081" t="str">
        <f>IF(ROUND(Table2[[#This Row],[Total_Value]],2)=ROUND(Table2[[#This Row],[Quantity]]*Table2[[#This Row],[Unit_Price]],2),"OK","Error")</f>
        <v>OK</v>
      </c>
      <c r="AB20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1" t="str">
        <f>IF(AND(Table2[[#This Row],[Quantity]]&gt;=0,Table2[[#This Row],[Unit_Price]]&gt;=0),"OK","Error")</f>
        <v>OK</v>
      </c>
      <c r="AD2081" t="str">
        <f>IF(Table2[[#This Row],[Stock_After]]=0,"Stock-Out",IF(Table2[[#This Row],[Stock_After]]&lt;=10,"Low Stock","Healthy"))</f>
        <v>Stock-Out</v>
      </c>
    </row>
    <row r="2082" spans="1:30" x14ac:dyDescent="0.5">
      <c r="A2082" t="s">
        <v>2934</v>
      </c>
      <c r="B2082" s="1">
        <v>45731</v>
      </c>
      <c r="C2082" t="s">
        <v>554</v>
      </c>
      <c r="D2082" t="s">
        <v>180</v>
      </c>
      <c r="E2082" t="s">
        <v>437</v>
      </c>
      <c r="F2082" t="s">
        <v>179</v>
      </c>
      <c r="G2082" t="s">
        <v>550</v>
      </c>
      <c r="H2082" t="s">
        <v>475</v>
      </c>
      <c r="I2082" t="s">
        <v>440</v>
      </c>
      <c r="J2082">
        <v>47</v>
      </c>
      <c r="K2082">
        <v>49000</v>
      </c>
      <c r="L2082">
        <v>2303000</v>
      </c>
      <c r="M2082">
        <v>130</v>
      </c>
      <c r="N2082">
        <v>177</v>
      </c>
      <c r="O2082" t="s">
        <v>515</v>
      </c>
      <c r="Q2082" t="s">
        <v>442</v>
      </c>
      <c r="R2082" t="s">
        <v>472</v>
      </c>
      <c r="S2082" t="s">
        <v>444</v>
      </c>
      <c r="T2082" t="str">
        <f t="shared" si="32"/>
        <v>OK</v>
      </c>
      <c r="U2082" t="str">
        <f>IF(Table2[[#This Row],[Transaction_ID]]="","Missing","OK")</f>
        <v>OK</v>
      </c>
      <c r="V2082" t="str">
        <f>IF(COUNTIF(Table2[[#This Row],[Product_ID]],Table2[[#This Row],[Product_ID]])=0,"Invalid Product","OK")</f>
        <v>OK</v>
      </c>
      <c r="W2082" t="str">
        <f>IF(COUNTIF(Table2[[#This Row],[Supplier_ID]],Table2[[#This Row],[Supplier_ID]])=0,"Invalid Supplier","OK")</f>
        <v>OK</v>
      </c>
      <c r="X2082" t="str">
        <f>IF(COUNTIF(Table2[[#This Row],[Warehouse_ID]],Table2[[#This Row],[Warehouse_ID]])=0,"Invalid Warehouse","OK")</f>
        <v>OK</v>
      </c>
      <c r="Y2082" t="str">
        <f>IF(COUNTIF(Table2[[#This Row],[Employee_ID]],Table2[[#This Row],[Employee_ID]])=0,"Invalid Employee","OK")</f>
        <v>OK</v>
      </c>
      <c r="Z2082" t="str">
        <f>IF(Table2[[#This Row],[Stock_After]]=Table2[[#This Row],[Stock_After]]+Table2[[#This Row],[Stock_After]]-Table2[[#This Row],[Stock_After]]-Table2[[#This Row],[Stock_After]]+Table2[[#This Row],[Stock_After]],"OK","Error")</f>
        <v>OK</v>
      </c>
      <c r="AA2082" t="str">
        <f>IF(ROUND(Table2[[#This Row],[Total_Value]],2)=ROUND(Table2[[#This Row],[Quantity]]*Table2[[#This Row],[Unit_Price]],2),"OK","Error")</f>
        <v>OK</v>
      </c>
      <c r="AB20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2" t="str">
        <f>IF(AND(Table2[[#This Row],[Quantity]]&gt;=0,Table2[[#This Row],[Unit_Price]]&gt;=0),"OK","Error")</f>
        <v>OK</v>
      </c>
      <c r="AD2082" t="str">
        <f>IF(Table2[[#This Row],[Stock_After]]=0,"Stock-Out",IF(Table2[[#This Row],[Stock_After]]&lt;=10,"Low Stock","Healthy"))</f>
        <v>Healthy</v>
      </c>
    </row>
    <row r="2083" spans="1:30" x14ac:dyDescent="0.5">
      <c r="A2083" t="s">
        <v>2935</v>
      </c>
      <c r="B2083" s="1">
        <v>45993</v>
      </c>
      <c r="C2083" t="s">
        <v>512</v>
      </c>
      <c r="D2083" t="s">
        <v>513</v>
      </c>
      <c r="E2083" t="s">
        <v>495</v>
      </c>
      <c r="F2083" t="s">
        <v>514</v>
      </c>
      <c r="G2083" t="s">
        <v>438</v>
      </c>
      <c r="H2083" t="s">
        <v>439</v>
      </c>
      <c r="I2083" t="s">
        <v>487</v>
      </c>
      <c r="J2083">
        <v>29</v>
      </c>
      <c r="K2083">
        <v>37301</v>
      </c>
      <c r="L2083">
        <v>1081729</v>
      </c>
      <c r="M2083">
        <v>285</v>
      </c>
      <c r="N2083">
        <v>256</v>
      </c>
      <c r="O2083" t="s">
        <v>544</v>
      </c>
      <c r="P2083" t="s">
        <v>1714</v>
      </c>
      <c r="Q2083" t="s">
        <v>477</v>
      </c>
      <c r="R2083" t="s">
        <v>472</v>
      </c>
      <c r="S2083" t="s">
        <v>444</v>
      </c>
      <c r="T2083" t="str">
        <f t="shared" si="32"/>
        <v>OK</v>
      </c>
      <c r="U2083" t="str">
        <f>IF(Table2[[#This Row],[Transaction_ID]]="","Missing","OK")</f>
        <v>OK</v>
      </c>
      <c r="V2083" t="str">
        <f>IF(COUNTIF(Table2[[#This Row],[Product_ID]],Table2[[#This Row],[Product_ID]])=0,"Invalid Product","OK")</f>
        <v>OK</v>
      </c>
      <c r="W2083" t="str">
        <f>IF(COUNTIF(Table2[[#This Row],[Supplier_ID]],Table2[[#This Row],[Supplier_ID]])=0,"Invalid Supplier","OK")</f>
        <v>OK</v>
      </c>
      <c r="X2083" t="str">
        <f>IF(COUNTIF(Table2[[#This Row],[Warehouse_ID]],Table2[[#This Row],[Warehouse_ID]])=0,"Invalid Warehouse","OK")</f>
        <v>OK</v>
      </c>
      <c r="Y2083" t="str">
        <f>IF(COUNTIF(Table2[[#This Row],[Employee_ID]],Table2[[#This Row],[Employee_ID]])=0,"Invalid Employee","OK")</f>
        <v>OK</v>
      </c>
      <c r="Z2083" t="str">
        <f>IF(Table2[[#This Row],[Stock_After]]=Table2[[#This Row],[Stock_After]]+Table2[[#This Row],[Stock_After]]-Table2[[#This Row],[Stock_After]]-Table2[[#This Row],[Stock_After]]+Table2[[#This Row],[Stock_After]],"OK","Error")</f>
        <v>OK</v>
      </c>
      <c r="AA2083" t="str">
        <f>IF(ROUND(Table2[[#This Row],[Total_Value]],2)=ROUND(Table2[[#This Row],[Quantity]]*Table2[[#This Row],[Unit_Price]],2),"OK","Error")</f>
        <v>OK</v>
      </c>
      <c r="AB20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3" t="str">
        <f>IF(AND(Table2[[#This Row],[Quantity]]&gt;=0,Table2[[#This Row],[Unit_Price]]&gt;=0),"OK","Error")</f>
        <v>OK</v>
      </c>
      <c r="AD2083" t="str">
        <f>IF(Table2[[#This Row],[Stock_After]]=0,"Stock-Out",IF(Table2[[#This Row],[Stock_After]]&lt;=10,"Low Stock","Healthy"))</f>
        <v>Healthy</v>
      </c>
    </row>
    <row r="2084" spans="1:30" x14ac:dyDescent="0.5">
      <c r="A2084" t="s">
        <v>2936</v>
      </c>
      <c r="B2084" s="1">
        <v>46291</v>
      </c>
      <c r="C2084" t="s">
        <v>482</v>
      </c>
      <c r="D2084" t="s">
        <v>483</v>
      </c>
      <c r="E2084" t="s">
        <v>468</v>
      </c>
      <c r="F2084" t="s">
        <v>484</v>
      </c>
      <c r="G2084" t="s">
        <v>485</v>
      </c>
      <c r="H2084" t="s">
        <v>439</v>
      </c>
      <c r="I2084" t="s">
        <v>440</v>
      </c>
      <c r="J2084">
        <v>1</v>
      </c>
      <c r="K2084">
        <v>22309</v>
      </c>
      <c r="L2084">
        <v>22309</v>
      </c>
      <c r="M2084">
        <v>366</v>
      </c>
      <c r="N2084">
        <v>367</v>
      </c>
      <c r="O2084" t="s">
        <v>505</v>
      </c>
      <c r="Q2084" t="s">
        <v>442</v>
      </c>
      <c r="R2084" t="s">
        <v>451</v>
      </c>
      <c r="S2084" t="s">
        <v>444</v>
      </c>
      <c r="T2084" t="str">
        <f t="shared" si="32"/>
        <v>OK</v>
      </c>
      <c r="U2084" t="str">
        <f>IF(Table2[[#This Row],[Transaction_ID]]="","Missing","OK")</f>
        <v>OK</v>
      </c>
      <c r="V2084" t="str">
        <f>IF(COUNTIF(Table2[[#This Row],[Product_ID]],Table2[[#This Row],[Product_ID]])=0,"Invalid Product","OK")</f>
        <v>OK</v>
      </c>
      <c r="W2084" t="str">
        <f>IF(COUNTIF(Table2[[#This Row],[Supplier_ID]],Table2[[#This Row],[Supplier_ID]])=0,"Invalid Supplier","OK")</f>
        <v>OK</v>
      </c>
      <c r="X2084" t="str">
        <f>IF(COUNTIF(Table2[[#This Row],[Warehouse_ID]],Table2[[#This Row],[Warehouse_ID]])=0,"Invalid Warehouse","OK")</f>
        <v>OK</v>
      </c>
      <c r="Y2084" t="str">
        <f>IF(COUNTIF(Table2[[#This Row],[Employee_ID]],Table2[[#This Row],[Employee_ID]])=0,"Invalid Employee","OK")</f>
        <v>OK</v>
      </c>
      <c r="Z2084" t="str">
        <f>IF(Table2[[#This Row],[Stock_After]]=Table2[[#This Row],[Stock_After]]+Table2[[#This Row],[Stock_After]]-Table2[[#This Row],[Stock_After]]-Table2[[#This Row],[Stock_After]]+Table2[[#This Row],[Stock_After]],"OK","Error")</f>
        <v>OK</v>
      </c>
      <c r="AA2084" t="str">
        <f>IF(ROUND(Table2[[#This Row],[Total_Value]],2)=ROUND(Table2[[#This Row],[Quantity]]*Table2[[#This Row],[Unit_Price]],2),"OK","Error")</f>
        <v>OK</v>
      </c>
      <c r="AB20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4" t="str">
        <f>IF(AND(Table2[[#This Row],[Quantity]]&gt;=0,Table2[[#This Row],[Unit_Price]]&gt;=0),"OK","Error")</f>
        <v>OK</v>
      </c>
      <c r="AD2084" t="str">
        <f>IF(Table2[[#This Row],[Stock_After]]=0,"Stock-Out",IF(Table2[[#This Row],[Stock_After]]&lt;=10,"Low Stock","Healthy"))</f>
        <v>Healthy</v>
      </c>
    </row>
    <row r="2085" spans="1:30" x14ac:dyDescent="0.5">
      <c r="A2085" t="s">
        <v>2937</v>
      </c>
      <c r="B2085" s="1">
        <v>45826</v>
      </c>
      <c r="C2085" t="s">
        <v>446</v>
      </c>
      <c r="D2085" t="s">
        <v>447</v>
      </c>
      <c r="E2085" t="s">
        <v>437</v>
      </c>
      <c r="F2085" t="s">
        <v>448</v>
      </c>
      <c r="G2085" t="s">
        <v>509</v>
      </c>
      <c r="H2085" t="s">
        <v>439</v>
      </c>
      <c r="I2085" t="s">
        <v>458</v>
      </c>
      <c r="J2085">
        <v>21</v>
      </c>
      <c r="K2085">
        <v>41775</v>
      </c>
      <c r="L2085">
        <v>877275</v>
      </c>
      <c r="M2085">
        <v>263</v>
      </c>
      <c r="N2085">
        <v>242</v>
      </c>
      <c r="O2085" t="s">
        <v>488</v>
      </c>
      <c r="Q2085" t="s">
        <v>460</v>
      </c>
      <c r="R2085" t="s">
        <v>443</v>
      </c>
      <c r="S2085" t="s">
        <v>444</v>
      </c>
      <c r="T2085" t="str">
        <f t="shared" si="32"/>
        <v>OK</v>
      </c>
      <c r="U2085" t="str">
        <f>IF(Table2[[#This Row],[Transaction_ID]]="","Missing","OK")</f>
        <v>OK</v>
      </c>
      <c r="V2085" t="str">
        <f>IF(COUNTIF(Table2[[#This Row],[Product_ID]],Table2[[#This Row],[Product_ID]])=0,"Invalid Product","OK")</f>
        <v>OK</v>
      </c>
      <c r="W2085" t="str">
        <f>IF(COUNTIF(Table2[[#This Row],[Supplier_ID]],Table2[[#This Row],[Supplier_ID]])=0,"Invalid Supplier","OK")</f>
        <v>OK</v>
      </c>
      <c r="X2085" t="str">
        <f>IF(COUNTIF(Table2[[#This Row],[Warehouse_ID]],Table2[[#This Row],[Warehouse_ID]])=0,"Invalid Warehouse","OK")</f>
        <v>OK</v>
      </c>
      <c r="Y2085" t="str">
        <f>IF(COUNTIF(Table2[[#This Row],[Employee_ID]],Table2[[#This Row],[Employee_ID]])=0,"Invalid Employee","OK")</f>
        <v>OK</v>
      </c>
      <c r="Z2085" t="str">
        <f>IF(Table2[[#This Row],[Stock_After]]=Table2[[#This Row],[Stock_After]]+Table2[[#This Row],[Stock_After]]-Table2[[#This Row],[Stock_After]]-Table2[[#This Row],[Stock_After]]+Table2[[#This Row],[Stock_After]],"OK","Error")</f>
        <v>OK</v>
      </c>
      <c r="AA2085" t="str">
        <f>IF(ROUND(Table2[[#This Row],[Total_Value]],2)=ROUND(Table2[[#This Row],[Quantity]]*Table2[[#This Row],[Unit_Price]],2),"OK","Error")</f>
        <v>OK</v>
      </c>
      <c r="AB20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5" t="str">
        <f>IF(AND(Table2[[#This Row],[Quantity]]&gt;=0,Table2[[#This Row],[Unit_Price]]&gt;=0),"OK","Error")</f>
        <v>OK</v>
      </c>
      <c r="AD2085" t="str">
        <f>IF(Table2[[#This Row],[Stock_After]]=0,"Stock-Out",IF(Table2[[#This Row],[Stock_After]]&lt;=10,"Low Stock","Healthy"))</f>
        <v>Healthy</v>
      </c>
    </row>
    <row r="2086" spans="1:30" x14ac:dyDescent="0.5">
      <c r="A2086" t="s">
        <v>2938</v>
      </c>
      <c r="B2086" s="1">
        <v>46287</v>
      </c>
      <c r="C2086" t="s">
        <v>512</v>
      </c>
      <c r="D2086" t="s">
        <v>513</v>
      </c>
      <c r="E2086" t="s">
        <v>495</v>
      </c>
      <c r="F2086" t="s">
        <v>514</v>
      </c>
      <c r="G2086" t="s">
        <v>555</v>
      </c>
      <c r="H2086" t="s">
        <v>457</v>
      </c>
      <c r="I2086" t="s">
        <v>440</v>
      </c>
      <c r="J2086">
        <v>82</v>
      </c>
      <c r="K2086">
        <v>25607</v>
      </c>
      <c r="L2086">
        <v>2099774</v>
      </c>
      <c r="M2086">
        <v>260</v>
      </c>
      <c r="N2086">
        <v>342</v>
      </c>
      <c r="O2086" t="s">
        <v>515</v>
      </c>
      <c r="Q2086" t="s">
        <v>460</v>
      </c>
      <c r="R2086" t="s">
        <v>451</v>
      </c>
      <c r="S2086" t="s">
        <v>444</v>
      </c>
      <c r="T2086" t="str">
        <f t="shared" si="32"/>
        <v>OK</v>
      </c>
      <c r="U2086" t="str">
        <f>IF(Table2[[#This Row],[Transaction_ID]]="","Missing","OK")</f>
        <v>OK</v>
      </c>
      <c r="V2086" t="str">
        <f>IF(COUNTIF(Table2[[#This Row],[Product_ID]],Table2[[#This Row],[Product_ID]])=0,"Invalid Product","OK")</f>
        <v>OK</v>
      </c>
      <c r="W2086" t="str">
        <f>IF(COUNTIF(Table2[[#This Row],[Supplier_ID]],Table2[[#This Row],[Supplier_ID]])=0,"Invalid Supplier","OK")</f>
        <v>OK</v>
      </c>
      <c r="X2086" t="str">
        <f>IF(COUNTIF(Table2[[#This Row],[Warehouse_ID]],Table2[[#This Row],[Warehouse_ID]])=0,"Invalid Warehouse","OK")</f>
        <v>OK</v>
      </c>
      <c r="Y2086" t="str">
        <f>IF(COUNTIF(Table2[[#This Row],[Employee_ID]],Table2[[#This Row],[Employee_ID]])=0,"Invalid Employee","OK")</f>
        <v>OK</v>
      </c>
      <c r="Z2086" t="str">
        <f>IF(Table2[[#This Row],[Stock_After]]=Table2[[#This Row],[Stock_After]]+Table2[[#This Row],[Stock_After]]-Table2[[#This Row],[Stock_After]]-Table2[[#This Row],[Stock_After]]+Table2[[#This Row],[Stock_After]],"OK","Error")</f>
        <v>OK</v>
      </c>
      <c r="AA2086" t="str">
        <f>IF(ROUND(Table2[[#This Row],[Total_Value]],2)=ROUND(Table2[[#This Row],[Quantity]]*Table2[[#This Row],[Unit_Price]],2),"OK","Error")</f>
        <v>OK</v>
      </c>
      <c r="AB20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6" t="str">
        <f>IF(AND(Table2[[#This Row],[Quantity]]&gt;=0,Table2[[#This Row],[Unit_Price]]&gt;=0),"OK","Error")</f>
        <v>OK</v>
      </c>
      <c r="AD2086" t="str">
        <f>IF(Table2[[#This Row],[Stock_After]]=0,"Stock-Out",IF(Table2[[#This Row],[Stock_After]]&lt;=10,"Low Stock","Healthy"))</f>
        <v>Healthy</v>
      </c>
    </row>
    <row r="2087" spans="1:30" x14ac:dyDescent="0.5">
      <c r="A2087" t="s">
        <v>2939</v>
      </c>
      <c r="B2087" s="1">
        <v>46272</v>
      </c>
      <c r="C2087" t="s">
        <v>493</v>
      </c>
      <c r="D2087" t="s">
        <v>494</v>
      </c>
      <c r="E2087" t="s">
        <v>495</v>
      </c>
      <c r="F2087" t="s">
        <v>496</v>
      </c>
      <c r="G2087" t="s">
        <v>470</v>
      </c>
      <c r="H2087" t="s">
        <v>531</v>
      </c>
      <c r="I2087" t="s">
        <v>487</v>
      </c>
      <c r="J2087">
        <v>92</v>
      </c>
      <c r="K2087">
        <v>40647</v>
      </c>
      <c r="L2087">
        <v>3739524</v>
      </c>
      <c r="M2087">
        <v>107</v>
      </c>
      <c r="N2087">
        <v>15</v>
      </c>
      <c r="O2087" t="s">
        <v>528</v>
      </c>
      <c r="P2087" t="s">
        <v>2940</v>
      </c>
      <c r="Q2087" t="s">
        <v>477</v>
      </c>
      <c r="R2087" t="s">
        <v>443</v>
      </c>
      <c r="S2087" t="s">
        <v>444</v>
      </c>
      <c r="T2087" t="str">
        <f t="shared" si="32"/>
        <v>OK</v>
      </c>
      <c r="U2087" t="str">
        <f>IF(Table2[[#This Row],[Transaction_ID]]="","Missing","OK")</f>
        <v>OK</v>
      </c>
      <c r="V2087" t="str">
        <f>IF(COUNTIF(Table2[[#This Row],[Product_ID]],Table2[[#This Row],[Product_ID]])=0,"Invalid Product","OK")</f>
        <v>OK</v>
      </c>
      <c r="W2087" t="str">
        <f>IF(COUNTIF(Table2[[#This Row],[Supplier_ID]],Table2[[#This Row],[Supplier_ID]])=0,"Invalid Supplier","OK")</f>
        <v>OK</v>
      </c>
      <c r="X2087" t="str">
        <f>IF(COUNTIF(Table2[[#This Row],[Warehouse_ID]],Table2[[#This Row],[Warehouse_ID]])=0,"Invalid Warehouse","OK")</f>
        <v>OK</v>
      </c>
      <c r="Y2087" t="str">
        <f>IF(COUNTIF(Table2[[#This Row],[Employee_ID]],Table2[[#This Row],[Employee_ID]])=0,"Invalid Employee","OK")</f>
        <v>OK</v>
      </c>
      <c r="Z2087" t="str">
        <f>IF(Table2[[#This Row],[Stock_After]]=Table2[[#This Row],[Stock_After]]+Table2[[#This Row],[Stock_After]]-Table2[[#This Row],[Stock_After]]-Table2[[#This Row],[Stock_After]]+Table2[[#This Row],[Stock_After]],"OK","Error")</f>
        <v>OK</v>
      </c>
      <c r="AA2087" t="str">
        <f>IF(ROUND(Table2[[#This Row],[Total_Value]],2)=ROUND(Table2[[#This Row],[Quantity]]*Table2[[#This Row],[Unit_Price]],2),"OK","Error")</f>
        <v>OK</v>
      </c>
      <c r="AB20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7" t="str">
        <f>IF(AND(Table2[[#This Row],[Quantity]]&gt;=0,Table2[[#This Row],[Unit_Price]]&gt;=0),"OK","Error")</f>
        <v>OK</v>
      </c>
      <c r="AD2087" t="str">
        <f>IF(Table2[[#This Row],[Stock_After]]=0,"Stock-Out",IF(Table2[[#This Row],[Stock_After]]&lt;=10,"Low Stock","Healthy"))</f>
        <v>Healthy</v>
      </c>
    </row>
    <row r="2088" spans="1:30" x14ac:dyDescent="0.5">
      <c r="A2088" t="s">
        <v>2941</v>
      </c>
      <c r="B2088" s="1">
        <v>45810</v>
      </c>
      <c r="C2088" t="s">
        <v>554</v>
      </c>
      <c r="D2088" t="s">
        <v>180</v>
      </c>
      <c r="E2088" t="s">
        <v>437</v>
      </c>
      <c r="F2088" t="s">
        <v>179</v>
      </c>
      <c r="G2088" t="s">
        <v>509</v>
      </c>
      <c r="H2088" t="s">
        <v>439</v>
      </c>
      <c r="I2088" t="s">
        <v>440</v>
      </c>
      <c r="J2088">
        <v>8</v>
      </c>
      <c r="K2088">
        <v>12008</v>
      </c>
      <c r="L2088">
        <v>96064</v>
      </c>
      <c r="M2088">
        <v>70</v>
      </c>
      <c r="N2088">
        <v>78</v>
      </c>
      <c r="O2088" t="s">
        <v>519</v>
      </c>
      <c r="Q2088" t="s">
        <v>477</v>
      </c>
      <c r="R2088" t="s">
        <v>443</v>
      </c>
      <c r="S2088" t="s">
        <v>444</v>
      </c>
      <c r="T2088" t="str">
        <f t="shared" si="32"/>
        <v>OK</v>
      </c>
      <c r="U2088" t="str">
        <f>IF(Table2[[#This Row],[Transaction_ID]]="","Missing","OK")</f>
        <v>OK</v>
      </c>
      <c r="V2088" t="str">
        <f>IF(COUNTIF(Table2[[#This Row],[Product_ID]],Table2[[#This Row],[Product_ID]])=0,"Invalid Product","OK")</f>
        <v>OK</v>
      </c>
      <c r="W2088" t="str">
        <f>IF(COUNTIF(Table2[[#This Row],[Supplier_ID]],Table2[[#This Row],[Supplier_ID]])=0,"Invalid Supplier","OK")</f>
        <v>OK</v>
      </c>
      <c r="X2088" t="str">
        <f>IF(COUNTIF(Table2[[#This Row],[Warehouse_ID]],Table2[[#This Row],[Warehouse_ID]])=0,"Invalid Warehouse","OK")</f>
        <v>OK</v>
      </c>
      <c r="Y2088" t="str">
        <f>IF(COUNTIF(Table2[[#This Row],[Employee_ID]],Table2[[#This Row],[Employee_ID]])=0,"Invalid Employee","OK")</f>
        <v>OK</v>
      </c>
      <c r="Z2088" t="str">
        <f>IF(Table2[[#This Row],[Stock_After]]=Table2[[#This Row],[Stock_After]]+Table2[[#This Row],[Stock_After]]-Table2[[#This Row],[Stock_After]]-Table2[[#This Row],[Stock_After]]+Table2[[#This Row],[Stock_After]],"OK","Error")</f>
        <v>OK</v>
      </c>
      <c r="AA2088" t="str">
        <f>IF(ROUND(Table2[[#This Row],[Total_Value]],2)=ROUND(Table2[[#This Row],[Quantity]]*Table2[[#This Row],[Unit_Price]],2),"OK","Error")</f>
        <v>OK</v>
      </c>
      <c r="AB20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8" t="str">
        <f>IF(AND(Table2[[#This Row],[Quantity]]&gt;=0,Table2[[#This Row],[Unit_Price]]&gt;=0),"OK","Error")</f>
        <v>OK</v>
      </c>
      <c r="AD2088" t="str">
        <f>IF(Table2[[#This Row],[Stock_After]]=0,"Stock-Out",IF(Table2[[#This Row],[Stock_After]]&lt;=10,"Low Stock","Healthy"))</f>
        <v>Healthy</v>
      </c>
    </row>
    <row r="2089" spans="1:30" x14ac:dyDescent="0.5">
      <c r="A2089" t="s">
        <v>2942</v>
      </c>
      <c r="B2089" s="1">
        <v>45912</v>
      </c>
      <c r="C2089" t="s">
        <v>453</v>
      </c>
      <c r="D2089" t="s">
        <v>454</v>
      </c>
      <c r="E2089" t="s">
        <v>437</v>
      </c>
      <c r="F2089" t="s">
        <v>455</v>
      </c>
      <c r="G2089" t="s">
        <v>550</v>
      </c>
      <c r="H2089" t="s">
        <v>457</v>
      </c>
      <c r="I2089" t="s">
        <v>463</v>
      </c>
      <c r="J2089">
        <v>46</v>
      </c>
      <c r="K2089">
        <v>40171</v>
      </c>
      <c r="L2089">
        <v>1847866</v>
      </c>
      <c r="M2089">
        <v>439</v>
      </c>
      <c r="N2089">
        <v>485</v>
      </c>
      <c r="O2089" t="s">
        <v>547</v>
      </c>
      <c r="Q2089" t="s">
        <v>477</v>
      </c>
      <c r="R2089" t="s">
        <v>443</v>
      </c>
      <c r="S2089" t="s">
        <v>444</v>
      </c>
      <c r="T2089" t="str">
        <f t="shared" si="32"/>
        <v>OK</v>
      </c>
      <c r="U2089" t="str">
        <f>IF(Table2[[#This Row],[Transaction_ID]]="","Missing","OK")</f>
        <v>OK</v>
      </c>
      <c r="V2089" t="str">
        <f>IF(COUNTIF(Table2[[#This Row],[Product_ID]],Table2[[#This Row],[Product_ID]])=0,"Invalid Product","OK")</f>
        <v>OK</v>
      </c>
      <c r="W2089" t="str">
        <f>IF(COUNTIF(Table2[[#This Row],[Supplier_ID]],Table2[[#This Row],[Supplier_ID]])=0,"Invalid Supplier","OK")</f>
        <v>OK</v>
      </c>
      <c r="X2089" t="str">
        <f>IF(COUNTIF(Table2[[#This Row],[Warehouse_ID]],Table2[[#This Row],[Warehouse_ID]])=0,"Invalid Warehouse","OK")</f>
        <v>OK</v>
      </c>
      <c r="Y2089" t="str">
        <f>IF(COUNTIF(Table2[[#This Row],[Employee_ID]],Table2[[#This Row],[Employee_ID]])=0,"Invalid Employee","OK")</f>
        <v>OK</v>
      </c>
      <c r="Z2089" t="str">
        <f>IF(Table2[[#This Row],[Stock_After]]=Table2[[#This Row],[Stock_After]]+Table2[[#This Row],[Stock_After]]-Table2[[#This Row],[Stock_After]]-Table2[[#This Row],[Stock_After]]+Table2[[#This Row],[Stock_After]],"OK","Error")</f>
        <v>OK</v>
      </c>
      <c r="AA2089" t="str">
        <f>IF(ROUND(Table2[[#This Row],[Total_Value]],2)=ROUND(Table2[[#This Row],[Quantity]]*Table2[[#This Row],[Unit_Price]],2),"OK","Error")</f>
        <v>OK</v>
      </c>
      <c r="AB20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89" t="str">
        <f>IF(AND(Table2[[#This Row],[Quantity]]&gt;=0,Table2[[#This Row],[Unit_Price]]&gt;=0),"OK","Error")</f>
        <v>OK</v>
      </c>
      <c r="AD2089" t="str">
        <f>IF(Table2[[#This Row],[Stock_After]]=0,"Stock-Out",IF(Table2[[#This Row],[Stock_After]]&lt;=10,"Low Stock","Healthy"))</f>
        <v>Healthy</v>
      </c>
    </row>
    <row r="2090" spans="1:30" x14ac:dyDescent="0.5">
      <c r="A2090" t="s">
        <v>2943</v>
      </c>
      <c r="B2090" s="1">
        <v>46053</v>
      </c>
      <c r="C2090" t="s">
        <v>507</v>
      </c>
      <c r="D2090" t="s">
        <v>508</v>
      </c>
      <c r="E2090" t="s">
        <v>437</v>
      </c>
      <c r="F2090" t="s">
        <v>159</v>
      </c>
      <c r="G2090" t="s">
        <v>474</v>
      </c>
      <c r="H2090" t="s">
        <v>531</v>
      </c>
      <c r="I2090" t="s">
        <v>458</v>
      </c>
      <c r="J2090">
        <v>85</v>
      </c>
      <c r="K2090">
        <v>3411</v>
      </c>
      <c r="L2090">
        <v>289935</v>
      </c>
      <c r="M2090">
        <v>281</v>
      </c>
      <c r="N2090">
        <v>366</v>
      </c>
      <c r="O2090" t="s">
        <v>532</v>
      </c>
      <c r="Q2090" t="s">
        <v>464</v>
      </c>
      <c r="R2090" t="s">
        <v>443</v>
      </c>
      <c r="S2090" t="s">
        <v>444</v>
      </c>
      <c r="T2090" t="str">
        <f t="shared" si="32"/>
        <v>OK</v>
      </c>
      <c r="U2090" t="str">
        <f>IF(Table2[[#This Row],[Transaction_ID]]="","Missing","OK")</f>
        <v>OK</v>
      </c>
      <c r="V2090" t="str">
        <f>IF(COUNTIF(Table2[[#This Row],[Product_ID]],Table2[[#This Row],[Product_ID]])=0,"Invalid Product","OK")</f>
        <v>OK</v>
      </c>
      <c r="W2090" t="str">
        <f>IF(COUNTIF(Table2[[#This Row],[Supplier_ID]],Table2[[#This Row],[Supplier_ID]])=0,"Invalid Supplier","OK")</f>
        <v>OK</v>
      </c>
      <c r="X2090" t="str">
        <f>IF(COUNTIF(Table2[[#This Row],[Warehouse_ID]],Table2[[#This Row],[Warehouse_ID]])=0,"Invalid Warehouse","OK")</f>
        <v>OK</v>
      </c>
      <c r="Y2090" t="str">
        <f>IF(COUNTIF(Table2[[#This Row],[Employee_ID]],Table2[[#This Row],[Employee_ID]])=0,"Invalid Employee","OK")</f>
        <v>OK</v>
      </c>
      <c r="Z2090" t="str">
        <f>IF(Table2[[#This Row],[Stock_After]]=Table2[[#This Row],[Stock_After]]+Table2[[#This Row],[Stock_After]]-Table2[[#This Row],[Stock_After]]-Table2[[#This Row],[Stock_After]]+Table2[[#This Row],[Stock_After]],"OK","Error")</f>
        <v>OK</v>
      </c>
      <c r="AA2090" t="str">
        <f>IF(ROUND(Table2[[#This Row],[Total_Value]],2)=ROUND(Table2[[#This Row],[Quantity]]*Table2[[#This Row],[Unit_Price]],2),"OK","Error")</f>
        <v>OK</v>
      </c>
      <c r="AB20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0" t="str">
        <f>IF(AND(Table2[[#This Row],[Quantity]]&gt;=0,Table2[[#This Row],[Unit_Price]]&gt;=0),"OK","Error")</f>
        <v>OK</v>
      </c>
      <c r="AD2090" t="str">
        <f>IF(Table2[[#This Row],[Stock_After]]=0,"Stock-Out",IF(Table2[[#This Row],[Stock_After]]&lt;=10,"Low Stock","Healthy"))</f>
        <v>Healthy</v>
      </c>
    </row>
    <row r="2091" spans="1:30" x14ac:dyDescent="0.5">
      <c r="A2091" t="s">
        <v>2944</v>
      </c>
      <c r="B2091" s="1">
        <v>45894</v>
      </c>
      <c r="C2091" t="s">
        <v>453</v>
      </c>
      <c r="D2091" t="s">
        <v>454</v>
      </c>
      <c r="E2091" t="s">
        <v>437</v>
      </c>
      <c r="F2091" t="s">
        <v>455</v>
      </c>
      <c r="G2091" t="s">
        <v>555</v>
      </c>
      <c r="H2091" t="s">
        <v>531</v>
      </c>
      <c r="I2091" t="s">
        <v>440</v>
      </c>
      <c r="J2091">
        <v>7</v>
      </c>
      <c r="K2091">
        <v>31982</v>
      </c>
      <c r="L2091">
        <v>223874</v>
      </c>
      <c r="M2091">
        <v>229</v>
      </c>
      <c r="N2091">
        <v>236</v>
      </c>
      <c r="O2091" t="s">
        <v>501</v>
      </c>
      <c r="Q2091" t="s">
        <v>477</v>
      </c>
      <c r="R2091" t="s">
        <v>472</v>
      </c>
      <c r="S2091" t="s">
        <v>444</v>
      </c>
      <c r="T2091" t="str">
        <f t="shared" si="32"/>
        <v>OK</v>
      </c>
      <c r="U2091" t="str">
        <f>IF(Table2[[#This Row],[Transaction_ID]]="","Missing","OK")</f>
        <v>OK</v>
      </c>
      <c r="V2091" t="str">
        <f>IF(COUNTIF(Table2[[#This Row],[Product_ID]],Table2[[#This Row],[Product_ID]])=0,"Invalid Product","OK")</f>
        <v>OK</v>
      </c>
      <c r="W2091" t="str">
        <f>IF(COUNTIF(Table2[[#This Row],[Supplier_ID]],Table2[[#This Row],[Supplier_ID]])=0,"Invalid Supplier","OK")</f>
        <v>OK</v>
      </c>
      <c r="X2091" t="str">
        <f>IF(COUNTIF(Table2[[#This Row],[Warehouse_ID]],Table2[[#This Row],[Warehouse_ID]])=0,"Invalid Warehouse","OK")</f>
        <v>OK</v>
      </c>
      <c r="Y2091" t="str">
        <f>IF(COUNTIF(Table2[[#This Row],[Employee_ID]],Table2[[#This Row],[Employee_ID]])=0,"Invalid Employee","OK")</f>
        <v>OK</v>
      </c>
      <c r="Z2091" t="str">
        <f>IF(Table2[[#This Row],[Stock_After]]=Table2[[#This Row],[Stock_After]]+Table2[[#This Row],[Stock_After]]-Table2[[#This Row],[Stock_After]]-Table2[[#This Row],[Stock_After]]+Table2[[#This Row],[Stock_After]],"OK","Error")</f>
        <v>OK</v>
      </c>
      <c r="AA2091" t="str">
        <f>IF(ROUND(Table2[[#This Row],[Total_Value]],2)=ROUND(Table2[[#This Row],[Quantity]]*Table2[[#This Row],[Unit_Price]],2),"OK","Error")</f>
        <v>OK</v>
      </c>
      <c r="AB20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1" t="str">
        <f>IF(AND(Table2[[#This Row],[Quantity]]&gt;=0,Table2[[#This Row],[Unit_Price]]&gt;=0),"OK","Error")</f>
        <v>OK</v>
      </c>
      <c r="AD2091" t="str">
        <f>IF(Table2[[#This Row],[Stock_After]]=0,"Stock-Out",IF(Table2[[#This Row],[Stock_After]]&lt;=10,"Low Stock","Healthy"))</f>
        <v>Healthy</v>
      </c>
    </row>
    <row r="2092" spans="1:30" x14ac:dyDescent="0.5">
      <c r="A2092" t="s">
        <v>2945</v>
      </c>
      <c r="B2092" s="1">
        <v>46346</v>
      </c>
      <c r="C2092" t="s">
        <v>466</v>
      </c>
      <c r="D2092" t="s">
        <v>467</v>
      </c>
      <c r="E2092" t="s">
        <v>468</v>
      </c>
      <c r="F2092" t="s">
        <v>469</v>
      </c>
      <c r="G2092" t="s">
        <v>524</v>
      </c>
      <c r="H2092" t="s">
        <v>486</v>
      </c>
      <c r="I2092" t="s">
        <v>458</v>
      </c>
      <c r="J2092">
        <v>33</v>
      </c>
      <c r="K2092">
        <v>10765</v>
      </c>
      <c r="L2092">
        <v>355245</v>
      </c>
      <c r="M2092">
        <v>147</v>
      </c>
      <c r="N2092">
        <v>180</v>
      </c>
      <c r="O2092" t="s">
        <v>488</v>
      </c>
      <c r="Q2092" t="s">
        <v>460</v>
      </c>
      <c r="R2092" t="s">
        <v>451</v>
      </c>
      <c r="S2092" t="s">
        <v>444</v>
      </c>
      <c r="T2092" t="str">
        <f t="shared" si="32"/>
        <v>OK</v>
      </c>
      <c r="U2092" t="str">
        <f>IF(Table2[[#This Row],[Transaction_ID]]="","Missing","OK")</f>
        <v>OK</v>
      </c>
      <c r="V2092" t="str">
        <f>IF(COUNTIF(Table2[[#This Row],[Product_ID]],Table2[[#This Row],[Product_ID]])=0,"Invalid Product","OK")</f>
        <v>OK</v>
      </c>
      <c r="W2092" t="str">
        <f>IF(COUNTIF(Table2[[#This Row],[Supplier_ID]],Table2[[#This Row],[Supplier_ID]])=0,"Invalid Supplier","OK")</f>
        <v>OK</v>
      </c>
      <c r="X2092" t="str">
        <f>IF(COUNTIF(Table2[[#This Row],[Warehouse_ID]],Table2[[#This Row],[Warehouse_ID]])=0,"Invalid Warehouse","OK")</f>
        <v>OK</v>
      </c>
      <c r="Y2092" t="str">
        <f>IF(COUNTIF(Table2[[#This Row],[Employee_ID]],Table2[[#This Row],[Employee_ID]])=0,"Invalid Employee","OK")</f>
        <v>OK</v>
      </c>
      <c r="Z2092" t="str">
        <f>IF(Table2[[#This Row],[Stock_After]]=Table2[[#This Row],[Stock_After]]+Table2[[#This Row],[Stock_After]]-Table2[[#This Row],[Stock_After]]-Table2[[#This Row],[Stock_After]]+Table2[[#This Row],[Stock_After]],"OK","Error")</f>
        <v>OK</v>
      </c>
      <c r="AA2092" t="str">
        <f>IF(ROUND(Table2[[#This Row],[Total_Value]],2)=ROUND(Table2[[#This Row],[Quantity]]*Table2[[#This Row],[Unit_Price]],2),"OK","Error")</f>
        <v>OK</v>
      </c>
      <c r="AB20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2" t="str">
        <f>IF(AND(Table2[[#This Row],[Quantity]]&gt;=0,Table2[[#This Row],[Unit_Price]]&gt;=0),"OK","Error")</f>
        <v>OK</v>
      </c>
      <c r="AD2092" t="str">
        <f>IF(Table2[[#This Row],[Stock_After]]=0,"Stock-Out",IF(Table2[[#This Row],[Stock_After]]&lt;=10,"Low Stock","Healthy"))</f>
        <v>Healthy</v>
      </c>
    </row>
    <row r="2093" spans="1:30" x14ac:dyDescent="0.5">
      <c r="A2093" t="s">
        <v>2946</v>
      </c>
      <c r="B2093" s="1">
        <v>45747</v>
      </c>
      <c r="C2093" t="s">
        <v>435</v>
      </c>
      <c r="D2093" t="s">
        <v>436</v>
      </c>
      <c r="E2093" t="s">
        <v>437</v>
      </c>
      <c r="F2093" t="s">
        <v>179</v>
      </c>
      <c r="G2093" t="s">
        <v>541</v>
      </c>
      <c r="H2093" t="s">
        <v>531</v>
      </c>
      <c r="I2093" t="s">
        <v>487</v>
      </c>
      <c r="J2093">
        <v>30</v>
      </c>
      <c r="K2093">
        <v>16666</v>
      </c>
      <c r="L2093">
        <v>499980</v>
      </c>
      <c r="M2093">
        <v>437</v>
      </c>
      <c r="N2093">
        <v>407</v>
      </c>
      <c r="O2093" t="s">
        <v>544</v>
      </c>
      <c r="P2093" t="s">
        <v>2947</v>
      </c>
      <c r="Q2093" t="s">
        <v>464</v>
      </c>
      <c r="R2093" t="s">
        <v>443</v>
      </c>
      <c r="S2093" t="s">
        <v>444</v>
      </c>
      <c r="T2093" t="str">
        <f t="shared" si="32"/>
        <v>OK</v>
      </c>
      <c r="U2093" t="str">
        <f>IF(Table2[[#This Row],[Transaction_ID]]="","Missing","OK")</f>
        <v>OK</v>
      </c>
      <c r="V2093" t="str">
        <f>IF(COUNTIF(Table2[[#This Row],[Product_ID]],Table2[[#This Row],[Product_ID]])=0,"Invalid Product","OK")</f>
        <v>OK</v>
      </c>
      <c r="W2093" t="str">
        <f>IF(COUNTIF(Table2[[#This Row],[Supplier_ID]],Table2[[#This Row],[Supplier_ID]])=0,"Invalid Supplier","OK")</f>
        <v>OK</v>
      </c>
      <c r="X2093" t="str">
        <f>IF(COUNTIF(Table2[[#This Row],[Warehouse_ID]],Table2[[#This Row],[Warehouse_ID]])=0,"Invalid Warehouse","OK")</f>
        <v>OK</v>
      </c>
      <c r="Y2093" t="str">
        <f>IF(COUNTIF(Table2[[#This Row],[Employee_ID]],Table2[[#This Row],[Employee_ID]])=0,"Invalid Employee","OK")</f>
        <v>OK</v>
      </c>
      <c r="Z2093" t="str">
        <f>IF(Table2[[#This Row],[Stock_After]]=Table2[[#This Row],[Stock_After]]+Table2[[#This Row],[Stock_After]]-Table2[[#This Row],[Stock_After]]-Table2[[#This Row],[Stock_After]]+Table2[[#This Row],[Stock_After]],"OK","Error")</f>
        <v>OK</v>
      </c>
      <c r="AA2093" t="str">
        <f>IF(ROUND(Table2[[#This Row],[Total_Value]],2)=ROUND(Table2[[#This Row],[Quantity]]*Table2[[#This Row],[Unit_Price]],2),"OK","Error")</f>
        <v>OK</v>
      </c>
      <c r="AB20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3" t="str">
        <f>IF(AND(Table2[[#This Row],[Quantity]]&gt;=0,Table2[[#This Row],[Unit_Price]]&gt;=0),"OK","Error")</f>
        <v>OK</v>
      </c>
      <c r="AD2093" t="str">
        <f>IF(Table2[[#This Row],[Stock_After]]=0,"Stock-Out",IF(Table2[[#This Row],[Stock_After]]&lt;=10,"Low Stock","Healthy"))</f>
        <v>Healthy</v>
      </c>
    </row>
    <row r="2094" spans="1:30" x14ac:dyDescent="0.5">
      <c r="A2094" t="s">
        <v>2948</v>
      </c>
      <c r="B2094" s="1">
        <v>45867</v>
      </c>
      <c r="C2094" t="s">
        <v>466</v>
      </c>
      <c r="D2094" t="s">
        <v>467</v>
      </c>
      <c r="E2094" t="s">
        <v>468</v>
      </c>
      <c r="F2094" t="s">
        <v>469</v>
      </c>
      <c r="G2094" t="s">
        <v>438</v>
      </c>
      <c r="H2094" t="s">
        <v>457</v>
      </c>
      <c r="I2094" t="s">
        <v>463</v>
      </c>
      <c r="J2094">
        <v>5</v>
      </c>
      <c r="K2094">
        <v>5289</v>
      </c>
      <c r="L2094">
        <v>26445</v>
      </c>
      <c r="M2094">
        <v>208</v>
      </c>
      <c r="N2094">
        <v>213</v>
      </c>
      <c r="O2094" t="s">
        <v>450</v>
      </c>
      <c r="Q2094" t="s">
        <v>477</v>
      </c>
      <c r="R2094" t="s">
        <v>472</v>
      </c>
      <c r="S2094" t="s">
        <v>444</v>
      </c>
      <c r="T2094" t="str">
        <f t="shared" si="32"/>
        <v>OK</v>
      </c>
      <c r="U2094" t="str">
        <f>IF(Table2[[#This Row],[Transaction_ID]]="","Missing","OK")</f>
        <v>OK</v>
      </c>
      <c r="V2094" t="str">
        <f>IF(COUNTIF(Table2[[#This Row],[Product_ID]],Table2[[#This Row],[Product_ID]])=0,"Invalid Product","OK")</f>
        <v>OK</v>
      </c>
      <c r="W2094" t="str">
        <f>IF(COUNTIF(Table2[[#This Row],[Supplier_ID]],Table2[[#This Row],[Supplier_ID]])=0,"Invalid Supplier","OK")</f>
        <v>OK</v>
      </c>
      <c r="X2094" t="str">
        <f>IF(COUNTIF(Table2[[#This Row],[Warehouse_ID]],Table2[[#This Row],[Warehouse_ID]])=0,"Invalid Warehouse","OK")</f>
        <v>OK</v>
      </c>
      <c r="Y2094" t="str">
        <f>IF(COUNTIF(Table2[[#This Row],[Employee_ID]],Table2[[#This Row],[Employee_ID]])=0,"Invalid Employee","OK")</f>
        <v>OK</v>
      </c>
      <c r="Z2094" t="str">
        <f>IF(Table2[[#This Row],[Stock_After]]=Table2[[#This Row],[Stock_After]]+Table2[[#This Row],[Stock_After]]-Table2[[#This Row],[Stock_After]]-Table2[[#This Row],[Stock_After]]+Table2[[#This Row],[Stock_After]],"OK","Error")</f>
        <v>OK</v>
      </c>
      <c r="AA2094" t="str">
        <f>IF(ROUND(Table2[[#This Row],[Total_Value]],2)=ROUND(Table2[[#This Row],[Quantity]]*Table2[[#This Row],[Unit_Price]],2),"OK","Error")</f>
        <v>OK</v>
      </c>
      <c r="AB20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4" t="str">
        <f>IF(AND(Table2[[#This Row],[Quantity]]&gt;=0,Table2[[#This Row],[Unit_Price]]&gt;=0),"OK","Error")</f>
        <v>OK</v>
      </c>
      <c r="AD2094" t="str">
        <f>IF(Table2[[#This Row],[Stock_After]]=0,"Stock-Out",IF(Table2[[#This Row],[Stock_After]]&lt;=10,"Low Stock","Healthy"))</f>
        <v>Healthy</v>
      </c>
    </row>
    <row r="2095" spans="1:30" x14ac:dyDescent="0.5">
      <c r="A2095" t="s">
        <v>2949</v>
      </c>
      <c r="B2095" s="1">
        <v>45785</v>
      </c>
      <c r="C2095" t="s">
        <v>554</v>
      </c>
      <c r="D2095" t="s">
        <v>180</v>
      </c>
      <c r="E2095" t="s">
        <v>437</v>
      </c>
      <c r="F2095" t="s">
        <v>179</v>
      </c>
      <c r="G2095" t="s">
        <v>628</v>
      </c>
      <c r="H2095" t="s">
        <v>531</v>
      </c>
      <c r="I2095" t="s">
        <v>463</v>
      </c>
      <c r="J2095">
        <v>81</v>
      </c>
      <c r="K2095">
        <v>41803</v>
      </c>
      <c r="L2095">
        <v>3386043</v>
      </c>
      <c r="M2095">
        <v>406</v>
      </c>
      <c r="N2095">
        <v>487</v>
      </c>
      <c r="O2095" t="s">
        <v>547</v>
      </c>
      <c r="Q2095" t="s">
        <v>442</v>
      </c>
      <c r="R2095" t="s">
        <v>472</v>
      </c>
      <c r="S2095" t="s">
        <v>444</v>
      </c>
      <c r="T2095" t="str">
        <f t="shared" si="32"/>
        <v>OK</v>
      </c>
      <c r="U2095" t="str">
        <f>IF(Table2[[#This Row],[Transaction_ID]]="","Missing","OK")</f>
        <v>OK</v>
      </c>
      <c r="V2095" t="str">
        <f>IF(COUNTIF(Table2[[#This Row],[Product_ID]],Table2[[#This Row],[Product_ID]])=0,"Invalid Product","OK")</f>
        <v>OK</v>
      </c>
      <c r="W2095" t="str">
        <f>IF(COUNTIF(Table2[[#This Row],[Supplier_ID]],Table2[[#This Row],[Supplier_ID]])=0,"Invalid Supplier","OK")</f>
        <v>OK</v>
      </c>
      <c r="X2095" t="str">
        <f>IF(COUNTIF(Table2[[#This Row],[Warehouse_ID]],Table2[[#This Row],[Warehouse_ID]])=0,"Invalid Warehouse","OK")</f>
        <v>OK</v>
      </c>
      <c r="Y2095" t="str">
        <f>IF(COUNTIF(Table2[[#This Row],[Employee_ID]],Table2[[#This Row],[Employee_ID]])=0,"Invalid Employee","OK")</f>
        <v>OK</v>
      </c>
      <c r="Z2095" t="str">
        <f>IF(Table2[[#This Row],[Stock_After]]=Table2[[#This Row],[Stock_After]]+Table2[[#This Row],[Stock_After]]-Table2[[#This Row],[Stock_After]]-Table2[[#This Row],[Stock_After]]+Table2[[#This Row],[Stock_After]],"OK","Error")</f>
        <v>OK</v>
      </c>
      <c r="AA2095" t="str">
        <f>IF(ROUND(Table2[[#This Row],[Total_Value]],2)=ROUND(Table2[[#This Row],[Quantity]]*Table2[[#This Row],[Unit_Price]],2),"OK","Error")</f>
        <v>OK</v>
      </c>
      <c r="AB20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5" t="str">
        <f>IF(AND(Table2[[#This Row],[Quantity]]&gt;=0,Table2[[#This Row],[Unit_Price]]&gt;=0),"OK","Error")</f>
        <v>OK</v>
      </c>
      <c r="AD2095" t="str">
        <f>IF(Table2[[#This Row],[Stock_After]]=0,"Stock-Out",IF(Table2[[#This Row],[Stock_After]]&lt;=10,"Low Stock","Healthy"))</f>
        <v>Healthy</v>
      </c>
    </row>
    <row r="2096" spans="1:30" x14ac:dyDescent="0.5">
      <c r="A2096" t="s">
        <v>2950</v>
      </c>
      <c r="B2096" s="1">
        <v>46311</v>
      </c>
      <c r="C2096" t="s">
        <v>493</v>
      </c>
      <c r="D2096" t="s">
        <v>494</v>
      </c>
      <c r="E2096" t="s">
        <v>495</v>
      </c>
      <c r="F2096" t="s">
        <v>496</v>
      </c>
      <c r="G2096" t="s">
        <v>541</v>
      </c>
      <c r="H2096" t="s">
        <v>531</v>
      </c>
      <c r="I2096" t="s">
        <v>458</v>
      </c>
      <c r="J2096">
        <v>18</v>
      </c>
      <c r="K2096">
        <v>45319</v>
      </c>
      <c r="L2096">
        <v>815742</v>
      </c>
      <c r="M2096">
        <v>198</v>
      </c>
      <c r="N2096">
        <v>216</v>
      </c>
      <c r="O2096" t="s">
        <v>476</v>
      </c>
      <c r="Q2096" t="s">
        <v>464</v>
      </c>
      <c r="R2096" t="s">
        <v>472</v>
      </c>
      <c r="S2096" t="s">
        <v>444</v>
      </c>
      <c r="T2096" t="str">
        <f t="shared" si="32"/>
        <v>OK</v>
      </c>
      <c r="U2096" t="str">
        <f>IF(Table2[[#This Row],[Transaction_ID]]="","Missing","OK")</f>
        <v>OK</v>
      </c>
      <c r="V2096" t="str">
        <f>IF(COUNTIF(Table2[[#This Row],[Product_ID]],Table2[[#This Row],[Product_ID]])=0,"Invalid Product","OK")</f>
        <v>OK</v>
      </c>
      <c r="W2096" t="str">
        <f>IF(COUNTIF(Table2[[#This Row],[Supplier_ID]],Table2[[#This Row],[Supplier_ID]])=0,"Invalid Supplier","OK")</f>
        <v>OK</v>
      </c>
      <c r="X2096" t="str">
        <f>IF(COUNTIF(Table2[[#This Row],[Warehouse_ID]],Table2[[#This Row],[Warehouse_ID]])=0,"Invalid Warehouse","OK")</f>
        <v>OK</v>
      </c>
      <c r="Y2096" t="str">
        <f>IF(COUNTIF(Table2[[#This Row],[Employee_ID]],Table2[[#This Row],[Employee_ID]])=0,"Invalid Employee","OK")</f>
        <v>OK</v>
      </c>
      <c r="Z2096" t="str">
        <f>IF(Table2[[#This Row],[Stock_After]]=Table2[[#This Row],[Stock_After]]+Table2[[#This Row],[Stock_After]]-Table2[[#This Row],[Stock_After]]-Table2[[#This Row],[Stock_After]]+Table2[[#This Row],[Stock_After]],"OK","Error")</f>
        <v>OK</v>
      </c>
      <c r="AA2096" t="str">
        <f>IF(ROUND(Table2[[#This Row],[Total_Value]],2)=ROUND(Table2[[#This Row],[Quantity]]*Table2[[#This Row],[Unit_Price]],2),"OK","Error")</f>
        <v>OK</v>
      </c>
      <c r="AB20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6" t="str">
        <f>IF(AND(Table2[[#This Row],[Quantity]]&gt;=0,Table2[[#This Row],[Unit_Price]]&gt;=0),"OK","Error")</f>
        <v>OK</v>
      </c>
      <c r="AD2096" t="str">
        <f>IF(Table2[[#This Row],[Stock_After]]=0,"Stock-Out",IF(Table2[[#This Row],[Stock_After]]&lt;=10,"Low Stock","Healthy"))</f>
        <v>Healthy</v>
      </c>
    </row>
    <row r="2097" spans="1:30" x14ac:dyDescent="0.5">
      <c r="A2097" t="s">
        <v>2951</v>
      </c>
      <c r="B2097" s="1">
        <v>45959</v>
      </c>
      <c r="C2097" t="s">
        <v>446</v>
      </c>
      <c r="D2097" t="s">
        <v>447</v>
      </c>
      <c r="E2097" t="s">
        <v>437</v>
      </c>
      <c r="F2097" t="s">
        <v>448</v>
      </c>
      <c r="G2097" t="s">
        <v>479</v>
      </c>
      <c r="H2097" t="s">
        <v>486</v>
      </c>
      <c r="I2097" t="s">
        <v>463</v>
      </c>
      <c r="J2097">
        <v>41</v>
      </c>
      <c r="K2097">
        <v>45766</v>
      </c>
      <c r="L2097">
        <v>1876406</v>
      </c>
      <c r="M2097">
        <v>202</v>
      </c>
      <c r="N2097">
        <v>243</v>
      </c>
      <c r="O2097" t="s">
        <v>519</v>
      </c>
      <c r="Q2097" t="s">
        <v>442</v>
      </c>
      <c r="R2097" t="s">
        <v>472</v>
      </c>
      <c r="S2097" t="s">
        <v>444</v>
      </c>
      <c r="T2097" t="str">
        <f t="shared" si="32"/>
        <v>OK</v>
      </c>
      <c r="U2097" t="str">
        <f>IF(Table2[[#This Row],[Transaction_ID]]="","Missing","OK")</f>
        <v>OK</v>
      </c>
      <c r="V2097" t="str">
        <f>IF(COUNTIF(Table2[[#This Row],[Product_ID]],Table2[[#This Row],[Product_ID]])=0,"Invalid Product","OK")</f>
        <v>OK</v>
      </c>
      <c r="W2097" t="str">
        <f>IF(COUNTIF(Table2[[#This Row],[Supplier_ID]],Table2[[#This Row],[Supplier_ID]])=0,"Invalid Supplier","OK")</f>
        <v>OK</v>
      </c>
      <c r="X2097" t="str">
        <f>IF(COUNTIF(Table2[[#This Row],[Warehouse_ID]],Table2[[#This Row],[Warehouse_ID]])=0,"Invalid Warehouse","OK")</f>
        <v>OK</v>
      </c>
      <c r="Y2097" t="str">
        <f>IF(COUNTIF(Table2[[#This Row],[Employee_ID]],Table2[[#This Row],[Employee_ID]])=0,"Invalid Employee","OK")</f>
        <v>OK</v>
      </c>
      <c r="Z2097" t="str">
        <f>IF(Table2[[#This Row],[Stock_After]]=Table2[[#This Row],[Stock_After]]+Table2[[#This Row],[Stock_After]]-Table2[[#This Row],[Stock_After]]-Table2[[#This Row],[Stock_After]]+Table2[[#This Row],[Stock_After]],"OK","Error")</f>
        <v>OK</v>
      </c>
      <c r="AA2097" t="str">
        <f>IF(ROUND(Table2[[#This Row],[Total_Value]],2)=ROUND(Table2[[#This Row],[Quantity]]*Table2[[#This Row],[Unit_Price]],2),"OK","Error")</f>
        <v>OK</v>
      </c>
      <c r="AB20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7" t="str">
        <f>IF(AND(Table2[[#This Row],[Quantity]]&gt;=0,Table2[[#This Row],[Unit_Price]]&gt;=0),"OK","Error")</f>
        <v>OK</v>
      </c>
      <c r="AD2097" t="str">
        <f>IF(Table2[[#This Row],[Stock_After]]=0,"Stock-Out",IF(Table2[[#This Row],[Stock_After]]&lt;=10,"Low Stock","Healthy"))</f>
        <v>Healthy</v>
      </c>
    </row>
    <row r="2098" spans="1:30" x14ac:dyDescent="0.5">
      <c r="A2098" t="s">
        <v>2952</v>
      </c>
      <c r="B2098" s="1">
        <v>46346</v>
      </c>
      <c r="C2098" t="s">
        <v>512</v>
      </c>
      <c r="D2098" t="s">
        <v>513</v>
      </c>
      <c r="E2098" t="s">
        <v>495</v>
      </c>
      <c r="F2098" t="s">
        <v>514</v>
      </c>
      <c r="G2098" t="s">
        <v>474</v>
      </c>
      <c r="H2098" t="s">
        <v>486</v>
      </c>
      <c r="I2098" t="s">
        <v>440</v>
      </c>
      <c r="J2098">
        <v>65</v>
      </c>
      <c r="K2098">
        <v>14760</v>
      </c>
      <c r="L2098">
        <v>959400</v>
      </c>
      <c r="M2098">
        <v>135</v>
      </c>
      <c r="N2098">
        <v>200</v>
      </c>
      <c r="O2098" t="s">
        <v>557</v>
      </c>
      <c r="Q2098" t="s">
        <v>442</v>
      </c>
      <c r="R2098" t="s">
        <v>443</v>
      </c>
      <c r="S2098" t="s">
        <v>444</v>
      </c>
      <c r="T2098" t="str">
        <f t="shared" si="32"/>
        <v>OK</v>
      </c>
      <c r="U2098" t="str">
        <f>IF(Table2[[#This Row],[Transaction_ID]]="","Missing","OK")</f>
        <v>OK</v>
      </c>
      <c r="V2098" t="str">
        <f>IF(COUNTIF(Table2[[#This Row],[Product_ID]],Table2[[#This Row],[Product_ID]])=0,"Invalid Product","OK")</f>
        <v>OK</v>
      </c>
      <c r="W2098" t="str">
        <f>IF(COUNTIF(Table2[[#This Row],[Supplier_ID]],Table2[[#This Row],[Supplier_ID]])=0,"Invalid Supplier","OK")</f>
        <v>OK</v>
      </c>
      <c r="X2098" t="str">
        <f>IF(COUNTIF(Table2[[#This Row],[Warehouse_ID]],Table2[[#This Row],[Warehouse_ID]])=0,"Invalid Warehouse","OK")</f>
        <v>OK</v>
      </c>
      <c r="Y2098" t="str">
        <f>IF(COUNTIF(Table2[[#This Row],[Employee_ID]],Table2[[#This Row],[Employee_ID]])=0,"Invalid Employee","OK")</f>
        <v>OK</v>
      </c>
      <c r="Z2098" t="str">
        <f>IF(Table2[[#This Row],[Stock_After]]=Table2[[#This Row],[Stock_After]]+Table2[[#This Row],[Stock_After]]-Table2[[#This Row],[Stock_After]]-Table2[[#This Row],[Stock_After]]+Table2[[#This Row],[Stock_After]],"OK","Error")</f>
        <v>OK</v>
      </c>
      <c r="AA2098" t="str">
        <f>IF(ROUND(Table2[[#This Row],[Total_Value]],2)=ROUND(Table2[[#This Row],[Quantity]]*Table2[[#This Row],[Unit_Price]],2),"OK","Error")</f>
        <v>OK</v>
      </c>
      <c r="AB20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8" t="str">
        <f>IF(AND(Table2[[#This Row],[Quantity]]&gt;=0,Table2[[#This Row],[Unit_Price]]&gt;=0),"OK","Error")</f>
        <v>OK</v>
      </c>
      <c r="AD2098" t="str">
        <f>IF(Table2[[#This Row],[Stock_After]]=0,"Stock-Out",IF(Table2[[#This Row],[Stock_After]]&lt;=10,"Low Stock","Healthy"))</f>
        <v>Healthy</v>
      </c>
    </row>
    <row r="2099" spans="1:30" x14ac:dyDescent="0.5">
      <c r="A2099" t="s">
        <v>2953</v>
      </c>
      <c r="B2099" s="1">
        <v>45964</v>
      </c>
      <c r="C2099" t="s">
        <v>446</v>
      </c>
      <c r="D2099" t="s">
        <v>447</v>
      </c>
      <c r="E2099" t="s">
        <v>437</v>
      </c>
      <c r="F2099" t="s">
        <v>448</v>
      </c>
      <c r="G2099" t="s">
        <v>456</v>
      </c>
      <c r="H2099" t="s">
        <v>457</v>
      </c>
      <c r="I2099" t="s">
        <v>458</v>
      </c>
      <c r="J2099">
        <v>97</v>
      </c>
      <c r="K2099">
        <v>42152</v>
      </c>
      <c r="L2099">
        <v>4088744</v>
      </c>
      <c r="M2099">
        <v>483</v>
      </c>
      <c r="N2099">
        <v>386</v>
      </c>
      <c r="O2099" t="s">
        <v>505</v>
      </c>
      <c r="Q2099" t="s">
        <v>464</v>
      </c>
      <c r="R2099" t="s">
        <v>443</v>
      </c>
      <c r="S2099" t="s">
        <v>444</v>
      </c>
      <c r="T2099" t="str">
        <f t="shared" si="32"/>
        <v>OK</v>
      </c>
      <c r="U2099" t="str">
        <f>IF(Table2[[#This Row],[Transaction_ID]]="","Missing","OK")</f>
        <v>OK</v>
      </c>
      <c r="V2099" t="str">
        <f>IF(COUNTIF(Table2[[#This Row],[Product_ID]],Table2[[#This Row],[Product_ID]])=0,"Invalid Product","OK")</f>
        <v>OK</v>
      </c>
      <c r="W2099" t="str">
        <f>IF(COUNTIF(Table2[[#This Row],[Supplier_ID]],Table2[[#This Row],[Supplier_ID]])=0,"Invalid Supplier","OK")</f>
        <v>OK</v>
      </c>
      <c r="X2099" t="str">
        <f>IF(COUNTIF(Table2[[#This Row],[Warehouse_ID]],Table2[[#This Row],[Warehouse_ID]])=0,"Invalid Warehouse","OK")</f>
        <v>OK</v>
      </c>
      <c r="Y2099" t="str">
        <f>IF(COUNTIF(Table2[[#This Row],[Employee_ID]],Table2[[#This Row],[Employee_ID]])=0,"Invalid Employee","OK")</f>
        <v>OK</v>
      </c>
      <c r="Z2099" t="str">
        <f>IF(Table2[[#This Row],[Stock_After]]=Table2[[#This Row],[Stock_After]]+Table2[[#This Row],[Stock_After]]-Table2[[#This Row],[Stock_After]]-Table2[[#This Row],[Stock_After]]+Table2[[#This Row],[Stock_After]],"OK","Error")</f>
        <v>OK</v>
      </c>
      <c r="AA2099" t="str">
        <f>IF(ROUND(Table2[[#This Row],[Total_Value]],2)=ROUND(Table2[[#This Row],[Quantity]]*Table2[[#This Row],[Unit_Price]],2),"OK","Error")</f>
        <v>OK</v>
      </c>
      <c r="AB20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099" t="str">
        <f>IF(AND(Table2[[#This Row],[Quantity]]&gt;=0,Table2[[#This Row],[Unit_Price]]&gt;=0),"OK","Error")</f>
        <v>OK</v>
      </c>
      <c r="AD2099" t="str">
        <f>IF(Table2[[#This Row],[Stock_After]]=0,"Stock-Out",IF(Table2[[#This Row],[Stock_After]]&lt;=10,"Low Stock","Healthy"))</f>
        <v>Healthy</v>
      </c>
    </row>
    <row r="2100" spans="1:30" x14ac:dyDescent="0.5">
      <c r="A2100" t="s">
        <v>2954</v>
      </c>
      <c r="B2100" s="1">
        <v>46179</v>
      </c>
      <c r="C2100" t="s">
        <v>554</v>
      </c>
      <c r="D2100" t="s">
        <v>180</v>
      </c>
      <c r="E2100" t="s">
        <v>437</v>
      </c>
      <c r="F2100" t="s">
        <v>179</v>
      </c>
      <c r="G2100" t="s">
        <v>470</v>
      </c>
      <c r="H2100" t="s">
        <v>475</v>
      </c>
      <c r="I2100" t="s">
        <v>440</v>
      </c>
      <c r="J2100">
        <v>2</v>
      </c>
      <c r="K2100">
        <v>31251</v>
      </c>
      <c r="L2100">
        <v>62502</v>
      </c>
      <c r="M2100">
        <v>218</v>
      </c>
      <c r="N2100">
        <v>220</v>
      </c>
      <c r="O2100" t="s">
        <v>547</v>
      </c>
      <c r="Q2100" t="s">
        <v>464</v>
      </c>
      <c r="R2100" t="s">
        <v>451</v>
      </c>
      <c r="S2100" t="s">
        <v>444</v>
      </c>
      <c r="T2100" t="str">
        <f t="shared" si="32"/>
        <v>OK</v>
      </c>
      <c r="U2100" t="str">
        <f>IF(Table2[[#This Row],[Transaction_ID]]="","Missing","OK")</f>
        <v>OK</v>
      </c>
      <c r="V2100" t="str">
        <f>IF(COUNTIF(Table2[[#This Row],[Product_ID]],Table2[[#This Row],[Product_ID]])=0,"Invalid Product","OK")</f>
        <v>OK</v>
      </c>
      <c r="W2100" t="str">
        <f>IF(COUNTIF(Table2[[#This Row],[Supplier_ID]],Table2[[#This Row],[Supplier_ID]])=0,"Invalid Supplier","OK")</f>
        <v>OK</v>
      </c>
      <c r="X2100" t="str">
        <f>IF(COUNTIF(Table2[[#This Row],[Warehouse_ID]],Table2[[#This Row],[Warehouse_ID]])=0,"Invalid Warehouse","OK")</f>
        <v>OK</v>
      </c>
      <c r="Y2100" t="str">
        <f>IF(COUNTIF(Table2[[#This Row],[Employee_ID]],Table2[[#This Row],[Employee_ID]])=0,"Invalid Employee","OK")</f>
        <v>OK</v>
      </c>
      <c r="Z2100" t="str">
        <f>IF(Table2[[#This Row],[Stock_After]]=Table2[[#This Row],[Stock_After]]+Table2[[#This Row],[Stock_After]]-Table2[[#This Row],[Stock_After]]-Table2[[#This Row],[Stock_After]]+Table2[[#This Row],[Stock_After]],"OK","Error")</f>
        <v>OK</v>
      </c>
      <c r="AA2100" t="str">
        <f>IF(ROUND(Table2[[#This Row],[Total_Value]],2)=ROUND(Table2[[#This Row],[Quantity]]*Table2[[#This Row],[Unit_Price]],2),"OK","Error")</f>
        <v>OK</v>
      </c>
      <c r="AB21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0" t="str">
        <f>IF(AND(Table2[[#This Row],[Quantity]]&gt;=0,Table2[[#This Row],[Unit_Price]]&gt;=0),"OK","Error")</f>
        <v>OK</v>
      </c>
      <c r="AD2100" t="str">
        <f>IF(Table2[[#This Row],[Stock_After]]=0,"Stock-Out",IF(Table2[[#This Row],[Stock_After]]&lt;=10,"Low Stock","Healthy"))</f>
        <v>Healthy</v>
      </c>
    </row>
    <row r="2101" spans="1:30" x14ac:dyDescent="0.5">
      <c r="A2101" t="s">
        <v>2955</v>
      </c>
      <c r="B2101" s="1">
        <v>46218</v>
      </c>
      <c r="C2101" t="s">
        <v>507</v>
      </c>
      <c r="D2101" t="s">
        <v>508</v>
      </c>
      <c r="E2101" t="s">
        <v>437</v>
      </c>
      <c r="F2101" t="s">
        <v>159</v>
      </c>
      <c r="G2101" t="s">
        <v>583</v>
      </c>
      <c r="H2101" t="s">
        <v>457</v>
      </c>
      <c r="I2101" t="s">
        <v>487</v>
      </c>
      <c r="J2101">
        <v>90</v>
      </c>
      <c r="K2101">
        <v>37207</v>
      </c>
      <c r="L2101">
        <v>3348630</v>
      </c>
      <c r="M2101">
        <v>213</v>
      </c>
      <c r="N2101">
        <v>123</v>
      </c>
      <c r="O2101" t="s">
        <v>515</v>
      </c>
      <c r="P2101" t="s">
        <v>2956</v>
      </c>
      <c r="Q2101" t="s">
        <v>442</v>
      </c>
      <c r="R2101" t="s">
        <v>451</v>
      </c>
      <c r="S2101" t="s">
        <v>444</v>
      </c>
      <c r="T2101" t="str">
        <f t="shared" si="32"/>
        <v>OK</v>
      </c>
      <c r="U2101" t="str">
        <f>IF(Table2[[#This Row],[Transaction_ID]]="","Missing","OK")</f>
        <v>OK</v>
      </c>
      <c r="V2101" t="str">
        <f>IF(COUNTIF(Table2[[#This Row],[Product_ID]],Table2[[#This Row],[Product_ID]])=0,"Invalid Product","OK")</f>
        <v>OK</v>
      </c>
      <c r="W2101" t="str">
        <f>IF(COUNTIF(Table2[[#This Row],[Supplier_ID]],Table2[[#This Row],[Supplier_ID]])=0,"Invalid Supplier","OK")</f>
        <v>OK</v>
      </c>
      <c r="X2101" t="str">
        <f>IF(COUNTIF(Table2[[#This Row],[Warehouse_ID]],Table2[[#This Row],[Warehouse_ID]])=0,"Invalid Warehouse","OK")</f>
        <v>OK</v>
      </c>
      <c r="Y2101" t="str">
        <f>IF(COUNTIF(Table2[[#This Row],[Employee_ID]],Table2[[#This Row],[Employee_ID]])=0,"Invalid Employee","OK")</f>
        <v>OK</v>
      </c>
      <c r="Z2101" t="str">
        <f>IF(Table2[[#This Row],[Stock_After]]=Table2[[#This Row],[Stock_After]]+Table2[[#This Row],[Stock_After]]-Table2[[#This Row],[Stock_After]]-Table2[[#This Row],[Stock_After]]+Table2[[#This Row],[Stock_After]],"OK","Error")</f>
        <v>OK</v>
      </c>
      <c r="AA2101" t="str">
        <f>IF(ROUND(Table2[[#This Row],[Total_Value]],2)=ROUND(Table2[[#This Row],[Quantity]]*Table2[[#This Row],[Unit_Price]],2),"OK","Error")</f>
        <v>OK</v>
      </c>
      <c r="AB21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1" t="str">
        <f>IF(AND(Table2[[#This Row],[Quantity]]&gt;=0,Table2[[#This Row],[Unit_Price]]&gt;=0),"OK","Error")</f>
        <v>OK</v>
      </c>
      <c r="AD2101" t="str">
        <f>IF(Table2[[#This Row],[Stock_After]]=0,"Stock-Out",IF(Table2[[#This Row],[Stock_After]]&lt;=10,"Low Stock","Healthy"))</f>
        <v>Healthy</v>
      </c>
    </row>
    <row r="2102" spans="1:30" x14ac:dyDescent="0.5">
      <c r="A2102" t="s">
        <v>2957</v>
      </c>
      <c r="B2102" s="1">
        <v>46005</v>
      </c>
      <c r="C2102" t="s">
        <v>554</v>
      </c>
      <c r="D2102" t="s">
        <v>180</v>
      </c>
      <c r="E2102" t="s">
        <v>437</v>
      </c>
      <c r="F2102" t="s">
        <v>179</v>
      </c>
      <c r="G2102" t="s">
        <v>538</v>
      </c>
      <c r="H2102" t="s">
        <v>486</v>
      </c>
      <c r="I2102" t="s">
        <v>487</v>
      </c>
      <c r="J2102">
        <v>58</v>
      </c>
      <c r="K2102">
        <v>49904</v>
      </c>
      <c r="L2102">
        <v>2894432</v>
      </c>
      <c r="M2102">
        <v>398</v>
      </c>
      <c r="N2102">
        <v>340</v>
      </c>
      <c r="O2102" t="s">
        <v>557</v>
      </c>
      <c r="P2102" t="s">
        <v>1648</v>
      </c>
      <c r="Q2102" t="s">
        <v>460</v>
      </c>
      <c r="R2102" t="s">
        <v>451</v>
      </c>
      <c r="S2102" t="s">
        <v>444</v>
      </c>
      <c r="T2102" t="str">
        <f t="shared" si="32"/>
        <v>OK</v>
      </c>
      <c r="U2102" t="str">
        <f>IF(Table2[[#This Row],[Transaction_ID]]="","Missing","OK")</f>
        <v>OK</v>
      </c>
      <c r="V2102" t="str">
        <f>IF(COUNTIF(Table2[[#This Row],[Product_ID]],Table2[[#This Row],[Product_ID]])=0,"Invalid Product","OK")</f>
        <v>OK</v>
      </c>
      <c r="W2102" t="str">
        <f>IF(COUNTIF(Table2[[#This Row],[Supplier_ID]],Table2[[#This Row],[Supplier_ID]])=0,"Invalid Supplier","OK")</f>
        <v>OK</v>
      </c>
      <c r="X2102" t="str">
        <f>IF(COUNTIF(Table2[[#This Row],[Warehouse_ID]],Table2[[#This Row],[Warehouse_ID]])=0,"Invalid Warehouse","OK")</f>
        <v>OK</v>
      </c>
      <c r="Y2102" t="str">
        <f>IF(COUNTIF(Table2[[#This Row],[Employee_ID]],Table2[[#This Row],[Employee_ID]])=0,"Invalid Employee","OK")</f>
        <v>OK</v>
      </c>
      <c r="Z2102" t="str">
        <f>IF(Table2[[#This Row],[Stock_After]]=Table2[[#This Row],[Stock_After]]+Table2[[#This Row],[Stock_After]]-Table2[[#This Row],[Stock_After]]-Table2[[#This Row],[Stock_After]]+Table2[[#This Row],[Stock_After]],"OK","Error")</f>
        <v>OK</v>
      </c>
      <c r="AA2102" t="str">
        <f>IF(ROUND(Table2[[#This Row],[Total_Value]],2)=ROUND(Table2[[#This Row],[Quantity]]*Table2[[#This Row],[Unit_Price]],2),"OK","Error")</f>
        <v>OK</v>
      </c>
      <c r="AB21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2" t="str">
        <f>IF(AND(Table2[[#This Row],[Quantity]]&gt;=0,Table2[[#This Row],[Unit_Price]]&gt;=0),"OK","Error")</f>
        <v>OK</v>
      </c>
      <c r="AD2102" t="str">
        <f>IF(Table2[[#This Row],[Stock_After]]=0,"Stock-Out",IF(Table2[[#This Row],[Stock_After]]&lt;=10,"Low Stock","Healthy"))</f>
        <v>Healthy</v>
      </c>
    </row>
    <row r="2103" spans="1:30" x14ac:dyDescent="0.5">
      <c r="A2103" t="s">
        <v>2958</v>
      </c>
      <c r="B2103" s="1">
        <v>46076</v>
      </c>
      <c r="C2103" t="s">
        <v>554</v>
      </c>
      <c r="D2103" t="s">
        <v>180</v>
      </c>
      <c r="E2103" t="s">
        <v>437</v>
      </c>
      <c r="F2103" t="s">
        <v>179</v>
      </c>
      <c r="G2103" t="s">
        <v>470</v>
      </c>
      <c r="H2103" t="s">
        <v>486</v>
      </c>
      <c r="I2103" t="s">
        <v>487</v>
      </c>
      <c r="J2103">
        <v>68</v>
      </c>
      <c r="K2103">
        <v>29139</v>
      </c>
      <c r="L2103">
        <v>1981452</v>
      </c>
      <c r="M2103">
        <v>371</v>
      </c>
      <c r="N2103">
        <v>303</v>
      </c>
      <c r="O2103" t="s">
        <v>450</v>
      </c>
      <c r="P2103" t="s">
        <v>1602</v>
      </c>
      <c r="Q2103" t="s">
        <v>460</v>
      </c>
      <c r="R2103" t="s">
        <v>451</v>
      </c>
      <c r="S2103" t="s">
        <v>444</v>
      </c>
      <c r="T2103" t="str">
        <f t="shared" si="32"/>
        <v>OK</v>
      </c>
      <c r="U2103" t="str">
        <f>IF(Table2[[#This Row],[Transaction_ID]]="","Missing","OK")</f>
        <v>OK</v>
      </c>
      <c r="V2103" t="str">
        <f>IF(COUNTIF(Table2[[#This Row],[Product_ID]],Table2[[#This Row],[Product_ID]])=0,"Invalid Product","OK")</f>
        <v>OK</v>
      </c>
      <c r="W2103" t="str">
        <f>IF(COUNTIF(Table2[[#This Row],[Supplier_ID]],Table2[[#This Row],[Supplier_ID]])=0,"Invalid Supplier","OK")</f>
        <v>OK</v>
      </c>
      <c r="X2103" t="str">
        <f>IF(COUNTIF(Table2[[#This Row],[Warehouse_ID]],Table2[[#This Row],[Warehouse_ID]])=0,"Invalid Warehouse","OK")</f>
        <v>OK</v>
      </c>
      <c r="Y2103" t="str">
        <f>IF(COUNTIF(Table2[[#This Row],[Employee_ID]],Table2[[#This Row],[Employee_ID]])=0,"Invalid Employee","OK")</f>
        <v>OK</v>
      </c>
      <c r="Z2103" t="str">
        <f>IF(Table2[[#This Row],[Stock_After]]=Table2[[#This Row],[Stock_After]]+Table2[[#This Row],[Stock_After]]-Table2[[#This Row],[Stock_After]]-Table2[[#This Row],[Stock_After]]+Table2[[#This Row],[Stock_After]],"OK","Error")</f>
        <v>OK</v>
      </c>
      <c r="AA2103" t="str">
        <f>IF(ROUND(Table2[[#This Row],[Total_Value]],2)=ROUND(Table2[[#This Row],[Quantity]]*Table2[[#This Row],[Unit_Price]],2),"OK","Error")</f>
        <v>OK</v>
      </c>
      <c r="AB21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3" t="str">
        <f>IF(AND(Table2[[#This Row],[Quantity]]&gt;=0,Table2[[#This Row],[Unit_Price]]&gt;=0),"OK","Error")</f>
        <v>OK</v>
      </c>
      <c r="AD2103" t="str">
        <f>IF(Table2[[#This Row],[Stock_After]]=0,"Stock-Out",IF(Table2[[#This Row],[Stock_After]]&lt;=10,"Low Stock","Healthy"))</f>
        <v>Healthy</v>
      </c>
    </row>
    <row r="2104" spans="1:30" x14ac:dyDescent="0.5">
      <c r="A2104" t="s">
        <v>2959</v>
      </c>
      <c r="B2104" s="1">
        <v>46312</v>
      </c>
      <c r="C2104" t="s">
        <v>512</v>
      </c>
      <c r="D2104" t="s">
        <v>513</v>
      </c>
      <c r="E2104" t="s">
        <v>495</v>
      </c>
      <c r="F2104" t="s">
        <v>514</v>
      </c>
      <c r="G2104" t="s">
        <v>474</v>
      </c>
      <c r="H2104" t="s">
        <v>475</v>
      </c>
      <c r="I2104" t="s">
        <v>440</v>
      </c>
      <c r="J2104">
        <v>51</v>
      </c>
      <c r="K2104">
        <v>19873</v>
      </c>
      <c r="L2104">
        <v>1013523</v>
      </c>
      <c r="M2104">
        <v>98</v>
      </c>
      <c r="N2104">
        <v>149</v>
      </c>
      <c r="O2104" t="s">
        <v>532</v>
      </c>
      <c r="Q2104" t="s">
        <v>464</v>
      </c>
      <c r="R2104" t="s">
        <v>443</v>
      </c>
      <c r="S2104" t="s">
        <v>444</v>
      </c>
      <c r="T2104" t="str">
        <f t="shared" si="32"/>
        <v>OK</v>
      </c>
      <c r="U2104" t="str">
        <f>IF(Table2[[#This Row],[Transaction_ID]]="","Missing","OK")</f>
        <v>OK</v>
      </c>
      <c r="V2104" t="str">
        <f>IF(COUNTIF(Table2[[#This Row],[Product_ID]],Table2[[#This Row],[Product_ID]])=0,"Invalid Product","OK")</f>
        <v>OK</v>
      </c>
      <c r="W2104" t="str">
        <f>IF(COUNTIF(Table2[[#This Row],[Supplier_ID]],Table2[[#This Row],[Supplier_ID]])=0,"Invalid Supplier","OK")</f>
        <v>OK</v>
      </c>
      <c r="X2104" t="str">
        <f>IF(COUNTIF(Table2[[#This Row],[Warehouse_ID]],Table2[[#This Row],[Warehouse_ID]])=0,"Invalid Warehouse","OK")</f>
        <v>OK</v>
      </c>
      <c r="Y2104" t="str">
        <f>IF(COUNTIF(Table2[[#This Row],[Employee_ID]],Table2[[#This Row],[Employee_ID]])=0,"Invalid Employee","OK")</f>
        <v>OK</v>
      </c>
      <c r="Z2104" t="str">
        <f>IF(Table2[[#This Row],[Stock_After]]=Table2[[#This Row],[Stock_After]]+Table2[[#This Row],[Stock_After]]-Table2[[#This Row],[Stock_After]]-Table2[[#This Row],[Stock_After]]+Table2[[#This Row],[Stock_After]],"OK","Error")</f>
        <v>OK</v>
      </c>
      <c r="AA2104" t="str">
        <f>IF(ROUND(Table2[[#This Row],[Total_Value]],2)=ROUND(Table2[[#This Row],[Quantity]]*Table2[[#This Row],[Unit_Price]],2),"OK","Error")</f>
        <v>OK</v>
      </c>
      <c r="AB21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4" t="str">
        <f>IF(AND(Table2[[#This Row],[Quantity]]&gt;=0,Table2[[#This Row],[Unit_Price]]&gt;=0),"OK","Error")</f>
        <v>OK</v>
      </c>
      <c r="AD2104" t="str">
        <f>IF(Table2[[#This Row],[Stock_After]]=0,"Stock-Out",IF(Table2[[#This Row],[Stock_After]]&lt;=10,"Low Stock","Healthy"))</f>
        <v>Healthy</v>
      </c>
    </row>
    <row r="2105" spans="1:30" x14ac:dyDescent="0.5">
      <c r="A2105" t="s">
        <v>2960</v>
      </c>
      <c r="B2105" s="1">
        <v>46353</v>
      </c>
      <c r="C2105" t="s">
        <v>446</v>
      </c>
      <c r="D2105" t="s">
        <v>447</v>
      </c>
      <c r="E2105" t="s">
        <v>437</v>
      </c>
      <c r="F2105" t="s">
        <v>448</v>
      </c>
      <c r="G2105" t="s">
        <v>538</v>
      </c>
      <c r="H2105" t="s">
        <v>531</v>
      </c>
      <c r="I2105" t="s">
        <v>440</v>
      </c>
      <c r="J2105">
        <v>27</v>
      </c>
      <c r="K2105">
        <v>10968</v>
      </c>
      <c r="L2105">
        <v>296136</v>
      </c>
      <c r="M2105">
        <v>265</v>
      </c>
      <c r="N2105">
        <v>292</v>
      </c>
      <c r="O2105" t="s">
        <v>521</v>
      </c>
      <c r="Q2105" t="s">
        <v>477</v>
      </c>
      <c r="R2105" t="s">
        <v>472</v>
      </c>
      <c r="S2105" t="s">
        <v>444</v>
      </c>
      <c r="T2105" t="str">
        <f t="shared" si="32"/>
        <v>OK</v>
      </c>
      <c r="U2105" t="str">
        <f>IF(Table2[[#This Row],[Transaction_ID]]="","Missing","OK")</f>
        <v>OK</v>
      </c>
      <c r="V2105" t="str">
        <f>IF(COUNTIF(Table2[[#This Row],[Product_ID]],Table2[[#This Row],[Product_ID]])=0,"Invalid Product","OK")</f>
        <v>OK</v>
      </c>
      <c r="W2105" t="str">
        <f>IF(COUNTIF(Table2[[#This Row],[Supplier_ID]],Table2[[#This Row],[Supplier_ID]])=0,"Invalid Supplier","OK")</f>
        <v>OK</v>
      </c>
      <c r="X2105" t="str">
        <f>IF(COUNTIF(Table2[[#This Row],[Warehouse_ID]],Table2[[#This Row],[Warehouse_ID]])=0,"Invalid Warehouse","OK")</f>
        <v>OK</v>
      </c>
      <c r="Y2105" t="str">
        <f>IF(COUNTIF(Table2[[#This Row],[Employee_ID]],Table2[[#This Row],[Employee_ID]])=0,"Invalid Employee","OK")</f>
        <v>OK</v>
      </c>
      <c r="Z2105" t="str">
        <f>IF(Table2[[#This Row],[Stock_After]]=Table2[[#This Row],[Stock_After]]+Table2[[#This Row],[Stock_After]]-Table2[[#This Row],[Stock_After]]-Table2[[#This Row],[Stock_After]]+Table2[[#This Row],[Stock_After]],"OK","Error")</f>
        <v>OK</v>
      </c>
      <c r="AA2105" t="str">
        <f>IF(ROUND(Table2[[#This Row],[Total_Value]],2)=ROUND(Table2[[#This Row],[Quantity]]*Table2[[#This Row],[Unit_Price]],2),"OK","Error")</f>
        <v>OK</v>
      </c>
      <c r="AB21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5" t="str">
        <f>IF(AND(Table2[[#This Row],[Quantity]]&gt;=0,Table2[[#This Row],[Unit_Price]]&gt;=0),"OK","Error")</f>
        <v>OK</v>
      </c>
      <c r="AD2105" t="str">
        <f>IF(Table2[[#This Row],[Stock_After]]=0,"Stock-Out",IF(Table2[[#This Row],[Stock_After]]&lt;=10,"Low Stock","Healthy"))</f>
        <v>Healthy</v>
      </c>
    </row>
    <row r="2106" spans="1:30" x14ac:dyDescent="0.5">
      <c r="A2106" t="s">
        <v>2961</v>
      </c>
      <c r="B2106" s="1">
        <v>45890</v>
      </c>
      <c r="C2106" t="s">
        <v>493</v>
      </c>
      <c r="D2106" t="s">
        <v>494</v>
      </c>
      <c r="E2106" t="s">
        <v>495</v>
      </c>
      <c r="F2106" t="s">
        <v>496</v>
      </c>
      <c r="G2106" t="s">
        <v>583</v>
      </c>
      <c r="H2106" t="s">
        <v>457</v>
      </c>
      <c r="I2106" t="s">
        <v>487</v>
      </c>
      <c r="J2106">
        <v>69</v>
      </c>
      <c r="K2106">
        <v>37015</v>
      </c>
      <c r="L2106">
        <v>2554035</v>
      </c>
      <c r="M2106">
        <v>52</v>
      </c>
      <c r="N2106">
        <v>0</v>
      </c>
      <c r="O2106" t="s">
        <v>515</v>
      </c>
      <c r="P2106" t="s">
        <v>745</v>
      </c>
      <c r="Q2106" t="s">
        <v>442</v>
      </c>
      <c r="R2106" t="s">
        <v>451</v>
      </c>
      <c r="S2106" t="s">
        <v>444</v>
      </c>
      <c r="T2106" t="str">
        <f t="shared" si="32"/>
        <v>OK</v>
      </c>
      <c r="U2106" t="str">
        <f>IF(Table2[[#This Row],[Transaction_ID]]="","Missing","OK")</f>
        <v>OK</v>
      </c>
      <c r="V2106" t="str">
        <f>IF(COUNTIF(Table2[[#This Row],[Product_ID]],Table2[[#This Row],[Product_ID]])=0,"Invalid Product","OK")</f>
        <v>OK</v>
      </c>
      <c r="W2106" t="str">
        <f>IF(COUNTIF(Table2[[#This Row],[Supplier_ID]],Table2[[#This Row],[Supplier_ID]])=0,"Invalid Supplier","OK")</f>
        <v>OK</v>
      </c>
      <c r="X2106" t="str">
        <f>IF(COUNTIF(Table2[[#This Row],[Warehouse_ID]],Table2[[#This Row],[Warehouse_ID]])=0,"Invalid Warehouse","OK")</f>
        <v>OK</v>
      </c>
      <c r="Y2106" t="str">
        <f>IF(COUNTIF(Table2[[#This Row],[Employee_ID]],Table2[[#This Row],[Employee_ID]])=0,"Invalid Employee","OK")</f>
        <v>OK</v>
      </c>
      <c r="Z2106" t="str">
        <f>IF(Table2[[#This Row],[Stock_After]]=Table2[[#This Row],[Stock_After]]+Table2[[#This Row],[Stock_After]]-Table2[[#This Row],[Stock_After]]-Table2[[#This Row],[Stock_After]]+Table2[[#This Row],[Stock_After]],"OK","Error")</f>
        <v>OK</v>
      </c>
      <c r="AA2106" t="str">
        <f>IF(ROUND(Table2[[#This Row],[Total_Value]],2)=ROUND(Table2[[#This Row],[Quantity]]*Table2[[#This Row],[Unit_Price]],2),"OK","Error")</f>
        <v>OK</v>
      </c>
      <c r="AB21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6" t="str">
        <f>IF(AND(Table2[[#This Row],[Quantity]]&gt;=0,Table2[[#This Row],[Unit_Price]]&gt;=0),"OK","Error")</f>
        <v>OK</v>
      </c>
      <c r="AD2106" t="str">
        <f>IF(Table2[[#This Row],[Stock_After]]=0,"Stock-Out",IF(Table2[[#This Row],[Stock_After]]&lt;=10,"Low Stock","Healthy"))</f>
        <v>Stock-Out</v>
      </c>
    </row>
    <row r="2107" spans="1:30" x14ac:dyDescent="0.5">
      <c r="A2107" t="s">
        <v>2962</v>
      </c>
      <c r="B2107" s="1">
        <v>46026</v>
      </c>
      <c r="C2107" t="s">
        <v>446</v>
      </c>
      <c r="D2107" t="s">
        <v>447</v>
      </c>
      <c r="E2107" t="s">
        <v>437</v>
      </c>
      <c r="F2107" t="s">
        <v>448</v>
      </c>
      <c r="G2107" t="s">
        <v>479</v>
      </c>
      <c r="H2107" t="s">
        <v>486</v>
      </c>
      <c r="I2107" t="s">
        <v>487</v>
      </c>
      <c r="J2107">
        <v>28</v>
      </c>
      <c r="K2107">
        <v>18737</v>
      </c>
      <c r="L2107">
        <v>524636</v>
      </c>
      <c r="M2107">
        <v>269</v>
      </c>
      <c r="N2107">
        <v>241</v>
      </c>
      <c r="O2107" t="s">
        <v>544</v>
      </c>
      <c r="P2107" t="s">
        <v>2963</v>
      </c>
      <c r="Q2107" t="s">
        <v>477</v>
      </c>
      <c r="R2107" t="s">
        <v>443</v>
      </c>
      <c r="S2107" t="s">
        <v>444</v>
      </c>
      <c r="T2107" t="str">
        <f t="shared" si="32"/>
        <v>OK</v>
      </c>
      <c r="U2107" t="str">
        <f>IF(Table2[[#This Row],[Transaction_ID]]="","Missing","OK")</f>
        <v>OK</v>
      </c>
      <c r="V2107" t="str">
        <f>IF(COUNTIF(Table2[[#This Row],[Product_ID]],Table2[[#This Row],[Product_ID]])=0,"Invalid Product","OK")</f>
        <v>OK</v>
      </c>
      <c r="W2107" t="str">
        <f>IF(COUNTIF(Table2[[#This Row],[Supplier_ID]],Table2[[#This Row],[Supplier_ID]])=0,"Invalid Supplier","OK")</f>
        <v>OK</v>
      </c>
      <c r="X2107" t="str">
        <f>IF(COUNTIF(Table2[[#This Row],[Warehouse_ID]],Table2[[#This Row],[Warehouse_ID]])=0,"Invalid Warehouse","OK")</f>
        <v>OK</v>
      </c>
      <c r="Y2107" t="str">
        <f>IF(COUNTIF(Table2[[#This Row],[Employee_ID]],Table2[[#This Row],[Employee_ID]])=0,"Invalid Employee","OK")</f>
        <v>OK</v>
      </c>
      <c r="Z2107" t="str">
        <f>IF(Table2[[#This Row],[Stock_After]]=Table2[[#This Row],[Stock_After]]+Table2[[#This Row],[Stock_After]]-Table2[[#This Row],[Stock_After]]-Table2[[#This Row],[Stock_After]]+Table2[[#This Row],[Stock_After]],"OK","Error")</f>
        <v>OK</v>
      </c>
      <c r="AA2107" t="str">
        <f>IF(ROUND(Table2[[#This Row],[Total_Value]],2)=ROUND(Table2[[#This Row],[Quantity]]*Table2[[#This Row],[Unit_Price]],2),"OK","Error")</f>
        <v>OK</v>
      </c>
      <c r="AB21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7" t="str">
        <f>IF(AND(Table2[[#This Row],[Quantity]]&gt;=0,Table2[[#This Row],[Unit_Price]]&gt;=0),"OK","Error")</f>
        <v>OK</v>
      </c>
      <c r="AD2107" t="str">
        <f>IF(Table2[[#This Row],[Stock_After]]=0,"Stock-Out",IF(Table2[[#This Row],[Stock_After]]&lt;=10,"Low Stock","Healthy"))</f>
        <v>Healthy</v>
      </c>
    </row>
    <row r="2108" spans="1:30" x14ac:dyDescent="0.5">
      <c r="A2108" t="s">
        <v>2964</v>
      </c>
      <c r="B2108" s="1">
        <v>46278</v>
      </c>
      <c r="C2108" t="s">
        <v>512</v>
      </c>
      <c r="D2108" t="s">
        <v>513</v>
      </c>
      <c r="E2108" t="s">
        <v>495</v>
      </c>
      <c r="F2108" t="s">
        <v>514</v>
      </c>
      <c r="G2108" t="s">
        <v>538</v>
      </c>
      <c r="H2108" t="s">
        <v>439</v>
      </c>
      <c r="I2108" t="s">
        <v>487</v>
      </c>
      <c r="J2108">
        <v>60</v>
      </c>
      <c r="K2108">
        <v>18564</v>
      </c>
      <c r="L2108">
        <v>1113840</v>
      </c>
      <c r="M2108">
        <v>398</v>
      </c>
      <c r="N2108">
        <v>338</v>
      </c>
      <c r="O2108" t="s">
        <v>450</v>
      </c>
      <c r="P2108" t="s">
        <v>1561</v>
      </c>
      <c r="Q2108" t="s">
        <v>464</v>
      </c>
      <c r="R2108" t="s">
        <v>472</v>
      </c>
      <c r="S2108" t="s">
        <v>444</v>
      </c>
      <c r="T2108" t="str">
        <f t="shared" si="32"/>
        <v>OK</v>
      </c>
      <c r="U2108" t="str">
        <f>IF(Table2[[#This Row],[Transaction_ID]]="","Missing","OK")</f>
        <v>OK</v>
      </c>
      <c r="V2108" t="str">
        <f>IF(COUNTIF(Table2[[#This Row],[Product_ID]],Table2[[#This Row],[Product_ID]])=0,"Invalid Product","OK")</f>
        <v>OK</v>
      </c>
      <c r="W2108" t="str">
        <f>IF(COUNTIF(Table2[[#This Row],[Supplier_ID]],Table2[[#This Row],[Supplier_ID]])=0,"Invalid Supplier","OK")</f>
        <v>OK</v>
      </c>
      <c r="X2108" t="str">
        <f>IF(COUNTIF(Table2[[#This Row],[Warehouse_ID]],Table2[[#This Row],[Warehouse_ID]])=0,"Invalid Warehouse","OK")</f>
        <v>OK</v>
      </c>
      <c r="Y2108" t="str">
        <f>IF(COUNTIF(Table2[[#This Row],[Employee_ID]],Table2[[#This Row],[Employee_ID]])=0,"Invalid Employee","OK")</f>
        <v>OK</v>
      </c>
      <c r="Z2108" t="str">
        <f>IF(Table2[[#This Row],[Stock_After]]=Table2[[#This Row],[Stock_After]]+Table2[[#This Row],[Stock_After]]-Table2[[#This Row],[Stock_After]]-Table2[[#This Row],[Stock_After]]+Table2[[#This Row],[Stock_After]],"OK","Error")</f>
        <v>OK</v>
      </c>
      <c r="AA2108" t="str">
        <f>IF(ROUND(Table2[[#This Row],[Total_Value]],2)=ROUND(Table2[[#This Row],[Quantity]]*Table2[[#This Row],[Unit_Price]],2),"OK","Error")</f>
        <v>OK</v>
      </c>
      <c r="AB21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8" t="str">
        <f>IF(AND(Table2[[#This Row],[Quantity]]&gt;=0,Table2[[#This Row],[Unit_Price]]&gt;=0),"OK","Error")</f>
        <v>OK</v>
      </c>
      <c r="AD2108" t="str">
        <f>IF(Table2[[#This Row],[Stock_After]]=0,"Stock-Out",IF(Table2[[#This Row],[Stock_After]]&lt;=10,"Low Stock","Healthy"))</f>
        <v>Healthy</v>
      </c>
    </row>
    <row r="2109" spans="1:30" x14ac:dyDescent="0.5">
      <c r="A2109" t="s">
        <v>2965</v>
      </c>
      <c r="B2109" s="1">
        <v>46253</v>
      </c>
      <c r="C2109" t="s">
        <v>512</v>
      </c>
      <c r="D2109" t="s">
        <v>513</v>
      </c>
      <c r="E2109" t="s">
        <v>495</v>
      </c>
      <c r="F2109" t="s">
        <v>514</v>
      </c>
      <c r="G2109" t="s">
        <v>470</v>
      </c>
      <c r="H2109" t="s">
        <v>439</v>
      </c>
      <c r="I2109" t="s">
        <v>458</v>
      </c>
      <c r="J2109">
        <v>15</v>
      </c>
      <c r="K2109">
        <v>34685</v>
      </c>
      <c r="L2109">
        <v>520275</v>
      </c>
      <c r="M2109">
        <v>91</v>
      </c>
      <c r="N2109">
        <v>106</v>
      </c>
      <c r="O2109" t="s">
        <v>521</v>
      </c>
      <c r="Q2109" t="s">
        <v>460</v>
      </c>
      <c r="R2109" t="s">
        <v>443</v>
      </c>
      <c r="S2109" t="s">
        <v>444</v>
      </c>
      <c r="T2109" t="str">
        <f t="shared" si="32"/>
        <v>OK</v>
      </c>
      <c r="U2109" t="str">
        <f>IF(Table2[[#This Row],[Transaction_ID]]="","Missing","OK")</f>
        <v>OK</v>
      </c>
      <c r="V2109" t="str">
        <f>IF(COUNTIF(Table2[[#This Row],[Product_ID]],Table2[[#This Row],[Product_ID]])=0,"Invalid Product","OK")</f>
        <v>OK</v>
      </c>
      <c r="W2109" t="str">
        <f>IF(COUNTIF(Table2[[#This Row],[Supplier_ID]],Table2[[#This Row],[Supplier_ID]])=0,"Invalid Supplier","OK")</f>
        <v>OK</v>
      </c>
      <c r="X2109" t="str">
        <f>IF(COUNTIF(Table2[[#This Row],[Warehouse_ID]],Table2[[#This Row],[Warehouse_ID]])=0,"Invalid Warehouse","OK")</f>
        <v>OK</v>
      </c>
      <c r="Y2109" t="str">
        <f>IF(COUNTIF(Table2[[#This Row],[Employee_ID]],Table2[[#This Row],[Employee_ID]])=0,"Invalid Employee","OK")</f>
        <v>OK</v>
      </c>
      <c r="Z2109" t="str">
        <f>IF(Table2[[#This Row],[Stock_After]]=Table2[[#This Row],[Stock_After]]+Table2[[#This Row],[Stock_After]]-Table2[[#This Row],[Stock_After]]-Table2[[#This Row],[Stock_After]]+Table2[[#This Row],[Stock_After]],"OK","Error")</f>
        <v>OK</v>
      </c>
      <c r="AA2109" t="str">
        <f>IF(ROUND(Table2[[#This Row],[Total_Value]],2)=ROUND(Table2[[#This Row],[Quantity]]*Table2[[#This Row],[Unit_Price]],2),"OK","Error")</f>
        <v>OK</v>
      </c>
      <c r="AB21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09" t="str">
        <f>IF(AND(Table2[[#This Row],[Quantity]]&gt;=0,Table2[[#This Row],[Unit_Price]]&gt;=0),"OK","Error")</f>
        <v>OK</v>
      </c>
      <c r="AD2109" t="str">
        <f>IF(Table2[[#This Row],[Stock_After]]=0,"Stock-Out",IF(Table2[[#This Row],[Stock_After]]&lt;=10,"Low Stock","Healthy"))</f>
        <v>Healthy</v>
      </c>
    </row>
    <row r="2110" spans="1:30" x14ac:dyDescent="0.5">
      <c r="A2110" t="s">
        <v>2966</v>
      </c>
      <c r="B2110" s="1">
        <v>46139</v>
      </c>
      <c r="C2110" t="s">
        <v>493</v>
      </c>
      <c r="D2110" t="s">
        <v>494</v>
      </c>
      <c r="E2110" t="s">
        <v>495</v>
      </c>
      <c r="F2110" t="s">
        <v>496</v>
      </c>
      <c r="G2110" t="s">
        <v>534</v>
      </c>
      <c r="H2110" t="s">
        <v>486</v>
      </c>
      <c r="I2110" t="s">
        <v>463</v>
      </c>
      <c r="J2110">
        <v>100</v>
      </c>
      <c r="K2110">
        <v>32647</v>
      </c>
      <c r="L2110">
        <v>3264700</v>
      </c>
      <c r="M2110">
        <v>132</v>
      </c>
      <c r="N2110">
        <v>232</v>
      </c>
      <c r="O2110" t="s">
        <v>450</v>
      </c>
      <c r="Q2110" t="s">
        <v>464</v>
      </c>
      <c r="R2110" t="s">
        <v>443</v>
      </c>
      <c r="S2110" t="s">
        <v>444</v>
      </c>
      <c r="T2110" t="str">
        <f t="shared" si="32"/>
        <v>OK</v>
      </c>
      <c r="U2110" t="str">
        <f>IF(Table2[[#This Row],[Transaction_ID]]="","Missing","OK")</f>
        <v>OK</v>
      </c>
      <c r="V2110" t="str">
        <f>IF(COUNTIF(Table2[[#This Row],[Product_ID]],Table2[[#This Row],[Product_ID]])=0,"Invalid Product","OK")</f>
        <v>OK</v>
      </c>
      <c r="W2110" t="str">
        <f>IF(COUNTIF(Table2[[#This Row],[Supplier_ID]],Table2[[#This Row],[Supplier_ID]])=0,"Invalid Supplier","OK")</f>
        <v>OK</v>
      </c>
      <c r="X2110" t="str">
        <f>IF(COUNTIF(Table2[[#This Row],[Warehouse_ID]],Table2[[#This Row],[Warehouse_ID]])=0,"Invalid Warehouse","OK")</f>
        <v>OK</v>
      </c>
      <c r="Y2110" t="str">
        <f>IF(COUNTIF(Table2[[#This Row],[Employee_ID]],Table2[[#This Row],[Employee_ID]])=0,"Invalid Employee","OK")</f>
        <v>OK</v>
      </c>
      <c r="Z2110" t="str">
        <f>IF(Table2[[#This Row],[Stock_After]]=Table2[[#This Row],[Stock_After]]+Table2[[#This Row],[Stock_After]]-Table2[[#This Row],[Stock_After]]-Table2[[#This Row],[Stock_After]]+Table2[[#This Row],[Stock_After]],"OK","Error")</f>
        <v>OK</v>
      </c>
      <c r="AA2110" t="str">
        <f>IF(ROUND(Table2[[#This Row],[Total_Value]],2)=ROUND(Table2[[#This Row],[Quantity]]*Table2[[#This Row],[Unit_Price]],2),"OK","Error")</f>
        <v>OK</v>
      </c>
      <c r="AB21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0" t="str">
        <f>IF(AND(Table2[[#This Row],[Quantity]]&gt;=0,Table2[[#This Row],[Unit_Price]]&gt;=0),"OK","Error")</f>
        <v>OK</v>
      </c>
      <c r="AD2110" t="str">
        <f>IF(Table2[[#This Row],[Stock_After]]=0,"Stock-Out",IF(Table2[[#This Row],[Stock_After]]&lt;=10,"Low Stock","Healthy"))</f>
        <v>Healthy</v>
      </c>
    </row>
    <row r="2111" spans="1:30" x14ac:dyDescent="0.5">
      <c r="A2111" t="s">
        <v>2967</v>
      </c>
      <c r="B2111" s="1">
        <v>45795</v>
      </c>
      <c r="C2111" t="s">
        <v>466</v>
      </c>
      <c r="D2111" t="s">
        <v>467</v>
      </c>
      <c r="E2111" t="s">
        <v>468</v>
      </c>
      <c r="F2111" t="s">
        <v>469</v>
      </c>
      <c r="G2111" t="s">
        <v>456</v>
      </c>
      <c r="H2111" t="s">
        <v>457</v>
      </c>
      <c r="I2111" t="s">
        <v>487</v>
      </c>
      <c r="J2111">
        <v>87</v>
      </c>
      <c r="K2111">
        <v>35537</v>
      </c>
      <c r="L2111">
        <v>3091719</v>
      </c>
      <c r="M2111">
        <v>213</v>
      </c>
      <c r="N2111">
        <v>126</v>
      </c>
      <c r="O2111" t="s">
        <v>450</v>
      </c>
      <c r="P2111" t="s">
        <v>2968</v>
      </c>
      <c r="Q2111" t="s">
        <v>477</v>
      </c>
      <c r="R2111" t="s">
        <v>443</v>
      </c>
      <c r="S2111" t="s">
        <v>444</v>
      </c>
      <c r="T2111" t="str">
        <f t="shared" si="32"/>
        <v>OK</v>
      </c>
      <c r="U2111" t="str">
        <f>IF(Table2[[#This Row],[Transaction_ID]]="","Missing","OK")</f>
        <v>OK</v>
      </c>
      <c r="V2111" t="str">
        <f>IF(COUNTIF(Table2[[#This Row],[Product_ID]],Table2[[#This Row],[Product_ID]])=0,"Invalid Product","OK")</f>
        <v>OK</v>
      </c>
      <c r="W2111" t="str">
        <f>IF(COUNTIF(Table2[[#This Row],[Supplier_ID]],Table2[[#This Row],[Supplier_ID]])=0,"Invalid Supplier","OK")</f>
        <v>OK</v>
      </c>
      <c r="X2111" t="str">
        <f>IF(COUNTIF(Table2[[#This Row],[Warehouse_ID]],Table2[[#This Row],[Warehouse_ID]])=0,"Invalid Warehouse","OK")</f>
        <v>OK</v>
      </c>
      <c r="Y2111" t="str">
        <f>IF(COUNTIF(Table2[[#This Row],[Employee_ID]],Table2[[#This Row],[Employee_ID]])=0,"Invalid Employee","OK")</f>
        <v>OK</v>
      </c>
      <c r="Z2111" t="str">
        <f>IF(Table2[[#This Row],[Stock_After]]=Table2[[#This Row],[Stock_After]]+Table2[[#This Row],[Stock_After]]-Table2[[#This Row],[Stock_After]]-Table2[[#This Row],[Stock_After]]+Table2[[#This Row],[Stock_After]],"OK","Error")</f>
        <v>OK</v>
      </c>
      <c r="AA2111" t="str">
        <f>IF(ROUND(Table2[[#This Row],[Total_Value]],2)=ROUND(Table2[[#This Row],[Quantity]]*Table2[[#This Row],[Unit_Price]],2),"OK","Error")</f>
        <v>OK</v>
      </c>
      <c r="AB21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1" t="str">
        <f>IF(AND(Table2[[#This Row],[Quantity]]&gt;=0,Table2[[#This Row],[Unit_Price]]&gt;=0),"OK","Error")</f>
        <v>OK</v>
      </c>
      <c r="AD2111" t="str">
        <f>IF(Table2[[#This Row],[Stock_After]]=0,"Stock-Out",IF(Table2[[#This Row],[Stock_After]]&lt;=10,"Low Stock","Healthy"))</f>
        <v>Healthy</v>
      </c>
    </row>
    <row r="2112" spans="1:30" x14ac:dyDescent="0.5">
      <c r="A2112" t="s">
        <v>2969</v>
      </c>
      <c r="B2112" s="1">
        <v>45791</v>
      </c>
      <c r="C2112" t="s">
        <v>453</v>
      </c>
      <c r="D2112" t="s">
        <v>454</v>
      </c>
      <c r="E2112" t="s">
        <v>437</v>
      </c>
      <c r="F2112" t="s">
        <v>455</v>
      </c>
      <c r="G2112" t="s">
        <v>628</v>
      </c>
      <c r="H2112" t="s">
        <v>486</v>
      </c>
      <c r="I2112" t="s">
        <v>487</v>
      </c>
      <c r="J2112">
        <v>75</v>
      </c>
      <c r="K2112">
        <v>34629</v>
      </c>
      <c r="L2112">
        <v>2597175</v>
      </c>
      <c r="M2112">
        <v>434</v>
      </c>
      <c r="N2112">
        <v>359</v>
      </c>
      <c r="O2112" t="s">
        <v>557</v>
      </c>
      <c r="P2112" t="s">
        <v>2970</v>
      </c>
      <c r="Q2112" t="s">
        <v>460</v>
      </c>
      <c r="R2112" t="s">
        <v>472</v>
      </c>
      <c r="S2112" t="s">
        <v>444</v>
      </c>
      <c r="T2112" t="str">
        <f t="shared" si="32"/>
        <v>OK</v>
      </c>
      <c r="U2112" t="str">
        <f>IF(Table2[[#This Row],[Transaction_ID]]="","Missing","OK")</f>
        <v>OK</v>
      </c>
      <c r="V2112" t="str">
        <f>IF(COUNTIF(Table2[[#This Row],[Product_ID]],Table2[[#This Row],[Product_ID]])=0,"Invalid Product","OK")</f>
        <v>OK</v>
      </c>
      <c r="W2112" t="str">
        <f>IF(COUNTIF(Table2[[#This Row],[Supplier_ID]],Table2[[#This Row],[Supplier_ID]])=0,"Invalid Supplier","OK")</f>
        <v>OK</v>
      </c>
      <c r="X2112" t="str">
        <f>IF(COUNTIF(Table2[[#This Row],[Warehouse_ID]],Table2[[#This Row],[Warehouse_ID]])=0,"Invalid Warehouse","OK")</f>
        <v>OK</v>
      </c>
      <c r="Y2112" t="str">
        <f>IF(COUNTIF(Table2[[#This Row],[Employee_ID]],Table2[[#This Row],[Employee_ID]])=0,"Invalid Employee","OK")</f>
        <v>OK</v>
      </c>
      <c r="Z2112" t="str">
        <f>IF(Table2[[#This Row],[Stock_After]]=Table2[[#This Row],[Stock_After]]+Table2[[#This Row],[Stock_After]]-Table2[[#This Row],[Stock_After]]-Table2[[#This Row],[Stock_After]]+Table2[[#This Row],[Stock_After]],"OK","Error")</f>
        <v>OK</v>
      </c>
      <c r="AA2112" t="str">
        <f>IF(ROUND(Table2[[#This Row],[Total_Value]],2)=ROUND(Table2[[#This Row],[Quantity]]*Table2[[#This Row],[Unit_Price]],2),"OK","Error")</f>
        <v>OK</v>
      </c>
      <c r="AB21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2" t="str">
        <f>IF(AND(Table2[[#This Row],[Quantity]]&gt;=0,Table2[[#This Row],[Unit_Price]]&gt;=0),"OK","Error")</f>
        <v>OK</v>
      </c>
      <c r="AD2112" t="str">
        <f>IF(Table2[[#This Row],[Stock_After]]=0,"Stock-Out",IF(Table2[[#This Row],[Stock_After]]&lt;=10,"Low Stock","Healthy"))</f>
        <v>Healthy</v>
      </c>
    </row>
    <row r="2113" spans="1:30" x14ac:dyDescent="0.5">
      <c r="A2113" t="s">
        <v>2971</v>
      </c>
      <c r="B2113" s="1">
        <v>46190</v>
      </c>
      <c r="C2113" t="s">
        <v>498</v>
      </c>
      <c r="D2113" t="s">
        <v>499</v>
      </c>
      <c r="E2113" t="s">
        <v>468</v>
      </c>
      <c r="F2113" t="s">
        <v>500</v>
      </c>
      <c r="G2113" t="s">
        <v>541</v>
      </c>
      <c r="H2113" t="s">
        <v>439</v>
      </c>
      <c r="I2113" t="s">
        <v>487</v>
      </c>
      <c r="J2113">
        <v>37</v>
      </c>
      <c r="K2113">
        <v>1048</v>
      </c>
      <c r="L2113">
        <v>38776</v>
      </c>
      <c r="M2113">
        <v>172</v>
      </c>
      <c r="N2113">
        <v>135</v>
      </c>
      <c r="O2113" t="s">
        <v>521</v>
      </c>
      <c r="P2113" t="s">
        <v>672</v>
      </c>
      <c r="Q2113" t="s">
        <v>460</v>
      </c>
      <c r="R2113" t="s">
        <v>443</v>
      </c>
      <c r="S2113" t="s">
        <v>444</v>
      </c>
      <c r="T2113" t="str">
        <f t="shared" si="32"/>
        <v>OK</v>
      </c>
      <c r="U2113" t="str">
        <f>IF(Table2[[#This Row],[Transaction_ID]]="","Missing","OK")</f>
        <v>OK</v>
      </c>
      <c r="V2113" t="str">
        <f>IF(COUNTIF(Table2[[#This Row],[Product_ID]],Table2[[#This Row],[Product_ID]])=0,"Invalid Product","OK")</f>
        <v>OK</v>
      </c>
      <c r="W2113" t="str">
        <f>IF(COUNTIF(Table2[[#This Row],[Supplier_ID]],Table2[[#This Row],[Supplier_ID]])=0,"Invalid Supplier","OK")</f>
        <v>OK</v>
      </c>
      <c r="X2113" t="str">
        <f>IF(COUNTIF(Table2[[#This Row],[Warehouse_ID]],Table2[[#This Row],[Warehouse_ID]])=0,"Invalid Warehouse","OK")</f>
        <v>OK</v>
      </c>
      <c r="Y2113" t="str">
        <f>IF(COUNTIF(Table2[[#This Row],[Employee_ID]],Table2[[#This Row],[Employee_ID]])=0,"Invalid Employee","OK")</f>
        <v>OK</v>
      </c>
      <c r="Z2113" t="str">
        <f>IF(Table2[[#This Row],[Stock_After]]=Table2[[#This Row],[Stock_After]]+Table2[[#This Row],[Stock_After]]-Table2[[#This Row],[Stock_After]]-Table2[[#This Row],[Stock_After]]+Table2[[#This Row],[Stock_After]],"OK","Error")</f>
        <v>OK</v>
      </c>
      <c r="AA2113" t="str">
        <f>IF(ROUND(Table2[[#This Row],[Total_Value]],2)=ROUND(Table2[[#This Row],[Quantity]]*Table2[[#This Row],[Unit_Price]],2),"OK","Error")</f>
        <v>OK</v>
      </c>
      <c r="AB21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3" t="str">
        <f>IF(AND(Table2[[#This Row],[Quantity]]&gt;=0,Table2[[#This Row],[Unit_Price]]&gt;=0),"OK","Error")</f>
        <v>OK</v>
      </c>
      <c r="AD2113" t="str">
        <f>IF(Table2[[#This Row],[Stock_After]]=0,"Stock-Out",IF(Table2[[#This Row],[Stock_After]]&lt;=10,"Low Stock","Healthy"))</f>
        <v>Healthy</v>
      </c>
    </row>
    <row r="2114" spans="1:30" x14ac:dyDescent="0.5">
      <c r="A2114" t="s">
        <v>2972</v>
      </c>
      <c r="B2114" s="1">
        <v>46137</v>
      </c>
      <c r="C2114" t="s">
        <v>507</v>
      </c>
      <c r="D2114" t="s">
        <v>508</v>
      </c>
      <c r="E2114" t="s">
        <v>437</v>
      </c>
      <c r="F2114" t="s">
        <v>159</v>
      </c>
      <c r="G2114" t="s">
        <v>474</v>
      </c>
      <c r="H2114" t="s">
        <v>486</v>
      </c>
      <c r="I2114" t="s">
        <v>458</v>
      </c>
      <c r="J2114">
        <v>18</v>
      </c>
      <c r="K2114">
        <v>44671</v>
      </c>
      <c r="L2114">
        <v>804078</v>
      </c>
      <c r="M2114">
        <v>217</v>
      </c>
      <c r="N2114">
        <v>235</v>
      </c>
      <c r="O2114" t="s">
        <v>501</v>
      </c>
      <c r="Q2114" t="s">
        <v>460</v>
      </c>
      <c r="R2114" t="s">
        <v>451</v>
      </c>
      <c r="S2114" t="s">
        <v>444</v>
      </c>
      <c r="T2114" t="str">
        <f t="shared" ref="T2114:T2177" si="33">IF(COUNTIF(T2116,Q2126)&gt;1,"Duplicate","OK")</f>
        <v>OK</v>
      </c>
      <c r="U2114" t="str">
        <f>IF(Table2[[#This Row],[Transaction_ID]]="","Missing","OK")</f>
        <v>OK</v>
      </c>
      <c r="V2114" t="str">
        <f>IF(COUNTIF(Table2[[#This Row],[Product_ID]],Table2[[#This Row],[Product_ID]])=0,"Invalid Product","OK")</f>
        <v>OK</v>
      </c>
      <c r="W2114" t="str">
        <f>IF(COUNTIF(Table2[[#This Row],[Supplier_ID]],Table2[[#This Row],[Supplier_ID]])=0,"Invalid Supplier","OK")</f>
        <v>OK</v>
      </c>
      <c r="X2114" t="str">
        <f>IF(COUNTIF(Table2[[#This Row],[Warehouse_ID]],Table2[[#This Row],[Warehouse_ID]])=0,"Invalid Warehouse","OK")</f>
        <v>OK</v>
      </c>
      <c r="Y2114" t="str">
        <f>IF(COUNTIF(Table2[[#This Row],[Employee_ID]],Table2[[#This Row],[Employee_ID]])=0,"Invalid Employee","OK")</f>
        <v>OK</v>
      </c>
      <c r="Z2114" t="str">
        <f>IF(Table2[[#This Row],[Stock_After]]=Table2[[#This Row],[Stock_After]]+Table2[[#This Row],[Stock_After]]-Table2[[#This Row],[Stock_After]]-Table2[[#This Row],[Stock_After]]+Table2[[#This Row],[Stock_After]],"OK","Error")</f>
        <v>OK</v>
      </c>
      <c r="AA2114" t="str">
        <f>IF(ROUND(Table2[[#This Row],[Total_Value]],2)=ROUND(Table2[[#This Row],[Quantity]]*Table2[[#This Row],[Unit_Price]],2),"OK","Error")</f>
        <v>OK</v>
      </c>
      <c r="AB21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4" t="str">
        <f>IF(AND(Table2[[#This Row],[Quantity]]&gt;=0,Table2[[#This Row],[Unit_Price]]&gt;=0),"OK","Error")</f>
        <v>OK</v>
      </c>
      <c r="AD2114" t="str">
        <f>IF(Table2[[#This Row],[Stock_After]]=0,"Stock-Out",IF(Table2[[#This Row],[Stock_After]]&lt;=10,"Low Stock","Healthy"))</f>
        <v>Healthy</v>
      </c>
    </row>
    <row r="2115" spans="1:30" x14ac:dyDescent="0.5">
      <c r="A2115" t="s">
        <v>2973</v>
      </c>
      <c r="B2115" s="1">
        <v>46245</v>
      </c>
      <c r="C2115" t="s">
        <v>512</v>
      </c>
      <c r="D2115" t="s">
        <v>513</v>
      </c>
      <c r="E2115" t="s">
        <v>495</v>
      </c>
      <c r="F2115" t="s">
        <v>514</v>
      </c>
      <c r="G2115" t="s">
        <v>518</v>
      </c>
      <c r="H2115" t="s">
        <v>475</v>
      </c>
      <c r="I2115" t="s">
        <v>458</v>
      </c>
      <c r="J2115">
        <v>45</v>
      </c>
      <c r="K2115">
        <v>42146</v>
      </c>
      <c r="L2115">
        <v>1896570</v>
      </c>
      <c r="M2115">
        <v>58</v>
      </c>
      <c r="N2115">
        <v>13</v>
      </c>
      <c r="O2115" t="s">
        <v>544</v>
      </c>
      <c r="Q2115" t="s">
        <v>464</v>
      </c>
      <c r="R2115" t="s">
        <v>472</v>
      </c>
      <c r="S2115" t="s">
        <v>444</v>
      </c>
      <c r="T2115" t="str">
        <f t="shared" si="33"/>
        <v>OK</v>
      </c>
      <c r="U2115" t="str">
        <f>IF(Table2[[#This Row],[Transaction_ID]]="","Missing","OK")</f>
        <v>OK</v>
      </c>
      <c r="V2115" t="str">
        <f>IF(COUNTIF(Table2[[#This Row],[Product_ID]],Table2[[#This Row],[Product_ID]])=0,"Invalid Product","OK")</f>
        <v>OK</v>
      </c>
      <c r="W2115" t="str">
        <f>IF(COUNTIF(Table2[[#This Row],[Supplier_ID]],Table2[[#This Row],[Supplier_ID]])=0,"Invalid Supplier","OK")</f>
        <v>OK</v>
      </c>
      <c r="X2115" t="str">
        <f>IF(COUNTIF(Table2[[#This Row],[Warehouse_ID]],Table2[[#This Row],[Warehouse_ID]])=0,"Invalid Warehouse","OK")</f>
        <v>OK</v>
      </c>
      <c r="Y2115" t="str">
        <f>IF(COUNTIF(Table2[[#This Row],[Employee_ID]],Table2[[#This Row],[Employee_ID]])=0,"Invalid Employee","OK")</f>
        <v>OK</v>
      </c>
      <c r="Z2115" t="str">
        <f>IF(Table2[[#This Row],[Stock_After]]=Table2[[#This Row],[Stock_After]]+Table2[[#This Row],[Stock_After]]-Table2[[#This Row],[Stock_After]]-Table2[[#This Row],[Stock_After]]+Table2[[#This Row],[Stock_After]],"OK","Error")</f>
        <v>OK</v>
      </c>
      <c r="AA2115" t="str">
        <f>IF(ROUND(Table2[[#This Row],[Total_Value]],2)=ROUND(Table2[[#This Row],[Quantity]]*Table2[[#This Row],[Unit_Price]],2),"OK","Error")</f>
        <v>OK</v>
      </c>
      <c r="AB21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5" t="str">
        <f>IF(AND(Table2[[#This Row],[Quantity]]&gt;=0,Table2[[#This Row],[Unit_Price]]&gt;=0),"OK","Error")</f>
        <v>OK</v>
      </c>
      <c r="AD2115" t="str">
        <f>IF(Table2[[#This Row],[Stock_After]]=0,"Stock-Out",IF(Table2[[#This Row],[Stock_After]]&lt;=10,"Low Stock","Healthy"))</f>
        <v>Healthy</v>
      </c>
    </row>
    <row r="2116" spans="1:30" x14ac:dyDescent="0.5">
      <c r="A2116" t="s">
        <v>2974</v>
      </c>
      <c r="B2116" s="1">
        <v>45914</v>
      </c>
      <c r="C2116" t="s">
        <v>493</v>
      </c>
      <c r="D2116" t="s">
        <v>494</v>
      </c>
      <c r="E2116" t="s">
        <v>495</v>
      </c>
      <c r="F2116" t="s">
        <v>496</v>
      </c>
      <c r="G2116" t="s">
        <v>509</v>
      </c>
      <c r="H2116" t="s">
        <v>486</v>
      </c>
      <c r="I2116" t="s">
        <v>463</v>
      </c>
      <c r="J2116">
        <v>10</v>
      </c>
      <c r="K2116">
        <v>46742</v>
      </c>
      <c r="L2116">
        <v>467420</v>
      </c>
      <c r="M2116">
        <v>263</v>
      </c>
      <c r="N2116">
        <v>273</v>
      </c>
      <c r="O2116" t="s">
        <v>521</v>
      </c>
      <c r="Q2116" t="s">
        <v>464</v>
      </c>
      <c r="R2116" t="s">
        <v>472</v>
      </c>
      <c r="S2116" t="s">
        <v>444</v>
      </c>
      <c r="T2116" t="str">
        <f t="shared" si="33"/>
        <v>OK</v>
      </c>
      <c r="U2116" t="str">
        <f>IF(Table2[[#This Row],[Transaction_ID]]="","Missing","OK")</f>
        <v>OK</v>
      </c>
      <c r="V2116" t="str">
        <f>IF(COUNTIF(Table2[[#This Row],[Product_ID]],Table2[[#This Row],[Product_ID]])=0,"Invalid Product","OK")</f>
        <v>OK</v>
      </c>
      <c r="W2116" t="str">
        <f>IF(COUNTIF(Table2[[#This Row],[Supplier_ID]],Table2[[#This Row],[Supplier_ID]])=0,"Invalid Supplier","OK")</f>
        <v>OK</v>
      </c>
      <c r="X2116" t="str">
        <f>IF(COUNTIF(Table2[[#This Row],[Warehouse_ID]],Table2[[#This Row],[Warehouse_ID]])=0,"Invalid Warehouse","OK")</f>
        <v>OK</v>
      </c>
      <c r="Y2116" t="str">
        <f>IF(COUNTIF(Table2[[#This Row],[Employee_ID]],Table2[[#This Row],[Employee_ID]])=0,"Invalid Employee","OK")</f>
        <v>OK</v>
      </c>
      <c r="Z2116" t="str">
        <f>IF(Table2[[#This Row],[Stock_After]]=Table2[[#This Row],[Stock_After]]+Table2[[#This Row],[Stock_After]]-Table2[[#This Row],[Stock_After]]-Table2[[#This Row],[Stock_After]]+Table2[[#This Row],[Stock_After]],"OK","Error")</f>
        <v>OK</v>
      </c>
      <c r="AA2116" t="str">
        <f>IF(ROUND(Table2[[#This Row],[Total_Value]],2)=ROUND(Table2[[#This Row],[Quantity]]*Table2[[#This Row],[Unit_Price]],2),"OK","Error")</f>
        <v>OK</v>
      </c>
      <c r="AB21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6" t="str">
        <f>IF(AND(Table2[[#This Row],[Quantity]]&gt;=0,Table2[[#This Row],[Unit_Price]]&gt;=0),"OK","Error")</f>
        <v>OK</v>
      </c>
      <c r="AD2116" t="str">
        <f>IF(Table2[[#This Row],[Stock_After]]=0,"Stock-Out",IF(Table2[[#This Row],[Stock_After]]&lt;=10,"Low Stock","Healthy"))</f>
        <v>Healthy</v>
      </c>
    </row>
    <row r="2117" spans="1:30" x14ac:dyDescent="0.5">
      <c r="A2117" t="s">
        <v>2975</v>
      </c>
      <c r="B2117" s="1">
        <v>46255</v>
      </c>
      <c r="C2117" t="s">
        <v>453</v>
      </c>
      <c r="D2117" t="s">
        <v>454</v>
      </c>
      <c r="E2117" t="s">
        <v>437</v>
      </c>
      <c r="F2117" t="s">
        <v>455</v>
      </c>
      <c r="G2117" t="s">
        <v>479</v>
      </c>
      <c r="H2117" t="s">
        <v>475</v>
      </c>
      <c r="I2117" t="s">
        <v>487</v>
      </c>
      <c r="J2117">
        <v>31</v>
      </c>
      <c r="K2117">
        <v>5581</v>
      </c>
      <c r="L2117">
        <v>173011</v>
      </c>
      <c r="M2117">
        <v>415</v>
      </c>
      <c r="N2117">
        <v>384</v>
      </c>
      <c r="O2117" t="s">
        <v>471</v>
      </c>
      <c r="P2117" t="s">
        <v>1395</v>
      </c>
      <c r="Q2117" t="s">
        <v>442</v>
      </c>
      <c r="R2117" t="s">
        <v>443</v>
      </c>
      <c r="S2117" t="s">
        <v>444</v>
      </c>
      <c r="T2117" t="str">
        <f t="shared" si="33"/>
        <v>OK</v>
      </c>
      <c r="U2117" t="str">
        <f>IF(Table2[[#This Row],[Transaction_ID]]="","Missing","OK")</f>
        <v>OK</v>
      </c>
      <c r="V2117" t="str">
        <f>IF(COUNTIF(Table2[[#This Row],[Product_ID]],Table2[[#This Row],[Product_ID]])=0,"Invalid Product","OK")</f>
        <v>OK</v>
      </c>
      <c r="W2117" t="str">
        <f>IF(COUNTIF(Table2[[#This Row],[Supplier_ID]],Table2[[#This Row],[Supplier_ID]])=0,"Invalid Supplier","OK")</f>
        <v>OK</v>
      </c>
      <c r="X2117" t="str">
        <f>IF(COUNTIF(Table2[[#This Row],[Warehouse_ID]],Table2[[#This Row],[Warehouse_ID]])=0,"Invalid Warehouse","OK")</f>
        <v>OK</v>
      </c>
      <c r="Y2117" t="str">
        <f>IF(COUNTIF(Table2[[#This Row],[Employee_ID]],Table2[[#This Row],[Employee_ID]])=0,"Invalid Employee","OK")</f>
        <v>OK</v>
      </c>
      <c r="Z2117" t="str">
        <f>IF(Table2[[#This Row],[Stock_After]]=Table2[[#This Row],[Stock_After]]+Table2[[#This Row],[Stock_After]]-Table2[[#This Row],[Stock_After]]-Table2[[#This Row],[Stock_After]]+Table2[[#This Row],[Stock_After]],"OK","Error")</f>
        <v>OK</v>
      </c>
      <c r="AA2117" t="str">
        <f>IF(ROUND(Table2[[#This Row],[Total_Value]],2)=ROUND(Table2[[#This Row],[Quantity]]*Table2[[#This Row],[Unit_Price]],2),"OK","Error")</f>
        <v>OK</v>
      </c>
      <c r="AB21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7" t="str">
        <f>IF(AND(Table2[[#This Row],[Quantity]]&gt;=0,Table2[[#This Row],[Unit_Price]]&gt;=0),"OK","Error")</f>
        <v>OK</v>
      </c>
      <c r="AD2117" t="str">
        <f>IF(Table2[[#This Row],[Stock_After]]=0,"Stock-Out",IF(Table2[[#This Row],[Stock_After]]&lt;=10,"Low Stock","Healthy"))</f>
        <v>Healthy</v>
      </c>
    </row>
    <row r="2118" spans="1:30" x14ac:dyDescent="0.5">
      <c r="A2118" t="s">
        <v>2976</v>
      </c>
      <c r="B2118" s="1">
        <v>46046</v>
      </c>
      <c r="C2118" t="s">
        <v>498</v>
      </c>
      <c r="D2118" t="s">
        <v>499</v>
      </c>
      <c r="E2118" t="s">
        <v>468</v>
      </c>
      <c r="F2118" t="s">
        <v>500</v>
      </c>
      <c r="G2118" t="s">
        <v>524</v>
      </c>
      <c r="H2118" t="s">
        <v>439</v>
      </c>
      <c r="I2118" t="s">
        <v>458</v>
      </c>
      <c r="J2118">
        <v>67</v>
      </c>
      <c r="K2118">
        <v>4641</v>
      </c>
      <c r="L2118">
        <v>310947</v>
      </c>
      <c r="M2118">
        <v>369</v>
      </c>
      <c r="N2118">
        <v>302</v>
      </c>
      <c r="O2118" t="s">
        <v>505</v>
      </c>
      <c r="Q2118" t="s">
        <v>477</v>
      </c>
      <c r="R2118" t="s">
        <v>443</v>
      </c>
      <c r="S2118" t="s">
        <v>444</v>
      </c>
      <c r="T2118" t="str">
        <f t="shared" si="33"/>
        <v>OK</v>
      </c>
      <c r="U2118" t="str">
        <f>IF(Table2[[#This Row],[Transaction_ID]]="","Missing","OK")</f>
        <v>OK</v>
      </c>
      <c r="V2118" t="str">
        <f>IF(COUNTIF(Table2[[#This Row],[Product_ID]],Table2[[#This Row],[Product_ID]])=0,"Invalid Product","OK")</f>
        <v>OK</v>
      </c>
      <c r="W2118" t="str">
        <f>IF(COUNTIF(Table2[[#This Row],[Supplier_ID]],Table2[[#This Row],[Supplier_ID]])=0,"Invalid Supplier","OK")</f>
        <v>OK</v>
      </c>
      <c r="X2118" t="str">
        <f>IF(COUNTIF(Table2[[#This Row],[Warehouse_ID]],Table2[[#This Row],[Warehouse_ID]])=0,"Invalid Warehouse","OK")</f>
        <v>OK</v>
      </c>
      <c r="Y2118" t="str">
        <f>IF(COUNTIF(Table2[[#This Row],[Employee_ID]],Table2[[#This Row],[Employee_ID]])=0,"Invalid Employee","OK")</f>
        <v>OK</v>
      </c>
      <c r="Z2118" t="str">
        <f>IF(Table2[[#This Row],[Stock_After]]=Table2[[#This Row],[Stock_After]]+Table2[[#This Row],[Stock_After]]-Table2[[#This Row],[Stock_After]]-Table2[[#This Row],[Stock_After]]+Table2[[#This Row],[Stock_After]],"OK","Error")</f>
        <v>OK</v>
      </c>
      <c r="AA2118" t="str">
        <f>IF(ROUND(Table2[[#This Row],[Total_Value]],2)=ROUND(Table2[[#This Row],[Quantity]]*Table2[[#This Row],[Unit_Price]],2),"OK","Error")</f>
        <v>OK</v>
      </c>
      <c r="AB21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8" t="str">
        <f>IF(AND(Table2[[#This Row],[Quantity]]&gt;=0,Table2[[#This Row],[Unit_Price]]&gt;=0),"OK","Error")</f>
        <v>OK</v>
      </c>
      <c r="AD2118" t="str">
        <f>IF(Table2[[#This Row],[Stock_After]]=0,"Stock-Out",IF(Table2[[#This Row],[Stock_After]]&lt;=10,"Low Stock","Healthy"))</f>
        <v>Healthy</v>
      </c>
    </row>
    <row r="2119" spans="1:30" x14ac:dyDescent="0.5">
      <c r="A2119" t="s">
        <v>2977</v>
      </c>
      <c r="B2119" s="1">
        <v>45839</v>
      </c>
      <c r="C2119" t="s">
        <v>493</v>
      </c>
      <c r="D2119" t="s">
        <v>494</v>
      </c>
      <c r="E2119" t="s">
        <v>495</v>
      </c>
      <c r="F2119" t="s">
        <v>496</v>
      </c>
      <c r="G2119" t="s">
        <v>534</v>
      </c>
      <c r="H2119" t="s">
        <v>531</v>
      </c>
      <c r="I2119" t="s">
        <v>458</v>
      </c>
      <c r="J2119">
        <v>16</v>
      </c>
      <c r="K2119">
        <v>17931</v>
      </c>
      <c r="L2119">
        <v>286896</v>
      </c>
      <c r="M2119">
        <v>273</v>
      </c>
      <c r="N2119">
        <v>257</v>
      </c>
      <c r="O2119" t="s">
        <v>532</v>
      </c>
      <c r="Q2119" t="s">
        <v>477</v>
      </c>
      <c r="R2119" t="s">
        <v>451</v>
      </c>
      <c r="S2119" t="s">
        <v>444</v>
      </c>
      <c r="T2119" t="str">
        <f t="shared" si="33"/>
        <v>OK</v>
      </c>
      <c r="U2119" t="str">
        <f>IF(Table2[[#This Row],[Transaction_ID]]="","Missing","OK")</f>
        <v>OK</v>
      </c>
      <c r="V2119" t="str">
        <f>IF(COUNTIF(Table2[[#This Row],[Product_ID]],Table2[[#This Row],[Product_ID]])=0,"Invalid Product","OK")</f>
        <v>OK</v>
      </c>
      <c r="W2119" t="str">
        <f>IF(COUNTIF(Table2[[#This Row],[Supplier_ID]],Table2[[#This Row],[Supplier_ID]])=0,"Invalid Supplier","OK")</f>
        <v>OK</v>
      </c>
      <c r="X2119" t="str">
        <f>IF(COUNTIF(Table2[[#This Row],[Warehouse_ID]],Table2[[#This Row],[Warehouse_ID]])=0,"Invalid Warehouse","OK")</f>
        <v>OK</v>
      </c>
      <c r="Y2119" t="str">
        <f>IF(COUNTIF(Table2[[#This Row],[Employee_ID]],Table2[[#This Row],[Employee_ID]])=0,"Invalid Employee","OK")</f>
        <v>OK</v>
      </c>
      <c r="Z2119" t="str">
        <f>IF(Table2[[#This Row],[Stock_After]]=Table2[[#This Row],[Stock_After]]+Table2[[#This Row],[Stock_After]]-Table2[[#This Row],[Stock_After]]-Table2[[#This Row],[Stock_After]]+Table2[[#This Row],[Stock_After]],"OK","Error")</f>
        <v>OK</v>
      </c>
      <c r="AA2119" t="str">
        <f>IF(ROUND(Table2[[#This Row],[Total_Value]],2)=ROUND(Table2[[#This Row],[Quantity]]*Table2[[#This Row],[Unit_Price]],2),"OK","Error")</f>
        <v>OK</v>
      </c>
      <c r="AB21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19" t="str">
        <f>IF(AND(Table2[[#This Row],[Quantity]]&gt;=0,Table2[[#This Row],[Unit_Price]]&gt;=0),"OK","Error")</f>
        <v>OK</v>
      </c>
      <c r="AD2119" t="str">
        <f>IF(Table2[[#This Row],[Stock_After]]=0,"Stock-Out",IF(Table2[[#This Row],[Stock_After]]&lt;=10,"Low Stock","Healthy"))</f>
        <v>Healthy</v>
      </c>
    </row>
    <row r="2120" spans="1:30" x14ac:dyDescent="0.5">
      <c r="A2120" t="s">
        <v>2978</v>
      </c>
      <c r="B2120" s="1">
        <v>46171</v>
      </c>
      <c r="C2120" t="s">
        <v>453</v>
      </c>
      <c r="D2120" t="s">
        <v>454</v>
      </c>
      <c r="E2120" t="s">
        <v>437</v>
      </c>
      <c r="F2120" t="s">
        <v>455</v>
      </c>
      <c r="G2120" t="s">
        <v>449</v>
      </c>
      <c r="H2120" t="s">
        <v>475</v>
      </c>
      <c r="I2120" t="s">
        <v>487</v>
      </c>
      <c r="J2120">
        <v>75</v>
      </c>
      <c r="K2120">
        <v>48217</v>
      </c>
      <c r="L2120">
        <v>3616275</v>
      </c>
      <c r="M2120">
        <v>346</v>
      </c>
      <c r="N2120">
        <v>271</v>
      </c>
      <c r="O2120" t="s">
        <v>598</v>
      </c>
      <c r="P2120" t="s">
        <v>765</v>
      </c>
      <c r="Q2120" t="s">
        <v>464</v>
      </c>
      <c r="R2120" t="s">
        <v>443</v>
      </c>
      <c r="S2120" t="s">
        <v>444</v>
      </c>
      <c r="T2120" t="str">
        <f t="shared" si="33"/>
        <v>OK</v>
      </c>
      <c r="U2120" t="str">
        <f>IF(Table2[[#This Row],[Transaction_ID]]="","Missing","OK")</f>
        <v>OK</v>
      </c>
      <c r="V2120" t="str">
        <f>IF(COUNTIF(Table2[[#This Row],[Product_ID]],Table2[[#This Row],[Product_ID]])=0,"Invalid Product","OK")</f>
        <v>OK</v>
      </c>
      <c r="W2120" t="str">
        <f>IF(COUNTIF(Table2[[#This Row],[Supplier_ID]],Table2[[#This Row],[Supplier_ID]])=0,"Invalid Supplier","OK")</f>
        <v>OK</v>
      </c>
      <c r="X2120" t="str">
        <f>IF(COUNTIF(Table2[[#This Row],[Warehouse_ID]],Table2[[#This Row],[Warehouse_ID]])=0,"Invalid Warehouse","OK")</f>
        <v>OK</v>
      </c>
      <c r="Y2120" t="str">
        <f>IF(COUNTIF(Table2[[#This Row],[Employee_ID]],Table2[[#This Row],[Employee_ID]])=0,"Invalid Employee","OK")</f>
        <v>OK</v>
      </c>
      <c r="Z2120" t="str">
        <f>IF(Table2[[#This Row],[Stock_After]]=Table2[[#This Row],[Stock_After]]+Table2[[#This Row],[Stock_After]]-Table2[[#This Row],[Stock_After]]-Table2[[#This Row],[Stock_After]]+Table2[[#This Row],[Stock_After]],"OK","Error")</f>
        <v>OK</v>
      </c>
      <c r="AA2120" t="str">
        <f>IF(ROUND(Table2[[#This Row],[Total_Value]],2)=ROUND(Table2[[#This Row],[Quantity]]*Table2[[#This Row],[Unit_Price]],2),"OK","Error")</f>
        <v>OK</v>
      </c>
      <c r="AB21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0" t="str">
        <f>IF(AND(Table2[[#This Row],[Quantity]]&gt;=0,Table2[[#This Row],[Unit_Price]]&gt;=0),"OK","Error")</f>
        <v>OK</v>
      </c>
      <c r="AD2120" t="str">
        <f>IF(Table2[[#This Row],[Stock_After]]=0,"Stock-Out",IF(Table2[[#This Row],[Stock_After]]&lt;=10,"Low Stock","Healthy"))</f>
        <v>Healthy</v>
      </c>
    </row>
    <row r="2121" spans="1:30" x14ac:dyDescent="0.5">
      <c r="A2121" t="s">
        <v>2979</v>
      </c>
      <c r="B2121" s="1">
        <v>46278</v>
      </c>
      <c r="C2121" t="s">
        <v>498</v>
      </c>
      <c r="D2121" t="s">
        <v>499</v>
      </c>
      <c r="E2121" t="s">
        <v>468</v>
      </c>
      <c r="F2121" t="s">
        <v>500</v>
      </c>
      <c r="G2121" t="s">
        <v>541</v>
      </c>
      <c r="H2121" t="s">
        <v>475</v>
      </c>
      <c r="I2121" t="s">
        <v>487</v>
      </c>
      <c r="J2121">
        <v>64</v>
      </c>
      <c r="K2121">
        <v>34649</v>
      </c>
      <c r="L2121">
        <v>2217536</v>
      </c>
      <c r="M2121">
        <v>139</v>
      </c>
      <c r="N2121">
        <v>75</v>
      </c>
      <c r="O2121" t="s">
        <v>471</v>
      </c>
      <c r="P2121" t="s">
        <v>2940</v>
      </c>
      <c r="Q2121" t="s">
        <v>460</v>
      </c>
      <c r="R2121" t="s">
        <v>472</v>
      </c>
      <c r="S2121" t="s">
        <v>444</v>
      </c>
      <c r="T2121" t="str">
        <f t="shared" si="33"/>
        <v>OK</v>
      </c>
      <c r="U2121" t="str">
        <f>IF(Table2[[#This Row],[Transaction_ID]]="","Missing","OK")</f>
        <v>OK</v>
      </c>
      <c r="V2121" t="str">
        <f>IF(COUNTIF(Table2[[#This Row],[Product_ID]],Table2[[#This Row],[Product_ID]])=0,"Invalid Product","OK")</f>
        <v>OK</v>
      </c>
      <c r="W2121" t="str">
        <f>IF(COUNTIF(Table2[[#This Row],[Supplier_ID]],Table2[[#This Row],[Supplier_ID]])=0,"Invalid Supplier","OK")</f>
        <v>OK</v>
      </c>
      <c r="X2121" t="str">
        <f>IF(COUNTIF(Table2[[#This Row],[Warehouse_ID]],Table2[[#This Row],[Warehouse_ID]])=0,"Invalid Warehouse","OK")</f>
        <v>OK</v>
      </c>
      <c r="Y2121" t="str">
        <f>IF(COUNTIF(Table2[[#This Row],[Employee_ID]],Table2[[#This Row],[Employee_ID]])=0,"Invalid Employee","OK")</f>
        <v>OK</v>
      </c>
      <c r="Z2121" t="str">
        <f>IF(Table2[[#This Row],[Stock_After]]=Table2[[#This Row],[Stock_After]]+Table2[[#This Row],[Stock_After]]-Table2[[#This Row],[Stock_After]]-Table2[[#This Row],[Stock_After]]+Table2[[#This Row],[Stock_After]],"OK","Error")</f>
        <v>OK</v>
      </c>
      <c r="AA2121" t="str">
        <f>IF(ROUND(Table2[[#This Row],[Total_Value]],2)=ROUND(Table2[[#This Row],[Quantity]]*Table2[[#This Row],[Unit_Price]],2),"OK","Error")</f>
        <v>OK</v>
      </c>
      <c r="AB21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1" t="str">
        <f>IF(AND(Table2[[#This Row],[Quantity]]&gt;=0,Table2[[#This Row],[Unit_Price]]&gt;=0),"OK","Error")</f>
        <v>OK</v>
      </c>
      <c r="AD2121" t="str">
        <f>IF(Table2[[#This Row],[Stock_After]]=0,"Stock-Out",IF(Table2[[#This Row],[Stock_After]]&lt;=10,"Low Stock","Healthy"))</f>
        <v>Healthy</v>
      </c>
    </row>
    <row r="2122" spans="1:30" x14ac:dyDescent="0.5">
      <c r="A2122" t="s">
        <v>2980</v>
      </c>
      <c r="B2122" s="1">
        <v>46083</v>
      </c>
      <c r="C2122" t="s">
        <v>482</v>
      </c>
      <c r="D2122" t="s">
        <v>483</v>
      </c>
      <c r="E2122" t="s">
        <v>468</v>
      </c>
      <c r="F2122" t="s">
        <v>484</v>
      </c>
      <c r="G2122" t="s">
        <v>438</v>
      </c>
      <c r="H2122" t="s">
        <v>439</v>
      </c>
      <c r="I2122" t="s">
        <v>458</v>
      </c>
      <c r="J2122">
        <v>52</v>
      </c>
      <c r="K2122">
        <v>42159</v>
      </c>
      <c r="L2122">
        <v>2192268</v>
      </c>
      <c r="M2122">
        <v>175</v>
      </c>
      <c r="N2122">
        <v>227</v>
      </c>
      <c r="O2122" t="s">
        <v>557</v>
      </c>
      <c r="Q2122" t="s">
        <v>477</v>
      </c>
      <c r="R2122" t="s">
        <v>472</v>
      </c>
      <c r="S2122" t="s">
        <v>444</v>
      </c>
      <c r="T2122" t="str">
        <f t="shared" si="33"/>
        <v>OK</v>
      </c>
      <c r="U2122" t="str">
        <f>IF(Table2[[#This Row],[Transaction_ID]]="","Missing","OK")</f>
        <v>OK</v>
      </c>
      <c r="V2122" t="str">
        <f>IF(COUNTIF(Table2[[#This Row],[Product_ID]],Table2[[#This Row],[Product_ID]])=0,"Invalid Product","OK")</f>
        <v>OK</v>
      </c>
      <c r="W2122" t="str">
        <f>IF(COUNTIF(Table2[[#This Row],[Supplier_ID]],Table2[[#This Row],[Supplier_ID]])=0,"Invalid Supplier","OK")</f>
        <v>OK</v>
      </c>
      <c r="X2122" t="str">
        <f>IF(COUNTIF(Table2[[#This Row],[Warehouse_ID]],Table2[[#This Row],[Warehouse_ID]])=0,"Invalid Warehouse","OK")</f>
        <v>OK</v>
      </c>
      <c r="Y2122" t="str">
        <f>IF(COUNTIF(Table2[[#This Row],[Employee_ID]],Table2[[#This Row],[Employee_ID]])=0,"Invalid Employee","OK")</f>
        <v>OK</v>
      </c>
      <c r="Z2122" t="str">
        <f>IF(Table2[[#This Row],[Stock_After]]=Table2[[#This Row],[Stock_After]]+Table2[[#This Row],[Stock_After]]-Table2[[#This Row],[Stock_After]]-Table2[[#This Row],[Stock_After]]+Table2[[#This Row],[Stock_After]],"OK","Error")</f>
        <v>OK</v>
      </c>
      <c r="AA2122" t="str">
        <f>IF(ROUND(Table2[[#This Row],[Total_Value]],2)=ROUND(Table2[[#This Row],[Quantity]]*Table2[[#This Row],[Unit_Price]],2),"OK","Error")</f>
        <v>OK</v>
      </c>
      <c r="AB21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2" t="str">
        <f>IF(AND(Table2[[#This Row],[Quantity]]&gt;=0,Table2[[#This Row],[Unit_Price]]&gt;=0),"OK","Error")</f>
        <v>OK</v>
      </c>
      <c r="AD2122" t="str">
        <f>IF(Table2[[#This Row],[Stock_After]]=0,"Stock-Out",IF(Table2[[#This Row],[Stock_After]]&lt;=10,"Low Stock","Healthy"))</f>
        <v>Healthy</v>
      </c>
    </row>
    <row r="2123" spans="1:30" x14ac:dyDescent="0.5">
      <c r="A2123" t="s">
        <v>2981</v>
      </c>
      <c r="B2123" s="1">
        <v>46308</v>
      </c>
      <c r="C2123" t="s">
        <v>435</v>
      </c>
      <c r="D2123" t="s">
        <v>436</v>
      </c>
      <c r="E2123" t="s">
        <v>437</v>
      </c>
      <c r="F2123" t="s">
        <v>179</v>
      </c>
      <c r="G2123" t="s">
        <v>462</v>
      </c>
      <c r="H2123" t="s">
        <v>531</v>
      </c>
      <c r="I2123" t="s">
        <v>458</v>
      </c>
      <c r="J2123">
        <v>64</v>
      </c>
      <c r="K2123">
        <v>37994</v>
      </c>
      <c r="L2123">
        <v>2431616</v>
      </c>
      <c r="M2123">
        <v>186</v>
      </c>
      <c r="N2123">
        <v>122</v>
      </c>
      <c r="O2123" t="s">
        <v>547</v>
      </c>
      <c r="Q2123" t="s">
        <v>464</v>
      </c>
      <c r="R2123" t="s">
        <v>443</v>
      </c>
      <c r="S2123" t="s">
        <v>444</v>
      </c>
      <c r="T2123" t="str">
        <f t="shared" si="33"/>
        <v>OK</v>
      </c>
      <c r="U2123" t="str">
        <f>IF(Table2[[#This Row],[Transaction_ID]]="","Missing","OK")</f>
        <v>OK</v>
      </c>
      <c r="V2123" t="str">
        <f>IF(COUNTIF(Table2[[#This Row],[Product_ID]],Table2[[#This Row],[Product_ID]])=0,"Invalid Product","OK")</f>
        <v>OK</v>
      </c>
      <c r="W2123" t="str">
        <f>IF(COUNTIF(Table2[[#This Row],[Supplier_ID]],Table2[[#This Row],[Supplier_ID]])=0,"Invalid Supplier","OK")</f>
        <v>OK</v>
      </c>
      <c r="X2123" t="str">
        <f>IF(COUNTIF(Table2[[#This Row],[Warehouse_ID]],Table2[[#This Row],[Warehouse_ID]])=0,"Invalid Warehouse","OK")</f>
        <v>OK</v>
      </c>
      <c r="Y2123" t="str">
        <f>IF(COUNTIF(Table2[[#This Row],[Employee_ID]],Table2[[#This Row],[Employee_ID]])=0,"Invalid Employee","OK")</f>
        <v>OK</v>
      </c>
      <c r="Z2123" t="str">
        <f>IF(Table2[[#This Row],[Stock_After]]=Table2[[#This Row],[Stock_After]]+Table2[[#This Row],[Stock_After]]-Table2[[#This Row],[Stock_After]]-Table2[[#This Row],[Stock_After]]+Table2[[#This Row],[Stock_After]],"OK","Error")</f>
        <v>OK</v>
      </c>
      <c r="AA2123" t="str">
        <f>IF(ROUND(Table2[[#This Row],[Total_Value]],2)=ROUND(Table2[[#This Row],[Quantity]]*Table2[[#This Row],[Unit_Price]],2),"OK","Error")</f>
        <v>OK</v>
      </c>
      <c r="AB21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3" t="str">
        <f>IF(AND(Table2[[#This Row],[Quantity]]&gt;=0,Table2[[#This Row],[Unit_Price]]&gt;=0),"OK","Error")</f>
        <v>OK</v>
      </c>
      <c r="AD2123" t="str">
        <f>IF(Table2[[#This Row],[Stock_After]]=0,"Stock-Out",IF(Table2[[#This Row],[Stock_After]]&lt;=10,"Low Stock","Healthy"))</f>
        <v>Healthy</v>
      </c>
    </row>
    <row r="2124" spans="1:30" x14ac:dyDescent="0.5">
      <c r="A2124" t="s">
        <v>2982</v>
      </c>
      <c r="B2124" s="1">
        <v>46010</v>
      </c>
      <c r="C2124" t="s">
        <v>507</v>
      </c>
      <c r="D2124" t="s">
        <v>508</v>
      </c>
      <c r="E2124" t="s">
        <v>437</v>
      </c>
      <c r="F2124" t="s">
        <v>159</v>
      </c>
      <c r="G2124" t="s">
        <v>550</v>
      </c>
      <c r="H2124" t="s">
        <v>439</v>
      </c>
      <c r="I2124" t="s">
        <v>487</v>
      </c>
      <c r="J2124">
        <v>92</v>
      </c>
      <c r="K2124">
        <v>13571</v>
      </c>
      <c r="L2124">
        <v>1248532</v>
      </c>
      <c r="M2124">
        <v>146</v>
      </c>
      <c r="N2124">
        <v>54</v>
      </c>
      <c r="O2124" t="s">
        <v>547</v>
      </c>
      <c r="P2124" t="s">
        <v>1225</v>
      </c>
      <c r="Q2124" t="s">
        <v>464</v>
      </c>
      <c r="R2124" t="s">
        <v>443</v>
      </c>
      <c r="S2124" t="s">
        <v>444</v>
      </c>
      <c r="T2124" t="str">
        <f t="shared" si="33"/>
        <v>OK</v>
      </c>
      <c r="U2124" t="str">
        <f>IF(Table2[[#This Row],[Transaction_ID]]="","Missing","OK")</f>
        <v>OK</v>
      </c>
      <c r="V2124" t="str">
        <f>IF(COUNTIF(Table2[[#This Row],[Product_ID]],Table2[[#This Row],[Product_ID]])=0,"Invalid Product","OK")</f>
        <v>OK</v>
      </c>
      <c r="W2124" t="str">
        <f>IF(COUNTIF(Table2[[#This Row],[Supplier_ID]],Table2[[#This Row],[Supplier_ID]])=0,"Invalid Supplier","OK")</f>
        <v>OK</v>
      </c>
      <c r="X2124" t="str">
        <f>IF(COUNTIF(Table2[[#This Row],[Warehouse_ID]],Table2[[#This Row],[Warehouse_ID]])=0,"Invalid Warehouse","OK")</f>
        <v>OK</v>
      </c>
      <c r="Y2124" t="str">
        <f>IF(COUNTIF(Table2[[#This Row],[Employee_ID]],Table2[[#This Row],[Employee_ID]])=0,"Invalid Employee","OK")</f>
        <v>OK</v>
      </c>
      <c r="Z2124" t="str">
        <f>IF(Table2[[#This Row],[Stock_After]]=Table2[[#This Row],[Stock_After]]+Table2[[#This Row],[Stock_After]]-Table2[[#This Row],[Stock_After]]-Table2[[#This Row],[Stock_After]]+Table2[[#This Row],[Stock_After]],"OK","Error")</f>
        <v>OK</v>
      </c>
      <c r="AA2124" t="str">
        <f>IF(ROUND(Table2[[#This Row],[Total_Value]],2)=ROUND(Table2[[#This Row],[Quantity]]*Table2[[#This Row],[Unit_Price]],2),"OK","Error")</f>
        <v>OK</v>
      </c>
      <c r="AB21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4" t="str">
        <f>IF(AND(Table2[[#This Row],[Quantity]]&gt;=0,Table2[[#This Row],[Unit_Price]]&gt;=0),"OK","Error")</f>
        <v>OK</v>
      </c>
      <c r="AD2124" t="str">
        <f>IF(Table2[[#This Row],[Stock_After]]=0,"Stock-Out",IF(Table2[[#This Row],[Stock_After]]&lt;=10,"Low Stock","Healthy"))</f>
        <v>Healthy</v>
      </c>
    </row>
    <row r="2125" spans="1:30" x14ac:dyDescent="0.5">
      <c r="A2125" t="s">
        <v>2983</v>
      </c>
      <c r="B2125" s="1">
        <v>45948</v>
      </c>
      <c r="C2125" t="s">
        <v>493</v>
      </c>
      <c r="D2125" t="s">
        <v>494</v>
      </c>
      <c r="E2125" t="s">
        <v>495</v>
      </c>
      <c r="F2125" t="s">
        <v>496</v>
      </c>
      <c r="G2125" t="s">
        <v>462</v>
      </c>
      <c r="H2125" t="s">
        <v>457</v>
      </c>
      <c r="I2125" t="s">
        <v>487</v>
      </c>
      <c r="J2125">
        <v>90</v>
      </c>
      <c r="K2125">
        <v>33312</v>
      </c>
      <c r="L2125">
        <v>2998080</v>
      </c>
      <c r="M2125">
        <v>69</v>
      </c>
      <c r="N2125">
        <v>0</v>
      </c>
      <c r="O2125" t="s">
        <v>528</v>
      </c>
      <c r="P2125" t="s">
        <v>1561</v>
      </c>
      <c r="Q2125" t="s">
        <v>460</v>
      </c>
      <c r="R2125" t="s">
        <v>443</v>
      </c>
      <c r="S2125" t="s">
        <v>444</v>
      </c>
      <c r="T2125" t="str">
        <f t="shared" si="33"/>
        <v>OK</v>
      </c>
      <c r="U2125" t="str">
        <f>IF(Table2[[#This Row],[Transaction_ID]]="","Missing","OK")</f>
        <v>OK</v>
      </c>
      <c r="V2125" t="str">
        <f>IF(COUNTIF(Table2[[#This Row],[Product_ID]],Table2[[#This Row],[Product_ID]])=0,"Invalid Product","OK")</f>
        <v>OK</v>
      </c>
      <c r="W2125" t="str">
        <f>IF(COUNTIF(Table2[[#This Row],[Supplier_ID]],Table2[[#This Row],[Supplier_ID]])=0,"Invalid Supplier","OK")</f>
        <v>OK</v>
      </c>
      <c r="X2125" t="str">
        <f>IF(COUNTIF(Table2[[#This Row],[Warehouse_ID]],Table2[[#This Row],[Warehouse_ID]])=0,"Invalid Warehouse","OK")</f>
        <v>OK</v>
      </c>
      <c r="Y2125" t="str">
        <f>IF(COUNTIF(Table2[[#This Row],[Employee_ID]],Table2[[#This Row],[Employee_ID]])=0,"Invalid Employee","OK")</f>
        <v>OK</v>
      </c>
      <c r="Z2125" t="str">
        <f>IF(Table2[[#This Row],[Stock_After]]=Table2[[#This Row],[Stock_After]]+Table2[[#This Row],[Stock_After]]-Table2[[#This Row],[Stock_After]]-Table2[[#This Row],[Stock_After]]+Table2[[#This Row],[Stock_After]],"OK","Error")</f>
        <v>OK</v>
      </c>
      <c r="AA2125" t="str">
        <f>IF(ROUND(Table2[[#This Row],[Total_Value]],2)=ROUND(Table2[[#This Row],[Quantity]]*Table2[[#This Row],[Unit_Price]],2),"OK","Error")</f>
        <v>OK</v>
      </c>
      <c r="AB21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5" t="str">
        <f>IF(AND(Table2[[#This Row],[Quantity]]&gt;=0,Table2[[#This Row],[Unit_Price]]&gt;=0),"OK","Error")</f>
        <v>OK</v>
      </c>
      <c r="AD2125" t="str">
        <f>IF(Table2[[#This Row],[Stock_After]]=0,"Stock-Out",IF(Table2[[#This Row],[Stock_After]]&lt;=10,"Low Stock","Healthy"))</f>
        <v>Stock-Out</v>
      </c>
    </row>
    <row r="2126" spans="1:30" x14ac:dyDescent="0.5">
      <c r="A2126" t="s">
        <v>2984</v>
      </c>
      <c r="B2126" s="1">
        <v>45930</v>
      </c>
      <c r="C2126" t="s">
        <v>512</v>
      </c>
      <c r="D2126" t="s">
        <v>513</v>
      </c>
      <c r="E2126" t="s">
        <v>495</v>
      </c>
      <c r="F2126" t="s">
        <v>514</v>
      </c>
      <c r="G2126" t="s">
        <v>449</v>
      </c>
      <c r="H2126" t="s">
        <v>531</v>
      </c>
      <c r="I2126" t="s">
        <v>463</v>
      </c>
      <c r="J2126">
        <v>83</v>
      </c>
      <c r="K2126">
        <v>36221</v>
      </c>
      <c r="L2126">
        <v>3006343</v>
      </c>
      <c r="M2126">
        <v>345</v>
      </c>
      <c r="N2126">
        <v>428</v>
      </c>
      <c r="O2126" t="s">
        <v>441</v>
      </c>
      <c r="Q2126" t="s">
        <v>464</v>
      </c>
      <c r="R2126" t="s">
        <v>443</v>
      </c>
      <c r="S2126" t="s">
        <v>444</v>
      </c>
      <c r="T2126" t="str">
        <f t="shared" si="33"/>
        <v>OK</v>
      </c>
      <c r="U2126" t="str">
        <f>IF(Table2[[#This Row],[Transaction_ID]]="","Missing","OK")</f>
        <v>OK</v>
      </c>
      <c r="V2126" t="str">
        <f>IF(COUNTIF(Table2[[#This Row],[Product_ID]],Table2[[#This Row],[Product_ID]])=0,"Invalid Product","OK")</f>
        <v>OK</v>
      </c>
      <c r="W2126" t="str">
        <f>IF(COUNTIF(Table2[[#This Row],[Supplier_ID]],Table2[[#This Row],[Supplier_ID]])=0,"Invalid Supplier","OK")</f>
        <v>OK</v>
      </c>
      <c r="X2126" t="str">
        <f>IF(COUNTIF(Table2[[#This Row],[Warehouse_ID]],Table2[[#This Row],[Warehouse_ID]])=0,"Invalid Warehouse","OK")</f>
        <v>OK</v>
      </c>
      <c r="Y2126" t="str">
        <f>IF(COUNTIF(Table2[[#This Row],[Employee_ID]],Table2[[#This Row],[Employee_ID]])=0,"Invalid Employee","OK")</f>
        <v>OK</v>
      </c>
      <c r="Z2126" t="str">
        <f>IF(Table2[[#This Row],[Stock_After]]=Table2[[#This Row],[Stock_After]]+Table2[[#This Row],[Stock_After]]-Table2[[#This Row],[Stock_After]]-Table2[[#This Row],[Stock_After]]+Table2[[#This Row],[Stock_After]],"OK","Error")</f>
        <v>OK</v>
      </c>
      <c r="AA2126" t="str">
        <f>IF(ROUND(Table2[[#This Row],[Total_Value]],2)=ROUND(Table2[[#This Row],[Quantity]]*Table2[[#This Row],[Unit_Price]],2),"OK","Error")</f>
        <v>OK</v>
      </c>
      <c r="AB21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6" t="str">
        <f>IF(AND(Table2[[#This Row],[Quantity]]&gt;=0,Table2[[#This Row],[Unit_Price]]&gt;=0),"OK","Error")</f>
        <v>OK</v>
      </c>
      <c r="AD2126" t="str">
        <f>IF(Table2[[#This Row],[Stock_After]]=0,"Stock-Out",IF(Table2[[#This Row],[Stock_After]]&lt;=10,"Low Stock","Healthy"))</f>
        <v>Healthy</v>
      </c>
    </row>
    <row r="2127" spans="1:30" x14ac:dyDescent="0.5">
      <c r="A2127" t="s">
        <v>2985</v>
      </c>
      <c r="B2127" s="1">
        <v>45803</v>
      </c>
      <c r="C2127" t="s">
        <v>554</v>
      </c>
      <c r="D2127" t="s">
        <v>180</v>
      </c>
      <c r="E2127" t="s">
        <v>437</v>
      </c>
      <c r="F2127" t="s">
        <v>179</v>
      </c>
      <c r="G2127" t="s">
        <v>462</v>
      </c>
      <c r="H2127" t="s">
        <v>531</v>
      </c>
      <c r="I2127" t="s">
        <v>458</v>
      </c>
      <c r="J2127">
        <v>30</v>
      </c>
      <c r="K2127">
        <v>28578</v>
      </c>
      <c r="L2127">
        <v>857340</v>
      </c>
      <c r="M2127">
        <v>287</v>
      </c>
      <c r="N2127">
        <v>257</v>
      </c>
      <c r="O2127" t="s">
        <v>441</v>
      </c>
      <c r="Q2127" t="s">
        <v>460</v>
      </c>
      <c r="R2127" t="s">
        <v>472</v>
      </c>
      <c r="S2127" t="s">
        <v>444</v>
      </c>
      <c r="T2127" t="str">
        <f t="shared" si="33"/>
        <v>OK</v>
      </c>
      <c r="U2127" t="str">
        <f>IF(Table2[[#This Row],[Transaction_ID]]="","Missing","OK")</f>
        <v>OK</v>
      </c>
      <c r="V2127" t="str">
        <f>IF(COUNTIF(Table2[[#This Row],[Product_ID]],Table2[[#This Row],[Product_ID]])=0,"Invalid Product","OK")</f>
        <v>OK</v>
      </c>
      <c r="W2127" t="str">
        <f>IF(COUNTIF(Table2[[#This Row],[Supplier_ID]],Table2[[#This Row],[Supplier_ID]])=0,"Invalid Supplier","OK")</f>
        <v>OK</v>
      </c>
      <c r="X2127" t="str">
        <f>IF(COUNTIF(Table2[[#This Row],[Warehouse_ID]],Table2[[#This Row],[Warehouse_ID]])=0,"Invalid Warehouse","OK")</f>
        <v>OK</v>
      </c>
      <c r="Y2127" t="str">
        <f>IF(COUNTIF(Table2[[#This Row],[Employee_ID]],Table2[[#This Row],[Employee_ID]])=0,"Invalid Employee","OK")</f>
        <v>OK</v>
      </c>
      <c r="Z2127" t="str">
        <f>IF(Table2[[#This Row],[Stock_After]]=Table2[[#This Row],[Stock_After]]+Table2[[#This Row],[Stock_After]]-Table2[[#This Row],[Stock_After]]-Table2[[#This Row],[Stock_After]]+Table2[[#This Row],[Stock_After]],"OK","Error")</f>
        <v>OK</v>
      </c>
      <c r="AA2127" t="str">
        <f>IF(ROUND(Table2[[#This Row],[Total_Value]],2)=ROUND(Table2[[#This Row],[Quantity]]*Table2[[#This Row],[Unit_Price]],2),"OK","Error")</f>
        <v>OK</v>
      </c>
      <c r="AB21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7" t="str">
        <f>IF(AND(Table2[[#This Row],[Quantity]]&gt;=0,Table2[[#This Row],[Unit_Price]]&gt;=0),"OK","Error")</f>
        <v>OK</v>
      </c>
      <c r="AD2127" t="str">
        <f>IF(Table2[[#This Row],[Stock_After]]=0,"Stock-Out",IF(Table2[[#This Row],[Stock_After]]&lt;=10,"Low Stock","Healthy"))</f>
        <v>Healthy</v>
      </c>
    </row>
    <row r="2128" spans="1:30" x14ac:dyDescent="0.5">
      <c r="A2128" t="s">
        <v>2986</v>
      </c>
      <c r="B2128" s="1">
        <v>46076</v>
      </c>
      <c r="C2128" t="s">
        <v>493</v>
      </c>
      <c r="D2128" t="s">
        <v>494</v>
      </c>
      <c r="E2128" t="s">
        <v>495</v>
      </c>
      <c r="F2128" t="s">
        <v>496</v>
      </c>
      <c r="G2128" t="s">
        <v>449</v>
      </c>
      <c r="H2128" t="s">
        <v>439</v>
      </c>
      <c r="I2128" t="s">
        <v>440</v>
      </c>
      <c r="J2128">
        <v>19</v>
      </c>
      <c r="K2128">
        <v>31509</v>
      </c>
      <c r="L2128">
        <v>598671</v>
      </c>
      <c r="M2128">
        <v>272</v>
      </c>
      <c r="N2128">
        <v>291</v>
      </c>
      <c r="O2128" t="s">
        <v>598</v>
      </c>
      <c r="Q2128" t="s">
        <v>460</v>
      </c>
      <c r="R2128" t="s">
        <v>472</v>
      </c>
      <c r="S2128" t="s">
        <v>444</v>
      </c>
      <c r="T2128" t="str">
        <f t="shared" si="33"/>
        <v>OK</v>
      </c>
      <c r="U2128" t="str">
        <f>IF(Table2[[#This Row],[Transaction_ID]]="","Missing","OK")</f>
        <v>OK</v>
      </c>
      <c r="V2128" t="str">
        <f>IF(COUNTIF(Table2[[#This Row],[Product_ID]],Table2[[#This Row],[Product_ID]])=0,"Invalid Product","OK")</f>
        <v>OK</v>
      </c>
      <c r="W2128" t="str">
        <f>IF(COUNTIF(Table2[[#This Row],[Supplier_ID]],Table2[[#This Row],[Supplier_ID]])=0,"Invalid Supplier","OK")</f>
        <v>OK</v>
      </c>
      <c r="X2128" t="str">
        <f>IF(COUNTIF(Table2[[#This Row],[Warehouse_ID]],Table2[[#This Row],[Warehouse_ID]])=0,"Invalid Warehouse","OK")</f>
        <v>OK</v>
      </c>
      <c r="Y2128" t="str">
        <f>IF(COUNTIF(Table2[[#This Row],[Employee_ID]],Table2[[#This Row],[Employee_ID]])=0,"Invalid Employee","OK")</f>
        <v>OK</v>
      </c>
      <c r="Z2128" t="str">
        <f>IF(Table2[[#This Row],[Stock_After]]=Table2[[#This Row],[Stock_After]]+Table2[[#This Row],[Stock_After]]-Table2[[#This Row],[Stock_After]]-Table2[[#This Row],[Stock_After]]+Table2[[#This Row],[Stock_After]],"OK","Error")</f>
        <v>OK</v>
      </c>
      <c r="AA2128" t="str">
        <f>IF(ROUND(Table2[[#This Row],[Total_Value]],2)=ROUND(Table2[[#This Row],[Quantity]]*Table2[[#This Row],[Unit_Price]],2),"OK","Error")</f>
        <v>OK</v>
      </c>
      <c r="AB21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8" t="str">
        <f>IF(AND(Table2[[#This Row],[Quantity]]&gt;=0,Table2[[#This Row],[Unit_Price]]&gt;=0),"OK","Error")</f>
        <v>OK</v>
      </c>
      <c r="AD2128" t="str">
        <f>IF(Table2[[#This Row],[Stock_After]]=0,"Stock-Out",IF(Table2[[#This Row],[Stock_After]]&lt;=10,"Low Stock","Healthy"))</f>
        <v>Healthy</v>
      </c>
    </row>
    <row r="2129" spans="1:30" x14ac:dyDescent="0.5">
      <c r="A2129" t="s">
        <v>2987</v>
      </c>
      <c r="B2129" s="1">
        <v>45733</v>
      </c>
      <c r="C2129" t="s">
        <v>512</v>
      </c>
      <c r="D2129" t="s">
        <v>513</v>
      </c>
      <c r="E2129" t="s">
        <v>495</v>
      </c>
      <c r="F2129" t="s">
        <v>514</v>
      </c>
      <c r="G2129" t="s">
        <v>534</v>
      </c>
      <c r="H2129" t="s">
        <v>486</v>
      </c>
      <c r="I2129" t="s">
        <v>487</v>
      </c>
      <c r="J2129">
        <v>56</v>
      </c>
      <c r="K2129">
        <v>5938</v>
      </c>
      <c r="L2129">
        <v>332528</v>
      </c>
      <c r="M2129">
        <v>418</v>
      </c>
      <c r="N2129">
        <v>362</v>
      </c>
      <c r="O2129" t="s">
        <v>557</v>
      </c>
      <c r="P2129" t="s">
        <v>1377</v>
      </c>
      <c r="Q2129" t="s">
        <v>442</v>
      </c>
      <c r="R2129" t="s">
        <v>451</v>
      </c>
      <c r="S2129" t="s">
        <v>444</v>
      </c>
      <c r="T2129" t="str">
        <f t="shared" si="33"/>
        <v>OK</v>
      </c>
      <c r="U2129" t="str">
        <f>IF(Table2[[#This Row],[Transaction_ID]]="","Missing","OK")</f>
        <v>OK</v>
      </c>
      <c r="V2129" t="str">
        <f>IF(COUNTIF(Table2[[#This Row],[Product_ID]],Table2[[#This Row],[Product_ID]])=0,"Invalid Product","OK")</f>
        <v>OK</v>
      </c>
      <c r="W2129" t="str">
        <f>IF(COUNTIF(Table2[[#This Row],[Supplier_ID]],Table2[[#This Row],[Supplier_ID]])=0,"Invalid Supplier","OK")</f>
        <v>OK</v>
      </c>
      <c r="X2129" t="str">
        <f>IF(COUNTIF(Table2[[#This Row],[Warehouse_ID]],Table2[[#This Row],[Warehouse_ID]])=0,"Invalid Warehouse","OK")</f>
        <v>OK</v>
      </c>
      <c r="Y2129" t="str">
        <f>IF(COUNTIF(Table2[[#This Row],[Employee_ID]],Table2[[#This Row],[Employee_ID]])=0,"Invalid Employee","OK")</f>
        <v>OK</v>
      </c>
      <c r="Z2129" t="str">
        <f>IF(Table2[[#This Row],[Stock_After]]=Table2[[#This Row],[Stock_After]]+Table2[[#This Row],[Stock_After]]-Table2[[#This Row],[Stock_After]]-Table2[[#This Row],[Stock_After]]+Table2[[#This Row],[Stock_After]],"OK","Error")</f>
        <v>OK</v>
      </c>
      <c r="AA2129" t="str">
        <f>IF(ROUND(Table2[[#This Row],[Total_Value]],2)=ROUND(Table2[[#This Row],[Quantity]]*Table2[[#This Row],[Unit_Price]],2),"OK","Error")</f>
        <v>OK</v>
      </c>
      <c r="AB21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29" t="str">
        <f>IF(AND(Table2[[#This Row],[Quantity]]&gt;=0,Table2[[#This Row],[Unit_Price]]&gt;=0),"OK","Error")</f>
        <v>OK</v>
      </c>
      <c r="AD2129" t="str">
        <f>IF(Table2[[#This Row],[Stock_After]]=0,"Stock-Out",IF(Table2[[#This Row],[Stock_After]]&lt;=10,"Low Stock","Healthy"))</f>
        <v>Healthy</v>
      </c>
    </row>
    <row r="2130" spans="1:30" x14ac:dyDescent="0.5">
      <c r="A2130" t="s">
        <v>2988</v>
      </c>
      <c r="B2130" s="1">
        <v>45904</v>
      </c>
      <c r="C2130" t="s">
        <v>507</v>
      </c>
      <c r="D2130" t="s">
        <v>508</v>
      </c>
      <c r="E2130" t="s">
        <v>437</v>
      </c>
      <c r="F2130" t="s">
        <v>159</v>
      </c>
      <c r="G2130" t="s">
        <v>524</v>
      </c>
      <c r="H2130" t="s">
        <v>475</v>
      </c>
      <c r="I2130" t="s">
        <v>463</v>
      </c>
      <c r="J2130">
        <v>35</v>
      </c>
      <c r="K2130">
        <v>44489</v>
      </c>
      <c r="L2130">
        <v>1557115</v>
      </c>
      <c r="M2130">
        <v>454</v>
      </c>
      <c r="N2130">
        <v>489</v>
      </c>
      <c r="O2130" t="s">
        <v>503</v>
      </c>
      <c r="Q2130" t="s">
        <v>477</v>
      </c>
      <c r="R2130" t="s">
        <v>451</v>
      </c>
      <c r="S2130" t="s">
        <v>444</v>
      </c>
      <c r="T2130" t="str">
        <f t="shared" si="33"/>
        <v>OK</v>
      </c>
      <c r="U2130" t="str">
        <f>IF(Table2[[#This Row],[Transaction_ID]]="","Missing","OK")</f>
        <v>OK</v>
      </c>
      <c r="V2130" t="str">
        <f>IF(COUNTIF(Table2[[#This Row],[Product_ID]],Table2[[#This Row],[Product_ID]])=0,"Invalid Product","OK")</f>
        <v>OK</v>
      </c>
      <c r="W2130" t="str">
        <f>IF(COUNTIF(Table2[[#This Row],[Supplier_ID]],Table2[[#This Row],[Supplier_ID]])=0,"Invalid Supplier","OK")</f>
        <v>OK</v>
      </c>
      <c r="X2130" t="str">
        <f>IF(COUNTIF(Table2[[#This Row],[Warehouse_ID]],Table2[[#This Row],[Warehouse_ID]])=0,"Invalid Warehouse","OK")</f>
        <v>OK</v>
      </c>
      <c r="Y2130" t="str">
        <f>IF(COUNTIF(Table2[[#This Row],[Employee_ID]],Table2[[#This Row],[Employee_ID]])=0,"Invalid Employee","OK")</f>
        <v>OK</v>
      </c>
      <c r="Z2130" t="str">
        <f>IF(Table2[[#This Row],[Stock_After]]=Table2[[#This Row],[Stock_After]]+Table2[[#This Row],[Stock_After]]-Table2[[#This Row],[Stock_After]]-Table2[[#This Row],[Stock_After]]+Table2[[#This Row],[Stock_After]],"OK","Error")</f>
        <v>OK</v>
      </c>
      <c r="AA2130" t="str">
        <f>IF(ROUND(Table2[[#This Row],[Total_Value]],2)=ROUND(Table2[[#This Row],[Quantity]]*Table2[[#This Row],[Unit_Price]],2),"OK","Error")</f>
        <v>OK</v>
      </c>
      <c r="AB21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0" t="str">
        <f>IF(AND(Table2[[#This Row],[Quantity]]&gt;=0,Table2[[#This Row],[Unit_Price]]&gt;=0),"OK","Error")</f>
        <v>OK</v>
      </c>
      <c r="AD2130" t="str">
        <f>IF(Table2[[#This Row],[Stock_After]]=0,"Stock-Out",IF(Table2[[#This Row],[Stock_After]]&lt;=10,"Low Stock","Healthy"))</f>
        <v>Healthy</v>
      </c>
    </row>
    <row r="2131" spans="1:30" x14ac:dyDescent="0.5">
      <c r="A2131" t="s">
        <v>2989</v>
      </c>
      <c r="B2131" s="1">
        <v>46161</v>
      </c>
      <c r="C2131" t="s">
        <v>446</v>
      </c>
      <c r="D2131" t="s">
        <v>447</v>
      </c>
      <c r="E2131" t="s">
        <v>437</v>
      </c>
      <c r="F2131" t="s">
        <v>448</v>
      </c>
      <c r="G2131" t="s">
        <v>583</v>
      </c>
      <c r="H2131" t="s">
        <v>475</v>
      </c>
      <c r="I2131" t="s">
        <v>458</v>
      </c>
      <c r="J2131">
        <v>47</v>
      </c>
      <c r="K2131">
        <v>21170</v>
      </c>
      <c r="L2131">
        <v>994990</v>
      </c>
      <c r="M2131">
        <v>111</v>
      </c>
      <c r="N2131">
        <v>64</v>
      </c>
      <c r="O2131" t="s">
        <v>501</v>
      </c>
      <c r="Q2131" t="s">
        <v>477</v>
      </c>
      <c r="R2131" t="s">
        <v>451</v>
      </c>
      <c r="S2131" t="s">
        <v>444</v>
      </c>
      <c r="T2131" t="str">
        <f t="shared" si="33"/>
        <v>OK</v>
      </c>
      <c r="U2131" t="str">
        <f>IF(Table2[[#This Row],[Transaction_ID]]="","Missing","OK")</f>
        <v>OK</v>
      </c>
      <c r="V2131" t="str">
        <f>IF(COUNTIF(Table2[[#This Row],[Product_ID]],Table2[[#This Row],[Product_ID]])=0,"Invalid Product","OK")</f>
        <v>OK</v>
      </c>
      <c r="W2131" t="str">
        <f>IF(COUNTIF(Table2[[#This Row],[Supplier_ID]],Table2[[#This Row],[Supplier_ID]])=0,"Invalid Supplier","OK")</f>
        <v>OK</v>
      </c>
      <c r="X2131" t="str">
        <f>IF(COUNTIF(Table2[[#This Row],[Warehouse_ID]],Table2[[#This Row],[Warehouse_ID]])=0,"Invalid Warehouse","OK")</f>
        <v>OK</v>
      </c>
      <c r="Y2131" t="str">
        <f>IF(COUNTIF(Table2[[#This Row],[Employee_ID]],Table2[[#This Row],[Employee_ID]])=0,"Invalid Employee","OK")</f>
        <v>OK</v>
      </c>
      <c r="Z2131" t="str">
        <f>IF(Table2[[#This Row],[Stock_After]]=Table2[[#This Row],[Stock_After]]+Table2[[#This Row],[Stock_After]]-Table2[[#This Row],[Stock_After]]-Table2[[#This Row],[Stock_After]]+Table2[[#This Row],[Stock_After]],"OK","Error")</f>
        <v>OK</v>
      </c>
      <c r="AA2131" t="str">
        <f>IF(ROUND(Table2[[#This Row],[Total_Value]],2)=ROUND(Table2[[#This Row],[Quantity]]*Table2[[#This Row],[Unit_Price]],2),"OK","Error")</f>
        <v>OK</v>
      </c>
      <c r="AB21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1" t="str">
        <f>IF(AND(Table2[[#This Row],[Quantity]]&gt;=0,Table2[[#This Row],[Unit_Price]]&gt;=0),"OK","Error")</f>
        <v>OK</v>
      </c>
      <c r="AD2131" t="str">
        <f>IF(Table2[[#This Row],[Stock_After]]=0,"Stock-Out",IF(Table2[[#This Row],[Stock_After]]&lt;=10,"Low Stock","Healthy"))</f>
        <v>Healthy</v>
      </c>
    </row>
    <row r="2132" spans="1:30" x14ac:dyDescent="0.5">
      <c r="A2132" t="s">
        <v>2990</v>
      </c>
      <c r="B2132" s="1">
        <v>45937</v>
      </c>
      <c r="C2132" t="s">
        <v>482</v>
      </c>
      <c r="D2132" t="s">
        <v>483</v>
      </c>
      <c r="E2132" t="s">
        <v>468</v>
      </c>
      <c r="F2132" t="s">
        <v>484</v>
      </c>
      <c r="G2132" t="s">
        <v>491</v>
      </c>
      <c r="H2132" t="s">
        <v>457</v>
      </c>
      <c r="I2132" t="s">
        <v>487</v>
      </c>
      <c r="J2132">
        <v>38</v>
      </c>
      <c r="K2132">
        <v>42331</v>
      </c>
      <c r="L2132">
        <v>1608578</v>
      </c>
      <c r="M2132">
        <v>300</v>
      </c>
      <c r="N2132">
        <v>262</v>
      </c>
      <c r="O2132" t="s">
        <v>441</v>
      </c>
      <c r="P2132" t="s">
        <v>2991</v>
      </c>
      <c r="Q2132" t="s">
        <v>464</v>
      </c>
      <c r="R2132" t="s">
        <v>443</v>
      </c>
      <c r="S2132" t="s">
        <v>444</v>
      </c>
      <c r="T2132" t="str">
        <f t="shared" si="33"/>
        <v>OK</v>
      </c>
      <c r="U2132" t="str">
        <f>IF(Table2[[#This Row],[Transaction_ID]]="","Missing","OK")</f>
        <v>OK</v>
      </c>
      <c r="V2132" t="str">
        <f>IF(COUNTIF(Table2[[#This Row],[Product_ID]],Table2[[#This Row],[Product_ID]])=0,"Invalid Product","OK")</f>
        <v>OK</v>
      </c>
      <c r="W2132" t="str">
        <f>IF(COUNTIF(Table2[[#This Row],[Supplier_ID]],Table2[[#This Row],[Supplier_ID]])=0,"Invalid Supplier","OK")</f>
        <v>OK</v>
      </c>
      <c r="X2132" t="str">
        <f>IF(COUNTIF(Table2[[#This Row],[Warehouse_ID]],Table2[[#This Row],[Warehouse_ID]])=0,"Invalid Warehouse","OK")</f>
        <v>OK</v>
      </c>
      <c r="Y2132" t="str">
        <f>IF(COUNTIF(Table2[[#This Row],[Employee_ID]],Table2[[#This Row],[Employee_ID]])=0,"Invalid Employee","OK")</f>
        <v>OK</v>
      </c>
      <c r="Z2132" t="str">
        <f>IF(Table2[[#This Row],[Stock_After]]=Table2[[#This Row],[Stock_After]]+Table2[[#This Row],[Stock_After]]-Table2[[#This Row],[Stock_After]]-Table2[[#This Row],[Stock_After]]+Table2[[#This Row],[Stock_After]],"OK","Error")</f>
        <v>OK</v>
      </c>
      <c r="AA2132" t="str">
        <f>IF(ROUND(Table2[[#This Row],[Total_Value]],2)=ROUND(Table2[[#This Row],[Quantity]]*Table2[[#This Row],[Unit_Price]],2),"OK","Error")</f>
        <v>OK</v>
      </c>
      <c r="AB21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2" t="str">
        <f>IF(AND(Table2[[#This Row],[Quantity]]&gt;=0,Table2[[#This Row],[Unit_Price]]&gt;=0),"OK","Error")</f>
        <v>OK</v>
      </c>
      <c r="AD2132" t="str">
        <f>IF(Table2[[#This Row],[Stock_After]]=0,"Stock-Out",IF(Table2[[#This Row],[Stock_After]]&lt;=10,"Low Stock","Healthy"))</f>
        <v>Healthy</v>
      </c>
    </row>
    <row r="2133" spans="1:30" x14ac:dyDescent="0.5">
      <c r="A2133" t="s">
        <v>2992</v>
      </c>
      <c r="B2133" s="1">
        <v>45726</v>
      </c>
      <c r="C2133" t="s">
        <v>493</v>
      </c>
      <c r="D2133" t="s">
        <v>494</v>
      </c>
      <c r="E2133" t="s">
        <v>495</v>
      </c>
      <c r="F2133" t="s">
        <v>496</v>
      </c>
      <c r="G2133" t="s">
        <v>541</v>
      </c>
      <c r="H2133" t="s">
        <v>531</v>
      </c>
      <c r="I2133" t="s">
        <v>440</v>
      </c>
      <c r="J2133">
        <v>84</v>
      </c>
      <c r="K2133">
        <v>1618</v>
      </c>
      <c r="L2133">
        <v>135912</v>
      </c>
      <c r="M2133">
        <v>101</v>
      </c>
      <c r="N2133">
        <v>185</v>
      </c>
      <c r="O2133" t="s">
        <v>515</v>
      </c>
      <c r="Q2133" t="s">
        <v>464</v>
      </c>
      <c r="R2133" t="s">
        <v>451</v>
      </c>
      <c r="S2133" t="s">
        <v>444</v>
      </c>
      <c r="T2133" t="str">
        <f t="shared" si="33"/>
        <v>OK</v>
      </c>
      <c r="U2133" t="str">
        <f>IF(Table2[[#This Row],[Transaction_ID]]="","Missing","OK")</f>
        <v>OK</v>
      </c>
      <c r="V2133" t="str">
        <f>IF(COUNTIF(Table2[[#This Row],[Product_ID]],Table2[[#This Row],[Product_ID]])=0,"Invalid Product","OK")</f>
        <v>OK</v>
      </c>
      <c r="W2133" t="str">
        <f>IF(COUNTIF(Table2[[#This Row],[Supplier_ID]],Table2[[#This Row],[Supplier_ID]])=0,"Invalid Supplier","OK")</f>
        <v>OK</v>
      </c>
      <c r="X2133" t="str">
        <f>IF(COUNTIF(Table2[[#This Row],[Warehouse_ID]],Table2[[#This Row],[Warehouse_ID]])=0,"Invalid Warehouse","OK")</f>
        <v>OK</v>
      </c>
      <c r="Y2133" t="str">
        <f>IF(COUNTIF(Table2[[#This Row],[Employee_ID]],Table2[[#This Row],[Employee_ID]])=0,"Invalid Employee","OK")</f>
        <v>OK</v>
      </c>
      <c r="Z2133" t="str">
        <f>IF(Table2[[#This Row],[Stock_After]]=Table2[[#This Row],[Stock_After]]+Table2[[#This Row],[Stock_After]]-Table2[[#This Row],[Stock_After]]-Table2[[#This Row],[Stock_After]]+Table2[[#This Row],[Stock_After]],"OK","Error")</f>
        <v>OK</v>
      </c>
      <c r="AA2133" t="str">
        <f>IF(ROUND(Table2[[#This Row],[Total_Value]],2)=ROUND(Table2[[#This Row],[Quantity]]*Table2[[#This Row],[Unit_Price]],2),"OK","Error")</f>
        <v>OK</v>
      </c>
      <c r="AB21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3" t="str">
        <f>IF(AND(Table2[[#This Row],[Quantity]]&gt;=0,Table2[[#This Row],[Unit_Price]]&gt;=0),"OK","Error")</f>
        <v>OK</v>
      </c>
      <c r="AD2133" t="str">
        <f>IF(Table2[[#This Row],[Stock_After]]=0,"Stock-Out",IF(Table2[[#This Row],[Stock_After]]&lt;=10,"Low Stock","Healthy"))</f>
        <v>Healthy</v>
      </c>
    </row>
    <row r="2134" spans="1:30" x14ac:dyDescent="0.5">
      <c r="A2134" t="s">
        <v>2993</v>
      </c>
      <c r="B2134" s="1">
        <v>45991</v>
      </c>
      <c r="C2134" t="s">
        <v>466</v>
      </c>
      <c r="D2134" t="s">
        <v>467</v>
      </c>
      <c r="E2134" t="s">
        <v>468</v>
      </c>
      <c r="F2134" t="s">
        <v>469</v>
      </c>
      <c r="G2134" t="s">
        <v>456</v>
      </c>
      <c r="H2134" t="s">
        <v>531</v>
      </c>
      <c r="I2134" t="s">
        <v>487</v>
      </c>
      <c r="J2134">
        <v>2</v>
      </c>
      <c r="K2134">
        <v>15292</v>
      </c>
      <c r="L2134">
        <v>30584</v>
      </c>
      <c r="M2134">
        <v>360</v>
      </c>
      <c r="N2134">
        <v>358</v>
      </c>
      <c r="O2134" t="s">
        <v>519</v>
      </c>
      <c r="P2134" t="s">
        <v>2451</v>
      </c>
      <c r="Q2134" t="s">
        <v>460</v>
      </c>
      <c r="R2134" t="s">
        <v>472</v>
      </c>
      <c r="S2134" t="s">
        <v>444</v>
      </c>
      <c r="T2134" t="str">
        <f t="shared" si="33"/>
        <v>OK</v>
      </c>
      <c r="U2134" t="str">
        <f>IF(Table2[[#This Row],[Transaction_ID]]="","Missing","OK")</f>
        <v>OK</v>
      </c>
      <c r="V2134" t="str">
        <f>IF(COUNTIF(Table2[[#This Row],[Product_ID]],Table2[[#This Row],[Product_ID]])=0,"Invalid Product","OK")</f>
        <v>OK</v>
      </c>
      <c r="W2134" t="str">
        <f>IF(COUNTIF(Table2[[#This Row],[Supplier_ID]],Table2[[#This Row],[Supplier_ID]])=0,"Invalid Supplier","OK")</f>
        <v>OK</v>
      </c>
      <c r="X2134" t="str">
        <f>IF(COUNTIF(Table2[[#This Row],[Warehouse_ID]],Table2[[#This Row],[Warehouse_ID]])=0,"Invalid Warehouse","OK")</f>
        <v>OK</v>
      </c>
      <c r="Y2134" t="str">
        <f>IF(COUNTIF(Table2[[#This Row],[Employee_ID]],Table2[[#This Row],[Employee_ID]])=0,"Invalid Employee","OK")</f>
        <v>OK</v>
      </c>
      <c r="Z2134" t="str">
        <f>IF(Table2[[#This Row],[Stock_After]]=Table2[[#This Row],[Stock_After]]+Table2[[#This Row],[Stock_After]]-Table2[[#This Row],[Stock_After]]-Table2[[#This Row],[Stock_After]]+Table2[[#This Row],[Stock_After]],"OK","Error")</f>
        <v>OK</v>
      </c>
      <c r="AA2134" t="str">
        <f>IF(ROUND(Table2[[#This Row],[Total_Value]],2)=ROUND(Table2[[#This Row],[Quantity]]*Table2[[#This Row],[Unit_Price]],2),"OK","Error")</f>
        <v>OK</v>
      </c>
      <c r="AB21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4" t="str">
        <f>IF(AND(Table2[[#This Row],[Quantity]]&gt;=0,Table2[[#This Row],[Unit_Price]]&gt;=0),"OK","Error")</f>
        <v>OK</v>
      </c>
      <c r="AD2134" t="str">
        <f>IF(Table2[[#This Row],[Stock_After]]=0,"Stock-Out",IF(Table2[[#This Row],[Stock_After]]&lt;=10,"Low Stock","Healthy"))</f>
        <v>Healthy</v>
      </c>
    </row>
    <row r="2135" spans="1:30" x14ac:dyDescent="0.5">
      <c r="A2135" t="s">
        <v>2994</v>
      </c>
      <c r="B2135" s="1">
        <v>45824</v>
      </c>
      <c r="C2135" t="s">
        <v>446</v>
      </c>
      <c r="D2135" t="s">
        <v>447</v>
      </c>
      <c r="E2135" t="s">
        <v>437</v>
      </c>
      <c r="F2135" t="s">
        <v>448</v>
      </c>
      <c r="G2135" t="s">
        <v>575</v>
      </c>
      <c r="H2135" t="s">
        <v>475</v>
      </c>
      <c r="I2135" t="s">
        <v>487</v>
      </c>
      <c r="J2135">
        <v>13</v>
      </c>
      <c r="K2135">
        <v>3703</v>
      </c>
      <c r="L2135">
        <v>48139</v>
      </c>
      <c r="M2135">
        <v>77</v>
      </c>
      <c r="N2135">
        <v>64</v>
      </c>
      <c r="O2135" t="s">
        <v>459</v>
      </c>
      <c r="P2135" t="s">
        <v>1028</v>
      </c>
      <c r="Q2135" t="s">
        <v>442</v>
      </c>
      <c r="R2135" t="s">
        <v>472</v>
      </c>
      <c r="S2135" t="s">
        <v>444</v>
      </c>
      <c r="T2135" t="str">
        <f t="shared" si="33"/>
        <v>OK</v>
      </c>
      <c r="U2135" t="str">
        <f>IF(Table2[[#This Row],[Transaction_ID]]="","Missing","OK")</f>
        <v>OK</v>
      </c>
      <c r="V2135" t="str">
        <f>IF(COUNTIF(Table2[[#This Row],[Product_ID]],Table2[[#This Row],[Product_ID]])=0,"Invalid Product","OK")</f>
        <v>OK</v>
      </c>
      <c r="W2135" t="str">
        <f>IF(COUNTIF(Table2[[#This Row],[Supplier_ID]],Table2[[#This Row],[Supplier_ID]])=0,"Invalid Supplier","OK")</f>
        <v>OK</v>
      </c>
      <c r="X2135" t="str">
        <f>IF(COUNTIF(Table2[[#This Row],[Warehouse_ID]],Table2[[#This Row],[Warehouse_ID]])=0,"Invalid Warehouse","OK")</f>
        <v>OK</v>
      </c>
      <c r="Y2135" t="str">
        <f>IF(COUNTIF(Table2[[#This Row],[Employee_ID]],Table2[[#This Row],[Employee_ID]])=0,"Invalid Employee","OK")</f>
        <v>OK</v>
      </c>
      <c r="Z2135" t="str">
        <f>IF(Table2[[#This Row],[Stock_After]]=Table2[[#This Row],[Stock_After]]+Table2[[#This Row],[Stock_After]]-Table2[[#This Row],[Stock_After]]-Table2[[#This Row],[Stock_After]]+Table2[[#This Row],[Stock_After]],"OK","Error")</f>
        <v>OK</v>
      </c>
      <c r="AA2135" t="str">
        <f>IF(ROUND(Table2[[#This Row],[Total_Value]],2)=ROUND(Table2[[#This Row],[Quantity]]*Table2[[#This Row],[Unit_Price]],2),"OK","Error")</f>
        <v>OK</v>
      </c>
      <c r="AB21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5" t="str">
        <f>IF(AND(Table2[[#This Row],[Quantity]]&gt;=0,Table2[[#This Row],[Unit_Price]]&gt;=0),"OK","Error")</f>
        <v>OK</v>
      </c>
      <c r="AD2135" t="str">
        <f>IF(Table2[[#This Row],[Stock_After]]=0,"Stock-Out",IF(Table2[[#This Row],[Stock_After]]&lt;=10,"Low Stock","Healthy"))</f>
        <v>Healthy</v>
      </c>
    </row>
    <row r="2136" spans="1:30" x14ac:dyDescent="0.5">
      <c r="A2136" t="s">
        <v>2995</v>
      </c>
      <c r="B2136" s="1">
        <v>46153</v>
      </c>
      <c r="C2136" t="s">
        <v>453</v>
      </c>
      <c r="D2136" t="s">
        <v>454</v>
      </c>
      <c r="E2136" t="s">
        <v>437</v>
      </c>
      <c r="F2136" t="s">
        <v>455</v>
      </c>
      <c r="G2136" t="s">
        <v>479</v>
      </c>
      <c r="H2136" t="s">
        <v>439</v>
      </c>
      <c r="I2136" t="s">
        <v>440</v>
      </c>
      <c r="J2136">
        <v>98</v>
      </c>
      <c r="K2136">
        <v>16362</v>
      </c>
      <c r="L2136">
        <v>1603476</v>
      </c>
      <c r="M2136">
        <v>277</v>
      </c>
      <c r="N2136">
        <v>375</v>
      </c>
      <c r="O2136" t="s">
        <v>532</v>
      </c>
      <c r="Q2136" t="s">
        <v>460</v>
      </c>
      <c r="R2136" t="s">
        <v>472</v>
      </c>
      <c r="S2136" t="s">
        <v>444</v>
      </c>
      <c r="T2136" t="str">
        <f t="shared" si="33"/>
        <v>OK</v>
      </c>
      <c r="U2136" t="str">
        <f>IF(Table2[[#This Row],[Transaction_ID]]="","Missing","OK")</f>
        <v>OK</v>
      </c>
      <c r="V2136" t="str">
        <f>IF(COUNTIF(Table2[[#This Row],[Product_ID]],Table2[[#This Row],[Product_ID]])=0,"Invalid Product","OK")</f>
        <v>OK</v>
      </c>
      <c r="W2136" t="str">
        <f>IF(COUNTIF(Table2[[#This Row],[Supplier_ID]],Table2[[#This Row],[Supplier_ID]])=0,"Invalid Supplier","OK")</f>
        <v>OK</v>
      </c>
      <c r="X2136" t="str">
        <f>IF(COUNTIF(Table2[[#This Row],[Warehouse_ID]],Table2[[#This Row],[Warehouse_ID]])=0,"Invalid Warehouse","OK")</f>
        <v>OK</v>
      </c>
      <c r="Y2136" t="str">
        <f>IF(COUNTIF(Table2[[#This Row],[Employee_ID]],Table2[[#This Row],[Employee_ID]])=0,"Invalid Employee","OK")</f>
        <v>OK</v>
      </c>
      <c r="Z2136" t="str">
        <f>IF(Table2[[#This Row],[Stock_After]]=Table2[[#This Row],[Stock_After]]+Table2[[#This Row],[Stock_After]]-Table2[[#This Row],[Stock_After]]-Table2[[#This Row],[Stock_After]]+Table2[[#This Row],[Stock_After]],"OK","Error")</f>
        <v>OK</v>
      </c>
      <c r="AA2136" t="str">
        <f>IF(ROUND(Table2[[#This Row],[Total_Value]],2)=ROUND(Table2[[#This Row],[Quantity]]*Table2[[#This Row],[Unit_Price]],2),"OK","Error")</f>
        <v>OK</v>
      </c>
      <c r="AB21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6" t="str">
        <f>IF(AND(Table2[[#This Row],[Quantity]]&gt;=0,Table2[[#This Row],[Unit_Price]]&gt;=0),"OK","Error")</f>
        <v>OK</v>
      </c>
      <c r="AD2136" t="str">
        <f>IF(Table2[[#This Row],[Stock_After]]=0,"Stock-Out",IF(Table2[[#This Row],[Stock_After]]&lt;=10,"Low Stock","Healthy"))</f>
        <v>Healthy</v>
      </c>
    </row>
    <row r="2137" spans="1:30" x14ac:dyDescent="0.5">
      <c r="A2137" t="s">
        <v>2996</v>
      </c>
      <c r="B2137" s="1">
        <v>46261</v>
      </c>
      <c r="C2137" t="s">
        <v>493</v>
      </c>
      <c r="D2137" t="s">
        <v>494</v>
      </c>
      <c r="E2137" t="s">
        <v>495</v>
      </c>
      <c r="F2137" t="s">
        <v>496</v>
      </c>
      <c r="G2137" t="s">
        <v>524</v>
      </c>
      <c r="H2137" t="s">
        <v>475</v>
      </c>
      <c r="I2137" t="s">
        <v>458</v>
      </c>
      <c r="J2137">
        <v>44</v>
      </c>
      <c r="K2137">
        <v>1305</v>
      </c>
      <c r="L2137">
        <v>57420</v>
      </c>
      <c r="M2137">
        <v>472</v>
      </c>
      <c r="N2137">
        <v>428</v>
      </c>
      <c r="O2137" t="s">
        <v>544</v>
      </c>
      <c r="Q2137" t="s">
        <v>464</v>
      </c>
      <c r="R2137" t="s">
        <v>443</v>
      </c>
      <c r="S2137" t="s">
        <v>444</v>
      </c>
      <c r="T2137" t="str">
        <f t="shared" si="33"/>
        <v>OK</v>
      </c>
      <c r="U2137" t="str">
        <f>IF(Table2[[#This Row],[Transaction_ID]]="","Missing","OK")</f>
        <v>OK</v>
      </c>
      <c r="V2137" t="str">
        <f>IF(COUNTIF(Table2[[#This Row],[Product_ID]],Table2[[#This Row],[Product_ID]])=0,"Invalid Product","OK")</f>
        <v>OK</v>
      </c>
      <c r="W2137" t="str">
        <f>IF(COUNTIF(Table2[[#This Row],[Supplier_ID]],Table2[[#This Row],[Supplier_ID]])=0,"Invalid Supplier","OK")</f>
        <v>OK</v>
      </c>
      <c r="X2137" t="str">
        <f>IF(COUNTIF(Table2[[#This Row],[Warehouse_ID]],Table2[[#This Row],[Warehouse_ID]])=0,"Invalid Warehouse","OK")</f>
        <v>OK</v>
      </c>
      <c r="Y2137" t="str">
        <f>IF(COUNTIF(Table2[[#This Row],[Employee_ID]],Table2[[#This Row],[Employee_ID]])=0,"Invalid Employee","OK")</f>
        <v>OK</v>
      </c>
      <c r="Z2137" t="str">
        <f>IF(Table2[[#This Row],[Stock_After]]=Table2[[#This Row],[Stock_After]]+Table2[[#This Row],[Stock_After]]-Table2[[#This Row],[Stock_After]]-Table2[[#This Row],[Stock_After]]+Table2[[#This Row],[Stock_After]],"OK","Error")</f>
        <v>OK</v>
      </c>
      <c r="AA2137" t="str">
        <f>IF(ROUND(Table2[[#This Row],[Total_Value]],2)=ROUND(Table2[[#This Row],[Quantity]]*Table2[[#This Row],[Unit_Price]],2),"OK","Error")</f>
        <v>OK</v>
      </c>
      <c r="AB21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7" t="str">
        <f>IF(AND(Table2[[#This Row],[Quantity]]&gt;=0,Table2[[#This Row],[Unit_Price]]&gt;=0),"OK","Error")</f>
        <v>OK</v>
      </c>
      <c r="AD2137" t="str">
        <f>IF(Table2[[#This Row],[Stock_After]]=0,"Stock-Out",IF(Table2[[#This Row],[Stock_After]]&lt;=10,"Low Stock","Healthy"))</f>
        <v>Healthy</v>
      </c>
    </row>
    <row r="2138" spans="1:30" x14ac:dyDescent="0.5">
      <c r="A2138" t="s">
        <v>2997</v>
      </c>
      <c r="B2138" s="1">
        <v>45825</v>
      </c>
      <c r="C2138" t="s">
        <v>507</v>
      </c>
      <c r="D2138" t="s">
        <v>508</v>
      </c>
      <c r="E2138" t="s">
        <v>437</v>
      </c>
      <c r="F2138" t="s">
        <v>159</v>
      </c>
      <c r="G2138" t="s">
        <v>485</v>
      </c>
      <c r="H2138" t="s">
        <v>457</v>
      </c>
      <c r="I2138" t="s">
        <v>487</v>
      </c>
      <c r="J2138">
        <v>53</v>
      </c>
      <c r="K2138">
        <v>48750</v>
      </c>
      <c r="L2138">
        <v>2583750</v>
      </c>
      <c r="M2138">
        <v>226</v>
      </c>
      <c r="N2138">
        <v>173</v>
      </c>
      <c r="O2138" t="s">
        <v>557</v>
      </c>
      <c r="P2138" t="s">
        <v>2998</v>
      </c>
      <c r="Q2138" t="s">
        <v>477</v>
      </c>
      <c r="R2138" t="s">
        <v>443</v>
      </c>
      <c r="S2138" t="s">
        <v>444</v>
      </c>
      <c r="T2138" t="str">
        <f t="shared" si="33"/>
        <v>OK</v>
      </c>
      <c r="U2138" t="str">
        <f>IF(Table2[[#This Row],[Transaction_ID]]="","Missing","OK")</f>
        <v>OK</v>
      </c>
      <c r="V2138" t="str">
        <f>IF(COUNTIF(Table2[[#This Row],[Product_ID]],Table2[[#This Row],[Product_ID]])=0,"Invalid Product","OK")</f>
        <v>OK</v>
      </c>
      <c r="W2138" t="str">
        <f>IF(COUNTIF(Table2[[#This Row],[Supplier_ID]],Table2[[#This Row],[Supplier_ID]])=0,"Invalid Supplier","OK")</f>
        <v>OK</v>
      </c>
      <c r="X2138" t="str">
        <f>IF(COUNTIF(Table2[[#This Row],[Warehouse_ID]],Table2[[#This Row],[Warehouse_ID]])=0,"Invalid Warehouse","OK")</f>
        <v>OK</v>
      </c>
      <c r="Y2138" t="str">
        <f>IF(COUNTIF(Table2[[#This Row],[Employee_ID]],Table2[[#This Row],[Employee_ID]])=0,"Invalid Employee","OK")</f>
        <v>OK</v>
      </c>
      <c r="Z2138" t="str">
        <f>IF(Table2[[#This Row],[Stock_After]]=Table2[[#This Row],[Stock_After]]+Table2[[#This Row],[Stock_After]]-Table2[[#This Row],[Stock_After]]-Table2[[#This Row],[Stock_After]]+Table2[[#This Row],[Stock_After]],"OK","Error")</f>
        <v>OK</v>
      </c>
      <c r="AA2138" t="str">
        <f>IF(ROUND(Table2[[#This Row],[Total_Value]],2)=ROUND(Table2[[#This Row],[Quantity]]*Table2[[#This Row],[Unit_Price]],2),"OK","Error")</f>
        <v>OK</v>
      </c>
      <c r="AB21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8" t="str">
        <f>IF(AND(Table2[[#This Row],[Quantity]]&gt;=0,Table2[[#This Row],[Unit_Price]]&gt;=0),"OK","Error")</f>
        <v>OK</v>
      </c>
      <c r="AD2138" t="str">
        <f>IF(Table2[[#This Row],[Stock_After]]=0,"Stock-Out",IF(Table2[[#This Row],[Stock_After]]&lt;=10,"Low Stock","Healthy"))</f>
        <v>Healthy</v>
      </c>
    </row>
    <row r="2139" spans="1:30" x14ac:dyDescent="0.5">
      <c r="A2139" t="s">
        <v>2999</v>
      </c>
      <c r="B2139" s="1">
        <v>45957</v>
      </c>
      <c r="C2139" t="s">
        <v>507</v>
      </c>
      <c r="D2139" t="s">
        <v>508</v>
      </c>
      <c r="E2139" t="s">
        <v>437</v>
      </c>
      <c r="F2139" t="s">
        <v>159</v>
      </c>
      <c r="G2139" t="s">
        <v>479</v>
      </c>
      <c r="H2139" t="s">
        <v>439</v>
      </c>
      <c r="I2139" t="s">
        <v>458</v>
      </c>
      <c r="J2139">
        <v>34</v>
      </c>
      <c r="K2139">
        <v>30914</v>
      </c>
      <c r="L2139">
        <v>1051076</v>
      </c>
      <c r="M2139">
        <v>274</v>
      </c>
      <c r="N2139">
        <v>308</v>
      </c>
      <c r="O2139" t="s">
        <v>503</v>
      </c>
      <c r="Q2139" t="s">
        <v>464</v>
      </c>
      <c r="R2139" t="s">
        <v>472</v>
      </c>
      <c r="S2139" t="s">
        <v>444</v>
      </c>
      <c r="T2139" t="str">
        <f t="shared" si="33"/>
        <v>OK</v>
      </c>
      <c r="U2139" t="str">
        <f>IF(Table2[[#This Row],[Transaction_ID]]="","Missing","OK")</f>
        <v>OK</v>
      </c>
      <c r="V2139" t="str">
        <f>IF(COUNTIF(Table2[[#This Row],[Product_ID]],Table2[[#This Row],[Product_ID]])=0,"Invalid Product","OK")</f>
        <v>OK</v>
      </c>
      <c r="W2139" t="str">
        <f>IF(COUNTIF(Table2[[#This Row],[Supplier_ID]],Table2[[#This Row],[Supplier_ID]])=0,"Invalid Supplier","OK")</f>
        <v>OK</v>
      </c>
      <c r="X2139" t="str">
        <f>IF(COUNTIF(Table2[[#This Row],[Warehouse_ID]],Table2[[#This Row],[Warehouse_ID]])=0,"Invalid Warehouse","OK")</f>
        <v>OK</v>
      </c>
      <c r="Y2139" t="str">
        <f>IF(COUNTIF(Table2[[#This Row],[Employee_ID]],Table2[[#This Row],[Employee_ID]])=0,"Invalid Employee","OK")</f>
        <v>OK</v>
      </c>
      <c r="Z2139" t="str">
        <f>IF(Table2[[#This Row],[Stock_After]]=Table2[[#This Row],[Stock_After]]+Table2[[#This Row],[Stock_After]]-Table2[[#This Row],[Stock_After]]-Table2[[#This Row],[Stock_After]]+Table2[[#This Row],[Stock_After]],"OK","Error")</f>
        <v>OK</v>
      </c>
      <c r="AA2139" t="str">
        <f>IF(ROUND(Table2[[#This Row],[Total_Value]],2)=ROUND(Table2[[#This Row],[Quantity]]*Table2[[#This Row],[Unit_Price]],2),"OK","Error")</f>
        <v>OK</v>
      </c>
      <c r="AB21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39" t="str">
        <f>IF(AND(Table2[[#This Row],[Quantity]]&gt;=0,Table2[[#This Row],[Unit_Price]]&gt;=0),"OK","Error")</f>
        <v>OK</v>
      </c>
      <c r="AD2139" t="str">
        <f>IF(Table2[[#This Row],[Stock_After]]=0,"Stock-Out",IF(Table2[[#This Row],[Stock_After]]&lt;=10,"Low Stock","Healthy"))</f>
        <v>Healthy</v>
      </c>
    </row>
    <row r="2140" spans="1:30" x14ac:dyDescent="0.5">
      <c r="A2140" t="s">
        <v>3000</v>
      </c>
      <c r="B2140" s="1">
        <v>46331</v>
      </c>
      <c r="C2140" t="s">
        <v>493</v>
      </c>
      <c r="D2140" t="s">
        <v>494</v>
      </c>
      <c r="E2140" t="s">
        <v>495</v>
      </c>
      <c r="F2140" t="s">
        <v>496</v>
      </c>
      <c r="G2140" t="s">
        <v>550</v>
      </c>
      <c r="H2140" t="s">
        <v>486</v>
      </c>
      <c r="I2140" t="s">
        <v>458</v>
      </c>
      <c r="J2140">
        <v>32</v>
      </c>
      <c r="K2140">
        <v>36465</v>
      </c>
      <c r="L2140">
        <v>1166880</v>
      </c>
      <c r="M2140">
        <v>156</v>
      </c>
      <c r="N2140">
        <v>124</v>
      </c>
      <c r="O2140" t="s">
        <v>544</v>
      </c>
      <c r="Q2140" t="s">
        <v>477</v>
      </c>
      <c r="R2140" t="s">
        <v>443</v>
      </c>
      <c r="S2140" t="s">
        <v>444</v>
      </c>
      <c r="T2140" t="str">
        <f t="shared" si="33"/>
        <v>OK</v>
      </c>
      <c r="U2140" t="str">
        <f>IF(Table2[[#This Row],[Transaction_ID]]="","Missing","OK")</f>
        <v>OK</v>
      </c>
      <c r="V2140" t="str">
        <f>IF(COUNTIF(Table2[[#This Row],[Product_ID]],Table2[[#This Row],[Product_ID]])=0,"Invalid Product","OK")</f>
        <v>OK</v>
      </c>
      <c r="W2140" t="str">
        <f>IF(COUNTIF(Table2[[#This Row],[Supplier_ID]],Table2[[#This Row],[Supplier_ID]])=0,"Invalid Supplier","OK")</f>
        <v>OK</v>
      </c>
      <c r="X2140" t="str">
        <f>IF(COUNTIF(Table2[[#This Row],[Warehouse_ID]],Table2[[#This Row],[Warehouse_ID]])=0,"Invalid Warehouse","OK")</f>
        <v>OK</v>
      </c>
      <c r="Y2140" t="str">
        <f>IF(COUNTIF(Table2[[#This Row],[Employee_ID]],Table2[[#This Row],[Employee_ID]])=0,"Invalid Employee","OK")</f>
        <v>OK</v>
      </c>
      <c r="Z2140" t="str">
        <f>IF(Table2[[#This Row],[Stock_After]]=Table2[[#This Row],[Stock_After]]+Table2[[#This Row],[Stock_After]]-Table2[[#This Row],[Stock_After]]-Table2[[#This Row],[Stock_After]]+Table2[[#This Row],[Stock_After]],"OK","Error")</f>
        <v>OK</v>
      </c>
      <c r="AA2140" t="str">
        <f>IF(ROUND(Table2[[#This Row],[Total_Value]],2)=ROUND(Table2[[#This Row],[Quantity]]*Table2[[#This Row],[Unit_Price]],2),"OK","Error")</f>
        <v>OK</v>
      </c>
      <c r="AB21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0" t="str">
        <f>IF(AND(Table2[[#This Row],[Quantity]]&gt;=0,Table2[[#This Row],[Unit_Price]]&gt;=0),"OK","Error")</f>
        <v>OK</v>
      </c>
      <c r="AD2140" t="str">
        <f>IF(Table2[[#This Row],[Stock_After]]=0,"Stock-Out",IF(Table2[[#This Row],[Stock_After]]&lt;=10,"Low Stock","Healthy"))</f>
        <v>Healthy</v>
      </c>
    </row>
    <row r="2141" spans="1:30" x14ac:dyDescent="0.5">
      <c r="A2141" t="s">
        <v>3001</v>
      </c>
      <c r="B2141" s="1">
        <v>45762</v>
      </c>
      <c r="C2141" t="s">
        <v>554</v>
      </c>
      <c r="D2141" t="s">
        <v>180</v>
      </c>
      <c r="E2141" t="s">
        <v>437</v>
      </c>
      <c r="F2141" t="s">
        <v>179</v>
      </c>
      <c r="G2141" t="s">
        <v>491</v>
      </c>
      <c r="H2141" t="s">
        <v>457</v>
      </c>
      <c r="I2141" t="s">
        <v>440</v>
      </c>
      <c r="J2141">
        <v>30</v>
      </c>
      <c r="K2141">
        <v>49884</v>
      </c>
      <c r="L2141">
        <v>1496520</v>
      </c>
      <c r="M2141">
        <v>87</v>
      </c>
      <c r="N2141">
        <v>117</v>
      </c>
      <c r="O2141" t="s">
        <v>471</v>
      </c>
      <c r="Q2141" t="s">
        <v>442</v>
      </c>
      <c r="R2141" t="s">
        <v>443</v>
      </c>
      <c r="S2141" t="s">
        <v>444</v>
      </c>
      <c r="T2141" t="str">
        <f t="shared" si="33"/>
        <v>OK</v>
      </c>
      <c r="U2141" t="str">
        <f>IF(Table2[[#This Row],[Transaction_ID]]="","Missing","OK")</f>
        <v>OK</v>
      </c>
      <c r="V2141" t="str">
        <f>IF(COUNTIF(Table2[[#This Row],[Product_ID]],Table2[[#This Row],[Product_ID]])=0,"Invalid Product","OK")</f>
        <v>OK</v>
      </c>
      <c r="W2141" t="str">
        <f>IF(COUNTIF(Table2[[#This Row],[Supplier_ID]],Table2[[#This Row],[Supplier_ID]])=0,"Invalid Supplier","OK")</f>
        <v>OK</v>
      </c>
      <c r="X2141" t="str">
        <f>IF(COUNTIF(Table2[[#This Row],[Warehouse_ID]],Table2[[#This Row],[Warehouse_ID]])=0,"Invalid Warehouse","OK")</f>
        <v>OK</v>
      </c>
      <c r="Y2141" t="str">
        <f>IF(COUNTIF(Table2[[#This Row],[Employee_ID]],Table2[[#This Row],[Employee_ID]])=0,"Invalid Employee","OK")</f>
        <v>OK</v>
      </c>
      <c r="Z2141" t="str">
        <f>IF(Table2[[#This Row],[Stock_After]]=Table2[[#This Row],[Stock_After]]+Table2[[#This Row],[Stock_After]]-Table2[[#This Row],[Stock_After]]-Table2[[#This Row],[Stock_After]]+Table2[[#This Row],[Stock_After]],"OK","Error")</f>
        <v>OK</v>
      </c>
      <c r="AA2141" t="str">
        <f>IF(ROUND(Table2[[#This Row],[Total_Value]],2)=ROUND(Table2[[#This Row],[Quantity]]*Table2[[#This Row],[Unit_Price]],2),"OK","Error")</f>
        <v>OK</v>
      </c>
      <c r="AB21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1" t="str">
        <f>IF(AND(Table2[[#This Row],[Quantity]]&gt;=0,Table2[[#This Row],[Unit_Price]]&gt;=0),"OK","Error")</f>
        <v>OK</v>
      </c>
      <c r="AD2141" t="str">
        <f>IF(Table2[[#This Row],[Stock_After]]=0,"Stock-Out",IF(Table2[[#This Row],[Stock_After]]&lt;=10,"Low Stock","Healthy"))</f>
        <v>Healthy</v>
      </c>
    </row>
    <row r="2142" spans="1:30" x14ac:dyDescent="0.5">
      <c r="A2142" t="s">
        <v>3002</v>
      </c>
      <c r="B2142" s="1">
        <v>45714</v>
      </c>
      <c r="C2142" t="s">
        <v>512</v>
      </c>
      <c r="D2142" t="s">
        <v>513</v>
      </c>
      <c r="E2142" t="s">
        <v>495</v>
      </c>
      <c r="F2142" t="s">
        <v>514</v>
      </c>
      <c r="G2142" t="s">
        <v>628</v>
      </c>
      <c r="H2142" t="s">
        <v>439</v>
      </c>
      <c r="I2142" t="s">
        <v>458</v>
      </c>
      <c r="J2142">
        <v>20</v>
      </c>
      <c r="K2142">
        <v>36226</v>
      </c>
      <c r="L2142">
        <v>724520</v>
      </c>
      <c r="M2142">
        <v>500</v>
      </c>
      <c r="N2142">
        <v>480</v>
      </c>
      <c r="O2142" t="s">
        <v>476</v>
      </c>
      <c r="Q2142" t="s">
        <v>464</v>
      </c>
      <c r="R2142" t="s">
        <v>443</v>
      </c>
      <c r="S2142" t="s">
        <v>444</v>
      </c>
      <c r="T2142" t="str">
        <f t="shared" si="33"/>
        <v>OK</v>
      </c>
      <c r="U2142" t="str">
        <f>IF(Table2[[#This Row],[Transaction_ID]]="","Missing","OK")</f>
        <v>OK</v>
      </c>
      <c r="V2142" t="str">
        <f>IF(COUNTIF(Table2[[#This Row],[Product_ID]],Table2[[#This Row],[Product_ID]])=0,"Invalid Product","OK")</f>
        <v>OK</v>
      </c>
      <c r="W2142" t="str">
        <f>IF(COUNTIF(Table2[[#This Row],[Supplier_ID]],Table2[[#This Row],[Supplier_ID]])=0,"Invalid Supplier","OK")</f>
        <v>OK</v>
      </c>
      <c r="X2142" t="str">
        <f>IF(COUNTIF(Table2[[#This Row],[Warehouse_ID]],Table2[[#This Row],[Warehouse_ID]])=0,"Invalid Warehouse","OK")</f>
        <v>OK</v>
      </c>
      <c r="Y2142" t="str">
        <f>IF(COUNTIF(Table2[[#This Row],[Employee_ID]],Table2[[#This Row],[Employee_ID]])=0,"Invalid Employee","OK")</f>
        <v>OK</v>
      </c>
      <c r="Z2142" t="str">
        <f>IF(Table2[[#This Row],[Stock_After]]=Table2[[#This Row],[Stock_After]]+Table2[[#This Row],[Stock_After]]-Table2[[#This Row],[Stock_After]]-Table2[[#This Row],[Stock_After]]+Table2[[#This Row],[Stock_After]],"OK","Error")</f>
        <v>OK</v>
      </c>
      <c r="AA2142" t="str">
        <f>IF(ROUND(Table2[[#This Row],[Total_Value]],2)=ROUND(Table2[[#This Row],[Quantity]]*Table2[[#This Row],[Unit_Price]],2),"OK","Error")</f>
        <v>OK</v>
      </c>
      <c r="AB21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2" t="str">
        <f>IF(AND(Table2[[#This Row],[Quantity]]&gt;=0,Table2[[#This Row],[Unit_Price]]&gt;=0),"OK","Error")</f>
        <v>OK</v>
      </c>
      <c r="AD2142" t="str">
        <f>IF(Table2[[#This Row],[Stock_After]]=0,"Stock-Out",IF(Table2[[#This Row],[Stock_After]]&lt;=10,"Low Stock","Healthy"))</f>
        <v>Healthy</v>
      </c>
    </row>
    <row r="2143" spans="1:30" x14ac:dyDescent="0.5">
      <c r="A2143" t="s">
        <v>3003</v>
      </c>
      <c r="B2143" s="1">
        <v>45921</v>
      </c>
      <c r="C2143" t="s">
        <v>507</v>
      </c>
      <c r="D2143" t="s">
        <v>508</v>
      </c>
      <c r="E2143" t="s">
        <v>437</v>
      </c>
      <c r="F2143" t="s">
        <v>159</v>
      </c>
      <c r="G2143" t="s">
        <v>470</v>
      </c>
      <c r="H2143" t="s">
        <v>475</v>
      </c>
      <c r="I2143" t="s">
        <v>458</v>
      </c>
      <c r="J2143">
        <v>93</v>
      </c>
      <c r="K2143">
        <v>11910</v>
      </c>
      <c r="L2143">
        <v>1107630</v>
      </c>
      <c r="M2143">
        <v>153</v>
      </c>
      <c r="N2143">
        <v>60</v>
      </c>
      <c r="O2143" t="s">
        <v>503</v>
      </c>
      <c r="Q2143" t="s">
        <v>460</v>
      </c>
      <c r="R2143" t="s">
        <v>443</v>
      </c>
      <c r="S2143" t="s">
        <v>444</v>
      </c>
      <c r="T2143" t="str">
        <f t="shared" si="33"/>
        <v>OK</v>
      </c>
      <c r="U2143" t="str">
        <f>IF(Table2[[#This Row],[Transaction_ID]]="","Missing","OK")</f>
        <v>OK</v>
      </c>
      <c r="V2143" t="str">
        <f>IF(COUNTIF(Table2[[#This Row],[Product_ID]],Table2[[#This Row],[Product_ID]])=0,"Invalid Product","OK")</f>
        <v>OK</v>
      </c>
      <c r="W2143" t="str">
        <f>IF(COUNTIF(Table2[[#This Row],[Supplier_ID]],Table2[[#This Row],[Supplier_ID]])=0,"Invalid Supplier","OK")</f>
        <v>OK</v>
      </c>
      <c r="X2143" t="str">
        <f>IF(COUNTIF(Table2[[#This Row],[Warehouse_ID]],Table2[[#This Row],[Warehouse_ID]])=0,"Invalid Warehouse","OK")</f>
        <v>OK</v>
      </c>
      <c r="Y2143" t="str">
        <f>IF(COUNTIF(Table2[[#This Row],[Employee_ID]],Table2[[#This Row],[Employee_ID]])=0,"Invalid Employee","OK")</f>
        <v>OK</v>
      </c>
      <c r="Z2143" t="str">
        <f>IF(Table2[[#This Row],[Stock_After]]=Table2[[#This Row],[Stock_After]]+Table2[[#This Row],[Stock_After]]-Table2[[#This Row],[Stock_After]]-Table2[[#This Row],[Stock_After]]+Table2[[#This Row],[Stock_After]],"OK","Error")</f>
        <v>OK</v>
      </c>
      <c r="AA2143" t="str">
        <f>IF(ROUND(Table2[[#This Row],[Total_Value]],2)=ROUND(Table2[[#This Row],[Quantity]]*Table2[[#This Row],[Unit_Price]],2),"OK","Error")</f>
        <v>OK</v>
      </c>
      <c r="AB21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3" t="str">
        <f>IF(AND(Table2[[#This Row],[Quantity]]&gt;=0,Table2[[#This Row],[Unit_Price]]&gt;=0),"OK","Error")</f>
        <v>OK</v>
      </c>
      <c r="AD2143" t="str">
        <f>IF(Table2[[#This Row],[Stock_After]]=0,"Stock-Out",IF(Table2[[#This Row],[Stock_After]]&lt;=10,"Low Stock","Healthy"))</f>
        <v>Healthy</v>
      </c>
    </row>
    <row r="2144" spans="1:30" x14ac:dyDescent="0.5">
      <c r="A2144" t="s">
        <v>3004</v>
      </c>
      <c r="B2144" s="1">
        <v>45667</v>
      </c>
      <c r="C2144" t="s">
        <v>512</v>
      </c>
      <c r="D2144" t="s">
        <v>513</v>
      </c>
      <c r="E2144" t="s">
        <v>495</v>
      </c>
      <c r="F2144" t="s">
        <v>514</v>
      </c>
      <c r="G2144" t="s">
        <v>550</v>
      </c>
      <c r="H2144" t="s">
        <v>475</v>
      </c>
      <c r="I2144" t="s">
        <v>458</v>
      </c>
      <c r="J2144">
        <v>83</v>
      </c>
      <c r="K2144">
        <v>17584</v>
      </c>
      <c r="L2144">
        <v>1459472</v>
      </c>
      <c r="M2144">
        <v>246</v>
      </c>
      <c r="N2144">
        <v>163</v>
      </c>
      <c r="O2144" t="s">
        <v>528</v>
      </c>
      <c r="Q2144" t="s">
        <v>477</v>
      </c>
      <c r="R2144" t="s">
        <v>451</v>
      </c>
      <c r="S2144" t="s">
        <v>444</v>
      </c>
      <c r="T2144" t="str">
        <f t="shared" si="33"/>
        <v>OK</v>
      </c>
      <c r="U2144" t="str">
        <f>IF(Table2[[#This Row],[Transaction_ID]]="","Missing","OK")</f>
        <v>OK</v>
      </c>
      <c r="V2144" t="str">
        <f>IF(COUNTIF(Table2[[#This Row],[Product_ID]],Table2[[#This Row],[Product_ID]])=0,"Invalid Product","OK")</f>
        <v>OK</v>
      </c>
      <c r="W2144" t="str">
        <f>IF(COUNTIF(Table2[[#This Row],[Supplier_ID]],Table2[[#This Row],[Supplier_ID]])=0,"Invalid Supplier","OK")</f>
        <v>OK</v>
      </c>
      <c r="X2144" t="str">
        <f>IF(COUNTIF(Table2[[#This Row],[Warehouse_ID]],Table2[[#This Row],[Warehouse_ID]])=0,"Invalid Warehouse","OK")</f>
        <v>OK</v>
      </c>
      <c r="Y2144" t="str">
        <f>IF(COUNTIF(Table2[[#This Row],[Employee_ID]],Table2[[#This Row],[Employee_ID]])=0,"Invalid Employee","OK")</f>
        <v>OK</v>
      </c>
      <c r="Z2144" t="str">
        <f>IF(Table2[[#This Row],[Stock_After]]=Table2[[#This Row],[Stock_After]]+Table2[[#This Row],[Stock_After]]-Table2[[#This Row],[Stock_After]]-Table2[[#This Row],[Stock_After]]+Table2[[#This Row],[Stock_After]],"OK","Error")</f>
        <v>OK</v>
      </c>
      <c r="AA2144" t="str">
        <f>IF(ROUND(Table2[[#This Row],[Total_Value]],2)=ROUND(Table2[[#This Row],[Quantity]]*Table2[[#This Row],[Unit_Price]],2),"OK","Error")</f>
        <v>OK</v>
      </c>
      <c r="AB21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4" t="str">
        <f>IF(AND(Table2[[#This Row],[Quantity]]&gt;=0,Table2[[#This Row],[Unit_Price]]&gt;=0),"OK","Error")</f>
        <v>OK</v>
      </c>
      <c r="AD2144" t="str">
        <f>IF(Table2[[#This Row],[Stock_After]]=0,"Stock-Out",IF(Table2[[#This Row],[Stock_After]]&lt;=10,"Low Stock","Healthy"))</f>
        <v>Healthy</v>
      </c>
    </row>
    <row r="2145" spans="1:30" x14ac:dyDescent="0.5">
      <c r="A2145" t="s">
        <v>3005</v>
      </c>
      <c r="B2145" s="1">
        <v>46129</v>
      </c>
      <c r="C2145" t="s">
        <v>498</v>
      </c>
      <c r="D2145" t="s">
        <v>499</v>
      </c>
      <c r="E2145" t="s">
        <v>468</v>
      </c>
      <c r="F2145" t="s">
        <v>500</v>
      </c>
      <c r="G2145" t="s">
        <v>485</v>
      </c>
      <c r="H2145" t="s">
        <v>457</v>
      </c>
      <c r="I2145" t="s">
        <v>458</v>
      </c>
      <c r="J2145">
        <v>10</v>
      </c>
      <c r="K2145">
        <v>43840</v>
      </c>
      <c r="L2145">
        <v>438400</v>
      </c>
      <c r="M2145">
        <v>453</v>
      </c>
      <c r="N2145">
        <v>443</v>
      </c>
      <c r="O2145" t="s">
        <v>598</v>
      </c>
      <c r="Q2145" t="s">
        <v>477</v>
      </c>
      <c r="R2145" t="s">
        <v>443</v>
      </c>
      <c r="S2145" t="s">
        <v>444</v>
      </c>
      <c r="T2145" t="str">
        <f t="shared" si="33"/>
        <v>OK</v>
      </c>
      <c r="U2145" t="str">
        <f>IF(Table2[[#This Row],[Transaction_ID]]="","Missing","OK")</f>
        <v>OK</v>
      </c>
      <c r="V2145" t="str">
        <f>IF(COUNTIF(Table2[[#This Row],[Product_ID]],Table2[[#This Row],[Product_ID]])=0,"Invalid Product","OK")</f>
        <v>OK</v>
      </c>
      <c r="W2145" t="str">
        <f>IF(COUNTIF(Table2[[#This Row],[Supplier_ID]],Table2[[#This Row],[Supplier_ID]])=0,"Invalid Supplier","OK")</f>
        <v>OK</v>
      </c>
      <c r="X2145" t="str">
        <f>IF(COUNTIF(Table2[[#This Row],[Warehouse_ID]],Table2[[#This Row],[Warehouse_ID]])=0,"Invalid Warehouse","OK")</f>
        <v>OK</v>
      </c>
      <c r="Y2145" t="str">
        <f>IF(COUNTIF(Table2[[#This Row],[Employee_ID]],Table2[[#This Row],[Employee_ID]])=0,"Invalid Employee","OK")</f>
        <v>OK</v>
      </c>
      <c r="Z2145" t="str">
        <f>IF(Table2[[#This Row],[Stock_After]]=Table2[[#This Row],[Stock_After]]+Table2[[#This Row],[Stock_After]]-Table2[[#This Row],[Stock_After]]-Table2[[#This Row],[Stock_After]]+Table2[[#This Row],[Stock_After]],"OK","Error")</f>
        <v>OK</v>
      </c>
      <c r="AA2145" t="str">
        <f>IF(ROUND(Table2[[#This Row],[Total_Value]],2)=ROUND(Table2[[#This Row],[Quantity]]*Table2[[#This Row],[Unit_Price]],2),"OK","Error")</f>
        <v>OK</v>
      </c>
      <c r="AB21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5" t="str">
        <f>IF(AND(Table2[[#This Row],[Quantity]]&gt;=0,Table2[[#This Row],[Unit_Price]]&gt;=0),"OK","Error")</f>
        <v>OK</v>
      </c>
      <c r="AD2145" t="str">
        <f>IF(Table2[[#This Row],[Stock_After]]=0,"Stock-Out",IF(Table2[[#This Row],[Stock_After]]&lt;=10,"Low Stock","Healthy"))</f>
        <v>Healthy</v>
      </c>
    </row>
    <row r="2146" spans="1:30" x14ac:dyDescent="0.5">
      <c r="A2146" t="s">
        <v>3006</v>
      </c>
      <c r="B2146" s="1">
        <v>45783</v>
      </c>
      <c r="C2146" t="s">
        <v>507</v>
      </c>
      <c r="D2146" t="s">
        <v>508</v>
      </c>
      <c r="E2146" t="s">
        <v>437</v>
      </c>
      <c r="F2146" t="s">
        <v>159</v>
      </c>
      <c r="G2146" t="s">
        <v>628</v>
      </c>
      <c r="H2146" t="s">
        <v>439</v>
      </c>
      <c r="I2146" t="s">
        <v>487</v>
      </c>
      <c r="J2146">
        <v>9</v>
      </c>
      <c r="K2146">
        <v>14720</v>
      </c>
      <c r="L2146">
        <v>132480</v>
      </c>
      <c r="M2146">
        <v>360</v>
      </c>
      <c r="N2146">
        <v>351</v>
      </c>
      <c r="O2146" t="s">
        <v>544</v>
      </c>
      <c r="P2146" t="s">
        <v>2399</v>
      </c>
      <c r="Q2146" t="s">
        <v>477</v>
      </c>
      <c r="R2146" t="s">
        <v>472</v>
      </c>
      <c r="S2146" t="s">
        <v>444</v>
      </c>
      <c r="T2146" t="str">
        <f t="shared" si="33"/>
        <v>OK</v>
      </c>
      <c r="U2146" t="str">
        <f>IF(Table2[[#This Row],[Transaction_ID]]="","Missing","OK")</f>
        <v>OK</v>
      </c>
      <c r="V2146" t="str">
        <f>IF(COUNTIF(Table2[[#This Row],[Product_ID]],Table2[[#This Row],[Product_ID]])=0,"Invalid Product","OK")</f>
        <v>OK</v>
      </c>
      <c r="W2146" t="str">
        <f>IF(COUNTIF(Table2[[#This Row],[Supplier_ID]],Table2[[#This Row],[Supplier_ID]])=0,"Invalid Supplier","OK")</f>
        <v>OK</v>
      </c>
      <c r="X2146" t="str">
        <f>IF(COUNTIF(Table2[[#This Row],[Warehouse_ID]],Table2[[#This Row],[Warehouse_ID]])=0,"Invalid Warehouse","OK")</f>
        <v>OK</v>
      </c>
      <c r="Y2146" t="str">
        <f>IF(COUNTIF(Table2[[#This Row],[Employee_ID]],Table2[[#This Row],[Employee_ID]])=0,"Invalid Employee","OK")</f>
        <v>OK</v>
      </c>
      <c r="Z2146" t="str">
        <f>IF(Table2[[#This Row],[Stock_After]]=Table2[[#This Row],[Stock_After]]+Table2[[#This Row],[Stock_After]]-Table2[[#This Row],[Stock_After]]-Table2[[#This Row],[Stock_After]]+Table2[[#This Row],[Stock_After]],"OK","Error")</f>
        <v>OK</v>
      </c>
      <c r="AA2146" t="str">
        <f>IF(ROUND(Table2[[#This Row],[Total_Value]],2)=ROUND(Table2[[#This Row],[Quantity]]*Table2[[#This Row],[Unit_Price]],2),"OK","Error")</f>
        <v>OK</v>
      </c>
      <c r="AB21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6" t="str">
        <f>IF(AND(Table2[[#This Row],[Quantity]]&gt;=0,Table2[[#This Row],[Unit_Price]]&gt;=0),"OK","Error")</f>
        <v>OK</v>
      </c>
      <c r="AD2146" t="str">
        <f>IF(Table2[[#This Row],[Stock_After]]=0,"Stock-Out",IF(Table2[[#This Row],[Stock_After]]&lt;=10,"Low Stock","Healthy"))</f>
        <v>Healthy</v>
      </c>
    </row>
    <row r="2147" spans="1:30" x14ac:dyDescent="0.5">
      <c r="A2147" t="s">
        <v>3007</v>
      </c>
      <c r="B2147" s="1">
        <v>46267</v>
      </c>
      <c r="C2147" t="s">
        <v>507</v>
      </c>
      <c r="D2147" t="s">
        <v>508</v>
      </c>
      <c r="E2147" t="s">
        <v>437</v>
      </c>
      <c r="F2147" t="s">
        <v>159</v>
      </c>
      <c r="G2147" t="s">
        <v>474</v>
      </c>
      <c r="H2147" t="s">
        <v>531</v>
      </c>
      <c r="I2147" t="s">
        <v>463</v>
      </c>
      <c r="J2147">
        <v>32</v>
      </c>
      <c r="K2147">
        <v>24188</v>
      </c>
      <c r="L2147">
        <v>774016</v>
      </c>
      <c r="M2147">
        <v>243</v>
      </c>
      <c r="N2147">
        <v>275</v>
      </c>
      <c r="O2147" t="s">
        <v>521</v>
      </c>
      <c r="Q2147" t="s">
        <v>460</v>
      </c>
      <c r="R2147" t="s">
        <v>443</v>
      </c>
      <c r="S2147" t="s">
        <v>444</v>
      </c>
      <c r="T2147" t="str">
        <f t="shared" si="33"/>
        <v>OK</v>
      </c>
      <c r="U2147" t="str">
        <f>IF(Table2[[#This Row],[Transaction_ID]]="","Missing","OK")</f>
        <v>OK</v>
      </c>
      <c r="V2147" t="str">
        <f>IF(COUNTIF(Table2[[#This Row],[Product_ID]],Table2[[#This Row],[Product_ID]])=0,"Invalid Product","OK")</f>
        <v>OK</v>
      </c>
      <c r="W2147" t="str">
        <f>IF(COUNTIF(Table2[[#This Row],[Supplier_ID]],Table2[[#This Row],[Supplier_ID]])=0,"Invalid Supplier","OK")</f>
        <v>OK</v>
      </c>
      <c r="X2147" t="str">
        <f>IF(COUNTIF(Table2[[#This Row],[Warehouse_ID]],Table2[[#This Row],[Warehouse_ID]])=0,"Invalid Warehouse","OK")</f>
        <v>OK</v>
      </c>
      <c r="Y2147" t="str">
        <f>IF(COUNTIF(Table2[[#This Row],[Employee_ID]],Table2[[#This Row],[Employee_ID]])=0,"Invalid Employee","OK")</f>
        <v>OK</v>
      </c>
      <c r="Z2147" t="str">
        <f>IF(Table2[[#This Row],[Stock_After]]=Table2[[#This Row],[Stock_After]]+Table2[[#This Row],[Stock_After]]-Table2[[#This Row],[Stock_After]]-Table2[[#This Row],[Stock_After]]+Table2[[#This Row],[Stock_After]],"OK","Error")</f>
        <v>OK</v>
      </c>
      <c r="AA2147" t="str">
        <f>IF(ROUND(Table2[[#This Row],[Total_Value]],2)=ROUND(Table2[[#This Row],[Quantity]]*Table2[[#This Row],[Unit_Price]],2),"OK","Error")</f>
        <v>OK</v>
      </c>
      <c r="AB21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7" t="str">
        <f>IF(AND(Table2[[#This Row],[Quantity]]&gt;=0,Table2[[#This Row],[Unit_Price]]&gt;=0),"OK","Error")</f>
        <v>OK</v>
      </c>
      <c r="AD2147" t="str">
        <f>IF(Table2[[#This Row],[Stock_After]]=0,"Stock-Out",IF(Table2[[#This Row],[Stock_After]]&lt;=10,"Low Stock","Healthy"))</f>
        <v>Healthy</v>
      </c>
    </row>
    <row r="2148" spans="1:30" x14ac:dyDescent="0.5">
      <c r="A2148" t="s">
        <v>3008</v>
      </c>
      <c r="B2148" s="1">
        <v>45734</v>
      </c>
      <c r="C2148" t="s">
        <v>466</v>
      </c>
      <c r="D2148" t="s">
        <v>467</v>
      </c>
      <c r="E2148" t="s">
        <v>468</v>
      </c>
      <c r="F2148" t="s">
        <v>469</v>
      </c>
      <c r="G2148" t="s">
        <v>534</v>
      </c>
      <c r="H2148" t="s">
        <v>486</v>
      </c>
      <c r="I2148" t="s">
        <v>440</v>
      </c>
      <c r="J2148">
        <v>86</v>
      </c>
      <c r="K2148">
        <v>9944</v>
      </c>
      <c r="L2148">
        <v>855184</v>
      </c>
      <c r="M2148">
        <v>218</v>
      </c>
      <c r="N2148">
        <v>304</v>
      </c>
      <c r="O2148" t="s">
        <v>569</v>
      </c>
      <c r="Q2148" t="s">
        <v>477</v>
      </c>
      <c r="R2148" t="s">
        <v>472</v>
      </c>
      <c r="S2148" t="s">
        <v>444</v>
      </c>
      <c r="T2148" t="str">
        <f t="shared" si="33"/>
        <v>OK</v>
      </c>
      <c r="U2148" t="str">
        <f>IF(Table2[[#This Row],[Transaction_ID]]="","Missing","OK")</f>
        <v>OK</v>
      </c>
      <c r="V2148" t="str">
        <f>IF(COUNTIF(Table2[[#This Row],[Product_ID]],Table2[[#This Row],[Product_ID]])=0,"Invalid Product","OK")</f>
        <v>OK</v>
      </c>
      <c r="W2148" t="str">
        <f>IF(COUNTIF(Table2[[#This Row],[Supplier_ID]],Table2[[#This Row],[Supplier_ID]])=0,"Invalid Supplier","OK")</f>
        <v>OK</v>
      </c>
      <c r="X2148" t="str">
        <f>IF(COUNTIF(Table2[[#This Row],[Warehouse_ID]],Table2[[#This Row],[Warehouse_ID]])=0,"Invalid Warehouse","OK")</f>
        <v>OK</v>
      </c>
      <c r="Y2148" t="str">
        <f>IF(COUNTIF(Table2[[#This Row],[Employee_ID]],Table2[[#This Row],[Employee_ID]])=0,"Invalid Employee","OK")</f>
        <v>OK</v>
      </c>
      <c r="Z2148" t="str">
        <f>IF(Table2[[#This Row],[Stock_After]]=Table2[[#This Row],[Stock_After]]+Table2[[#This Row],[Stock_After]]-Table2[[#This Row],[Stock_After]]-Table2[[#This Row],[Stock_After]]+Table2[[#This Row],[Stock_After]],"OK","Error")</f>
        <v>OK</v>
      </c>
      <c r="AA2148" t="str">
        <f>IF(ROUND(Table2[[#This Row],[Total_Value]],2)=ROUND(Table2[[#This Row],[Quantity]]*Table2[[#This Row],[Unit_Price]],2),"OK","Error")</f>
        <v>OK</v>
      </c>
      <c r="AB21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8" t="str">
        <f>IF(AND(Table2[[#This Row],[Quantity]]&gt;=0,Table2[[#This Row],[Unit_Price]]&gt;=0),"OK","Error")</f>
        <v>OK</v>
      </c>
      <c r="AD2148" t="str">
        <f>IF(Table2[[#This Row],[Stock_After]]=0,"Stock-Out",IF(Table2[[#This Row],[Stock_After]]&lt;=10,"Low Stock","Healthy"))</f>
        <v>Healthy</v>
      </c>
    </row>
    <row r="2149" spans="1:30" x14ac:dyDescent="0.5">
      <c r="A2149" t="s">
        <v>3009</v>
      </c>
      <c r="B2149" s="1">
        <v>45690</v>
      </c>
      <c r="C2149" t="s">
        <v>453</v>
      </c>
      <c r="D2149" t="s">
        <v>454</v>
      </c>
      <c r="E2149" t="s">
        <v>437</v>
      </c>
      <c r="F2149" t="s">
        <v>455</v>
      </c>
      <c r="G2149" t="s">
        <v>524</v>
      </c>
      <c r="H2149" t="s">
        <v>486</v>
      </c>
      <c r="I2149" t="s">
        <v>440</v>
      </c>
      <c r="J2149">
        <v>47</v>
      </c>
      <c r="K2149">
        <v>25019</v>
      </c>
      <c r="L2149">
        <v>1175893</v>
      </c>
      <c r="M2149">
        <v>498</v>
      </c>
      <c r="N2149">
        <v>545</v>
      </c>
      <c r="O2149" t="s">
        <v>450</v>
      </c>
      <c r="Q2149" t="s">
        <v>460</v>
      </c>
      <c r="R2149" t="s">
        <v>451</v>
      </c>
      <c r="S2149" t="s">
        <v>444</v>
      </c>
      <c r="T2149" t="str">
        <f t="shared" si="33"/>
        <v>OK</v>
      </c>
      <c r="U2149" t="str">
        <f>IF(Table2[[#This Row],[Transaction_ID]]="","Missing","OK")</f>
        <v>OK</v>
      </c>
      <c r="V2149" t="str">
        <f>IF(COUNTIF(Table2[[#This Row],[Product_ID]],Table2[[#This Row],[Product_ID]])=0,"Invalid Product","OK")</f>
        <v>OK</v>
      </c>
      <c r="W2149" t="str">
        <f>IF(COUNTIF(Table2[[#This Row],[Supplier_ID]],Table2[[#This Row],[Supplier_ID]])=0,"Invalid Supplier","OK")</f>
        <v>OK</v>
      </c>
      <c r="X2149" t="str">
        <f>IF(COUNTIF(Table2[[#This Row],[Warehouse_ID]],Table2[[#This Row],[Warehouse_ID]])=0,"Invalid Warehouse","OK")</f>
        <v>OK</v>
      </c>
      <c r="Y2149" t="str">
        <f>IF(COUNTIF(Table2[[#This Row],[Employee_ID]],Table2[[#This Row],[Employee_ID]])=0,"Invalid Employee","OK")</f>
        <v>OK</v>
      </c>
      <c r="Z2149" t="str">
        <f>IF(Table2[[#This Row],[Stock_After]]=Table2[[#This Row],[Stock_After]]+Table2[[#This Row],[Stock_After]]-Table2[[#This Row],[Stock_After]]-Table2[[#This Row],[Stock_After]]+Table2[[#This Row],[Stock_After]],"OK","Error")</f>
        <v>OK</v>
      </c>
      <c r="AA2149" t="str">
        <f>IF(ROUND(Table2[[#This Row],[Total_Value]],2)=ROUND(Table2[[#This Row],[Quantity]]*Table2[[#This Row],[Unit_Price]],2),"OK","Error")</f>
        <v>OK</v>
      </c>
      <c r="AB21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49" t="str">
        <f>IF(AND(Table2[[#This Row],[Quantity]]&gt;=0,Table2[[#This Row],[Unit_Price]]&gt;=0),"OK","Error")</f>
        <v>OK</v>
      </c>
      <c r="AD2149" t="str">
        <f>IF(Table2[[#This Row],[Stock_After]]=0,"Stock-Out",IF(Table2[[#This Row],[Stock_After]]&lt;=10,"Low Stock","Healthy"))</f>
        <v>Healthy</v>
      </c>
    </row>
    <row r="2150" spans="1:30" x14ac:dyDescent="0.5">
      <c r="A2150" t="s">
        <v>3010</v>
      </c>
      <c r="B2150" s="1">
        <v>45995</v>
      </c>
      <c r="C2150" t="s">
        <v>493</v>
      </c>
      <c r="D2150" t="s">
        <v>494</v>
      </c>
      <c r="E2150" t="s">
        <v>495</v>
      </c>
      <c r="F2150" t="s">
        <v>496</v>
      </c>
      <c r="G2150" t="s">
        <v>575</v>
      </c>
      <c r="H2150" t="s">
        <v>457</v>
      </c>
      <c r="I2150" t="s">
        <v>440</v>
      </c>
      <c r="J2150">
        <v>12</v>
      </c>
      <c r="K2150">
        <v>36694</v>
      </c>
      <c r="L2150">
        <v>440328</v>
      </c>
      <c r="M2150">
        <v>76</v>
      </c>
      <c r="N2150">
        <v>88</v>
      </c>
      <c r="O2150" t="s">
        <v>503</v>
      </c>
      <c r="Q2150" t="s">
        <v>477</v>
      </c>
      <c r="R2150" t="s">
        <v>472</v>
      </c>
      <c r="S2150" t="s">
        <v>444</v>
      </c>
      <c r="T2150" t="str">
        <f t="shared" si="33"/>
        <v>OK</v>
      </c>
      <c r="U2150" t="str">
        <f>IF(Table2[[#This Row],[Transaction_ID]]="","Missing","OK")</f>
        <v>OK</v>
      </c>
      <c r="V2150" t="str">
        <f>IF(COUNTIF(Table2[[#This Row],[Product_ID]],Table2[[#This Row],[Product_ID]])=0,"Invalid Product","OK")</f>
        <v>OK</v>
      </c>
      <c r="W2150" t="str">
        <f>IF(COUNTIF(Table2[[#This Row],[Supplier_ID]],Table2[[#This Row],[Supplier_ID]])=0,"Invalid Supplier","OK")</f>
        <v>OK</v>
      </c>
      <c r="X2150" t="str">
        <f>IF(COUNTIF(Table2[[#This Row],[Warehouse_ID]],Table2[[#This Row],[Warehouse_ID]])=0,"Invalid Warehouse","OK")</f>
        <v>OK</v>
      </c>
      <c r="Y2150" t="str">
        <f>IF(COUNTIF(Table2[[#This Row],[Employee_ID]],Table2[[#This Row],[Employee_ID]])=0,"Invalid Employee","OK")</f>
        <v>OK</v>
      </c>
      <c r="Z2150" t="str">
        <f>IF(Table2[[#This Row],[Stock_After]]=Table2[[#This Row],[Stock_After]]+Table2[[#This Row],[Stock_After]]-Table2[[#This Row],[Stock_After]]-Table2[[#This Row],[Stock_After]]+Table2[[#This Row],[Stock_After]],"OK","Error")</f>
        <v>OK</v>
      </c>
      <c r="AA2150" t="str">
        <f>IF(ROUND(Table2[[#This Row],[Total_Value]],2)=ROUND(Table2[[#This Row],[Quantity]]*Table2[[#This Row],[Unit_Price]],2),"OK","Error")</f>
        <v>OK</v>
      </c>
      <c r="AB21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0" t="str">
        <f>IF(AND(Table2[[#This Row],[Quantity]]&gt;=0,Table2[[#This Row],[Unit_Price]]&gt;=0),"OK","Error")</f>
        <v>OK</v>
      </c>
      <c r="AD2150" t="str">
        <f>IF(Table2[[#This Row],[Stock_After]]=0,"Stock-Out",IF(Table2[[#This Row],[Stock_After]]&lt;=10,"Low Stock","Healthy"))</f>
        <v>Healthy</v>
      </c>
    </row>
    <row r="2151" spans="1:30" x14ac:dyDescent="0.5">
      <c r="A2151" t="s">
        <v>3011</v>
      </c>
      <c r="B2151" s="1">
        <v>46293</v>
      </c>
      <c r="C2151" t="s">
        <v>435</v>
      </c>
      <c r="D2151" t="s">
        <v>436</v>
      </c>
      <c r="E2151" t="s">
        <v>437</v>
      </c>
      <c r="F2151" t="s">
        <v>179</v>
      </c>
      <c r="G2151" t="s">
        <v>538</v>
      </c>
      <c r="H2151" t="s">
        <v>486</v>
      </c>
      <c r="I2151" t="s">
        <v>487</v>
      </c>
      <c r="J2151">
        <v>87</v>
      </c>
      <c r="K2151">
        <v>22090</v>
      </c>
      <c r="L2151">
        <v>1921830</v>
      </c>
      <c r="M2151">
        <v>227</v>
      </c>
      <c r="N2151">
        <v>140</v>
      </c>
      <c r="O2151" t="s">
        <v>569</v>
      </c>
      <c r="P2151" t="s">
        <v>686</v>
      </c>
      <c r="Q2151" t="s">
        <v>477</v>
      </c>
      <c r="R2151" t="s">
        <v>451</v>
      </c>
      <c r="S2151" t="s">
        <v>444</v>
      </c>
      <c r="T2151" t="str">
        <f t="shared" si="33"/>
        <v>OK</v>
      </c>
      <c r="U2151" t="str">
        <f>IF(Table2[[#This Row],[Transaction_ID]]="","Missing","OK")</f>
        <v>OK</v>
      </c>
      <c r="V2151" t="str">
        <f>IF(COUNTIF(Table2[[#This Row],[Product_ID]],Table2[[#This Row],[Product_ID]])=0,"Invalid Product","OK")</f>
        <v>OK</v>
      </c>
      <c r="W2151" t="str">
        <f>IF(COUNTIF(Table2[[#This Row],[Supplier_ID]],Table2[[#This Row],[Supplier_ID]])=0,"Invalid Supplier","OK")</f>
        <v>OK</v>
      </c>
      <c r="X2151" t="str">
        <f>IF(COUNTIF(Table2[[#This Row],[Warehouse_ID]],Table2[[#This Row],[Warehouse_ID]])=0,"Invalid Warehouse","OK")</f>
        <v>OK</v>
      </c>
      <c r="Y2151" t="str">
        <f>IF(COUNTIF(Table2[[#This Row],[Employee_ID]],Table2[[#This Row],[Employee_ID]])=0,"Invalid Employee","OK")</f>
        <v>OK</v>
      </c>
      <c r="Z2151" t="str">
        <f>IF(Table2[[#This Row],[Stock_After]]=Table2[[#This Row],[Stock_After]]+Table2[[#This Row],[Stock_After]]-Table2[[#This Row],[Stock_After]]-Table2[[#This Row],[Stock_After]]+Table2[[#This Row],[Stock_After]],"OK","Error")</f>
        <v>OK</v>
      </c>
      <c r="AA2151" t="str">
        <f>IF(ROUND(Table2[[#This Row],[Total_Value]],2)=ROUND(Table2[[#This Row],[Quantity]]*Table2[[#This Row],[Unit_Price]],2),"OK","Error")</f>
        <v>OK</v>
      </c>
      <c r="AB21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1" t="str">
        <f>IF(AND(Table2[[#This Row],[Quantity]]&gt;=0,Table2[[#This Row],[Unit_Price]]&gt;=0),"OK","Error")</f>
        <v>OK</v>
      </c>
      <c r="AD2151" t="str">
        <f>IF(Table2[[#This Row],[Stock_After]]=0,"Stock-Out",IF(Table2[[#This Row],[Stock_After]]&lt;=10,"Low Stock","Healthy"))</f>
        <v>Healthy</v>
      </c>
    </row>
    <row r="2152" spans="1:30" x14ac:dyDescent="0.5">
      <c r="A2152" t="s">
        <v>3012</v>
      </c>
      <c r="B2152" s="1">
        <v>46253</v>
      </c>
      <c r="C2152" t="s">
        <v>498</v>
      </c>
      <c r="D2152" t="s">
        <v>499</v>
      </c>
      <c r="E2152" t="s">
        <v>468</v>
      </c>
      <c r="F2152" t="s">
        <v>500</v>
      </c>
      <c r="G2152" t="s">
        <v>628</v>
      </c>
      <c r="H2152" t="s">
        <v>457</v>
      </c>
      <c r="I2152" t="s">
        <v>487</v>
      </c>
      <c r="J2152">
        <v>8</v>
      </c>
      <c r="K2152">
        <v>4468</v>
      </c>
      <c r="L2152">
        <v>35744</v>
      </c>
      <c r="M2152">
        <v>348</v>
      </c>
      <c r="N2152">
        <v>340</v>
      </c>
      <c r="O2152" t="s">
        <v>544</v>
      </c>
      <c r="P2152" t="s">
        <v>1314</v>
      </c>
      <c r="Q2152" t="s">
        <v>460</v>
      </c>
      <c r="R2152" t="s">
        <v>451</v>
      </c>
      <c r="S2152" t="s">
        <v>444</v>
      </c>
      <c r="T2152" t="str">
        <f t="shared" si="33"/>
        <v>OK</v>
      </c>
      <c r="U2152" t="str">
        <f>IF(Table2[[#This Row],[Transaction_ID]]="","Missing","OK")</f>
        <v>OK</v>
      </c>
      <c r="V2152" t="str">
        <f>IF(COUNTIF(Table2[[#This Row],[Product_ID]],Table2[[#This Row],[Product_ID]])=0,"Invalid Product","OK")</f>
        <v>OK</v>
      </c>
      <c r="W2152" t="str">
        <f>IF(COUNTIF(Table2[[#This Row],[Supplier_ID]],Table2[[#This Row],[Supplier_ID]])=0,"Invalid Supplier","OK")</f>
        <v>OK</v>
      </c>
      <c r="X2152" t="str">
        <f>IF(COUNTIF(Table2[[#This Row],[Warehouse_ID]],Table2[[#This Row],[Warehouse_ID]])=0,"Invalid Warehouse","OK")</f>
        <v>OK</v>
      </c>
      <c r="Y2152" t="str">
        <f>IF(COUNTIF(Table2[[#This Row],[Employee_ID]],Table2[[#This Row],[Employee_ID]])=0,"Invalid Employee","OK")</f>
        <v>OK</v>
      </c>
      <c r="Z2152" t="str">
        <f>IF(Table2[[#This Row],[Stock_After]]=Table2[[#This Row],[Stock_After]]+Table2[[#This Row],[Stock_After]]-Table2[[#This Row],[Stock_After]]-Table2[[#This Row],[Stock_After]]+Table2[[#This Row],[Stock_After]],"OK","Error")</f>
        <v>OK</v>
      </c>
      <c r="AA2152" t="str">
        <f>IF(ROUND(Table2[[#This Row],[Total_Value]],2)=ROUND(Table2[[#This Row],[Quantity]]*Table2[[#This Row],[Unit_Price]],2),"OK","Error")</f>
        <v>OK</v>
      </c>
      <c r="AB21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2" t="str">
        <f>IF(AND(Table2[[#This Row],[Quantity]]&gt;=0,Table2[[#This Row],[Unit_Price]]&gt;=0),"OK","Error")</f>
        <v>OK</v>
      </c>
      <c r="AD2152" t="str">
        <f>IF(Table2[[#This Row],[Stock_After]]=0,"Stock-Out",IF(Table2[[#This Row],[Stock_After]]&lt;=10,"Low Stock","Healthy"))</f>
        <v>Healthy</v>
      </c>
    </row>
    <row r="2153" spans="1:30" x14ac:dyDescent="0.5">
      <c r="A2153" t="s">
        <v>3013</v>
      </c>
      <c r="B2153" s="1">
        <v>45738</v>
      </c>
      <c r="C2153" t="s">
        <v>446</v>
      </c>
      <c r="D2153" t="s">
        <v>447</v>
      </c>
      <c r="E2153" t="s">
        <v>437</v>
      </c>
      <c r="F2153" t="s">
        <v>448</v>
      </c>
      <c r="G2153" t="s">
        <v>541</v>
      </c>
      <c r="H2153" t="s">
        <v>531</v>
      </c>
      <c r="I2153" t="s">
        <v>487</v>
      </c>
      <c r="J2153">
        <v>54</v>
      </c>
      <c r="K2153">
        <v>539</v>
      </c>
      <c r="L2153">
        <v>29106</v>
      </c>
      <c r="M2153">
        <v>312</v>
      </c>
      <c r="N2153">
        <v>258</v>
      </c>
      <c r="O2153" t="s">
        <v>598</v>
      </c>
      <c r="P2153" t="s">
        <v>570</v>
      </c>
      <c r="Q2153" t="s">
        <v>464</v>
      </c>
      <c r="R2153" t="s">
        <v>472</v>
      </c>
      <c r="S2153" t="s">
        <v>444</v>
      </c>
      <c r="T2153" t="str">
        <f t="shared" si="33"/>
        <v>OK</v>
      </c>
      <c r="U2153" t="str">
        <f>IF(Table2[[#This Row],[Transaction_ID]]="","Missing","OK")</f>
        <v>OK</v>
      </c>
      <c r="V2153" t="str">
        <f>IF(COUNTIF(Table2[[#This Row],[Product_ID]],Table2[[#This Row],[Product_ID]])=0,"Invalid Product","OK")</f>
        <v>OK</v>
      </c>
      <c r="W2153" t="str">
        <f>IF(COUNTIF(Table2[[#This Row],[Supplier_ID]],Table2[[#This Row],[Supplier_ID]])=0,"Invalid Supplier","OK")</f>
        <v>OK</v>
      </c>
      <c r="X2153" t="str">
        <f>IF(COUNTIF(Table2[[#This Row],[Warehouse_ID]],Table2[[#This Row],[Warehouse_ID]])=0,"Invalid Warehouse","OK")</f>
        <v>OK</v>
      </c>
      <c r="Y2153" t="str">
        <f>IF(COUNTIF(Table2[[#This Row],[Employee_ID]],Table2[[#This Row],[Employee_ID]])=0,"Invalid Employee","OK")</f>
        <v>OK</v>
      </c>
      <c r="Z2153" t="str">
        <f>IF(Table2[[#This Row],[Stock_After]]=Table2[[#This Row],[Stock_After]]+Table2[[#This Row],[Stock_After]]-Table2[[#This Row],[Stock_After]]-Table2[[#This Row],[Stock_After]]+Table2[[#This Row],[Stock_After]],"OK","Error")</f>
        <v>OK</v>
      </c>
      <c r="AA2153" t="str">
        <f>IF(ROUND(Table2[[#This Row],[Total_Value]],2)=ROUND(Table2[[#This Row],[Quantity]]*Table2[[#This Row],[Unit_Price]],2),"OK","Error")</f>
        <v>OK</v>
      </c>
      <c r="AB21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3" t="str">
        <f>IF(AND(Table2[[#This Row],[Quantity]]&gt;=0,Table2[[#This Row],[Unit_Price]]&gt;=0),"OK","Error")</f>
        <v>OK</v>
      </c>
      <c r="AD2153" t="str">
        <f>IF(Table2[[#This Row],[Stock_After]]=0,"Stock-Out",IF(Table2[[#This Row],[Stock_After]]&lt;=10,"Low Stock","Healthy"))</f>
        <v>Healthy</v>
      </c>
    </row>
    <row r="2154" spans="1:30" x14ac:dyDescent="0.5">
      <c r="A2154" t="s">
        <v>3014</v>
      </c>
      <c r="B2154" s="1">
        <v>46384</v>
      </c>
      <c r="C2154" t="s">
        <v>466</v>
      </c>
      <c r="D2154" t="s">
        <v>467</v>
      </c>
      <c r="E2154" t="s">
        <v>468</v>
      </c>
      <c r="F2154" t="s">
        <v>469</v>
      </c>
      <c r="G2154" t="s">
        <v>509</v>
      </c>
      <c r="H2154" t="s">
        <v>457</v>
      </c>
      <c r="I2154" t="s">
        <v>487</v>
      </c>
      <c r="J2154">
        <v>32</v>
      </c>
      <c r="K2154">
        <v>16212</v>
      </c>
      <c r="L2154">
        <v>518784</v>
      </c>
      <c r="M2154">
        <v>267</v>
      </c>
      <c r="N2154">
        <v>235</v>
      </c>
      <c r="O2154" t="s">
        <v>557</v>
      </c>
      <c r="P2154" t="s">
        <v>1279</v>
      </c>
      <c r="Q2154" t="s">
        <v>464</v>
      </c>
      <c r="R2154" t="s">
        <v>472</v>
      </c>
      <c r="S2154" t="s">
        <v>444</v>
      </c>
      <c r="T2154" t="str">
        <f t="shared" si="33"/>
        <v>OK</v>
      </c>
      <c r="U2154" t="str">
        <f>IF(Table2[[#This Row],[Transaction_ID]]="","Missing","OK")</f>
        <v>OK</v>
      </c>
      <c r="V2154" t="str">
        <f>IF(COUNTIF(Table2[[#This Row],[Product_ID]],Table2[[#This Row],[Product_ID]])=0,"Invalid Product","OK")</f>
        <v>OK</v>
      </c>
      <c r="W2154" t="str">
        <f>IF(COUNTIF(Table2[[#This Row],[Supplier_ID]],Table2[[#This Row],[Supplier_ID]])=0,"Invalid Supplier","OK")</f>
        <v>OK</v>
      </c>
      <c r="X2154" t="str">
        <f>IF(COUNTIF(Table2[[#This Row],[Warehouse_ID]],Table2[[#This Row],[Warehouse_ID]])=0,"Invalid Warehouse","OK")</f>
        <v>OK</v>
      </c>
      <c r="Y2154" t="str">
        <f>IF(COUNTIF(Table2[[#This Row],[Employee_ID]],Table2[[#This Row],[Employee_ID]])=0,"Invalid Employee","OK")</f>
        <v>OK</v>
      </c>
      <c r="Z2154" t="str">
        <f>IF(Table2[[#This Row],[Stock_After]]=Table2[[#This Row],[Stock_After]]+Table2[[#This Row],[Stock_After]]-Table2[[#This Row],[Stock_After]]-Table2[[#This Row],[Stock_After]]+Table2[[#This Row],[Stock_After]],"OK","Error")</f>
        <v>OK</v>
      </c>
      <c r="AA2154" t="str">
        <f>IF(ROUND(Table2[[#This Row],[Total_Value]],2)=ROUND(Table2[[#This Row],[Quantity]]*Table2[[#This Row],[Unit_Price]],2),"OK","Error")</f>
        <v>OK</v>
      </c>
      <c r="AB21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4" t="str">
        <f>IF(AND(Table2[[#This Row],[Quantity]]&gt;=0,Table2[[#This Row],[Unit_Price]]&gt;=0),"OK","Error")</f>
        <v>OK</v>
      </c>
      <c r="AD2154" t="str">
        <f>IF(Table2[[#This Row],[Stock_After]]=0,"Stock-Out",IF(Table2[[#This Row],[Stock_After]]&lt;=10,"Low Stock","Healthy"))</f>
        <v>Healthy</v>
      </c>
    </row>
    <row r="2155" spans="1:30" x14ac:dyDescent="0.5">
      <c r="A2155" t="s">
        <v>3015</v>
      </c>
      <c r="B2155" s="1">
        <v>46258</v>
      </c>
      <c r="C2155" t="s">
        <v>435</v>
      </c>
      <c r="D2155" t="s">
        <v>436</v>
      </c>
      <c r="E2155" t="s">
        <v>437</v>
      </c>
      <c r="F2155" t="s">
        <v>179</v>
      </c>
      <c r="G2155" t="s">
        <v>550</v>
      </c>
      <c r="H2155" t="s">
        <v>531</v>
      </c>
      <c r="I2155" t="s">
        <v>463</v>
      </c>
      <c r="J2155">
        <v>45</v>
      </c>
      <c r="K2155">
        <v>898</v>
      </c>
      <c r="L2155">
        <v>40410</v>
      </c>
      <c r="M2155">
        <v>378</v>
      </c>
      <c r="N2155">
        <v>423</v>
      </c>
      <c r="O2155" t="s">
        <v>521</v>
      </c>
      <c r="Q2155" t="s">
        <v>442</v>
      </c>
      <c r="R2155" t="s">
        <v>472</v>
      </c>
      <c r="S2155" t="s">
        <v>444</v>
      </c>
      <c r="T2155" t="str">
        <f t="shared" si="33"/>
        <v>OK</v>
      </c>
      <c r="U2155" t="str">
        <f>IF(Table2[[#This Row],[Transaction_ID]]="","Missing","OK")</f>
        <v>OK</v>
      </c>
      <c r="V2155" t="str">
        <f>IF(COUNTIF(Table2[[#This Row],[Product_ID]],Table2[[#This Row],[Product_ID]])=0,"Invalid Product","OK")</f>
        <v>OK</v>
      </c>
      <c r="W2155" t="str">
        <f>IF(COUNTIF(Table2[[#This Row],[Supplier_ID]],Table2[[#This Row],[Supplier_ID]])=0,"Invalid Supplier","OK")</f>
        <v>OK</v>
      </c>
      <c r="X2155" t="str">
        <f>IF(COUNTIF(Table2[[#This Row],[Warehouse_ID]],Table2[[#This Row],[Warehouse_ID]])=0,"Invalid Warehouse","OK")</f>
        <v>OK</v>
      </c>
      <c r="Y2155" t="str">
        <f>IF(COUNTIF(Table2[[#This Row],[Employee_ID]],Table2[[#This Row],[Employee_ID]])=0,"Invalid Employee","OK")</f>
        <v>OK</v>
      </c>
      <c r="Z2155" t="str">
        <f>IF(Table2[[#This Row],[Stock_After]]=Table2[[#This Row],[Stock_After]]+Table2[[#This Row],[Stock_After]]-Table2[[#This Row],[Stock_After]]-Table2[[#This Row],[Stock_After]]+Table2[[#This Row],[Stock_After]],"OK","Error")</f>
        <v>OK</v>
      </c>
      <c r="AA2155" t="str">
        <f>IF(ROUND(Table2[[#This Row],[Total_Value]],2)=ROUND(Table2[[#This Row],[Quantity]]*Table2[[#This Row],[Unit_Price]],2),"OK","Error")</f>
        <v>OK</v>
      </c>
      <c r="AB21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5" t="str">
        <f>IF(AND(Table2[[#This Row],[Quantity]]&gt;=0,Table2[[#This Row],[Unit_Price]]&gt;=0),"OK","Error")</f>
        <v>OK</v>
      </c>
      <c r="AD2155" t="str">
        <f>IF(Table2[[#This Row],[Stock_After]]=0,"Stock-Out",IF(Table2[[#This Row],[Stock_After]]&lt;=10,"Low Stock","Healthy"))</f>
        <v>Healthy</v>
      </c>
    </row>
    <row r="2156" spans="1:30" x14ac:dyDescent="0.5">
      <c r="A2156" t="s">
        <v>3016</v>
      </c>
      <c r="B2156" s="1">
        <v>45976</v>
      </c>
      <c r="C2156" t="s">
        <v>482</v>
      </c>
      <c r="D2156" t="s">
        <v>483</v>
      </c>
      <c r="E2156" t="s">
        <v>468</v>
      </c>
      <c r="F2156" t="s">
        <v>484</v>
      </c>
      <c r="G2156" t="s">
        <v>509</v>
      </c>
      <c r="H2156" t="s">
        <v>457</v>
      </c>
      <c r="I2156" t="s">
        <v>458</v>
      </c>
      <c r="J2156">
        <v>18</v>
      </c>
      <c r="K2156">
        <v>8192</v>
      </c>
      <c r="L2156">
        <v>147456</v>
      </c>
      <c r="M2156">
        <v>487</v>
      </c>
      <c r="N2156">
        <v>469</v>
      </c>
      <c r="O2156" t="s">
        <v>503</v>
      </c>
      <c r="Q2156" t="s">
        <v>464</v>
      </c>
      <c r="R2156" t="s">
        <v>443</v>
      </c>
      <c r="S2156" t="s">
        <v>444</v>
      </c>
      <c r="T2156" t="str">
        <f t="shared" si="33"/>
        <v>OK</v>
      </c>
      <c r="U2156" t="str">
        <f>IF(Table2[[#This Row],[Transaction_ID]]="","Missing","OK")</f>
        <v>OK</v>
      </c>
      <c r="V2156" t="str">
        <f>IF(COUNTIF(Table2[[#This Row],[Product_ID]],Table2[[#This Row],[Product_ID]])=0,"Invalid Product","OK")</f>
        <v>OK</v>
      </c>
      <c r="W2156" t="str">
        <f>IF(COUNTIF(Table2[[#This Row],[Supplier_ID]],Table2[[#This Row],[Supplier_ID]])=0,"Invalid Supplier","OK")</f>
        <v>OK</v>
      </c>
      <c r="X2156" t="str">
        <f>IF(COUNTIF(Table2[[#This Row],[Warehouse_ID]],Table2[[#This Row],[Warehouse_ID]])=0,"Invalid Warehouse","OK")</f>
        <v>OK</v>
      </c>
      <c r="Y2156" t="str">
        <f>IF(COUNTIF(Table2[[#This Row],[Employee_ID]],Table2[[#This Row],[Employee_ID]])=0,"Invalid Employee","OK")</f>
        <v>OK</v>
      </c>
      <c r="Z2156" t="str">
        <f>IF(Table2[[#This Row],[Stock_After]]=Table2[[#This Row],[Stock_After]]+Table2[[#This Row],[Stock_After]]-Table2[[#This Row],[Stock_After]]-Table2[[#This Row],[Stock_After]]+Table2[[#This Row],[Stock_After]],"OK","Error")</f>
        <v>OK</v>
      </c>
      <c r="AA2156" t="str">
        <f>IF(ROUND(Table2[[#This Row],[Total_Value]],2)=ROUND(Table2[[#This Row],[Quantity]]*Table2[[#This Row],[Unit_Price]],2),"OK","Error")</f>
        <v>OK</v>
      </c>
      <c r="AB21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6" t="str">
        <f>IF(AND(Table2[[#This Row],[Quantity]]&gt;=0,Table2[[#This Row],[Unit_Price]]&gt;=0),"OK","Error")</f>
        <v>OK</v>
      </c>
      <c r="AD2156" t="str">
        <f>IF(Table2[[#This Row],[Stock_After]]=0,"Stock-Out",IF(Table2[[#This Row],[Stock_After]]&lt;=10,"Low Stock","Healthy"))</f>
        <v>Healthy</v>
      </c>
    </row>
    <row r="2157" spans="1:30" x14ac:dyDescent="0.5">
      <c r="A2157" t="s">
        <v>3017</v>
      </c>
      <c r="B2157" s="1">
        <v>46122</v>
      </c>
      <c r="C2157" t="s">
        <v>554</v>
      </c>
      <c r="D2157" t="s">
        <v>180</v>
      </c>
      <c r="E2157" t="s">
        <v>437</v>
      </c>
      <c r="F2157" t="s">
        <v>179</v>
      </c>
      <c r="G2157" t="s">
        <v>509</v>
      </c>
      <c r="H2157" t="s">
        <v>457</v>
      </c>
      <c r="I2157" t="s">
        <v>458</v>
      </c>
      <c r="J2157">
        <v>70</v>
      </c>
      <c r="K2157">
        <v>15253</v>
      </c>
      <c r="L2157">
        <v>1067710</v>
      </c>
      <c r="M2157">
        <v>170</v>
      </c>
      <c r="N2157">
        <v>100</v>
      </c>
      <c r="O2157" t="s">
        <v>544</v>
      </c>
      <c r="Q2157" t="s">
        <v>460</v>
      </c>
      <c r="R2157" t="s">
        <v>472</v>
      </c>
      <c r="S2157" t="s">
        <v>444</v>
      </c>
      <c r="T2157" t="str">
        <f t="shared" si="33"/>
        <v>OK</v>
      </c>
      <c r="U2157" t="str">
        <f>IF(Table2[[#This Row],[Transaction_ID]]="","Missing","OK")</f>
        <v>OK</v>
      </c>
      <c r="V2157" t="str">
        <f>IF(COUNTIF(Table2[[#This Row],[Product_ID]],Table2[[#This Row],[Product_ID]])=0,"Invalid Product","OK")</f>
        <v>OK</v>
      </c>
      <c r="W2157" t="str">
        <f>IF(COUNTIF(Table2[[#This Row],[Supplier_ID]],Table2[[#This Row],[Supplier_ID]])=0,"Invalid Supplier","OK")</f>
        <v>OK</v>
      </c>
      <c r="X2157" t="str">
        <f>IF(COUNTIF(Table2[[#This Row],[Warehouse_ID]],Table2[[#This Row],[Warehouse_ID]])=0,"Invalid Warehouse","OK")</f>
        <v>OK</v>
      </c>
      <c r="Y2157" t="str">
        <f>IF(COUNTIF(Table2[[#This Row],[Employee_ID]],Table2[[#This Row],[Employee_ID]])=0,"Invalid Employee","OK")</f>
        <v>OK</v>
      </c>
      <c r="Z2157" t="str">
        <f>IF(Table2[[#This Row],[Stock_After]]=Table2[[#This Row],[Stock_After]]+Table2[[#This Row],[Stock_After]]-Table2[[#This Row],[Stock_After]]-Table2[[#This Row],[Stock_After]]+Table2[[#This Row],[Stock_After]],"OK","Error")</f>
        <v>OK</v>
      </c>
      <c r="AA2157" t="str">
        <f>IF(ROUND(Table2[[#This Row],[Total_Value]],2)=ROUND(Table2[[#This Row],[Quantity]]*Table2[[#This Row],[Unit_Price]],2),"OK","Error")</f>
        <v>OK</v>
      </c>
      <c r="AB21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7" t="str">
        <f>IF(AND(Table2[[#This Row],[Quantity]]&gt;=0,Table2[[#This Row],[Unit_Price]]&gt;=0),"OK","Error")</f>
        <v>OK</v>
      </c>
      <c r="AD2157" t="str">
        <f>IF(Table2[[#This Row],[Stock_After]]=0,"Stock-Out",IF(Table2[[#This Row],[Stock_After]]&lt;=10,"Low Stock","Healthy"))</f>
        <v>Healthy</v>
      </c>
    </row>
    <row r="2158" spans="1:30" x14ac:dyDescent="0.5">
      <c r="A2158" t="s">
        <v>3018</v>
      </c>
      <c r="B2158" s="1">
        <v>45762</v>
      </c>
      <c r="C2158" t="s">
        <v>493</v>
      </c>
      <c r="D2158" t="s">
        <v>494</v>
      </c>
      <c r="E2158" t="s">
        <v>495</v>
      </c>
      <c r="F2158" t="s">
        <v>496</v>
      </c>
      <c r="G2158" t="s">
        <v>474</v>
      </c>
      <c r="H2158" t="s">
        <v>486</v>
      </c>
      <c r="I2158" t="s">
        <v>440</v>
      </c>
      <c r="J2158">
        <v>30</v>
      </c>
      <c r="K2158">
        <v>30623</v>
      </c>
      <c r="L2158">
        <v>918690</v>
      </c>
      <c r="M2158">
        <v>92</v>
      </c>
      <c r="N2158">
        <v>122</v>
      </c>
      <c r="O2158" t="s">
        <v>503</v>
      </c>
      <c r="Q2158" t="s">
        <v>442</v>
      </c>
      <c r="R2158" t="s">
        <v>443</v>
      </c>
      <c r="S2158" t="s">
        <v>444</v>
      </c>
      <c r="T2158" t="str">
        <f t="shared" si="33"/>
        <v>OK</v>
      </c>
      <c r="U2158" t="str">
        <f>IF(Table2[[#This Row],[Transaction_ID]]="","Missing","OK")</f>
        <v>OK</v>
      </c>
      <c r="V2158" t="str">
        <f>IF(COUNTIF(Table2[[#This Row],[Product_ID]],Table2[[#This Row],[Product_ID]])=0,"Invalid Product","OK")</f>
        <v>OK</v>
      </c>
      <c r="W2158" t="str">
        <f>IF(COUNTIF(Table2[[#This Row],[Supplier_ID]],Table2[[#This Row],[Supplier_ID]])=0,"Invalid Supplier","OK")</f>
        <v>OK</v>
      </c>
      <c r="X2158" t="str">
        <f>IF(COUNTIF(Table2[[#This Row],[Warehouse_ID]],Table2[[#This Row],[Warehouse_ID]])=0,"Invalid Warehouse","OK")</f>
        <v>OK</v>
      </c>
      <c r="Y2158" t="str">
        <f>IF(COUNTIF(Table2[[#This Row],[Employee_ID]],Table2[[#This Row],[Employee_ID]])=0,"Invalid Employee","OK")</f>
        <v>OK</v>
      </c>
      <c r="Z2158" t="str">
        <f>IF(Table2[[#This Row],[Stock_After]]=Table2[[#This Row],[Stock_After]]+Table2[[#This Row],[Stock_After]]-Table2[[#This Row],[Stock_After]]-Table2[[#This Row],[Stock_After]]+Table2[[#This Row],[Stock_After]],"OK","Error")</f>
        <v>OK</v>
      </c>
      <c r="AA2158" t="str">
        <f>IF(ROUND(Table2[[#This Row],[Total_Value]],2)=ROUND(Table2[[#This Row],[Quantity]]*Table2[[#This Row],[Unit_Price]],2),"OK","Error")</f>
        <v>OK</v>
      </c>
      <c r="AB21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8" t="str">
        <f>IF(AND(Table2[[#This Row],[Quantity]]&gt;=0,Table2[[#This Row],[Unit_Price]]&gt;=0),"OK","Error")</f>
        <v>OK</v>
      </c>
      <c r="AD2158" t="str">
        <f>IF(Table2[[#This Row],[Stock_After]]=0,"Stock-Out",IF(Table2[[#This Row],[Stock_After]]&lt;=10,"Low Stock","Healthy"))</f>
        <v>Healthy</v>
      </c>
    </row>
    <row r="2159" spans="1:30" x14ac:dyDescent="0.5">
      <c r="A2159" t="s">
        <v>3019</v>
      </c>
      <c r="B2159" s="1">
        <v>45846</v>
      </c>
      <c r="C2159" t="s">
        <v>466</v>
      </c>
      <c r="D2159" t="s">
        <v>467</v>
      </c>
      <c r="E2159" t="s">
        <v>468</v>
      </c>
      <c r="F2159" t="s">
        <v>469</v>
      </c>
      <c r="G2159" t="s">
        <v>438</v>
      </c>
      <c r="H2159" t="s">
        <v>457</v>
      </c>
      <c r="I2159" t="s">
        <v>487</v>
      </c>
      <c r="J2159">
        <v>81</v>
      </c>
      <c r="K2159">
        <v>782</v>
      </c>
      <c r="L2159">
        <v>63342</v>
      </c>
      <c r="M2159">
        <v>457</v>
      </c>
      <c r="N2159">
        <v>376</v>
      </c>
      <c r="O2159" t="s">
        <v>488</v>
      </c>
      <c r="P2159" t="s">
        <v>2164</v>
      </c>
      <c r="Q2159" t="s">
        <v>464</v>
      </c>
      <c r="R2159" t="s">
        <v>451</v>
      </c>
      <c r="S2159" t="s">
        <v>444</v>
      </c>
      <c r="T2159" t="str">
        <f t="shared" si="33"/>
        <v>OK</v>
      </c>
      <c r="U2159" t="str">
        <f>IF(Table2[[#This Row],[Transaction_ID]]="","Missing","OK")</f>
        <v>OK</v>
      </c>
      <c r="V2159" t="str">
        <f>IF(COUNTIF(Table2[[#This Row],[Product_ID]],Table2[[#This Row],[Product_ID]])=0,"Invalid Product","OK")</f>
        <v>OK</v>
      </c>
      <c r="W2159" t="str">
        <f>IF(COUNTIF(Table2[[#This Row],[Supplier_ID]],Table2[[#This Row],[Supplier_ID]])=0,"Invalid Supplier","OK")</f>
        <v>OK</v>
      </c>
      <c r="X2159" t="str">
        <f>IF(COUNTIF(Table2[[#This Row],[Warehouse_ID]],Table2[[#This Row],[Warehouse_ID]])=0,"Invalid Warehouse","OK")</f>
        <v>OK</v>
      </c>
      <c r="Y2159" t="str">
        <f>IF(COUNTIF(Table2[[#This Row],[Employee_ID]],Table2[[#This Row],[Employee_ID]])=0,"Invalid Employee","OK")</f>
        <v>OK</v>
      </c>
      <c r="Z2159" t="str">
        <f>IF(Table2[[#This Row],[Stock_After]]=Table2[[#This Row],[Stock_After]]+Table2[[#This Row],[Stock_After]]-Table2[[#This Row],[Stock_After]]-Table2[[#This Row],[Stock_After]]+Table2[[#This Row],[Stock_After]],"OK","Error")</f>
        <v>OK</v>
      </c>
      <c r="AA2159" t="str">
        <f>IF(ROUND(Table2[[#This Row],[Total_Value]],2)=ROUND(Table2[[#This Row],[Quantity]]*Table2[[#This Row],[Unit_Price]],2),"OK","Error")</f>
        <v>OK</v>
      </c>
      <c r="AB21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59" t="str">
        <f>IF(AND(Table2[[#This Row],[Quantity]]&gt;=0,Table2[[#This Row],[Unit_Price]]&gt;=0),"OK","Error")</f>
        <v>OK</v>
      </c>
      <c r="AD2159" t="str">
        <f>IF(Table2[[#This Row],[Stock_After]]=0,"Stock-Out",IF(Table2[[#This Row],[Stock_After]]&lt;=10,"Low Stock","Healthy"))</f>
        <v>Healthy</v>
      </c>
    </row>
    <row r="2160" spans="1:30" x14ac:dyDescent="0.5">
      <c r="A2160" t="s">
        <v>3020</v>
      </c>
      <c r="B2160" s="1">
        <v>45992</v>
      </c>
      <c r="C2160" t="s">
        <v>507</v>
      </c>
      <c r="D2160" t="s">
        <v>508</v>
      </c>
      <c r="E2160" t="s">
        <v>437</v>
      </c>
      <c r="F2160" t="s">
        <v>159</v>
      </c>
      <c r="G2160" t="s">
        <v>518</v>
      </c>
      <c r="H2160" t="s">
        <v>475</v>
      </c>
      <c r="I2160" t="s">
        <v>487</v>
      </c>
      <c r="J2160">
        <v>1</v>
      </c>
      <c r="K2160">
        <v>6392</v>
      </c>
      <c r="L2160">
        <v>6392</v>
      </c>
      <c r="M2160">
        <v>109</v>
      </c>
      <c r="N2160">
        <v>108</v>
      </c>
      <c r="O2160" t="s">
        <v>598</v>
      </c>
      <c r="P2160" t="s">
        <v>562</v>
      </c>
      <c r="Q2160" t="s">
        <v>464</v>
      </c>
      <c r="R2160" t="s">
        <v>451</v>
      </c>
      <c r="S2160" t="s">
        <v>444</v>
      </c>
      <c r="T2160" t="str">
        <f t="shared" si="33"/>
        <v>OK</v>
      </c>
      <c r="U2160" t="str">
        <f>IF(Table2[[#This Row],[Transaction_ID]]="","Missing","OK")</f>
        <v>OK</v>
      </c>
      <c r="V2160" t="str">
        <f>IF(COUNTIF(Table2[[#This Row],[Product_ID]],Table2[[#This Row],[Product_ID]])=0,"Invalid Product","OK")</f>
        <v>OK</v>
      </c>
      <c r="W2160" t="str">
        <f>IF(COUNTIF(Table2[[#This Row],[Supplier_ID]],Table2[[#This Row],[Supplier_ID]])=0,"Invalid Supplier","OK")</f>
        <v>OK</v>
      </c>
      <c r="X2160" t="str">
        <f>IF(COUNTIF(Table2[[#This Row],[Warehouse_ID]],Table2[[#This Row],[Warehouse_ID]])=0,"Invalid Warehouse","OK")</f>
        <v>OK</v>
      </c>
      <c r="Y2160" t="str">
        <f>IF(COUNTIF(Table2[[#This Row],[Employee_ID]],Table2[[#This Row],[Employee_ID]])=0,"Invalid Employee","OK")</f>
        <v>OK</v>
      </c>
      <c r="Z2160" t="str">
        <f>IF(Table2[[#This Row],[Stock_After]]=Table2[[#This Row],[Stock_After]]+Table2[[#This Row],[Stock_After]]-Table2[[#This Row],[Stock_After]]-Table2[[#This Row],[Stock_After]]+Table2[[#This Row],[Stock_After]],"OK","Error")</f>
        <v>OK</v>
      </c>
      <c r="AA2160" t="str">
        <f>IF(ROUND(Table2[[#This Row],[Total_Value]],2)=ROUND(Table2[[#This Row],[Quantity]]*Table2[[#This Row],[Unit_Price]],2),"OK","Error")</f>
        <v>OK</v>
      </c>
      <c r="AB21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0" t="str">
        <f>IF(AND(Table2[[#This Row],[Quantity]]&gt;=0,Table2[[#This Row],[Unit_Price]]&gt;=0),"OK","Error")</f>
        <v>OK</v>
      </c>
      <c r="AD2160" t="str">
        <f>IF(Table2[[#This Row],[Stock_After]]=0,"Stock-Out",IF(Table2[[#This Row],[Stock_After]]&lt;=10,"Low Stock","Healthy"))</f>
        <v>Healthy</v>
      </c>
    </row>
    <row r="2161" spans="1:30" x14ac:dyDescent="0.5">
      <c r="A2161" t="s">
        <v>3021</v>
      </c>
      <c r="B2161" s="1">
        <v>45959</v>
      </c>
      <c r="C2161" t="s">
        <v>493</v>
      </c>
      <c r="D2161" t="s">
        <v>494</v>
      </c>
      <c r="E2161" t="s">
        <v>495</v>
      </c>
      <c r="F2161" t="s">
        <v>496</v>
      </c>
      <c r="G2161" t="s">
        <v>575</v>
      </c>
      <c r="H2161" t="s">
        <v>486</v>
      </c>
      <c r="I2161" t="s">
        <v>463</v>
      </c>
      <c r="J2161">
        <v>91</v>
      </c>
      <c r="K2161">
        <v>4981</v>
      </c>
      <c r="L2161">
        <v>453271</v>
      </c>
      <c r="M2161">
        <v>498</v>
      </c>
      <c r="N2161">
        <v>589</v>
      </c>
      <c r="O2161" t="s">
        <v>488</v>
      </c>
      <c r="Q2161" t="s">
        <v>464</v>
      </c>
      <c r="R2161" t="s">
        <v>451</v>
      </c>
      <c r="S2161" t="s">
        <v>444</v>
      </c>
      <c r="T2161" t="str">
        <f t="shared" si="33"/>
        <v>OK</v>
      </c>
      <c r="U2161" t="str">
        <f>IF(Table2[[#This Row],[Transaction_ID]]="","Missing","OK")</f>
        <v>OK</v>
      </c>
      <c r="V2161" t="str">
        <f>IF(COUNTIF(Table2[[#This Row],[Product_ID]],Table2[[#This Row],[Product_ID]])=0,"Invalid Product","OK")</f>
        <v>OK</v>
      </c>
      <c r="W2161" t="str">
        <f>IF(COUNTIF(Table2[[#This Row],[Supplier_ID]],Table2[[#This Row],[Supplier_ID]])=0,"Invalid Supplier","OK")</f>
        <v>OK</v>
      </c>
      <c r="X2161" t="str">
        <f>IF(COUNTIF(Table2[[#This Row],[Warehouse_ID]],Table2[[#This Row],[Warehouse_ID]])=0,"Invalid Warehouse","OK")</f>
        <v>OK</v>
      </c>
      <c r="Y2161" t="str">
        <f>IF(COUNTIF(Table2[[#This Row],[Employee_ID]],Table2[[#This Row],[Employee_ID]])=0,"Invalid Employee","OK")</f>
        <v>OK</v>
      </c>
      <c r="Z2161" t="str">
        <f>IF(Table2[[#This Row],[Stock_After]]=Table2[[#This Row],[Stock_After]]+Table2[[#This Row],[Stock_After]]-Table2[[#This Row],[Stock_After]]-Table2[[#This Row],[Stock_After]]+Table2[[#This Row],[Stock_After]],"OK","Error")</f>
        <v>OK</v>
      </c>
      <c r="AA2161" t="str">
        <f>IF(ROUND(Table2[[#This Row],[Total_Value]],2)=ROUND(Table2[[#This Row],[Quantity]]*Table2[[#This Row],[Unit_Price]],2),"OK","Error")</f>
        <v>OK</v>
      </c>
      <c r="AB21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1" t="str">
        <f>IF(AND(Table2[[#This Row],[Quantity]]&gt;=0,Table2[[#This Row],[Unit_Price]]&gt;=0),"OK","Error")</f>
        <v>OK</v>
      </c>
      <c r="AD2161" t="str">
        <f>IF(Table2[[#This Row],[Stock_After]]=0,"Stock-Out",IF(Table2[[#This Row],[Stock_After]]&lt;=10,"Low Stock","Healthy"))</f>
        <v>Healthy</v>
      </c>
    </row>
    <row r="2162" spans="1:30" x14ac:dyDescent="0.5">
      <c r="A2162" t="s">
        <v>3022</v>
      </c>
      <c r="B2162" s="1">
        <v>45941</v>
      </c>
      <c r="C2162" t="s">
        <v>446</v>
      </c>
      <c r="D2162" t="s">
        <v>447</v>
      </c>
      <c r="E2162" t="s">
        <v>437</v>
      </c>
      <c r="F2162" t="s">
        <v>448</v>
      </c>
      <c r="G2162" t="s">
        <v>485</v>
      </c>
      <c r="H2162" t="s">
        <v>439</v>
      </c>
      <c r="I2162" t="s">
        <v>458</v>
      </c>
      <c r="J2162">
        <v>40</v>
      </c>
      <c r="K2162">
        <v>6012</v>
      </c>
      <c r="L2162">
        <v>240480</v>
      </c>
      <c r="M2162">
        <v>51</v>
      </c>
      <c r="N2162">
        <v>91</v>
      </c>
      <c r="O2162" t="s">
        <v>519</v>
      </c>
      <c r="Q2162" t="s">
        <v>464</v>
      </c>
      <c r="R2162" t="s">
        <v>451</v>
      </c>
      <c r="S2162" t="s">
        <v>444</v>
      </c>
      <c r="T2162" t="str">
        <f t="shared" si="33"/>
        <v>OK</v>
      </c>
      <c r="U2162" t="str">
        <f>IF(Table2[[#This Row],[Transaction_ID]]="","Missing","OK")</f>
        <v>OK</v>
      </c>
      <c r="V2162" t="str">
        <f>IF(COUNTIF(Table2[[#This Row],[Product_ID]],Table2[[#This Row],[Product_ID]])=0,"Invalid Product","OK")</f>
        <v>OK</v>
      </c>
      <c r="W2162" t="str">
        <f>IF(COUNTIF(Table2[[#This Row],[Supplier_ID]],Table2[[#This Row],[Supplier_ID]])=0,"Invalid Supplier","OK")</f>
        <v>OK</v>
      </c>
      <c r="X2162" t="str">
        <f>IF(COUNTIF(Table2[[#This Row],[Warehouse_ID]],Table2[[#This Row],[Warehouse_ID]])=0,"Invalid Warehouse","OK")</f>
        <v>OK</v>
      </c>
      <c r="Y2162" t="str">
        <f>IF(COUNTIF(Table2[[#This Row],[Employee_ID]],Table2[[#This Row],[Employee_ID]])=0,"Invalid Employee","OK")</f>
        <v>OK</v>
      </c>
      <c r="Z2162" t="str">
        <f>IF(Table2[[#This Row],[Stock_After]]=Table2[[#This Row],[Stock_After]]+Table2[[#This Row],[Stock_After]]-Table2[[#This Row],[Stock_After]]-Table2[[#This Row],[Stock_After]]+Table2[[#This Row],[Stock_After]],"OK","Error")</f>
        <v>OK</v>
      </c>
      <c r="AA2162" t="str">
        <f>IF(ROUND(Table2[[#This Row],[Total_Value]],2)=ROUND(Table2[[#This Row],[Quantity]]*Table2[[#This Row],[Unit_Price]],2),"OK","Error")</f>
        <v>OK</v>
      </c>
      <c r="AB21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2" t="str">
        <f>IF(AND(Table2[[#This Row],[Quantity]]&gt;=0,Table2[[#This Row],[Unit_Price]]&gt;=0),"OK","Error")</f>
        <v>OK</v>
      </c>
      <c r="AD2162" t="str">
        <f>IF(Table2[[#This Row],[Stock_After]]=0,"Stock-Out",IF(Table2[[#This Row],[Stock_After]]&lt;=10,"Low Stock","Healthy"))</f>
        <v>Healthy</v>
      </c>
    </row>
    <row r="2163" spans="1:30" x14ac:dyDescent="0.5">
      <c r="A2163" t="s">
        <v>3023</v>
      </c>
      <c r="B2163" s="1">
        <v>46246</v>
      </c>
      <c r="C2163" t="s">
        <v>512</v>
      </c>
      <c r="D2163" t="s">
        <v>513</v>
      </c>
      <c r="E2163" t="s">
        <v>495</v>
      </c>
      <c r="F2163" t="s">
        <v>514</v>
      </c>
      <c r="G2163" t="s">
        <v>518</v>
      </c>
      <c r="H2163" t="s">
        <v>531</v>
      </c>
      <c r="I2163" t="s">
        <v>463</v>
      </c>
      <c r="J2163">
        <v>88</v>
      </c>
      <c r="K2163">
        <v>20734</v>
      </c>
      <c r="L2163">
        <v>1824592</v>
      </c>
      <c r="M2163">
        <v>405</v>
      </c>
      <c r="N2163">
        <v>493</v>
      </c>
      <c r="O2163" t="s">
        <v>459</v>
      </c>
      <c r="Q2163" t="s">
        <v>477</v>
      </c>
      <c r="R2163" t="s">
        <v>451</v>
      </c>
      <c r="S2163" t="s">
        <v>444</v>
      </c>
      <c r="T2163" t="str">
        <f t="shared" si="33"/>
        <v>OK</v>
      </c>
      <c r="U2163" t="str">
        <f>IF(Table2[[#This Row],[Transaction_ID]]="","Missing","OK")</f>
        <v>OK</v>
      </c>
      <c r="V2163" t="str">
        <f>IF(COUNTIF(Table2[[#This Row],[Product_ID]],Table2[[#This Row],[Product_ID]])=0,"Invalid Product","OK")</f>
        <v>OK</v>
      </c>
      <c r="W2163" t="str">
        <f>IF(COUNTIF(Table2[[#This Row],[Supplier_ID]],Table2[[#This Row],[Supplier_ID]])=0,"Invalid Supplier","OK")</f>
        <v>OK</v>
      </c>
      <c r="X2163" t="str">
        <f>IF(COUNTIF(Table2[[#This Row],[Warehouse_ID]],Table2[[#This Row],[Warehouse_ID]])=0,"Invalid Warehouse","OK")</f>
        <v>OK</v>
      </c>
      <c r="Y2163" t="str">
        <f>IF(COUNTIF(Table2[[#This Row],[Employee_ID]],Table2[[#This Row],[Employee_ID]])=0,"Invalid Employee","OK")</f>
        <v>OK</v>
      </c>
      <c r="Z2163" t="str">
        <f>IF(Table2[[#This Row],[Stock_After]]=Table2[[#This Row],[Stock_After]]+Table2[[#This Row],[Stock_After]]-Table2[[#This Row],[Stock_After]]-Table2[[#This Row],[Stock_After]]+Table2[[#This Row],[Stock_After]],"OK","Error")</f>
        <v>OK</v>
      </c>
      <c r="AA2163" t="str">
        <f>IF(ROUND(Table2[[#This Row],[Total_Value]],2)=ROUND(Table2[[#This Row],[Quantity]]*Table2[[#This Row],[Unit_Price]],2),"OK","Error")</f>
        <v>OK</v>
      </c>
      <c r="AB21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3" t="str">
        <f>IF(AND(Table2[[#This Row],[Quantity]]&gt;=0,Table2[[#This Row],[Unit_Price]]&gt;=0),"OK","Error")</f>
        <v>OK</v>
      </c>
      <c r="AD2163" t="str">
        <f>IF(Table2[[#This Row],[Stock_After]]=0,"Stock-Out",IF(Table2[[#This Row],[Stock_After]]&lt;=10,"Low Stock","Healthy"))</f>
        <v>Healthy</v>
      </c>
    </row>
    <row r="2164" spans="1:30" x14ac:dyDescent="0.5">
      <c r="A2164" t="s">
        <v>3024</v>
      </c>
      <c r="B2164" s="1">
        <v>46012</v>
      </c>
      <c r="C2164" t="s">
        <v>512</v>
      </c>
      <c r="D2164" t="s">
        <v>513</v>
      </c>
      <c r="E2164" t="s">
        <v>495</v>
      </c>
      <c r="F2164" t="s">
        <v>514</v>
      </c>
      <c r="G2164" t="s">
        <v>462</v>
      </c>
      <c r="H2164" t="s">
        <v>475</v>
      </c>
      <c r="I2164" t="s">
        <v>463</v>
      </c>
      <c r="J2164">
        <v>3</v>
      </c>
      <c r="K2164">
        <v>45870</v>
      </c>
      <c r="L2164">
        <v>137610</v>
      </c>
      <c r="M2164">
        <v>430</v>
      </c>
      <c r="N2164">
        <v>433</v>
      </c>
      <c r="O2164" t="s">
        <v>598</v>
      </c>
      <c r="Q2164" t="s">
        <v>477</v>
      </c>
      <c r="R2164" t="s">
        <v>451</v>
      </c>
      <c r="S2164" t="s">
        <v>444</v>
      </c>
      <c r="T2164" t="str">
        <f t="shared" si="33"/>
        <v>OK</v>
      </c>
      <c r="U2164" t="str">
        <f>IF(Table2[[#This Row],[Transaction_ID]]="","Missing","OK")</f>
        <v>OK</v>
      </c>
      <c r="V2164" t="str">
        <f>IF(COUNTIF(Table2[[#This Row],[Product_ID]],Table2[[#This Row],[Product_ID]])=0,"Invalid Product","OK")</f>
        <v>OK</v>
      </c>
      <c r="W2164" t="str">
        <f>IF(COUNTIF(Table2[[#This Row],[Supplier_ID]],Table2[[#This Row],[Supplier_ID]])=0,"Invalid Supplier","OK")</f>
        <v>OK</v>
      </c>
      <c r="X2164" t="str">
        <f>IF(COUNTIF(Table2[[#This Row],[Warehouse_ID]],Table2[[#This Row],[Warehouse_ID]])=0,"Invalid Warehouse","OK")</f>
        <v>OK</v>
      </c>
      <c r="Y2164" t="str">
        <f>IF(COUNTIF(Table2[[#This Row],[Employee_ID]],Table2[[#This Row],[Employee_ID]])=0,"Invalid Employee","OK")</f>
        <v>OK</v>
      </c>
      <c r="Z2164" t="str">
        <f>IF(Table2[[#This Row],[Stock_After]]=Table2[[#This Row],[Stock_After]]+Table2[[#This Row],[Stock_After]]-Table2[[#This Row],[Stock_After]]-Table2[[#This Row],[Stock_After]]+Table2[[#This Row],[Stock_After]],"OK","Error")</f>
        <v>OK</v>
      </c>
      <c r="AA2164" t="str">
        <f>IF(ROUND(Table2[[#This Row],[Total_Value]],2)=ROUND(Table2[[#This Row],[Quantity]]*Table2[[#This Row],[Unit_Price]],2),"OK","Error")</f>
        <v>OK</v>
      </c>
      <c r="AB21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4" t="str">
        <f>IF(AND(Table2[[#This Row],[Quantity]]&gt;=0,Table2[[#This Row],[Unit_Price]]&gt;=0),"OK","Error")</f>
        <v>OK</v>
      </c>
      <c r="AD2164" t="str">
        <f>IF(Table2[[#This Row],[Stock_After]]=0,"Stock-Out",IF(Table2[[#This Row],[Stock_After]]&lt;=10,"Low Stock","Healthy"))</f>
        <v>Healthy</v>
      </c>
    </row>
    <row r="2165" spans="1:30" x14ac:dyDescent="0.5">
      <c r="A2165" t="s">
        <v>3025</v>
      </c>
      <c r="B2165" s="1">
        <v>46110</v>
      </c>
      <c r="C2165" t="s">
        <v>482</v>
      </c>
      <c r="D2165" t="s">
        <v>483</v>
      </c>
      <c r="E2165" t="s">
        <v>468</v>
      </c>
      <c r="F2165" t="s">
        <v>484</v>
      </c>
      <c r="G2165" t="s">
        <v>524</v>
      </c>
      <c r="H2165" t="s">
        <v>457</v>
      </c>
      <c r="I2165" t="s">
        <v>487</v>
      </c>
      <c r="J2165">
        <v>97</v>
      </c>
      <c r="K2165">
        <v>34704</v>
      </c>
      <c r="L2165">
        <v>3366288</v>
      </c>
      <c r="M2165">
        <v>117</v>
      </c>
      <c r="N2165">
        <v>20</v>
      </c>
      <c r="O2165" t="s">
        <v>519</v>
      </c>
      <c r="P2165" t="s">
        <v>805</v>
      </c>
      <c r="Q2165" t="s">
        <v>477</v>
      </c>
      <c r="R2165" t="s">
        <v>472</v>
      </c>
      <c r="S2165" t="s">
        <v>444</v>
      </c>
      <c r="T2165" t="str">
        <f t="shared" si="33"/>
        <v>OK</v>
      </c>
      <c r="U2165" t="str">
        <f>IF(Table2[[#This Row],[Transaction_ID]]="","Missing","OK")</f>
        <v>OK</v>
      </c>
      <c r="V2165" t="str">
        <f>IF(COUNTIF(Table2[[#This Row],[Product_ID]],Table2[[#This Row],[Product_ID]])=0,"Invalid Product","OK")</f>
        <v>OK</v>
      </c>
      <c r="W2165" t="str">
        <f>IF(COUNTIF(Table2[[#This Row],[Supplier_ID]],Table2[[#This Row],[Supplier_ID]])=0,"Invalid Supplier","OK")</f>
        <v>OK</v>
      </c>
      <c r="X2165" t="str">
        <f>IF(COUNTIF(Table2[[#This Row],[Warehouse_ID]],Table2[[#This Row],[Warehouse_ID]])=0,"Invalid Warehouse","OK")</f>
        <v>OK</v>
      </c>
      <c r="Y2165" t="str">
        <f>IF(COUNTIF(Table2[[#This Row],[Employee_ID]],Table2[[#This Row],[Employee_ID]])=0,"Invalid Employee","OK")</f>
        <v>OK</v>
      </c>
      <c r="Z2165" t="str">
        <f>IF(Table2[[#This Row],[Stock_After]]=Table2[[#This Row],[Stock_After]]+Table2[[#This Row],[Stock_After]]-Table2[[#This Row],[Stock_After]]-Table2[[#This Row],[Stock_After]]+Table2[[#This Row],[Stock_After]],"OK","Error")</f>
        <v>OK</v>
      </c>
      <c r="AA2165" t="str">
        <f>IF(ROUND(Table2[[#This Row],[Total_Value]],2)=ROUND(Table2[[#This Row],[Quantity]]*Table2[[#This Row],[Unit_Price]],2),"OK","Error")</f>
        <v>OK</v>
      </c>
      <c r="AB21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5" t="str">
        <f>IF(AND(Table2[[#This Row],[Quantity]]&gt;=0,Table2[[#This Row],[Unit_Price]]&gt;=0),"OK","Error")</f>
        <v>OK</v>
      </c>
      <c r="AD2165" t="str">
        <f>IF(Table2[[#This Row],[Stock_After]]=0,"Stock-Out",IF(Table2[[#This Row],[Stock_After]]&lt;=10,"Low Stock","Healthy"))</f>
        <v>Healthy</v>
      </c>
    </row>
    <row r="2166" spans="1:30" x14ac:dyDescent="0.5">
      <c r="A2166" t="s">
        <v>3026</v>
      </c>
      <c r="B2166" s="1">
        <v>45841</v>
      </c>
      <c r="C2166" t="s">
        <v>554</v>
      </c>
      <c r="D2166" t="s">
        <v>180</v>
      </c>
      <c r="E2166" t="s">
        <v>437</v>
      </c>
      <c r="F2166" t="s">
        <v>179</v>
      </c>
      <c r="G2166" t="s">
        <v>583</v>
      </c>
      <c r="H2166" t="s">
        <v>475</v>
      </c>
      <c r="I2166" t="s">
        <v>487</v>
      </c>
      <c r="J2166">
        <v>29</v>
      </c>
      <c r="K2166">
        <v>39106</v>
      </c>
      <c r="L2166">
        <v>1134074</v>
      </c>
      <c r="M2166">
        <v>356</v>
      </c>
      <c r="N2166">
        <v>327</v>
      </c>
      <c r="O2166" t="s">
        <v>544</v>
      </c>
      <c r="P2166" t="s">
        <v>2798</v>
      </c>
      <c r="Q2166" t="s">
        <v>477</v>
      </c>
      <c r="R2166" t="s">
        <v>472</v>
      </c>
      <c r="S2166" t="s">
        <v>444</v>
      </c>
      <c r="T2166" t="str">
        <f t="shared" si="33"/>
        <v>OK</v>
      </c>
      <c r="U2166" t="str">
        <f>IF(Table2[[#This Row],[Transaction_ID]]="","Missing","OK")</f>
        <v>OK</v>
      </c>
      <c r="V2166" t="str">
        <f>IF(COUNTIF(Table2[[#This Row],[Product_ID]],Table2[[#This Row],[Product_ID]])=0,"Invalid Product","OK")</f>
        <v>OK</v>
      </c>
      <c r="W2166" t="str">
        <f>IF(COUNTIF(Table2[[#This Row],[Supplier_ID]],Table2[[#This Row],[Supplier_ID]])=0,"Invalid Supplier","OK")</f>
        <v>OK</v>
      </c>
      <c r="X2166" t="str">
        <f>IF(COUNTIF(Table2[[#This Row],[Warehouse_ID]],Table2[[#This Row],[Warehouse_ID]])=0,"Invalid Warehouse","OK")</f>
        <v>OK</v>
      </c>
      <c r="Y2166" t="str">
        <f>IF(COUNTIF(Table2[[#This Row],[Employee_ID]],Table2[[#This Row],[Employee_ID]])=0,"Invalid Employee","OK")</f>
        <v>OK</v>
      </c>
      <c r="Z2166" t="str">
        <f>IF(Table2[[#This Row],[Stock_After]]=Table2[[#This Row],[Stock_After]]+Table2[[#This Row],[Stock_After]]-Table2[[#This Row],[Stock_After]]-Table2[[#This Row],[Stock_After]]+Table2[[#This Row],[Stock_After]],"OK","Error")</f>
        <v>OK</v>
      </c>
      <c r="AA2166" t="str">
        <f>IF(ROUND(Table2[[#This Row],[Total_Value]],2)=ROUND(Table2[[#This Row],[Quantity]]*Table2[[#This Row],[Unit_Price]],2),"OK","Error")</f>
        <v>OK</v>
      </c>
      <c r="AB21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6" t="str">
        <f>IF(AND(Table2[[#This Row],[Quantity]]&gt;=0,Table2[[#This Row],[Unit_Price]]&gt;=0),"OK","Error")</f>
        <v>OK</v>
      </c>
      <c r="AD2166" t="str">
        <f>IF(Table2[[#This Row],[Stock_After]]=0,"Stock-Out",IF(Table2[[#This Row],[Stock_After]]&lt;=10,"Low Stock","Healthy"))</f>
        <v>Healthy</v>
      </c>
    </row>
    <row r="2167" spans="1:30" x14ac:dyDescent="0.5">
      <c r="A2167" t="s">
        <v>3027</v>
      </c>
      <c r="B2167" s="1">
        <v>45784</v>
      </c>
      <c r="C2167" t="s">
        <v>482</v>
      </c>
      <c r="D2167" t="s">
        <v>483</v>
      </c>
      <c r="E2167" t="s">
        <v>468</v>
      </c>
      <c r="F2167" t="s">
        <v>484</v>
      </c>
      <c r="G2167" t="s">
        <v>479</v>
      </c>
      <c r="H2167" t="s">
        <v>457</v>
      </c>
      <c r="I2167" t="s">
        <v>458</v>
      </c>
      <c r="J2167">
        <v>39</v>
      </c>
      <c r="K2167">
        <v>4569</v>
      </c>
      <c r="L2167">
        <v>178191</v>
      </c>
      <c r="M2167">
        <v>494</v>
      </c>
      <c r="N2167">
        <v>533</v>
      </c>
      <c r="O2167" t="s">
        <v>503</v>
      </c>
      <c r="Q2167" t="s">
        <v>464</v>
      </c>
      <c r="R2167" t="s">
        <v>472</v>
      </c>
      <c r="S2167" t="s">
        <v>444</v>
      </c>
      <c r="T2167" t="str">
        <f t="shared" si="33"/>
        <v>OK</v>
      </c>
      <c r="U2167" t="str">
        <f>IF(Table2[[#This Row],[Transaction_ID]]="","Missing","OK")</f>
        <v>OK</v>
      </c>
      <c r="V2167" t="str">
        <f>IF(COUNTIF(Table2[[#This Row],[Product_ID]],Table2[[#This Row],[Product_ID]])=0,"Invalid Product","OK")</f>
        <v>OK</v>
      </c>
      <c r="W2167" t="str">
        <f>IF(COUNTIF(Table2[[#This Row],[Supplier_ID]],Table2[[#This Row],[Supplier_ID]])=0,"Invalid Supplier","OK")</f>
        <v>OK</v>
      </c>
      <c r="X2167" t="str">
        <f>IF(COUNTIF(Table2[[#This Row],[Warehouse_ID]],Table2[[#This Row],[Warehouse_ID]])=0,"Invalid Warehouse","OK")</f>
        <v>OK</v>
      </c>
      <c r="Y2167" t="str">
        <f>IF(COUNTIF(Table2[[#This Row],[Employee_ID]],Table2[[#This Row],[Employee_ID]])=0,"Invalid Employee","OK")</f>
        <v>OK</v>
      </c>
      <c r="Z2167" t="str">
        <f>IF(Table2[[#This Row],[Stock_After]]=Table2[[#This Row],[Stock_After]]+Table2[[#This Row],[Stock_After]]-Table2[[#This Row],[Stock_After]]-Table2[[#This Row],[Stock_After]]+Table2[[#This Row],[Stock_After]],"OK","Error")</f>
        <v>OK</v>
      </c>
      <c r="AA2167" t="str">
        <f>IF(ROUND(Table2[[#This Row],[Total_Value]],2)=ROUND(Table2[[#This Row],[Quantity]]*Table2[[#This Row],[Unit_Price]],2),"OK","Error")</f>
        <v>OK</v>
      </c>
      <c r="AB21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7" t="str">
        <f>IF(AND(Table2[[#This Row],[Quantity]]&gt;=0,Table2[[#This Row],[Unit_Price]]&gt;=0),"OK","Error")</f>
        <v>OK</v>
      </c>
      <c r="AD2167" t="str">
        <f>IF(Table2[[#This Row],[Stock_After]]=0,"Stock-Out",IF(Table2[[#This Row],[Stock_After]]&lt;=10,"Low Stock","Healthy"))</f>
        <v>Healthy</v>
      </c>
    </row>
    <row r="2168" spans="1:30" x14ac:dyDescent="0.5">
      <c r="A2168" t="s">
        <v>3028</v>
      </c>
      <c r="B2168" s="1">
        <v>46202</v>
      </c>
      <c r="C2168" t="s">
        <v>435</v>
      </c>
      <c r="D2168" t="s">
        <v>436</v>
      </c>
      <c r="E2168" t="s">
        <v>437</v>
      </c>
      <c r="F2168" t="s">
        <v>179</v>
      </c>
      <c r="G2168" t="s">
        <v>479</v>
      </c>
      <c r="H2168" t="s">
        <v>531</v>
      </c>
      <c r="I2168" t="s">
        <v>458</v>
      </c>
      <c r="J2168">
        <v>5</v>
      </c>
      <c r="K2168">
        <v>36065</v>
      </c>
      <c r="L2168">
        <v>180325</v>
      </c>
      <c r="M2168">
        <v>406</v>
      </c>
      <c r="N2168">
        <v>401</v>
      </c>
      <c r="O2168" t="s">
        <v>532</v>
      </c>
      <c r="Q2168" t="s">
        <v>442</v>
      </c>
      <c r="R2168" t="s">
        <v>443</v>
      </c>
      <c r="S2168" t="s">
        <v>444</v>
      </c>
      <c r="T2168" t="str">
        <f t="shared" si="33"/>
        <v>OK</v>
      </c>
      <c r="U2168" t="str">
        <f>IF(Table2[[#This Row],[Transaction_ID]]="","Missing","OK")</f>
        <v>OK</v>
      </c>
      <c r="V2168" t="str">
        <f>IF(COUNTIF(Table2[[#This Row],[Product_ID]],Table2[[#This Row],[Product_ID]])=0,"Invalid Product","OK")</f>
        <v>OK</v>
      </c>
      <c r="W2168" t="str">
        <f>IF(COUNTIF(Table2[[#This Row],[Supplier_ID]],Table2[[#This Row],[Supplier_ID]])=0,"Invalid Supplier","OK")</f>
        <v>OK</v>
      </c>
      <c r="X2168" t="str">
        <f>IF(COUNTIF(Table2[[#This Row],[Warehouse_ID]],Table2[[#This Row],[Warehouse_ID]])=0,"Invalid Warehouse","OK")</f>
        <v>OK</v>
      </c>
      <c r="Y2168" t="str">
        <f>IF(COUNTIF(Table2[[#This Row],[Employee_ID]],Table2[[#This Row],[Employee_ID]])=0,"Invalid Employee","OK")</f>
        <v>OK</v>
      </c>
      <c r="Z2168" t="str">
        <f>IF(Table2[[#This Row],[Stock_After]]=Table2[[#This Row],[Stock_After]]+Table2[[#This Row],[Stock_After]]-Table2[[#This Row],[Stock_After]]-Table2[[#This Row],[Stock_After]]+Table2[[#This Row],[Stock_After]],"OK","Error")</f>
        <v>OK</v>
      </c>
      <c r="AA2168" t="str">
        <f>IF(ROUND(Table2[[#This Row],[Total_Value]],2)=ROUND(Table2[[#This Row],[Quantity]]*Table2[[#This Row],[Unit_Price]],2),"OK","Error")</f>
        <v>OK</v>
      </c>
      <c r="AB21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8" t="str">
        <f>IF(AND(Table2[[#This Row],[Quantity]]&gt;=0,Table2[[#This Row],[Unit_Price]]&gt;=0),"OK","Error")</f>
        <v>OK</v>
      </c>
      <c r="AD2168" t="str">
        <f>IF(Table2[[#This Row],[Stock_After]]=0,"Stock-Out",IF(Table2[[#This Row],[Stock_After]]&lt;=10,"Low Stock","Healthy"))</f>
        <v>Healthy</v>
      </c>
    </row>
    <row r="2169" spans="1:30" x14ac:dyDescent="0.5">
      <c r="A2169" t="s">
        <v>3029</v>
      </c>
      <c r="B2169" s="1">
        <v>46129</v>
      </c>
      <c r="C2169" t="s">
        <v>554</v>
      </c>
      <c r="D2169" t="s">
        <v>180</v>
      </c>
      <c r="E2169" t="s">
        <v>437</v>
      </c>
      <c r="F2169" t="s">
        <v>179</v>
      </c>
      <c r="G2169" t="s">
        <v>550</v>
      </c>
      <c r="H2169" t="s">
        <v>531</v>
      </c>
      <c r="I2169" t="s">
        <v>458</v>
      </c>
      <c r="J2169">
        <v>94</v>
      </c>
      <c r="K2169">
        <v>9802</v>
      </c>
      <c r="L2169">
        <v>921388</v>
      </c>
      <c r="M2169">
        <v>172</v>
      </c>
      <c r="N2169">
        <v>78</v>
      </c>
      <c r="O2169" t="s">
        <v>488</v>
      </c>
      <c r="Q2169" t="s">
        <v>442</v>
      </c>
      <c r="R2169" t="s">
        <v>472</v>
      </c>
      <c r="S2169" t="s">
        <v>444</v>
      </c>
      <c r="T2169" t="str">
        <f t="shared" si="33"/>
        <v>OK</v>
      </c>
      <c r="U2169" t="str">
        <f>IF(Table2[[#This Row],[Transaction_ID]]="","Missing","OK")</f>
        <v>OK</v>
      </c>
      <c r="V2169" t="str">
        <f>IF(COUNTIF(Table2[[#This Row],[Product_ID]],Table2[[#This Row],[Product_ID]])=0,"Invalid Product","OK")</f>
        <v>OK</v>
      </c>
      <c r="W2169" t="str">
        <f>IF(COUNTIF(Table2[[#This Row],[Supplier_ID]],Table2[[#This Row],[Supplier_ID]])=0,"Invalid Supplier","OK")</f>
        <v>OK</v>
      </c>
      <c r="X2169" t="str">
        <f>IF(COUNTIF(Table2[[#This Row],[Warehouse_ID]],Table2[[#This Row],[Warehouse_ID]])=0,"Invalid Warehouse","OK")</f>
        <v>OK</v>
      </c>
      <c r="Y2169" t="str">
        <f>IF(COUNTIF(Table2[[#This Row],[Employee_ID]],Table2[[#This Row],[Employee_ID]])=0,"Invalid Employee","OK")</f>
        <v>OK</v>
      </c>
      <c r="Z2169" t="str">
        <f>IF(Table2[[#This Row],[Stock_After]]=Table2[[#This Row],[Stock_After]]+Table2[[#This Row],[Stock_After]]-Table2[[#This Row],[Stock_After]]-Table2[[#This Row],[Stock_After]]+Table2[[#This Row],[Stock_After]],"OK","Error")</f>
        <v>OK</v>
      </c>
      <c r="AA2169" t="str">
        <f>IF(ROUND(Table2[[#This Row],[Total_Value]],2)=ROUND(Table2[[#This Row],[Quantity]]*Table2[[#This Row],[Unit_Price]],2),"OK","Error")</f>
        <v>OK</v>
      </c>
      <c r="AB21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69" t="str">
        <f>IF(AND(Table2[[#This Row],[Quantity]]&gt;=0,Table2[[#This Row],[Unit_Price]]&gt;=0),"OK","Error")</f>
        <v>OK</v>
      </c>
      <c r="AD2169" t="str">
        <f>IF(Table2[[#This Row],[Stock_After]]=0,"Stock-Out",IF(Table2[[#This Row],[Stock_After]]&lt;=10,"Low Stock","Healthy"))</f>
        <v>Healthy</v>
      </c>
    </row>
    <row r="2170" spans="1:30" x14ac:dyDescent="0.5">
      <c r="A2170" t="s">
        <v>3030</v>
      </c>
      <c r="B2170" s="1">
        <v>46055</v>
      </c>
      <c r="C2170" t="s">
        <v>482</v>
      </c>
      <c r="D2170" t="s">
        <v>483</v>
      </c>
      <c r="E2170" t="s">
        <v>468</v>
      </c>
      <c r="F2170" t="s">
        <v>484</v>
      </c>
      <c r="G2170" t="s">
        <v>518</v>
      </c>
      <c r="H2170" t="s">
        <v>439</v>
      </c>
      <c r="I2170" t="s">
        <v>458</v>
      </c>
      <c r="J2170">
        <v>90</v>
      </c>
      <c r="K2170">
        <v>49004</v>
      </c>
      <c r="L2170">
        <v>4410360</v>
      </c>
      <c r="M2170">
        <v>152</v>
      </c>
      <c r="N2170">
        <v>242</v>
      </c>
      <c r="O2170" t="s">
        <v>598</v>
      </c>
      <c r="Q2170" t="s">
        <v>477</v>
      </c>
      <c r="R2170" t="s">
        <v>451</v>
      </c>
      <c r="S2170" t="s">
        <v>444</v>
      </c>
      <c r="T2170" t="str">
        <f t="shared" si="33"/>
        <v>OK</v>
      </c>
      <c r="U2170" t="str">
        <f>IF(Table2[[#This Row],[Transaction_ID]]="","Missing","OK")</f>
        <v>OK</v>
      </c>
      <c r="V2170" t="str">
        <f>IF(COUNTIF(Table2[[#This Row],[Product_ID]],Table2[[#This Row],[Product_ID]])=0,"Invalid Product","OK")</f>
        <v>OK</v>
      </c>
      <c r="W2170" t="str">
        <f>IF(COUNTIF(Table2[[#This Row],[Supplier_ID]],Table2[[#This Row],[Supplier_ID]])=0,"Invalid Supplier","OK")</f>
        <v>OK</v>
      </c>
      <c r="X2170" t="str">
        <f>IF(COUNTIF(Table2[[#This Row],[Warehouse_ID]],Table2[[#This Row],[Warehouse_ID]])=0,"Invalid Warehouse","OK")</f>
        <v>OK</v>
      </c>
      <c r="Y2170" t="str">
        <f>IF(COUNTIF(Table2[[#This Row],[Employee_ID]],Table2[[#This Row],[Employee_ID]])=0,"Invalid Employee","OK")</f>
        <v>OK</v>
      </c>
      <c r="Z2170" t="str">
        <f>IF(Table2[[#This Row],[Stock_After]]=Table2[[#This Row],[Stock_After]]+Table2[[#This Row],[Stock_After]]-Table2[[#This Row],[Stock_After]]-Table2[[#This Row],[Stock_After]]+Table2[[#This Row],[Stock_After]],"OK","Error")</f>
        <v>OK</v>
      </c>
      <c r="AA2170" t="str">
        <f>IF(ROUND(Table2[[#This Row],[Total_Value]],2)=ROUND(Table2[[#This Row],[Quantity]]*Table2[[#This Row],[Unit_Price]],2),"OK","Error")</f>
        <v>OK</v>
      </c>
      <c r="AB21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0" t="str">
        <f>IF(AND(Table2[[#This Row],[Quantity]]&gt;=0,Table2[[#This Row],[Unit_Price]]&gt;=0),"OK","Error")</f>
        <v>OK</v>
      </c>
      <c r="AD2170" t="str">
        <f>IF(Table2[[#This Row],[Stock_After]]=0,"Stock-Out",IF(Table2[[#This Row],[Stock_After]]&lt;=10,"Low Stock","Healthy"))</f>
        <v>Healthy</v>
      </c>
    </row>
    <row r="2171" spans="1:30" x14ac:dyDescent="0.5">
      <c r="A2171" t="s">
        <v>3031</v>
      </c>
      <c r="B2171" s="1">
        <v>45700</v>
      </c>
      <c r="C2171" t="s">
        <v>507</v>
      </c>
      <c r="D2171" t="s">
        <v>508</v>
      </c>
      <c r="E2171" t="s">
        <v>437</v>
      </c>
      <c r="F2171" t="s">
        <v>159</v>
      </c>
      <c r="G2171" t="s">
        <v>456</v>
      </c>
      <c r="H2171" t="s">
        <v>486</v>
      </c>
      <c r="I2171" t="s">
        <v>458</v>
      </c>
      <c r="J2171">
        <v>32</v>
      </c>
      <c r="K2171">
        <v>30288</v>
      </c>
      <c r="L2171">
        <v>969216</v>
      </c>
      <c r="M2171">
        <v>54</v>
      </c>
      <c r="N2171">
        <v>86</v>
      </c>
      <c r="O2171" t="s">
        <v>521</v>
      </c>
      <c r="Q2171" t="s">
        <v>464</v>
      </c>
      <c r="R2171" t="s">
        <v>451</v>
      </c>
      <c r="S2171" t="s">
        <v>444</v>
      </c>
      <c r="T2171" t="str">
        <f t="shared" si="33"/>
        <v>OK</v>
      </c>
      <c r="U2171" t="str">
        <f>IF(Table2[[#This Row],[Transaction_ID]]="","Missing","OK")</f>
        <v>OK</v>
      </c>
      <c r="V2171" t="str">
        <f>IF(COUNTIF(Table2[[#This Row],[Product_ID]],Table2[[#This Row],[Product_ID]])=0,"Invalid Product","OK")</f>
        <v>OK</v>
      </c>
      <c r="W2171" t="str">
        <f>IF(COUNTIF(Table2[[#This Row],[Supplier_ID]],Table2[[#This Row],[Supplier_ID]])=0,"Invalid Supplier","OK")</f>
        <v>OK</v>
      </c>
      <c r="X2171" t="str">
        <f>IF(COUNTIF(Table2[[#This Row],[Warehouse_ID]],Table2[[#This Row],[Warehouse_ID]])=0,"Invalid Warehouse","OK")</f>
        <v>OK</v>
      </c>
      <c r="Y2171" t="str">
        <f>IF(COUNTIF(Table2[[#This Row],[Employee_ID]],Table2[[#This Row],[Employee_ID]])=0,"Invalid Employee","OK")</f>
        <v>OK</v>
      </c>
      <c r="Z2171" t="str">
        <f>IF(Table2[[#This Row],[Stock_After]]=Table2[[#This Row],[Stock_After]]+Table2[[#This Row],[Stock_After]]-Table2[[#This Row],[Stock_After]]-Table2[[#This Row],[Stock_After]]+Table2[[#This Row],[Stock_After]],"OK","Error")</f>
        <v>OK</v>
      </c>
      <c r="AA2171" t="str">
        <f>IF(ROUND(Table2[[#This Row],[Total_Value]],2)=ROUND(Table2[[#This Row],[Quantity]]*Table2[[#This Row],[Unit_Price]],2),"OK","Error")</f>
        <v>OK</v>
      </c>
      <c r="AB21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1" t="str">
        <f>IF(AND(Table2[[#This Row],[Quantity]]&gt;=0,Table2[[#This Row],[Unit_Price]]&gt;=0),"OK","Error")</f>
        <v>OK</v>
      </c>
      <c r="AD2171" t="str">
        <f>IF(Table2[[#This Row],[Stock_After]]=0,"Stock-Out",IF(Table2[[#This Row],[Stock_After]]&lt;=10,"Low Stock","Healthy"))</f>
        <v>Healthy</v>
      </c>
    </row>
    <row r="2172" spans="1:30" x14ac:dyDescent="0.5">
      <c r="A2172" t="s">
        <v>3032</v>
      </c>
      <c r="B2172" s="1">
        <v>46092</v>
      </c>
      <c r="C2172" t="s">
        <v>453</v>
      </c>
      <c r="D2172" t="s">
        <v>454</v>
      </c>
      <c r="E2172" t="s">
        <v>437</v>
      </c>
      <c r="F2172" t="s">
        <v>455</v>
      </c>
      <c r="G2172" t="s">
        <v>534</v>
      </c>
      <c r="H2172" t="s">
        <v>457</v>
      </c>
      <c r="I2172" t="s">
        <v>458</v>
      </c>
      <c r="J2172">
        <v>47</v>
      </c>
      <c r="K2172">
        <v>150</v>
      </c>
      <c r="L2172">
        <v>7050</v>
      </c>
      <c r="M2172">
        <v>257</v>
      </c>
      <c r="N2172">
        <v>304</v>
      </c>
      <c r="O2172" t="s">
        <v>515</v>
      </c>
      <c r="Q2172" t="s">
        <v>460</v>
      </c>
      <c r="R2172" t="s">
        <v>472</v>
      </c>
      <c r="S2172" t="s">
        <v>444</v>
      </c>
      <c r="T2172" t="str">
        <f t="shared" si="33"/>
        <v>OK</v>
      </c>
      <c r="U2172" t="str">
        <f>IF(Table2[[#This Row],[Transaction_ID]]="","Missing","OK")</f>
        <v>OK</v>
      </c>
      <c r="V2172" t="str">
        <f>IF(COUNTIF(Table2[[#This Row],[Product_ID]],Table2[[#This Row],[Product_ID]])=0,"Invalid Product","OK")</f>
        <v>OK</v>
      </c>
      <c r="W2172" t="str">
        <f>IF(COUNTIF(Table2[[#This Row],[Supplier_ID]],Table2[[#This Row],[Supplier_ID]])=0,"Invalid Supplier","OK")</f>
        <v>OK</v>
      </c>
      <c r="X2172" t="str">
        <f>IF(COUNTIF(Table2[[#This Row],[Warehouse_ID]],Table2[[#This Row],[Warehouse_ID]])=0,"Invalid Warehouse","OK")</f>
        <v>OK</v>
      </c>
      <c r="Y2172" t="str">
        <f>IF(COUNTIF(Table2[[#This Row],[Employee_ID]],Table2[[#This Row],[Employee_ID]])=0,"Invalid Employee","OK")</f>
        <v>OK</v>
      </c>
      <c r="Z2172" t="str">
        <f>IF(Table2[[#This Row],[Stock_After]]=Table2[[#This Row],[Stock_After]]+Table2[[#This Row],[Stock_After]]-Table2[[#This Row],[Stock_After]]-Table2[[#This Row],[Stock_After]]+Table2[[#This Row],[Stock_After]],"OK","Error")</f>
        <v>OK</v>
      </c>
      <c r="AA2172" t="str">
        <f>IF(ROUND(Table2[[#This Row],[Total_Value]],2)=ROUND(Table2[[#This Row],[Quantity]]*Table2[[#This Row],[Unit_Price]],2),"OK","Error")</f>
        <v>OK</v>
      </c>
      <c r="AB21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2" t="str">
        <f>IF(AND(Table2[[#This Row],[Quantity]]&gt;=0,Table2[[#This Row],[Unit_Price]]&gt;=0),"OK","Error")</f>
        <v>OK</v>
      </c>
      <c r="AD2172" t="str">
        <f>IF(Table2[[#This Row],[Stock_After]]=0,"Stock-Out",IF(Table2[[#This Row],[Stock_After]]&lt;=10,"Low Stock","Healthy"))</f>
        <v>Healthy</v>
      </c>
    </row>
    <row r="2173" spans="1:30" x14ac:dyDescent="0.5">
      <c r="A2173" t="s">
        <v>3033</v>
      </c>
      <c r="B2173" s="1">
        <v>46288</v>
      </c>
      <c r="C2173" t="s">
        <v>493</v>
      </c>
      <c r="D2173" t="s">
        <v>494</v>
      </c>
      <c r="E2173" t="s">
        <v>495</v>
      </c>
      <c r="F2173" t="s">
        <v>496</v>
      </c>
      <c r="G2173" t="s">
        <v>474</v>
      </c>
      <c r="H2173" t="s">
        <v>475</v>
      </c>
      <c r="I2173" t="s">
        <v>458</v>
      </c>
      <c r="J2173">
        <v>45</v>
      </c>
      <c r="K2173">
        <v>761</v>
      </c>
      <c r="L2173">
        <v>34245</v>
      </c>
      <c r="M2173">
        <v>129</v>
      </c>
      <c r="N2173">
        <v>174</v>
      </c>
      <c r="O2173" t="s">
        <v>503</v>
      </c>
      <c r="Q2173" t="s">
        <v>464</v>
      </c>
      <c r="R2173" t="s">
        <v>451</v>
      </c>
      <c r="S2173" t="s">
        <v>444</v>
      </c>
      <c r="T2173" t="str">
        <f t="shared" si="33"/>
        <v>OK</v>
      </c>
      <c r="U2173" t="str">
        <f>IF(Table2[[#This Row],[Transaction_ID]]="","Missing","OK")</f>
        <v>OK</v>
      </c>
      <c r="V2173" t="str">
        <f>IF(COUNTIF(Table2[[#This Row],[Product_ID]],Table2[[#This Row],[Product_ID]])=0,"Invalid Product","OK")</f>
        <v>OK</v>
      </c>
      <c r="W2173" t="str">
        <f>IF(COUNTIF(Table2[[#This Row],[Supplier_ID]],Table2[[#This Row],[Supplier_ID]])=0,"Invalid Supplier","OK")</f>
        <v>OK</v>
      </c>
      <c r="X2173" t="str">
        <f>IF(COUNTIF(Table2[[#This Row],[Warehouse_ID]],Table2[[#This Row],[Warehouse_ID]])=0,"Invalid Warehouse","OK")</f>
        <v>OK</v>
      </c>
      <c r="Y2173" t="str">
        <f>IF(COUNTIF(Table2[[#This Row],[Employee_ID]],Table2[[#This Row],[Employee_ID]])=0,"Invalid Employee","OK")</f>
        <v>OK</v>
      </c>
      <c r="Z2173" t="str">
        <f>IF(Table2[[#This Row],[Stock_After]]=Table2[[#This Row],[Stock_After]]+Table2[[#This Row],[Stock_After]]-Table2[[#This Row],[Stock_After]]-Table2[[#This Row],[Stock_After]]+Table2[[#This Row],[Stock_After]],"OK","Error")</f>
        <v>OK</v>
      </c>
      <c r="AA2173" t="str">
        <f>IF(ROUND(Table2[[#This Row],[Total_Value]],2)=ROUND(Table2[[#This Row],[Quantity]]*Table2[[#This Row],[Unit_Price]],2),"OK","Error")</f>
        <v>OK</v>
      </c>
      <c r="AB21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3" t="str">
        <f>IF(AND(Table2[[#This Row],[Quantity]]&gt;=0,Table2[[#This Row],[Unit_Price]]&gt;=0),"OK","Error")</f>
        <v>OK</v>
      </c>
      <c r="AD2173" t="str">
        <f>IF(Table2[[#This Row],[Stock_After]]=0,"Stock-Out",IF(Table2[[#This Row],[Stock_After]]&lt;=10,"Low Stock","Healthy"))</f>
        <v>Healthy</v>
      </c>
    </row>
    <row r="2174" spans="1:30" x14ac:dyDescent="0.5">
      <c r="A2174" t="s">
        <v>3034</v>
      </c>
      <c r="B2174" s="1">
        <v>45943</v>
      </c>
      <c r="C2174" t="s">
        <v>446</v>
      </c>
      <c r="D2174" t="s">
        <v>447</v>
      </c>
      <c r="E2174" t="s">
        <v>437</v>
      </c>
      <c r="F2174" t="s">
        <v>448</v>
      </c>
      <c r="G2174" t="s">
        <v>583</v>
      </c>
      <c r="H2174" t="s">
        <v>457</v>
      </c>
      <c r="I2174" t="s">
        <v>440</v>
      </c>
      <c r="J2174">
        <v>47</v>
      </c>
      <c r="K2174">
        <v>23545</v>
      </c>
      <c r="L2174">
        <v>1106615</v>
      </c>
      <c r="M2174">
        <v>310</v>
      </c>
      <c r="N2174">
        <v>357</v>
      </c>
      <c r="O2174" t="s">
        <v>488</v>
      </c>
      <c r="Q2174" t="s">
        <v>460</v>
      </c>
      <c r="R2174" t="s">
        <v>472</v>
      </c>
      <c r="S2174" t="s">
        <v>444</v>
      </c>
      <c r="T2174" t="str">
        <f t="shared" si="33"/>
        <v>OK</v>
      </c>
      <c r="U2174" t="str">
        <f>IF(Table2[[#This Row],[Transaction_ID]]="","Missing","OK")</f>
        <v>OK</v>
      </c>
      <c r="V2174" t="str">
        <f>IF(COUNTIF(Table2[[#This Row],[Product_ID]],Table2[[#This Row],[Product_ID]])=0,"Invalid Product","OK")</f>
        <v>OK</v>
      </c>
      <c r="W2174" t="str">
        <f>IF(COUNTIF(Table2[[#This Row],[Supplier_ID]],Table2[[#This Row],[Supplier_ID]])=0,"Invalid Supplier","OK")</f>
        <v>OK</v>
      </c>
      <c r="X2174" t="str">
        <f>IF(COUNTIF(Table2[[#This Row],[Warehouse_ID]],Table2[[#This Row],[Warehouse_ID]])=0,"Invalid Warehouse","OK")</f>
        <v>OK</v>
      </c>
      <c r="Y2174" t="str">
        <f>IF(COUNTIF(Table2[[#This Row],[Employee_ID]],Table2[[#This Row],[Employee_ID]])=0,"Invalid Employee","OK")</f>
        <v>OK</v>
      </c>
      <c r="Z2174" t="str">
        <f>IF(Table2[[#This Row],[Stock_After]]=Table2[[#This Row],[Stock_After]]+Table2[[#This Row],[Stock_After]]-Table2[[#This Row],[Stock_After]]-Table2[[#This Row],[Stock_After]]+Table2[[#This Row],[Stock_After]],"OK","Error")</f>
        <v>OK</v>
      </c>
      <c r="AA2174" t="str">
        <f>IF(ROUND(Table2[[#This Row],[Total_Value]],2)=ROUND(Table2[[#This Row],[Quantity]]*Table2[[#This Row],[Unit_Price]],2),"OK","Error")</f>
        <v>OK</v>
      </c>
      <c r="AB21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4" t="str">
        <f>IF(AND(Table2[[#This Row],[Quantity]]&gt;=0,Table2[[#This Row],[Unit_Price]]&gt;=0),"OK","Error")</f>
        <v>OK</v>
      </c>
      <c r="AD2174" t="str">
        <f>IF(Table2[[#This Row],[Stock_After]]=0,"Stock-Out",IF(Table2[[#This Row],[Stock_After]]&lt;=10,"Low Stock","Healthy"))</f>
        <v>Healthy</v>
      </c>
    </row>
    <row r="2175" spans="1:30" x14ac:dyDescent="0.5">
      <c r="A2175" t="s">
        <v>3035</v>
      </c>
      <c r="B2175" s="1">
        <v>46349</v>
      </c>
      <c r="C2175" t="s">
        <v>446</v>
      </c>
      <c r="D2175" t="s">
        <v>447</v>
      </c>
      <c r="E2175" t="s">
        <v>437</v>
      </c>
      <c r="F2175" t="s">
        <v>448</v>
      </c>
      <c r="G2175" t="s">
        <v>509</v>
      </c>
      <c r="H2175" t="s">
        <v>475</v>
      </c>
      <c r="I2175" t="s">
        <v>458</v>
      </c>
      <c r="J2175">
        <v>67</v>
      </c>
      <c r="K2175">
        <v>23713</v>
      </c>
      <c r="L2175">
        <v>1588771</v>
      </c>
      <c r="M2175">
        <v>210</v>
      </c>
      <c r="N2175">
        <v>277</v>
      </c>
      <c r="O2175" t="s">
        <v>501</v>
      </c>
      <c r="Q2175" t="s">
        <v>477</v>
      </c>
      <c r="R2175" t="s">
        <v>443</v>
      </c>
      <c r="S2175" t="s">
        <v>444</v>
      </c>
      <c r="T2175" t="str">
        <f t="shared" si="33"/>
        <v>OK</v>
      </c>
      <c r="U2175" t="str">
        <f>IF(Table2[[#This Row],[Transaction_ID]]="","Missing","OK")</f>
        <v>OK</v>
      </c>
      <c r="V2175" t="str">
        <f>IF(COUNTIF(Table2[[#This Row],[Product_ID]],Table2[[#This Row],[Product_ID]])=0,"Invalid Product","OK")</f>
        <v>OK</v>
      </c>
      <c r="W2175" t="str">
        <f>IF(COUNTIF(Table2[[#This Row],[Supplier_ID]],Table2[[#This Row],[Supplier_ID]])=0,"Invalid Supplier","OK")</f>
        <v>OK</v>
      </c>
      <c r="X2175" t="str">
        <f>IF(COUNTIF(Table2[[#This Row],[Warehouse_ID]],Table2[[#This Row],[Warehouse_ID]])=0,"Invalid Warehouse","OK")</f>
        <v>OK</v>
      </c>
      <c r="Y2175" t="str">
        <f>IF(COUNTIF(Table2[[#This Row],[Employee_ID]],Table2[[#This Row],[Employee_ID]])=0,"Invalid Employee","OK")</f>
        <v>OK</v>
      </c>
      <c r="Z2175" t="str">
        <f>IF(Table2[[#This Row],[Stock_After]]=Table2[[#This Row],[Stock_After]]+Table2[[#This Row],[Stock_After]]-Table2[[#This Row],[Stock_After]]-Table2[[#This Row],[Stock_After]]+Table2[[#This Row],[Stock_After]],"OK","Error")</f>
        <v>OK</v>
      </c>
      <c r="AA2175" t="str">
        <f>IF(ROUND(Table2[[#This Row],[Total_Value]],2)=ROUND(Table2[[#This Row],[Quantity]]*Table2[[#This Row],[Unit_Price]],2),"OK","Error")</f>
        <v>OK</v>
      </c>
      <c r="AB21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5" t="str">
        <f>IF(AND(Table2[[#This Row],[Quantity]]&gt;=0,Table2[[#This Row],[Unit_Price]]&gt;=0),"OK","Error")</f>
        <v>OK</v>
      </c>
      <c r="AD2175" t="str">
        <f>IF(Table2[[#This Row],[Stock_After]]=0,"Stock-Out",IF(Table2[[#This Row],[Stock_After]]&lt;=10,"Low Stock","Healthy"))</f>
        <v>Healthy</v>
      </c>
    </row>
    <row r="2176" spans="1:30" x14ac:dyDescent="0.5">
      <c r="A2176" t="s">
        <v>3036</v>
      </c>
      <c r="B2176" s="1">
        <v>45736</v>
      </c>
      <c r="C2176" t="s">
        <v>493</v>
      </c>
      <c r="D2176" t="s">
        <v>494</v>
      </c>
      <c r="E2176" t="s">
        <v>495</v>
      </c>
      <c r="F2176" t="s">
        <v>496</v>
      </c>
      <c r="G2176" t="s">
        <v>628</v>
      </c>
      <c r="H2176" t="s">
        <v>457</v>
      </c>
      <c r="I2176" t="s">
        <v>487</v>
      </c>
      <c r="J2176">
        <v>47</v>
      </c>
      <c r="K2176">
        <v>49137</v>
      </c>
      <c r="L2176">
        <v>2309439</v>
      </c>
      <c r="M2176">
        <v>312</v>
      </c>
      <c r="N2176">
        <v>265</v>
      </c>
      <c r="O2176" t="s">
        <v>476</v>
      </c>
      <c r="P2176" t="s">
        <v>570</v>
      </c>
      <c r="Q2176" t="s">
        <v>464</v>
      </c>
      <c r="R2176" t="s">
        <v>472</v>
      </c>
      <c r="S2176" t="s">
        <v>444</v>
      </c>
      <c r="T2176" t="str">
        <f t="shared" si="33"/>
        <v>OK</v>
      </c>
      <c r="U2176" t="str">
        <f>IF(Table2[[#This Row],[Transaction_ID]]="","Missing","OK")</f>
        <v>OK</v>
      </c>
      <c r="V2176" t="str">
        <f>IF(COUNTIF(Table2[[#This Row],[Product_ID]],Table2[[#This Row],[Product_ID]])=0,"Invalid Product","OK")</f>
        <v>OK</v>
      </c>
      <c r="W2176" t="str">
        <f>IF(COUNTIF(Table2[[#This Row],[Supplier_ID]],Table2[[#This Row],[Supplier_ID]])=0,"Invalid Supplier","OK")</f>
        <v>OK</v>
      </c>
      <c r="X2176" t="str">
        <f>IF(COUNTIF(Table2[[#This Row],[Warehouse_ID]],Table2[[#This Row],[Warehouse_ID]])=0,"Invalid Warehouse","OK")</f>
        <v>OK</v>
      </c>
      <c r="Y2176" t="str">
        <f>IF(COUNTIF(Table2[[#This Row],[Employee_ID]],Table2[[#This Row],[Employee_ID]])=0,"Invalid Employee","OK")</f>
        <v>OK</v>
      </c>
      <c r="Z2176" t="str">
        <f>IF(Table2[[#This Row],[Stock_After]]=Table2[[#This Row],[Stock_After]]+Table2[[#This Row],[Stock_After]]-Table2[[#This Row],[Stock_After]]-Table2[[#This Row],[Stock_After]]+Table2[[#This Row],[Stock_After]],"OK","Error")</f>
        <v>OK</v>
      </c>
      <c r="AA2176" t="str">
        <f>IF(ROUND(Table2[[#This Row],[Total_Value]],2)=ROUND(Table2[[#This Row],[Quantity]]*Table2[[#This Row],[Unit_Price]],2),"OK","Error")</f>
        <v>OK</v>
      </c>
      <c r="AB21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6" t="str">
        <f>IF(AND(Table2[[#This Row],[Quantity]]&gt;=0,Table2[[#This Row],[Unit_Price]]&gt;=0),"OK","Error")</f>
        <v>OK</v>
      </c>
      <c r="AD2176" t="str">
        <f>IF(Table2[[#This Row],[Stock_After]]=0,"Stock-Out",IF(Table2[[#This Row],[Stock_After]]&lt;=10,"Low Stock","Healthy"))</f>
        <v>Healthy</v>
      </c>
    </row>
    <row r="2177" spans="1:30" x14ac:dyDescent="0.5">
      <c r="A2177" t="s">
        <v>3037</v>
      </c>
      <c r="B2177" s="1">
        <v>46071</v>
      </c>
      <c r="C2177" t="s">
        <v>554</v>
      </c>
      <c r="D2177" t="s">
        <v>180</v>
      </c>
      <c r="E2177" t="s">
        <v>437</v>
      </c>
      <c r="F2177" t="s">
        <v>179</v>
      </c>
      <c r="G2177" t="s">
        <v>555</v>
      </c>
      <c r="H2177" t="s">
        <v>486</v>
      </c>
      <c r="I2177" t="s">
        <v>463</v>
      </c>
      <c r="J2177">
        <v>69</v>
      </c>
      <c r="K2177">
        <v>27949</v>
      </c>
      <c r="L2177">
        <v>1928481</v>
      </c>
      <c r="M2177">
        <v>111</v>
      </c>
      <c r="N2177">
        <v>180</v>
      </c>
      <c r="O2177" t="s">
        <v>544</v>
      </c>
      <c r="Q2177" t="s">
        <v>460</v>
      </c>
      <c r="R2177" t="s">
        <v>443</v>
      </c>
      <c r="S2177" t="s">
        <v>444</v>
      </c>
      <c r="T2177" t="str">
        <f t="shared" si="33"/>
        <v>OK</v>
      </c>
      <c r="U2177" t="str">
        <f>IF(Table2[[#This Row],[Transaction_ID]]="","Missing","OK")</f>
        <v>OK</v>
      </c>
      <c r="V2177" t="str">
        <f>IF(COUNTIF(Table2[[#This Row],[Product_ID]],Table2[[#This Row],[Product_ID]])=0,"Invalid Product","OK")</f>
        <v>OK</v>
      </c>
      <c r="W2177" t="str">
        <f>IF(COUNTIF(Table2[[#This Row],[Supplier_ID]],Table2[[#This Row],[Supplier_ID]])=0,"Invalid Supplier","OK")</f>
        <v>OK</v>
      </c>
      <c r="X2177" t="str">
        <f>IF(COUNTIF(Table2[[#This Row],[Warehouse_ID]],Table2[[#This Row],[Warehouse_ID]])=0,"Invalid Warehouse","OK")</f>
        <v>OK</v>
      </c>
      <c r="Y2177" t="str">
        <f>IF(COUNTIF(Table2[[#This Row],[Employee_ID]],Table2[[#This Row],[Employee_ID]])=0,"Invalid Employee","OK")</f>
        <v>OK</v>
      </c>
      <c r="Z2177" t="str">
        <f>IF(Table2[[#This Row],[Stock_After]]=Table2[[#This Row],[Stock_After]]+Table2[[#This Row],[Stock_After]]-Table2[[#This Row],[Stock_After]]-Table2[[#This Row],[Stock_After]]+Table2[[#This Row],[Stock_After]],"OK","Error")</f>
        <v>OK</v>
      </c>
      <c r="AA2177" t="str">
        <f>IF(ROUND(Table2[[#This Row],[Total_Value]],2)=ROUND(Table2[[#This Row],[Quantity]]*Table2[[#This Row],[Unit_Price]],2),"OK","Error")</f>
        <v>OK</v>
      </c>
      <c r="AB21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7" t="str">
        <f>IF(AND(Table2[[#This Row],[Quantity]]&gt;=0,Table2[[#This Row],[Unit_Price]]&gt;=0),"OK","Error")</f>
        <v>OK</v>
      </c>
      <c r="AD2177" t="str">
        <f>IF(Table2[[#This Row],[Stock_After]]=0,"Stock-Out",IF(Table2[[#This Row],[Stock_After]]&lt;=10,"Low Stock","Healthy"))</f>
        <v>Healthy</v>
      </c>
    </row>
    <row r="2178" spans="1:30" x14ac:dyDescent="0.5">
      <c r="A2178" t="s">
        <v>3038</v>
      </c>
      <c r="B2178" s="1">
        <v>45686</v>
      </c>
      <c r="C2178" t="s">
        <v>453</v>
      </c>
      <c r="D2178" t="s">
        <v>454</v>
      </c>
      <c r="E2178" t="s">
        <v>437</v>
      </c>
      <c r="F2178" t="s">
        <v>455</v>
      </c>
      <c r="G2178" t="s">
        <v>470</v>
      </c>
      <c r="H2178" t="s">
        <v>486</v>
      </c>
      <c r="I2178" t="s">
        <v>458</v>
      </c>
      <c r="J2178">
        <v>51</v>
      </c>
      <c r="K2178">
        <v>49200</v>
      </c>
      <c r="L2178">
        <v>2509200</v>
      </c>
      <c r="M2178">
        <v>237</v>
      </c>
      <c r="N2178">
        <v>186</v>
      </c>
      <c r="O2178" t="s">
        <v>532</v>
      </c>
      <c r="Q2178" t="s">
        <v>464</v>
      </c>
      <c r="R2178" t="s">
        <v>451</v>
      </c>
      <c r="S2178" t="s">
        <v>444</v>
      </c>
      <c r="T2178" t="str">
        <f t="shared" ref="T2178:T2241" si="34">IF(COUNTIF(T2180,Q2190)&gt;1,"Duplicate","OK")</f>
        <v>OK</v>
      </c>
      <c r="U2178" t="str">
        <f>IF(Table2[[#This Row],[Transaction_ID]]="","Missing","OK")</f>
        <v>OK</v>
      </c>
      <c r="V2178" t="str">
        <f>IF(COUNTIF(Table2[[#This Row],[Product_ID]],Table2[[#This Row],[Product_ID]])=0,"Invalid Product","OK")</f>
        <v>OK</v>
      </c>
      <c r="W2178" t="str">
        <f>IF(COUNTIF(Table2[[#This Row],[Supplier_ID]],Table2[[#This Row],[Supplier_ID]])=0,"Invalid Supplier","OK")</f>
        <v>OK</v>
      </c>
      <c r="X2178" t="str">
        <f>IF(COUNTIF(Table2[[#This Row],[Warehouse_ID]],Table2[[#This Row],[Warehouse_ID]])=0,"Invalid Warehouse","OK")</f>
        <v>OK</v>
      </c>
      <c r="Y2178" t="str">
        <f>IF(COUNTIF(Table2[[#This Row],[Employee_ID]],Table2[[#This Row],[Employee_ID]])=0,"Invalid Employee","OK")</f>
        <v>OK</v>
      </c>
      <c r="Z2178" t="str">
        <f>IF(Table2[[#This Row],[Stock_After]]=Table2[[#This Row],[Stock_After]]+Table2[[#This Row],[Stock_After]]-Table2[[#This Row],[Stock_After]]-Table2[[#This Row],[Stock_After]]+Table2[[#This Row],[Stock_After]],"OK","Error")</f>
        <v>OK</v>
      </c>
      <c r="AA2178" t="str">
        <f>IF(ROUND(Table2[[#This Row],[Total_Value]],2)=ROUND(Table2[[#This Row],[Quantity]]*Table2[[#This Row],[Unit_Price]],2),"OK","Error")</f>
        <v>OK</v>
      </c>
      <c r="AB21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8" t="str">
        <f>IF(AND(Table2[[#This Row],[Quantity]]&gt;=0,Table2[[#This Row],[Unit_Price]]&gt;=0),"OK","Error")</f>
        <v>OK</v>
      </c>
      <c r="AD2178" t="str">
        <f>IF(Table2[[#This Row],[Stock_After]]=0,"Stock-Out",IF(Table2[[#This Row],[Stock_After]]&lt;=10,"Low Stock","Healthy"))</f>
        <v>Healthy</v>
      </c>
    </row>
    <row r="2179" spans="1:30" x14ac:dyDescent="0.5">
      <c r="A2179" t="s">
        <v>3039</v>
      </c>
      <c r="B2179" s="1">
        <v>45836</v>
      </c>
      <c r="C2179" t="s">
        <v>435</v>
      </c>
      <c r="D2179" t="s">
        <v>436</v>
      </c>
      <c r="E2179" t="s">
        <v>437</v>
      </c>
      <c r="F2179" t="s">
        <v>179</v>
      </c>
      <c r="G2179" t="s">
        <v>534</v>
      </c>
      <c r="H2179" t="s">
        <v>475</v>
      </c>
      <c r="I2179" t="s">
        <v>463</v>
      </c>
      <c r="J2179">
        <v>6</v>
      </c>
      <c r="K2179">
        <v>41148</v>
      </c>
      <c r="L2179">
        <v>246888</v>
      </c>
      <c r="M2179">
        <v>160</v>
      </c>
      <c r="N2179">
        <v>166</v>
      </c>
      <c r="O2179" t="s">
        <v>547</v>
      </c>
      <c r="Q2179" t="s">
        <v>442</v>
      </c>
      <c r="R2179" t="s">
        <v>451</v>
      </c>
      <c r="S2179" t="s">
        <v>444</v>
      </c>
      <c r="T2179" t="str">
        <f t="shared" si="34"/>
        <v>OK</v>
      </c>
      <c r="U2179" t="str">
        <f>IF(Table2[[#This Row],[Transaction_ID]]="","Missing","OK")</f>
        <v>OK</v>
      </c>
      <c r="V2179" t="str">
        <f>IF(COUNTIF(Table2[[#This Row],[Product_ID]],Table2[[#This Row],[Product_ID]])=0,"Invalid Product","OK")</f>
        <v>OK</v>
      </c>
      <c r="W2179" t="str">
        <f>IF(COUNTIF(Table2[[#This Row],[Supplier_ID]],Table2[[#This Row],[Supplier_ID]])=0,"Invalid Supplier","OK")</f>
        <v>OK</v>
      </c>
      <c r="X2179" t="str">
        <f>IF(COUNTIF(Table2[[#This Row],[Warehouse_ID]],Table2[[#This Row],[Warehouse_ID]])=0,"Invalid Warehouse","OK")</f>
        <v>OK</v>
      </c>
      <c r="Y2179" t="str">
        <f>IF(COUNTIF(Table2[[#This Row],[Employee_ID]],Table2[[#This Row],[Employee_ID]])=0,"Invalid Employee","OK")</f>
        <v>OK</v>
      </c>
      <c r="Z2179" t="str">
        <f>IF(Table2[[#This Row],[Stock_After]]=Table2[[#This Row],[Stock_After]]+Table2[[#This Row],[Stock_After]]-Table2[[#This Row],[Stock_After]]-Table2[[#This Row],[Stock_After]]+Table2[[#This Row],[Stock_After]],"OK","Error")</f>
        <v>OK</v>
      </c>
      <c r="AA2179" t="str">
        <f>IF(ROUND(Table2[[#This Row],[Total_Value]],2)=ROUND(Table2[[#This Row],[Quantity]]*Table2[[#This Row],[Unit_Price]],2),"OK","Error")</f>
        <v>OK</v>
      </c>
      <c r="AB21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79" t="str">
        <f>IF(AND(Table2[[#This Row],[Quantity]]&gt;=0,Table2[[#This Row],[Unit_Price]]&gt;=0),"OK","Error")</f>
        <v>OK</v>
      </c>
      <c r="AD2179" t="str">
        <f>IF(Table2[[#This Row],[Stock_After]]=0,"Stock-Out",IF(Table2[[#This Row],[Stock_After]]&lt;=10,"Low Stock","Healthy"))</f>
        <v>Healthy</v>
      </c>
    </row>
    <row r="2180" spans="1:30" x14ac:dyDescent="0.5">
      <c r="A2180" t="s">
        <v>3040</v>
      </c>
      <c r="B2180" s="1">
        <v>45998</v>
      </c>
      <c r="C2180" t="s">
        <v>435</v>
      </c>
      <c r="D2180" t="s">
        <v>436</v>
      </c>
      <c r="E2180" t="s">
        <v>437</v>
      </c>
      <c r="F2180" t="s">
        <v>179</v>
      </c>
      <c r="G2180" t="s">
        <v>541</v>
      </c>
      <c r="H2180" t="s">
        <v>486</v>
      </c>
      <c r="I2180" t="s">
        <v>440</v>
      </c>
      <c r="J2180">
        <v>28</v>
      </c>
      <c r="K2180">
        <v>13579</v>
      </c>
      <c r="L2180">
        <v>380212</v>
      </c>
      <c r="M2180">
        <v>63</v>
      </c>
      <c r="N2180">
        <v>91</v>
      </c>
      <c r="O2180" t="s">
        <v>471</v>
      </c>
      <c r="Q2180" t="s">
        <v>460</v>
      </c>
      <c r="R2180" t="s">
        <v>451</v>
      </c>
      <c r="S2180" t="s">
        <v>444</v>
      </c>
      <c r="T2180" t="str">
        <f t="shared" si="34"/>
        <v>OK</v>
      </c>
      <c r="U2180" t="str">
        <f>IF(Table2[[#This Row],[Transaction_ID]]="","Missing","OK")</f>
        <v>OK</v>
      </c>
      <c r="V2180" t="str">
        <f>IF(COUNTIF(Table2[[#This Row],[Product_ID]],Table2[[#This Row],[Product_ID]])=0,"Invalid Product","OK")</f>
        <v>OK</v>
      </c>
      <c r="W2180" t="str">
        <f>IF(COUNTIF(Table2[[#This Row],[Supplier_ID]],Table2[[#This Row],[Supplier_ID]])=0,"Invalid Supplier","OK")</f>
        <v>OK</v>
      </c>
      <c r="X2180" t="str">
        <f>IF(COUNTIF(Table2[[#This Row],[Warehouse_ID]],Table2[[#This Row],[Warehouse_ID]])=0,"Invalid Warehouse","OK")</f>
        <v>OK</v>
      </c>
      <c r="Y2180" t="str">
        <f>IF(COUNTIF(Table2[[#This Row],[Employee_ID]],Table2[[#This Row],[Employee_ID]])=0,"Invalid Employee","OK")</f>
        <v>OK</v>
      </c>
      <c r="Z2180" t="str">
        <f>IF(Table2[[#This Row],[Stock_After]]=Table2[[#This Row],[Stock_After]]+Table2[[#This Row],[Stock_After]]-Table2[[#This Row],[Stock_After]]-Table2[[#This Row],[Stock_After]]+Table2[[#This Row],[Stock_After]],"OK","Error")</f>
        <v>OK</v>
      </c>
      <c r="AA2180" t="str">
        <f>IF(ROUND(Table2[[#This Row],[Total_Value]],2)=ROUND(Table2[[#This Row],[Quantity]]*Table2[[#This Row],[Unit_Price]],2),"OK","Error")</f>
        <v>OK</v>
      </c>
      <c r="AB21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0" t="str">
        <f>IF(AND(Table2[[#This Row],[Quantity]]&gt;=0,Table2[[#This Row],[Unit_Price]]&gt;=0),"OK","Error")</f>
        <v>OK</v>
      </c>
      <c r="AD2180" t="str">
        <f>IF(Table2[[#This Row],[Stock_After]]=0,"Stock-Out",IF(Table2[[#This Row],[Stock_After]]&lt;=10,"Low Stock","Healthy"))</f>
        <v>Healthy</v>
      </c>
    </row>
    <row r="2181" spans="1:30" x14ac:dyDescent="0.5">
      <c r="A2181" t="s">
        <v>3041</v>
      </c>
      <c r="B2181" s="1">
        <v>46250</v>
      </c>
      <c r="C2181" t="s">
        <v>512</v>
      </c>
      <c r="D2181" t="s">
        <v>513</v>
      </c>
      <c r="E2181" t="s">
        <v>495</v>
      </c>
      <c r="F2181" t="s">
        <v>514</v>
      </c>
      <c r="G2181" t="s">
        <v>628</v>
      </c>
      <c r="H2181" t="s">
        <v>486</v>
      </c>
      <c r="I2181" t="s">
        <v>440</v>
      </c>
      <c r="J2181">
        <v>59</v>
      </c>
      <c r="K2181">
        <v>37100</v>
      </c>
      <c r="L2181">
        <v>2188900</v>
      </c>
      <c r="M2181">
        <v>434</v>
      </c>
      <c r="N2181">
        <v>493</v>
      </c>
      <c r="O2181" t="s">
        <v>450</v>
      </c>
      <c r="Q2181" t="s">
        <v>460</v>
      </c>
      <c r="R2181" t="s">
        <v>472</v>
      </c>
      <c r="S2181" t="s">
        <v>444</v>
      </c>
      <c r="T2181" t="str">
        <f t="shared" si="34"/>
        <v>OK</v>
      </c>
      <c r="U2181" t="str">
        <f>IF(Table2[[#This Row],[Transaction_ID]]="","Missing","OK")</f>
        <v>OK</v>
      </c>
      <c r="V2181" t="str">
        <f>IF(COUNTIF(Table2[[#This Row],[Product_ID]],Table2[[#This Row],[Product_ID]])=0,"Invalid Product","OK")</f>
        <v>OK</v>
      </c>
      <c r="W2181" t="str">
        <f>IF(COUNTIF(Table2[[#This Row],[Supplier_ID]],Table2[[#This Row],[Supplier_ID]])=0,"Invalid Supplier","OK")</f>
        <v>OK</v>
      </c>
      <c r="X2181" t="str">
        <f>IF(COUNTIF(Table2[[#This Row],[Warehouse_ID]],Table2[[#This Row],[Warehouse_ID]])=0,"Invalid Warehouse","OK")</f>
        <v>OK</v>
      </c>
      <c r="Y2181" t="str">
        <f>IF(COUNTIF(Table2[[#This Row],[Employee_ID]],Table2[[#This Row],[Employee_ID]])=0,"Invalid Employee","OK")</f>
        <v>OK</v>
      </c>
      <c r="Z2181" t="str">
        <f>IF(Table2[[#This Row],[Stock_After]]=Table2[[#This Row],[Stock_After]]+Table2[[#This Row],[Stock_After]]-Table2[[#This Row],[Stock_After]]-Table2[[#This Row],[Stock_After]]+Table2[[#This Row],[Stock_After]],"OK","Error")</f>
        <v>OK</v>
      </c>
      <c r="AA2181" t="str">
        <f>IF(ROUND(Table2[[#This Row],[Total_Value]],2)=ROUND(Table2[[#This Row],[Quantity]]*Table2[[#This Row],[Unit_Price]],2),"OK","Error")</f>
        <v>OK</v>
      </c>
      <c r="AB21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1" t="str">
        <f>IF(AND(Table2[[#This Row],[Quantity]]&gt;=0,Table2[[#This Row],[Unit_Price]]&gt;=0),"OK","Error")</f>
        <v>OK</v>
      </c>
      <c r="AD2181" t="str">
        <f>IF(Table2[[#This Row],[Stock_After]]=0,"Stock-Out",IF(Table2[[#This Row],[Stock_After]]&lt;=10,"Low Stock","Healthy"))</f>
        <v>Healthy</v>
      </c>
    </row>
    <row r="2182" spans="1:30" x14ac:dyDescent="0.5">
      <c r="A2182" t="s">
        <v>3042</v>
      </c>
      <c r="B2182" s="1">
        <v>45979</v>
      </c>
      <c r="C2182" t="s">
        <v>512</v>
      </c>
      <c r="D2182" t="s">
        <v>513</v>
      </c>
      <c r="E2182" t="s">
        <v>495</v>
      </c>
      <c r="F2182" t="s">
        <v>514</v>
      </c>
      <c r="G2182" t="s">
        <v>491</v>
      </c>
      <c r="H2182" t="s">
        <v>457</v>
      </c>
      <c r="I2182" t="s">
        <v>487</v>
      </c>
      <c r="J2182">
        <v>6</v>
      </c>
      <c r="K2182">
        <v>41083</v>
      </c>
      <c r="L2182">
        <v>246498</v>
      </c>
      <c r="M2182">
        <v>140</v>
      </c>
      <c r="N2182">
        <v>134</v>
      </c>
      <c r="O2182" t="s">
        <v>501</v>
      </c>
      <c r="P2182" t="s">
        <v>3043</v>
      </c>
      <c r="Q2182" t="s">
        <v>460</v>
      </c>
      <c r="R2182" t="s">
        <v>443</v>
      </c>
      <c r="S2182" t="s">
        <v>444</v>
      </c>
      <c r="T2182" t="str">
        <f t="shared" si="34"/>
        <v>OK</v>
      </c>
      <c r="U2182" t="str">
        <f>IF(Table2[[#This Row],[Transaction_ID]]="","Missing","OK")</f>
        <v>OK</v>
      </c>
      <c r="V2182" t="str">
        <f>IF(COUNTIF(Table2[[#This Row],[Product_ID]],Table2[[#This Row],[Product_ID]])=0,"Invalid Product","OK")</f>
        <v>OK</v>
      </c>
      <c r="W2182" t="str">
        <f>IF(COUNTIF(Table2[[#This Row],[Supplier_ID]],Table2[[#This Row],[Supplier_ID]])=0,"Invalid Supplier","OK")</f>
        <v>OK</v>
      </c>
      <c r="X2182" t="str">
        <f>IF(COUNTIF(Table2[[#This Row],[Warehouse_ID]],Table2[[#This Row],[Warehouse_ID]])=0,"Invalid Warehouse","OK")</f>
        <v>OK</v>
      </c>
      <c r="Y2182" t="str">
        <f>IF(COUNTIF(Table2[[#This Row],[Employee_ID]],Table2[[#This Row],[Employee_ID]])=0,"Invalid Employee","OK")</f>
        <v>OK</v>
      </c>
      <c r="Z2182" t="str">
        <f>IF(Table2[[#This Row],[Stock_After]]=Table2[[#This Row],[Stock_After]]+Table2[[#This Row],[Stock_After]]-Table2[[#This Row],[Stock_After]]-Table2[[#This Row],[Stock_After]]+Table2[[#This Row],[Stock_After]],"OK","Error")</f>
        <v>OK</v>
      </c>
      <c r="AA2182" t="str">
        <f>IF(ROUND(Table2[[#This Row],[Total_Value]],2)=ROUND(Table2[[#This Row],[Quantity]]*Table2[[#This Row],[Unit_Price]],2),"OK","Error")</f>
        <v>OK</v>
      </c>
      <c r="AB21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2" t="str">
        <f>IF(AND(Table2[[#This Row],[Quantity]]&gt;=0,Table2[[#This Row],[Unit_Price]]&gt;=0),"OK","Error")</f>
        <v>OK</v>
      </c>
      <c r="AD2182" t="str">
        <f>IF(Table2[[#This Row],[Stock_After]]=0,"Stock-Out",IF(Table2[[#This Row],[Stock_After]]&lt;=10,"Low Stock","Healthy"))</f>
        <v>Healthy</v>
      </c>
    </row>
    <row r="2183" spans="1:30" x14ac:dyDescent="0.5">
      <c r="A2183" t="s">
        <v>3044</v>
      </c>
      <c r="B2183" s="1">
        <v>45767</v>
      </c>
      <c r="C2183" t="s">
        <v>554</v>
      </c>
      <c r="D2183" t="s">
        <v>180</v>
      </c>
      <c r="E2183" t="s">
        <v>437</v>
      </c>
      <c r="F2183" t="s">
        <v>179</v>
      </c>
      <c r="G2183" t="s">
        <v>541</v>
      </c>
      <c r="H2183" t="s">
        <v>457</v>
      </c>
      <c r="I2183" t="s">
        <v>463</v>
      </c>
      <c r="J2183">
        <v>32</v>
      </c>
      <c r="K2183">
        <v>20639</v>
      </c>
      <c r="L2183">
        <v>660448</v>
      </c>
      <c r="M2183">
        <v>226</v>
      </c>
      <c r="N2183">
        <v>258</v>
      </c>
      <c r="O2183" t="s">
        <v>521</v>
      </c>
      <c r="Q2183" t="s">
        <v>442</v>
      </c>
      <c r="R2183" t="s">
        <v>472</v>
      </c>
      <c r="S2183" t="s">
        <v>444</v>
      </c>
      <c r="T2183" t="str">
        <f t="shared" si="34"/>
        <v>OK</v>
      </c>
      <c r="U2183" t="str">
        <f>IF(Table2[[#This Row],[Transaction_ID]]="","Missing","OK")</f>
        <v>OK</v>
      </c>
      <c r="V2183" t="str">
        <f>IF(COUNTIF(Table2[[#This Row],[Product_ID]],Table2[[#This Row],[Product_ID]])=0,"Invalid Product","OK")</f>
        <v>OK</v>
      </c>
      <c r="W2183" t="str">
        <f>IF(COUNTIF(Table2[[#This Row],[Supplier_ID]],Table2[[#This Row],[Supplier_ID]])=0,"Invalid Supplier","OK")</f>
        <v>OK</v>
      </c>
      <c r="X2183" t="str">
        <f>IF(COUNTIF(Table2[[#This Row],[Warehouse_ID]],Table2[[#This Row],[Warehouse_ID]])=0,"Invalid Warehouse","OK")</f>
        <v>OK</v>
      </c>
      <c r="Y2183" t="str">
        <f>IF(COUNTIF(Table2[[#This Row],[Employee_ID]],Table2[[#This Row],[Employee_ID]])=0,"Invalid Employee","OK")</f>
        <v>OK</v>
      </c>
      <c r="Z2183" t="str">
        <f>IF(Table2[[#This Row],[Stock_After]]=Table2[[#This Row],[Stock_After]]+Table2[[#This Row],[Stock_After]]-Table2[[#This Row],[Stock_After]]-Table2[[#This Row],[Stock_After]]+Table2[[#This Row],[Stock_After]],"OK","Error")</f>
        <v>OK</v>
      </c>
      <c r="AA2183" t="str">
        <f>IF(ROUND(Table2[[#This Row],[Total_Value]],2)=ROUND(Table2[[#This Row],[Quantity]]*Table2[[#This Row],[Unit_Price]],2),"OK","Error")</f>
        <v>OK</v>
      </c>
      <c r="AB21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3" t="str">
        <f>IF(AND(Table2[[#This Row],[Quantity]]&gt;=0,Table2[[#This Row],[Unit_Price]]&gt;=0),"OK","Error")</f>
        <v>OK</v>
      </c>
      <c r="AD2183" t="str">
        <f>IF(Table2[[#This Row],[Stock_After]]=0,"Stock-Out",IF(Table2[[#This Row],[Stock_After]]&lt;=10,"Low Stock","Healthy"))</f>
        <v>Healthy</v>
      </c>
    </row>
    <row r="2184" spans="1:30" x14ac:dyDescent="0.5">
      <c r="A2184" t="s">
        <v>3045</v>
      </c>
      <c r="B2184" s="1">
        <v>45883</v>
      </c>
      <c r="C2184" t="s">
        <v>435</v>
      </c>
      <c r="D2184" t="s">
        <v>436</v>
      </c>
      <c r="E2184" t="s">
        <v>437</v>
      </c>
      <c r="F2184" t="s">
        <v>179</v>
      </c>
      <c r="G2184" t="s">
        <v>550</v>
      </c>
      <c r="H2184" t="s">
        <v>475</v>
      </c>
      <c r="I2184" t="s">
        <v>487</v>
      </c>
      <c r="J2184">
        <v>73</v>
      </c>
      <c r="K2184">
        <v>35788</v>
      </c>
      <c r="L2184">
        <v>2612524</v>
      </c>
      <c r="M2184">
        <v>266</v>
      </c>
      <c r="N2184">
        <v>193</v>
      </c>
      <c r="O2184" t="s">
        <v>450</v>
      </c>
      <c r="P2184" t="s">
        <v>1381</v>
      </c>
      <c r="Q2184" t="s">
        <v>464</v>
      </c>
      <c r="R2184" t="s">
        <v>472</v>
      </c>
      <c r="S2184" t="s">
        <v>444</v>
      </c>
      <c r="T2184" t="str">
        <f t="shared" si="34"/>
        <v>OK</v>
      </c>
      <c r="U2184" t="str">
        <f>IF(Table2[[#This Row],[Transaction_ID]]="","Missing","OK")</f>
        <v>OK</v>
      </c>
      <c r="V2184" t="str">
        <f>IF(COUNTIF(Table2[[#This Row],[Product_ID]],Table2[[#This Row],[Product_ID]])=0,"Invalid Product","OK")</f>
        <v>OK</v>
      </c>
      <c r="W2184" t="str">
        <f>IF(COUNTIF(Table2[[#This Row],[Supplier_ID]],Table2[[#This Row],[Supplier_ID]])=0,"Invalid Supplier","OK")</f>
        <v>OK</v>
      </c>
      <c r="X2184" t="str">
        <f>IF(COUNTIF(Table2[[#This Row],[Warehouse_ID]],Table2[[#This Row],[Warehouse_ID]])=0,"Invalid Warehouse","OK")</f>
        <v>OK</v>
      </c>
      <c r="Y2184" t="str">
        <f>IF(COUNTIF(Table2[[#This Row],[Employee_ID]],Table2[[#This Row],[Employee_ID]])=0,"Invalid Employee","OK")</f>
        <v>OK</v>
      </c>
      <c r="Z2184" t="str">
        <f>IF(Table2[[#This Row],[Stock_After]]=Table2[[#This Row],[Stock_After]]+Table2[[#This Row],[Stock_After]]-Table2[[#This Row],[Stock_After]]-Table2[[#This Row],[Stock_After]]+Table2[[#This Row],[Stock_After]],"OK","Error")</f>
        <v>OK</v>
      </c>
      <c r="AA2184" t="str">
        <f>IF(ROUND(Table2[[#This Row],[Total_Value]],2)=ROUND(Table2[[#This Row],[Quantity]]*Table2[[#This Row],[Unit_Price]],2),"OK","Error")</f>
        <v>OK</v>
      </c>
      <c r="AB21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4" t="str">
        <f>IF(AND(Table2[[#This Row],[Quantity]]&gt;=0,Table2[[#This Row],[Unit_Price]]&gt;=0),"OK","Error")</f>
        <v>OK</v>
      </c>
      <c r="AD2184" t="str">
        <f>IF(Table2[[#This Row],[Stock_After]]=0,"Stock-Out",IF(Table2[[#This Row],[Stock_After]]&lt;=10,"Low Stock","Healthy"))</f>
        <v>Healthy</v>
      </c>
    </row>
    <row r="2185" spans="1:30" x14ac:dyDescent="0.5">
      <c r="A2185" t="s">
        <v>3046</v>
      </c>
      <c r="B2185" s="1">
        <v>45876</v>
      </c>
      <c r="C2185" t="s">
        <v>554</v>
      </c>
      <c r="D2185" t="s">
        <v>180</v>
      </c>
      <c r="E2185" t="s">
        <v>437</v>
      </c>
      <c r="F2185" t="s">
        <v>179</v>
      </c>
      <c r="G2185" t="s">
        <v>534</v>
      </c>
      <c r="H2185" t="s">
        <v>531</v>
      </c>
      <c r="I2185" t="s">
        <v>458</v>
      </c>
      <c r="J2185">
        <v>20</v>
      </c>
      <c r="K2185">
        <v>42044</v>
      </c>
      <c r="L2185">
        <v>840880</v>
      </c>
      <c r="M2185">
        <v>135</v>
      </c>
      <c r="N2185">
        <v>155</v>
      </c>
      <c r="O2185" t="s">
        <v>532</v>
      </c>
      <c r="Q2185" t="s">
        <v>442</v>
      </c>
      <c r="R2185" t="s">
        <v>472</v>
      </c>
      <c r="S2185" t="s">
        <v>444</v>
      </c>
      <c r="T2185" t="str">
        <f t="shared" si="34"/>
        <v>OK</v>
      </c>
      <c r="U2185" t="str">
        <f>IF(Table2[[#This Row],[Transaction_ID]]="","Missing","OK")</f>
        <v>OK</v>
      </c>
      <c r="V2185" t="str">
        <f>IF(COUNTIF(Table2[[#This Row],[Product_ID]],Table2[[#This Row],[Product_ID]])=0,"Invalid Product","OK")</f>
        <v>OK</v>
      </c>
      <c r="W2185" t="str">
        <f>IF(COUNTIF(Table2[[#This Row],[Supplier_ID]],Table2[[#This Row],[Supplier_ID]])=0,"Invalid Supplier","OK")</f>
        <v>OK</v>
      </c>
      <c r="X2185" t="str">
        <f>IF(COUNTIF(Table2[[#This Row],[Warehouse_ID]],Table2[[#This Row],[Warehouse_ID]])=0,"Invalid Warehouse","OK")</f>
        <v>OK</v>
      </c>
      <c r="Y2185" t="str">
        <f>IF(COUNTIF(Table2[[#This Row],[Employee_ID]],Table2[[#This Row],[Employee_ID]])=0,"Invalid Employee","OK")</f>
        <v>OK</v>
      </c>
      <c r="Z2185" t="str">
        <f>IF(Table2[[#This Row],[Stock_After]]=Table2[[#This Row],[Stock_After]]+Table2[[#This Row],[Stock_After]]-Table2[[#This Row],[Stock_After]]-Table2[[#This Row],[Stock_After]]+Table2[[#This Row],[Stock_After]],"OK","Error")</f>
        <v>OK</v>
      </c>
      <c r="AA2185" t="str">
        <f>IF(ROUND(Table2[[#This Row],[Total_Value]],2)=ROUND(Table2[[#This Row],[Quantity]]*Table2[[#This Row],[Unit_Price]],2),"OK","Error")</f>
        <v>OK</v>
      </c>
      <c r="AB21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5" t="str">
        <f>IF(AND(Table2[[#This Row],[Quantity]]&gt;=0,Table2[[#This Row],[Unit_Price]]&gt;=0),"OK","Error")</f>
        <v>OK</v>
      </c>
      <c r="AD2185" t="str">
        <f>IF(Table2[[#This Row],[Stock_After]]=0,"Stock-Out",IF(Table2[[#This Row],[Stock_After]]&lt;=10,"Low Stock","Healthy"))</f>
        <v>Healthy</v>
      </c>
    </row>
    <row r="2186" spans="1:30" x14ac:dyDescent="0.5">
      <c r="A2186" t="s">
        <v>3047</v>
      </c>
      <c r="B2186" s="1">
        <v>46151</v>
      </c>
      <c r="C2186" t="s">
        <v>498</v>
      </c>
      <c r="D2186" t="s">
        <v>499</v>
      </c>
      <c r="E2186" t="s">
        <v>468</v>
      </c>
      <c r="F2186" t="s">
        <v>500</v>
      </c>
      <c r="G2186" t="s">
        <v>575</v>
      </c>
      <c r="H2186" t="s">
        <v>439</v>
      </c>
      <c r="I2186" t="s">
        <v>458</v>
      </c>
      <c r="J2186">
        <v>24</v>
      </c>
      <c r="K2186">
        <v>2850</v>
      </c>
      <c r="L2186">
        <v>68400</v>
      </c>
      <c r="M2186">
        <v>411</v>
      </c>
      <c r="N2186">
        <v>435</v>
      </c>
      <c r="O2186" t="s">
        <v>480</v>
      </c>
      <c r="Q2186" t="s">
        <v>442</v>
      </c>
      <c r="R2186" t="s">
        <v>443</v>
      </c>
      <c r="S2186" t="s">
        <v>444</v>
      </c>
      <c r="T2186" t="str">
        <f t="shared" si="34"/>
        <v>OK</v>
      </c>
      <c r="U2186" t="str">
        <f>IF(Table2[[#This Row],[Transaction_ID]]="","Missing","OK")</f>
        <v>OK</v>
      </c>
      <c r="V2186" t="str">
        <f>IF(COUNTIF(Table2[[#This Row],[Product_ID]],Table2[[#This Row],[Product_ID]])=0,"Invalid Product","OK")</f>
        <v>OK</v>
      </c>
      <c r="W2186" t="str">
        <f>IF(COUNTIF(Table2[[#This Row],[Supplier_ID]],Table2[[#This Row],[Supplier_ID]])=0,"Invalid Supplier","OK")</f>
        <v>OK</v>
      </c>
      <c r="X2186" t="str">
        <f>IF(COUNTIF(Table2[[#This Row],[Warehouse_ID]],Table2[[#This Row],[Warehouse_ID]])=0,"Invalid Warehouse","OK")</f>
        <v>OK</v>
      </c>
      <c r="Y2186" t="str">
        <f>IF(COUNTIF(Table2[[#This Row],[Employee_ID]],Table2[[#This Row],[Employee_ID]])=0,"Invalid Employee","OK")</f>
        <v>OK</v>
      </c>
      <c r="Z2186" t="str">
        <f>IF(Table2[[#This Row],[Stock_After]]=Table2[[#This Row],[Stock_After]]+Table2[[#This Row],[Stock_After]]-Table2[[#This Row],[Stock_After]]-Table2[[#This Row],[Stock_After]]+Table2[[#This Row],[Stock_After]],"OK","Error")</f>
        <v>OK</v>
      </c>
      <c r="AA2186" t="str">
        <f>IF(ROUND(Table2[[#This Row],[Total_Value]],2)=ROUND(Table2[[#This Row],[Quantity]]*Table2[[#This Row],[Unit_Price]],2),"OK","Error")</f>
        <v>OK</v>
      </c>
      <c r="AB21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6" t="str">
        <f>IF(AND(Table2[[#This Row],[Quantity]]&gt;=0,Table2[[#This Row],[Unit_Price]]&gt;=0),"OK","Error")</f>
        <v>OK</v>
      </c>
      <c r="AD2186" t="str">
        <f>IF(Table2[[#This Row],[Stock_After]]=0,"Stock-Out",IF(Table2[[#This Row],[Stock_After]]&lt;=10,"Low Stock","Healthy"))</f>
        <v>Healthy</v>
      </c>
    </row>
    <row r="2187" spans="1:30" x14ac:dyDescent="0.5">
      <c r="A2187" t="s">
        <v>3048</v>
      </c>
      <c r="B2187" s="1">
        <v>45781</v>
      </c>
      <c r="C2187" t="s">
        <v>435</v>
      </c>
      <c r="D2187" t="s">
        <v>436</v>
      </c>
      <c r="E2187" t="s">
        <v>437</v>
      </c>
      <c r="F2187" t="s">
        <v>179</v>
      </c>
      <c r="G2187" t="s">
        <v>538</v>
      </c>
      <c r="H2187" t="s">
        <v>486</v>
      </c>
      <c r="I2187" t="s">
        <v>458</v>
      </c>
      <c r="J2187">
        <v>63</v>
      </c>
      <c r="K2187">
        <v>5823</v>
      </c>
      <c r="L2187">
        <v>366849</v>
      </c>
      <c r="M2187">
        <v>466</v>
      </c>
      <c r="N2187">
        <v>529</v>
      </c>
      <c r="O2187" t="s">
        <v>519</v>
      </c>
      <c r="Q2187" t="s">
        <v>464</v>
      </c>
      <c r="R2187" t="s">
        <v>472</v>
      </c>
      <c r="S2187" t="s">
        <v>444</v>
      </c>
      <c r="T2187" t="str">
        <f t="shared" si="34"/>
        <v>OK</v>
      </c>
      <c r="U2187" t="str">
        <f>IF(Table2[[#This Row],[Transaction_ID]]="","Missing","OK")</f>
        <v>OK</v>
      </c>
      <c r="V2187" t="str">
        <f>IF(COUNTIF(Table2[[#This Row],[Product_ID]],Table2[[#This Row],[Product_ID]])=0,"Invalid Product","OK")</f>
        <v>OK</v>
      </c>
      <c r="W2187" t="str">
        <f>IF(COUNTIF(Table2[[#This Row],[Supplier_ID]],Table2[[#This Row],[Supplier_ID]])=0,"Invalid Supplier","OK")</f>
        <v>OK</v>
      </c>
      <c r="X2187" t="str">
        <f>IF(COUNTIF(Table2[[#This Row],[Warehouse_ID]],Table2[[#This Row],[Warehouse_ID]])=0,"Invalid Warehouse","OK")</f>
        <v>OK</v>
      </c>
      <c r="Y2187" t="str">
        <f>IF(COUNTIF(Table2[[#This Row],[Employee_ID]],Table2[[#This Row],[Employee_ID]])=0,"Invalid Employee","OK")</f>
        <v>OK</v>
      </c>
      <c r="Z2187" t="str">
        <f>IF(Table2[[#This Row],[Stock_After]]=Table2[[#This Row],[Stock_After]]+Table2[[#This Row],[Stock_After]]-Table2[[#This Row],[Stock_After]]-Table2[[#This Row],[Stock_After]]+Table2[[#This Row],[Stock_After]],"OK","Error")</f>
        <v>OK</v>
      </c>
      <c r="AA2187" t="str">
        <f>IF(ROUND(Table2[[#This Row],[Total_Value]],2)=ROUND(Table2[[#This Row],[Quantity]]*Table2[[#This Row],[Unit_Price]],2),"OK","Error")</f>
        <v>OK</v>
      </c>
      <c r="AB21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7" t="str">
        <f>IF(AND(Table2[[#This Row],[Quantity]]&gt;=0,Table2[[#This Row],[Unit_Price]]&gt;=0),"OK","Error")</f>
        <v>OK</v>
      </c>
      <c r="AD2187" t="str">
        <f>IF(Table2[[#This Row],[Stock_After]]=0,"Stock-Out",IF(Table2[[#This Row],[Stock_After]]&lt;=10,"Low Stock","Healthy"))</f>
        <v>Healthy</v>
      </c>
    </row>
    <row r="2188" spans="1:30" x14ac:dyDescent="0.5">
      <c r="A2188" t="s">
        <v>3049</v>
      </c>
      <c r="B2188" s="1">
        <v>46374</v>
      </c>
      <c r="C2188" t="s">
        <v>507</v>
      </c>
      <c r="D2188" t="s">
        <v>508</v>
      </c>
      <c r="E2188" t="s">
        <v>437</v>
      </c>
      <c r="F2188" t="s">
        <v>159</v>
      </c>
      <c r="G2188" t="s">
        <v>470</v>
      </c>
      <c r="H2188" t="s">
        <v>457</v>
      </c>
      <c r="I2188" t="s">
        <v>487</v>
      </c>
      <c r="J2188">
        <v>49</v>
      </c>
      <c r="K2188">
        <v>32177</v>
      </c>
      <c r="L2188">
        <v>1576673</v>
      </c>
      <c r="M2188">
        <v>436</v>
      </c>
      <c r="N2188">
        <v>387</v>
      </c>
      <c r="O2188" t="s">
        <v>503</v>
      </c>
      <c r="P2188" t="s">
        <v>1225</v>
      </c>
      <c r="Q2188" t="s">
        <v>464</v>
      </c>
      <c r="R2188" t="s">
        <v>451</v>
      </c>
      <c r="S2188" t="s">
        <v>444</v>
      </c>
      <c r="T2188" t="str">
        <f t="shared" si="34"/>
        <v>OK</v>
      </c>
      <c r="U2188" t="str">
        <f>IF(Table2[[#This Row],[Transaction_ID]]="","Missing","OK")</f>
        <v>OK</v>
      </c>
      <c r="V2188" t="str">
        <f>IF(COUNTIF(Table2[[#This Row],[Product_ID]],Table2[[#This Row],[Product_ID]])=0,"Invalid Product","OK")</f>
        <v>OK</v>
      </c>
      <c r="W2188" t="str">
        <f>IF(COUNTIF(Table2[[#This Row],[Supplier_ID]],Table2[[#This Row],[Supplier_ID]])=0,"Invalid Supplier","OK")</f>
        <v>OK</v>
      </c>
      <c r="X2188" t="str">
        <f>IF(COUNTIF(Table2[[#This Row],[Warehouse_ID]],Table2[[#This Row],[Warehouse_ID]])=0,"Invalid Warehouse","OK")</f>
        <v>OK</v>
      </c>
      <c r="Y2188" t="str">
        <f>IF(COUNTIF(Table2[[#This Row],[Employee_ID]],Table2[[#This Row],[Employee_ID]])=0,"Invalid Employee","OK")</f>
        <v>OK</v>
      </c>
      <c r="Z2188" t="str">
        <f>IF(Table2[[#This Row],[Stock_After]]=Table2[[#This Row],[Stock_After]]+Table2[[#This Row],[Stock_After]]-Table2[[#This Row],[Stock_After]]-Table2[[#This Row],[Stock_After]]+Table2[[#This Row],[Stock_After]],"OK","Error")</f>
        <v>OK</v>
      </c>
      <c r="AA2188" t="str">
        <f>IF(ROUND(Table2[[#This Row],[Total_Value]],2)=ROUND(Table2[[#This Row],[Quantity]]*Table2[[#This Row],[Unit_Price]],2),"OK","Error")</f>
        <v>OK</v>
      </c>
      <c r="AB21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8" t="str">
        <f>IF(AND(Table2[[#This Row],[Quantity]]&gt;=0,Table2[[#This Row],[Unit_Price]]&gt;=0),"OK","Error")</f>
        <v>OK</v>
      </c>
      <c r="AD2188" t="str">
        <f>IF(Table2[[#This Row],[Stock_After]]=0,"Stock-Out",IF(Table2[[#This Row],[Stock_After]]&lt;=10,"Low Stock","Healthy"))</f>
        <v>Healthy</v>
      </c>
    </row>
    <row r="2189" spans="1:30" x14ac:dyDescent="0.5">
      <c r="A2189" t="s">
        <v>3050</v>
      </c>
      <c r="B2189" s="1">
        <v>46034</v>
      </c>
      <c r="C2189" t="s">
        <v>512</v>
      </c>
      <c r="D2189" t="s">
        <v>513</v>
      </c>
      <c r="E2189" t="s">
        <v>495</v>
      </c>
      <c r="F2189" t="s">
        <v>514</v>
      </c>
      <c r="G2189" t="s">
        <v>470</v>
      </c>
      <c r="H2189" t="s">
        <v>457</v>
      </c>
      <c r="I2189" t="s">
        <v>458</v>
      </c>
      <c r="J2189">
        <v>86</v>
      </c>
      <c r="K2189">
        <v>38104</v>
      </c>
      <c r="L2189">
        <v>3276944</v>
      </c>
      <c r="M2189">
        <v>357</v>
      </c>
      <c r="N2189">
        <v>271</v>
      </c>
      <c r="O2189" t="s">
        <v>532</v>
      </c>
      <c r="Q2189" t="s">
        <v>460</v>
      </c>
      <c r="R2189" t="s">
        <v>451</v>
      </c>
      <c r="S2189" t="s">
        <v>444</v>
      </c>
      <c r="T2189" t="str">
        <f t="shared" si="34"/>
        <v>OK</v>
      </c>
      <c r="U2189" t="str">
        <f>IF(Table2[[#This Row],[Transaction_ID]]="","Missing","OK")</f>
        <v>OK</v>
      </c>
      <c r="V2189" t="str">
        <f>IF(COUNTIF(Table2[[#This Row],[Product_ID]],Table2[[#This Row],[Product_ID]])=0,"Invalid Product","OK")</f>
        <v>OK</v>
      </c>
      <c r="W2189" t="str">
        <f>IF(COUNTIF(Table2[[#This Row],[Supplier_ID]],Table2[[#This Row],[Supplier_ID]])=0,"Invalid Supplier","OK")</f>
        <v>OK</v>
      </c>
      <c r="X2189" t="str">
        <f>IF(COUNTIF(Table2[[#This Row],[Warehouse_ID]],Table2[[#This Row],[Warehouse_ID]])=0,"Invalid Warehouse","OK")</f>
        <v>OK</v>
      </c>
      <c r="Y2189" t="str">
        <f>IF(COUNTIF(Table2[[#This Row],[Employee_ID]],Table2[[#This Row],[Employee_ID]])=0,"Invalid Employee","OK")</f>
        <v>OK</v>
      </c>
      <c r="Z2189" t="str">
        <f>IF(Table2[[#This Row],[Stock_After]]=Table2[[#This Row],[Stock_After]]+Table2[[#This Row],[Stock_After]]-Table2[[#This Row],[Stock_After]]-Table2[[#This Row],[Stock_After]]+Table2[[#This Row],[Stock_After]],"OK","Error")</f>
        <v>OK</v>
      </c>
      <c r="AA2189" t="str">
        <f>IF(ROUND(Table2[[#This Row],[Total_Value]],2)=ROUND(Table2[[#This Row],[Quantity]]*Table2[[#This Row],[Unit_Price]],2),"OK","Error")</f>
        <v>OK</v>
      </c>
      <c r="AB21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89" t="str">
        <f>IF(AND(Table2[[#This Row],[Quantity]]&gt;=0,Table2[[#This Row],[Unit_Price]]&gt;=0),"OK","Error")</f>
        <v>OK</v>
      </c>
      <c r="AD2189" t="str">
        <f>IF(Table2[[#This Row],[Stock_After]]=0,"Stock-Out",IF(Table2[[#This Row],[Stock_After]]&lt;=10,"Low Stock","Healthy"))</f>
        <v>Healthy</v>
      </c>
    </row>
    <row r="2190" spans="1:30" x14ac:dyDescent="0.5">
      <c r="A2190" t="s">
        <v>3051</v>
      </c>
      <c r="B2190" s="1">
        <v>45881</v>
      </c>
      <c r="C2190" t="s">
        <v>554</v>
      </c>
      <c r="D2190" t="s">
        <v>180</v>
      </c>
      <c r="E2190" t="s">
        <v>437</v>
      </c>
      <c r="F2190" t="s">
        <v>179</v>
      </c>
      <c r="G2190" t="s">
        <v>583</v>
      </c>
      <c r="H2190" t="s">
        <v>531</v>
      </c>
      <c r="I2190" t="s">
        <v>487</v>
      </c>
      <c r="J2190">
        <v>36</v>
      </c>
      <c r="K2190">
        <v>9819</v>
      </c>
      <c r="L2190">
        <v>353484</v>
      </c>
      <c r="M2190">
        <v>445</v>
      </c>
      <c r="N2190">
        <v>409</v>
      </c>
      <c r="O2190" t="s">
        <v>521</v>
      </c>
      <c r="P2190" t="s">
        <v>3052</v>
      </c>
      <c r="Q2190" t="s">
        <v>460</v>
      </c>
      <c r="R2190" t="s">
        <v>443</v>
      </c>
      <c r="S2190" t="s">
        <v>444</v>
      </c>
      <c r="T2190" t="str">
        <f t="shared" si="34"/>
        <v>OK</v>
      </c>
      <c r="U2190" t="str">
        <f>IF(Table2[[#This Row],[Transaction_ID]]="","Missing","OK")</f>
        <v>OK</v>
      </c>
      <c r="V2190" t="str">
        <f>IF(COUNTIF(Table2[[#This Row],[Product_ID]],Table2[[#This Row],[Product_ID]])=0,"Invalid Product","OK")</f>
        <v>OK</v>
      </c>
      <c r="W2190" t="str">
        <f>IF(COUNTIF(Table2[[#This Row],[Supplier_ID]],Table2[[#This Row],[Supplier_ID]])=0,"Invalid Supplier","OK")</f>
        <v>OK</v>
      </c>
      <c r="X2190" t="str">
        <f>IF(COUNTIF(Table2[[#This Row],[Warehouse_ID]],Table2[[#This Row],[Warehouse_ID]])=0,"Invalid Warehouse","OK")</f>
        <v>OK</v>
      </c>
      <c r="Y2190" t="str">
        <f>IF(COUNTIF(Table2[[#This Row],[Employee_ID]],Table2[[#This Row],[Employee_ID]])=0,"Invalid Employee","OK")</f>
        <v>OK</v>
      </c>
      <c r="Z2190" t="str">
        <f>IF(Table2[[#This Row],[Stock_After]]=Table2[[#This Row],[Stock_After]]+Table2[[#This Row],[Stock_After]]-Table2[[#This Row],[Stock_After]]-Table2[[#This Row],[Stock_After]]+Table2[[#This Row],[Stock_After]],"OK","Error")</f>
        <v>OK</v>
      </c>
      <c r="AA2190" t="str">
        <f>IF(ROUND(Table2[[#This Row],[Total_Value]],2)=ROUND(Table2[[#This Row],[Quantity]]*Table2[[#This Row],[Unit_Price]],2),"OK","Error")</f>
        <v>OK</v>
      </c>
      <c r="AB21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0" t="str">
        <f>IF(AND(Table2[[#This Row],[Quantity]]&gt;=0,Table2[[#This Row],[Unit_Price]]&gt;=0),"OK","Error")</f>
        <v>OK</v>
      </c>
      <c r="AD2190" t="str">
        <f>IF(Table2[[#This Row],[Stock_After]]=0,"Stock-Out",IF(Table2[[#This Row],[Stock_After]]&lt;=10,"Low Stock","Healthy"))</f>
        <v>Healthy</v>
      </c>
    </row>
    <row r="2191" spans="1:30" x14ac:dyDescent="0.5">
      <c r="A2191" t="s">
        <v>3053</v>
      </c>
      <c r="B2191" s="1">
        <v>45684</v>
      </c>
      <c r="C2191" t="s">
        <v>493</v>
      </c>
      <c r="D2191" t="s">
        <v>494</v>
      </c>
      <c r="E2191" t="s">
        <v>495</v>
      </c>
      <c r="F2191" t="s">
        <v>496</v>
      </c>
      <c r="G2191" t="s">
        <v>538</v>
      </c>
      <c r="H2191" t="s">
        <v>486</v>
      </c>
      <c r="I2191" t="s">
        <v>487</v>
      </c>
      <c r="J2191">
        <v>23</v>
      </c>
      <c r="K2191">
        <v>24849</v>
      </c>
      <c r="L2191">
        <v>571527</v>
      </c>
      <c r="M2191">
        <v>179</v>
      </c>
      <c r="N2191">
        <v>156</v>
      </c>
      <c r="O2191" t="s">
        <v>459</v>
      </c>
      <c r="P2191" t="s">
        <v>786</v>
      </c>
      <c r="Q2191" t="s">
        <v>442</v>
      </c>
      <c r="R2191" t="s">
        <v>443</v>
      </c>
      <c r="S2191" t="s">
        <v>444</v>
      </c>
      <c r="T2191" t="str">
        <f t="shared" si="34"/>
        <v>OK</v>
      </c>
      <c r="U2191" t="str">
        <f>IF(Table2[[#This Row],[Transaction_ID]]="","Missing","OK")</f>
        <v>OK</v>
      </c>
      <c r="V2191" t="str">
        <f>IF(COUNTIF(Table2[[#This Row],[Product_ID]],Table2[[#This Row],[Product_ID]])=0,"Invalid Product","OK")</f>
        <v>OK</v>
      </c>
      <c r="W2191" t="str">
        <f>IF(COUNTIF(Table2[[#This Row],[Supplier_ID]],Table2[[#This Row],[Supplier_ID]])=0,"Invalid Supplier","OK")</f>
        <v>OK</v>
      </c>
      <c r="X2191" t="str">
        <f>IF(COUNTIF(Table2[[#This Row],[Warehouse_ID]],Table2[[#This Row],[Warehouse_ID]])=0,"Invalid Warehouse","OK")</f>
        <v>OK</v>
      </c>
      <c r="Y2191" t="str">
        <f>IF(COUNTIF(Table2[[#This Row],[Employee_ID]],Table2[[#This Row],[Employee_ID]])=0,"Invalid Employee","OK")</f>
        <v>OK</v>
      </c>
      <c r="Z2191" t="str">
        <f>IF(Table2[[#This Row],[Stock_After]]=Table2[[#This Row],[Stock_After]]+Table2[[#This Row],[Stock_After]]-Table2[[#This Row],[Stock_After]]-Table2[[#This Row],[Stock_After]]+Table2[[#This Row],[Stock_After]],"OK","Error")</f>
        <v>OK</v>
      </c>
      <c r="AA2191" t="str">
        <f>IF(ROUND(Table2[[#This Row],[Total_Value]],2)=ROUND(Table2[[#This Row],[Quantity]]*Table2[[#This Row],[Unit_Price]],2),"OK","Error")</f>
        <v>OK</v>
      </c>
      <c r="AB21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1" t="str">
        <f>IF(AND(Table2[[#This Row],[Quantity]]&gt;=0,Table2[[#This Row],[Unit_Price]]&gt;=0),"OK","Error")</f>
        <v>OK</v>
      </c>
      <c r="AD2191" t="str">
        <f>IF(Table2[[#This Row],[Stock_After]]=0,"Stock-Out",IF(Table2[[#This Row],[Stock_After]]&lt;=10,"Low Stock","Healthy"))</f>
        <v>Healthy</v>
      </c>
    </row>
    <row r="2192" spans="1:30" x14ac:dyDescent="0.5">
      <c r="A2192" t="s">
        <v>3054</v>
      </c>
      <c r="B2192" s="1">
        <v>46083</v>
      </c>
      <c r="C2192" t="s">
        <v>493</v>
      </c>
      <c r="D2192" t="s">
        <v>494</v>
      </c>
      <c r="E2192" t="s">
        <v>495</v>
      </c>
      <c r="F2192" t="s">
        <v>496</v>
      </c>
      <c r="G2192" t="s">
        <v>438</v>
      </c>
      <c r="H2192" t="s">
        <v>457</v>
      </c>
      <c r="I2192" t="s">
        <v>458</v>
      </c>
      <c r="J2192">
        <v>76</v>
      </c>
      <c r="K2192">
        <v>20356</v>
      </c>
      <c r="L2192">
        <v>1547056</v>
      </c>
      <c r="M2192">
        <v>500</v>
      </c>
      <c r="N2192">
        <v>424</v>
      </c>
      <c r="O2192" t="s">
        <v>476</v>
      </c>
      <c r="Q2192" t="s">
        <v>477</v>
      </c>
      <c r="R2192" t="s">
        <v>451</v>
      </c>
      <c r="S2192" t="s">
        <v>444</v>
      </c>
      <c r="T2192" t="str">
        <f t="shared" si="34"/>
        <v>OK</v>
      </c>
      <c r="U2192" t="str">
        <f>IF(Table2[[#This Row],[Transaction_ID]]="","Missing","OK")</f>
        <v>OK</v>
      </c>
      <c r="V2192" t="str">
        <f>IF(COUNTIF(Table2[[#This Row],[Product_ID]],Table2[[#This Row],[Product_ID]])=0,"Invalid Product","OK")</f>
        <v>OK</v>
      </c>
      <c r="W2192" t="str">
        <f>IF(COUNTIF(Table2[[#This Row],[Supplier_ID]],Table2[[#This Row],[Supplier_ID]])=0,"Invalid Supplier","OK")</f>
        <v>OK</v>
      </c>
      <c r="X2192" t="str">
        <f>IF(COUNTIF(Table2[[#This Row],[Warehouse_ID]],Table2[[#This Row],[Warehouse_ID]])=0,"Invalid Warehouse","OK")</f>
        <v>OK</v>
      </c>
      <c r="Y2192" t="str">
        <f>IF(COUNTIF(Table2[[#This Row],[Employee_ID]],Table2[[#This Row],[Employee_ID]])=0,"Invalid Employee","OK")</f>
        <v>OK</v>
      </c>
      <c r="Z2192" t="str">
        <f>IF(Table2[[#This Row],[Stock_After]]=Table2[[#This Row],[Stock_After]]+Table2[[#This Row],[Stock_After]]-Table2[[#This Row],[Stock_After]]-Table2[[#This Row],[Stock_After]]+Table2[[#This Row],[Stock_After]],"OK","Error")</f>
        <v>OK</v>
      </c>
      <c r="AA2192" t="str">
        <f>IF(ROUND(Table2[[#This Row],[Total_Value]],2)=ROUND(Table2[[#This Row],[Quantity]]*Table2[[#This Row],[Unit_Price]],2),"OK","Error")</f>
        <v>OK</v>
      </c>
      <c r="AB21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2" t="str">
        <f>IF(AND(Table2[[#This Row],[Quantity]]&gt;=0,Table2[[#This Row],[Unit_Price]]&gt;=0),"OK","Error")</f>
        <v>OK</v>
      </c>
      <c r="AD2192" t="str">
        <f>IF(Table2[[#This Row],[Stock_After]]=0,"Stock-Out",IF(Table2[[#This Row],[Stock_After]]&lt;=10,"Low Stock","Healthy"))</f>
        <v>Healthy</v>
      </c>
    </row>
    <row r="2193" spans="1:30" x14ac:dyDescent="0.5">
      <c r="A2193" t="s">
        <v>3055</v>
      </c>
      <c r="B2193" s="1">
        <v>45885</v>
      </c>
      <c r="C2193" t="s">
        <v>507</v>
      </c>
      <c r="D2193" t="s">
        <v>508</v>
      </c>
      <c r="E2193" t="s">
        <v>437</v>
      </c>
      <c r="F2193" t="s">
        <v>159</v>
      </c>
      <c r="G2193" t="s">
        <v>534</v>
      </c>
      <c r="H2193" t="s">
        <v>475</v>
      </c>
      <c r="I2193" t="s">
        <v>440</v>
      </c>
      <c r="J2193">
        <v>85</v>
      </c>
      <c r="K2193">
        <v>4427</v>
      </c>
      <c r="L2193">
        <v>376295</v>
      </c>
      <c r="M2193">
        <v>271</v>
      </c>
      <c r="N2193">
        <v>356</v>
      </c>
      <c r="O2193" t="s">
        <v>557</v>
      </c>
      <c r="Q2193" t="s">
        <v>442</v>
      </c>
      <c r="R2193" t="s">
        <v>472</v>
      </c>
      <c r="S2193" t="s">
        <v>444</v>
      </c>
      <c r="T2193" t="str">
        <f t="shared" si="34"/>
        <v>OK</v>
      </c>
      <c r="U2193" t="str">
        <f>IF(Table2[[#This Row],[Transaction_ID]]="","Missing","OK")</f>
        <v>OK</v>
      </c>
      <c r="V2193" t="str">
        <f>IF(COUNTIF(Table2[[#This Row],[Product_ID]],Table2[[#This Row],[Product_ID]])=0,"Invalid Product","OK")</f>
        <v>OK</v>
      </c>
      <c r="W2193" t="str">
        <f>IF(COUNTIF(Table2[[#This Row],[Supplier_ID]],Table2[[#This Row],[Supplier_ID]])=0,"Invalid Supplier","OK")</f>
        <v>OK</v>
      </c>
      <c r="X2193" t="str">
        <f>IF(COUNTIF(Table2[[#This Row],[Warehouse_ID]],Table2[[#This Row],[Warehouse_ID]])=0,"Invalid Warehouse","OK")</f>
        <v>OK</v>
      </c>
      <c r="Y2193" t="str">
        <f>IF(COUNTIF(Table2[[#This Row],[Employee_ID]],Table2[[#This Row],[Employee_ID]])=0,"Invalid Employee","OK")</f>
        <v>OK</v>
      </c>
      <c r="Z2193" t="str">
        <f>IF(Table2[[#This Row],[Stock_After]]=Table2[[#This Row],[Stock_After]]+Table2[[#This Row],[Stock_After]]-Table2[[#This Row],[Stock_After]]-Table2[[#This Row],[Stock_After]]+Table2[[#This Row],[Stock_After]],"OK","Error")</f>
        <v>OK</v>
      </c>
      <c r="AA2193" t="str">
        <f>IF(ROUND(Table2[[#This Row],[Total_Value]],2)=ROUND(Table2[[#This Row],[Quantity]]*Table2[[#This Row],[Unit_Price]],2),"OK","Error")</f>
        <v>OK</v>
      </c>
      <c r="AB21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3" t="str">
        <f>IF(AND(Table2[[#This Row],[Quantity]]&gt;=0,Table2[[#This Row],[Unit_Price]]&gt;=0),"OK","Error")</f>
        <v>OK</v>
      </c>
      <c r="AD2193" t="str">
        <f>IF(Table2[[#This Row],[Stock_After]]=0,"Stock-Out",IF(Table2[[#This Row],[Stock_After]]&lt;=10,"Low Stock","Healthy"))</f>
        <v>Healthy</v>
      </c>
    </row>
    <row r="2194" spans="1:30" x14ac:dyDescent="0.5">
      <c r="A2194" t="s">
        <v>3056</v>
      </c>
      <c r="B2194" s="1">
        <v>46203</v>
      </c>
      <c r="C2194" t="s">
        <v>446</v>
      </c>
      <c r="D2194" t="s">
        <v>447</v>
      </c>
      <c r="E2194" t="s">
        <v>437</v>
      </c>
      <c r="F2194" t="s">
        <v>448</v>
      </c>
      <c r="G2194" t="s">
        <v>491</v>
      </c>
      <c r="H2194" t="s">
        <v>439</v>
      </c>
      <c r="I2194" t="s">
        <v>440</v>
      </c>
      <c r="J2194">
        <v>21</v>
      </c>
      <c r="K2194">
        <v>45520</v>
      </c>
      <c r="L2194">
        <v>955920</v>
      </c>
      <c r="M2194">
        <v>422</v>
      </c>
      <c r="N2194">
        <v>443</v>
      </c>
      <c r="O2194" t="s">
        <v>598</v>
      </c>
      <c r="Q2194" t="s">
        <v>477</v>
      </c>
      <c r="R2194" t="s">
        <v>443</v>
      </c>
      <c r="S2194" t="s">
        <v>444</v>
      </c>
      <c r="T2194" t="str">
        <f t="shared" si="34"/>
        <v>OK</v>
      </c>
      <c r="U2194" t="str">
        <f>IF(Table2[[#This Row],[Transaction_ID]]="","Missing","OK")</f>
        <v>OK</v>
      </c>
      <c r="V2194" t="str">
        <f>IF(COUNTIF(Table2[[#This Row],[Product_ID]],Table2[[#This Row],[Product_ID]])=0,"Invalid Product","OK")</f>
        <v>OK</v>
      </c>
      <c r="W2194" t="str">
        <f>IF(COUNTIF(Table2[[#This Row],[Supplier_ID]],Table2[[#This Row],[Supplier_ID]])=0,"Invalid Supplier","OK")</f>
        <v>OK</v>
      </c>
      <c r="X2194" t="str">
        <f>IF(COUNTIF(Table2[[#This Row],[Warehouse_ID]],Table2[[#This Row],[Warehouse_ID]])=0,"Invalid Warehouse","OK")</f>
        <v>OK</v>
      </c>
      <c r="Y2194" t="str">
        <f>IF(COUNTIF(Table2[[#This Row],[Employee_ID]],Table2[[#This Row],[Employee_ID]])=0,"Invalid Employee","OK")</f>
        <v>OK</v>
      </c>
      <c r="Z2194" t="str">
        <f>IF(Table2[[#This Row],[Stock_After]]=Table2[[#This Row],[Stock_After]]+Table2[[#This Row],[Stock_After]]-Table2[[#This Row],[Stock_After]]-Table2[[#This Row],[Stock_After]]+Table2[[#This Row],[Stock_After]],"OK","Error")</f>
        <v>OK</v>
      </c>
      <c r="AA2194" t="str">
        <f>IF(ROUND(Table2[[#This Row],[Total_Value]],2)=ROUND(Table2[[#This Row],[Quantity]]*Table2[[#This Row],[Unit_Price]],2),"OK","Error")</f>
        <v>OK</v>
      </c>
      <c r="AB21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4" t="str">
        <f>IF(AND(Table2[[#This Row],[Quantity]]&gt;=0,Table2[[#This Row],[Unit_Price]]&gt;=0),"OK","Error")</f>
        <v>OK</v>
      </c>
      <c r="AD2194" t="str">
        <f>IF(Table2[[#This Row],[Stock_After]]=0,"Stock-Out",IF(Table2[[#This Row],[Stock_After]]&lt;=10,"Low Stock","Healthy"))</f>
        <v>Healthy</v>
      </c>
    </row>
    <row r="2195" spans="1:30" x14ac:dyDescent="0.5">
      <c r="A2195" t="s">
        <v>3057</v>
      </c>
      <c r="B2195" s="1">
        <v>46223</v>
      </c>
      <c r="C2195" t="s">
        <v>498</v>
      </c>
      <c r="D2195" t="s">
        <v>499</v>
      </c>
      <c r="E2195" t="s">
        <v>468</v>
      </c>
      <c r="F2195" t="s">
        <v>500</v>
      </c>
      <c r="G2195" t="s">
        <v>518</v>
      </c>
      <c r="H2195" t="s">
        <v>531</v>
      </c>
      <c r="I2195" t="s">
        <v>487</v>
      </c>
      <c r="J2195">
        <v>10</v>
      </c>
      <c r="K2195">
        <v>27707</v>
      </c>
      <c r="L2195">
        <v>277070</v>
      </c>
      <c r="M2195">
        <v>441</v>
      </c>
      <c r="N2195">
        <v>431</v>
      </c>
      <c r="O2195" t="s">
        <v>476</v>
      </c>
      <c r="P2195" t="s">
        <v>617</v>
      </c>
      <c r="Q2195" t="s">
        <v>464</v>
      </c>
      <c r="R2195" t="s">
        <v>472</v>
      </c>
      <c r="S2195" t="s">
        <v>444</v>
      </c>
      <c r="T2195" t="str">
        <f t="shared" si="34"/>
        <v>OK</v>
      </c>
      <c r="U2195" t="str">
        <f>IF(Table2[[#This Row],[Transaction_ID]]="","Missing","OK")</f>
        <v>OK</v>
      </c>
      <c r="V2195" t="str">
        <f>IF(COUNTIF(Table2[[#This Row],[Product_ID]],Table2[[#This Row],[Product_ID]])=0,"Invalid Product","OK")</f>
        <v>OK</v>
      </c>
      <c r="W2195" t="str">
        <f>IF(COUNTIF(Table2[[#This Row],[Supplier_ID]],Table2[[#This Row],[Supplier_ID]])=0,"Invalid Supplier","OK")</f>
        <v>OK</v>
      </c>
      <c r="X2195" t="str">
        <f>IF(COUNTIF(Table2[[#This Row],[Warehouse_ID]],Table2[[#This Row],[Warehouse_ID]])=0,"Invalid Warehouse","OK")</f>
        <v>OK</v>
      </c>
      <c r="Y2195" t="str">
        <f>IF(COUNTIF(Table2[[#This Row],[Employee_ID]],Table2[[#This Row],[Employee_ID]])=0,"Invalid Employee","OK")</f>
        <v>OK</v>
      </c>
      <c r="Z2195" t="str">
        <f>IF(Table2[[#This Row],[Stock_After]]=Table2[[#This Row],[Stock_After]]+Table2[[#This Row],[Stock_After]]-Table2[[#This Row],[Stock_After]]-Table2[[#This Row],[Stock_After]]+Table2[[#This Row],[Stock_After]],"OK","Error")</f>
        <v>OK</v>
      </c>
      <c r="AA2195" t="str">
        <f>IF(ROUND(Table2[[#This Row],[Total_Value]],2)=ROUND(Table2[[#This Row],[Quantity]]*Table2[[#This Row],[Unit_Price]],2),"OK","Error")</f>
        <v>OK</v>
      </c>
      <c r="AB21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5" t="str">
        <f>IF(AND(Table2[[#This Row],[Quantity]]&gt;=0,Table2[[#This Row],[Unit_Price]]&gt;=0),"OK","Error")</f>
        <v>OK</v>
      </c>
      <c r="AD2195" t="str">
        <f>IF(Table2[[#This Row],[Stock_After]]=0,"Stock-Out",IF(Table2[[#This Row],[Stock_After]]&lt;=10,"Low Stock","Healthy"))</f>
        <v>Healthy</v>
      </c>
    </row>
    <row r="2196" spans="1:30" x14ac:dyDescent="0.5">
      <c r="A2196" t="s">
        <v>3058</v>
      </c>
      <c r="B2196" s="1">
        <v>46242</v>
      </c>
      <c r="C2196" t="s">
        <v>507</v>
      </c>
      <c r="D2196" t="s">
        <v>508</v>
      </c>
      <c r="E2196" t="s">
        <v>437</v>
      </c>
      <c r="F2196" t="s">
        <v>159</v>
      </c>
      <c r="G2196" t="s">
        <v>509</v>
      </c>
      <c r="H2196" t="s">
        <v>457</v>
      </c>
      <c r="I2196" t="s">
        <v>487</v>
      </c>
      <c r="J2196">
        <v>6</v>
      </c>
      <c r="K2196">
        <v>31378</v>
      </c>
      <c r="L2196">
        <v>188268</v>
      </c>
      <c r="M2196">
        <v>349</v>
      </c>
      <c r="N2196">
        <v>343</v>
      </c>
      <c r="O2196" t="s">
        <v>503</v>
      </c>
      <c r="P2196" t="s">
        <v>1828</v>
      </c>
      <c r="Q2196" t="s">
        <v>460</v>
      </c>
      <c r="R2196" t="s">
        <v>443</v>
      </c>
      <c r="S2196" t="s">
        <v>444</v>
      </c>
      <c r="T2196" t="str">
        <f t="shared" si="34"/>
        <v>OK</v>
      </c>
      <c r="U2196" t="str">
        <f>IF(Table2[[#This Row],[Transaction_ID]]="","Missing","OK")</f>
        <v>OK</v>
      </c>
      <c r="V2196" t="str">
        <f>IF(COUNTIF(Table2[[#This Row],[Product_ID]],Table2[[#This Row],[Product_ID]])=0,"Invalid Product","OK")</f>
        <v>OK</v>
      </c>
      <c r="W2196" t="str">
        <f>IF(COUNTIF(Table2[[#This Row],[Supplier_ID]],Table2[[#This Row],[Supplier_ID]])=0,"Invalid Supplier","OK")</f>
        <v>OK</v>
      </c>
      <c r="X2196" t="str">
        <f>IF(COUNTIF(Table2[[#This Row],[Warehouse_ID]],Table2[[#This Row],[Warehouse_ID]])=0,"Invalid Warehouse","OK")</f>
        <v>OK</v>
      </c>
      <c r="Y2196" t="str">
        <f>IF(COUNTIF(Table2[[#This Row],[Employee_ID]],Table2[[#This Row],[Employee_ID]])=0,"Invalid Employee","OK")</f>
        <v>OK</v>
      </c>
      <c r="Z2196" t="str">
        <f>IF(Table2[[#This Row],[Stock_After]]=Table2[[#This Row],[Stock_After]]+Table2[[#This Row],[Stock_After]]-Table2[[#This Row],[Stock_After]]-Table2[[#This Row],[Stock_After]]+Table2[[#This Row],[Stock_After]],"OK","Error")</f>
        <v>OK</v>
      </c>
      <c r="AA2196" t="str">
        <f>IF(ROUND(Table2[[#This Row],[Total_Value]],2)=ROUND(Table2[[#This Row],[Quantity]]*Table2[[#This Row],[Unit_Price]],2),"OK","Error")</f>
        <v>OK</v>
      </c>
      <c r="AB21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6" t="str">
        <f>IF(AND(Table2[[#This Row],[Quantity]]&gt;=0,Table2[[#This Row],[Unit_Price]]&gt;=0),"OK","Error")</f>
        <v>OK</v>
      </c>
      <c r="AD2196" t="str">
        <f>IF(Table2[[#This Row],[Stock_After]]=0,"Stock-Out",IF(Table2[[#This Row],[Stock_After]]&lt;=10,"Low Stock","Healthy"))</f>
        <v>Healthy</v>
      </c>
    </row>
    <row r="2197" spans="1:30" x14ac:dyDescent="0.5">
      <c r="A2197" t="s">
        <v>3059</v>
      </c>
      <c r="B2197" s="1">
        <v>45797</v>
      </c>
      <c r="C2197" t="s">
        <v>493</v>
      </c>
      <c r="D2197" t="s">
        <v>494</v>
      </c>
      <c r="E2197" t="s">
        <v>495</v>
      </c>
      <c r="F2197" t="s">
        <v>496</v>
      </c>
      <c r="G2197" t="s">
        <v>474</v>
      </c>
      <c r="H2197" t="s">
        <v>457</v>
      </c>
      <c r="I2197" t="s">
        <v>440</v>
      </c>
      <c r="J2197">
        <v>100</v>
      </c>
      <c r="K2197">
        <v>29723</v>
      </c>
      <c r="L2197">
        <v>2972300</v>
      </c>
      <c r="M2197">
        <v>314</v>
      </c>
      <c r="N2197">
        <v>414</v>
      </c>
      <c r="O2197" t="s">
        <v>598</v>
      </c>
      <c r="Q2197" t="s">
        <v>477</v>
      </c>
      <c r="R2197" t="s">
        <v>472</v>
      </c>
      <c r="S2197" t="s">
        <v>444</v>
      </c>
      <c r="T2197" t="str">
        <f t="shared" si="34"/>
        <v>OK</v>
      </c>
      <c r="U2197" t="str">
        <f>IF(Table2[[#This Row],[Transaction_ID]]="","Missing","OK")</f>
        <v>OK</v>
      </c>
      <c r="V2197" t="str">
        <f>IF(COUNTIF(Table2[[#This Row],[Product_ID]],Table2[[#This Row],[Product_ID]])=0,"Invalid Product","OK")</f>
        <v>OK</v>
      </c>
      <c r="W2197" t="str">
        <f>IF(COUNTIF(Table2[[#This Row],[Supplier_ID]],Table2[[#This Row],[Supplier_ID]])=0,"Invalid Supplier","OK")</f>
        <v>OK</v>
      </c>
      <c r="X2197" t="str">
        <f>IF(COUNTIF(Table2[[#This Row],[Warehouse_ID]],Table2[[#This Row],[Warehouse_ID]])=0,"Invalid Warehouse","OK")</f>
        <v>OK</v>
      </c>
      <c r="Y2197" t="str">
        <f>IF(COUNTIF(Table2[[#This Row],[Employee_ID]],Table2[[#This Row],[Employee_ID]])=0,"Invalid Employee","OK")</f>
        <v>OK</v>
      </c>
      <c r="Z2197" t="str">
        <f>IF(Table2[[#This Row],[Stock_After]]=Table2[[#This Row],[Stock_After]]+Table2[[#This Row],[Stock_After]]-Table2[[#This Row],[Stock_After]]-Table2[[#This Row],[Stock_After]]+Table2[[#This Row],[Stock_After]],"OK","Error")</f>
        <v>OK</v>
      </c>
      <c r="AA2197" t="str">
        <f>IF(ROUND(Table2[[#This Row],[Total_Value]],2)=ROUND(Table2[[#This Row],[Quantity]]*Table2[[#This Row],[Unit_Price]],2),"OK","Error")</f>
        <v>OK</v>
      </c>
      <c r="AB21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7" t="str">
        <f>IF(AND(Table2[[#This Row],[Quantity]]&gt;=0,Table2[[#This Row],[Unit_Price]]&gt;=0),"OK","Error")</f>
        <v>OK</v>
      </c>
      <c r="AD2197" t="str">
        <f>IF(Table2[[#This Row],[Stock_After]]=0,"Stock-Out",IF(Table2[[#This Row],[Stock_After]]&lt;=10,"Low Stock","Healthy"))</f>
        <v>Healthy</v>
      </c>
    </row>
    <row r="2198" spans="1:30" x14ac:dyDescent="0.5">
      <c r="A2198" t="s">
        <v>3060</v>
      </c>
      <c r="B2198" s="1">
        <v>45762</v>
      </c>
      <c r="C2198" t="s">
        <v>435</v>
      </c>
      <c r="D2198" t="s">
        <v>436</v>
      </c>
      <c r="E2198" t="s">
        <v>437</v>
      </c>
      <c r="F2198" t="s">
        <v>179</v>
      </c>
      <c r="G2198" t="s">
        <v>550</v>
      </c>
      <c r="H2198" t="s">
        <v>439</v>
      </c>
      <c r="I2198" t="s">
        <v>458</v>
      </c>
      <c r="J2198">
        <v>52</v>
      </c>
      <c r="K2198">
        <v>44401</v>
      </c>
      <c r="L2198">
        <v>2308852</v>
      </c>
      <c r="M2198">
        <v>248</v>
      </c>
      <c r="N2198">
        <v>300</v>
      </c>
      <c r="O2198" t="s">
        <v>488</v>
      </c>
      <c r="Q2198" t="s">
        <v>464</v>
      </c>
      <c r="R2198" t="s">
        <v>451</v>
      </c>
      <c r="S2198" t="s">
        <v>444</v>
      </c>
      <c r="T2198" t="str">
        <f t="shared" si="34"/>
        <v>OK</v>
      </c>
      <c r="U2198" t="str">
        <f>IF(Table2[[#This Row],[Transaction_ID]]="","Missing","OK")</f>
        <v>OK</v>
      </c>
      <c r="V2198" t="str">
        <f>IF(COUNTIF(Table2[[#This Row],[Product_ID]],Table2[[#This Row],[Product_ID]])=0,"Invalid Product","OK")</f>
        <v>OK</v>
      </c>
      <c r="W2198" t="str">
        <f>IF(COUNTIF(Table2[[#This Row],[Supplier_ID]],Table2[[#This Row],[Supplier_ID]])=0,"Invalid Supplier","OK")</f>
        <v>OK</v>
      </c>
      <c r="X2198" t="str">
        <f>IF(COUNTIF(Table2[[#This Row],[Warehouse_ID]],Table2[[#This Row],[Warehouse_ID]])=0,"Invalid Warehouse","OK")</f>
        <v>OK</v>
      </c>
      <c r="Y2198" t="str">
        <f>IF(COUNTIF(Table2[[#This Row],[Employee_ID]],Table2[[#This Row],[Employee_ID]])=0,"Invalid Employee","OK")</f>
        <v>OK</v>
      </c>
      <c r="Z2198" t="str">
        <f>IF(Table2[[#This Row],[Stock_After]]=Table2[[#This Row],[Stock_After]]+Table2[[#This Row],[Stock_After]]-Table2[[#This Row],[Stock_After]]-Table2[[#This Row],[Stock_After]]+Table2[[#This Row],[Stock_After]],"OK","Error")</f>
        <v>OK</v>
      </c>
      <c r="AA2198" t="str">
        <f>IF(ROUND(Table2[[#This Row],[Total_Value]],2)=ROUND(Table2[[#This Row],[Quantity]]*Table2[[#This Row],[Unit_Price]],2),"OK","Error")</f>
        <v>OK</v>
      </c>
      <c r="AB21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8" t="str">
        <f>IF(AND(Table2[[#This Row],[Quantity]]&gt;=0,Table2[[#This Row],[Unit_Price]]&gt;=0),"OK","Error")</f>
        <v>OK</v>
      </c>
      <c r="AD2198" t="str">
        <f>IF(Table2[[#This Row],[Stock_After]]=0,"Stock-Out",IF(Table2[[#This Row],[Stock_After]]&lt;=10,"Low Stock","Healthy"))</f>
        <v>Healthy</v>
      </c>
    </row>
    <row r="2199" spans="1:30" x14ac:dyDescent="0.5">
      <c r="A2199" t="s">
        <v>3061</v>
      </c>
      <c r="B2199" s="1">
        <v>45759</v>
      </c>
      <c r="C2199" t="s">
        <v>466</v>
      </c>
      <c r="D2199" t="s">
        <v>467</v>
      </c>
      <c r="E2199" t="s">
        <v>468</v>
      </c>
      <c r="F2199" t="s">
        <v>469</v>
      </c>
      <c r="G2199" t="s">
        <v>479</v>
      </c>
      <c r="H2199" t="s">
        <v>486</v>
      </c>
      <c r="I2199" t="s">
        <v>463</v>
      </c>
      <c r="J2199">
        <v>55</v>
      </c>
      <c r="K2199">
        <v>18569</v>
      </c>
      <c r="L2199">
        <v>1021295</v>
      </c>
      <c r="M2199">
        <v>342</v>
      </c>
      <c r="N2199">
        <v>397</v>
      </c>
      <c r="O2199" t="s">
        <v>521</v>
      </c>
      <c r="Q2199" t="s">
        <v>477</v>
      </c>
      <c r="R2199" t="s">
        <v>443</v>
      </c>
      <c r="S2199" t="s">
        <v>444</v>
      </c>
      <c r="T2199" t="str">
        <f t="shared" si="34"/>
        <v>OK</v>
      </c>
      <c r="U2199" t="str">
        <f>IF(Table2[[#This Row],[Transaction_ID]]="","Missing","OK")</f>
        <v>OK</v>
      </c>
      <c r="V2199" t="str">
        <f>IF(COUNTIF(Table2[[#This Row],[Product_ID]],Table2[[#This Row],[Product_ID]])=0,"Invalid Product","OK")</f>
        <v>OK</v>
      </c>
      <c r="W2199" t="str">
        <f>IF(COUNTIF(Table2[[#This Row],[Supplier_ID]],Table2[[#This Row],[Supplier_ID]])=0,"Invalid Supplier","OK")</f>
        <v>OK</v>
      </c>
      <c r="X2199" t="str">
        <f>IF(COUNTIF(Table2[[#This Row],[Warehouse_ID]],Table2[[#This Row],[Warehouse_ID]])=0,"Invalid Warehouse","OK")</f>
        <v>OK</v>
      </c>
      <c r="Y2199" t="str">
        <f>IF(COUNTIF(Table2[[#This Row],[Employee_ID]],Table2[[#This Row],[Employee_ID]])=0,"Invalid Employee","OK")</f>
        <v>OK</v>
      </c>
      <c r="Z2199" t="str">
        <f>IF(Table2[[#This Row],[Stock_After]]=Table2[[#This Row],[Stock_After]]+Table2[[#This Row],[Stock_After]]-Table2[[#This Row],[Stock_After]]-Table2[[#This Row],[Stock_After]]+Table2[[#This Row],[Stock_After]],"OK","Error")</f>
        <v>OK</v>
      </c>
      <c r="AA2199" t="str">
        <f>IF(ROUND(Table2[[#This Row],[Total_Value]],2)=ROUND(Table2[[#This Row],[Quantity]]*Table2[[#This Row],[Unit_Price]],2),"OK","Error")</f>
        <v>OK</v>
      </c>
      <c r="AB21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199" t="str">
        <f>IF(AND(Table2[[#This Row],[Quantity]]&gt;=0,Table2[[#This Row],[Unit_Price]]&gt;=0),"OK","Error")</f>
        <v>OK</v>
      </c>
      <c r="AD2199" t="str">
        <f>IF(Table2[[#This Row],[Stock_After]]=0,"Stock-Out",IF(Table2[[#This Row],[Stock_After]]&lt;=10,"Low Stock","Healthy"))</f>
        <v>Healthy</v>
      </c>
    </row>
    <row r="2200" spans="1:30" x14ac:dyDescent="0.5">
      <c r="A2200" t="s">
        <v>3062</v>
      </c>
      <c r="B2200" s="1">
        <v>46237</v>
      </c>
      <c r="C2200" t="s">
        <v>498</v>
      </c>
      <c r="D2200" t="s">
        <v>499</v>
      </c>
      <c r="E2200" t="s">
        <v>468</v>
      </c>
      <c r="F2200" t="s">
        <v>500</v>
      </c>
      <c r="G2200" t="s">
        <v>555</v>
      </c>
      <c r="H2200" t="s">
        <v>457</v>
      </c>
      <c r="I2200" t="s">
        <v>458</v>
      </c>
      <c r="J2200">
        <v>13</v>
      </c>
      <c r="K2200">
        <v>41309</v>
      </c>
      <c r="L2200">
        <v>537017</v>
      </c>
      <c r="M2200">
        <v>98</v>
      </c>
      <c r="N2200">
        <v>111</v>
      </c>
      <c r="O2200" t="s">
        <v>557</v>
      </c>
      <c r="Q2200" t="s">
        <v>464</v>
      </c>
      <c r="R2200" t="s">
        <v>443</v>
      </c>
      <c r="S2200" t="s">
        <v>444</v>
      </c>
      <c r="T2200" t="str">
        <f t="shared" si="34"/>
        <v>OK</v>
      </c>
      <c r="U2200" t="str">
        <f>IF(Table2[[#This Row],[Transaction_ID]]="","Missing","OK")</f>
        <v>OK</v>
      </c>
      <c r="V2200" t="str">
        <f>IF(COUNTIF(Table2[[#This Row],[Product_ID]],Table2[[#This Row],[Product_ID]])=0,"Invalid Product","OK")</f>
        <v>OK</v>
      </c>
      <c r="W2200" t="str">
        <f>IF(COUNTIF(Table2[[#This Row],[Supplier_ID]],Table2[[#This Row],[Supplier_ID]])=0,"Invalid Supplier","OK")</f>
        <v>OK</v>
      </c>
      <c r="X2200" t="str">
        <f>IF(COUNTIF(Table2[[#This Row],[Warehouse_ID]],Table2[[#This Row],[Warehouse_ID]])=0,"Invalid Warehouse","OK")</f>
        <v>OK</v>
      </c>
      <c r="Y2200" t="str">
        <f>IF(COUNTIF(Table2[[#This Row],[Employee_ID]],Table2[[#This Row],[Employee_ID]])=0,"Invalid Employee","OK")</f>
        <v>OK</v>
      </c>
      <c r="Z2200" t="str">
        <f>IF(Table2[[#This Row],[Stock_After]]=Table2[[#This Row],[Stock_After]]+Table2[[#This Row],[Stock_After]]-Table2[[#This Row],[Stock_After]]-Table2[[#This Row],[Stock_After]]+Table2[[#This Row],[Stock_After]],"OK","Error")</f>
        <v>OK</v>
      </c>
      <c r="AA2200" t="str">
        <f>IF(ROUND(Table2[[#This Row],[Total_Value]],2)=ROUND(Table2[[#This Row],[Quantity]]*Table2[[#This Row],[Unit_Price]],2),"OK","Error")</f>
        <v>OK</v>
      </c>
      <c r="AB22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0" t="str">
        <f>IF(AND(Table2[[#This Row],[Quantity]]&gt;=0,Table2[[#This Row],[Unit_Price]]&gt;=0),"OK","Error")</f>
        <v>OK</v>
      </c>
      <c r="AD2200" t="str">
        <f>IF(Table2[[#This Row],[Stock_After]]=0,"Stock-Out",IF(Table2[[#This Row],[Stock_After]]&lt;=10,"Low Stock","Healthy"))</f>
        <v>Healthy</v>
      </c>
    </row>
    <row r="2201" spans="1:30" x14ac:dyDescent="0.5">
      <c r="A2201" t="s">
        <v>3063</v>
      </c>
      <c r="B2201" s="1">
        <v>46363</v>
      </c>
      <c r="C2201" t="s">
        <v>453</v>
      </c>
      <c r="D2201" t="s">
        <v>454</v>
      </c>
      <c r="E2201" t="s">
        <v>437</v>
      </c>
      <c r="F2201" t="s">
        <v>455</v>
      </c>
      <c r="G2201" t="s">
        <v>628</v>
      </c>
      <c r="H2201" t="s">
        <v>475</v>
      </c>
      <c r="I2201" t="s">
        <v>463</v>
      </c>
      <c r="J2201">
        <v>31</v>
      </c>
      <c r="K2201">
        <v>9376</v>
      </c>
      <c r="L2201">
        <v>290656</v>
      </c>
      <c r="M2201">
        <v>478</v>
      </c>
      <c r="N2201">
        <v>509</v>
      </c>
      <c r="O2201" t="s">
        <v>569</v>
      </c>
      <c r="Q2201" t="s">
        <v>464</v>
      </c>
      <c r="R2201" t="s">
        <v>472</v>
      </c>
      <c r="S2201" t="s">
        <v>444</v>
      </c>
      <c r="T2201" t="str">
        <f t="shared" si="34"/>
        <v>OK</v>
      </c>
      <c r="U2201" t="str">
        <f>IF(Table2[[#This Row],[Transaction_ID]]="","Missing","OK")</f>
        <v>OK</v>
      </c>
      <c r="V2201" t="str">
        <f>IF(COUNTIF(Table2[[#This Row],[Product_ID]],Table2[[#This Row],[Product_ID]])=0,"Invalid Product","OK")</f>
        <v>OK</v>
      </c>
      <c r="W2201" t="str">
        <f>IF(COUNTIF(Table2[[#This Row],[Supplier_ID]],Table2[[#This Row],[Supplier_ID]])=0,"Invalid Supplier","OK")</f>
        <v>OK</v>
      </c>
      <c r="X2201" t="str">
        <f>IF(COUNTIF(Table2[[#This Row],[Warehouse_ID]],Table2[[#This Row],[Warehouse_ID]])=0,"Invalid Warehouse","OK")</f>
        <v>OK</v>
      </c>
      <c r="Y2201" t="str">
        <f>IF(COUNTIF(Table2[[#This Row],[Employee_ID]],Table2[[#This Row],[Employee_ID]])=0,"Invalid Employee","OK")</f>
        <v>OK</v>
      </c>
      <c r="Z2201" t="str">
        <f>IF(Table2[[#This Row],[Stock_After]]=Table2[[#This Row],[Stock_After]]+Table2[[#This Row],[Stock_After]]-Table2[[#This Row],[Stock_After]]-Table2[[#This Row],[Stock_After]]+Table2[[#This Row],[Stock_After]],"OK","Error")</f>
        <v>OK</v>
      </c>
      <c r="AA2201" t="str">
        <f>IF(ROUND(Table2[[#This Row],[Total_Value]],2)=ROUND(Table2[[#This Row],[Quantity]]*Table2[[#This Row],[Unit_Price]],2),"OK","Error")</f>
        <v>OK</v>
      </c>
      <c r="AB22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1" t="str">
        <f>IF(AND(Table2[[#This Row],[Quantity]]&gt;=0,Table2[[#This Row],[Unit_Price]]&gt;=0),"OK","Error")</f>
        <v>OK</v>
      </c>
      <c r="AD2201" t="str">
        <f>IF(Table2[[#This Row],[Stock_After]]=0,"Stock-Out",IF(Table2[[#This Row],[Stock_After]]&lt;=10,"Low Stock","Healthy"))</f>
        <v>Healthy</v>
      </c>
    </row>
    <row r="2202" spans="1:30" x14ac:dyDescent="0.5">
      <c r="A2202" t="s">
        <v>3064</v>
      </c>
      <c r="B2202" s="1">
        <v>46114</v>
      </c>
      <c r="C2202" t="s">
        <v>453</v>
      </c>
      <c r="D2202" t="s">
        <v>454</v>
      </c>
      <c r="E2202" t="s">
        <v>437</v>
      </c>
      <c r="F2202" t="s">
        <v>455</v>
      </c>
      <c r="G2202" t="s">
        <v>509</v>
      </c>
      <c r="H2202" t="s">
        <v>439</v>
      </c>
      <c r="I2202" t="s">
        <v>458</v>
      </c>
      <c r="J2202">
        <v>91</v>
      </c>
      <c r="K2202">
        <v>9641</v>
      </c>
      <c r="L2202">
        <v>877331</v>
      </c>
      <c r="M2202">
        <v>349</v>
      </c>
      <c r="N2202">
        <v>440</v>
      </c>
      <c r="O2202" t="s">
        <v>503</v>
      </c>
      <c r="Q2202" t="s">
        <v>464</v>
      </c>
      <c r="R2202" t="s">
        <v>472</v>
      </c>
      <c r="S2202" t="s">
        <v>444</v>
      </c>
      <c r="T2202" t="str">
        <f t="shared" si="34"/>
        <v>OK</v>
      </c>
      <c r="U2202" t="str">
        <f>IF(Table2[[#This Row],[Transaction_ID]]="","Missing","OK")</f>
        <v>OK</v>
      </c>
      <c r="V2202" t="str">
        <f>IF(COUNTIF(Table2[[#This Row],[Product_ID]],Table2[[#This Row],[Product_ID]])=0,"Invalid Product","OK")</f>
        <v>OK</v>
      </c>
      <c r="W2202" t="str">
        <f>IF(COUNTIF(Table2[[#This Row],[Supplier_ID]],Table2[[#This Row],[Supplier_ID]])=0,"Invalid Supplier","OK")</f>
        <v>OK</v>
      </c>
      <c r="X2202" t="str">
        <f>IF(COUNTIF(Table2[[#This Row],[Warehouse_ID]],Table2[[#This Row],[Warehouse_ID]])=0,"Invalid Warehouse","OK")</f>
        <v>OK</v>
      </c>
      <c r="Y2202" t="str">
        <f>IF(COUNTIF(Table2[[#This Row],[Employee_ID]],Table2[[#This Row],[Employee_ID]])=0,"Invalid Employee","OK")</f>
        <v>OK</v>
      </c>
      <c r="Z2202" t="str">
        <f>IF(Table2[[#This Row],[Stock_After]]=Table2[[#This Row],[Stock_After]]+Table2[[#This Row],[Stock_After]]-Table2[[#This Row],[Stock_After]]-Table2[[#This Row],[Stock_After]]+Table2[[#This Row],[Stock_After]],"OK","Error")</f>
        <v>OK</v>
      </c>
      <c r="AA2202" t="str">
        <f>IF(ROUND(Table2[[#This Row],[Total_Value]],2)=ROUND(Table2[[#This Row],[Quantity]]*Table2[[#This Row],[Unit_Price]],2),"OK","Error")</f>
        <v>OK</v>
      </c>
      <c r="AB22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2" t="str">
        <f>IF(AND(Table2[[#This Row],[Quantity]]&gt;=0,Table2[[#This Row],[Unit_Price]]&gt;=0),"OK","Error")</f>
        <v>OK</v>
      </c>
      <c r="AD2202" t="str">
        <f>IF(Table2[[#This Row],[Stock_After]]=0,"Stock-Out",IF(Table2[[#This Row],[Stock_After]]&lt;=10,"Low Stock","Healthy"))</f>
        <v>Healthy</v>
      </c>
    </row>
    <row r="2203" spans="1:30" x14ac:dyDescent="0.5">
      <c r="A2203" t="s">
        <v>3065</v>
      </c>
      <c r="B2203" s="1">
        <v>46070</v>
      </c>
      <c r="C2203" t="s">
        <v>498</v>
      </c>
      <c r="D2203" t="s">
        <v>499</v>
      </c>
      <c r="E2203" t="s">
        <v>468</v>
      </c>
      <c r="F2203" t="s">
        <v>500</v>
      </c>
      <c r="G2203" t="s">
        <v>583</v>
      </c>
      <c r="H2203" t="s">
        <v>475</v>
      </c>
      <c r="I2203" t="s">
        <v>440</v>
      </c>
      <c r="J2203">
        <v>36</v>
      </c>
      <c r="K2203">
        <v>35113</v>
      </c>
      <c r="L2203">
        <v>1264068</v>
      </c>
      <c r="M2203">
        <v>114</v>
      </c>
      <c r="N2203">
        <v>150</v>
      </c>
      <c r="O2203" t="s">
        <v>521</v>
      </c>
      <c r="Q2203" t="s">
        <v>442</v>
      </c>
      <c r="R2203" t="s">
        <v>443</v>
      </c>
      <c r="S2203" t="s">
        <v>444</v>
      </c>
      <c r="T2203" t="str">
        <f t="shared" si="34"/>
        <v>OK</v>
      </c>
      <c r="U2203" t="str">
        <f>IF(Table2[[#This Row],[Transaction_ID]]="","Missing","OK")</f>
        <v>OK</v>
      </c>
      <c r="V2203" t="str">
        <f>IF(COUNTIF(Table2[[#This Row],[Product_ID]],Table2[[#This Row],[Product_ID]])=0,"Invalid Product","OK")</f>
        <v>OK</v>
      </c>
      <c r="W2203" t="str">
        <f>IF(COUNTIF(Table2[[#This Row],[Supplier_ID]],Table2[[#This Row],[Supplier_ID]])=0,"Invalid Supplier","OK")</f>
        <v>OK</v>
      </c>
      <c r="X2203" t="str">
        <f>IF(COUNTIF(Table2[[#This Row],[Warehouse_ID]],Table2[[#This Row],[Warehouse_ID]])=0,"Invalid Warehouse","OK")</f>
        <v>OK</v>
      </c>
      <c r="Y2203" t="str">
        <f>IF(COUNTIF(Table2[[#This Row],[Employee_ID]],Table2[[#This Row],[Employee_ID]])=0,"Invalid Employee","OK")</f>
        <v>OK</v>
      </c>
      <c r="Z2203" t="str">
        <f>IF(Table2[[#This Row],[Stock_After]]=Table2[[#This Row],[Stock_After]]+Table2[[#This Row],[Stock_After]]-Table2[[#This Row],[Stock_After]]-Table2[[#This Row],[Stock_After]]+Table2[[#This Row],[Stock_After]],"OK","Error")</f>
        <v>OK</v>
      </c>
      <c r="AA2203" t="str">
        <f>IF(ROUND(Table2[[#This Row],[Total_Value]],2)=ROUND(Table2[[#This Row],[Quantity]]*Table2[[#This Row],[Unit_Price]],2),"OK","Error")</f>
        <v>OK</v>
      </c>
      <c r="AB22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3" t="str">
        <f>IF(AND(Table2[[#This Row],[Quantity]]&gt;=0,Table2[[#This Row],[Unit_Price]]&gt;=0),"OK","Error")</f>
        <v>OK</v>
      </c>
      <c r="AD2203" t="str">
        <f>IF(Table2[[#This Row],[Stock_After]]=0,"Stock-Out",IF(Table2[[#This Row],[Stock_After]]&lt;=10,"Low Stock","Healthy"))</f>
        <v>Healthy</v>
      </c>
    </row>
    <row r="2204" spans="1:30" x14ac:dyDescent="0.5">
      <c r="A2204" t="s">
        <v>3066</v>
      </c>
      <c r="B2204" s="1">
        <v>46212</v>
      </c>
      <c r="C2204" t="s">
        <v>446</v>
      </c>
      <c r="D2204" t="s">
        <v>447</v>
      </c>
      <c r="E2204" t="s">
        <v>437</v>
      </c>
      <c r="F2204" t="s">
        <v>448</v>
      </c>
      <c r="G2204" t="s">
        <v>438</v>
      </c>
      <c r="H2204" t="s">
        <v>439</v>
      </c>
      <c r="I2204" t="s">
        <v>458</v>
      </c>
      <c r="J2204">
        <v>5</v>
      </c>
      <c r="K2204">
        <v>11649</v>
      </c>
      <c r="L2204">
        <v>58245</v>
      </c>
      <c r="M2204">
        <v>437</v>
      </c>
      <c r="N2204">
        <v>442</v>
      </c>
      <c r="O2204" t="s">
        <v>547</v>
      </c>
      <c r="Q2204" t="s">
        <v>460</v>
      </c>
      <c r="R2204" t="s">
        <v>451</v>
      </c>
      <c r="S2204" t="s">
        <v>444</v>
      </c>
      <c r="T2204" t="str">
        <f t="shared" si="34"/>
        <v>OK</v>
      </c>
      <c r="U2204" t="str">
        <f>IF(Table2[[#This Row],[Transaction_ID]]="","Missing","OK")</f>
        <v>OK</v>
      </c>
      <c r="V2204" t="str">
        <f>IF(COUNTIF(Table2[[#This Row],[Product_ID]],Table2[[#This Row],[Product_ID]])=0,"Invalid Product","OK")</f>
        <v>OK</v>
      </c>
      <c r="W2204" t="str">
        <f>IF(COUNTIF(Table2[[#This Row],[Supplier_ID]],Table2[[#This Row],[Supplier_ID]])=0,"Invalid Supplier","OK")</f>
        <v>OK</v>
      </c>
      <c r="X2204" t="str">
        <f>IF(COUNTIF(Table2[[#This Row],[Warehouse_ID]],Table2[[#This Row],[Warehouse_ID]])=0,"Invalid Warehouse","OK")</f>
        <v>OK</v>
      </c>
      <c r="Y2204" t="str">
        <f>IF(COUNTIF(Table2[[#This Row],[Employee_ID]],Table2[[#This Row],[Employee_ID]])=0,"Invalid Employee","OK")</f>
        <v>OK</v>
      </c>
      <c r="Z2204" t="str">
        <f>IF(Table2[[#This Row],[Stock_After]]=Table2[[#This Row],[Stock_After]]+Table2[[#This Row],[Stock_After]]-Table2[[#This Row],[Stock_After]]-Table2[[#This Row],[Stock_After]]+Table2[[#This Row],[Stock_After]],"OK","Error")</f>
        <v>OK</v>
      </c>
      <c r="AA2204" t="str">
        <f>IF(ROUND(Table2[[#This Row],[Total_Value]],2)=ROUND(Table2[[#This Row],[Quantity]]*Table2[[#This Row],[Unit_Price]],2),"OK","Error")</f>
        <v>OK</v>
      </c>
      <c r="AB22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4" t="str">
        <f>IF(AND(Table2[[#This Row],[Quantity]]&gt;=0,Table2[[#This Row],[Unit_Price]]&gt;=0),"OK","Error")</f>
        <v>OK</v>
      </c>
      <c r="AD2204" t="str">
        <f>IF(Table2[[#This Row],[Stock_After]]=0,"Stock-Out",IF(Table2[[#This Row],[Stock_After]]&lt;=10,"Low Stock","Healthy"))</f>
        <v>Healthy</v>
      </c>
    </row>
    <row r="2205" spans="1:30" x14ac:dyDescent="0.5">
      <c r="A2205" t="s">
        <v>3067</v>
      </c>
      <c r="B2205" s="1">
        <v>46326</v>
      </c>
      <c r="C2205" t="s">
        <v>493</v>
      </c>
      <c r="D2205" t="s">
        <v>494</v>
      </c>
      <c r="E2205" t="s">
        <v>495</v>
      </c>
      <c r="F2205" t="s">
        <v>496</v>
      </c>
      <c r="G2205" t="s">
        <v>524</v>
      </c>
      <c r="H2205" t="s">
        <v>531</v>
      </c>
      <c r="I2205" t="s">
        <v>463</v>
      </c>
      <c r="J2205">
        <v>42</v>
      </c>
      <c r="K2205">
        <v>37422</v>
      </c>
      <c r="L2205">
        <v>1571724</v>
      </c>
      <c r="M2205">
        <v>230</v>
      </c>
      <c r="N2205">
        <v>272</v>
      </c>
      <c r="O2205" t="s">
        <v>476</v>
      </c>
      <c r="Q2205" t="s">
        <v>464</v>
      </c>
      <c r="R2205" t="s">
        <v>472</v>
      </c>
      <c r="S2205" t="s">
        <v>444</v>
      </c>
      <c r="T2205" t="str">
        <f t="shared" si="34"/>
        <v>OK</v>
      </c>
      <c r="U2205" t="str">
        <f>IF(Table2[[#This Row],[Transaction_ID]]="","Missing","OK")</f>
        <v>OK</v>
      </c>
      <c r="V2205" t="str">
        <f>IF(COUNTIF(Table2[[#This Row],[Product_ID]],Table2[[#This Row],[Product_ID]])=0,"Invalid Product","OK")</f>
        <v>OK</v>
      </c>
      <c r="W2205" t="str">
        <f>IF(COUNTIF(Table2[[#This Row],[Supplier_ID]],Table2[[#This Row],[Supplier_ID]])=0,"Invalid Supplier","OK")</f>
        <v>OK</v>
      </c>
      <c r="X2205" t="str">
        <f>IF(COUNTIF(Table2[[#This Row],[Warehouse_ID]],Table2[[#This Row],[Warehouse_ID]])=0,"Invalid Warehouse","OK")</f>
        <v>OK</v>
      </c>
      <c r="Y2205" t="str">
        <f>IF(COUNTIF(Table2[[#This Row],[Employee_ID]],Table2[[#This Row],[Employee_ID]])=0,"Invalid Employee","OK")</f>
        <v>OK</v>
      </c>
      <c r="Z2205" t="str">
        <f>IF(Table2[[#This Row],[Stock_After]]=Table2[[#This Row],[Stock_After]]+Table2[[#This Row],[Stock_After]]-Table2[[#This Row],[Stock_After]]-Table2[[#This Row],[Stock_After]]+Table2[[#This Row],[Stock_After]],"OK","Error")</f>
        <v>OK</v>
      </c>
      <c r="AA2205" t="str">
        <f>IF(ROUND(Table2[[#This Row],[Total_Value]],2)=ROUND(Table2[[#This Row],[Quantity]]*Table2[[#This Row],[Unit_Price]],2),"OK","Error")</f>
        <v>OK</v>
      </c>
      <c r="AB22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5" t="str">
        <f>IF(AND(Table2[[#This Row],[Quantity]]&gt;=0,Table2[[#This Row],[Unit_Price]]&gt;=0),"OK","Error")</f>
        <v>OK</v>
      </c>
      <c r="AD2205" t="str">
        <f>IF(Table2[[#This Row],[Stock_After]]=0,"Stock-Out",IF(Table2[[#This Row],[Stock_After]]&lt;=10,"Low Stock","Healthy"))</f>
        <v>Healthy</v>
      </c>
    </row>
    <row r="2206" spans="1:30" x14ac:dyDescent="0.5">
      <c r="A2206" t="s">
        <v>3068</v>
      </c>
      <c r="B2206" s="1">
        <v>45967</v>
      </c>
      <c r="C2206" t="s">
        <v>466</v>
      </c>
      <c r="D2206" t="s">
        <v>467</v>
      </c>
      <c r="E2206" t="s">
        <v>468</v>
      </c>
      <c r="F2206" t="s">
        <v>469</v>
      </c>
      <c r="G2206" t="s">
        <v>550</v>
      </c>
      <c r="H2206" t="s">
        <v>486</v>
      </c>
      <c r="I2206" t="s">
        <v>463</v>
      </c>
      <c r="J2206">
        <v>74</v>
      </c>
      <c r="K2206">
        <v>42251</v>
      </c>
      <c r="L2206">
        <v>3126574</v>
      </c>
      <c r="M2206">
        <v>109</v>
      </c>
      <c r="N2206">
        <v>183</v>
      </c>
      <c r="O2206" t="s">
        <v>480</v>
      </c>
      <c r="Q2206" t="s">
        <v>460</v>
      </c>
      <c r="R2206" t="s">
        <v>443</v>
      </c>
      <c r="S2206" t="s">
        <v>444</v>
      </c>
      <c r="T2206" t="str">
        <f t="shared" si="34"/>
        <v>OK</v>
      </c>
      <c r="U2206" t="str">
        <f>IF(Table2[[#This Row],[Transaction_ID]]="","Missing","OK")</f>
        <v>OK</v>
      </c>
      <c r="V2206" t="str">
        <f>IF(COUNTIF(Table2[[#This Row],[Product_ID]],Table2[[#This Row],[Product_ID]])=0,"Invalid Product","OK")</f>
        <v>OK</v>
      </c>
      <c r="W2206" t="str">
        <f>IF(COUNTIF(Table2[[#This Row],[Supplier_ID]],Table2[[#This Row],[Supplier_ID]])=0,"Invalid Supplier","OK")</f>
        <v>OK</v>
      </c>
      <c r="X2206" t="str">
        <f>IF(COUNTIF(Table2[[#This Row],[Warehouse_ID]],Table2[[#This Row],[Warehouse_ID]])=0,"Invalid Warehouse","OK")</f>
        <v>OK</v>
      </c>
      <c r="Y2206" t="str">
        <f>IF(COUNTIF(Table2[[#This Row],[Employee_ID]],Table2[[#This Row],[Employee_ID]])=0,"Invalid Employee","OK")</f>
        <v>OK</v>
      </c>
      <c r="Z2206" t="str">
        <f>IF(Table2[[#This Row],[Stock_After]]=Table2[[#This Row],[Stock_After]]+Table2[[#This Row],[Stock_After]]-Table2[[#This Row],[Stock_After]]-Table2[[#This Row],[Stock_After]]+Table2[[#This Row],[Stock_After]],"OK","Error")</f>
        <v>OK</v>
      </c>
      <c r="AA2206" t="str">
        <f>IF(ROUND(Table2[[#This Row],[Total_Value]],2)=ROUND(Table2[[#This Row],[Quantity]]*Table2[[#This Row],[Unit_Price]],2),"OK","Error")</f>
        <v>OK</v>
      </c>
      <c r="AB22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6" t="str">
        <f>IF(AND(Table2[[#This Row],[Quantity]]&gt;=0,Table2[[#This Row],[Unit_Price]]&gt;=0),"OK","Error")</f>
        <v>OK</v>
      </c>
      <c r="AD2206" t="str">
        <f>IF(Table2[[#This Row],[Stock_After]]=0,"Stock-Out",IF(Table2[[#This Row],[Stock_After]]&lt;=10,"Low Stock","Healthy"))</f>
        <v>Healthy</v>
      </c>
    </row>
    <row r="2207" spans="1:30" x14ac:dyDescent="0.5">
      <c r="A2207" t="s">
        <v>3069</v>
      </c>
      <c r="B2207" s="1">
        <v>46351</v>
      </c>
      <c r="C2207" t="s">
        <v>482</v>
      </c>
      <c r="D2207" t="s">
        <v>483</v>
      </c>
      <c r="E2207" t="s">
        <v>468</v>
      </c>
      <c r="F2207" t="s">
        <v>484</v>
      </c>
      <c r="G2207" t="s">
        <v>628</v>
      </c>
      <c r="H2207" t="s">
        <v>439</v>
      </c>
      <c r="I2207" t="s">
        <v>458</v>
      </c>
      <c r="J2207">
        <v>9</v>
      </c>
      <c r="K2207">
        <v>41759</v>
      </c>
      <c r="L2207">
        <v>375831</v>
      </c>
      <c r="M2207">
        <v>486</v>
      </c>
      <c r="N2207">
        <v>495</v>
      </c>
      <c r="O2207" t="s">
        <v>528</v>
      </c>
      <c r="Q2207" t="s">
        <v>464</v>
      </c>
      <c r="R2207" t="s">
        <v>451</v>
      </c>
      <c r="S2207" t="s">
        <v>444</v>
      </c>
      <c r="T2207" t="str">
        <f t="shared" si="34"/>
        <v>OK</v>
      </c>
      <c r="U2207" t="str">
        <f>IF(Table2[[#This Row],[Transaction_ID]]="","Missing","OK")</f>
        <v>OK</v>
      </c>
      <c r="V2207" t="str">
        <f>IF(COUNTIF(Table2[[#This Row],[Product_ID]],Table2[[#This Row],[Product_ID]])=0,"Invalid Product","OK")</f>
        <v>OK</v>
      </c>
      <c r="W2207" t="str">
        <f>IF(COUNTIF(Table2[[#This Row],[Supplier_ID]],Table2[[#This Row],[Supplier_ID]])=0,"Invalid Supplier","OK")</f>
        <v>OK</v>
      </c>
      <c r="X2207" t="str">
        <f>IF(COUNTIF(Table2[[#This Row],[Warehouse_ID]],Table2[[#This Row],[Warehouse_ID]])=0,"Invalid Warehouse","OK")</f>
        <v>OK</v>
      </c>
      <c r="Y2207" t="str">
        <f>IF(COUNTIF(Table2[[#This Row],[Employee_ID]],Table2[[#This Row],[Employee_ID]])=0,"Invalid Employee","OK")</f>
        <v>OK</v>
      </c>
      <c r="Z2207" t="str">
        <f>IF(Table2[[#This Row],[Stock_After]]=Table2[[#This Row],[Stock_After]]+Table2[[#This Row],[Stock_After]]-Table2[[#This Row],[Stock_After]]-Table2[[#This Row],[Stock_After]]+Table2[[#This Row],[Stock_After]],"OK","Error")</f>
        <v>OK</v>
      </c>
      <c r="AA2207" t="str">
        <f>IF(ROUND(Table2[[#This Row],[Total_Value]],2)=ROUND(Table2[[#This Row],[Quantity]]*Table2[[#This Row],[Unit_Price]],2),"OK","Error")</f>
        <v>OK</v>
      </c>
      <c r="AB22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7" t="str">
        <f>IF(AND(Table2[[#This Row],[Quantity]]&gt;=0,Table2[[#This Row],[Unit_Price]]&gt;=0),"OK","Error")</f>
        <v>OK</v>
      </c>
      <c r="AD2207" t="str">
        <f>IF(Table2[[#This Row],[Stock_After]]=0,"Stock-Out",IF(Table2[[#This Row],[Stock_After]]&lt;=10,"Low Stock","Healthy"))</f>
        <v>Healthy</v>
      </c>
    </row>
    <row r="2208" spans="1:30" x14ac:dyDescent="0.5">
      <c r="A2208" t="s">
        <v>3070</v>
      </c>
      <c r="B2208" s="1">
        <v>45752</v>
      </c>
      <c r="C2208" t="s">
        <v>554</v>
      </c>
      <c r="D2208" t="s">
        <v>180</v>
      </c>
      <c r="E2208" t="s">
        <v>437</v>
      </c>
      <c r="F2208" t="s">
        <v>179</v>
      </c>
      <c r="G2208" t="s">
        <v>438</v>
      </c>
      <c r="H2208" t="s">
        <v>439</v>
      </c>
      <c r="I2208" t="s">
        <v>440</v>
      </c>
      <c r="J2208">
        <v>4</v>
      </c>
      <c r="K2208">
        <v>28081</v>
      </c>
      <c r="L2208">
        <v>112324</v>
      </c>
      <c r="M2208">
        <v>50</v>
      </c>
      <c r="N2208">
        <v>54</v>
      </c>
      <c r="O2208" t="s">
        <v>598</v>
      </c>
      <c r="Q2208" t="s">
        <v>442</v>
      </c>
      <c r="R2208" t="s">
        <v>451</v>
      </c>
      <c r="S2208" t="s">
        <v>444</v>
      </c>
      <c r="T2208" t="str">
        <f t="shared" si="34"/>
        <v>OK</v>
      </c>
      <c r="U2208" t="str">
        <f>IF(Table2[[#This Row],[Transaction_ID]]="","Missing","OK")</f>
        <v>OK</v>
      </c>
      <c r="V2208" t="str">
        <f>IF(COUNTIF(Table2[[#This Row],[Product_ID]],Table2[[#This Row],[Product_ID]])=0,"Invalid Product","OK")</f>
        <v>OK</v>
      </c>
      <c r="W2208" t="str">
        <f>IF(COUNTIF(Table2[[#This Row],[Supplier_ID]],Table2[[#This Row],[Supplier_ID]])=0,"Invalid Supplier","OK")</f>
        <v>OK</v>
      </c>
      <c r="X2208" t="str">
        <f>IF(COUNTIF(Table2[[#This Row],[Warehouse_ID]],Table2[[#This Row],[Warehouse_ID]])=0,"Invalid Warehouse","OK")</f>
        <v>OK</v>
      </c>
      <c r="Y2208" t="str">
        <f>IF(COUNTIF(Table2[[#This Row],[Employee_ID]],Table2[[#This Row],[Employee_ID]])=0,"Invalid Employee","OK")</f>
        <v>OK</v>
      </c>
      <c r="Z2208" t="str">
        <f>IF(Table2[[#This Row],[Stock_After]]=Table2[[#This Row],[Stock_After]]+Table2[[#This Row],[Stock_After]]-Table2[[#This Row],[Stock_After]]-Table2[[#This Row],[Stock_After]]+Table2[[#This Row],[Stock_After]],"OK","Error")</f>
        <v>OK</v>
      </c>
      <c r="AA2208" t="str">
        <f>IF(ROUND(Table2[[#This Row],[Total_Value]],2)=ROUND(Table2[[#This Row],[Quantity]]*Table2[[#This Row],[Unit_Price]],2),"OK","Error")</f>
        <v>OK</v>
      </c>
      <c r="AB22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8" t="str">
        <f>IF(AND(Table2[[#This Row],[Quantity]]&gt;=0,Table2[[#This Row],[Unit_Price]]&gt;=0),"OK","Error")</f>
        <v>OK</v>
      </c>
      <c r="AD2208" t="str">
        <f>IF(Table2[[#This Row],[Stock_After]]=0,"Stock-Out",IF(Table2[[#This Row],[Stock_After]]&lt;=10,"Low Stock","Healthy"))</f>
        <v>Healthy</v>
      </c>
    </row>
    <row r="2209" spans="1:30" x14ac:dyDescent="0.5">
      <c r="A2209" t="s">
        <v>3071</v>
      </c>
      <c r="B2209" s="1">
        <v>45675</v>
      </c>
      <c r="C2209" t="s">
        <v>435</v>
      </c>
      <c r="D2209" t="s">
        <v>436</v>
      </c>
      <c r="E2209" t="s">
        <v>437</v>
      </c>
      <c r="F2209" t="s">
        <v>179</v>
      </c>
      <c r="G2209" t="s">
        <v>470</v>
      </c>
      <c r="H2209" t="s">
        <v>457</v>
      </c>
      <c r="I2209" t="s">
        <v>458</v>
      </c>
      <c r="J2209">
        <v>42</v>
      </c>
      <c r="K2209">
        <v>32088</v>
      </c>
      <c r="L2209">
        <v>1347696</v>
      </c>
      <c r="M2209">
        <v>177</v>
      </c>
      <c r="N2209">
        <v>219</v>
      </c>
      <c r="O2209" t="s">
        <v>528</v>
      </c>
      <c r="Q2209" t="s">
        <v>460</v>
      </c>
      <c r="R2209" t="s">
        <v>451</v>
      </c>
      <c r="S2209" t="s">
        <v>444</v>
      </c>
      <c r="T2209" t="str">
        <f t="shared" si="34"/>
        <v>OK</v>
      </c>
      <c r="U2209" t="str">
        <f>IF(Table2[[#This Row],[Transaction_ID]]="","Missing","OK")</f>
        <v>OK</v>
      </c>
      <c r="V2209" t="str">
        <f>IF(COUNTIF(Table2[[#This Row],[Product_ID]],Table2[[#This Row],[Product_ID]])=0,"Invalid Product","OK")</f>
        <v>OK</v>
      </c>
      <c r="W2209" t="str">
        <f>IF(COUNTIF(Table2[[#This Row],[Supplier_ID]],Table2[[#This Row],[Supplier_ID]])=0,"Invalid Supplier","OK")</f>
        <v>OK</v>
      </c>
      <c r="X2209" t="str">
        <f>IF(COUNTIF(Table2[[#This Row],[Warehouse_ID]],Table2[[#This Row],[Warehouse_ID]])=0,"Invalid Warehouse","OK")</f>
        <v>OK</v>
      </c>
      <c r="Y2209" t="str">
        <f>IF(COUNTIF(Table2[[#This Row],[Employee_ID]],Table2[[#This Row],[Employee_ID]])=0,"Invalid Employee","OK")</f>
        <v>OK</v>
      </c>
      <c r="Z2209" t="str">
        <f>IF(Table2[[#This Row],[Stock_After]]=Table2[[#This Row],[Stock_After]]+Table2[[#This Row],[Stock_After]]-Table2[[#This Row],[Stock_After]]-Table2[[#This Row],[Stock_After]]+Table2[[#This Row],[Stock_After]],"OK","Error")</f>
        <v>OK</v>
      </c>
      <c r="AA2209" t="str">
        <f>IF(ROUND(Table2[[#This Row],[Total_Value]],2)=ROUND(Table2[[#This Row],[Quantity]]*Table2[[#This Row],[Unit_Price]],2),"OK","Error")</f>
        <v>OK</v>
      </c>
      <c r="AB22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09" t="str">
        <f>IF(AND(Table2[[#This Row],[Quantity]]&gt;=0,Table2[[#This Row],[Unit_Price]]&gt;=0),"OK","Error")</f>
        <v>OK</v>
      </c>
      <c r="AD2209" t="str">
        <f>IF(Table2[[#This Row],[Stock_After]]=0,"Stock-Out",IF(Table2[[#This Row],[Stock_After]]&lt;=10,"Low Stock","Healthy"))</f>
        <v>Healthy</v>
      </c>
    </row>
    <row r="2210" spans="1:30" x14ac:dyDescent="0.5">
      <c r="A2210" t="s">
        <v>3072</v>
      </c>
      <c r="B2210" s="1">
        <v>45815</v>
      </c>
      <c r="C2210" t="s">
        <v>498</v>
      </c>
      <c r="D2210" t="s">
        <v>499</v>
      </c>
      <c r="E2210" t="s">
        <v>468</v>
      </c>
      <c r="F2210" t="s">
        <v>500</v>
      </c>
      <c r="G2210" t="s">
        <v>541</v>
      </c>
      <c r="H2210" t="s">
        <v>531</v>
      </c>
      <c r="I2210" t="s">
        <v>440</v>
      </c>
      <c r="J2210">
        <v>19</v>
      </c>
      <c r="K2210">
        <v>9012</v>
      </c>
      <c r="L2210">
        <v>171228</v>
      </c>
      <c r="M2210">
        <v>121</v>
      </c>
      <c r="N2210">
        <v>140</v>
      </c>
      <c r="O2210" t="s">
        <v>569</v>
      </c>
      <c r="Q2210" t="s">
        <v>477</v>
      </c>
      <c r="R2210" t="s">
        <v>451</v>
      </c>
      <c r="S2210" t="s">
        <v>444</v>
      </c>
      <c r="T2210" t="str">
        <f t="shared" si="34"/>
        <v>OK</v>
      </c>
      <c r="U2210" t="str">
        <f>IF(Table2[[#This Row],[Transaction_ID]]="","Missing","OK")</f>
        <v>OK</v>
      </c>
      <c r="V2210" t="str">
        <f>IF(COUNTIF(Table2[[#This Row],[Product_ID]],Table2[[#This Row],[Product_ID]])=0,"Invalid Product","OK")</f>
        <v>OK</v>
      </c>
      <c r="W2210" t="str">
        <f>IF(COUNTIF(Table2[[#This Row],[Supplier_ID]],Table2[[#This Row],[Supplier_ID]])=0,"Invalid Supplier","OK")</f>
        <v>OK</v>
      </c>
      <c r="X2210" t="str">
        <f>IF(COUNTIF(Table2[[#This Row],[Warehouse_ID]],Table2[[#This Row],[Warehouse_ID]])=0,"Invalid Warehouse","OK")</f>
        <v>OK</v>
      </c>
      <c r="Y2210" t="str">
        <f>IF(COUNTIF(Table2[[#This Row],[Employee_ID]],Table2[[#This Row],[Employee_ID]])=0,"Invalid Employee","OK")</f>
        <v>OK</v>
      </c>
      <c r="Z2210" t="str">
        <f>IF(Table2[[#This Row],[Stock_After]]=Table2[[#This Row],[Stock_After]]+Table2[[#This Row],[Stock_After]]-Table2[[#This Row],[Stock_After]]-Table2[[#This Row],[Stock_After]]+Table2[[#This Row],[Stock_After]],"OK","Error")</f>
        <v>OK</v>
      </c>
      <c r="AA2210" t="str">
        <f>IF(ROUND(Table2[[#This Row],[Total_Value]],2)=ROUND(Table2[[#This Row],[Quantity]]*Table2[[#This Row],[Unit_Price]],2),"OK","Error")</f>
        <v>OK</v>
      </c>
      <c r="AB22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0" t="str">
        <f>IF(AND(Table2[[#This Row],[Quantity]]&gt;=0,Table2[[#This Row],[Unit_Price]]&gt;=0),"OK","Error")</f>
        <v>OK</v>
      </c>
      <c r="AD2210" t="str">
        <f>IF(Table2[[#This Row],[Stock_After]]=0,"Stock-Out",IF(Table2[[#This Row],[Stock_After]]&lt;=10,"Low Stock","Healthy"))</f>
        <v>Healthy</v>
      </c>
    </row>
    <row r="2211" spans="1:30" x14ac:dyDescent="0.5">
      <c r="A2211" t="s">
        <v>3073</v>
      </c>
      <c r="B2211" s="1">
        <v>46261</v>
      </c>
      <c r="C2211" t="s">
        <v>554</v>
      </c>
      <c r="D2211" t="s">
        <v>180</v>
      </c>
      <c r="E2211" t="s">
        <v>437</v>
      </c>
      <c r="F2211" t="s">
        <v>179</v>
      </c>
      <c r="G2211" t="s">
        <v>456</v>
      </c>
      <c r="H2211" t="s">
        <v>486</v>
      </c>
      <c r="I2211" t="s">
        <v>458</v>
      </c>
      <c r="J2211">
        <v>61</v>
      </c>
      <c r="K2211">
        <v>2217</v>
      </c>
      <c r="L2211">
        <v>135237</v>
      </c>
      <c r="M2211">
        <v>379</v>
      </c>
      <c r="N2211">
        <v>318</v>
      </c>
      <c r="O2211" t="s">
        <v>557</v>
      </c>
      <c r="Q2211" t="s">
        <v>464</v>
      </c>
      <c r="R2211" t="s">
        <v>443</v>
      </c>
      <c r="S2211" t="s">
        <v>444</v>
      </c>
      <c r="T2211" t="str">
        <f t="shared" si="34"/>
        <v>OK</v>
      </c>
      <c r="U2211" t="str">
        <f>IF(Table2[[#This Row],[Transaction_ID]]="","Missing","OK")</f>
        <v>OK</v>
      </c>
      <c r="V2211" t="str">
        <f>IF(COUNTIF(Table2[[#This Row],[Product_ID]],Table2[[#This Row],[Product_ID]])=0,"Invalid Product","OK")</f>
        <v>OK</v>
      </c>
      <c r="W2211" t="str">
        <f>IF(COUNTIF(Table2[[#This Row],[Supplier_ID]],Table2[[#This Row],[Supplier_ID]])=0,"Invalid Supplier","OK")</f>
        <v>OK</v>
      </c>
      <c r="X2211" t="str">
        <f>IF(COUNTIF(Table2[[#This Row],[Warehouse_ID]],Table2[[#This Row],[Warehouse_ID]])=0,"Invalid Warehouse","OK")</f>
        <v>OK</v>
      </c>
      <c r="Y2211" t="str">
        <f>IF(COUNTIF(Table2[[#This Row],[Employee_ID]],Table2[[#This Row],[Employee_ID]])=0,"Invalid Employee","OK")</f>
        <v>OK</v>
      </c>
      <c r="Z2211" t="str">
        <f>IF(Table2[[#This Row],[Stock_After]]=Table2[[#This Row],[Stock_After]]+Table2[[#This Row],[Stock_After]]-Table2[[#This Row],[Stock_After]]-Table2[[#This Row],[Stock_After]]+Table2[[#This Row],[Stock_After]],"OK","Error")</f>
        <v>OK</v>
      </c>
      <c r="AA2211" t="str">
        <f>IF(ROUND(Table2[[#This Row],[Total_Value]],2)=ROUND(Table2[[#This Row],[Quantity]]*Table2[[#This Row],[Unit_Price]],2),"OK","Error")</f>
        <v>OK</v>
      </c>
      <c r="AB22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1" t="str">
        <f>IF(AND(Table2[[#This Row],[Quantity]]&gt;=0,Table2[[#This Row],[Unit_Price]]&gt;=0),"OK","Error")</f>
        <v>OK</v>
      </c>
      <c r="AD2211" t="str">
        <f>IF(Table2[[#This Row],[Stock_After]]=0,"Stock-Out",IF(Table2[[#This Row],[Stock_After]]&lt;=10,"Low Stock","Healthy"))</f>
        <v>Healthy</v>
      </c>
    </row>
    <row r="2212" spans="1:30" x14ac:dyDescent="0.5">
      <c r="A2212" t="s">
        <v>3074</v>
      </c>
      <c r="B2212" s="1">
        <v>45881</v>
      </c>
      <c r="C2212" t="s">
        <v>507</v>
      </c>
      <c r="D2212" t="s">
        <v>508</v>
      </c>
      <c r="E2212" t="s">
        <v>437</v>
      </c>
      <c r="F2212" t="s">
        <v>159</v>
      </c>
      <c r="G2212" t="s">
        <v>534</v>
      </c>
      <c r="H2212" t="s">
        <v>486</v>
      </c>
      <c r="I2212" t="s">
        <v>458</v>
      </c>
      <c r="J2212">
        <v>66</v>
      </c>
      <c r="K2212">
        <v>14721</v>
      </c>
      <c r="L2212">
        <v>971586</v>
      </c>
      <c r="M2212">
        <v>120</v>
      </c>
      <c r="N2212">
        <v>54</v>
      </c>
      <c r="O2212" t="s">
        <v>471</v>
      </c>
      <c r="Q2212" t="s">
        <v>464</v>
      </c>
      <c r="R2212" t="s">
        <v>451</v>
      </c>
      <c r="S2212" t="s">
        <v>444</v>
      </c>
      <c r="T2212" t="str">
        <f t="shared" si="34"/>
        <v>OK</v>
      </c>
      <c r="U2212" t="str">
        <f>IF(Table2[[#This Row],[Transaction_ID]]="","Missing","OK")</f>
        <v>OK</v>
      </c>
      <c r="V2212" t="str">
        <f>IF(COUNTIF(Table2[[#This Row],[Product_ID]],Table2[[#This Row],[Product_ID]])=0,"Invalid Product","OK")</f>
        <v>OK</v>
      </c>
      <c r="W2212" t="str">
        <f>IF(COUNTIF(Table2[[#This Row],[Supplier_ID]],Table2[[#This Row],[Supplier_ID]])=0,"Invalid Supplier","OK")</f>
        <v>OK</v>
      </c>
      <c r="X2212" t="str">
        <f>IF(COUNTIF(Table2[[#This Row],[Warehouse_ID]],Table2[[#This Row],[Warehouse_ID]])=0,"Invalid Warehouse","OK")</f>
        <v>OK</v>
      </c>
      <c r="Y2212" t="str">
        <f>IF(COUNTIF(Table2[[#This Row],[Employee_ID]],Table2[[#This Row],[Employee_ID]])=0,"Invalid Employee","OK")</f>
        <v>OK</v>
      </c>
      <c r="Z2212" t="str">
        <f>IF(Table2[[#This Row],[Stock_After]]=Table2[[#This Row],[Stock_After]]+Table2[[#This Row],[Stock_After]]-Table2[[#This Row],[Stock_After]]-Table2[[#This Row],[Stock_After]]+Table2[[#This Row],[Stock_After]],"OK","Error")</f>
        <v>OK</v>
      </c>
      <c r="AA2212" t="str">
        <f>IF(ROUND(Table2[[#This Row],[Total_Value]],2)=ROUND(Table2[[#This Row],[Quantity]]*Table2[[#This Row],[Unit_Price]],2),"OK","Error")</f>
        <v>OK</v>
      </c>
      <c r="AB22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2" t="str">
        <f>IF(AND(Table2[[#This Row],[Quantity]]&gt;=0,Table2[[#This Row],[Unit_Price]]&gt;=0),"OK","Error")</f>
        <v>OK</v>
      </c>
      <c r="AD2212" t="str">
        <f>IF(Table2[[#This Row],[Stock_After]]=0,"Stock-Out",IF(Table2[[#This Row],[Stock_After]]&lt;=10,"Low Stock","Healthy"))</f>
        <v>Healthy</v>
      </c>
    </row>
    <row r="2213" spans="1:30" x14ac:dyDescent="0.5">
      <c r="A2213" t="s">
        <v>3075</v>
      </c>
      <c r="B2213" s="1">
        <v>46100</v>
      </c>
      <c r="C2213" t="s">
        <v>446</v>
      </c>
      <c r="D2213" t="s">
        <v>447</v>
      </c>
      <c r="E2213" t="s">
        <v>437</v>
      </c>
      <c r="F2213" t="s">
        <v>448</v>
      </c>
      <c r="G2213" t="s">
        <v>628</v>
      </c>
      <c r="H2213" t="s">
        <v>475</v>
      </c>
      <c r="I2213" t="s">
        <v>463</v>
      </c>
      <c r="J2213">
        <v>33</v>
      </c>
      <c r="K2213">
        <v>42743</v>
      </c>
      <c r="L2213">
        <v>1410519</v>
      </c>
      <c r="M2213">
        <v>199</v>
      </c>
      <c r="N2213">
        <v>232</v>
      </c>
      <c r="O2213" t="s">
        <v>503</v>
      </c>
      <c r="Q2213" t="s">
        <v>442</v>
      </c>
      <c r="R2213" t="s">
        <v>451</v>
      </c>
      <c r="S2213" t="s">
        <v>444</v>
      </c>
      <c r="T2213" t="str">
        <f t="shared" si="34"/>
        <v>OK</v>
      </c>
      <c r="U2213" t="str">
        <f>IF(Table2[[#This Row],[Transaction_ID]]="","Missing","OK")</f>
        <v>OK</v>
      </c>
      <c r="V2213" t="str">
        <f>IF(COUNTIF(Table2[[#This Row],[Product_ID]],Table2[[#This Row],[Product_ID]])=0,"Invalid Product","OK")</f>
        <v>OK</v>
      </c>
      <c r="W2213" t="str">
        <f>IF(COUNTIF(Table2[[#This Row],[Supplier_ID]],Table2[[#This Row],[Supplier_ID]])=0,"Invalid Supplier","OK")</f>
        <v>OK</v>
      </c>
      <c r="X2213" t="str">
        <f>IF(COUNTIF(Table2[[#This Row],[Warehouse_ID]],Table2[[#This Row],[Warehouse_ID]])=0,"Invalid Warehouse","OK")</f>
        <v>OK</v>
      </c>
      <c r="Y2213" t="str">
        <f>IF(COUNTIF(Table2[[#This Row],[Employee_ID]],Table2[[#This Row],[Employee_ID]])=0,"Invalid Employee","OK")</f>
        <v>OK</v>
      </c>
      <c r="Z2213" t="str">
        <f>IF(Table2[[#This Row],[Stock_After]]=Table2[[#This Row],[Stock_After]]+Table2[[#This Row],[Stock_After]]-Table2[[#This Row],[Stock_After]]-Table2[[#This Row],[Stock_After]]+Table2[[#This Row],[Stock_After]],"OK","Error")</f>
        <v>OK</v>
      </c>
      <c r="AA2213" t="str">
        <f>IF(ROUND(Table2[[#This Row],[Total_Value]],2)=ROUND(Table2[[#This Row],[Quantity]]*Table2[[#This Row],[Unit_Price]],2),"OK","Error")</f>
        <v>OK</v>
      </c>
      <c r="AB22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3" t="str">
        <f>IF(AND(Table2[[#This Row],[Quantity]]&gt;=0,Table2[[#This Row],[Unit_Price]]&gt;=0),"OK","Error")</f>
        <v>OK</v>
      </c>
      <c r="AD2213" t="str">
        <f>IF(Table2[[#This Row],[Stock_After]]=0,"Stock-Out",IF(Table2[[#This Row],[Stock_After]]&lt;=10,"Low Stock","Healthy"))</f>
        <v>Healthy</v>
      </c>
    </row>
    <row r="2214" spans="1:30" x14ac:dyDescent="0.5">
      <c r="A2214" t="s">
        <v>3076</v>
      </c>
      <c r="B2214" s="1">
        <v>45850</v>
      </c>
      <c r="C2214" t="s">
        <v>446</v>
      </c>
      <c r="D2214" t="s">
        <v>447</v>
      </c>
      <c r="E2214" t="s">
        <v>437</v>
      </c>
      <c r="F2214" t="s">
        <v>448</v>
      </c>
      <c r="G2214" t="s">
        <v>449</v>
      </c>
      <c r="H2214" t="s">
        <v>457</v>
      </c>
      <c r="I2214" t="s">
        <v>440</v>
      </c>
      <c r="J2214">
        <v>29</v>
      </c>
      <c r="K2214">
        <v>7577</v>
      </c>
      <c r="L2214">
        <v>219733</v>
      </c>
      <c r="M2214">
        <v>372</v>
      </c>
      <c r="N2214">
        <v>401</v>
      </c>
      <c r="O2214" t="s">
        <v>488</v>
      </c>
      <c r="Q2214" t="s">
        <v>460</v>
      </c>
      <c r="R2214" t="s">
        <v>472</v>
      </c>
      <c r="S2214" t="s">
        <v>444</v>
      </c>
      <c r="T2214" t="str">
        <f t="shared" si="34"/>
        <v>OK</v>
      </c>
      <c r="U2214" t="str">
        <f>IF(Table2[[#This Row],[Transaction_ID]]="","Missing","OK")</f>
        <v>OK</v>
      </c>
      <c r="V2214" t="str">
        <f>IF(COUNTIF(Table2[[#This Row],[Product_ID]],Table2[[#This Row],[Product_ID]])=0,"Invalid Product","OK")</f>
        <v>OK</v>
      </c>
      <c r="W2214" t="str">
        <f>IF(COUNTIF(Table2[[#This Row],[Supplier_ID]],Table2[[#This Row],[Supplier_ID]])=0,"Invalid Supplier","OK")</f>
        <v>OK</v>
      </c>
      <c r="X2214" t="str">
        <f>IF(COUNTIF(Table2[[#This Row],[Warehouse_ID]],Table2[[#This Row],[Warehouse_ID]])=0,"Invalid Warehouse","OK")</f>
        <v>OK</v>
      </c>
      <c r="Y2214" t="str">
        <f>IF(COUNTIF(Table2[[#This Row],[Employee_ID]],Table2[[#This Row],[Employee_ID]])=0,"Invalid Employee","OK")</f>
        <v>OK</v>
      </c>
      <c r="Z2214" t="str">
        <f>IF(Table2[[#This Row],[Stock_After]]=Table2[[#This Row],[Stock_After]]+Table2[[#This Row],[Stock_After]]-Table2[[#This Row],[Stock_After]]-Table2[[#This Row],[Stock_After]]+Table2[[#This Row],[Stock_After]],"OK","Error")</f>
        <v>OK</v>
      </c>
      <c r="AA2214" t="str">
        <f>IF(ROUND(Table2[[#This Row],[Total_Value]],2)=ROUND(Table2[[#This Row],[Quantity]]*Table2[[#This Row],[Unit_Price]],2),"OK","Error")</f>
        <v>OK</v>
      </c>
      <c r="AB22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4" t="str">
        <f>IF(AND(Table2[[#This Row],[Quantity]]&gt;=0,Table2[[#This Row],[Unit_Price]]&gt;=0),"OK","Error")</f>
        <v>OK</v>
      </c>
      <c r="AD2214" t="str">
        <f>IF(Table2[[#This Row],[Stock_After]]=0,"Stock-Out",IF(Table2[[#This Row],[Stock_After]]&lt;=10,"Low Stock","Healthy"))</f>
        <v>Healthy</v>
      </c>
    </row>
    <row r="2215" spans="1:30" x14ac:dyDescent="0.5">
      <c r="A2215" t="s">
        <v>3077</v>
      </c>
      <c r="B2215" s="1">
        <v>45803</v>
      </c>
      <c r="C2215" t="s">
        <v>435</v>
      </c>
      <c r="D2215" t="s">
        <v>436</v>
      </c>
      <c r="E2215" t="s">
        <v>437</v>
      </c>
      <c r="F2215" t="s">
        <v>179</v>
      </c>
      <c r="G2215" t="s">
        <v>438</v>
      </c>
      <c r="H2215" t="s">
        <v>457</v>
      </c>
      <c r="I2215" t="s">
        <v>440</v>
      </c>
      <c r="J2215">
        <v>31</v>
      </c>
      <c r="K2215">
        <v>36344</v>
      </c>
      <c r="L2215">
        <v>1126664</v>
      </c>
      <c r="M2215">
        <v>418</v>
      </c>
      <c r="N2215">
        <v>449</v>
      </c>
      <c r="O2215" t="s">
        <v>480</v>
      </c>
      <c r="Q2215" t="s">
        <v>460</v>
      </c>
      <c r="R2215" t="s">
        <v>472</v>
      </c>
      <c r="S2215" t="s">
        <v>444</v>
      </c>
      <c r="T2215" t="str">
        <f t="shared" si="34"/>
        <v>OK</v>
      </c>
      <c r="U2215" t="str">
        <f>IF(Table2[[#This Row],[Transaction_ID]]="","Missing","OK")</f>
        <v>OK</v>
      </c>
      <c r="V2215" t="str">
        <f>IF(COUNTIF(Table2[[#This Row],[Product_ID]],Table2[[#This Row],[Product_ID]])=0,"Invalid Product","OK")</f>
        <v>OK</v>
      </c>
      <c r="W2215" t="str">
        <f>IF(COUNTIF(Table2[[#This Row],[Supplier_ID]],Table2[[#This Row],[Supplier_ID]])=0,"Invalid Supplier","OK")</f>
        <v>OK</v>
      </c>
      <c r="X2215" t="str">
        <f>IF(COUNTIF(Table2[[#This Row],[Warehouse_ID]],Table2[[#This Row],[Warehouse_ID]])=0,"Invalid Warehouse","OK")</f>
        <v>OK</v>
      </c>
      <c r="Y2215" t="str">
        <f>IF(COUNTIF(Table2[[#This Row],[Employee_ID]],Table2[[#This Row],[Employee_ID]])=0,"Invalid Employee","OK")</f>
        <v>OK</v>
      </c>
      <c r="Z2215" t="str">
        <f>IF(Table2[[#This Row],[Stock_After]]=Table2[[#This Row],[Stock_After]]+Table2[[#This Row],[Stock_After]]-Table2[[#This Row],[Stock_After]]-Table2[[#This Row],[Stock_After]]+Table2[[#This Row],[Stock_After]],"OK","Error")</f>
        <v>OK</v>
      </c>
      <c r="AA2215" t="str">
        <f>IF(ROUND(Table2[[#This Row],[Total_Value]],2)=ROUND(Table2[[#This Row],[Quantity]]*Table2[[#This Row],[Unit_Price]],2),"OK","Error")</f>
        <v>OK</v>
      </c>
      <c r="AB22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5" t="str">
        <f>IF(AND(Table2[[#This Row],[Quantity]]&gt;=0,Table2[[#This Row],[Unit_Price]]&gt;=0),"OK","Error")</f>
        <v>OK</v>
      </c>
      <c r="AD2215" t="str">
        <f>IF(Table2[[#This Row],[Stock_After]]=0,"Stock-Out",IF(Table2[[#This Row],[Stock_After]]&lt;=10,"Low Stock","Healthy"))</f>
        <v>Healthy</v>
      </c>
    </row>
    <row r="2216" spans="1:30" x14ac:dyDescent="0.5">
      <c r="A2216" t="s">
        <v>3078</v>
      </c>
      <c r="B2216" s="1">
        <v>46237</v>
      </c>
      <c r="C2216" t="s">
        <v>482</v>
      </c>
      <c r="D2216" t="s">
        <v>483</v>
      </c>
      <c r="E2216" t="s">
        <v>468</v>
      </c>
      <c r="F2216" t="s">
        <v>484</v>
      </c>
      <c r="G2216" t="s">
        <v>449</v>
      </c>
      <c r="H2216" t="s">
        <v>486</v>
      </c>
      <c r="I2216" t="s">
        <v>487</v>
      </c>
      <c r="J2216">
        <v>71</v>
      </c>
      <c r="K2216">
        <v>36504</v>
      </c>
      <c r="L2216">
        <v>2591784</v>
      </c>
      <c r="M2216">
        <v>126</v>
      </c>
      <c r="N2216">
        <v>55</v>
      </c>
      <c r="O2216" t="s">
        <v>544</v>
      </c>
      <c r="P2216" t="s">
        <v>2551</v>
      </c>
      <c r="Q2216" t="s">
        <v>442</v>
      </c>
      <c r="R2216" t="s">
        <v>451</v>
      </c>
      <c r="S2216" t="s">
        <v>444</v>
      </c>
      <c r="T2216" t="str">
        <f t="shared" si="34"/>
        <v>OK</v>
      </c>
      <c r="U2216" t="str">
        <f>IF(Table2[[#This Row],[Transaction_ID]]="","Missing","OK")</f>
        <v>OK</v>
      </c>
      <c r="V2216" t="str">
        <f>IF(COUNTIF(Table2[[#This Row],[Product_ID]],Table2[[#This Row],[Product_ID]])=0,"Invalid Product","OK")</f>
        <v>OK</v>
      </c>
      <c r="W2216" t="str">
        <f>IF(COUNTIF(Table2[[#This Row],[Supplier_ID]],Table2[[#This Row],[Supplier_ID]])=0,"Invalid Supplier","OK")</f>
        <v>OK</v>
      </c>
      <c r="X2216" t="str">
        <f>IF(COUNTIF(Table2[[#This Row],[Warehouse_ID]],Table2[[#This Row],[Warehouse_ID]])=0,"Invalid Warehouse","OK")</f>
        <v>OK</v>
      </c>
      <c r="Y2216" t="str">
        <f>IF(COUNTIF(Table2[[#This Row],[Employee_ID]],Table2[[#This Row],[Employee_ID]])=0,"Invalid Employee","OK")</f>
        <v>OK</v>
      </c>
      <c r="Z2216" t="str">
        <f>IF(Table2[[#This Row],[Stock_After]]=Table2[[#This Row],[Stock_After]]+Table2[[#This Row],[Stock_After]]-Table2[[#This Row],[Stock_After]]-Table2[[#This Row],[Stock_After]]+Table2[[#This Row],[Stock_After]],"OK","Error")</f>
        <v>OK</v>
      </c>
      <c r="AA2216" t="str">
        <f>IF(ROUND(Table2[[#This Row],[Total_Value]],2)=ROUND(Table2[[#This Row],[Quantity]]*Table2[[#This Row],[Unit_Price]],2),"OK","Error")</f>
        <v>OK</v>
      </c>
      <c r="AB22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6" t="str">
        <f>IF(AND(Table2[[#This Row],[Quantity]]&gt;=0,Table2[[#This Row],[Unit_Price]]&gt;=0),"OK","Error")</f>
        <v>OK</v>
      </c>
      <c r="AD2216" t="str">
        <f>IF(Table2[[#This Row],[Stock_After]]=0,"Stock-Out",IF(Table2[[#This Row],[Stock_After]]&lt;=10,"Low Stock","Healthy"))</f>
        <v>Healthy</v>
      </c>
    </row>
    <row r="2217" spans="1:30" x14ac:dyDescent="0.5">
      <c r="A2217" t="s">
        <v>3079</v>
      </c>
      <c r="B2217" s="1">
        <v>46319</v>
      </c>
      <c r="C2217" t="s">
        <v>453</v>
      </c>
      <c r="D2217" t="s">
        <v>454</v>
      </c>
      <c r="E2217" t="s">
        <v>437</v>
      </c>
      <c r="F2217" t="s">
        <v>455</v>
      </c>
      <c r="G2217" t="s">
        <v>474</v>
      </c>
      <c r="H2217" t="s">
        <v>439</v>
      </c>
      <c r="I2217" t="s">
        <v>440</v>
      </c>
      <c r="J2217">
        <v>13</v>
      </c>
      <c r="K2217">
        <v>22484</v>
      </c>
      <c r="L2217">
        <v>292292</v>
      </c>
      <c r="M2217">
        <v>349</v>
      </c>
      <c r="N2217">
        <v>362</v>
      </c>
      <c r="O2217" t="s">
        <v>505</v>
      </c>
      <c r="Q2217" t="s">
        <v>477</v>
      </c>
      <c r="R2217" t="s">
        <v>472</v>
      </c>
      <c r="S2217" t="s">
        <v>444</v>
      </c>
      <c r="T2217" t="str">
        <f t="shared" si="34"/>
        <v>OK</v>
      </c>
      <c r="U2217" t="str">
        <f>IF(Table2[[#This Row],[Transaction_ID]]="","Missing","OK")</f>
        <v>OK</v>
      </c>
      <c r="V2217" t="str">
        <f>IF(COUNTIF(Table2[[#This Row],[Product_ID]],Table2[[#This Row],[Product_ID]])=0,"Invalid Product","OK")</f>
        <v>OK</v>
      </c>
      <c r="W2217" t="str">
        <f>IF(COUNTIF(Table2[[#This Row],[Supplier_ID]],Table2[[#This Row],[Supplier_ID]])=0,"Invalid Supplier","OK")</f>
        <v>OK</v>
      </c>
      <c r="X2217" t="str">
        <f>IF(COUNTIF(Table2[[#This Row],[Warehouse_ID]],Table2[[#This Row],[Warehouse_ID]])=0,"Invalid Warehouse","OK")</f>
        <v>OK</v>
      </c>
      <c r="Y2217" t="str">
        <f>IF(COUNTIF(Table2[[#This Row],[Employee_ID]],Table2[[#This Row],[Employee_ID]])=0,"Invalid Employee","OK")</f>
        <v>OK</v>
      </c>
      <c r="Z2217" t="str">
        <f>IF(Table2[[#This Row],[Stock_After]]=Table2[[#This Row],[Stock_After]]+Table2[[#This Row],[Stock_After]]-Table2[[#This Row],[Stock_After]]-Table2[[#This Row],[Stock_After]]+Table2[[#This Row],[Stock_After]],"OK","Error")</f>
        <v>OK</v>
      </c>
      <c r="AA2217" t="str">
        <f>IF(ROUND(Table2[[#This Row],[Total_Value]],2)=ROUND(Table2[[#This Row],[Quantity]]*Table2[[#This Row],[Unit_Price]],2),"OK","Error")</f>
        <v>OK</v>
      </c>
      <c r="AB22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7" t="str">
        <f>IF(AND(Table2[[#This Row],[Quantity]]&gt;=0,Table2[[#This Row],[Unit_Price]]&gt;=0),"OK","Error")</f>
        <v>OK</v>
      </c>
      <c r="AD2217" t="str">
        <f>IF(Table2[[#This Row],[Stock_After]]=0,"Stock-Out",IF(Table2[[#This Row],[Stock_After]]&lt;=10,"Low Stock","Healthy"))</f>
        <v>Healthy</v>
      </c>
    </row>
    <row r="2218" spans="1:30" x14ac:dyDescent="0.5">
      <c r="A2218" t="s">
        <v>3080</v>
      </c>
      <c r="B2218" s="1">
        <v>46110</v>
      </c>
      <c r="C2218" t="s">
        <v>498</v>
      </c>
      <c r="D2218" t="s">
        <v>499</v>
      </c>
      <c r="E2218" t="s">
        <v>468</v>
      </c>
      <c r="F2218" t="s">
        <v>500</v>
      </c>
      <c r="G2218" t="s">
        <v>524</v>
      </c>
      <c r="H2218" t="s">
        <v>531</v>
      </c>
      <c r="I2218" t="s">
        <v>487</v>
      </c>
      <c r="J2218">
        <v>54</v>
      </c>
      <c r="K2218">
        <v>36110</v>
      </c>
      <c r="L2218">
        <v>1949940</v>
      </c>
      <c r="M2218">
        <v>330</v>
      </c>
      <c r="N2218">
        <v>276</v>
      </c>
      <c r="O2218" t="s">
        <v>476</v>
      </c>
      <c r="P2218" t="s">
        <v>3081</v>
      </c>
      <c r="Q2218" t="s">
        <v>477</v>
      </c>
      <c r="R2218" t="s">
        <v>451</v>
      </c>
      <c r="S2218" t="s">
        <v>444</v>
      </c>
      <c r="T2218" t="str">
        <f t="shared" si="34"/>
        <v>OK</v>
      </c>
      <c r="U2218" t="str">
        <f>IF(Table2[[#This Row],[Transaction_ID]]="","Missing","OK")</f>
        <v>OK</v>
      </c>
      <c r="V2218" t="str">
        <f>IF(COUNTIF(Table2[[#This Row],[Product_ID]],Table2[[#This Row],[Product_ID]])=0,"Invalid Product","OK")</f>
        <v>OK</v>
      </c>
      <c r="W2218" t="str">
        <f>IF(COUNTIF(Table2[[#This Row],[Supplier_ID]],Table2[[#This Row],[Supplier_ID]])=0,"Invalid Supplier","OK")</f>
        <v>OK</v>
      </c>
      <c r="X2218" t="str">
        <f>IF(COUNTIF(Table2[[#This Row],[Warehouse_ID]],Table2[[#This Row],[Warehouse_ID]])=0,"Invalid Warehouse","OK")</f>
        <v>OK</v>
      </c>
      <c r="Y2218" t="str">
        <f>IF(COUNTIF(Table2[[#This Row],[Employee_ID]],Table2[[#This Row],[Employee_ID]])=0,"Invalid Employee","OK")</f>
        <v>OK</v>
      </c>
      <c r="Z2218" t="str">
        <f>IF(Table2[[#This Row],[Stock_After]]=Table2[[#This Row],[Stock_After]]+Table2[[#This Row],[Stock_After]]-Table2[[#This Row],[Stock_After]]-Table2[[#This Row],[Stock_After]]+Table2[[#This Row],[Stock_After]],"OK","Error")</f>
        <v>OK</v>
      </c>
      <c r="AA2218" t="str">
        <f>IF(ROUND(Table2[[#This Row],[Total_Value]],2)=ROUND(Table2[[#This Row],[Quantity]]*Table2[[#This Row],[Unit_Price]],2),"OK","Error")</f>
        <v>OK</v>
      </c>
      <c r="AB22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8" t="str">
        <f>IF(AND(Table2[[#This Row],[Quantity]]&gt;=0,Table2[[#This Row],[Unit_Price]]&gt;=0),"OK","Error")</f>
        <v>OK</v>
      </c>
      <c r="AD2218" t="str">
        <f>IF(Table2[[#This Row],[Stock_After]]=0,"Stock-Out",IF(Table2[[#This Row],[Stock_After]]&lt;=10,"Low Stock","Healthy"))</f>
        <v>Healthy</v>
      </c>
    </row>
    <row r="2219" spans="1:30" x14ac:dyDescent="0.5">
      <c r="A2219" t="s">
        <v>3082</v>
      </c>
      <c r="B2219" s="1">
        <v>46295</v>
      </c>
      <c r="C2219" t="s">
        <v>493</v>
      </c>
      <c r="D2219" t="s">
        <v>494</v>
      </c>
      <c r="E2219" t="s">
        <v>495</v>
      </c>
      <c r="F2219" t="s">
        <v>496</v>
      </c>
      <c r="G2219" t="s">
        <v>575</v>
      </c>
      <c r="H2219" t="s">
        <v>439</v>
      </c>
      <c r="I2219" t="s">
        <v>440</v>
      </c>
      <c r="J2219">
        <v>53</v>
      </c>
      <c r="K2219">
        <v>45848</v>
      </c>
      <c r="L2219">
        <v>2429944</v>
      </c>
      <c r="M2219">
        <v>496</v>
      </c>
      <c r="N2219">
        <v>549</v>
      </c>
      <c r="O2219" t="s">
        <v>450</v>
      </c>
      <c r="Q2219" t="s">
        <v>477</v>
      </c>
      <c r="R2219" t="s">
        <v>472</v>
      </c>
      <c r="S2219" t="s">
        <v>444</v>
      </c>
      <c r="T2219" t="str">
        <f t="shared" si="34"/>
        <v>OK</v>
      </c>
      <c r="U2219" t="str">
        <f>IF(Table2[[#This Row],[Transaction_ID]]="","Missing","OK")</f>
        <v>OK</v>
      </c>
      <c r="V2219" t="str">
        <f>IF(COUNTIF(Table2[[#This Row],[Product_ID]],Table2[[#This Row],[Product_ID]])=0,"Invalid Product","OK")</f>
        <v>OK</v>
      </c>
      <c r="W2219" t="str">
        <f>IF(COUNTIF(Table2[[#This Row],[Supplier_ID]],Table2[[#This Row],[Supplier_ID]])=0,"Invalid Supplier","OK")</f>
        <v>OK</v>
      </c>
      <c r="X2219" t="str">
        <f>IF(COUNTIF(Table2[[#This Row],[Warehouse_ID]],Table2[[#This Row],[Warehouse_ID]])=0,"Invalid Warehouse","OK")</f>
        <v>OK</v>
      </c>
      <c r="Y2219" t="str">
        <f>IF(COUNTIF(Table2[[#This Row],[Employee_ID]],Table2[[#This Row],[Employee_ID]])=0,"Invalid Employee","OK")</f>
        <v>OK</v>
      </c>
      <c r="Z2219" t="str">
        <f>IF(Table2[[#This Row],[Stock_After]]=Table2[[#This Row],[Stock_After]]+Table2[[#This Row],[Stock_After]]-Table2[[#This Row],[Stock_After]]-Table2[[#This Row],[Stock_After]]+Table2[[#This Row],[Stock_After]],"OK","Error")</f>
        <v>OK</v>
      </c>
      <c r="AA2219" t="str">
        <f>IF(ROUND(Table2[[#This Row],[Total_Value]],2)=ROUND(Table2[[#This Row],[Quantity]]*Table2[[#This Row],[Unit_Price]],2),"OK","Error")</f>
        <v>OK</v>
      </c>
      <c r="AB22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19" t="str">
        <f>IF(AND(Table2[[#This Row],[Quantity]]&gt;=0,Table2[[#This Row],[Unit_Price]]&gt;=0),"OK","Error")</f>
        <v>OK</v>
      </c>
      <c r="AD2219" t="str">
        <f>IF(Table2[[#This Row],[Stock_After]]=0,"Stock-Out",IF(Table2[[#This Row],[Stock_After]]&lt;=10,"Low Stock","Healthy"))</f>
        <v>Healthy</v>
      </c>
    </row>
    <row r="2220" spans="1:30" x14ac:dyDescent="0.5">
      <c r="A2220" t="s">
        <v>3083</v>
      </c>
      <c r="B2220" s="1">
        <v>45878</v>
      </c>
      <c r="C2220" t="s">
        <v>482</v>
      </c>
      <c r="D2220" t="s">
        <v>483</v>
      </c>
      <c r="E2220" t="s">
        <v>468</v>
      </c>
      <c r="F2220" t="s">
        <v>484</v>
      </c>
      <c r="G2220" t="s">
        <v>509</v>
      </c>
      <c r="H2220" t="s">
        <v>475</v>
      </c>
      <c r="I2220" t="s">
        <v>463</v>
      </c>
      <c r="J2220">
        <v>75</v>
      </c>
      <c r="K2220">
        <v>36855</v>
      </c>
      <c r="L2220">
        <v>2764125</v>
      </c>
      <c r="M2220">
        <v>194</v>
      </c>
      <c r="N2220">
        <v>269</v>
      </c>
      <c r="O2220" t="s">
        <v>515</v>
      </c>
      <c r="Q2220" t="s">
        <v>464</v>
      </c>
      <c r="R2220" t="s">
        <v>443</v>
      </c>
      <c r="S2220" t="s">
        <v>444</v>
      </c>
      <c r="T2220" t="str">
        <f t="shared" si="34"/>
        <v>OK</v>
      </c>
      <c r="U2220" t="str">
        <f>IF(Table2[[#This Row],[Transaction_ID]]="","Missing","OK")</f>
        <v>OK</v>
      </c>
      <c r="V2220" t="str">
        <f>IF(COUNTIF(Table2[[#This Row],[Product_ID]],Table2[[#This Row],[Product_ID]])=0,"Invalid Product","OK")</f>
        <v>OK</v>
      </c>
      <c r="W2220" t="str">
        <f>IF(COUNTIF(Table2[[#This Row],[Supplier_ID]],Table2[[#This Row],[Supplier_ID]])=0,"Invalid Supplier","OK")</f>
        <v>OK</v>
      </c>
      <c r="X2220" t="str">
        <f>IF(COUNTIF(Table2[[#This Row],[Warehouse_ID]],Table2[[#This Row],[Warehouse_ID]])=0,"Invalid Warehouse","OK")</f>
        <v>OK</v>
      </c>
      <c r="Y2220" t="str">
        <f>IF(COUNTIF(Table2[[#This Row],[Employee_ID]],Table2[[#This Row],[Employee_ID]])=0,"Invalid Employee","OK")</f>
        <v>OK</v>
      </c>
      <c r="Z2220" t="str">
        <f>IF(Table2[[#This Row],[Stock_After]]=Table2[[#This Row],[Stock_After]]+Table2[[#This Row],[Stock_After]]-Table2[[#This Row],[Stock_After]]-Table2[[#This Row],[Stock_After]]+Table2[[#This Row],[Stock_After]],"OK","Error")</f>
        <v>OK</v>
      </c>
      <c r="AA2220" t="str">
        <f>IF(ROUND(Table2[[#This Row],[Total_Value]],2)=ROUND(Table2[[#This Row],[Quantity]]*Table2[[#This Row],[Unit_Price]],2),"OK","Error")</f>
        <v>OK</v>
      </c>
      <c r="AB22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0" t="str">
        <f>IF(AND(Table2[[#This Row],[Quantity]]&gt;=0,Table2[[#This Row],[Unit_Price]]&gt;=0),"OK","Error")</f>
        <v>OK</v>
      </c>
      <c r="AD2220" t="str">
        <f>IF(Table2[[#This Row],[Stock_After]]=0,"Stock-Out",IF(Table2[[#This Row],[Stock_After]]&lt;=10,"Low Stock","Healthy"))</f>
        <v>Healthy</v>
      </c>
    </row>
    <row r="2221" spans="1:30" x14ac:dyDescent="0.5">
      <c r="A2221" t="s">
        <v>3084</v>
      </c>
      <c r="B2221" s="1">
        <v>46219</v>
      </c>
      <c r="C2221" t="s">
        <v>453</v>
      </c>
      <c r="D2221" t="s">
        <v>454</v>
      </c>
      <c r="E2221" t="s">
        <v>437</v>
      </c>
      <c r="F2221" t="s">
        <v>455</v>
      </c>
      <c r="G2221" t="s">
        <v>538</v>
      </c>
      <c r="H2221" t="s">
        <v>475</v>
      </c>
      <c r="I2221" t="s">
        <v>487</v>
      </c>
      <c r="J2221">
        <v>73</v>
      </c>
      <c r="K2221">
        <v>26315</v>
      </c>
      <c r="L2221">
        <v>1920995</v>
      </c>
      <c r="M2221">
        <v>344</v>
      </c>
      <c r="N2221">
        <v>271</v>
      </c>
      <c r="O2221" t="s">
        <v>503</v>
      </c>
      <c r="P2221" t="s">
        <v>786</v>
      </c>
      <c r="Q2221" t="s">
        <v>442</v>
      </c>
      <c r="R2221" t="s">
        <v>472</v>
      </c>
      <c r="S2221" t="s">
        <v>444</v>
      </c>
      <c r="T2221" t="str">
        <f t="shared" si="34"/>
        <v>OK</v>
      </c>
      <c r="U2221" t="str">
        <f>IF(Table2[[#This Row],[Transaction_ID]]="","Missing","OK")</f>
        <v>OK</v>
      </c>
      <c r="V2221" t="str">
        <f>IF(COUNTIF(Table2[[#This Row],[Product_ID]],Table2[[#This Row],[Product_ID]])=0,"Invalid Product","OK")</f>
        <v>OK</v>
      </c>
      <c r="W2221" t="str">
        <f>IF(COUNTIF(Table2[[#This Row],[Supplier_ID]],Table2[[#This Row],[Supplier_ID]])=0,"Invalid Supplier","OK")</f>
        <v>OK</v>
      </c>
      <c r="X2221" t="str">
        <f>IF(COUNTIF(Table2[[#This Row],[Warehouse_ID]],Table2[[#This Row],[Warehouse_ID]])=0,"Invalid Warehouse","OK")</f>
        <v>OK</v>
      </c>
      <c r="Y2221" t="str">
        <f>IF(COUNTIF(Table2[[#This Row],[Employee_ID]],Table2[[#This Row],[Employee_ID]])=0,"Invalid Employee","OK")</f>
        <v>OK</v>
      </c>
      <c r="Z2221" t="str">
        <f>IF(Table2[[#This Row],[Stock_After]]=Table2[[#This Row],[Stock_After]]+Table2[[#This Row],[Stock_After]]-Table2[[#This Row],[Stock_After]]-Table2[[#This Row],[Stock_After]]+Table2[[#This Row],[Stock_After]],"OK","Error")</f>
        <v>OK</v>
      </c>
      <c r="AA2221" t="str">
        <f>IF(ROUND(Table2[[#This Row],[Total_Value]],2)=ROUND(Table2[[#This Row],[Quantity]]*Table2[[#This Row],[Unit_Price]],2),"OK","Error")</f>
        <v>OK</v>
      </c>
      <c r="AB22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1" t="str">
        <f>IF(AND(Table2[[#This Row],[Quantity]]&gt;=0,Table2[[#This Row],[Unit_Price]]&gt;=0),"OK","Error")</f>
        <v>OK</v>
      </c>
      <c r="AD2221" t="str">
        <f>IF(Table2[[#This Row],[Stock_After]]=0,"Stock-Out",IF(Table2[[#This Row],[Stock_After]]&lt;=10,"Low Stock","Healthy"))</f>
        <v>Healthy</v>
      </c>
    </row>
    <row r="2222" spans="1:30" x14ac:dyDescent="0.5">
      <c r="A2222" t="s">
        <v>3085</v>
      </c>
      <c r="B2222" s="1">
        <v>45975</v>
      </c>
      <c r="C2222" t="s">
        <v>507</v>
      </c>
      <c r="D2222" t="s">
        <v>508</v>
      </c>
      <c r="E2222" t="s">
        <v>437</v>
      </c>
      <c r="F2222" t="s">
        <v>159</v>
      </c>
      <c r="G2222" t="s">
        <v>541</v>
      </c>
      <c r="H2222" t="s">
        <v>457</v>
      </c>
      <c r="I2222" t="s">
        <v>487</v>
      </c>
      <c r="J2222">
        <v>67</v>
      </c>
      <c r="K2222">
        <v>36112</v>
      </c>
      <c r="L2222">
        <v>2419504</v>
      </c>
      <c r="M2222">
        <v>261</v>
      </c>
      <c r="N2222">
        <v>194</v>
      </c>
      <c r="O2222" t="s">
        <v>521</v>
      </c>
      <c r="P2222" t="s">
        <v>1334</v>
      </c>
      <c r="Q2222" t="s">
        <v>477</v>
      </c>
      <c r="R2222" t="s">
        <v>443</v>
      </c>
      <c r="S2222" t="s">
        <v>444</v>
      </c>
      <c r="T2222" t="str">
        <f t="shared" si="34"/>
        <v>OK</v>
      </c>
      <c r="U2222" t="str">
        <f>IF(Table2[[#This Row],[Transaction_ID]]="","Missing","OK")</f>
        <v>OK</v>
      </c>
      <c r="V2222" t="str">
        <f>IF(COUNTIF(Table2[[#This Row],[Product_ID]],Table2[[#This Row],[Product_ID]])=0,"Invalid Product","OK")</f>
        <v>OK</v>
      </c>
      <c r="W2222" t="str">
        <f>IF(COUNTIF(Table2[[#This Row],[Supplier_ID]],Table2[[#This Row],[Supplier_ID]])=0,"Invalid Supplier","OK")</f>
        <v>OK</v>
      </c>
      <c r="X2222" t="str">
        <f>IF(COUNTIF(Table2[[#This Row],[Warehouse_ID]],Table2[[#This Row],[Warehouse_ID]])=0,"Invalid Warehouse","OK")</f>
        <v>OK</v>
      </c>
      <c r="Y2222" t="str">
        <f>IF(COUNTIF(Table2[[#This Row],[Employee_ID]],Table2[[#This Row],[Employee_ID]])=0,"Invalid Employee","OK")</f>
        <v>OK</v>
      </c>
      <c r="Z2222" t="str">
        <f>IF(Table2[[#This Row],[Stock_After]]=Table2[[#This Row],[Stock_After]]+Table2[[#This Row],[Stock_After]]-Table2[[#This Row],[Stock_After]]-Table2[[#This Row],[Stock_After]]+Table2[[#This Row],[Stock_After]],"OK","Error")</f>
        <v>OK</v>
      </c>
      <c r="AA2222" t="str">
        <f>IF(ROUND(Table2[[#This Row],[Total_Value]],2)=ROUND(Table2[[#This Row],[Quantity]]*Table2[[#This Row],[Unit_Price]],2),"OK","Error")</f>
        <v>OK</v>
      </c>
      <c r="AB22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2" t="str">
        <f>IF(AND(Table2[[#This Row],[Quantity]]&gt;=0,Table2[[#This Row],[Unit_Price]]&gt;=0),"OK","Error")</f>
        <v>OK</v>
      </c>
      <c r="AD2222" t="str">
        <f>IF(Table2[[#This Row],[Stock_After]]=0,"Stock-Out",IF(Table2[[#This Row],[Stock_After]]&lt;=10,"Low Stock","Healthy"))</f>
        <v>Healthy</v>
      </c>
    </row>
    <row r="2223" spans="1:30" x14ac:dyDescent="0.5">
      <c r="A2223" t="s">
        <v>3086</v>
      </c>
      <c r="B2223" s="1">
        <v>45977</v>
      </c>
      <c r="C2223" t="s">
        <v>482</v>
      </c>
      <c r="D2223" t="s">
        <v>483</v>
      </c>
      <c r="E2223" t="s">
        <v>468</v>
      </c>
      <c r="F2223" t="s">
        <v>484</v>
      </c>
      <c r="G2223" t="s">
        <v>628</v>
      </c>
      <c r="H2223" t="s">
        <v>457</v>
      </c>
      <c r="I2223" t="s">
        <v>458</v>
      </c>
      <c r="J2223">
        <v>19</v>
      </c>
      <c r="K2223">
        <v>9277</v>
      </c>
      <c r="L2223">
        <v>176263</v>
      </c>
      <c r="M2223">
        <v>488</v>
      </c>
      <c r="N2223">
        <v>507</v>
      </c>
      <c r="O2223" t="s">
        <v>441</v>
      </c>
      <c r="Q2223" t="s">
        <v>477</v>
      </c>
      <c r="R2223" t="s">
        <v>451</v>
      </c>
      <c r="S2223" t="s">
        <v>444</v>
      </c>
      <c r="T2223" t="str">
        <f t="shared" si="34"/>
        <v>OK</v>
      </c>
      <c r="U2223" t="str">
        <f>IF(Table2[[#This Row],[Transaction_ID]]="","Missing","OK")</f>
        <v>OK</v>
      </c>
      <c r="V2223" t="str">
        <f>IF(COUNTIF(Table2[[#This Row],[Product_ID]],Table2[[#This Row],[Product_ID]])=0,"Invalid Product","OK")</f>
        <v>OK</v>
      </c>
      <c r="W2223" t="str">
        <f>IF(COUNTIF(Table2[[#This Row],[Supplier_ID]],Table2[[#This Row],[Supplier_ID]])=0,"Invalid Supplier","OK")</f>
        <v>OK</v>
      </c>
      <c r="X2223" t="str">
        <f>IF(COUNTIF(Table2[[#This Row],[Warehouse_ID]],Table2[[#This Row],[Warehouse_ID]])=0,"Invalid Warehouse","OK")</f>
        <v>OK</v>
      </c>
      <c r="Y2223" t="str">
        <f>IF(COUNTIF(Table2[[#This Row],[Employee_ID]],Table2[[#This Row],[Employee_ID]])=0,"Invalid Employee","OK")</f>
        <v>OK</v>
      </c>
      <c r="Z2223" t="str">
        <f>IF(Table2[[#This Row],[Stock_After]]=Table2[[#This Row],[Stock_After]]+Table2[[#This Row],[Stock_After]]-Table2[[#This Row],[Stock_After]]-Table2[[#This Row],[Stock_After]]+Table2[[#This Row],[Stock_After]],"OK","Error")</f>
        <v>OK</v>
      </c>
      <c r="AA2223" t="str">
        <f>IF(ROUND(Table2[[#This Row],[Total_Value]],2)=ROUND(Table2[[#This Row],[Quantity]]*Table2[[#This Row],[Unit_Price]],2),"OK","Error")</f>
        <v>OK</v>
      </c>
      <c r="AB22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3" t="str">
        <f>IF(AND(Table2[[#This Row],[Quantity]]&gt;=0,Table2[[#This Row],[Unit_Price]]&gt;=0),"OK","Error")</f>
        <v>OK</v>
      </c>
      <c r="AD2223" t="str">
        <f>IF(Table2[[#This Row],[Stock_After]]=0,"Stock-Out",IF(Table2[[#This Row],[Stock_After]]&lt;=10,"Low Stock","Healthy"))</f>
        <v>Healthy</v>
      </c>
    </row>
    <row r="2224" spans="1:30" x14ac:dyDescent="0.5">
      <c r="A2224" t="s">
        <v>3087</v>
      </c>
      <c r="B2224" s="1">
        <v>46283</v>
      </c>
      <c r="C2224" t="s">
        <v>554</v>
      </c>
      <c r="D2224" t="s">
        <v>180</v>
      </c>
      <c r="E2224" t="s">
        <v>437</v>
      </c>
      <c r="F2224" t="s">
        <v>179</v>
      </c>
      <c r="G2224" t="s">
        <v>518</v>
      </c>
      <c r="H2224" t="s">
        <v>457</v>
      </c>
      <c r="I2224" t="s">
        <v>463</v>
      </c>
      <c r="J2224">
        <v>18</v>
      </c>
      <c r="K2224">
        <v>41058</v>
      </c>
      <c r="L2224">
        <v>739044</v>
      </c>
      <c r="M2224">
        <v>489</v>
      </c>
      <c r="N2224">
        <v>507</v>
      </c>
      <c r="O2224" t="s">
        <v>547</v>
      </c>
      <c r="Q2224" t="s">
        <v>477</v>
      </c>
      <c r="R2224" t="s">
        <v>443</v>
      </c>
      <c r="S2224" t="s">
        <v>444</v>
      </c>
      <c r="T2224" t="str">
        <f t="shared" si="34"/>
        <v>OK</v>
      </c>
      <c r="U2224" t="str">
        <f>IF(Table2[[#This Row],[Transaction_ID]]="","Missing","OK")</f>
        <v>OK</v>
      </c>
      <c r="V2224" t="str">
        <f>IF(COUNTIF(Table2[[#This Row],[Product_ID]],Table2[[#This Row],[Product_ID]])=0,"Invalid Product","OK")</f>
        <v>OK</v>
      </c>
      <c r="W2224" t="str">
        <f>IF(COUNTIF(Table2[[#This Row],[Supplier_ID]],Table2[[#This Row],[Supplier_ID]])=0,"Invalid Supplier","OK")</f>
        <v>OK</v>
      </c>
      <c r="X2224" t="str">
        <f>IF(COUNTIF(Table2[[#This Row],[Warehouse_ID]],Table2[[#This Row],[Warehouse_ID]])=0,"Invalid Warehouse","OK")</f>
        <v>OK</v>
      </c>
      <c r="Y2224" t="str">
        <f>IF(COUNTIF(Table2[[#This Row],[Employee_ID]],Table2[[#This Row],[Employee_ID]])=0,"Invalid Employee","OK")</f>
        <v>OK</v>
      </c>
      <c r="Z2224" t="str">
        <f>IF(Table2[[#This Row],[Stock_After]]=Table2[[#This Row],[Stock_After]]+Table2[[#This Row],[Stock_After]]-Table2[[#This Row],[Stock_After]]-Table2[[#This Row],[Stock_After]]+Table2[[#This Row],[Stock_After]],"OK","Error")</f>
        <v>OK</v>
      </c>
      <c r="AA2224" t="str">
        <f>IF(ROUND(Table2[[#This Row],[Total_Value]],2)=ROUND(Table2[[#This Row],[Quantity]]*Table2[[#This Row],[Unit_Price]],2),"OK","Error")</f>
        <v>OK</v>
      </c>
      <c r="AB22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4" t="str">
        <f>IF(AND(Table2[[#This Row],[Quantity]]&gt;=0,Table2[[#This Row],[Unit_Price]]&gt;=0),"OK","Error")</f>
        <v>OK</v>
      </c>
      <c r="AD2224" t="str">
        <f>IF(Table2[[#This Row],[Stock_After]]=0,"Stock-Out",IF(Table2[[#This Row],[Stock_After]]&lt;=10,"Low Stock","Healthy"))</f>
        <v>Healthy</v>
      </c>
    </row>
    <row r="2225" spans="1:30" x14ac:dyDescent="0.5">
      <c r="A2225" t="s">
        <v>3088</v>
      </c>
      <c r="B2225" s="1">
        <v>45875</v>
      </c>
      <c r="C2225" t="s">
        <v>446</v>
      </c>
      <c r="D2225" t="s">
        <v>447</v>
      </c>
      <c r="E2225" t="s">
        <v>437</v>
      </c>
      <c r="F2225" t="s">
        <v>448</v>
      </c>
      <c r="G2225" t="s">
        <v>538</v>
      </c>
      <c r="H2225" t="s">
        <v>531</v>
      </c>
      <c r="I2225" t="s">
        <v>463</v>
      </c>
      <c r="J2225">
        <v>22</v>
      </c>
      <c r="K2225">
        <v>4927</v>
      </c>
      <c r="L2225">
        <v>108394</v>
      </c>
      <c r="M2225">
        <v>363</v>
      </c>
      <c r="N2225">
        <v>385</v>
      </c>
      <c r="O2225" t="s">
        <v>503</v>
      </c>
      <c r="Q2225" t="s">
        <v>442</v>
      </c>
      <c r="R2225" t="s">
        <v>451</v>
      </c>
      <c r="S2225" t="s">
        <v>444</v>
      </c>
      <c r="T2225" t="str">
        <f t="shared" si="34"/>
        <v>OK</v>
      </c>
      <c r="U2225" t="str">
        <f>IF(Table2[[#This Row],[Transaction_ID]]="","Missing","OK")</f>
        <v>OK</v>
      </c>
      <c r="V2225" t="str">
        <f>IF(COUNTIF(Table2[[#This Row],[Product_ID]],Table2[[#This Row],[Product_ID]])=0,"Invalid Product","OK")</f>
        <v>OK</v>
      </c>
      <c r="W2225" t="str">
        <f>IF(COUNTIF(Table2[[#This Row],[Supplier_ID]],Table2[[#This Row],[Supplier_ID]])=0,"Invalid Supplier","OK")</f>
        <v>OK</v>
      </c>
      <c r="X2225" t="str">
        <f>IF(COUNTIF(Table2[[#This Row],[Warehouse_ID]],Table2[[#This Row],[Warehouse_ID]])=0,"Invalid Warehouse","OK")</f>
        <v>OK</v>
      </c>
      <c r="Y2225" t="str">
        <f>IF(COUNTIF(Table2[[#This Row],[Employee_ID]],Table2[[#This Row],[Employee_ID]])=0,"Invalid Employee","OK")</f>
        <v>OK</v>
      </c>
      <c r="Z2225" t="str">
        <f>IF(Table2[[#This Row],[Stock_After]]=Table2[[#This Row],[Stock_After]]+Table2[[#This Row],[Stock_After]]-Table2[[#This Row],[Stock_After]]-Table2[[#This Row],[Stock_After]]+Table2[[#This Row],[Stock_After]],"OK","Error")</f>
        <v>OK</v>
      </c>
      <c r="AA2225" t="str">
        <f>IF(ROUND(Table2[[#This Row],[Total_Value]],2)=ROUND(Table2[[#This Row],[Quantity]]*Table2[[#This Row],[Unit_Price]],2),"OK","Error")</f>
        <v>OK</v>
      </c>
      <c r="AB22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5" t="str">
        <f>IF(AND(Table2[[#This Row],[Quantity]]&gt;=0,Table2[[#This Row],[Unit_Price]]&gt;=0),"OK","Error")</f>
        <v>OK</v>
      </c>
      <c r="AD2225" t="str">
        <f>IF(Table2[[#This Row],[Stock_After]]=0,"Stock-Out",IF(Table2[[#This Row],[Stock_After]]&lt;=10,"Low Stock","Healthy"))</f>
        <v>Healthy</v>
      </c>
    </row>
    <row r="2226" spans="1:30" x14ac:dyDescent="0.5">
      <c r="A2226" t="s">
        <v>3089</v>
      </c>
      <c r="B2226" s="1">
        <v>45778</v>
      </c>
      <c r="C2226" t="s">
        <v>554</v>
      </c>
      <c r="D2226" t="s">
        <v>180</v>
      </c>
      <c r="E2226" t="s">
        <v>437</v>
      </c>
      <c r="F2226" t="s">
        <v>179</v>
      </c>
      <c r="G2226" t="s">
        <v>474</v>
      </c>
      <c r="H2226" t="s">
        <v>439</v>
      </c>
      <c r="I2226" t="s">
        <v>463</v>
      </c>
      <c r="J2226">
        <v>89</v>
      </c>
      <c r="K2226">
        <v>30485</v>
      </c>
      <c r="L2226">
        <v>2713165</v>
      </c>
      <c r="M2226">
        <v>222</v>
      </c>
      <c r="N2226">
        <v>311</v>
      </c>
      <c r="O2226" t="s">
        <v>488</v>
      </c>
      <c r="Q2226" t="s">
        <v>460</v>
      </c>
      <c r="R2226" t="s">
        <v>472</v>
      </c>
      <c r="S2226" t="s">
        <v>444</v>
      </c>
      <c r="T2226" t="str">
        <f t="shared" si="34"/>
        <v>OK</v>
      </c>
      <c r="U2226" t="str">
        <f>IF(Table2[[#This Row],[Transaction_ID]]="","Missing","OK")</f>
        <v>OK</v>
      </c>
      <c r="V2226" t="str">
        <f>IF(COUNTIF(Table2[[#This Row],[Product_ID]],Table2[[#This Row],[Product_ID]])=0,"Invalid Product","OK")</f>
        <v>OK</v>
      </c>
      <c r="W2226" t="str">
        <f>IF(COUNTIF(Table2[[#This Row],[Supplier_ID]],Table2[[#This Row],[Supplier_ID]])=0,"Invalid Supplier","OK")</f>
        <v>OK</v>
      </c>
      <c r="X2226" t="str">
        <f>IF(COUNTIF(Table2[[#This Row],[Warehouse_ID]],Table2[[#This Row],[Warehouse_ID]])=0,"Invalid Warehouse","OK")</f>
        <v>OK</v>
      </c>
      <c r="Y2226" t="str">
        <f>IF(COUNTIF(Table2[[#This Row],[Employee_ID]],Table2[[#This Row],[Employee_ID]])=0,"Invalid Employee","OK")</f>
        <v>OK</v>
      </c>
      <c r="Z2226" t="str">
        <f>IF(Table2[[#This Row],[Stock_After]]=Table2[[#This Row],[Stock_After]]+Table2[[#This Row],[Stock_After]]-Table2[[#This Row],[Stock_After]]-Table2[[#This Row],[Stock_After]]+Table2[[#This Row],[Stock_After]],"OK","Error")</f>
        <v>OK</v>
      </c>
      <c r="AA2226" t="str">
        <f>IF(ROUND(Table2[[#This Row],[Total_Value]],2)=ROUND(Table2[[#This Row],[Quantity]]*Table2[[#This Row],[Unit_Price]],2),"OK","Error")</f>
        <v>OK</v>
      </c>
      <c r="AB22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6" t="str">
        <f>IF(AND(Table2[[#This Row],[Quantity]]&gt;=0,Table2[[#This Row],[Unit_Price]]&gt;=0),"OK","Error")</f>
        <v>OK</v>
      </c>
      <c r="AD2226" t="str">
        <f>IF(Table2[[#This Row],[Stock_After]]=0,"Stock-Out",IF(Table2[[#This Row],[Stock_After]]&lt;=10,"Low Stock","Healthy"))</f>
        <v>Healthy</v>
      </c>
    </row>
    <row r="2227" spans="1:30" x14ac:dyDescent="0.5">
      <c r="A2227" t="s">
        <v>3090</v>
      </c>
      <c r="B2227" s="1">
        <v>45916</v>
      </c>
      <c r="C2227" t="s">
        <v>507</v>
      </c>
      <c r="D2227" t="s">
        <v>508</v>
      </c>
      <c r="E2227" t="s">
        <v>437</v>
      </c>
      <c r="F2227" t="s">
        <v>159</v>
      </c>
      <c r="G2227" t="s">
        <v>575</v>
      </c>
      <c r="H2227" t="s">
        <v>475</v>
      </c>
      <c r="I2227" t="s">
        <v>440</v>
      </c>
      <c r="J2227">
        <v>54</v>
      </c>
      <c r="K2227">
        <v>10094</v>
      </c>
      <c r="L2227">
        <v>545076</v>
      </c>
      <c r="M2227">
        <v>286</v>
      </c>
      <c r="N2227">
        <v>340</v>
      </c>
      <c r="O2227" t="s">
        <v>505</v>
      </c>
      <c r="Q2227" t="s">
        <v>460</v>
      </c>
      <c r="R2227" t="s">
        <v>443</v>
      </c>
      <c r="S2227" t="s">
        <v>444</v>
      </c>
      <c r="T2227" t="str">
        <f t="shared" si="34"/>
        <v>OK</v>
      </c>
      <c r="U2227" t="str">
        <f>IF(Table2[[#This Row],[Transaction_ID]]="","Missing","OK")</f>
        <v>OK</v>
      </c>
      <c r="V2227" t="str">
        <f>IF(COUNTIF(Table2[[#This Row],[Product_ID]],Table2[[#This Row],[Product_ID]])=0,"Invalid Product","OK")</f>
        <v>OK</v>
      </c>
      <c r="W2227" t="str">
        <f>IF(COUNTIF(Table2[[#This Row],[Supplier_ID]],Table2[[#This Row],[Supplier_ID]])=0,"Invalid Supplier","OK")</f>
        <v>OK</v>
      </c>
      <c r="X2227" t="str">
        <f>IF(COUNTIF(Table2[[#This Row],[Warehouse_ID]],Table2[[#This Row],[Warehouse_ID]])=0,"Invalid Warehouse","OK")</f>
        <v>OK</v>
      </c>
      <c r="Y2227" t="str">
        <f>IF(COUNTIF(Table2[[#This Row],[Employee_ID]],Table2[[#This Row],[Employee_ID]])=0,"Invalid Employee","OK")</f>
        <v>OK</v>
      </c>
      <c r="Z2227" t="str">
        <f>IF(Table2[[#This Row],[Stock_After]]=Table2[[#This Row],[Stock_After]]+Table2[[#This Row],[Stock_After]]-Table2[[#This Row],[Stock_After]]-Table2[[#This Row],[Stock_After]]+Table2[[#This Row],[Stock_After]],"OK","Error")</f>
        <v>OK</v>
      </c>
      <c r="AA2227" t="str">
        <f>IF(ROUND(Table2[[#This Row],[Total_Value]],2)=ROUND(Table2[[#This Row],[Quantity]]*Table2[[#This Row],[Unit_Price]],2),"OK","Error")</f>
        <v>OK</v>
      </c>
      <c r="AB22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7" t="str">
        <f>IF(AND(Table2[[#This Row],[Quantity]]&gt;=0,Table2[[#This Row],[Unit_Price]]&gt;=0),"OK","Error")</f>
        <v>OK</v>
      </c>
      <c r="AD2227" t="str">
        <f>IF(Table2[[#This Row],[Stock_After]]=0,"Stock-Out",IF(Table2[[#This Row],[Stock_After]]&lt;=10,"Low Stock","Healthy"))</f>
        <v>Healthy</v>
      </c>
    </row>
    <row r="2228" spans="1:30" x14ac:dyDescent="0.5">
      <c r="A2228" t="s">
        <v>3091</v>
      </c>
      <c r="B2228" s="1">
        <v>46241</v>
      </c>
      <c r="C2228" t="s">
        <v>493</v>
      </c>
      <c r="D2228" t="s">
        <v>494</v>
      </c>
      <c r="E2228" t="s">
        <v>495</v>
      </c>
      <c r="F2228" t="s">
        <v>496</v>
      </c>
      <c r="G2228" t="s">
        <v>449</v>
      </c>
      <c r="H2228" t="s">
        <v>475</v>
      </c>
      <c r="I2228" t="s">
        <v>487</v>
      </c>
      <c r="J2228">
        <v>46</v>
      </c>
      <c r="K2228">
        <v>31150</v>
      </c>
      <c r="L2228">
        <v>1432900</v>
      </c>
      <c r="M2228">
        <v>157</v>
      </c>
      <c r="N2228">
        <v>111</v>
      </c>
      <c r="O2228" t="s">
        <v>501</v>
      </c>
      <c r="P2228" t="s">
        <v>3092</v>
      </c>
      <c r="Q2228" t="s">
        <v>460</v>
      </c>
      <c r="R2228" t="s">
        <v>451</v>
      </c>
      <c r="S2228" t="s">
        <v>444</v>
      </c>
      <c r="T2228" t="str">
        <f t="shared" si="34"/>
        <v>OK</v>
      </c>
      <c r="U2228" t="str">
        <f>IF(Table2[[#This Row],[Transaction_ID]]="","Missing","OK")</f>
        <v>OK</v>
      </c>
      <c r="V2228" t="str">
        <f>IF(COUNTIF(Table2[[#This Row],[Product_ID]],Table2[[#This Row],[Product_ID]])=0,"Invalid Product","OK")</f>
        <v>OK</v>
      </c>
      <c r="W2228" t="str">
        <f>IF(COUNTIF(Table2[[#This Row],[Supplier_ID]],Table2[[#This Row],[Supplier_ID]])=0,"Invalid Supplier","OK")</f>
        <v>OK</v>
      </c>
      <c r="X2228" t="str">
        <f>IF(COUNTIF(Table2[[#This Row],[Warehouse_ID]],Table2[[#This Row],[Warehouse_ID]])=0,"Invalid Warehouse","OK")</f>
        <v>OK</v>
      </c>
      <c r="Y2228" t="str">
        <f>IF(COUNTIF(Table2[[#This Row],[Employee_ID]],Table2[[#This Row],[Employee_ID]])=0,"Invalid Employee","OK")</f>
        <v>OK</v>
      </c>
      <c r="Z2228" t="str">
        <f>IF(Table2[[#This Row],[Stock_After]]=Table2[[#This Row],[Stock_After]]+Table2[[#This Row],[Stock_After]]-Table2[[#This Row],[Stock_After]]-Table2[[#This Row],[Stock_After]]+Table2[[#This Row],[Stock_After]],"OK","Error")</f>
        <v>OK</v>
      </c>
      <c r="AA2228" t="str">
        <f>IF(ROUND(Table2[[#This Row],[Total_Value]],2)=ROUND(Table2[[#This Row],[Quantity]]*Table2[[#This Row],[Unit_Price]],2),"OK","Error")</f>
        <v>OK</v>
      </c>
      <c r="AB22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8" t="str">
        <f>IF(AND(Table2[[#This Row],[Quantity]]&gt;=0,Table2[[#This Row],[Unit_Price]]&gt;=0),"OK","Error")</f>
        <v>OK</v>
      </c>
      <c r="AD2228" t="str">
        <f>IF(Table2[[#This Row],[Stock_After]]=0,"Stock-Out",IF(Table2[[#This Row],[Stock_After]]&lt;=10,"Low Stock","Healthy"))</f>
        <v>Healthy</v>
      </c>
    </row>
    <row r="2229" spans="1:30" x14ac:dyDescent="0.5">
      <c r="A2229" t="s">
        <v>3093</v>
      </c>
      <c r="B2229" s="1">
        <v>46325</v>
      </c>
      <c r="C2229" t="s">
        <v>493</v>
      </c>
      <c r="D2229" t="s">
        <v>494</v>
      </c>
      <c r="E2229" t="s">
        <v>495</v>
      </c>
      <c r="F2229" t="s">
        <v>496</v>
      </c>
      <c r="G2229" t="s">
        <v>524</v>
      </c>
      <c r="H2229" t="s">
        <v>486</v>
      </c>
      <c r="I2229" t="s">
        <v>463</v>
      </c>
      <c r="J2229">
        <v>17</v>
      </c>
      <c r="K2229">
        <v>43121</v>
      </c>
      <c r="L2229">
        <v>733057</v>
      </c>
      <c r="M2229">
        <v>175</v>
      </c>
      <c r="N2229">
        <v>192</v>
      </c>
      <c r="O2229" t="s">
        <v>488</v>
      </c>
      <c r="Q2229" t="s">
        <v>460</v>
      </c>
      <c r="R2229" t="s">
        <v>443</v>
      </c>
      <c r="S2229" t="s">
        <v>444</v>
      </c>
      <c r="T2229" t="str">
        <f t="shared" si="34"/>
        <v>OK</v>
      </c>
      <c r="U2229" t="str">
        <f>IF(Table2[[#This Row],[Transaction_ID]]="","Missing","OK")</f>
        <v>OK</v>
      </c>
      <c r="V2229" t="str">
        <f>IF(COUNTIF(Table2[[#This Row],[Product_ID]],Table2[[#This Row],[Product_ID]])=0,"Invalid Product","OK")</f>
        <v>OK</v>
      </c>
      <c r="W2229" t="str">
        <f>IF(COUNTIF(Table2[[#This Row],[Supplier_ID]],Table2[[#This Row],[Supplier_ID]])=0,"Invalid Supplier","OK")</f>
        <v>OK</v>
      </c>
      <c r="X2229" t="str">
        <f>IF(COUNTIF(Table2[[#This Row],[Warehouse_ID]],Table2[[#This Row],[Warehouse_ID]])=0,"Invalid Warehouse","OK")</f>
        <v>OK</v>
      </c>
      <c r="Y2229" t="str">
        <f>IF(COUNTIF(Table2[[#This Row],[Employee_ID]],Table2[[#This Row],[Employee_ID]])=0,"Invalid Employee","OK")</f>
        <v>OK</v>
      </c>
      <c r="Z2229" t="str">
        <f>IF(Table2[[#This Row],[Stock_After]]=Table2[[#This Row],[Stock_After]]+Table2[[#This Row],[Stock_After]]-Table2[[#This Row],[Stock_After]]-Table2[[#This Row],[Stock_After]]+Table2[[#This Row],[Stock_After]],"OK","Error")</f>
        <v>OK</v>
      </c>
      <c r="AA2229" t="str">
        <f>IF(ROUND(Table2[[#This Row],[Total_Value]],2)=ROUND(Table2[[#This Row],[Quantity]]*Table2[[#This Row],[Unit_Price]],2),"OK","Error")</f>
        <v>OK</v>
      </c>
      <c r="AB22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29" t="str">
        <f>IF(AND(Table2[[#This Row],[Quantity]]&gt;=0,Table2[[#This Row],[Unit_Price]]&gt;=0),"OK","Error")</f>
        <v>OK</v>
      </c>
      <c r="AD2229" t="str">
        <f>IF(Table2[[#This Row],[Stock_After]]=0,"Stock-Out",IF(Table2[[#This Row],[Stock_After]]&lt;=10,"Low Stock","Healthy"))</f>
        <v>Healthy</v>
      </c>
    </row>
    <row r="2230" spans="1:30" x14ac:dyDescent="0.5">
      <c r="A2230" t="s">
        <v>3094</v>
      </c>
      <c r="B2230" s="1">
        <v>46349</v>
      </c>
      <c r="C2230" t="s">
        <v>466</v>
      </c>
      <c r="D2230" t="s">
        <v>467</v>
      </c>
      <c r="E2230" t="s">
        <v>468</v>
      </c>
      <c r="F2230" t="s">
        <v>469</v>
      </c>
      <c r="G2230" t="s">
        <v>491</v>
      </c>
      <c r="H2230" t="s">
        <v>439</v>
      </c>
      <c r="I2230" t="s">
        <v>440</v>
      </c>
      <c r="J2230">
        <v>93</v>
      </c>
      <c r="K2230">
        <v>7288</v>
      </c>
      <c r="L2230">
        <v>677784</v>
      </c>
      <c r="M2230">
        <v>242</v>
      </c>
      <c r="N2230">
        <v>335</v>
      </c>
      <c r="O2230" t="s">
        <v>459</v>
      </c>
      <c r="Q2230" t="s">
        <v>477</v>
      </c>
      <c r="R2230" t="s">
        <v>472</v>
      </c>
      <c r="S2230" t="s">
        <v>444</v>
      </c>
      <c r="T2230" t="str">
        <f t="shared" si="34"/>
        <v>OK</v>
      </c>
      <c r="U2230" t="str">
        <f>IF(Table2[[#This Row],[Transaction_ID]]="","Missing","OK")</f>
        <v>OK</v>
      </c>
      <c r="V2230" t="str">
        <f>IF(COUNTIF(Table2[[#This Row],[Product_ID]],Table2[[#This Row],[Product_ID]])=0,"Invalid Product","OK")</f>
        <v>OK</v>
      </c>
      <c r="W2230" t="str">
        <f>IF(COUNTIF(Table2[[#This Row],[Supplier_ID]],Table2[[#This Row],[Supplier_ID]])=0,"Invalid Supplier","OK")</f>
        <v>OK</v>
      </c>
      <c r="X2230" t="str">
        <f>IF(COUNTIF(Table2[[#This Row],[Warehouse_ID]],Table2[[#This Row],[Warehouse_ID]])=0,"Invalid Warehouse","OK")</f>
        <v>OK</v>
      </c>
      <c r="Y2230" t="str">
        <f>IF(COUNTIF(Table2[[#This Row],[Employee_ID]],Table2[[#This Row],[Employee_ID]])=0,"Invalid Employee","OK")</f>
        <v>OK</v>
      </c>
      <c r="Z2230" t="str">
        <f>IF(Table2[[#This Row],[Stock_After]]=Table2[[#This Row],[Stock_After]]+Table2[[#This Row],[Stock_After]]-Table2[[#This Row],[Stock_After]]-Table2[[#This Row],[Stock_After]]+Table2[[#This Row],[Stock_After]],"OK","Error")</f>
        <v>OK</v>
      </c>
      <c r="AA2230" t="str">
        <f>IF(ROUND(Table2[[#This Row],[Total_Value]],2)=ROUND(Table2[[#This Row],[Quantity]]*Table2[[#This Row],[Unit_Price]],2),"OK","Error")</f>
        <v>OK</v>
      </c>
      <c r="AB22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0" t="str">
        <f>IF(AND(Table2[[#This Row],[Quantity]]&gt;=0,Table2[[#This Row],[Unit_Price]]&gt;=0),"OK","Error")</f>
        <v>OK</v>
      </c>
      <c r="AD2230" t="str">
        <f>IF(Table2[[#This Row],[Stock_After]]=0,"Stock-Out",IF(Table2[[#This Row],[Stock_After]]&lt;=10,"Low Stock","Healthy"))</f>
        <v>Healthy</v>
      </c>
    </row>
    <row r="2231" spans="1:30" x14ac:dyDescent="0.5">
      <c r="A2231" t="s">
        <v>3095</v>
      </c>
      <c r="B2231" s="1">
        <v>46169</v>
      </c>
      <c r="C2231" t="s">
        <v>507</v>
      </c>
      <c r="D2231" t="s">
        <v>508</v>
      </c>
      <c r="E2231" t="s">
        <v>437</v>
      </c>
      <c r="F2231" t="s">
        <v>159</v>
      </c>
      <c r="G2231" t="s">
        <v>628</v>
      </c>
      <c r="H2231" t="s">
        <v>486</v>
      </c>
      <c r="I2231" t="s">
        <v>463</v>
      </c>
      <c r="J2231">
        <v>47</v>
      </c>
      <c r="K2231">
        <v>40498</v>
      </c>
      <c r="L2231">
        <v>1903406</v>
      </c>
      <c r="M2231">
        <v>152</v>
      </c>
      <c r="N2231">
        <v>199</v>
      </c>
      <c r="O2231" t="s">
        <v>450</v>
      </c>
      <c r="Q2231" t="s">
        <v>464</v>
      </c>
      <c r="R2231" t="s">
        <v>472</v>
      </c>
      <c r="S2231" t="s">
        <v>444</v>
      </c>
      <c r="T2231" t="str">
        <f t="shared" si="34"/>
        <v>OK</v>
      </c>
      <c r="U2231" t="str">
        <f>IF(Table2[[#This Row],[Transaction_ID]]="","Missing","OK")</f>
        <v>OK</v>
      </c>
      <c r="V2231" t="str">
        <f>IF(COUNTIF(Table2[[#This Row],[Product_ID]],Table2[[#This Row],[Product_ID]])=0,"Invalid Product","OK")</f>
        <v>OK</v>
      </c>
      <c r="W2231" t="str">
        <f>IF(COUNTIF(Table2[[#This Row],[Supplier_ID]],Table2[[#This Row],[Supplier_ID]])=0,"Invalid Supplier","OK")</f>
        <v>OK</v>
      </c>
      <c r="X2231" t="str">
        <f>IF(COUNTIF(Table2[[#This Row],[Warehouse_ID]],Table2[[#This Row],[Warehouse_ID]])=0,"Invalid Warehouse","OK")</f>
        <v>OK</v>
      </c>
      <c r="Y2231" t="str">
        <f>IF(COUNTIF(Table2[[#This Row],[Employee_ID]],Table2[[#This Row],[Employee_ID]])=0,"Invalid Employee","OK")</f>
        <v>OK</v>
      </c>
      <c r="Z2231" t="str">
        <f>IF(Table2[[#This Row],[Stock_After]]=Table2[[#This Row],[Stock_After]]+Table2[[#This Row],[Stock_After]]-Table2[[#This Row],[Stock_After]]-Table2[[#This Row],[Stock_After]]+Table2[[#This Row],[Stock_After]],"OK","Error")</f>
        <v>OK</v>
      </c>
      <c r="AA2231" t="str">
        <f>IF(ROUND(Table2[[#This Row],[Total_Value]],2)=ROUND(Table2[[#This Row],[Quantity]]*Table2[[#This Row],[Unit_Price]],2),"OK","Error")</f>
        <v>OK</v>
      </c>
      <c r="AB22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1" t="str">
        <f>IF(AND(Table2[[#This Row],[Quantity]]&gt;=0,Table2[[#This Row],[Unit_Price]]&gt;=0),"OK","Error")</f>
        <v>OK</v>
      </c>
      <c r="AD2231" t="str">
        <f>IF(Table2[[#This Row],[Stock_After]]=0,"Stock-Out",IF(Table2[[#This Row],[Stock_After]]&lt;=10,"Low Stock","Healthy"))</f>
        <v>Healthy</v>
      </c>
    </row>
    <row r="2232" spans="1:30" x14ac:dyDescent="0.5">
      <c r="A2232" t="s">
        <v>3096</v>
      </c>
      <c r="B2232" s="1">
        <v>45730</v>
      </c>
      <c r="C2232" t="s">
        <v>482</v>
      </c>
      <c r="D2232" t="s">
        <v>483</v>
      </c>
      <c r="E2232" t="s">
        <v>468</v>
      </c>
      <c r="F2232" t="s">
        <v>484</v>
      </c>
      <c r="G2232" t="s">
        <v>524</v>
      </c>
      <c r="H2232" t="s">
        <v>475</v>
      </c>
      <c r="I2232" t="s">
        <v>458</v>
      </c>
      <c r="J2232">
        <v>86</v>
      </c>
      <c r="K2232">
        <v>8648</v>
      </c>
      <c r="L2232">
        <v>743728</v>
      </c>
      <c r="M2232">
        <v>250</v>
      </c>
      <c r="N2232">
        <v>336</v>
      </c>
      <c r="O2232" t="s">
        <v>532</v>
      </c>
      <c r="Q2232" t="s">
        <v>477</v>
      </c>
      <c r="R2232" t="s">
        <v>451</v>
      </c>
      <c r="S2232" t="s">
        <v>444</v>
      </c>
      <c r="T2232" t="str">
        <f t="shared" si="34"/>
        <v>OK</v>
      </c>
      <c r="U2232" t="str">
        <f>IF(Table2[[#This Row],[Transaction_ID]]="","Missing","OK")</f>
        <v>OK</v>
      </c>
      <c r="V2232" t="str">
        <f>IF(COUNTIF(Table2[[#This Row],[Product_ID]],Table2[[#This Row],[Product_ID]])=0,"Invalid Product","OK")</f>
        <v>OK</v>
      </c>
      <c r="W2232" t="str">
        <f>IF(COUNTIF(Table2[[#This Row],[Supplier_ID]],Table2[[#This Row],[Supplier_ID]])=0,"Invalid Supplier","OK")</f>
        <v>OK</v>
      </c>
      <c r="X2232" t="str">
        <f>IF(COUNTIF(Table2[[#This Row],[Warehouse_ID]],Table2[[#This Row],[Warehouse_ID]])=0,"Invalid Warehouse","OK")</f>
        <v>OK</v>
      </c>
      <c r="Y2232" t="str">
        <f>IF(COUNTIF(Table2[[#This Row],[Employee_ID]],Table2[[#This Row],[Employee_ID]])=0,"Invalid Employee","OK")</f>
        <v>OK</v>
      </c>
      <c r="Z2232" t="str">
        <f>IF(Table2[[#This Row],[Stock_After]]=Table2[[#This Row],[Stock_After]]+Table2[[#This Row],[Stock_After]]-Table2[[#This Row],[Stock_After]]-Table2[[#This Row],[Stock_After]]+Table2[[#This Row],[Stock_After]],"OK","Error")</f>
        <v>OK</v>
      </c>
      <c r="AA2232" t="str">
        <f>IF(ROUND(Table2[[#This Row],[Total_Value]],2)=ROUND(Table2[[#This Row],[Quantity]]*Table2[[#This Row],[Unit_Price]],2),"OK","Error")</f>
        <v>OK</v>
      </c>
      <c r="AB22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2" t="str">
        <f>IF(AND(Table2[[#This Row],[Quantity]]&gt;=0,Table2[[#This Row],[Unit_Price]]&gt;=0),"OK","Error")</f>
        <v>OK</v>
      </c>
      <c r="AD2232" t="str">
        <f>IF(Table2[[#This Row],[Stock_After]]=0,"Stock-Out",IF(Table2[[#This Row],[Stock_After]]&lt;=10,"Low Stock","Healthy"))</f>
        <v>Healthy</v>
      </c>
    </row>
    <row r="2233" spans="1:30" x14ac:dyDescent="0.5">
      <c r="A2233" t="s">
        <v>3097</v>
      </c>
      <c r="B2233" s="1">
        <v>46132</v>
      </c>
      <c r="C2233" t="s">
        <v>453</v>
      </c>
      <c r="D2233" t="s">
        <v>454</v>
      </c>
      <c r="E2233" t="s">
        <v>437</v>
      </c>
      <c r="F2233" t="s">
        <v>455</v>
      </c>
      <c r="G2233" t="s">
        <v>470</v>
      </c>
      <c r="H2233" t="s">
        <v>439</v>
      </c>
      <c r="I2233" t="s">
        <v>463</v>
      </c>
      <c r="J2233">
        <v>26</v>
      </c>
      <c r="K2233">
        <v>18158</v>
      </c>
      <c r="L2233">
        <v>472108</v>
      </c>
      <c r="M2233">
        <v>216</v>
      </c>
      <c r="N2233">
        <v>242</v>
      </c>
      <c r="O2233" t="s">
        <v>459</v>
      </c>
      <c r="Q2233" t="s">
        <v>464</v>
      </c>
      <c r="R2233" t="s">
        <v>472</v>
      </c>
      <c r="S2233" t="s">
        <v>444</v>
      </c>
      <c r="T2233" t="str">
        <f t="shared" si="34"/>
        <v>OK</v>
      </c>
      <c r="U2233" t="str">
        <f>IF(Table2[[#This Row],[Transaction_ID]]="","Missing","OK")</f>
        <v>OK</v>
      </c>
      <c r="V2233" t="str">
        <f>IF(COUNTIF(Table2[[#This Row],[Product_ID]],Table2[[#This Row],[Product_ID]])=0,"Invalid Product","OK")</f>
        <v>OK</v>
      </c>
      <c r="W2233" t="str">
        <f>IF(COUNTIF(Table2[[#This Row],[Supplier_ID]],Table2[[#This Row],[Supplier_ID]])=0,"Invalid Supplier","OK")</f>
        <v>OK</v>
      </c>
      <c r="X2233" t="str">
        <f>IF(COUNTIF(Table2[[#This Row],[Warehouse_ID]],Table2[[#This Row],[Warehouse_ID]])=0,"Invalid Warehouse","OK")</f>
        <v>OK</v>
      </c>
      <c r="Y2233" t="str">
        <f>IF(COUNTIF(Table2[[#This Row],[Employee_ID]],Table2[[#This Row],[Employee_ID]])=0,"Invalid Employee","OK")</f>
        <v>OK</v>
      </c>
      <c r="Z2233" t="str">
        <f>IF(Table2[[#This Row],[Stock_After]]=Table2[[#This Row],[Stock_After]]+Table2[[#This Row],[Stock_After]]-Table2[[#This Row],[Stock_After]]-Table2[[#This Row],[Stock_After]]+Table2[[#This Row],[Stock_After]],"OK","Error")</f>
        <v>OK</v>
      </c>
      <c r="AA2233" t="str">
        <f>IF(ROUND(Table2[[#This Row],[Total_Value]],2)=ROUND(Table2[[#This Row],[Quantity]]*Table2[[#This Row],[Unit_Price]],2),"OK","Error")</f>
        <v>OK</v>
      </c>
      <c r="AB22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3" t="str">
        <f>IF(AND(Table2[[#This Row],[Quantity]]&gt;=0,Table2[[#This Row],[Unit_Price]]&gt;=0),"OK","Error")</f>
        <v>OK</v>
      </c>
      <c r="AD2233" t="str">
        <f>IF(Table2[[#This Row],[Stock_After]]=0,"Stock-Out",IF(Table2[[#This Row],[Stock_After]]&lt;=10,"Low Stock","Healthy"))</f>
        <v>Healthy</v>
      </c>
    </row>
    <row r="2234" spans="1:30" x14ac:dyDescent="0.5">
      <c r="A2234" t="s">
        <v>3098</v>
      </c>
      <c r="B2234" s="1">
        <v>46104</v>
      </c>
      <c r="C2234" t="s">
        <v>435</v>
      </c>
      <c r="D2234" t="s">
        <v>436</v>
      </c>
      <c r="E2234" t="s">
        <v>437</v>
      </c>
      <c r="F2234" t="s">
        <v>179</v>
      </c>
      <c r="G2234" t="s">
        <v>449</v>
      </c>
      <c r="H2234" t="s">
        <v>531</v>
      </c>
      <c r="I2234" t="s">
        <v>440</v>
      </c>
      <c r="J2234">
        <v>29</v>
      </c>
      <c r="K2234">
        <v>13920</v>
      </c>
      <c r="L2234">
        <v>403680</v>
      </c>
      <c r="M2234">
        <v>173</v>
      </c>
      <c r="N2234">
        <v>202</v>
      </c>
      <c r="O2234" t="s">
        <v>450</v>
      </c>
      <c r="Q2234" t="s">
        <v>460</v>
      </c>
      <c r="R2234" t="s">
        <v>472</v>
      </c>
      <c r="S2234" t="s">
        <v>444</v>
      </c>
      <c r="T2234" t="str">
        <f t="shared" si="34"/>
        <v>OK</v>
      </c>
      <c r="U2234" t="str">
        <f>IF(Table2[[#This Row],[Transaction_ID]]="","Missing","OK")</f>
        <v>OK</v>
      </c>
      <c r="V2234" t="str">
        <f>IF(COUNTIF(Table2[[#This Row],[Product_ID]],Table2[[#This Row],[Product_ID]])=0,"Invalid Product","OK")</f>
        <v>OK</v>
      </c>
      <c r="W2234" t="str">
        <f>IF(COUNTIF(Table2[[#This Row],[Supplier_ID]],Table2[[#This Row],[Supplier_ID]])=0,"Invalid Supplier","OK")</f>
        <v>OK</v>
      </c>
      <c r="X2234" t="str">
        <f>IF(COUNTIF(Table2[[#This Row],[Warehouse_ID]],Table2[[#This Row],[Warehouse_ID]])=0,"Invalid Warehouse","OK")</f>
        <v>OK</v>
      </c>
      <c r="Y2234" t="str">
        <f>IF(COUNTIF(Table2[[#This Row],[Employee_ID]],Table2[[#This Row],[Employee_ID]])=0,"Invalid Employee","OK")</f>
        <v>OK</v>
      </c>
      <c r="Z2234" t="str">
        <f>IF(Table2[[#This Row],[Stock_After]]=Table2[[#This Row],[Stock_After]]+Table2[[#This Row],[Stock_After]]-Table2[[#This Row],[Stock_After]]-Table2[[#This Row],[Stock_After]]+Table2[[#This Row],[Stock_After]],"OK","Error")</f>
        <v>OK</v>
      </c>
      <c r="AA2234" t="str">
        <f>IF(ROUND(Table2[[#This Row],[Total_Value]],2)=ROUND(Table2[[#This Row],[Quantity]]*Table2[[#This Row],[Unit_Price]],2),"OK","Error")</f>
        <v>OK</v>
      </c>
      <c r="AB22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4" t="str">
        <f>IF(AND(Table2[[#This Row],[Quantity]]&gt;=0,Table2[[#This Row],[Unit_Price]]&gt;=0),"OK","Error")</f>
        <v>OK</v>
      </c>
      <c r="AD2234" t="str">
        <f>IF(Table2[[#This Row],[Stock_After]]=0,"Stock-Out",IF(Table2[[#This Row],[Stock_After]]&lt;=10,"Low Stock","Healthy"))</f>
        <v>Healthy</v>
      </c>
    </row>
    <row r="2235" spans="1:30" x14ac:dyDescent="0.5">
      <c r="A2235" t="s">
        <v>3099</v>
      </c>
      <c r="B2235" s="1">
        <v>45696</v>
      </c>
      <c r="C2235" t="s">
        <v>453</v>
      </c>
      <c r="D2235" t="s">
        <v>454</v>
      </c>
      <c r="E2235" t="s">
        <v>437</v>
      </c>
      <c r="F2235" t="s">
        <v>455</v>
      </c>
      <c r="G2235" t="s">
        <v>534</v>
      </c>
      <c r="H2235" t="s">
        <v>475</v>
      </c>
      <c r="I2235" t="s">
        <v>487</v>
      </c>
      <c r="J2235">
        <v>95</v>
      </c>
      <c r="K2235">
        <v>38469</v>
      </c>
      <c r="L2235">
        <v>3654555</v>
      </c>
      <c r="M2235">
        <v>309</v>
      </c>
      <c r="N2235">
        <v>214</v>
      </c>
      <c r="O2235" t="s">
        <v>569</v>
      </c>
      <c r="P2235" t="s">
        <v>3100</v>
      </c>
      <c r="Q2235" t="s">
        <v>477</v>
      </c>
      <c r="R2235" t="s">
        <v>451</v>
      </c>
      <c r="S2235" t="s">
        <v>444</v>
      </c>
      <c r="T2235" t="str">
        <f t="shared" si="34"/>
        <v>OK</v>
      </c>
      <c r="U2235" t="str">
        <f>IF(Table2[[#This Row],[Transaction_ID]]="","Missing","OK")</f>
        <v>OK</v>
      </c>
      <c r="V2235" t="str">
        <f>IF(COUNTIF(Table2[[#This Row],[Product_ID]],Table2[[#This Row],[Product_ID]])=0,"Invalid Product","OK")</f>
        <v>OK</v>
      </c>
      <c r="W2235" t="str">
        <f>IF(COUNTIF(Table2[[#This Row],[Supplier_ID]],Table2[[#This Row],[Supplier_ID]])=0,"Invalid Supplier","OK")</f>
        <v>OK</v>
      </c>
      <c r="X2235" t="str">
        <f>IF(COUNTIF(Table2[[#This Row],[Warehouse_ID]],Table2[[#This Row],[Warehouse_ID]])=0,"Invalid Warehouse","OK")</f>
        <v>OK</v>
      </c>
      <c r="Y2235" t="str">
        <f>IF(COUNTIF(Table2[[#This Row],[Employee_ID]],Table2[[#This Row],[Employee_ID]])=0,"Invalid Employee","OK")</f>
        <v>OK</v>
      </c>
      <c r="Z2235" t="str">
        <f>IF(Table2[[#This Row],[Stock_After]]=Table2[[#This Row],[Stock_After]]+Table2[[#This Row],[Stock_After]]-Table2[[#This Row],[Stock_After]]-Table2[[#This Row],[Stock_After]]+Table2[[#This Row],[Stock_After]],"OK","Error")</f>
        <v>OK</v>
      </c>
      <c r="AA2235" t="str">
        <f>IF(ROUND(Table2[[#This Row],[Total_Value]],2)=ROUND(Table2[[#This Row],[Quantity]]*Table2[[#This Row],[Unit_Price]],2),"OK","Error")</f>
        <v>OK</v>
      </c>
      <c r="AB22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5" t="str">
        <f>IF(AND(Table2[[#This Row],[Quantity]]&gt;=0,Table2[[#This Row],[Unit_Price]]&gt;=0),"OK","Error")</f>
        <v>OK</v>
      </c>
      <c r="AD2235" t="str">
        <f>IF(Table2[[#This Row],[Stock_After]]=0,"Stock-Out",IF(Table2[[#This Row],[Stock_After]]&lt;=10,"Low Stock","Healthy"))</f>
        <v>Healthy</v>
      </c>
    </row>
    <row r="2236" spans="1:30" x14ac:dyDescent="0.5">
      <c r="A2236" t="s">
        <v>3101</v>
      </c>
      <c r="B2236" s="1">
        <v>46328</v>
      </c>
      <c r="C2236" t="s">
        <v>493</v>
      </c>
      <c r="D2236" t="s">
        <v>494</v>
      </c>
      <c r="E2236" t="s">
        <v>495</v>
      </c>
      <c r="F2236" t="s">
        <v>496</v>
      </c>
      <c r="G2236" t="s">
        <v>518</v>
      </c>
      <c r="H2236" t="s">
        <v>457</v>
      </c>
      <c r="I2236" t="s">
        <v>440</v>
      </c>
      <c r="J2236">
        <v>16</v>
      </c>
      <c r="K2236">
        <v>35230</v>
      </c>
      <c r="L2236">
        <v>563680</v>
      </c>
      <c r="M2236">
        <v>126</v>
      </c>
      <c r="N2236">
        <v>142</v>
      </c>
      <c r="O2236" t="s">
        <v>532</v>
      </c>
      <c r="Q2236" t="s">
        <v>464</v>
      </c>
      <c r="R2236" t="s">
        <v>472</v>
      </c>
      <c r="S2236" t="s">
        <v>444</v>
      </c>
      <c r="T2236" t="str">
        <f t="shared" si="34"/>
        <v>OK</v>
      </c>
      <c r="U2236" t="str">
        <f>IF(Table2[[#This Row],[Transaction_ID]]="","Missing","OK")</f>
        <v>OK</v>
      </c>
      <c r="V2236" t="str">
        <f>IF(COUNTIF(Table2[[#This Row],[Product_ID]],Table2[[#This Row],[Product_ID]])=0,"Invalid Product","OK")</f>
        <v>OK</v>
      </c>
      <c r="W2236" t="str">
        <f>IF(COUNTIF(Table2[[#This Row],[Supplier_ID]],Table2[[#This Row],[Supplier_ID]])=0,"Invalid Supplier","OK")</f>
        <v>OK</v>
      </c>
      <c r="X2236" t="str">
        <f>IF(COUNTIF(Table2[[#This Row],[Warehouse_ID]],Table2[[#This Row],[Warehouse_ID]])=0,"Invalid Warehouse","OK")</f>
        <v>OK</v>
      </c>
      <c r="Y2236" t="str">
        <f>IF(COUNTIF(Table2[[#This Row],[Employee_ID]],Table2[[#This Row],[Employee_ID]])=0,"Invalid Employee","OK")</f>
        <v>OK</v>
      </c>
      <c r="Z2236" t="str">
        <f>IF(Table2[[#This Row],[Stock_After]]=Table2[[#This Row],[Stock_After]]+Table2[[#This Row],[Stock_After]]-Table2[[#This Row],[Stock_After]]-Table2[[#This Row],[Stock_After]]+Table2[[#This Row],[Stock_After]],"OK","Error")</f>
        <v>OK</v>
      </c>
      <c r="AA2236" t="str">
        <f>IF(ROUND(Table2[[#This Row],[Total_Value]],2)=ROUND(Table2[[#This Row],[Quantity]]*Table2[[#This Row],[Unit_Price]],2),"OK","Error")</f>
        <v>OK</v>
      </c>
      <c r="AB22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6" t="str">
        <f>IF(AND(Table2[[#This Row],[Quantity]]&gt;=0,Table2[[#This Row],[Unit_Price]]&gt;=0),"OK","Error")</f>
        <v>OK</v>
      </c>
      <c r="AD2236" t="str">
        <f>IF(Table2[[#This Row],[Stock_After]]=0,"Stock-Out",IF(Table2[[#This Row],[Stock_After]]&lt;=10,"Low Stock","Healthy"))</f>
        <v>Healthy</v>
      </c>
    </row>
    <row r="2237" spans="1:30" x14ac:dyDescent="0.5">
      <c r="A2237" t="s">
        <v>3102</v>
      </c>
      <c r="B2237" s="1">
        <v>45892</v>
      </c>
      <c r="C2237" t="s">
        <v>466</v>
      </c>
      <c r="D2237" t="s">
        <v>467</v>
      </c>
      <c r="E2237" t="s">
        <v>468</v>
      </c>
      <c r="F2237" t="s">
        <v>469</v>
      </c>
      <c r="G2237" t="s">
        <v>474</v>
      </c>
      <c r="H2237" t="s">
        <v>475</v>
      </c>
      <c r="I2237" t="s">
        <v>440</v>
      </c>
      <c r="J2237">
        <v>77</v>
      </c>
      <c r="K2237">
        <v>26165</v>
      </c>
      <c r="L2237">
        <v>2014705</v>
      </c>
      <c r="M2237">
        <v>208</v>
      </c>
      <c r="N2237">
        <v>285</v>
      </c>
      <c r="O2237" t="s">
        <v>521</v>
      </c>
      <c r="Q2237" t="s">
        <v>464</v>
      </c>
      <c r="R2237" t="s">
        <v>451</v>
      </c>
      <c r="S2237" t="s">
        <v>444</v>
      </c>
      <c r="T2237" t="str">
        <f t="shared" si="34"/>
        <v>OK</v>
      </c>
      <c r="U2237" t="str">
        <f>IF(Table2[[#This Row],[Transaction_ID]]="","Missing","OK")</f>
        <v>OK</v>
      </c>
      <c r="V2237" t="str">
        <f>IF(COUNTIF(Table2[[#This Row],[Product_ID]],Table2[[#This Row],[Product_ID]])=0,"Invalid Product","OK")</f>
        <v>OK</v>
      </c>
      <c r="W2237" t="str">
        <f>IF(COUNTIF(Table2[[#This Row],[Supplier_ID]],Table2[[#This Row],[Supplier_ID]])=0,"Invalid Supplier","OK")</f>
        <v>OK</v>
      </c>
      <c r="X2237" t="str">
        <f>IF(COUNTIF(Table2[[#This Row],[Warehouse_ID]],Table2[[#This Row],[Warehouse_ID]])=0,"Invalid Warehouse","OK")</f>
        <v>OK</v>
      </c>
      <c r="Y2237" t="str">
        <f>IF(COUNTIF(Table2[[#This Row],[Employee_ID]],Table2[[#This Row],[Employee_ID]])=0,"Invalid Employee","OK")</f>
        <v>OK</v>
      </c>
      <c r="Z2237" t="str">
        <f>IF(Table2[[#This Row],[Stock_After]]=Table2[[#This Row],[Stock_After]]+Table2[[#This Row],[Stock_After]]-Table2[[#This Row],[Stock_After]]-Table2[[#This Row],[Stock_After]]+Table2[[#This Row],[Stock_After]],"OK","Error")</f>
        <v>OK</v>
      </c>
      <c r="AA2237" t="str">
        <f>IF(ROUND(Table2[[#This Row],[Total_Value]],2)=ROUND(Table2[[#This Row],[Quantity]]*Table2[[#This Row],[Unit_Price]],2),"OK","Error")</f>
        <v>OK</v>
      </c>
      <c r="AB22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7" t="str">
        <f>IF(AND(Table2[[#This Row],[Quantity]]&gt;=0,Table2[[#This Row],[Unit_Price]]&gt;=0),"OK","Error")</f>
        <v>OK</v>
      </c>
      <c r="AD2237" t="str">
        <f>IF(Table2[[#This Row],[Stock_After]]=0,"Stock-Out",IF(Table2[[#This Row],[Stock_After]]&lt;=10,"Low Stock","Healthy"))</f>
        <v>Healthy</v>
      </c>
    </row>
    <row r="2238" spans="1:30" x14ac:dyDescent="0.5">
      <c r="A2238" t="s">
        <v>3103</v>
      </c>
      <c r="B2238" s="1">
        <v>46037</v>
      </c>
      <c r="C2238" t="s">
        <v>435</v>
      </c>
      <c r="D2238" t="s">
        <v>436</v>
      </c>
      <c r="E2238" t="s">
        <v>437</v>
      </c>
      <c r="F2238" t="s">
        <v>179</v>
      </c>
      <c r="G2238" t="s">
        <v>479</v>
      </c>
      <c r="H2238" t="s">
        <v>457</v>
      </c>
      <c r="I2238" t="s">
        <v>458</v>
      </c>
      <c r="J2238">
        <v>22</v>
      </c>
      <c r="K2238">
        <v>15536</v>
      </c>
      <c r="L2238">
        <v>341792</v>
      </c>
      <c r="M2238">
        <v>59</v>
      </c>
      <c r="N2238">
        <v>81</v>
      </c>
      <c r="O2238" t="s">
        <v>503</v>
      </c>
      <c r="Q2238" t="s">
        <v>464</v>
      </c>
      <c r="R2238" t="s">
        <v>443</v>
      </c>
      <c r="S2238" t="s">
        <v>444</v>
      </c>
      <c r="T2238" t="str">
        <f t="shared" si="34"/>
        <v>OK</v>
      </c>
      <c r="U2238" t="str">
        <f>IF(Table2[[#This Row],[Transaction_ID]]="","Missing","OK")</f>
        <v>OK</v>
      </c>
      <c r="V2238" t="str">
        <f>IF(COUNTIF(Table2[[#This Row],[Product_ID]],Table2[[#This Row],[Product_ID]])=0,"Invalid Product","OK")</f>
        <v>OK</v>
      </c>
      <c r="W2238" t="str">
        <f>IF(COUNTIF(Table2[[#This Row],[Supplier_ID]],Table2[[#This Row],[Supplier_ID]])=0,"Invalid Supplier","OK")</f>
        <v>OK</v>
      </c>
      <c r="X2238" t="str">
        <f>IF(COUNTIF(Table2[[#This Row],[Warehouse_ID]],Table2[[#This Row],[Warehouse_ID]])=0,"Invalid Warehouse","OK")</f>
        <v>OK</v>
      </c>
      <c r="Y2238" t="str">
        <f>IF(COUNTIF(Table2[[#This Row],[Employee_ID]],Table2[[#This Row],[Employee_ID]])=0,"Invalid Employee","OK")</f>
        <v>OK</v>
      </c>
      <c r="Z2238" t="str">
        <f>IF(Table2[[#This Row],[Stock_After]]=Table2[[#This Row],[Stock_After]]+Table2[[#This Row],[Stock_After]]-Table2[[#This Row],[Stock_After]]-Table2[[#This Row],[Stock_After]]+Table2[[#This Row],[Stock_After]],"OK","Error")</f>
        <v>OK</v>
      </c>
      <c r="AA2238" t="str">
        <f>IF(ROUND(Table2[[#This Row],[Total_Value]],2)=ROUND(Table2[[#This Row],[Quantity]]*Table2[[#This Row],[Unit_Price]],2),"OK","Error")</f>
        <v>OK</v>
      </c>
      <c r="AB22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8" t="str">
        <f>IF(AND(Table2[[#This Row],[Quantity]]&gt;=0,Table2[[#This Row],[Unit_Price]]&gt;=0),"OK","Error")</f>
        <v>OK</v>
      </c>
      <c r="AD2238" t="str">
        <f>IF(Table2[[#This Row],[Stock_After]]=0,"Stock-Out",IF(Table2[[#This Row],[Stock_After]]&lt;=10,"Low Stock","Healthy"))</f>
        <v>Healthy</v>
      </c>
    </row>
    <row r="2239" spans="1:30" x14ac:dyDescent="0.5">
      <c r="A2239" t="s">
        <v>3104</v>
      </c>
      <c r="B2239" s="1">
        <v>45971</v>
      </c>
      <c r="C2239" t="s">
        <v>435</v>
      </c>
      <c r="D2239" t="s">
        <v>436</v>
      </c>
      <c r="E2239" t="s">
        <v>437</v>
      </c>
      <c r="F2239" t="s">
        <v>179</v>
      </c>
      <c r="G2239" t="s">
        <v>518</v>
      </c>
      <c r="H2239" t="s">
        <v>486</v>
      </c>
      <c r="I2239" t="s">
        <v>463</v>
      </c>
      <c r="J2239">
        <v>85</v>
      </c>
      <c r="K2239">
        <v>47523</v>
      </c>
      <c r="L2239">
        <v>4039455</v>
      </c>
      <c r="M2239">
        <v>180</v>
      </c>
      <c r="N2239">
        <v>265</v>
      </c>
      <c r="O2239" t="s">
        <v>480</v>
      </c>
      <c r="Q2239" t="s">
        <v>464</v>
      </c>
      <c r="R2239" t="s">
        <v>451</v>
      </c>
      <c r="S2239" t="s">
        <v>444</v>
      </c>
      <c r="T2239" t="str">
        <f t="shared" si="34"/>
        <v>OK</v>
      </c>
      <c r="U2239" t="str">
        <f>IF(Table2[[#This Row],[Transaction_ID]]="","Missing","OK")</f>
        <v>OK</v>
      </c>
      <c r="V2239" t="str">
        <f>IF(COUNTIF(Table2[[#This Row],[Product_ID]],Table2[[#This Row],[Product_ID]])=0,"Invalid Product","OK")</f>
        <v>OK</v>
      </c>
      <c r="W2239" t="str">
        <f>IF(COUNTIF(Table2[[#This Row],[Supplier_ID]],Table2[[#This Row],[Supplier_ID]])=0,"Invalid Supplier","OK")</f>
        <v>OK</v>
      </c>
      <c r="X2239" t="str">
        <f>IF(COUNTIF(Table2[[#This Row],[Warehouse_ID]],Table2[[#This Row],[Warehouse_ID]])=0,"Invalid Warehouse","OK")</f>
        <v>OK</v>
      </c>
      <c r="Y2239" t="str">
        <f>IF(COUNTIF(Table2[[#This Row],[Employee_ID]],Table2[[#This Row],[Employee_ID]])=0,"Invalid Employee","OK")</f>
        <v>OK</v>
      </c>
      <c r="Z2239" t="str">
        <f>IF(Table2[[#This Row],[Stock_After]]=Table2[[#This Row],[Stock_After]]+Table2[[#This Row],[Stock_After]]-Table2[[#This Row],[Stock_After]]-Table2[[#This Row],[Stock_After]]+Table2[[#This Row],[Stock_After]],"OK","Error")</f>
        <v>OK</v>
      </c>
      <c r="AA2239" t="str">
        <f>IF(ROUND(Table2[[#This Row],[Total_Value]],2)=ROUND(Table2[[#This Row],[Quantity]]*Table2[[#This Row],[Unit_Price]],2),"OK","Error")</f>
        <v>OK</v>
      </c>
      <c r="AB22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39" t="str">
        <f>IF(AND(Table2[[#This Row],[Quantity]]&gt;=0,Table2[[#This Row],[Unit_Price]]&gt;=0),"OK","Error")</f>
        <v>OK</v>
      </c>
      <c r="AD2239" t="str">
        <f>IF(Table2[[#This Row],[Stock_After]]=0,"Stock-Out",IF(Table2[[#This Row],[Stock_After]]&lt;=10,"Low Stock","Healthy"))</f>
        <v>Healthy</v>
      </c>
    </row>
    <row r="2240" spans="1:30" x14ac:dyDescent="0.5">
      <c r="A2240" t="s">
        <v>3105</v>
      </c>
      <c r="B2240" s="1">
        <v>45831</v>
      </c>
      <c r="C2240" t="s">
        <v>498</v>
      </c>
      <c r="D2240" t="s">
        <v>499</v>
      </c>
      <c r="E2240" t="s">
        <v>468</v>
      </c>
      <c r="F2240" t="s">
        <v>500</v>
      </c>
      <c r="G2240" t="s">
        <v>575</v>
      </c>
      <c r="H2240" t="s">
        <v>475</v>
      </c>
      <c r="I2240" t="s">
        <v>463</v>
      </c>
      <c r="J2240">
        <v>77</v>
      </c>
      <c r="K2240">
        <v>42808</v>
      </c>
      <c r="L2240">
        <v>3296216</v>
      </c>
      <c r="M2240">
        <v>143</v>
      </c>
      <c r="N2240">
        <v>220</v>
      </c>
      <c r="O2240" t="s">
        <v>503</v>
      </c>
      <c r="Q2240" t="s">
        <v>464</v>
      </c>
      <c r="R2240" t="s">
        <v>443</v>
      </c>
      <c r="S2240" t="s">
        <v>444</v>
      </c>
      <c r="T2240" t="str">
        <f t="shared" si="34"/>
        <v>OK</v>
      </c>
      <c r="U2240" t="str">
        <f>IF(Table2[[#This Row],[Transaction_ID]]="","Missing","OK")</f>
        <v>OK</v>
      </c>
      <c r="V2240" t="str">
        <f>IF(COUNTIF(Table2[[#This Row],[Product_ID]],Table2[[#This Row],[Product_ID]])=0,"Invalid Product","OK")</f>
        <v>OK</v>
      </c>
      <c r="W2240" t="str">
        <f>IF(COUNTIF(Table2[[#This Row],[Supplier_ID]],Table2[[#This Row],[Supplier_ID]])=0,"Invalid Supplier","OK")</f>
        <v>OK</v>
      </c>
      <c r="X2240" t="str">
        <f>IF(COUNTIF(Table2[[#This Row],[Warehouse_ID]],Table2[[#This Row],[Warehouse_ID]])=0,"Invalid Warehouse","OK")</f>
        <v>OK</v>
      </c>
      <c r="Y2240" t="str">
        <f>IF(COUNTIF(Table2[[#This Row],[Employee_ID]],Table2[[#This Row],[Employee_ID]])=0,"Invalid Employee","OK")</f>
        <v>OK</v>
      </c>
      <c r="Z2240" t="str">
        <f>IF(Table2[[#This Row],[Stock_After]]=Table2[[#This Row],[Stock_After]]+Table2[[#This Row],[Stock_After]]-Table2[[#This Row],[Stock_After]]-Table2[[#This Row],[Stock_After]]+Table2[[#This Row],[Stock_After]],"OK","Error")</f>
        <v>OK</v>
      </c>
      <c r="AA2240" t="str">
        <f>IF(ROUND(Table2[[#This Row],[Total_Value]],2)=ROUND(Table2[[#This Row],[Quantity]]*Table2[[#This Row],[Unit_Price]],2),"OK","Error")</f>
        <v>OK</v>
      </c>
      <c r="AB22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0" t="str">
        <f>IF(AND(Table2[[#This Row],[Quantity]]&gt;=0,Table2[[#This Row],[Unit_Price]]&gt;=0),"OK","Error")</f>
        <v>OK</v>
      </c>
      <c r="AD2240" t="str">
        <f>IF(Table2[[#This Row],[Stock_After]]=0,"Stock-Out",IF(Table2[[#This Row],[Stock_After]]&lt;=10,"Low Stock","Healthy"))</f>
        <v>Healthy</v>
      </c>
    </row>
    <row r="2241" spans="1:30" x14ac:dyDescent="0.5">
      <c r="A2241" t="s">
        <v>3106</v>
      </c>
      <c r="B2241" s="1">
        <v>46268</v>
      </c>
      <c r="C2241" t="s">
        <v>435</v>
      </c>
      <c r="D2241" t="s">
        <v>436</v>
      </c>
      <c r="E2241" t="s">
        <v>437</v>
      </c>
      <c r="F2241" t="s">
        <v>179</v>
      </c>
      <c r="G2241" t="s">
        <v>491</v>
      </c>
      <c r="H2241" t="s">
        <v>457</v>
      </c>
      <c r="I2241" t="s">
        <v>440</v>
      </c>
      <c r="J2241">
        <v>66</v>
      </c>
      <c r="K2241">
        <v>37659</v>
      </c>
      <c r="L2241">
        <v>2485494</v>
      </c>
      <c r="M2241">
        <v>148</v>
      </c>
      <c r="N2241">
        <v>214</v>
      </c>
      <c r="O2241" t="s">
        <v>528</v>
      </c>
      <c r="Q2241" t="s">
        <v>442</v>
      </c>
      <c r="R2241" t="s">
        <v>443</v>
      </c>
      <c r="S2241" t="s">
        <v>444</v>
      </c>
      <c r="T2241" t="str">
        <f t="shared" si="34"/>
        <v>OK</v>
      </c>
      <c r="U2241" t="str">
        <f>IF(Table2[[#This Row],[Transaction_ID]]="","Missing","OK")</f>
        <v>OK</v>
      </c>
      <c r="V2241" t="str">
        <f>IF(COUNTIF(Table2[[#This Row],[Product_ID]],Table2[[#This Row],[Product_ID]])=0,"Invalid Product","OK")</f>
        <v>OK</v>
      </c>
      <c r="W2241" t="str">
        <f>IF(COUNTIF(Table2[[#This Row],[Supplier_ID]],Table2[[#This Row],[Supplier_ID]])=0,"Invalid Supplier","OK")</f>
        <v>OK</v>
      </c>
      <c r="X2241" t="str">
        <f>IF(COUNTIF(Table2[[#This Row],[Warehouse_ID]],Table2[[#This Row],[Warehouse_ID]])=0,"Invalid Warehouse","OK")</f>
        <v>OK</v>
      </c>
      <c r="Y2241" t="str">
        <f>IF(COUNTIF(Table2[[#This Row],[Employee_ID]],Table2[[#This Row],[Employee_ID]])=0,"Invalid Employee","OK")</f>
        <v>OK</v>
      </c>
      <c r="Z2241" t="str">
        <f>IF(Table2[[#This Row],[Stock_After]]=Table2[[#This Row],[Stock_After]]+Table2[[#This Row],[Stock_After]]-Table2[[#This Row],[Stock_After]]-Table2[[#This Row],[Stock_After]]+Table2[[#This Row],[Stock_After]],"OK","Error")</f>
        <v>OK</v>
      </c>
      <c r="AA2241" t="str">
        <f>IF(ROUND(Table2[[#This Row],[Total_Value]],2)=ROUND(Table2[[#This Row],[Quantity]]*Table2[[#This Row],[Unit_Price]],2),"OK","Error")</f>
        <v>OK</v>
      </c>
      <c r="AB22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1" t="str">
        <f>IF(AND(Table2[[#This Row],[Quantity]]&gt;=0,Table2[[#This Row],[Unit_Price]]&gt;=0),"OK","Error")</f>
        <v>OK</v>
      </c>
      <c r="AD2241" t="str">
        <f>IF(Table2[[#This Row],[Stock_After]]=0,"Stock-Out",IF(Table2[[#This Row],[Stock_After]]&lt;=10,"Low Stock","Healthy"))</f>
        <v>Healthy</v>
      </c>
    </row>
    <row r="2242" spans="1:30" x14ac:dyDescent="0.5">
      <c r="A2242" t="s">
        <v>3107</v>
      </c>
      <c r="B2242" s="1">
        <v>46361</v>
      </c>
      <c r="C2242" t="s">
        <v>498</v>
      </c>
      <c r="D2242" t="s">
        <v>499</v>
      </c>
      <c r="E2242" t="s">
        <v>468</v>
      </c>
      <c r="F2242" t="s">
        <v>500</v>
      </c>
      <c r="G2242" t="s">
        <v>462</v>
      </c>
      <c r="H2242" t="s">
        <v>457</v>
      </c>
      <c r="I2242" t="s">
        <v>463</v>
      </c>
      <c r="J2242">
        <v>29</v>
      </c>
      <c r="K2242">
        <v>29714</v>
      </c>
      <c r="L2242">
        <v>861706</v>
      </c>
      <c r="M2242">
        <v>376</v>
      </c>
      <c r="N2242">
        <v>405</v>
      </c>
      <c r="O2242" t="s">
        <v>519</v>
      </c>
      <c r="Q2242" t="s">
        <v>442</v>
      </c>
      <c r="R2242" t="s">
        <v>472</v>
      </c>
      <c r="S2242" t="s">
        <v>444</v>
      </c>
      <c r="T2242" t="str">
        <f t="shared" ref="T2242:T2305" si="35">IF(COUNTIF(T2244,Q2254)&gt;1,"Duplicate","OK")</f>
        <v>OK</v>
      </c>
      <c r="U2242" t="str">
        <f>IF(Table2[[#This Row],[Transaction_ID]]="","Missing","OK")</f>
        <v>OK</v>
      </c>
      <c r="V2242" t="str">
        <f>IF(COUNTIF(Table2[[#This Row],[Product_ID]],Table2[[#This Row],[Product_ID]])=0,"Invalid Product","OK")</f>
        <v>OK</v>
      </c>
      <c r="W2242" t="str">
        <f>IF(COUNTIF(Table2[[#This Row],[Supplier_ID]],Table2[[#This Row],[Supplier_ID]])=0,"Invalid Supplier","OK")</f>
        <v>OK</v>
      </c>
      <c r="X2242" t="str">
        <f>IF(COUNTIF(Table2[[#This Row],[Warehouse_ID]],Table2[[#This Row],[Warehouse_ID]])=0,"Invalid Warehouse","OK")</f>
        <v>OK</v>
      </c>
      <c r="Y2242" t="str">
        <f>IF(COUNTIF(Table2[[#This Row],[Employee_ID]],Table2[[#This Row],[Employee_ID]])=0,"Invalid Employee","OK")</f>
        <v>OK</v>
      </c>
      <c r="Z2242" t="str">
        <f>IF(Table2[[#This Row],[Stock_After]]=Table2[[#This Row],[Stock_After]]+Table2[[#This Row],[Stock_After]]-Table2[[#This Row],[Stock_After]]-Table2[[#This Row],[Stock_After]]+Table2[[#This Row],[Stock_After]],"OK","Error")</f>
        <v>OK</v>
      </c>
      <c r="AA2242" t="str">
        <f>IF(ROUND(Table2[[#This Row],[Total_Value]],2)=ROUND(Table2[[#This Row],[Quantity]]*Table2[[#This Row],[Unit_Price]],2),"OK","Error")</f>
        <v>OK</v>
      </c>
      <c r="AB22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2" t="str">
        <f>IF(AND(Table2[[#This Row],[Quantity]]&gt;=0,Table2[[#This Row],[Unit_Price]]&gt;=0),"OK","Error")</f>
        <v>OK</v>
      </c>
      <c r="AD2242" t="str">
        <f>IF(Table2[[#This Row],[Stock_After]]=0,"Stock-Out",IF(Table2[[#This Row],[Stock_After]]&lt;=10,"Low Stock","Healthy"))</f>
        <v>Healthy</v>
      </c>
    </row>
    <row r="2243" spans="1:30" x14ac:dyDescent="0.5">
      <c r="A2243" t="s">
        <v>3108</v>
      </c>
      <c r="B2243" s="1">
        <v>46070</v>
      </c>
      <c r="C2243" t="s">
        <v>498</v>
      </c>
      <c r="D2243" t="s">
        <v>499</v>
      </c>
      <c r="E2243" t="s">
        <v>468</v>
      </c>
      <c r="F2243" t="s">
        <v>500</v>
      </c>
      <c r="G2243" t="s">
        <v>628</v>
      </c>
      <c r="H2243" t="s">
        <v>439</v>
      </c>
      <c r="I2243" t="s">
        <v>440</v>
      </c>
      <c r="J2243">
        <v>4</v>
      </c>
      <c r="K2243">
        <v>726</v>
      </c>
      <c r="L2243">
        <v>2904</v>
      </c>
      <c r="M2243">
        <v>492</v>
      </c>
      <c r="N2243">
        <v>496</v>
      </c>
      <c r="O2243" t="s">
        <v>598</v>
      </c>
      <c r="Q2243" t="s">
        <v>460</v>
      </c>
      <c r="R2243" t="s">
        <v>472</v>
      </c>
      <c r="S2243" t="s">
        <v>444</v>
      </c>
      <c r="T2243" t="str">
        <f t="shared" si="35"/>
        <v>OK</v>
      </c>
      <c r="U2243" t="str">
        <f>IF(Table2[[#This Row],[Transaction_ID]]="","Missing","OK")</f>
        <v>OK</v>
      </c>
      <c r="V2243" t="str">
        <f>IF(COUNTIF(Table2[[#This Row],[Product_ID]],Table2[[#This Row],[Product_ID]])=0,"Invalid Product","OK")</f>
        <v>OK</v>
      </c>
      <c r="W2243" t="str">
        <f>IF(COUNTIF(Table2[[#This Row],[Supplier_ID]],Table2[[#This Row],[Supplier_ID]])=0,"Invalid Supplier","OK")</f>
        <v>OK</v>
      </c>
      <c r="X2243" t="str">
        <f>IF(COUNTIF(Table2[[#This Row],[Warehouse_ID]],Table2[[#This Row],[Warehouse_ID]])=0,"Invalid Warehouse","OK")</f>
        <v>OK</v>
      </c>
      <c r="Y2243" t="str">
        <f>IF(COUNTIF(Table2[[#This Row],[Employee_ID]],Table2[[#This Row],[Employee_ID]])=0,"Invalid Employee","OK")</f>
        <v>OK</v>
      </c>
      <c r="Z2243" t="str">
        <f>IF(Table2[[#This Row],[Stock_After]]=Table2[[#This Row],[Stock_After]]+Table2[[#This Row],[Stock_After]]-Table2[[#This Row],[Stock_After]]-Table2[[#This Row],[Stock_After]]+Table2[[#This Row],[Stock_After]],"OK","Error")</f>
        <v>OK</v>
      </c>
      <c r="AA2243" t="str">
        <f>IF(ROUND(Table2[[#This Row],[Total_Value]],2)=ROUND(Table2[[#This Row],[Quantity]]*Table2[[#This Row],[Unit_Price]],2),"OK","Error")</f>
        <v>OK</v>
      </c>
      <c r="AB22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3" t="str">
        <f>IF(AND(Table2[[#This Row],[Quantity]]&gt;=0,Table2[[#This Row],[Unit_Price]]&gt;=0),"OK","Error")</f>
        <v>OK</v>
      </c>
      <c r="AD2243" t="str">
        <f>IF(Table2[[#This Row],[Stock_After]]=0,"Stock-Out",IF(Table2[[#This Row],[Stock_After]]&lt;=10,"Low Stock","Healthy"))</f>
        <v>Healthy</v>
      </c>
    </row>
    <row r="2244" spans="1:30" x14ac:dyDescent="0.5">
      <c r="A2244" t="s">
        <v>3109</v>
      </c>
      <c r="B2244" s="1">
        <v>45885</v>
      </c>
      <c r="C2244" t="s">
        <v>435</v>
      </c>
      <c r="D2244" t="s">
        <v>436</v>
      </c>
      <c r="E2244" t="s">
        <v>437</v>
      </c>
      <c r="F2244" t="s">
        <v>179</v>
      </c>
      <c r="G2244" t="s">
        <v>575</v>
      </c>
      <c r="H2244" t="s">
        <v>486</v>
      </c>
      <c r="I2244" t="s">
        <v>463</v>
      </c>
      <c r="J2244">
        <v>1</v>
      </c>
      <c r="K2244">
        <v>8885</v>
      </c>
      <c r="L2244">
        <v>8885</v>
      </c>
      <c r="M2244">
        <v>193</v>
      </c>
      <c r="N2244">
        <v>194</v>
      </c>
      <c r="O2244" t="s">
        <v>515</v>
      </c>
      <c r="Q2244" t="s">
        <v>460</v>
      </c>
      <c r="R2244" t="s">
        <v>472</v>
      </c>
      <c r="S2244" t="s">
        <v>444</v>
      </c>
      <c r="T2244" t="str">
        <f t="shared" si="35"/>
        <v>OK</v>
      </c>
      <c r="U2244" t="str">
        <f>IF(Table2[[#This Row],[Transaction_ID]]="","Missing","OK")</f>
        <v>OK</v>
      </c>
      <c r="V2244" t="str">
        <f>IF(COUNTIF(Table2[[#This Row],[Product_ID]],Table2[[#This Row],[Product_ID]])=0,"Invalid Product","OK")</f>
        <v>OK</v>
      </c>
      <c r="W2244" t="str">
        <f>IF(COUNTIF(Table2[[#This Row],[Supplier_ID]],Table2[[#This Row],[Supplier_ID]])=0,"Invalid Supplier","OK")</f>
        <v>OK</v>
      </c>
      <c r="X2244" t="str">
        <f>IF(COUNTIF(Table2[[#This Row],[Warehouse_ID]],Table2[[#This Row],[Warehouse_ID]])=0,"Invalid Warehouse","OK")</f>
        <v>OK</v>
      </c>
      <c r="Y2244" t="str">
        <f>IF(COUNTIF(Table2[[#This Row],[Employee_ID]],Table2[[#This Row],[Employee_ID]])=0,"Invalid Employee","OK")</f>
        <v>OK</v>
      </c>
      <c r="Z2244" t="str">
        <f>IF(Table2[[#This Row],[Stock_After]]=Table2[[#This Row],[Stock_After]]+Table2[[#This Row],[Stock_After]]-Table2[[#This Row],[Stock_After]]-Table2[[#This Row],[Stock_After]]+Table2[[#This Row],[Stock_After]],"OK","Error")</f>
        <v>OK</v>
      </c>
      <c r="AA2244" t="str">
        <f>IF(ROUND(Table2[[#This Row],[Total_Value]],2)=ROUND(Table2[[#This Row],[Quantity]]*Table2[[#This Row],[Unit_Price]],2),"OK","Error")</f>
        <v>OK</v>
      </c>
      <c r="AB22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4" t="str">
        <f>IF(AND(Table2[[#This Row],[Quantity]]&gt;=0,Table2[[#This Row],[Unit_Price]]&gt;=0),"OK","Error")</f>
        <v>OK</v>
      </c>
      <c r="AD2244" t="str">
        <f>IF(Table2[[#This Row],[Stock_After]]=0,"Stock-Out",IF(Table2[[#This Row],[Stock_After]]&lt;=10,"Low Stock","Healthy"))</f>
        <v>Healthy</v>
      </c>
    </row>
    <row r="2245" spans="1:30" x14ac:dyDescent="0.5">
      <c r="A2245" t="s">
        <v>3110</v>
      </c>
      <c r="B2245" s="1">
        <v>46118</v>
      </c>
      <c r="C2245" t="s">
        <v>554</v>
      </c>
      <c r="D2245" t="s">
        <v>180</v>
      </c>
      <c r="E2245" t="s">
        <v>437</v>
      </c>
      <c r="F2245" t="s">
        <v>179</v>
      </c>
      <c r="G2245" t="s">
        <v>534</v>
      </c>
      <c r="H2245" t="s">
        <v>475</v>
      </c>
      <c r="I2245" t="s">
        <v>463</v>
      </c>
      <c r="J2245">
        <v>90</v>
      </c>
      <c r="K2245">
        <v>47590</v>
      </c>
      <c r="L2245">
        <v>4283100</v>
      </c>
      <c r="M2245">
        <v>419</v>
      </c>
      <c r="N2245">
        <v>509</v>
      </c>
      <c r="O2245" t="s">
        <v>471</v>
      </c>
      <c r="Q2245" t="s">
        <v>442</v>
      </c>
      <c r="R2245" t="s">
        <v>451</v>
      </c>
      <c r="S2245" t="s">
        <v>444</v>
      </c>
      <c r="T2245" t="str">
        <f t="shared" si="35"/>
        <v>OK</v>
      </c>
      <c r="U2245" t="str">
        <f>IF(Table2[[#This Row],[Transaction_ID]]="","Missing","OK")</f>
        <v>OK</v>
      </c>
      <c r="V2245" t="str">
        <f>IF(COUNTIF(Table2[[#This Row],[Product_ID]],Table2[[#This Row],[Product_ID]])=0,"Invalid Product","OK")</f>
        <v>OK</v>
      </c>
      <c r="W2245" t="str">
        <f>IF(COUNTIF(Table2[[#This Row],[Supplier_ID]],Table2[[#This Row],[Supplier_ID]])=0,"Invalid Supplier","OK")</f>
        <v>OK</v>
      </c>
      <c r="X2245" t="str">
        <f>IF(COUNTIF(Table2[[#This Row],[Warehouse_ID]],Table2[[#This Row],[Warehouse_ID]])=0,"Invalid Warehouse","OK")</f>
        <v>OK</v>
      </c>
      <c r="Y2245" t="str">
        <f>IF(COUNTIF(Table2[[#This Row],[Employee_ID]],Table2[[#This Row],[Employee_ID]])=0,"Invalid Employee","OK")</f>
        <v>OK</v>
      </c>
      <c r="Z2245" t="str">
        <f>IF(Table2[[#This Row],[Stock_After]]=Table2[[#This Row],[Stock_After]]+Table2[[#This Row],[Stock_After]]-Table2[[#This Row],[Stock_After]]-Table2[[#This Row],[Stock_After]]+Table2[[#This Row],[Stock_After]],"OK","Error")</f>
        <v>OK</v>
      </c>
      <c r="AA2245" t="str">
        <f>IF(ROUND(Table2[[#This Row],[Total_Value]],2)=ROUND(Table2[[#This Row],[Quantity]]*Table2[[#This Row],[Unit_Price]],2),"OK","Error")</f>
        <v>OK</v>
      </c>
      <c r="AB22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5" t="str">
        <f>IF(AND(Table2[[#This Row],[Quantity]]&gt;=0,Table2[[#This Row],[Unit_Price]]&gt;=0),"OK","Error")</f>
        <v>OK</v>
      </c>
      <c r="AD2245" t="str">
        <f>IF(Table2[[#This Row],[Stock_After]]=0,"Stock-Out",IF(Table2[[#This Row],[Stock_After]]&lt;=10,"Low Stock","Healthy"))</f>
        <v>Healthy</v>
      </c>
    </row>
    <row r="2246" spans="1:30" x14ac:dyDescent="0.5">
      <c r="A2246" t="s">
        <v>3111</v>
      </c>
      <c r="B2246" s="1">
        <v>45749</v>
      </c>
      <c r="C2246" t="s">
        <v>512</v>
      </c>
      <c r="D2246" t="s">
        <v>513</v>
      </c>
      <c r="E2246" t="s">
        <v>495</v>
      </c>
      <c r="F2246" t="s">
        <v>514</v>
      </c>
      <c r="G2246" t="s">
        <v>538</v>
      </c>
      <c r="H2246" t="s">
        <v>486</v>
      </c>
      <c r="I2246" t="s">
        <v>458</v>
      </c>
      <c r="J2246">
        <v>8</v>
      </c>
      <c r="K2246">
        <v>47325</v>
      </c>
      <c r="L2246">
        <v>378600</v>
      </c>
      <c r="M2246">
        <v>362</v>
      </c>
      <c r="N2246">
        <v>354</v>
      </c>
      <c r="O2246" t="s">
        <v>544</v>
      </c>
      <c r="Q2246" t="s">
        <v>464</v>
      </c>
      <c r="R2246" t="s">
        <v>451</v>
      </c>
      <c r="S2246" t="s">
        <v>444</v>
      </c>
      <c r="T2246" t="str">
        <f t="shared" si="35"/>
        <v>OK</v>
      </c>
      <c r="U2246" t="str">
        <f>IF(Table2[[#This Row],[Transaction_ID]]="","Missing","OK")</f>
        <v>OK</v>
      </c>
      <c r="V2246" t="str">
        <f>IF(COUNTIF(Table2[[#This Row],[Product_ID]],Table2[[#This Row],[Product_ID]])=0,"Invalid Product","OK")</f>
        <v>OK</v>
      </c>
      <c r="W2246" t="str">
        <f>IF(COUNTIF(Table2[[#This Row],[Supplier_ID]],Table2[[#This Row],[Supplier_ID]])=0,"Invalid Supplier","OK")</f>
        <v>OK</v>
      </c>
      <c r="X2246" t="str">
        <f>IF(COUNTIF(Table2[[#This Row],[Warehouse_ID]],Table2[[#This Row],[Warehouse_ID]])=0,"Invalid Warehouse","OK")</f>
        <v>OK</v>
      </c>
      <c r="Y2246" t="str">
        <f>IF(COUNTIF(Table2[[#This Row],[Employee_ID]],Table2[[#This Row],[Employee_ID]])=0,"Invalid Employee","OK")</f>
        <v>OK</v>
      </c>
      <c r="Z2246" t="str">
        <f>IF(Table2[[#This Row],[Stock_After]]=Table2[[#This Row],[Stock_After]]+Table2[[#This Row],[Stock_After]]-Table2[[#This Row],[Stock_After]]-Table2[[#This Row],[Stock_After]]+Table2[[#This Row],[Stock_After]],"OK","Error")</f>
        <v>OK</v>
      </c>
      <c r="AA2246" t="str">
        <f>IF(ROUND(Table2[[#This Row],[Total_Value]],2)=ROUND(Table2[[#This Row],[Quantity]]*Table2[[#This Row],[Unit_Price]],2),"OK","Error")</f>
        <v>OK</v>
      </c>
      <c r="AB22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6" t="str">
        <f>IF(AND(Table2[[#This Row],[Quantity]]&gt;=0,Table2[[#This Row],[Unit_Price]]&gt;=0),"OK","Error")</f>
        <v>OK</v>
      </c>
      <c r="AD2246" t="str">
        <f>IF(Table2[[#This Row],[Stock_After]]=0,"Stock-Out",IF(Table2[[#This Row],[Stock_After]]&lt;=10,"Low Stock","Healthy"))</f>
        <v>Healthy</v>
      </c>
    </row>
    <row r="2247" spans="1:30" x14ac:dyDescent="0.5">
      <c r="A2247" t="s">
        <v>3112</v>
      </c>
      <c r="B2247" s="1">
        <v>46235</v>
      </c>
      <c r="C2247" t="s">
        <v>466</v>
      </c>
      <c r="D2247" t="s">
        <v>467</v>
      </c>
      <c r="E2247" t="s">
        <v>468</v>
      </c>
      <c r="F2247" t="s">
        <v>469</v>
      </c>
      <c r="G2247" t="s">
        <v>524</v>
      </c>
      <c r="H2247" t="s">
        <v>531</v>
      </c>
      <c r="I2247" t="s">
        <v>440</v>
      </c>
      <c r="J2247">
        <v>64</v>
      </c>
      <c r="K2247">
        <v>36214</v>
      </c>
      <c r="L2247">
        <v>2317696</v>
      </c>
      <c r="M2247">
        <v>423</v>
      </c>
      <c r="N2247">
        <v>487</v>
      </c>
      <c r="O2247" t="s">
        <v>528</v>
      </c>
      <c r="Q2247" t="s">
        <v>477</v>
      </c>
      <c r="R2247" t="s">
        <v>443</v>
      </c>
      <c r="S2247" t="s">
        <v>444</v>
      </c>
      <c r="T2247" t="str">
        <f t="shared" si="35"/>
        <v>OK</v>
      </c>
      <c r="U2247" t="str">
        <f>IF(Table2[[#This Row],[Transaction_ID]]="","Missing","OK")</f>
        <v>OK</v>
      </c>
      <c r="V2247" t="str">
        <f>IF(COUNTIF(Table2[[#This Row],[Product_ID]],Table2[[#This Row],[Product_ID]])=0,"Invalid Product","OK")</f>
        <v>OK</v>
      </c>
      <c r="W2247" t="str">
        <f>IF(COUNTIF(Table2[[#This Row],[Supplier_ID]],Table2[[#This Row],[Supplier_ID]])=0,"Invalid Supplier","OK")</f>
        <v>OK</v>
      </c>
      <c r="X2247" t="str">
        <f>IF(COUNTIF(Table2[[#This Row],[Warehouse_ID]],Table2[[#This Row],[Warehouse_ID]])=0,"Invalid Warehouse","OK")</f>
        <v>OK</v>
      </c>
      <c r="Y2247" t="str">
        <f>IF(COUNTIF(Table2[[#This Row],[Employee_ID]],Table2[[#This Row],[Employee_ID]])=0,"Invalid Employee","OK")</f>
        <v>OK</v>
      </c>
      <c r="Z2247" t="str">
        <f>IF(Table2[[#This Row],[Stock_After]]=Table2[[#This Row],[Stock_After]]+Table2[[#This Row],[Stock_After]]-Table2[[#This Row],[Stock_After]]-Table2[[#This Row],[Stock_After]]+Table2[[#This Row],[Stock_After]],"OK","Error")</f>
        <v>OK</v>
      </c>
      <c r="AA2247" t="str">
        <f>IF(ROUND(Table2[[#This Row],[Total_Value]],2)=ROUND(Table2[[#This Row],[Quantity]]*Table2[[#This Row],[Unit_Price]],2),"OK","Error")</f>
        <v>OK</v>
      </c>
      <c r="AB22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7" t="str">
        <f>IF(AND(Table2[[#This Row],[Quantity]]&gt;=0,Table2[[#This Row],[Unit_Price]]&gt;=0),"OK","Error")</f>
        <v>OK</v>
      </c>
      <c r="AD2247" t="str">
        <f>IF(Table2[[#This Row],[Stock_After]]=0,"Stock-Out",IF(Table2[[#This Row],[Stock_After]]&lt;=10,"Low Stock","Healthy"))</f>
        <v>Healthy</v>
      </c>
    </row>
    <row r="2248" spans="1:30" x14ac:dyDescent="0.5">
      <c r="A2248" t="s">
        <v>3113</v>
      </c>
      <c r="B2248" s="1">
        <v>45936</v>
      </c>
      <c r="C2248" t="s">
        <v>498</v>
      </c>
      <c r="D2248" t="s">
        <v>499</v>
      </c>
      <c r="E2248" t="s">
        <v>468</v>
      </c>
      <c r="F2248" t="s">
        <v>500</v>
      </c>
      <c r="G2248" t="s">
        <v>583</v>
      </c>
      <c r="H2248" t="s">
        <v>531</v>
      </c>
      <c r="I2248" t="s">
        <v>458</v>
      </c>
      <c r="J2248">
        <v>64</v>
      </c>
      <c r="K2248">
        <v>27633</v>
      </c>
      <c r="L2248">
        <v>1768512</v>
      </c>
      <c r="M2248">
        <v>490</v>
      </c>
      <c r="N2248">
        <v>554</v>
      </c>
      <c r="O2248" t="s">
        <v>441</v>
      </c>
      <c r="Q2248" t="s">
        <v>442</v>
      </c>
      <c r="R2248" t="s">
        <v>443</v>
      </c>
      <c r="S2248" t="s">
        <v>444</v>
      </c>
      <c r="T2248" t="str">
        <f t="shared" si="35"/>
        <v>OK</v>
      </c>
      <c r="U2248" t="str">
        <f>IF(Table2[[#This Row],[Transaction_ID]]="","Missing","OK")</f>
        <v>OK</v>
      </c>
      <c r="V2248" t="str">
        <f>IF(COUNTIF(Table2[[#This Row],[Product_ID]],Table2[[#This Row],[Product_ID]])=0,"Invalid Product","OK")</f>
        <v>OK</v>
      </c>
      <c r="W2248" t="str">
        <f>IF(COUNTIF(Table2[[#This Row],[Supplier_ID]],Table2[[#This Row],[Supplier_ID]])=0,"Invalid Supplier","OK")</f>
        <v>OK</v>
      </c>
      <c r="X2248" t="str">
        <f>IF(COUNTIF(Table2[[#This Row],[Warehouse_ID]],Table2[[#This Row],[Warehouse_ID]])=0,"Invalid Warehouse","OK")</f>
        <v>OK</v>
      </c>
      <c r="Y2248" t="str">
        <f>IF(COUNTIF(Table2[[#This Row],[Employee_ID]],Table2[[#This Row],[Employee_ID]])=0,"Invalid Employee","OK")</f>
        <v>OK</v>
      </c>
      <c r="Z2248" t="str">
        <f>IF(Table2[[#This Row],[Stock_After]]=Table2[[#This Row],[Stock_After]]+Table2[[#This Row],[Stock_After]]-Table2[[#This Row],[Stock_After]]-Table2[[#This Row],[Stock_After]]+Table2[[#This Row],[Stock_After]],"OK","Error")</f>
        <v>OK</v>
      </c>
      <c r="AA2248" t="str">
        <f>IF(ROUND(Table2[[#This Row],[Total_Value]],2)=ROUND(Table2[[#This Row],[Quantity]]*Table2[[#This Row],[Unit_Price]],2),"OK","Error")</f>
        <v>OK</v>
      </c>
      <c r="AB22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8" t="str">
        <f>IF(AND(Table2[[#This Row],[Quantity]]&gt;=0,Table2[[#This Row],[Unit_Price]]&gt;=0),"OK","Error")</f>
        <v>OK</v>
      </c>
      <c r="AD2248" t="str">
        <f>IF(Table2[[#This Row],[Stock_After]]=0,"Stock-Out",IF(Table2[[#This Row],[Stock_After]]&lt;=10,"Low Stock","Healthy"))</f>
        <v>Healthy</v>
      </c>
    </row>
    <row r="2249" spans="1:30" x14ac:dyDescent="0.5">
      <c r="A2249" t="s">
        <v>3114</v>
      </c>
      <c r="B2249" s="1">
        <v>45696</v>
      </c>
      <c r="C2249" t="s">
        <v>446</v>
      </c>
      <c r="D2249" t="s">
        <v>447</v>
      </c>
      <c r="E2249" t="s">
        <v>437</v>
      </c>
      <c r="F2249" t="s">
        <v>448</v>
      </c>
      <c r="G2249" t="s">
        <v>550</v>
      </c>
      <c r="H2249" t="s">
        <v>486</v>
      </c>
      <c r="I2249" t="s">
        <v>487</v>
      </c>
      <c r="J2249">
        <v>9</v>
      </c>
      <c r="K2249">
        <v>47846</v>
      </c>
      <c r="L2249">
        <v>430614</v>
      </c>
      <c r="M2249">
        <v>363</v>
      </c>
      <c r="N2249">
        <v>354</v>
      </c>
      <c r="O2249" t="s">
        <v>501</v>
      </c>
      <c r="P2249" t="s">
        <v>3115</v>
      </c>
      <c r="Q2249" t="s">
        <v>442</v>
      </c>
      <c r="R2249" t="s">
        <v>451</v>
      </c>
      <c r="S2249" t="s">
        <v>444</v>
      </c>
      <c r="T2249" t="str">
        <f t="shared" si="35"/>
        <v>OK</v>
      </c>
      <c r="U2249" t="str">
        <f>IF(Table2[[#This Row],[Transaction_ID]]="","Missing","OK")</f>
        <v>OK</v>
      </c>
      <c r="V2249" t="str">
        <f>IF(COUNTIF(Table2[[#This Row],[Product_ID]],Table2[[#This Row],[Product_ID]])=0,"Invalid Product","OK")</f>
        <v>OK</v>
      </c>
      <c r="W2249" t="str">
        <f>IF(COUNTIF(Table2[[#This Row],[Supplier_ID]],Table2[[#This Row],[Supplier_ID]])=0,"Invalid Supplier","OK")</f>
        <v>OK</v>
      </c>
      <c r="X2249" t="str">
        <f>IF(COUNTIF(Table2[[#This Row],[Warehouse_ID]],Table2[[#This Row],[Warehouse_ID]])=0,"Invalid Warehouse","OK")</f>
        <v>OK</v>
      </c>
      <c r="Y2249" t="str">
        <f>IF(COUNTIF(Table2[[#This Row],[Employee_ID]],Table2[[#This Row],[Employee_ID]])=0,"Invalid Employee","OK")</f>
        <v>OK</v>
      </c>
      <c r="Z2249" t="str">
        <f>IF(Table2[[#This Row],[Stock_After]]=Table2[[#This Row],[Stock_After]]+Table2[[#This Row],[Stock_After]]-Table2[[#This Row],[Stock_After]]-Table2[[#This Row],[Stock_After]]+Table2[[#This Row],[Stock_After]],"OK","Error")</f>
        <v>OK</v>
      </c>
      <c r="AA2249" t="str">
        <f>IF(ROUND(Table2[[#This Row],[Total_Value]],2)=ROUND(Table2[[#This Row],[Quantity]]*Table2[[#This Row],[Unit_Price]],2),"OK","Error")</f>
        <v>OK</v>
      </c>
      <c r="AB22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49" t="str">
        <f>IF(AND(Table2[[#This Row],[Quantity]]&gt;=0,Table2[[#This Row],[Unit_Price]]&gt;=0),"OK","Error")</f>
        <v>OK</v>
      </c>
      <c r="AD2249" t="str">
        <f>IF(Table2[[#This Row],[Stock_After]]=0,"Stock-Out",IF(Table2[[#This Row],[Stock_After]]&lt;=10,"Low Stock","Healthy"))</f>
        <v>Healthy</v>
      </c>
    </row>
    <row r="2250" spans="1:30" x14ac:dyDescent="0.5">
      <c r="A2250" t="s">
        <v>3116</v>
      </c>
      <c r="B2250" s="1">
        <v>46145</v>
      </c>
      <c r="C2250" t="s">
        <v>435</v>
      </c>
      <c r="D2250" t="s">
        <v>436</v>
      </c>
      <c r="E2250" t="s">
        <v>437</v>
      </c>
      <c r="F2250" t="s">
        <v>179</v>
      </c>
      <c r="G2250" t="s">
        <v>456</v>
      </c>
      <c r="H2250" t="s">
        <v>486</v>
      </c>
      <c r="I2250" t="s">
        <v>463</v>
      </c>
      <c r="J2250">
        <v>32</v>
      </c>
      <c r="K2250">
        <v>1952</v>
      </c>
      <c r="L2250">
        <v>62464</v>
      </c>
      <c r="M2250">
        <v>347</v>
      </c>
      <c r="N2250">
        <v>379</v>
      </c>
      <c r="O2250" t="s">
        <v>557</v>
      </c>
      <c r="Q2250" t="s">
        <v>460</v>
      </c>
      <c r="R2250" t="s">
        <v>472</v>
      </c>
      <c r="S2250" t="s">
        <v>444</v>
      </c>
      <c r="T2250" t="str">
        <f t="shared" si="35"/>
        <v>OK</v>
      </c>
      <c r="U2250" t="str">
        <f>IF(Table2[[#This Row],[Transaction_ID]]="","Missing","OK")</f>
        <v>OK</v>
      </c>
      <c r="V2250" t="str">
        <f>IF(COUNTIF(Table2[[#This Row],[Product_ID]],Table2[[#This Row],[Product_ID]])=0,"Invalid Product","OK")</f>
        <v>OK</v>
      </c>
      <c r="W2250" t="str">
        <f>IF(COUNTIF(Table2[[#This Row],[Supplier_ID]],Table2[[#This Row],[Supplier_ID]])=0,"Invalid Supplier","OK")</f>
        <v>OK</v>
      </c>
      <c r="X2250" t="str">
        <f>IF(COUNTIF(Table2[[#This Row],[Warehouse_ID]],Table2[[#This Row],[Warehouse_ID]])=0,"Invalid Warehouse","OK")</f>
        <v>OK</v>
      </c>
      <c r="Y2250" t="str">
        <f>IF(COUNTIF(Table2[[#This Row],[Employee_ID]],Table2[[#This Row],[Employee_ID]])=0,"Invalid Employee","OK")</f>
        <v>OK</v>
      </c>
      <c r="Z2250" t="str">
        <f>IF(Table2[[#This Row],[Stock_After]]=Table2[[#This Row],[Stock_After]]+Table2[[#This Row],[Stock_After]]-Table2[[#This Row],[Stock_After]]-Table2[[#This Row],[Stock_After]]+Table2[[#This Row],[Stock_After]],"OK","Error")</f>
        <v>OK</v>
      </c>
      <c r="AA2250" t="str">
        <f>IF(ROUND(Table2[[#This Row],[Total_Value]],2)=ROUND(Table2[[#This Row],[Quantity]]*Table2[[#This Row],[Unit_Price]],2),"OK","Error")</f>
        <v>OK</v>
      </c>
      <c r="AB22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0" t="str">
        <f>IF(AND(Table2[[#This Row],[Quantity]]&gt;=0,Table2[[#This Row],[Unit_Price]]&gt;=0),"OK","Error")</f>
        <v>OK</v>
      </c>
      <c r="AD2250" t="str">
        <f>IF(Table2[[#This Row],[Stock_After]]=0,"Stock-Out",IF(Table2[[#This Row],[Stock_After]]&lt;=10,"Low Stock","Healthy"))</f>
        <v>Healthy</v>
      </c>
    </row>
    <row r="2251" spans="1:30" x14ac:dyDescent="0.5">
      <c r="A2251" t="s">
        <v>3117</v>
      </c>
      <c r="B2251" s="1">
        <v>45981</v>
      </c>
      <c r="C2251" t="s">
        <v>493</v>
      </c>
      <c r="D2251" t="s">
        <v>494</v>
      </c>
      <c r="E2251" t="s">
        <v>495</v>
      </c>
      <c r="F2251" t="s">
        <v>496</v>
      </c>
      <c r="G2251" t="s">
        <v>438</v>
      </c>
      <c r="H2251" t="s">
        <v>439</v>
      </c>
      <c r="I2251" t="s">
        <v>440</v>
      </c>
      <c r="J2251">
        <v>55</v>
      </c>
      <c r="K2251">
        <v>44226</v>
      </c>
      <c r="L2251">
        <v>2432430</v>
      </c>
      <c r="M2251">
        <v>455</v>
      </c>
      <c r="N2251">
        <v>510</v>
      </c>
      <c r="O2251" t="s">
        <v>544</v>
      </c>
      <c r="Q2251" t="s">
        <v>477</v>
      </c>
      <c r="R2251" t="s">
        <v>472</v>
      </c>
      <c r="S2251" t="s">
        <v>444</v>
      </c>
      <c r="T2251" t="str">
        <f t="shared" si="35"/>
        <v>OK</v>
      </c>
      <c r="U2251" t="str">
        <f>IF(Table2[[#This Row],[Transaction_ID]]="","Missing","OK")</f>
        <v>OK</v>
      </c>
      <c r="V2251" t="str">
        <f>IF(COUNTIF(Table2[[#This Row],[Product_ID]],Table2[[#This Row],[Product_ID]])=0,"Invalid Product","OK")</f>
        <v>OK</v>
      </c>
      <c r="W2251" t="str">
        <f>IF(COUNTIF(Table2[[#This Row],[Supplier_ID]],Table2[[#This Row],[Supplier_ID]])=0,"Invalid Supplier","OK")</f>
        <v>OK</v>
      </c>
      <c r="X2251" t="str">
        <f>IF(COUNTIF(Table2[[#This Row],[Warehouse_ID]],Table2[[#This Row],[Warehouse_ID]])=0,"Invalid Warehouse","OK")</f>
        <v>OK</v>
      </c>
      <c r="Y2251" t="str">
        <f>IF(COUNTIF(Table2[[#This Row],[Employee_ID]],Table2[[#This Row],[Employee_ID]])=0,"Invalid Employee","OK")</f>
        <v>OK</v>
      </c>
      <c r="Z2251" t="str">
        <f>IF(Table2[[#This Row],[Stock_After]]=Table2[[#This Row],[Stock_After]]+Table2[[#This Row],[Stock_After]]-Table2[[#This Row],[Stock_After]]-Table2[[#This Row],[Stock_After]]+Table2[[#This Row],[Stock_After]],"OK","Error")</f>
        <v>OK</v>
      </c>
      <c r="AA2251" t="str">
        <f>IF(ROUND(Table2[[#This Row],[Total_Value]],2)=ROUND(Table2[[#This Row],[Quantity]]*Table2[[#This Row],[Unit_Price]],2),"OK","Error")</f>
        <v>OK</v>
      </c>
      <c r="AB22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1" t="str">
        <f>IF(AND(Table2[[#This Row],[Quantity]]&gt;=0,Table2[[#This Row],[Unit_Price]]&gt;=0),"OK","Error")</f>
        <v>OK</v>
      </c>
      <c r="AD2251" t="str">
        <f>IF(Table2[[#This Row],[Stock_After]]=0,"Stock-Out",IF(Table2[[#This Row],[Stock_After]]&lt;=10,"Low Stock","Healthy"))</f>
        <v>Healthy</v>
      </c>
    </row>
    <row r="2252" spans="1:30" x14ac:dyDescent="0.5">
      <c r="A2252" t="s">
        <v>3118</v>
      </c>
      <c r="B2252" s="1">
        <v>45661</v>
      </c>
      <c r="C2252" t="s">
        <v>466</v>
      </c>
      <c r="D2252" t="s">
        <v>467</v>
      </c>
      <c r="E2252" t="s">
        <v>468</v>
      </c>
      <c r="F2252" t="s">
        <v>469</v>
      </c>
      <c r="G2252" t="s">
        <v>462</v>
      </c>
      <c r="H2252" t="s">
        <v>475</v>
      </c>
      <c r="I2252" t="s">
        <v>487</v>
      </c>
      <c r="J2252">
        <v>57</v>
      </c>
      <c r="K2252">
        <v>27364</v>
      </c>
      <c r="L2252">
        <v>1559748</v>
      </c>
      <c r="M2252">
        <v>495</v>
      </c>
      <c r="N2252">
        <v>438</v>
      </c>
      <c r="O2252" t="s">
        <v>569</v>
      </c>
      <c r="P2252" t="s">
        <v>656</v>
      </c>
      <c r="Q2252" t="s">
        <v>442</v>
      </c>
      <c r="R2252" t="s">
        <v>472</v>
      </c>
      <c r="S2252" t="s">
        <v>444</v>
      </c>
      <c r="T2252" t="str">
        <f t="shared" si="35"/>
        <v>OK</v>
      </c>
      <c r="U2252" t="str">
        <f>IF(Table2[[#This Row],[Transaction_ID]]="","Missing","OK")</f>
        <v>OK</v>
      </c>
      <c r="V2252" t="str">
        <f>IF(COUNTIF(Table2[[#This Row],[Product_ID]],Table2[[#This Row],[Product_ID]])=0,"Invalid Product","OK")</f>
        <v>OK</v>
      </c>
      <c r="W2252" t="str">
        <f>IF(COUNTIF(Table2[[#This Row],[Supplier_ID]],Table2[[#This Row],[Supplier_ID]])=0,"Invalid Supplier","OK")</f>
        <v>OK</v>
      </c>
      <c r="X2252" t="str">
        <f>IF(COUNTIF(Table2[[#This Row],[Warehouse_ID]],Table2[[#This Row],[Warehouse_ID]])=0,"Invalid Warehouse","OK")</f>
        <v>OK</v>
      </c>
      <c r="Y2252" t="str">
        <f>IF(COUNTIF(Table2[[#This Row],[Employee_ID]],Table2[[#This Row],[Employee_ID]])=0,"Invalid Employee","OK")</f>
        <v>OK</v>
      </c>
      <c r="Z2252" t="str">
        <f>IF(Table2[[#This Row],[Stock_After]]=Table2[[#This Row],[Stock_After]]+Table2[[#This Row],[Stock_After]]-Table2[[#This Row],[Stock_After]]-Table2[[#This Row],[Stock_After]]+Table2[[#This Row],[Stock_After]],"OK","Error")</f>
        <v>OK</v>
      </c>
      <c r="AA2252" t="str">
        <f>IF(ROUND(Table2[[#This Row],[Total_Value]],2)=ROUND(Table2[[#This Row],[Quantity]]*Table2[[#This Row],[Unit_Price]],2),"OK","Error")</f>
        <v>OK</v>
      </c>
      <c r="AB22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2" t="str">
        <f>IF(AND(Table2[[#This Row],[Quantity]]&gt;=0,Table2[[#This Row],[Unit_Price]]&gt;=0),"OK","Error")</f>
        <v>OK</v>
      </c>
      <c r="AD2252" t="str">
        <f>IF(Table2[[#This Row],[Stock_After]]=0,"Stock-Out",IF(Table2[[#This Row],[Stock_After]]&lt;=10,"Low Stock","Healthy"))</f>
        <v>Healthy</v>
      </c>
    </row>
    <row r="2253" spans="1:30" x14ac:dyDescent="0.5">
      <c r="A2253" t="s">
        <v>3119</v>
      </c>
      <c r="B2253" s="1">
        <v>45727</v>
      </c>
      <c r="C2253" t="s">
        <v>466</v>
      </c>
      <c r="D2253" t="s">
        <v>467</v>
      </c>
      <c r="E2253" t="s">
        <v>468</v>
      </c>
      <c r="F2253" t="s">
        <v>469</v>
      </c>
      <c r="G2253" t="s">
        <v>575</v>
      </c>
      <c r="H2253" t="s">
        <v>475</v>
      </c>
      <c r="I2253" t="s">
        <v>463</v>
      </c>
      <c r="J2253">
        <v>3</v>
      </c>
      <c r="K2253">
        <v>39700</v>
      </c>
      <c r="L2253">
        <v>119100</v>
      </c>
      <c r="M2253">
        <v>152</v>
      </c>
      <c r="N2253">
        <v>155</v>
      </c>
      <c r="O2253" t="s">
        <v>519</v>
      </c>
      <c r="Q2253" t="s">
        <v>464</v>
      </c>
      <c r="R2253" t="s">
        <v>451</v>
      </c>
      <c r="S2253" t="s">
        <v>444</v>
      </c>
      <c r="T2253" t="str">
        <f t="shared" si="35"/>
        <v>OK</v>
      </c>
      <c r="U2253" t="str">
        <f>IF(Table2[[#This Row],[Transaction_ID]]="","Missing","OK")</f>
        <v>OK</v>
      </c>
      <c r="V2253" t="str">
        <f>IF(COUNTIF(Table2[[#This Row],[Product_ID]],Table2[[#This Row],[Product_ID]])=0,"Invalid Product","OK")</f>
        <v>OK</v>
      </c>
      <c r="W2253" t="str">
        <f>IF(COUNTIF(Table2[[#This Row],[Supplier_ID]],Table2[[#This Row],[Supplier_ID]])=0,"Invalid Supplier","OK")</f>
        <v>OK</v>
      </c>
      <c r="X2253" t="str">
        <f>IF(COUNTIF(Table2[[#This Row],[Warehouse_ID]],Table2[[#This Row],[Warehouse_ID]])=0,"Invalid Warehouse","OK")</f>
        <v>OK</v>
      </c>
      <c r="Y2253" t="str">
        <f>IF(COUNTIF(Table2[[#This Row],[Employee_ID]],Table2[[#This Row],[Employee_ID]])=0,"Invalid Employee","OK")</f>
        <v>OK</v>
      </c>
      <c r="Z2253" t="str">
        <f>IF(Table2[[#This Row],[Stock_After]]=Table2[[#This Row],[Stock_After]]+Table2[[#This Row],[Stock_After]]-Table2[[#This Row],[Stock_After]]-Table2[[#This Row],[Stock_After]]+Table2[[#This Row],[Stock_After]],"OK","Error")</f>
        <v>OK</v>
      </c>
      <c r="AA2253" t="str">
        <f>IF(ROUND(Table2[[#This Row],[Total_Value]],2)=ROUND(Table2[[#This Row],[Quantity]]*Table2[[#This Row],[Unit_Price]],2),"OK","Error")</f>
        <v>OK</v>
      </c>
      <c r="AB22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3" t="str">
        <f>IF(AND(Table2[[#This Row],[Quantity]]&gt;=0,Table2[[#This Row],[Unit_Price]]&gt;=0),"OK","Error")</f>
        <v>OK</v>
      </c>
      <c r="AD2253" t="str">
        <f>IF(Table2[[#This Row],[Stock_After]]=0,"Stock-Out",IF(Table2[[#This Row],[Stock_After]]&lt;=10,"Low Stock","Healthy"))</f>
        <v>Healthy</v>
      </c>
    </row>
    <row r="2254" spans="1:30" x14ac:dyDescent="0.5">
      <c r="A2254" t="s">
        <v>3120</v>
      </c>
      <c r="B2254" s="1">
        <v>46194</v>
      </c>
      <c r="C2254" t="s">
        <v>446</v>
      </c>
      <c r="D2254" t="s">
        <v>447</v>
      </c>
      <c r="E2254" t="s">
        <v>437</v>
      </c>
      <c r="F2254" t="s">
        <v>448</v>
      </c>
      <c r="G2254" t="s">
        <v>470</v>
      </c>
      <c r="H2254" t="s">
        <v>439</v>
      </c>
      <c r="I2254" t="s">
        <v>463</v>
      </c>
      <c r="J2254">
        <v>23</v>
      </c>
      <c r="K2254">
        <v>36467</v>
      </c>
      <c r="L2254">
        <v>838741</v>
      </c>
      <c r="M2254">
        <v>378</v>
      </c>
      <c r="N2254">
        <v>401</v>
      </c>
      <c r="O2254" t="s">
        <v>476</v>
      </c>
      <c r="Q2254" t="s">
        <v>460</v>
      </c>
      <c r="R2254" t="s">
        <v>443</v>
      </c>
      <c r="S2254" t="s">
        <v>444</v>
      </c>
      <c r="T2254" t="str">
        <f t="shared" si="35"/>
        <v>OK</v>
      </c>
      <c r="U2254" t="str">
        <f>IF(Table2[[#This Row],[Transaction_ID]]="","Missing","OK")</f>
        <v>OK</v>
      </c>
      <c r="V2254" t="str">
        <f>IF(COUNTIF(Table2[[#This Row],[Product_ID]],Table2[[#This Row],[Product_ID]])=0,"Invalid Product","OK")</f>
        <v>OK</v>
      </c>
      <c r="W2254" t="str">
        <f>IF(COUNTIF(Table2[[#This Row],[Supplier_ID]],Table2[[#This Row],[Supplier_ID]])=0,"Invalid Supplier","OK")</f>
        <v>OK</v>
      </c>
      <c r="X2254" t="str">
        <f>IF(COUNTIF(Table2[[#This Row],[Warehouse_ID]],Table2[[#This Row],[Warehouse_ID]])=0,"Invalid Warehouse","OK")</f>
        <v>OK</v>
      </c>
      <c r="Y2254" t="str">
        <f>IF(COUNTIF(Table2[[#This Row],[Employee_ID]],Table2[[#This Row],[Employee_ID]])=0,"Invalid Employee","OK")</f>
        <v>OK</v>
      </c>
      <c r="Z2254" t="str">
        <f>IF(Table2[[#This Row],[Stock_After]]=Table2[[#This Row],[Stock_After]]+Table2[[#This Row],[Stock_After]]-Table2[[#This Row],[Stock_After]]-Table2[[#This Row],[Stock_After]]+Table2[[#This Row],[Stock_After]],"OK","Error")</f>
        <v>OK</v>
      </c>
      <c r="AA2254" t="str">
        <f>IF(ROUND(Table2[[#This Row],[Total_Value]],2)=ROUND(Table2[[#This Row],[Quantity]]*Table2[[#This Row],[Unit_Price]],2),"OK","Error")</f>
        <v>OK</v>
      </c>
      <c r="AB22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4" t="str">
        <f>IF(AND(Table2[[#This Row],[Quantity]]&gt;=0,Table2[[#This Row],[Unit_Price]]&gt;=0),"OK","Error")</f>
        <v>OK</v>
      </c>
      <c r="AD2254" t="str">
        <f>IF(Table2[[#This Row],[Stock_After]]=0,"Stock-Out",IF(Table2[[#This Row],[Stock_After]]&lt;=10,"Low Stock","Healthy"))</f>
        <v>Healthy</v>
      </c>
    </row>
    <row r="2255" spans="1:30" x14ac:dyDescent="0.5">
      <c r="A2255" t="s">
        <v>3121</v>
      </c>
      <c r="B2255" s="1">
        <v>45874</v>
      </c>
      <c r="C2255" t="s">
        <v>554</v>
      </c>
      <c r="D2255" t="s">
        <v>180</v>
      </c>
      <c r="E2255" t="s">
        <v>437</v>
      </c>
      <c r="F2255" t="s">
        <v>179</v>
      </c>
      <c r="G2255" t="s">
        <v>462</v>
      </c>
      <c r="H2255" t="s">
        <v>457</v>
      </c>
      <c r="I2255" t="s">
        <v>458</v>
      </c>
      <c r="J2255">
        <v>48</v>
      </c>
      <c r="K2255">
        <v>34747</v>
      </c>
      <c r="L2255">
        <v>1667856</v>
      </c>
      <c r="M2255">
        <v>348</v>
      </c>
      <c r="N2255">
        <v>396</v>
      </c>
      <c r="O2255" t="s">
        <v>515</v>
      </c>
      <c r="Q2255" t="s">
        <v>442</v>
      </c>
      <c r="R2255" t="s">
        <v>451</v>
      </c>
      <c r="S2255" t="s">
        <v>444</v>
      </c>
      <c r="T2255" t="str">
        <f t="shared" si="35"/>
        <v>OK</v>
      </c>
      <c r="U2255" t="str">
        <f>IF(Table2[[#This Row],[Transaction_ID]]="","Missing","OK")</f>
        <v>OK</v>
      </c>
      <c r="V2255" t="str">
        <f>IF(COUNTIF(Table2[[#This Row],[Product_ID]],Table2[[#This Row],[Product_ID]])=0,"Invalid Product","OK")</f>
        <v>OK</v>
      </c>
      <c r="W2255" t="str">
        <f>IF(COUNTIF(Table2[[#This Row],[Supplier_ID]],Table2[[#This Row],[Supplier_ID]])=0,"Invalid Supplier","OK")</f>
        <v>OK</v>
      </c>
      <c r="X2255" t="str">
        <f>IF(COUNTIF(Table2[[#This Row],[Warehouse_ID]],Table2[[#This Row],[Warehouse_ID]])=0,"Invalid Warehouse","OK")</f>
        <v>OK</v>
      </c>
      <c r="Y2255" t="str">
        <f>IF(COUNTIF(Table2[[#This Row],[Employee_ID]],Table2[[#This Row],[Employee_ID]])=0,"Invalid Employee","OK")</f>
        <v>OK</v>
      </c>
      <c r="Z2255" t="str">
        <f>IF(Table2[[#This Row],[Stock_After]]=Table2[[#This Row],[Stock_After]]+Table2[[#This Row],[Stock_After]]-Table2[[#This Row],[Stock_After]]-Table2[[#This Row],[Stock_After]]+Table2[[#This Row],[Stock_After]],"OK","Error")</f>
        <v>OK</v>
      </c>
      <c r="AA2255" t="str">
        <f>IF(ROUND(Table2[[#This Row],[Total_Value]],2)=ROUND(Table2[[#This Row],[Quantity]]*Table2[[#This Row],[Unit_Price]],2),"OK","Error")</f>
        <v>OK</v>
      </c>
      <c r="AB22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5" t="str">
        <f>IF(AND(Table2[[#This Row],[Quantity]]&gt;=0,Table2[[#This Row],[Unit_Price]]&gt;=0),"OK","Error")</f>
        <v>OK</v>
      </c>
      <c r="AD2255" t="str">
        <f>IF(Table2[[#This Row],[Stock_After]]=0,"Stock-Out",IF(Table2[[#This Row],[Stock_After]]&lt;=10,"Low Stock","Healthy"))</f>
        <v>Healthy</v>
      </c>
    </row>
    <row r="2256" spans="1:30" x14ac:dyDescent="0.5">
      <c r="A2256" t="s">
        <v>3122</v>
      </c>
      <c r="B2256" s="1">
        <v>45766</v>
      </c>
      <c r="C2256" t="s">
        <v>482</v>
      </c>
      <c r="D2256" t="s">
        <v>483</v>
      </c>
      <c r="E2256" t="s">
        <v>468</v>
      </c>
      <c r="F2256" t="s">
        <v>484</v>
      </c>
      <c r="G2256" t="s">
        <v>538</v>
      </c>
      <c r="H2256" t="s">
        <v>475</v>
      </c>
      <c r="I2256" t="s">
        <v>487</v>
      </c>
      <c r="J2256">
        <v>100</v>
      </c>
      <c r="K2256">
        <v>38980</v>
      </c>
      <c r="L2256">
        <v>3898000</v>
      </c>
      <c r="M2256">
        <v>309</v>
      </c>
      <c r="N2256">
        <v>209</v>
      </c>
      <c r="O2256" t="s">
        <v>501</v>
      </c>
      <c r="P2256" t="s">
        <v>562</v>
      </c>
      <c r="Q2256" t="s">
        <v>460</v>
      </c>
      <c r="R2256" t="s">
        <v>451</v>
      </c>
      <c r="S2256" t="s">
        <v>444</v>
      </c>
      <c r="T2256" t="str">
        <f t="shared" si="35"/>
        <v>OK</v>
      </c>
      <c r="U2256" t="str">
        <f>IF(Table2[[#This Row],[Transaction_ID]]="","Missing","OK")</f>
        <v>OK</v>
      </c>
      <c r="V2256" t="str">
        <f>IF(COUNTIF(Table2[[#This Row],[Product_ID]],Table2[[#This Row],[Product_ID]])=0,"Invalid Product","OK")</f>
        <v>OK</v>
      </c>
      <c r="W2256" t="str">
        <f>IF(COUNTIF(Table2[[#This Row],[Supplier_ID]],Table2[[#This Row],[Supplier_ID]])=0,"Invalid Supplier","OK")</f>
        <v>OK</v>
      </c>
      <c r="X2256" t="str">
        <f>IF(COUNTIF(Table2[[#This Row],[Warehouse_ID]],Table2[[#This Row],[Warehouse_ID]])=0,"Invalid Warehouse","OK")</f>
        <v>OK</v>
      </c>
      <c r="Y2256" t="str">
        <f>IF(COUNTIF(Table2[[#This Row],[Employee_ID]],Table2[[#This Row],[Employee_ID]])=0,"Invalid Employee","OK")</f>
        <v>OK</v>
      </c>
      <c r="Z2256" t="str">
        <f>IF(Table2[[#This Row],[Stock_After]]=Table2[[#This Row],[Stock_After]]+Table2[[#This Row],[Stock_After]]-Table2[[#This Row],[Stock_After]]-Table2[[#This Row],[Stock_After]]+Table2[[#This Row],[Stock_After]],"OK","Error")</f>
        <v>OK</v>
      </c>
      <c r="AA2256" t="str">
        <f>IF(ROUND(Table2[[#This Row],[Total_Value]],2)=ROUND(Table2[[#This Row],[Quantity]]*Table2[[#This Row],[Unit_Price]],2),"OK","Error")</f>
        <v>OK</v>
      </c>
      <c r="AB22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6" t="str">
        <f>IF(AND(Table2[[#This Row],[Quantity]]&gt;=0,Table2[[#This Row],[Unit_Price]]&gt;=0),"OK","Error")</f>
        <v>OK</v>
      </c>
      <c r="AD2256" t="str">
        <f>IF(Table2[[#This Row],[Stock_After]]=0,"Stock-Out",IF(Table2[[#This Row],[Stock_After]]&lt;=10,"Low Stock","Healthy"))</f>
        <v>Healthy</v>
      </c>
    </row>
    <row r="2257" spans="1:30" x14ac:dyDescent="0.5">
      <c r="A2257" t="s">
        <v>3123</v>
      </c>
      <c r="B2257" s="1">
        <v>46326</v>
      </c>
      <c r="C2257" t="s">
        <v>435</v>
      </c>
      <c r="D2257" t="s">
        <v>436</v>
      </c>
      <c r="E2257" t="s">
        <v>437</v>
      </c>
      <c r="F2257" t="s">
        <v>179</v>
      </c>
      <c r="G2257" t="s">
        <v>479</v>
      </c>
      <c r="H2257" t="s">
        <v>475</v>
      </c>
      <c r="I2257" t="s">
        <v>440</v>
      </c>
      <c r="J2257">
        <v>22</v>
      </c>
      <c r="K2257">
        <v>17437</v>
      </c>
      <c r="L2257">
        <v>383614</v>
      </c>
      <c r="M2257">
        <v>114</v>
      </c>
      <c r="N2257">
        <v>136</v>
      </c>
      <c r="O2257" t="s">
        <v>521</v>
      </c>
      <c r="Q2257" t="s">
        <v>442</v>
      </c>
      <c r="R2257" t="s">
        <v>443</v>
      </c>
      <c r="S2257" t="s">
        <v>444</v>
      </c>
      <c r="T2257" t="str">
        <f t="shared" si="35"/>
        <v>OK</v>
      </c>
      <c r="U2257" t="str">
        <f>IF(Table2[[#This Row],[Transaction_ID]]="","Missing","OK")</f>
        <v>OK</v>
      </c>
      <c r="V2257" t="str">
        <f>IF(COUNTIF(Table2[[#This Row],[Product_ID]],Table2[[#This Row],[Product_ID]])=0,"Invalid Product","OK")</f>
        <v>OK</v>
      </c>
      <c r="W2257" t="str">
        <f>IF(COUNTIF(Table2[[#This Row],[Supplier_ID]],Table2[[#This Row],[Supplier_ID]])=0,"Invalid Supplier","OK")</f>
        <v>OK</v>
      </c>
      <c r="X2257" t="str">
        <f>IF(COUNTIF(Table2[[#This Row],[Warehouse_ID]],Table2[[#This Row],[Warehouse_ID]])=0,"Invalid Warehouse","OK")</f>
        <v>OK</v>
      </c>
      <c r="Y2257" t="str">
        <f>IF(COUNTIF(Table2[[#This Row],[Employee_ID]],Table2[[#This Row],[Employee_ID]])=0,"Invalid Employee","OK")</f>
        <v>OK</v>
      </c>
      <c r="Z2257" t="str">
        <f>IF(Table2[[#This Row],[Stock_After]]=Table2[[#This Row],[Stock_After]]+Table2[[#This Row],[Stock_After]]-Table2[[#This Row],[Stock_After]]-Table2[[#This Row],[Stock_After]]+Table2[[#This Row],[Stock_After]],"OK","Error")</f>
        <v>OK</v>
      </c>
      <c r="AA2257" t="str">
        <f>IF(ROUND(Table2[[#This Row],[Total_Value]],2)=ROUND(Table2[[#This Row],[Quantity]]*Table2[[#This Row],[Unit_Price]],2),"OK","Error")</f>
        <v>OK</v>
      </c>
      <c r="AB22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7" t="str">
        <f>IF(AND(Table2[[#This Row],[Quantity]]&gt;=0,Table2[[#This Row],[Unit_Price]]&gt;=0),"OK","Error")</f>
        <v>OK</v>
      </c>
      <c r="AD2257" t="str">
        <f>IF(Table2[[#This Row],[Stock_After]]=0,"Stock-Out",IF(Table2[[#This Row],[Stock_After]]&lt;=10,"Low Stock","Healthy"))</f>
        <v>Healthy</v>
      </c>
    </row>
    <row r="2258" spans="1:30" x14ac:dyDescent="0.5">
      <c r="A2258" t="s">
        <v>3124</v>
      </c>
      <c r="B2258" s="1">
        <v>45903</v>
      </c>
      <c r="C2258" t="s">
        <v>512</v>
      </c>
      <c r="D2258" t="s">
        <v>513</v>
      </c>
      <c r="E2258" t="s">
        <v>495</v>
      </c>
      <c r="F2258" t="s">
        <v>514</v>
      </c>
      <c r="G2258" t="s">
        <v>583</v>
      </c>
      <c r="H2258" t="s">
        <v>486</v>
      </c>
      <c r="I2258" t="s">
        <v>463</v>
      </c>
      <c r="J2258">
        <v>80</v>
      </c>
      <c r="K2258">
        <v>27011</v>
      </c>
      <c r="L2258">
        <v>2160880</v>
      </c>
      <c r="M2258">
        <v>428</v>
      </c>
      <c r="N2258">
        <v>508</v>
      </c>
      <c r="O2258" t="s">
        <v>598</v>
      </c>
      <c r="Q2258" t="s">
        <v>460</v>
      </c>
      <c r="R2258" t="s">
        <v>451</v>
      </c>
      <c r="S2258" t="s">
        <v>444</v>
      </c>
      <c r="T2258" t="str">
        <f t="shared" si="35"/>
        <v>OK</v>
      </c>
      <c r="U2258" t="str">
        <f>IF(Table2[[#This Row],[Transaction_ID]]="","Missing","OK")</f>
        <v>OK</v>
      </c>
      <c r="V2258" t="str">
        <f>IF(COUNTIF(Table2[[#This Row],[Product_ID]],Table2[[#This Row],[Product_ID]])=0,"Invalid Product","OK")</f>
        <v>OK</v>
      </c>
      <c r="W2258" t="str">
        <f>IF(COUNTIF(Table2[[#This Row],[Supplier_ID]],Table2[[#This Row],[Supplier_ID]])=0,"Invalid Supplier","OK")</f>
        <v>OK</v>
      </c>
      <c r="X2258" t="str">
        <f>IF(COUNTIF(Table2[[#This Row],[Warehouse_ID]],Table2[[#This Row],[Warehouse_ID]])=0,"Invalid Warehouse","OK")</f>
        <v>OK</v>
      </c>
      <c r="Y2258" t="str">
        <f>IF(COUNTIF(Table2[[#This Row],[Employee_ID]],Table2[[#This Row],[Employee_ID]])=0,"Invalid Employee","OK")</f>
        <v>OK</v>
      </c>
      <c r="Z2258" t="str">
        <f>IF(Table2[[#This Row],[Stock_After]]=Table2[[#This Row],[Stock_After]]+Table2[[#This Row],[Stock_After]]-Table2[[#This Row],[Stock_After]]-Table2[[#This Row],[Stock_After]]+Table2[[#This Row],[Stock_After]],"OK","Error")</f>
        <v>OK</v>
      </c>
      <c r="AA2258" t="str">
        <f>IF(ROUND(Table2[[#This Row],[Total_Value]],2)=ROUND(Table2[[#This Row],[Quantity]]*Table2[[#This Row],[Unit_Price]],2),"OK","Error")</f>
        <v>OK</v>
      </c>
      <c r="AB22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8" t="str">
        <f>IF(AND(Table2[[#This Row],[Quantity]]&gt;=0,Table2[[#This Row],[Unit_Price]]&gt;=0),"OK","Error")</f>
        <v>OK</v>
      </c>
      <c r="AD2258" t="str">
        <f>IF(Table2[[#This Row],[Stock_After]]=0,"Stock-Out",IF(Table2[[#This Row],[Stock_After]]&lt;=10,"Low Stock","Healthy"))</f>
        <v>Healthy</v>
      </c>
    </row>
    <row r="2259" spans="1:30" x14ac:dyDescent="0.5">
      <c r="A2259" t="s">
        <v>3125</v>
      </c>
      <c r="B2259" s="1">
        <v>46011</v>
      </c>
      <c r="C2259" t="s">
        <v>435</v>
      </c>
      <c r="D2259" t="s">
        <v>436</v>
      </c>
      <c r="E2259" t="s">
        <v>437</v>
      </c>
      <c r="F2259" t="s">
        <v>179</v>
      </c>
      <c r="G2259" t="s">
        <v>541</v>
      </c>
      <c r="H2259" t="s">
        <v>457</v>
      </c>
      <c r="I2259" t="s">
        <v>487</v>
      </c>
      <c r="J2259">
        <v>77</v>
      </c>
      <c r="K2259">
        <v>14994</v>
      </c>
      <c r="L2259">
        <v>1154538</v>
      </c>
      <c r="M2259">
        <v>256</v>
      </c>
      <c r="N2259">
        <v>179</v>
      </c>
      <c r="O2259" t="s">
        <v>519</v>
      </c>
      <c r="P2259" t="s">
        <v>1478</v>
      </c>
      <c r="Q2259" t="s">
        <v>442</v>
      </c>
      <c r="R2259" t="s">
        <v>443</v>
      </c>
      <c r="S2259" t="s">
        <v>444</v>
      </c>
      <c r="T2259" t="str">
        <f t="shared" si="35"/>
        <v>OK</v>
      </c>
      <c r="U2259" t="str">
        <f>IF(Table2[[#This Row],[Transaction_ID]]="","Missing","OK")</f>
        <v>OK</v>
      </c>
      <c r="V2259" t="str">
        <f>IF(COUNTIF(Table2[[#This Row],[Product_ID]],Table2[[#This Row],[Product_ID]])=0,"Invalid Product","OK")</f>
        <v>OK</v>
      </c>
      <c r="W2259" t="str">
        <f>IF(COUNTIF(Table2[[#This Row],[Supplier_ID]],Table2[[#This Row],[Supplier_ID]])=0,"Invalid Supplier","OK")</f>
        <v>OK</v>
      </c>
      <c r="X2259" t="str">
        <f>IF(COUNTIF(Table2[[#This Row],[Warehouse_ID]],Table2[[#This Row],[Warehouse_ID]])=0,"Invalid Warehouse","OK")</f>
        <v>OK</v>
      </c>
      <c r="Y2259" t="str">
        <f>IF(COUNTIF(Table2[[#This Row],[Employee_ID]],Table2[[#This Row],[Employee_ID]])=0,"Invalid Employee","OK")</f>
        <v>OK</v>
      </c>
      <c r="Z2259" t="str">
        <f>IF(Table2[[#This Row],[Stock_After]]=Table2[[#This Row],[Stock_After]]+Table2[[#This Row],[Stock_After]]-Table2[[#This Row],[Stock_After]]-Table2[[#This Row],[Stock_After]]+Table2[[#This Row],[Stock_After]],"OK","Error")</f>
        <v>OK</v>
      </c>
      <c r="AA2259" t="str">
        <f>IF(ROUND(Table2[[#This Row],[Total_Value]],2)=ROUND(Table2[[#This Row],[Quantity]]*Table2[[#This Row],[Unit_Price]],2),"OK","Error")</f>
        <v>OK</v>
      </c>
      <c r="AB22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59" t="str">
        <f>IF(AND(Table2[[#This Row],[Quantity]]&gt;=0,Table2[[#This Row],[Unit_Price]]&gt;=0),"OK","Error")</f>
        <v>OK</v>
      </c>
      <c r="AD2259" t="str">
        <f>IF(Table2[[#This Row],[Stock_After]]=0,"Stock-Out",IF(Table2[[#This Row],[Stock_After]]&lt;=10,"Low Stock","Healthy"))</f>
        <v>Healthy</v>
      </c>
    </row>
    <row r="2260" spans="1:30" x14ac:dyDescent="0.5">
      <c r="A2260" t="s">
        <v>3126</v>
      </c>
      <c r="B2260" s="1">
        <v>46015</v>
      </c>
      <c r="C2260" t="s">
        <v>554</v>
      </c>
      <c r="D2260" t="s">
        <v>180</v>
      </c>
      <c r="E2260" t="s">
        <v>437</v>
      </c>
      <c r="F2260" t="s">
        <v>179</v>
      </c>
      <c r="G2260" t="s">
        <v>534</v>
      </c>
      <c r="H2260" t="s">
        <v>439</v>
      </c>
      <c r="I2260" t="s">
        <v>458</v>
      </c>
      <c r="J2260">
        <v>85</v>
      </c>
      <c r="K2260">
        <v>31544</v>
      </c>
      <c r="L2260">
        <v>2681240</v>
      </c>
      <c r="M2260">
        <v>114</v>
      </c>
      <c r="N2260">
        <v>29</v>
      </c>
      <c r="O2260" t="s">
        <v>532</v>
      </c>
      <c r="Q2260" t="s">
        <v>464</v>
      </c>
      <c r="R2260" t="s">
        <v>443</v>
      </c>
      <c r="S2260" t="s">
        <v>444</v>
      </c>
      <c r="T2260" t="str">
        <f t="shared" si="35"/>
        <v>OK</v>
      </c>
      <c r="U2260" t="str">
        <f>IF(Table2[[#This Row],[Transaction_ID]]="","Missing","OK")</f>
        <v>OK</v>
      </c>
      <c r="V2260" t="str">
        <f>IF(COUNTIF(Table2[[#This Row],[Product_ID]],Table2[[#This Row],[Product_ID]])=0,"Invalid Product","OK")</f>
        <v>OK</v>
      </c>
      <c r="W2260" t="str">
        <f>IF(COUNTIF(Table2[[#This Row],[Supplier_ID]],Table2[[#This Row],[Supplier_ID]])=0,"Invalid Supplier","OK")</f>
        <v>OK</v>
      </c>
      <c r="X2260" t="str">
        <f>IF(COUNTIF(Table2[[#This Row],[Warehouse_ID]],Table2[[#This Row],[Warehouse_ID]])=0,"Invalid Warehouse","OK")</f>
        <v>OK</v>
      </c>
      <c r="Y2260" t="str">
        <f>IF(COUNTIF(Table2[[#This Row],[Employee_ID]],Table2[[#This Row],[Employee_ID]])=0,"Invalid Employee","OK")</f>
        <v>OK</v>
      </c>
      <c r="Z2260" t="str">
        <f>IF(Table2[[#This Row],[Stock_After]]=Table2[[#This Row],[Stock_After]]+Table2[[#This Row],[Stock_After]]-Table2[[#This Row],[Stock_After]]-Table2[[#This Row],[Stock_After]]+Table2[[#This Row],[Stock_After]],"OK","Error")</f>
        <v>OK</v>
      </c>
      <c r="AA2260" t="str">
        <f>IF(ROUND(Table2[[#This Row],[Total_Value]],2)=ROUND(Table2[[#This Row],[Quantity]]*Table2[[#This Row],[Unit_Price]],2),"OK","Error")</f>
        <v>OK</v>
      </c>
      <c r="AB22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0" t="str">
        <f>IF(AND(Table2[[#This Row],[Quantity]]&gt;=0,Table2[[#This Row],[Unit_Price]]&gt;=0),"OK","Error")</f>
        <v>OK</v>
      </c>
      <c r="AD2260" t="str">
        <f>IF(Table2[[#This Row],[Stock_After]]=0,"Stock-Out",IF(Table2[[#This Row],[Stock_After]]&lt;=10,"Low Stock","Healthy"))</f>
        <v>Healthy</v>
      </c>
    </row>
    <row r="2261" spans="1:30" x14ac:dyDescent="0.5">
      <c r="A2261" t="s">
        <v>3127</v>
      </c>
      <c r="B2261" s="1">
        <v>45709</v>
      </c>
      <c r="C2261" t="s">
        <v>482</v>
      </c>
      <c r="D2261" t="s">
        <v>483</v>
      </c>
      <c r="E2261" t="s">
        <v>468</v>
      </c>
      <c r="F2261" t="s">
        <v>484</v>
      </c>
      <c r="G2261" t="s">
        <v>628</v>
      </c>
      <c r="H2261" t="s">
        <v>531</v>
      </c>
      <c r="I2261" t="s">
        <v>463</v>
      </c>
      <c r="J2261">
        <v>52</v>
      </c>
      <c r="K2261">
        <v>38852</v>
      </c>
      <c r="L2261">
        <v>2020304</v>
      </c>
      <c r="M2261">
        <v>255</v>
      </c>
      <c r="N2261">
        <v>307</v>
      </c>
      <c r="O2261" t="s">
        <v>532</v>
      </c>
      <c r="Q2261" t="s">
        <v>464</v>
      </c>
      <c r="R2261" t="s">
        <v>451</v>
      </c>
      <c r="S2261" t="s">
        <v>444</v>
      </c>
      <c r="T2261" t="str">
        <f t="shared" si="35"/>
        <v>OK</v>
      </c>
      <c r="U2261" t="str">
        <f>IF(Table2[[#This Row],[Transaction_ID]]="","Missing","OK")</f>
        <v>OK</v>
      </c>
      <c r="V2261" t="str">
        <f>IF(COUNTIF(Table2[[#This Row],[Product_ID]],Table2[[#This Row],[Product_ID]])=0,"Invalid Product","OK")</f>
        <v>OK</v>
      </c>
      <c r="W2261" t="str">
        <f>IF(COUNTIF(Table2[[#This Row],[Supplier_ID]],Table2[[#This Row],[Supplier_ID]])=0,"Invalid Supplier","OK")</f>
        <v>OK</v>
      </c>
      <c r="X2261" t="str">
        <f>IF(COUNTIF(Table2[[#This Row],[Warehouse_ID]],Table2[[#This Row],[Warehouse_ID]])=0,"Invalid Warehouse","OK")</f>
        <v>OK</v>
      </c>
      <c r="Y2261" t="str">
        <f>IF(COUNTIF(Table2[[#This Row],[Employee_ID]],Table2[[#This Row],[Employee_ID]])=0,"Invalid Employee","OK")</f>
        <v>OK</v>
      </c>
      <c r="Z2261" t="str">
        <f>IF(Table2[[#This Row],[Stock_After]]=Table2[[#This Row],[Stock_After]]+Table2[[#This Row],[Stock_After]]-Table2[[#This Row],[Stock_After]]-Table2[[#This Row],[Stock_After]]+Table2[[#This Row],[Stock_After]],"OK","Error")</f>
        <v>OK</v>
      </c>
      <c r="AA2261" t="str">
        <f>IF(ROUND(Table2[[#This Row],[Total_Value]],2)=ROUND(Table2[[#This Row],[Quantity]]*Table2[[#This Row],[Unit_Price]],2),"OK","Error")</f>
        <v>OK</v>
      </c>
      <c r="AB22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1" t="str">
        <f>IF(AND(Table2[[#This Row],[Quantity]]&gt;=0,Table2[[#This Row],[Unit_Price]]&gt;=0),"OK","Error")</f>
        <v>OK</v>
      </c>
      <c r="AD2261" t="str">
        <f>IF(Table2[[#This Row],[Stock_After]]=0,"Stock-Out",IF(Table2[[#This Row],[Stock_After]]&lt;=10,"Low Stock","Healthy"))</f>
        <v>Healthy</v>
      </c>
    </row>
    <row r="2262" spans="1:30" x14ac:dyDescent="0.5">
      <c r="A2262" t="s">
        <v>3128</v>
      </c>
      <c r="B2262" s="1">
        <v>46345</v>
      </c>
      <c r="C2262" t="s">
        <v>482</v>
      </c>
      <c r="D2262" t="s">
        <v>483</v>
      </c>
      <c r="E2262" t="s">
        <v>468</v>
      </c>
      <c r="F2262" t="s">
        <v>484</v>
      </c>
      <c r="G2262" t="s">
        <v>438</v>
      </c>
      <c r="H2262" t="s">
        <v>531</v>
      </c>
      <c r="I2262" t="s">
        <v>440</v>
      </c>
      <c r="J2262">
        <v>52</v>
      </c>
      <c r="K2262">
        <v>18956</v>
      </c>
      <c r="L2262">
        <v>985712</v>
      </c>
      <c r="M2262">
        <v>178</v>
      </c>
      <c r="N2262">
        <v>230</v>
      </c>
      <c r="O2262" t="s">
        <v>476</v>
      </c>
      <c r="Q2262" t="s">
        <v>477</v>
      </c>
      <c r="R2262" t="s">
        <v>443</v>
      </c>
      <c r="S2262" t="s">
        <v>444</v>
      </c>
      <c r="T2262" t="str">
        <f t="shared" si="35"/>
        <v>OK</v>
      </c>
      <c r="U2262" t="str">
        <f>IF(Table2[[#This Row],[Transaction_ID]]="","Missing","OK")</f>
        <v>OK</v>
      </c>
      <c r="V2262" t="str">
        <f>IF(COUNTIF(Table2[[#This Row],[Product_ID]],Table2[[#This Row],[Product_ID]])=0,"Invalid Product","OK")</f>
        <v>OK</v>
      </c>
      <c r="W2262" t="str">
        <f>IF(COUNTIF(Table2[[#This Row],[Supplier_ID]],Table2[[#This Row],[Supplier_ID]])=0,"Invalid Supplier","OK")</f>
        <v>OK</v>
      </c>
      <c r="X2262" t="str">
        <f>IF(COUNTIF(Table2[[#This Row],[Warehouse_ID]],Table2[[#This Row],[Warehouse_ID]])=0,"Invalid Warehouse","OK")</f>
        <v>OK</v>
      </c>
      <c r="Y2262" t="str">
        <f>IF(COUNTIF(Table2[[#This Row],[Employee_ID]],Table2[[#This Row],[Employee_ID]])=0,"Invalid Employee","OK")</f>
        <v>OK</v>
      </c>
      <c r="Z2262" t="str">
        <f>IF(Table2[[#This Row],[Stock_After]]=Table2[[#This Row],[Stock_After]]+Table2[[#This Row],[Stock_After]]-Table2[[#This Row],[Stock_After]]-Table2[[#This Row],[Stock_After]]+Table2[[#This Row],[Stock_After]],"OK","Error")</f>
        <v>OK</v>
      </c>
      <c r="AA2262" t="str">
        <f>IF(ROUND(Table2[[#This Row],[Total_Value]],2)=ROUND(Table2[[#This Row],[Quantity]]*Table2[[#This Row],[Unit_Price]],2),"OK","Error")</f>
        <v>OK</v>
      </c>
      <c r="AB22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2" t="str">
        <f>IF(AND(Table2[[#This Row],[Quantity]]&gt;=0,Table2[[#This Row],[Unit_Price]]&gt;=0),"OK","Error")</f>
        <v>OK</v>
      </c>
      <c r="AD2262" t="str">
        <f>IF(Table2[[#This Row],[Stock_After]]=0,"Stock-Out",IF(Table2[[#This Row],[Stock_After]]&lt;=10,"Low Stock","Healthy"))</f>
        <v>Healthy</v>
      </c>
    </row>
    <row r="2263" spans="1:30" x14ac:dyDescent="0.5">
      <c r="A2263" t="s">
        <v>3129</v>
      </c>
      <c r="B2263" s="1">
        <v>46111</v>
      </c>
      <c r="C2263" t="s">
        <v>498</v>
      </c>
      <c r="D2263" t="s">
        <v>499</v>
      </c>
      <c r="E2263" t="s">
        <v>468</v>
      </c>
      <c r="F2263" t="s">
        <v>500</v>
      </c>
      <c r="G2263" t="s">
        <v>462</v>
      </c>
      <c r="H2263" t="s">
        <v>457</v>
      </c>
      <c r="I2263" t="s">
        <v>458</v>
      </c>
      <c r="J2263">
        <v>95</v>
      </c>
      <c r="K2263">
        <v>3846</v>
      </c>
      <c r="L2263">
        <v>365370</v>
      </c>
      <c r="M2263">
        <v>249</v>
      </c>
      <c r="N2263">
        <v>154</v>
      </c>
      <c r="O2263" t="s">
        <v>441</v>
      </c>
      <c r="Q2263" t="s">
        <v>477</v>
      </c>
      <c r="R2263" t="s">
        <v>472</v>
      </c>
      <c r="S2263" t="s">
        <v>444</v>
      </c>
      <c r="T2263" t="str">
        <f t="shared" si="35"/>
        <v>OK</v>
      </c>
      <c r="U2263" t="str">
        <f>IF(Table2[[#This Row],[Transaction_ID]]="","Missing","OK")</f>
        <v>OK</v>
      </c>
      <c r="V2263" t="str">
        <f>IF(COUNTIF(Table2[[#This Row],[Product_ID]],Table2[[#This Row],[Product_ID]])=0,"Invalid Product","OK")</f>
        <v>OK</v>
      </c>
      <c r="W2263" t="str">
        <f>IF(COUNTIF(Table2[[#This Row],[Supplier_ID]],Table2[[#This Row],[Supplier_ID]])=0,"Invalid Supplier","OK")</f>
        <v>OK</v>
      </c>
      <c r="X2263" t="str">
        <f>IF(COUNTIF(Table2[[#This Row],[Warehouse_ID]],Table2[[#This Row],[Warehouse_ID]])=0,"Invalid Warehouse","OK")</f>
        <v>OK</v>
      </c>
      <c r="Y2263" t="str">
        <f>IF(COUNTIF(Table2[[#This Row],[Employee_ID]],Table2[[#This Row],[Employee_ID]])=0,"Invalid Employee","OK")</f>
        <v>OK</v>
      </c>
      <c r="Z2263" t="str">
        <f>IF(Table2[[#This Row],[Stock_After]]=Table2[[#This Row],[Stock_After]]+Table2[[#This Row],[Stock_After]]-Table2[[#This Row],[Stock_After]]-Table2[[#This Row],[Stock_After]]+Table2[[#This Row],[Stock_After]],"OK","Error")</f>
        <v>OK</v>
      </c>
      <c r="AA2263" t="str">
        <f>IF(ROUND(Table2[[#This Row],[Total_Value]],2)=ROUND(Table2[[#This Row],[Quantity]]*Table2[[#This Row],[Unit_Price]],2),"OK","Error")</f>
        <v>OK</v>
      </c>
      <c r="AB22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3" t="str">
        <f>IF(AND(Table2[[#This Row],[Quantity]]&gt;=0,Table2[[#This Row],[Unit_Price]]&gt;=0),"OK","Error")</f>
        <v>OK</v>
      </c>
      <c r="AD2263" t="str">
        <f>IF(Table2[[#This Row],[Stock_After]]=0,"Stock-Out",IF(Table2[[#This Row],[Stock_After]]&lt;=10,"Low Stock","Healthy"))</f>
        <v>Healthy</v>
      </c>
    </row>
    <row r="2264" spans="1:30" x14ac:dyDescent="0.5">
      <c r="A2264" t="s">
        <v>3130</v>
      </c>
      <c r="B2264" s="1">
        <v>45876</v>
      </c>
      <c r="C2264" t="s">
        <v>466</v>
      </c>
      <c r="D2264" t="s">
        <v>467</v>
      </c>
      <c r="E2264" t="s">
        <v>468</v>
      </c>
      <c r="F2264" t="s">
        <v>469</v>
      </c>
      <c r="G2264" t="s">
        <v>550</v>
      </c>
      <c r="H2264" t="s">
        <v>457</v>
      </c>
      <c r="I2264" t="s">
        <v>458</v>
      </c>
      <c r="J2264">
        <v>20</v>
      </c>
      <c r="K2264">
        <v>18957</v>
      </c>
      <c r="L2264">
        <v>379140</v>
      </c>
      <c r="M2264">
        <v>189</v>
      </c>
      <c r="N2264">
        <v>169</v>
      </c>
      <c r="O2264" t="s">
        <v>501</v>
      </c>
      <c r="Q2264" t="s">
        <v>460</v>
      </c>
      <c r="R2264" t="s">
        <v>443</v>
      </c>
      <c r="S2264" t="s">
        <v>444</v>
      </c>
      <c r="T2264" t="str">
        <f t="shared" si="35"/>
        <v>OK</v>
      </c>
      <c r="U2264" t="str">
        <f>IF(Table2[[#This Row],[Transaction_ID]]="","Missing","OK")</f>
        <v>OK</v>
      </c>
      <c r="V2264" t="str">
        <f>IF(COUNTIF(Table2[[#This Row],[Product_ID]],Table2[[#This Row],[Product_ID]])=0,"Invalid Product","OK")</f>
        <v>OK</v>
      </c>
      <c r="W2264" t="str">
        <f>IF(COUNTIF(Table2[[#This Row],[Supplier_ID]],Table2[[#This Row],[Supplier_ID]])=0,"Invalid Supplier","OK")</f>
        <v>OK</v>
      </c>
      <c r="X2264" t="str">
        <f>IF(COUNTIF(Table2[[#This Row],[Warehouse_ID]],Table2[[#This Row],[Warehouse_ID]])=0,"Invalid Warehouse","OK")</f>
        <v>OK</v>
      </c>
      <c r="Y2264" t="str">
        <f>IF(COUNTIF(Table2[[#This Row],[Employee_ID]],Table2[[#This Row],[Employee_ID]])=0,"Invalid Employee","OK")</f>
        <v>OK</v>
      </c>
      <c r="Z2264" t="str">
        <f>IF(Table2[[#This Row],[Stock_After]]=Table2[[#This Row],[Stock_After]]+Table2[[#This Row],[Stock_After]]-Table2[[#This Row],[Stock_After]]-Table2[[#This Row],[Stock_After]]+Table2[[#This Row],[Stock_After]],"OK","Error")</f>
        <v>OK</v>
      </c>
      <c r="AA2264" t="str">
        <f>IF(ROUND(Table2[[#This Row],[Total_Value]],2)=ROUND(Table2[[#This Row],[Quantity]]*Table2[[#This Row],[Unit_Price]],2),"OK","Error")</f>
        <v>OK</v>
      </c>
      <c r="AB22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4" t="str">
        <f>IF(AND(Table2[[#This Row],[Quantity]]&gt;=0,Table2[[#This Row],[Unit_Price]]&gt;=0),"OK","Error")</f>
        <v>OK</v>
      </c>
      <c r="AD2264" t="str">
        <f>IF(Table2[[#This Row],[Stock_After]]=0,"Stock-Out",IF(Table2[[#This Row],[Stock_After]]&lt;=10,"Low Stock","Healthy"))</f>
        <v>Healthy</v>
      </c>
    </row>
    <row r="2265" spans="1:30" x14ac:dyDescent="0.5">
      <c r="A2265" t="s">
        <v>3131</v>
      </c>
      <c r="B2265" s="1">
        <v>45941</v>
      </c>
      <c r="C2265" t="s">
        <v>507</v>
      </c>
      <c r="D2265" t="s">
        <v>508</v>
      </c>
      <c r="E2265" t="s">
        <v>437</v>
      </c>
      <c r="F2265" t="s">
        <v>159</v>
      </c>
      <c r="G2265" t="s">
        <v>518</v>
      </c>
      <c r="H2265" t="s">
        <v>531</v>
      </c>
      <c r="I2265" t="s">
        <v>458</v>
      </c>
      <c r="J2265">
        <v>10</v>
      </c>
      <c r="K2265">
        <v>38306</v>
      </c>
      <c r="L2265">
        <v>383060</v>
      </c>
      <c r="M2265">
        <v>442</v>
      </c>
      <c r="N2265">
        <v>432</v>
      </c>
      <c r="O2265" t="s">
        <v>515</v>
      </c>
      <c r="Q2265" t="s">
        <v>442</v>
      </c>
      <c r="R2265" t="s">
        <v>451</v>
      </c>
      <c r="S2265" t="s">
        <v>444</v>
      </c>
      <c r="T2265" t="str">
        <f t="shared" si="35"/>
        <v>OK</v>
      </c>
      <c r="U2265" t="str">
        <f>IF(Table2[[#This Row],[Transaction_ID]]="","Missing","OK")</f>
        <v>OK</v>
      </c>
      <c r="V2265" t="str">
        <f>IF(COUNTIF(Table2[[#This Row],[Product_ID]],Table2[[#This Row],[Product_ID]])=0,"Invalid Product","OK")</f>
        <v>OK</v>
      </c>
      <c r="W2265" t="str">
        <f>IF(COUNTIF(Table2[[#This Row],[Supplier_ID]],Table2[[#This Row],[Supplier_ID]])=0,"Invalid Supplier","OK")</f>
        <v>OK</v>
      </c>
      <c r="X2265" t="str">
        <f>IF(COUNTIF(Table2[[#This Row],[Warehouse_ID]],Table2[[#This Row],[Warehouse_ID]])=0,"Invalid Warehouse","OK")</f>
        <v>OK</v>
      </c>
      <c r="Y2265" t="str">
        <f>IF(COUNTIF(Table2[[#This Row],[Employee_ID]],Table2[[#This Row],[Employee_ID]])=0,"Invalid Employee","OK")</f>
        <v>OK</v>
      </c>
      <c r="Z2265" t="str">
        <f>IF(Table2[[#This Row],[Stock_After]]=Table2[[#This Row],[Stock_After]]+Table2[[#This Row],[Stock_After]]-Table2[[#This Row],[Stock_After]]-Table2[[#This Row],[Stock_After]]+Table2[[#This Row],[Stock_After]],"OK","Error")</f>
        <v>OK</v>
      </c>
      <c r="AA2265" t="str">
        <f>IF(ROUND(Table2[[#This Row],[Total_Value]],2)=ROUND(Table2[[#This Row],[Quantity]]*Table2[[#This Row],[Unit_Price]],2),"OK","Error")</f>
        <v>OK</v>
      </c>
      <c r="AB22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5" t="str">
        <f>IF(AND(Table2[[#This Row],[Quantity]]&gt;=0,Table2[[#This Row],[Unit_Price]]&gt;=0),"OK","Error")</f>
        <v>OK</v>
      </c>
      <c r="AD2265" t="str">
        <f>IF(Table2[[#This Row],[Stock_After]]=0,"Stock-Out",IF(Table2[[#This Row],[Stock_After]]&lt;=10,"Low Stock","Healthy"))</f>
        <v>Healthy</v>
      </c>
    </row>
    <row r="2266" spans="1:30" x14ac:dyDescent="0.5">
      <c r="A2266" t="s">
        <v>3132</v>
      </c>
      <c r="B2266" s="1">
        <v>45802</v>
      </c>
      <c r="C2266" t="s">
        <v>446</v>
      </c>
      <c r="D2266" t="s">
        <v>447</v>
      </c>
      <c r="E2266" t="s">
        <v>437</v>
      </c>
      <c r="F2266" t="s">
        <v>448</v>
      </c>
      <c r="G2266" t="s">
        <v>550</v>
      </c>
      <c r="H2266" t="s">
        <v>475</v>
      </c>
      <c r="I2266" t="s">
        <v>440</v>
      </c>
      <c r="J2266">
        <v>94</v>
      </c>
      <c r="K2266">
        <v>42322</v>
      </c>
      <c r="L2266">
        <v>3978268</v>
      </c>
      <c r="M2266">
        <v>104</v>
      </c>
      <c r="N2266">
        <v>198</v>
      </c>
      <c r="O2266" t="s">
        <v>459</v>
      </c>
      <c r="Q2266" t="s">
        <v>460</v>
      </c>
      <c r="R2266" t="s">
        <v>451</v>
      </c>
      <c r="S2266" t="s">
        <v>444</v>
      </c>
      <c r="T2266" t="str">
        <f t="shared" si="35"/>
        <v>OK</v>
      </c>
      <c r="U2266" t="str">
        <f>IF(Table2[[#This Row],[Transaction_ID]]="","Missing","OK")</f>
        <v>OK</v>
      </c>
      <c r="V2266" t="str">
        <f>IF(COUNTIF(Table2[[#This Row],[Product_ID]],Table2[[#This Row],[Product_ID]])=0,"Invalid Product","OK")</f>
        <v>OK</v>
      </c>
      <c r="W2266" t="str">
        <f>IF(COUNTIF(Table2[[#This Row],[Supplier_ID]],Table2[[#This Row],[Supplier_ID]])=0,"Invalid Supplier","OK")</f>
        <v>OK</v>
      </c>
      <c r="X2266" t="str">
        <f>IF(COUNTIF(Table2[[#This Row],[Warehouse_ID]],Table2[[#This Row],[Warehouse_ID]])=0,"Invalid Warehouse","OK")</f>
        <v>OK</v>
      </c>
      <c r="Y2266" t="str">
        <f>IF(COUNTIF(Table2[[#This Row],[Employee_ID]],Table2[[#This Row],[Employee_ID]])=0,"Invalid Employee","OK")</f>
        <v>OK</v>
      </c>
      <c r="Z2266" t="str">
        <f>IF(Table2[[#This Row],[Stock_After]]=Table2[[#This Row],[Stock_After]]+Table2[[#This Row],[Stock_After]]-Table2[[#This Row],[Stock_After]]-Table2[[#This Row],[Stock_After]]+Table2[[#This Row],[Stock_After]],"OK","Error")</f>
        <v>OK</v>
      </c>
      <c r="AA2266" t="str">
        <f>IF(ROUND(Table2[[#This Row],[Total_Value]],2)=ROUND(Table2[[#This Row],[Quantity]]*Table2[[#This Row],[Unit_Price]],2),"OK","Error")</f>
        <v>OK</v>
      </c>
      <c r="AB22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6" t="str">
        <f>IF(AND(Table2[[#This Row],[Quantity]]&gt;=0,Table2[[#This Row],[Unit_Price]]&gt;=0),"OK","Error")</f>
        <v>OK</v>
      </c>
      <c r="AD2266" t="str">
        <f>IF(Table2[[#This Row],[Stock_After]]=0,"Stock-Out",IF(Table2[[#This Row],[Stock_After]]&lt;=10,"Low Stock","Healthy"))</f>
        <v>Healthy</v>
      </c>
    </row>
    <row r="2267" spans="1:30" x14ac:dyDescent="0.5">
      <c r="A2267" t="s">
        <v>3133</v>
      </c>
      <c r="B2267" s="1">
        <v>45739</v>
      </c>
      <c r="C2267" t="s">
        <v>453</v>
      </c>
      <c r="D2267" t="s">
        <v>454</v>
      </c>
      <c r="E2267" t="s">
        <v>437</v>
      </c>
      <c r="F2267" t="s">
        <v>455</v>
      </c>
      <c r="G2267" t="s">
        <v>541</v>
      </c>
      <c r="H2267" t="s">
        <v>531</v>
      </c>
      <c r="I2267" t="s">
        <v>440</v>
      </c>
      <c r="J2267">
        <v>41</v>
      </c>
      <c r="K2267">
        <v>30675</v>
      </c>
      <c r="L2267">
        <v>1257675</v>
      </c>
      <c r="M2267">
        <v>178</v>
      </c>
      <c r="N2267">
        <v>219</v>
      </c>
      <c r="O2267" t="s">
        <v>515</v>
      </c>
      <c r="Q2267" t="s">
        <v>460</v>
      </c>
      <c r="R2267" t="s">
        <v>472</v>
      </c>
      <c r="S2267" t="s">
        <v>444</v>
      </c>
      <c r="T2267" t="str">
        <f t="shared" si="35"/>
        <v>OK</v>
      </c>
      <c r="U2267" t="str">
        <f>IF(Table2[[#This Row],[Transaction_ID]]="","Missing","OK")</f>
        <v>OK</v>
      </c>
      <c r="V2267" t="str">
        <f>IF(COUNTIF(Table2[[#This Row],[Product_ID]],Table2[[#This Row],[Product_ID]])=0,"Invalid Product","OK")</f>
        <v>OK</v>
      </c>
      <c r="W2267" t="str">
        <f>IF(COUNTIF(Table2[[#This Row],[Supplier_ID]],Table2[[#This Row],[Supplier_ID]])=0,"Invalid Supplier","OK")</f>
        <v>OK</v>
      </c>
      <c r="X2267" t="str">
        <f>IF(COUNTIF(Table2[[#This Row],[Warehouse_ID]],Table2[[#This Row],[Warehouse_ID]])=0,"Invalid Warehouse","OK")</f>
        <v>OK</v>
      </c>
      <c r="Y2267" t="str">
        <f>IF(COUNTIF(Table2[[#This Row],[Employee_ID]],Table2[[#This Row],[Employee_ID]])=0,"Invalid Employee","OK")</f>
        <v>OK</v>
      </c>
      <c r="Z2267" t="str">
        <f>IF(Table2[[#This Row],[Stock_After]]=Table2[[#This Row],[Stock_After]]+Table2[[#This Row],[Stock_After]]-Table2[[#This Row],[Stock_After]]-Table2[[#This Row],[Stock_After]]+Table2[[#This Row],[Stock_After]],"OK","Error")</f>
        <v>OK</v>
      </c>
      <c r="AA2267" t="str">
        <f>IF(ROUND(Table2[[#This Row],[Total_Value]],2)=ROUND(Table2[[#This Row],[Quantity]]*Table2[[#This Row],[Unit_Price]],2),"OK","Error")</f>
        <v>OK</v>
      </c>
      <c r="AB22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7" t="str">
        <f>IF(AND(Table2[[#This Row],[Quantity]]&gt;=0,Table2[[#This Row],[Unit_Price]]&gt;=0),"OK","Error")</f>
        <v>OK</v>
      </c>
      <c r="AD2267" t="str">
        <f>IF(Table2[[#This Row],[Stock_After]]=0,"Stock-Out",IF(Table2[[#This Row],[Stock_After]]&lt;=10,"Low Stock","Healthy"))</f>
        <v>Healthy</v>
      </c>
    </row>
    <row r="2268" spans="1:30" x14ac:dyDescent="0.5">
      <c r="A2268" t="s">
        <v>3134</v>
      </c>
      <c r="B2268" s="1">
        <v>46323</v>
      </c>
      <c r="C2268" t="s">
        <v>482</v>
      </c>
      <c r="D2268" t="s">
        <v>483</v>
      </c>
      <c r="E2268" t="s">
        <v>468</v>
      </c>
      <c r="F2268" t="s">
        <v>484</v>
      </c>
      <c r="G2268" t="s">
        <v>474</v>
      </c>
      <c r="H2268" t="s">
        <v>475</v>
      </c>
      <c r="I2268" t="s">
        <v>458</v>
      </c>
      <c r="J2268">
        <v>93</v>
      </c>
      <c r="K2268">
        <v>43789</v>
      </c>
      <c r="L2268">
        <v>4072377</v>
      </c>
      <c r="M2268">
        <v>222</v>
      </c>
      <c r="N2268">
        <v>315</v>
      </c>
      <c r="O2268" t="s">
        <v>501</v>
      </c>
      <c r="Q2268" t="s">
        <v>460</v>
      </c>
      <c r="R2268" t="s">
        <v>472</v>
      </c>
      <c r="S2268" t="s">
        <v>444</v>
      </c>
      <c r="T2268" t="str">
        <f t="shared" si="35"/>
        <v>OK</v>
      </c>
      <c r="U2268" t="str">
        <f>IF(Table2[[#This Row],[Transaction_ID]]="","Missing","OK")</f>
        <v>OK</v>
      </c>
      <c r="V2268" t="str">
        <f>IF(COUNTIF(Table2[[#This Row],[Product_ID]],Table2[[#This Row],[Product_ID]])=0,"Invalid Product","OK")</f>
        <v>OK</v>
      </c>
      <c r="W2268" t="str">
        <f>IF(COUNTIF(Table2[[#This Row],[Supplier_ID]],Table2[[#This Row],[Supplier_ID]])=0,"Invalid Supplier","OK")</f>
        <v>OK</v>
      </c>
      <c r="X2268" t="str">
        <f>IF(COUNTIF(Table2[[#This Row],[Warehouse_ID]],Table2[[#This Row],[Warehouse_ID]])=0,"Invalid Warehouse","OK")</f>
        <v>OK</v>
      </c>
      <c r="Y2268" t="str">
        <f>IF(COUNTIF(Table2[[#This Row],[Employee_ID]],Table2[[#This Row],[Employee_ID]])=0,"Invalid Employee","OK")</f>
        <v>OK</v>
      </c>
      <c r="Z2268" t="str">
        <f>IF(Table2[[#This Row],[Stock_After]]=Table2[[#This Row],[Stock_After]]+Table2[[#This Row],[Stock_After]]-Table2[[#This Row],[Stock_After]]-Table2[[#This Row],[Stock_After]]+Table2[[#This Row],[Stock_After]],"OK","Error")</f>
        <v>OK</v>
      </c>
      <c r="AA2268" t="str">
        <f>IF(ROUND(Table2[[#This Row],[Total_Value]],2)=ROUND(Table2[[#This Row],[Quantity]]*Table2[[#This Row],[Unit_Price]],2),"OK","Error")</f>
        <v>OK</v>
      </c>
      <c r="AB22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8" t="str">
        <f>IF(AND(Table2[[#This Row],[Quantity]]&gt;=0,Table2[[#This Row],[Unit_Price]]&gt;=0),"OK","Error")</f>
        <v>OK</v>
      </c>
      <c r="AD2268" t="str">
        <f>IF(Table2[[#This Row],[Stock_After]]=0,"Stock-Out",IF(Table2[[#This Row],[Stock_After]]&lt;=10,"Low Stock","Healthy"))</f>
        <v>Healthy</v>
      </c>
    </row>
    <row r="2269" spans="1:30" x14ac:dyDescent="0.5">
      <c r="A2269" t="s">
        <v>3135</v>
      </c>
      <c r="B2269" s="1">
        <v>46380</v>
      </c>
      <c r="C2269" t="s">
        <v>512</v>
      </c>
      <c r="D2269" t="s">
        <v>513</v>
      </c>
      <c r="E2269" t="s">
        <v>495</v>
      </c>
      <c r="F2269" t="s">
        <v>514</v>
      </c>
      <c r="G2269" t="s">
        <v>485</v>
      </c>
      <c r="H2269" t="s">
        <v>486</v>
      </c>
      <c r="I2269" t="s">
        <v>463</v>
      </c>
      <c r="J2269">
        <v>90</v>
      </c>
      <c r="K2269">
        <v>39813</v>
      </c>
      <c r="L2269">
        <v>3583170</v>
      </c>
      <c r="M2269">
        <v>418</v>
      </c>
      <c r="N2269">
        <v>508</v>
      </c>
      <c r="O2269" t="s">
        <v>476</v>
      </c>
      <c r="Q2269" t="s">
        <v>442</v>
      </c>
      <c r="R2269" t="s">
        <v>443</v>
      </c>
      <c r="S2269" t="s">
        <v>444</v>
      </c>
      <c r="T2269" t="str">
        <f t="shared" si="35"/>
        <v>OK</v>
      </c>
      <c r="U2269" t="str">
        <f>IF(Table2[[#This Row],[Transaction_ID]]="","Missing","OK")</f>
        <v>OK</v>
      </c>
      <c r="V2269" t="str">
        <f>IF(COUNTIF(Table2[[#This Row],[Product_ID]],Table2[[#This Row],[Product_ID]])=0,"Invalid Product","OK")</f>
        <v>OK</v>
      </c>
      <c r="W2269" t="str">
        <f>IF(COUNTIF(Table2[[#This Row],[Supplier_ID]],Table2[[#This Row],[Supplier_ID]])=0,"Invalid Supplier","OK")</f>
        <v>OK</v>
      </c>
      <c r="X2269" t="str">
        <f>IF(COUNTIF(Table2[[#This Row],[Warehouse_ID]],Table2[[#This Row],[Warehouse_ID]])=0,"Invalid Warehouse","OK")</f>
        <v>OK</v>
      </c>
      <c r="Y2269" t="str">
        <f>IF(COUNTIF(Table2[[#This Row],[Employee_ID]],Table2[[#This Row],[Employee_ID]])=0,"Invalid Employee","OK")</f>
        <v>OK</v>
      </c>
      <c r="Z2269" t="str">
        <f>IF(Table2[[#This Row],[Stock_After]]=Table2[[#This Row],[Stock_After]]+Table2[[#This Row],[Stock_After]]-Table2[[#This Row],[Stock_After]]-Table2[[#This Row],[Stock_After]]+Table2[[#This Row],[Stock_After]],"OK","Error")</f>
        <v>OK</v>
      </c>
      <c r="AA2269" t="str">
        <f>IF(ROUND(Table2[[#This Row],[Total_Value]],2)=ROUND(Table2[[#This Row],[Quantity]]*Table2[[#This Row],[Unit_Price]],2),"OK","Error")</f>
        <v>OK</v>
      </c>
      <c r="AB22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69" t="str">
        <f>IF(AND(Table2[[#This Row],[Quantity]]&gt;=0,Table2[[#This Row],[Unit_Price]]&gt;=0),"OK","Error")</f>
        <v>OK</v>
      </c>
      <c r="AD2269" t="str">
        <f>IF(Table2[[#This Row],[Stock_After]]=0,"Stock-Out",IF(Table2[[#This Row],[Stock_After]]&lt;=10,"Low Stock","Healthy"))</f>
        <v>Healthy</v>
      </c>
    </row>
    <row r="2270" spans="1:30" x14ac:dyDescent="0.5">
      <c r="A2270" t="s">
        <v>3136</v>
      </c>
      <c r="B2270" s="1">
        <v>45871</v>
      </c>
      <c r="C2270" t="s">
        <v>554</v>
      </c>
      <c r="D2270" t="s">
        <v>180</v>
      </c>
      <c r="E2270" t="s">
        <v>437</v>
      </c>
      <c r="F2270" t="s">
        <v>179</v>
      </c>
      <c r="G2270" t="s">
        <v>538</v>
      </c>
      <c r="H2270" t="s">
        <v>531</v>
      </c>
      <c r="I2270" t="s">
        <v>440</v>
      </c>
      <c r="J2270">
        <v>73</v>
      </c>
      <c r="K2270">
        <v>758</v>
      </c>
      <c r="L2270">
        <v>55334</v>
      </c>
      <c r="M2270">
        <v>182</v>
      </c>
      <c r="N2270">
        <v>255</v>
      </c>
      <c r="O2270" t="s">
        <v>471</v>
      </c>
      <c r="Q2270" t="s">
        <v>477</v>
      </c>
      <c r="R2270" t="s">
        <v>443</v>
      </c>
      <c r="S2270" t="s">
        <v>444</v>
      </c>
      <c r="T2270" t="str">
        <f t="shared" si="35"/>
        <v>OK</v>
      </c>
      <c r="U2270" t="str">
        <f>IF(Table2[[#This Row],[Transaction_ID]]="","Missing","OK")</f>
        <v>OK</v>
      </c>
      <c r="V2270" t="str">
        <f>IF(COUNTIF(Table2[[#This Row],[Product_ID]],Table2[[#This Row],[Product_ID]])=0,"Invalid Product","OK")</f>
        <v>OK</v>
      </c>
      <c r="W2270" t="str">
        <f>IF(COUNTIF(Table2[[#This Row],[Supplier_ID]],Table2[[#This Row],[Supplier_ID]])=0,"Invalid Supplier","OK")</f>
        <v>OK</v>
      </c>
      <c r="X2270" t="str">
        <f>IF(COUNTIF(Table2[[#This Row],[Warehouse_ID]],Table2[[#This Row],[Warehouse_ID]])=0,"Invalid Warehouse","OK")</f>
        <v>OK</v>
      </c>
      <c r="Y2270" t="str">
        <f>IF(COUNTIF(Table2[[#This Row],[Employee_ID]],Table2[[#This Row],[Employee_ID]])=0,"Invalid Employee","OK")</f>
        <v>OK</v>
      </c>
      <c r="Z2270" t="str">
        <f>IF(Table2[[#This Row],[Stock_After]]=Table2[[#This Row],[Stock_After]]+Table2[[#This Row],[Stock_After]]-Table2[[#This Row],[Stock_After]]-Table2[[#This Row],[Stock_After]]+Table2[[#This Row],[Stock_After]],"OK","Error")</f>
        <v>OK</v>
      </c>
      <c r="AA2270" t="str">
        <f>IF(ROUND(Table2[[#This Row],[Total_Value]],2)=ROUND(Table2[[#This Row],[Quantity]]*Table2[[#This Row],[Unit_Price]],2),"OK","Error")</f>
        <v>OK</v>
      </c>
      <c r="AB22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0" t="str">
        <f>IF(AND(Table2[[#This Row],[Quantity]]&gt;=0,Table2[[#This Row],[Unit_Price]]&gt;=0),"OK","Error")</f>
        <v>OK</v>
      </c>
      <c r="AD2270" t="str">
        <f>IF(Table2[[#This Row],[Stock_After]]=0,"Stock-Out",IF(Table2[[#This Row],[Stock_After]]&lt;=10,"Low Stock","Healthy"))</f>
        <v>Healthy</v>
      </c>
    </row>
    <row r="2271" spans="1:30" x14ac:dyDescent="0.5">
      <c r="A2271" t="s">
        <v>3137</v>
      </c>
      <c r="B2271" s="1">
        <v>45998</v>
      </c>
      <c r="C2271" t="s">
        <v>498</v>
      </c>
      <c r="D2271" t="s">
        <v>499</v>
      </c>
      <c r="E2271" t="s">
        <v>468</v>
      </c>
      <c r="F2271" t="s">
        <v>500</v>
      </c>
      <c r="G2271" t="s">
        <v>583</v>
      </c>
      <c r="H2271" t="s">
        <v>439</v>
      </c>
      <c r="I2271" t="s">
        <v>487</v>
      </c>
      <c r="J2271">
        <v>8</v>
      </c>
      <c r="K2271">
        <v>24262</v>
      </c>
      <c r="L2271">
        <v>194096</v>
      </c>
      <c r="M2271">
        <v>128</v>
      </c>
      <c r="N2271">
        <v>120</v>
      </c>
      <c r="O2271" t="s">
        <v>557</v>
      </c>
      <c r="P2271" t="s">
        <v>1340</v>
      </c>
      <c r="Q2271" t="s">
        <v>477</v>
      </c>
      <c r="R2271" t="s">
        <v>472</v>
      </c>
      <c r="S2271" t="s">
        <v>444</v>
      </c>
      <c r="T2271" t="str">
        <f t="shared" si="35"/>
        <v>OK</v>
      </c>
      <c r="U2271" t="str">
        <f>IF(Table2[[#This Row],[Transaction_ID]]="","Missing","OK")</f>
        <v>OK</v>
      </c>
      <c r="V2271" t="str">
        <f>IF(COUNTIF(Table2[[#This Row],[Product_ID]],Table2[[#This Row],[Product_ID]])=0,"Invalid Product","OK")</f>
        <v>OK</v>
      </c>
      <c r="W2271" t="str">
        <f>IF(COUNTIF(Table2[[#This Row],[Supplier_ID]],Table2[[#This Row],[Supplier_ID]])=0,"Invalid Supplier","OK")</f>
        <v>OK</v>
      </c>
      <c r="X2271" t="str">
        <f>IF(COUNTIF(Table2[[#This Row],[Warehouse_ID]],Table2[[#This Row],[Warehouse_ID]])=0,"Invalid Warehouse","OK")</f>
        <v>OK</v>
      </c>
      <c r="Y2271" t="str">
        <f>IF(COUNTIF(Table2[[#This Row],[Employee_ID]],Table2[[#This Row],[Employee_ID]])=0,"Invalid Employee","OK")</f>
        <v>OK</v>
      </c>
      <c r="Z2271" t="str">
        <f>IF(Table2[[#This Row],[Stock_After]]=Table2[[#This Row],[Stock_After]]+Table2[[#This Row],[Stock_After]]-Table2[[#This Row],[Stock_After]]-Table2[[#This Row],[Stock_After]]+Table2[[#This Row],[Stock_After]],"OK","Error")</f>
        <v>OK</v>
      </c>
      <c r="AA2271" t="str">
        <f>IF(ROUND(Table2[[#This Row],[Total_Value]],2)=ROUND(Table2[[#This Row],[Quantity]]*Table2[[#This Row],[Unit_Price]],2),"OK","Error")</f>
        <v>OK</v>
      </c>
      <c r="AB22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1" t="str">
        <f>IF(AND(Table2[[#This Row],[Quantity]]&gt;=0,Table2[[#This Row],[Unit_Price]]&gt;=0),"OK","Error")</f>
        <v>OK</v>
      </c>
      <c r="AD2271" t="str">
        <f>IF(Table2[[#This Row],[Stock_After]]=0,"Stock-Out",IF(Table2[[#This Row],[Stock_After]]&lt;=10,"Low Stock","Healthy"))</f>
        <v>Healthy</v>
      </c>
    </row>
    <row r="2272" spans="1:30" x14ac:dyDescent="0.5">
      <c r="A2272" t="s">
        <v>3138</v>
      </c>
      <c r="B2272" s="1">
        <v>46368</v>
      </c>
      <c r="C2272" t="s">
        <v>498</v>
      </c>
      <c r="D2272" t="s">
        <v>499</v>
      </c>
      <c r="E2272" t="s">
        <v>468</v>
      </c>
      <c r="F2272" t="s">
        <v>500</v>
      </c>
      <c r="G2272" t="s">
        <v>462</v>
      </c>
      <c r="H2272" t="s">
        <v>457</v>
      </c>
      <c r="I2272" t="s">
        <v>463</v>
      </c>
      <c r="J2272">
        <v>97</v>
      </c>
      <c r="K2272">
        <v>10803</v>
      </c>
      <c r="L2272">
        <v>1047891</v>
      </c>
      <c r="M2272">
        <v>50</v>
      </c>
      <c r="N2272">
        <v>147</v>
      </c>
      <c r="O2272" t="s">
        <v>532</v>
      </c>
      <c r="Q2272" t="s">
        <v>464</v>
      </c>
      <c r="R2272" t="s">
        <v>451</v>
      </c>
      <c r="S2272" t="s">
        <v>444</v>
      </c>
      <c r="T2272" t="str">
        <f t="shared" si="35"/>
        <v>OK</v>
      </c>
      <c r="U2272" t="str">
        <f>IF(Table2[[#This Row],[Transaction_ID]]="","Missing","OK")</f>
        <v>OK</v>
      </c>
      <c r="V2272" t="str">
        <f>IF(COUNTIF(Table2[[#This Row],[Product_ID]],Table2[[#This Row],[Product_ID]])=0,"Invalid Product","OK")</f>
        <v>OK</v>
      </c>
      <c r="W2272" t="str">
        <f>IF(COUNTIF(Table2[[#This Row],[Supplier_ID]],Table2[[#This Row],[Supplier_ID]])=0,"Invalid Supplier","OK")</f>
        <v>OK</v>
      </c>
      <c r="X2272" t="str">
        <f>IF(COUNTIF(Table2[[#This Row],[Warehouse_ID]],Table2[[#This Row],[Warehouse_ID]])=0,"Invalid Warehouse","OK")</f>
        <v>OK</v>
      </c>
      <c r="Y2272" t="str">
        <f>IF(COUNTIF(Table2[[#This Row],[Employee_ID]],Table2[[#This Row],[Employee_ID]])=0,"Invalid Employee","OK")</f>
        <v>OK</v>
      </c>
      <c r="Z2272" t="str">
        <f>IF(Table2[[#This Row],[Stock_After]]=Table2[[#This Row],[Stock_After]]+Table2[[#This Row],[Stock_After]]-Table2[[#This Row],[Stock_After]]-Table2[[#This Row],[Stock_After]]+Table2[[#This Row],[Stock_After]],"OK","Error")</f>
        <v>OK</v>
      </c>
      <c r="AA2272" t="str">
        <f>IF(ROUND(Table2[[#This Row],[Total_Value]],2)=ROUND(Table2[[#This Row],[Quantity]]*Table2[[#This Row],[Unit_Price]],2),"OK","Error")</f>
        <v>OK</v>
      </c>
      <c r="AB22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2" t="str">
        <f>IF(AND(Table2[[#This Row],[Quantity]]&gt;=0,Table2[[#This Row],[Unit_Price]]&gt;=0),"OK","Error")</f>
        <v>OK</v>
      </c>
      <c r="AD2272" t="str">
        <f>IF(Table2[[#This Row],[Stock_After]]=0,"Stock-Out",IF(Table2[[#This Row],[Stock_After]]&lt;=10,"Low Stock","Healthy"))</f>
        <v>Healthy</v>
      </c>
    </row>
    <row r="2273" spans="1:30" x14ac:dyDescent="0.5">
      <c r="A2273" t="s">
        <v>3139</v>
      </c>
      <c r="B2273" s="1">
        <v>45663</v>
      </c>
      <c r="C2273" t="s">
        <v>498</v>
      </c>
      <c r="D2273" t="s">
        <v>499</v>
      </c>
      <c r="E2273" t="s">
        <v>468</v>
      </c>
      <c r="F2273" t="s">
        <v>500</v>
      </c>
      <c r="G2273" t="s">
        <v>438</v>
      </c>
      <c r="H2273" t="s">
        <v>486</v>
      </c>
      <c r="I2273" t="s">
        <v>487</v>
      </c>
      <c r="J2273">
        <v>31</v>
      </c>
      <c r="K2273">
        <v>37340</v>
      </c>
      <c r="L2273">
        <v>1157540</v>
      </c>
      <c r="M2273">
        <v>347</v>
      </c>
      <c r="N2273">
        <v>316</v>
      </c>
      <c r="O2273" t="s">
        <v>528</v>
      </c>
      <c r="P2273" t="s">
        <v>3140</v>
      </c>
      <c r="Q2273" t="s">
        <v>477</v>
      </c>
      <c r="R2273" t="s">
        <v>443</v>
      </c>
      <c r="S2273" t="s">
        <v>444</v>
      </c>
      <c r="T2273" t="str">
        <f t="shared" si="35"/>
        <v>OK</v>
      </c>
      <c r="U2273" t="str">
        <f>IF(Table2[[#This Row],[Transaction_ID]]="","Missing","OK")</f>
        <v>OK</v>
      </c>
      <c r="V2273" t="str">
        <f>IF(COUNTIF(Table2[[#This Row],[Product_ID]],Table2[[#This Row],[Product_ID]])=0,"Invalid Product","OK")</f>
        <v>OK</v>
      </c>
      <c r="W2273" t="str">
        <f>IF(COUNTIF(Table2[[#This Row],[Supplier_ID]],Table2[[#This Row],[Supplier_ID]])=0,"Invalid Supplier","OK")</f>
        <v>OK</v>
      </c>
      <c r="X2273" t="str">
        <f>IF(COUNTIF(Table2[[#This Row],[Warehouse_ID]],Table2[[#This Row],[Warehouse_ID]])=0,"Invalid Warehouse","OK")</f>
        <v>OK</v>
      </c>
      <c r="Y2273" t="str">
        <f>IF(COUNTIF(Table2[[#This Row],[Employee_ID]],Table2[[#This Row],[Employee_ID]])=0,"Invalid Employee","OK")</f>
        <v>OK</v>
      </c>
      <c r="Z2273" t="str">
        <f>IF(Table2[[#This Row],[Stock_After]]=Table2[[#This Row],[Stock_After]]+Table2[[#This Row],[Stock_After]]-Table2[[#This Row],[Stock_After]]-Table2[[#This Row],[Stock_After]]+Table2[[#This Row],[Stock_After]],"OK","Error")</f>
        <v>OK</v>
      </c>
      <c r="AA2273" t="str">
        <f>IF(ROUND(Table2[[#This Row],[Total_Value]],2)=ROUND(Table2[[#This Row],[Quantity]]*Table2[[#This Row],[Unit_Price]],2),"OK","Error")</f>
        <v>OK</v>
      </c>
      <c r="AB22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3" t="str">
        <f>IF(AND(Table2[[#This Row],[Quantity]]&gt;=0,Table2[[#This Row],[Unit_Price]]&gt;=0),"OK","Error")</f>
        <v>OK</v>
      </c>
      <c r="AD2273" t="str">
        <f>IF(Table2[[#This Row],[Stock_After]]=0,"Stock-Out",IF(Table2[[#This Row],[Stock_After]]&lt;=10,"Low Stock","Healthy"))</f>
        <v>Healthy</v>
      </c>
    </row>
    <row r="2274" spans="1:30" x14ac:dyDescent="0.5">
      <c r="A2274" t="s">
        <v>3141</v>
      </c>
      <c r="B2274" s="1">
        <v>46338</v>
      </c>
      <c r="C2274" t="s">
        <v>435</v>
      </c>
      <c r="D2274" t="s">
        <v>436</v>
      </c>
      <c r="E2274" t="s">
        <v>437</v>
      </c>
      <c r="F2274" t="s">
        <v>179</v>
      </c>
      <c r="G2274" t="s">
        <v>518</v>
      </c>
      <c r="H2274" t="s">
        <v>457</v>
      </c>
      <c r="I2274" t="s">
        <v>458</v>
      </c>
      <c r="J2274">
        <v>92</v>
      </c>
      <c r="K2274">
        <v>40897</v>
      </c>
      <c r="L2274">
        <v>3762524</v>
      </c>
      <c r="M2274">
        <v>479</v>
      </c>
      <c r="N2274">
        <v>571</v>
      </c>
      <c r="O2274" t="s">
        <v>441</v>
      </c>
      <c r="Q2274" t="s">
        <v>464</v>
      </c>
      <c r="R2274" t="s">
        <v>443</v>
      </c>
      <c r="S2274" t="s">
        <v>444</v>
      </c>
      <c r="T2274" t="str">
        <f t="shared" si="35"/>
        <v>OK</v>
      </c>
      <c r="U2274" t="str">
        <f>IF(Table2[[#This Row],[Transaction_ID]]="","Missing","OK")</f>
        <v>OK</v>
      </c>
      <c r="V2274" t="str">
        <f>IF(COUNTIF(Table2[[#This Row],[Product_ID]],Table2[[#This Row],[Product_ID]])=0,"Invalid Product","OK")</f>
        <v>OK</v>
      </c>
      <c r="W2274" t="str">
        <f>IF(COUNTIF(Table2[[#This Row],[Supplier_ID]],Table2[[#This Row],[Supplier_ID]])=0,"Invalid Supplier","OK")</f>
        <v>OK</v>
      </c>
      <c r="X2274" t="str">
        <f>IF(COUNTIF(Table2[[#This Row],[Warehouse_ID]],Table2[[#This Row],[Warehouse_ID]])=0,"Invalid Warehouse","OK")</f>
        <v>OK</v>
      </c>
      <c r="Y2274" t="str">
        <f>IF(COUNTIF(Table2[[#This Row],[Employee_ID]],Table2[[#This Row],[Employee_ID]])=0,"Invalid Employee","OK")</f>
        <v>OK</v>
      </c>
      <c r="Z2274" t="str">
        <f>IF(Table2[[#This Row],[Stock_After]]=Table2[[#This Row],[Stock_After]]+Table2[[#This Row],[Stock_After]]-Table2[[#This Row],[Stock_After]]-Table2[[#This Row],[Stock_After]]+Table2[[#This Row],[Stock_After]],"OK","Error")</f>
        <v>OK</v>
      </c>
      <c r="AA2274" t="str">
        <f>IF(ROUND(Table2[[#This Row],[Total_Value]],2)=ROUND(Table2[[#This Row],[Quantity]]*Table2[[#This Row],[Unit_Price]],2),"OK","Error")</f>
        <v>OK</v>
      </c>
      <c r="AB22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4" t="str">
        <f>IF(AND(Table2[[#This Row],[Quantity]]&gt;=0,Table2[[#This Row],[Unit_Price]]&gt;=0),"OK","Error")</f>
        <v>OK</v>
      </c>
      <c r="AD2274" t="str">
        <f>IF(Table2[[#This Row],[Stock_After]]=0,"Stock-Out",IF(Table2[[#This Row],[Stock_After]]&lt;=10,"Low Stock","Healthy"))</f>
        <v>Healthy</v>
      </c>
    </row>
    <row r="2275" spans="1:30" x14ac:dyDescent="0.5">
      <c r="A2275" t="s">
        <v>3142</v>
      </c>
      <c r="B2275" s="1">
        <v>45728</v>
      </c>
      <c r="C2275" t="s">
        <v>446</v>
      </c>
      <c r="D2275" t="s">
        <v>447</v>
      </c>
      <c r="E2275" t="s">
        <v>437</v>
      </c>
      <c r="F2275" t="s">
        <v>448</v>
      </c>
      <c r="G2275" t="s">
        <v>575</v>
      </c>
      <c r="H2275" t="s">
        <v>439</v>
      </c>
      <c r="I2275" t="s">
        <v>463</v>
      </c>
      <c r="J2275">
        <v>61</v>
      </c>
      <c r="K2275">
        <v>20160</v>
      </c>
      <c r="L2275">
        <v>1229760</v>
      </c>
      <c r="M2275">
        <v>358</v>
      </c>
      <c r="N2275">
        <v>419</v>
      </c>
      <c r="O2275" t="s">
        <v>528</v>
      </c>
      <c r="Q2275" t="s">
        <v>442</v>
      </c>
      <c r="R2275" t="s">
        <v>472</v>
      </c>
      <c r="S2275" t="s">
        <v>444</v>
      </c>
      <c r="T2275" t="str">
        <f t="shared" si="35"/>
        <v>OK</v>
      </c>
      <c r="U2275" t="str">
        <f>IF(Table2[[#This Row],[Transaction_ID]]="","Missing","OK")</f>
        <v>OK</v>
      </c>
      <c r="V2275" t="str">
        <f>IF(COUNTIF(Table2[[#This Row],[Product_ID]],Table2[[#This Row],[Product_ID]])=0,"Invalid Product","OK")</f>
        <v>OK</v>
      </c>
      <c r="W2275" t="str">
        <f>IF(COUNTIF(Table2[[#This Row],[Supplier_ID]],Table2[[#This Row],[Supplier_ID]])=0,"Invalid Supplier","OK")</f>
        <v>OK</v>
      </c>
      <c r="X2275" t="str">
        <f>IF(COUNTIF(Table2[[#This Row],[Warehouse_ID]],Table2[[#This Row],[Warehouse_ID]])=0,"Invalid Warehouse","OK")</f>
        <v>OK</v>
      </c>
      <c r="Y2275" t="str">
        <f>IF(COUNTIF(Table2[[#This Row],[Employee_ID]],Table2[[#This Row],[Employee_ID]])=0,"Invalid Employee","OK")</f>
        <v>OK</v>
      </c>
      <c r="Z2275" t="str">
        <f>IF(Table2[[#This Row],[Stock_After]]=Table2[[#This Row],[Stock_After]]+Table2[[#This Row],[Stock_After]]-Table2[[#This Row],[Stock_After]]-Table2[[#This Row],[Stock_After]]+Table2[[#This Row],[Stock_After]],"OK","Error")</f>
        <v>OK</v>
      </c>
      <c r="AA2275" t="str">
        <f>IF(ROUND(Table2[[#This Row],[Total_Value]],2)=ROUND(Table2[[#This Row],[Quantity]]*Table2[[#This Row],[Unit_Price]],2),"OK","Error")</f>
        <v>OK</v>
      </c>
      <c r="AB22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5" t="str">
        <f>IF(AND(Table2[[#This Row],[Quantity]]&gt;=0,Table2[[#This Row],[Unit_Price]]&gt;=0),"OK","Error")</f>
        <v>OK</v>
      </c>
      <c r="AD2275" t="str">
        <f>IF(Table2[[#This Row],[Stock_After]]=0,"Stock-Out",IF(Table2[[#This Row],[Stock_After]]&lt;=10,"Low Stock","Healthy"))</f>
        <v>Healthy</v>
      </c>
    </row>
    <row r="2276" spans="1:30" x14ac:dyDescent="0.5">
      <c r="A2276" t="s">
        <v>3143</v>
      </c>
      <c r="B2276" s="1">
        <v>45749</v>
      </c>
      <c r="C2276" t="s">
        <v>512</v>
      </c>
      <c r="D2276" t="s">
        <v>513</v>
      </c>
      <c r="E2276" t="s">
        <v>495</v>
      </c>
      <c r="F2276" t="s">
        <v>514</v>
      </c>
      <c r="G2276" t="s">
        <v>583</v>
      </c>
      <c r="H2276" t="s">
        <v>439</v>
      </c>
      <c r="I2276" t="s">
        <v>487</v>
      </c>
      <c r="J2276">
        <v>19</v>
      </c>
      <c r="K2276">
        <v>48520</v>
      </c>
      <c r="L2276">
        <v>921880</v>
      </c>
      <c r="M2276">
        <v>276</v>
      </c>
      <c r="N2276">
        <v>257</v>
      </c>
      <c r="O2276" t="s">
        <v>598</v>
      </c>
      <c r="P2276" t="s">
        <v>3144</v>
      </c>
      <c r="Q2276" t="s">
        <v>477</v>
      </c>
      <c r="R2276" t="s">
        <v>472</v>
      </c>
      <c r="S2276" t="s">
        <v>444</v>
      </c>
      <c r="T2276" t="str">
        <f t="shared" si="35"/>
        <v>OK</v>
      </c>
      <c r="U2276" t="str">
        <f>IF(Table2[[#This Row],[Transaction_ID]]="","Missing","OK")</f>
        <v>OK</v>
      </c>
      <c r="V2276" t="str">
        <f>IF(COUNTIF(Table2[[#This Row],[Product_ID]],Table2[[#This Row],[Product_ID]])=0,"Invalid Product","OK")</f>
        <v>OK</v>
      </c>
      <c r="W2276" t="str">
        <f>IF(COUNTIF(Table2[[#This Row],[Supplier_ID]],Table2[[#This Row],[Supplier_ID]])=0,"Invalid Supplier","OK")</f>
        <v>OK</v>
      </c>
      <c r="X2276" t="str">
        <f>IF(COUNTIF(Table2[[#This Row],[Warehouse_ID]],Table2[[#This Row],[Warehouse_ID]])=0,"Invalid Warehouse","OK")</f>
        <v>OK</v>
      </c>
      <c r="Y2276" t="str">
        <f>IF(COUNTIF(Table2[[#This Row],[Employee_ID]],Table2[[#This Row],[Employee_ID]])=0,"Invalid Employee","OK")</f>
        <v>OK</v>
      </c>
      <c r="Z2276" t="str">
        <f>IF(Table2[[#This Row],[Stock_After]]=Table2[[#This Row],[Stock_After]]+Table2[[#This Row],[Stock_After]]-Table2[[#This Row],[Stock_After]]-Table2[[#This Row],[Stock_After]]+Table2[[#This Row],[Stock_After]],"OK","Error")</f>
        <v>OK</v>
      </c>
      <c r="AA2276" t="str">
        <f>IF(ROUND(Table2[[#This Row],[Total_Value]],2)=ROUND(Table2[[#This Row],[Quantity]]*Table2[[#This Row],[Unit_Price]],2),"OK","Error")</f>
        <v>OK</v>
      </c>
      <c r="AB22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6" t="str">
        <f>IF(AND(Table2[[#This Row],[Quantity]]&gt;=0,Table2[[#This Row],[Unit_Price]]&gt;=0),"OK","Error")</f>
        <v>OK</v>
      </c>
      <c r="AD2276" t="str">
        <f>IF(Table2[[#This Row],[Stock_After]]=0,"Stock-Out",IF(Table2[[#This Row],[Stock_After]]&lt;=10,"Low Stock","Healthy"))</f>
        <v>Healthy</v>
      </c>
    </row>
    <row r="2277" spans="1:30" x14ac:dyDescent="0.5">
      <c r="A2277" t="s">
        <v>3145</v>
      </c>
      <c r="B2277" s="1">
        <v>46299</v>
      </c>
      <c r="C2277" t="s">
        <v>493</v>
      </c>
      <c r="D2277" t="s">
        <v>494</v>
      </c>
      <c r="E2277" t="s">
        <v>495</v>
      </c>
      <c r="F2277" t="s">
        <v>496</v>
      </c>
      <c r="G2277" t="s">
        <v>541</v>
      </c>
      <c r="H2277" t="s">
        <v>475</v>
      </c>
      <c r="I2277" t="s">
        <v>463</v>
      </c>
      <c r="J2277">
        <v>98</v>
      </c>
      <c r="K2277">
        <v>3071</v>
      </c>
      <c r="L2277">
        <v>300958</v>
      </c>
      <c r="M2277">
        <v>176</v>
      </c>
      <c r="N2277">
        <v>274</v>
      </c>
      <c r="O2277" t="s">
        <v>459</v>
      </c>
      <c r="Q2277" t="s">
        <v>464</v>
      </c>
      <c r="R2277" t="s">
        <v>443</v>
      </c>
      <c r="S2277" t="s">
        <v>444</v>
      </c>
      <c r="T2277" t="str">
        <f t="shared" si="35"/>
        <v>OK</v>
      </c>
      <c r="U2277" t="str">
        <f>IF(Table2[[#This Row],[Transaction_ID]]="","Missing","OK")</f>
        <v>OK</v>
      </c>
      <c r="V2277" t="str">
        <f>IF(COUNTIF(Table2[[#This Row],[Product_ID]],Table2[[#This Row],[Product_ID]])=0,"Invalid Product","OK")</f>
        <v>OK</v>
      </c>
      <c r="W2277" t="str">
        <f>IF(COUNTIF(Table2[[#This Row],[Supplier_ID]],Table2[[#This Row],[Supplier_ID]])=0,"Invalid Supplier","OK")</f>
        <v>OK</v>
      </c>
      <c r="X2277" t="str">
        <f>IF(COUNTIF(Table2[[#This Row],[Warehouse_ID]],Table2[[#This Row],[Warehouse_ID]])=0,"Invalid Warehouse","OK")</f>
        <v>OK</v>
      </c>
      <c r="Y2277" t="str">
        <f>IF(COUNTIF(Table2[[#This Row],[Employee_ID]],Table2[[#This Row],[Employee_ID]])=0,"Invalid Employee","OK")</f>
        <v>OK</v>
      </c>
      <c r="Z2277" t="str">
        <f>IF(Table2[[#This Row],[Stock_After]]=Table2[[#This Row],[Stock_After]]+Table2[[#This Row],[Stock_After]]-Table2[[#This Row],[Stock_After]]-Table2[[#This Row],[Stock_After]]+Table2[[#This Row],[Stock_After]],"OK","Error")</f>
        <v>OK</v>
      </c>
      <c r="AA2277" t="str">
        <f>IF(ROUND(Table2[[#This Row],[Total_Value]],2)=ROUND(Table2[[#This Row],[Quantity]]*Table2[[#This Row],[Unit_Price]],2),"OK","Error")</f>
        <v>OK</v>
      </c>
      <c r="AB22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7" t="str">
        <f>IF(AND(Table2[[#This Row],[Quantity]]&gt;=0,Table2[[#This Row],[Unit_Price]]&gt;=0),"OK","Error")</f>
        <v>OK</v>
      </c>
      <c r="AD2277" t="str">
        <f>IF(Table2[[#This Row],[Stock_After]]=0,"Stock-Out",IF(Table2[[#This Row],[Stock_After]]&lt;=10,"Low Stock","Healthy"))</f>
        <v>Healthy</v>
      </c>
    </row>
    <row r="2278" spans="1:30" x14ac:dyDescent="0.5">
      <c r="A2278" t="s">
        <v>3146</v>
      </c>
      <c r="B2278" s="1">
        <v>46248</v>
      </c>
      <c r="C2278" t="s">
        <v>498</v>
      </c>
      <c r="D2278" t="s">
        <v>499</v>
      </c>
      <c r="E2278" t="s">
        <v>468</v>
      </c>
      <c r="F2278" t="s">
        <v>500</v>
      </c>
      <c r="G2278" t="s">
        <v>518</v>
      </c>
      <c r="H2278" t="s">
        <v>486</v>
      </c>
      <c r="I2278" t="s">
        <v>463</v>
      </c>
      <c r="J2278">
        <v>70</v>
      </c>
      <c r="K2278">
        <v>3237</v>
      </c>
      <c r="L2278">
        <v>226590</v>
      </c>
      <c r="M2278">
        <v>390</v>
      </c>
      <c r="N2278">
        <v>460</v>
      </c>
      <c r="O2278" t="s">
        <v>532</v>
      </c>
      <c r="Q2278" t="s">
        <v>464</v>
      </c>
      <c r="R2278" t="s">
        <v>451</v>
      </c>
      <c r="S2278" t="s">
        <v>444</v>
      </c>
      <c r="T2278" t="str">
        <f t="shared" si="35"/>
        <v>OK</v>
      </c>
      <c r="U2278" t="str">
        <f>IF(Table2[[#This Row],[Transaction_ID]]="","Missing","OK")</f>
        <v>OK</v>
      </c>
      <c r="V2278" t="str">
        <f>IF(COUNTIF(Table2[[#This Row],[Product_ID]],Table2[[#This Row],[Product_ID]])=0,"Invalid Product","OK")</f>
        <v>OK</v>
      </c>
      <c r="W2278" t="str">
        <f>IF(COUNTIF(Table2[[#This Row],[Supplier_ID]],Table2[[#This Row],[Supplier_ID]])=0,"Invalid Supplier","OK")</f>
        <v>OK</v>
      </c>
      <c r="X2278" t="str">
        <f>IF(COUNTIF(Table2[[#This Row],[Warehouse_ID]],Table2[[#This Row],[Warehouse_ID]])=0,"Invalid Warehouse","OK")</f>
        <v>OK</v>
      </c>
      <c r="Y2278" t="str">
        <f>IF(COUNTIF(Table2[[#This Row],[Employee_ID]],Table2[[#This Row],[Employee_ID]])=0,"Invalid Employee","OK")</f>
        <v>OK</v>
      </c>
      <c r="Z2278" t="str">
        <f>IF(Table2[[#This Row],[Stock_After]]=Table2[[#This Row],[Stock_After]]+Table2[[#This Row],[Stock_After]]-Table2[[#This Row],[Stock_After]]-Table2[[#This Row],[Stock_After]]+Table2[[#This Row],[Stock_After]],"OK","Error")</f>
        <v>OK</v>
      </c>
      <c r="AA2278" t="str">
        <f>IF(ROUND(Table2[[#This Row],[Total_Value]],2)=ROUND(Table2[[#This Row],[Quantity]]*Table2[[#This Row],[Unit_Price]],2),"OK","Error")</f>
        <v>OK</v>
      </c>
      <c r="AB22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8" t="str">
        <f>IF(AND(Table2[[#This Row],[Quantity]]&gt;=0,Table2[[#This Row],[Unit_Price]]&gt;=0),"OK","Error")</f>
        <v>OK</v>
      </c>
      <c r="AD2278" t="str">
        <f>IF(Table2[[#This Row],[Stock_After]]=0,"Stock-Out",IF(Table2[[#This Row],[Stock_After]]&lt;=10,"Low Stock","Healthy"))</f>
        <v>Healthy</v>
      </c>
    </row>
    <row r="2279" spans="1:30" x14ac:dyDescent="0.5">
      <c r="A2279" t="s">
        <v>3147</v>
      </c>
      <c r="B2279" s="1">
        <v>45899</v>
      </c>
      <c r="C2279" t="s">
        <v>453</v>
      </c>
      <c r="D2279" t="s">
        <v>454</v>
      </c>
      <c r="E2279" t="s">
        <v>437</v>
      </c>
      <c r="F2279" t="s">
        <v>455</v>
      </c>
      <c r="G2279" t="s">
        <v>470</v>
      </c>
      <c r="H2279" t="s">
        <v>531</v>
      </c>
      <c r="I2279" t="s">
        <v>458</v>
      </c>
      <c r="J2279">
        <v>17</v>
      </c>
      <c r="K2279">
        <v>36630</v>
      </c>
      <c r="L2279">
        <v>622710</v>
      </c>
      <c r="M2279">
        <v>188</v>
      </c>
      <c r="N2279">
        <v>171</v>
      </c>
      <c r="O2279" t="s">
        <v>450</v>
      </c>
      <c r="Q2279" t="s">
        <v>460</v>
      </c>
      <c r="R2279" t="s">
        <v>472</v>
      </c>
      <c r="S2279" t="s">
        <v>444</v>
      </c>
      <c r="T2279" t="str">
        <f t="shared" si="35"/>
        <v>OK</v>
      </c>
      <c r="U2279" t="str">
        <f>IF(Table2[[#This Row],[Transaction_ID]]="","Missing","OK")</f>
        <v>OK</v>
      </c>
      <c r="V2279" t="str">
        <f>IF(COUNTIF(Table2[[#This Row],[Product_ID]],Table2[[#This Row],[Product_ID]])=0,"Invalid Product","OK")</f>
        <v>OK</v>
      </c>
      <c r="W2279" t="str">
        <f>IF(COUNTIF(Table2[[#This Row],[Supplier_ID]],Table2[[#This Row],[Supplier_ID]])=0,"Invalid Supplier","OK")</f>
        <v>OK</v>
      </c>
      <c r="X2279" t="str">
        <f>IF(COUNTIF(Table2[[#This Row],[Warehouse_ID]],Table2[[#This Row],[Warehouse_ID]])=0,"Invalid Warehouse","OK")</f>
        <v>OK</v>
      </c>
      <c r="Y2279" t="str">
        <f>IF(COUNTIF(Table2[[#This Row],[Employee_ID]],Table2[[#This Row],[Employee_ID]])=0,"Invalid Employee","OK")</f>
        <v>OK</v>
      </c>
      <c r="Z2279" t="str">
        <f>IF(Table2[[#This Row],[Stock_After]]=Table2[[#This Row],[Stock_After]]+Table2[[#This Row],[Stock_After]]-Table2[[#This Row],[Stock_After]]-Table2[[#This Row],[Stock_After]]+Table2[[#This Row],[Stock_After]],"OK","Error")</f>
        <v>OK</v>
      </c>
      <c r="AA2279" t="str">
        <f>IF(ROUND(Table2[[#This Row],[Total_Value]],2)=ROUND(Table2[[#This Row],[Quantity]]*Table2[[#This Row],[Unit_Price]],2),"OK","Error")</f>
        <v>OK</v>
      </c>
      <c r="AB22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79" t="str">
        <f>IF(AND(Table2[[#This Row],[Quantity]]&gt;=0,Table2[[#This Row],[Unit_Price]]&gt;=0),"OK","Error")</f>
        <v>OK</v>
      </c>
      <c r="AD2279" t="str">
        <f>IF(Table2[[#This Row],[Stock_After]]=0,"Stock-Out",IF(Table2[[#This Row],[Stock_After]]&lt;=10,"Low Stock","Healthy"))</f>
        <v>Healthy</v>
      </c>
    </row>
    <row r="2280" spans="1:30" x14ac:dyDescent="0.5">
      <c r="A2280" t="s">
        <v>3148</v>
      </c>
      <c r="B2280" s="1">
        <v>45694</v>
      </c>
      <c r="C2280" t="s">
        <v>554</v>
      </c>
      <c r="D2280" t="s">
        <v>180</v>
      </c>
      <c r="E2280" t="s">
        <v>437</v>
      </c>
      <c r="F2280" t="s">
        <v>179</v>
      </c>
      <c r="G2280" t="s">
        <v>524</v>
      </c>
      <c r="H2280" t="s">
        <v>486</v>
      </c>
      <c r="I2280" t="s">
        <v>487</v>
      </c>
      <c r="J2280">
        <v>28</v>
      </c>
      <c r="K2280">
        <v>9842</v>
      </c>
      <c r="L2280">
        <v>275576</v>
      </c>
      <c r="M2280">
        <v>328</v>
      </c>
      <c r="N2280">
        <v>300</v>
      </c>
      <c r="O2280" t="s">
        <v>450</v>
      </c>
      <c r="P2280" t="s">
        <v>2968</v>
      </c>
      <c r="Q2280" t="s">
        <v>477</v>
      </c>
      <c r="R2280" t="s">
        <v>443</v>
      </c>
      <c r="S2280" t="s">
        <v>444</v>
      </c>
      <c r="T2280" t="str">
        <f t="shared" si="35"/>
        <v>OK</v>
      </c>
      <c r="U2280" t="str">
        <f>IF(Table2[[#This Row],[Transaction_ID]]="","Missing","OK")</f>
        <v>OK</v>
      </c>
      <c r="V2280" t="str">
        <f>IF(COUNTIF(Table2[[#This Row],[Product_ID]],Table2[[#This Row],[Product_ID]])=0,"Invalid Product","OK")</f>
        <v>OK</v>
      </c>
      <c r="W2280" t="str">
        <f>IF(COUNTIF(Table2[[#This Row],[Supplier_ID]],Table2[[#This Row],[Supplier_ID]])=0,"Invalid Supplier","OK")</f>
        <v>OK</v>
      </c>
      <c r="X2280" t="str">
        <f>IF(COUNTIF(Table2[[#This Row],[Warehouse_ID]],Table2[[#This Row],[Warehouse_ID]])=0,"Invalid Warehouse","OK")</f>
        <v>OK</v>
      </c>
      <c r="Y2280" t="str">
        <f>IF(COUNTIF(Table2[[#This Row],[Employee_ID]],Table2[[#This Row],[Employee_ID]])=0,"Invalid Employee","OK")</f>
        <v>OK</v>
      </c>
      <c r="Z2280" t="str">
        <f>IF(Table2[[#This Row],[Stock_After]]=Table2[[#This Row],[Stock_After]]+Table2[[#This Row],[Stock_After]]-Table2[[#This Row],[Stock_After]]-Table2[[#This Row],[Stock_After]]+Table2[[#This Row],[Stock_After]],"OK","Error")</f>
        <v>OK</v>
      </c>
      <c r="AA2280" t="str">
        <f>IF(ROUND(Table2[[#This Row],[Total_Value]],2)=ROUND(Table2[[#This Row],[Quantity]]*Table2[[#This Row],[Unit_Price]],2),"OK","Error")</f>
        <v>OK</v>
      </c>
      <c r="AB22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0" t="str">
        <f>IF(AND(Table2[[#This Row],[Quantity]]&gt;=0,Table2[[#This Row],[Unit_Price]]&gt;=0),"OK","Error")</f>
        <v>OK</v>
      </c>
      <c r="AD2280" t="str">
        <f>IF(Table2[[#This Row],[Stock_After]]=0,"Stock-Out",IF(Table2[[#This Row],[Stock_After]]&lt;=10,"Low Stock","Healthy"))</f>
        <v>Healthy</v>
      </c>
    </row>
    <row r="2281" spans="1:30" x14ac:dyDescent="0.5">
      <c r="A2281" t="s">
        <v>3149</v>
      </c>
      <c r="B2281" s="1">
        <v>45661</v>
      </c>
      <c r="C2281" t="s">
        <v>453</v>
      </c>
      <c r="D2281" t="s">
        <v>454</v>
      </c>
      <c r="E2281" t="s">
        <v>437</v>
      </c>
      <c r="F2281" t="s">
        <v>455</v>
      </c>
      <c r="G2281" t="s">
        <v>449</v>
      </c>
      <c r="H2281" t="s">
        <v>486</v>
      </c>
      <c r="I2281" t="s">
        <v>458</v>
      </c>
      <c r="J2281">
        <v>49</v>
      </c>
      <c r="K2281">
        <v>23314</v>
      </c>
      <c r="L2281">
        <v>1142386</v>
      </c>
      <c r="M2281">
        <v>242</v>
      </c>
      <c r="N2281">
        <v>291</v>
      </c>
      <c r="O2281" t="s">
        <v>450</v>
      </c>
      <c r="Q2281" t="s">
        <v>464</v>
      </c>
      <c r="R2281" t="s">
        <v>451</v>
      </c>
      <c r="S2281" t="s">
        <v>444</v>
      </c>
      <c r="T2281" t="str">
        <f t="shared" si="35"/>
        <v>OK</v>
      </c>
      <c r="U2281" t="str">
        <f>IF(Table2[[#This Row],[Transaction_ID]]="","Missing","OK")</f>
        <v>OK</v>
      </c>
      <c r="V2281" t="str">
        <f>IF(COUNTIF(Table2[[#This Row],[Product_ID]],Table2[[#This Row],[Product_ID]])=0,"Invalid Product","OK")</f>
        <v>OK</v>
      </c>
      <c r="W2281" t="str">
        <f>IF(COUNTIF(Table2[[#This Row],[Supplier_ID]],Table2[[#This Row],[Supplier_ID]])=0,"Invalid Supplier","OK")</f>
        <v>OK</v>
      </c>
      <c r="X2281" t="str">
        <f>IF(COUNTIF(Table2[[#This Row],[Warehouse_ID]],Table2[[#This Row],[Warehouse_ID]])=0,"Invalid Warehouse","OK")</f>
        <v>OK</v>
      </c>
      <c r="Y2281" t="str">
        <f>IF(COUNTIF(Table2[[#This Row],[Employee_ID]],Table2[[#This Row],[Employee_ID]])=0,"Invalid Employee","OK")</f>
        <v>OK</v>
      </c>
      <c r="Z2281" t="str">
        <f>IF(Table2[[#This Row],[Stock_After]]=Table2[[#This Row],[Stock_After]]+Table2[[#This Row],[Stock_After]]-Table2[[#This Row],[Stock_After]]-Table2[[#This Row],[Stock_After]]+Table2[[#This Row],[Stock_After]],"OK","Error")</f>
        <v>OK</v>
      </c>
      <c r="AA2281" t="str">
        <f>IF(ROUND(Table2[[#This Row],[Total_Value]],2)=ROUND(Table2[[#This Row],[Quantity]]*Table2[[#This Row],[Unit_Price]],2),"OK","Error")</f>
        <v>OK</v>
      </c>
      <c r="AB22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1" t="str">
        <f>IF(AND(Table2[[#This Row],[Quantity]]&gt;=0,Table2[[#This Row],[Unit_Price]]&gt;=0),"OK","Error")</f>
        <v>OK</v>
      </c>
      <c r="AD2281" t="str">
        <f>IF(Table2[[#This Row],[Stock_After]]=0,"Stock-Out",IF(Table2[[#This Row],[Stock_After]]&lt;=10,"Low Stock","Healthy"))</f>
        <v>Healthy</v>
      </c>
    </row>
    <row r="2282" spans="1:30" x14ac:dyDescent="0.5">
      <c r="A2282" t="s">
        <v>3150</v>
      </c>
      <c r="B2282" s="1">
        <v>46364</v>
      </c>
      <c r="C2282" t="s">
        <v>493</v>
      </c>
      <c r="D2282" t="s">
        <v>494</v>
      </c>
      <c r="E2282" t="s">
        <v>495</v>
      </c>
      <c r="F2282" t="s">
        <v>496</v>
      </c>
      <c r="G2282" t="s">
        <v>541</v>
      </c>
      <c r="H2282" t="s">
        <v>486</v>
      </c>
      <c r="I2282" t="s">
        <v>458</v>
      </c>
      <c r="J2282">
        <v>80</v>
      </c>
      <c r="K2282">
        <v>26148</v>
      </c>
      <c r="L2282">
        <v>2091840</v>
      </c>
      <c r="M2282">
        <v>398</v>
      </c>
      <c r="N2282">
        <v>318</v>
      </c>
      <c r="O2282" t="s">
        <v>557</v>
      </c>
      <c r="Q2282" t="s">
        <v>477</v>
      </c>
      <c r="R2282" t="s">
        <v>451</v>
      </c>
      <c r="S2282" t="s">
        <v>444</v>
      </c>
      <c r="T2282" t="str">
        <f t="shared" si="35"/>
        <v>OK</v>
      </c>
      <c r="U2282" t="str">
        <f>IF(Table2[[#This Row],[Transaction_ID]]="","Missing","OK")</f>
        <v>OK</v>
      </c>
      <c r="V2282" t="str">
        <f>IF(COUNTIF(Table2[[#This Row],[Product_ID]],Table2[[#This Row],[Product_ID]])=0,"Invalid Product","OK")</f>
        <v>OK</v>
      </c>
      <c r="W2282" t="str">
        <f>IF(COUNTIF(Table2[[#This Row],[Supplier_ID]],Table2[[#This Row],[Supplier_ID]])=0,"Invalid Supplier","OK")</f>
        <v>OK</v>
      </c>
      <c r="X2282" t="str">
        <f>IF(COUNTIF(Table2[[#This Row],[Warehouse_ID]],Table2[[#This Row],[Warehouse_ID]])=0,"Invalid Warehouse","OK")</f>
        <v>OK</v>
      </c>
      <c r="Y2282" t="str">
        <f>IF(COUNTIF(Table2[[#This Row],[Employee_ID]],Table2[[#This Row],[Employee_ID]])=0,"Invalid Employee","OK")</f>
        <v>OK</v>
      </c>
      <c r="Z2282" t="str">
        <f>IF(Table2[[#This Row],[Stock_After]]=Table2[[#This Row],[Stock_After]]+Table2[[#This Row],[Stock_After]]-Table2[[#This Row],[Stock_After]]-Table2[[#This Row],[Stock_After]]+Table2[[#This Row],[Stock_After]],"OK","Error")</f>
        <v>OK</v>
      </c>
      <c r="AA2282" t="str">
        <f>IF(ROUND(Table2[[#This Row],[Total_Value]],2)=ROUND(Table2[[#This Row],[Quantity]]*Table2[[#This Row],[Unit_Price]],2),"OK","Error")</f>
        <v>OK</v>
      </c>
      <c r="AB22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2" t="str">
        <f>IF(AND(Table2[[#This Row],[Quantity]]&gt;=0,Table2[[#This Row],[Unit_Price]]&gt;=0),"OK","Error")</f>
        <v>OK</v>
      </c>
      <c r="AD2282" t="str">
        <f>IF(Table2[[#This Row],[Stock_After]]=0,"Stock-Out",IF(Table2[[#This Row],[Stock_After]]&lt;=10,"Low Stock","Healthy"))</f>
        <v>Healthy</v>
      </c>
    </row>
    <row r="2283" spans="1:30" x14ac:dyDescent="0.5">
      <c r="A2283" t="s">
        <v>3151</v>
      </c>
      <c r="B2283" s="1">
        <v>46287</v>
      </c>
      <c r="C2283" t="s">
        <v>482</v>
      </c>
      <c r="D2283" t="s">
        <v>483</v>
      </c>
      <c r="E2283" t="s">
        <v>468</v>
      </c>
      <c r="F2283" t="s">
        <v>484</v>
      </c>
      <c r="G2283" t="s">
        <v>485</v>
      </c>
      <c r="H2283" t="s">
        <v>531</v>
      </c>
      <c r="I2283" t="s">
        <v>463</v>
      </c>
      <c r="J2283">
        <v>57</v>
      </c>
      <c r="K2283">
        <v>24372</v>
      </c>
      <c r="L2283">
        <v>1389204</v>
      </c>
      <c r="M2283">
        <v>216</v>
      </c>
      <c r="N2283">
        <v>273</v>
      </c>
      <c r="O2283" t="s">
        <v>528</v>
      </c>
      <c r="Q2283" t="s">
        <v>464</v>
      </c>
      <c r="R2283" t="s">
        <v>443</v>
      </c>
      <c r="S2283" t="s">
        <v>444</v>
      </c>
      <c r="T2283" t="str">
        <f t="shared" si="35"/>
        <v>OK</v>
      </c>
      <c r="U2283" t="str">
        <f>IF(Table2[[#This Row],[Transaction_ID]]="","Missing","OK")</f>
        <v>OK</v>
      </c>
      <c r="V2283" t="str">
        <f>IF(COUNTIF(Table2[[#This Row],[Product_ID]],Table2[[#This Row],[Product_ID]])=0,"Invalid Product","OK")</f>
        <v>OK</v>
      </c>
      <c r="W2283" t="str">
        <f>IF(COUNTIF(Table2[[#This Row],[Supplier_ID]],Table2[[#This Row],[Supplier_ID]])=0,"Invalid Supplier","OK")</f>
        <v>OK</v>
      </c>
      <c r="X2283" t="str">
        <f>IF(COUNTIF(Table2[[#This Row],[Warehouse_ID]],Table2[[#This Row],[Warehouse_ID]])=0,"Invalid Warehouse","OK")</f>
        <v>OK</v>
      </c>
      <c r="Y2283" t="str">
        <f>IF(COUNTIF(Table2[[#This Row],[Employee_ID]],Table2[[#This Row],[Employee_ID]])=0,"Invalid Employee","OK")</f>
        <v>OK</v>
      </c>
      <c r="Z2283" t="str">
        <f>IF(Table2[[#This Row],[Stock_After]]=Table2[[#This Row],[Stock_After]]+Table2[[#This Row],[Stock_After]]-Table2[[#This Row],[Stock_After]]-Table2[[#This Row],[Stock_After]]+Table2[[#This Row],[Stock_After]],"OK","Error")</f>
        <v>OK</v>
      </c>
      <c r="AA2283" t="str">
        <f>IF(ROUND(Table2[[#This Row],[Total_Value]],2)=ROUND(Table2[[#This Row],[Quantity]]*Table2[[#This Row],[Unit_Price]],2),"OK","Error")</f>
        <v>OK</v>
      </c>
      <c r="AB22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3" t="str">
        <f>IF(AND(Table2[[#This Row],[Quantity]]&gt;=0,Table2[[#This Row],[Unit_Price]]&gt;=0),"OK","Error")</f>
        <v>OK</v>
      </c>
      <c r="AD2283" t="str">
        <f>IF(Table2[[#This Row],[Stock_After]]=0,"Stock-Out",IF(Table2[[#This Row],[Stock_After]]&lt;=10,"Low Stock","Healthy"))</f>
        <v>Healthy</v>
      </c>
    </row>
    <row r="2284" spans="1:30" x14ac:dyDescent="0.5">
      <c r="A2284" t="s">
        <v>3152</v>
      </c>
      <c r="B2284" s="1">
        <v>45722</v>
      </c>
      <c r="C2284" t="s">
        <v>512</v>
      </c>
      <c r="D2284" t="s">
        <v>513</v>
      </c>
      <c r="E2284" t="s">
        <v>495</v>
      </c>
      <c r="F2284" t="s">
        <v>514</v>
      </c>
      <c r="G2284" t="s">
        <v>479</v>
      </c>
      <c r="H2284" t="s">
        <v>486</v>
      </c>
      <c r="I2284" t="s">
        <v>458</v>
      </c>
      <c r="J2284">
        <v>6</v>
      </c>
      <c r="K2284">
        <v>41846</v>
      </c>
      <c r="L2284">
        <v>251076</v>
      </c>
      <c r="M2284">
        <v>346</v>
      </c>
      <c r="N2284">
        <v>352</v>
      </c>
      <c r="O2284" t="s">
        <v>519</v>
      </c>
      <c r="Q2284" t="s">
        <v>477</v>
      </c>
      <c r="R2284" t="s">
        <v>443</v>
      </c>
      <c r="S2284" t="s">
        <v>444</v>
      </c>
      <c r="T2284" t="str">
        <f t="shared" si="35"/>
        <v>OK</v>
      </c>
      <c r="U2284" t="str">
        <f>IF(Table2[[#This Row],[Transaction_ID]]="","Missing","OK")</f>
        <v>OK</v>
      </c>
      <c r="V2284" t="str">
        <f>IF(COUNTIF(Table2[[#This Row],[Product_ID]],Table2[[#This Row],[Product_ID]])=0,"Invalid Product","OK")</f>
        <v>OK</v>
      </c>
      <c r="W2284" t="str">
        <f>IF(COUNTIF(Table2[[#This Row],[Supplier_ID]],Table2[[#This Row],[Supplier_ID]])=0,"Invalid Supplier","OK")</f>
        <v>OK</v>
      </c>
      <c r="X2284" t="str">
        <f>IF(COUNTIF(Table2[[#This Row],[Warehouse_ID]],Table2[[#This Row],[Warehouse_ID]])=0,"Invalid Warehouse","OK")</f>
        <v>OK</v>
      </c>
      <c r="Y2284" t="str">
        <f>IF(COUNTIF(Table2[[#This Row],[Employee_ID]],Table2[[#This Row],[Employee_ID]])=0,"Invalid Employee","OK")</f>
        <v>OK</v>
      </c>
      <c r="Z2284" t="str">
        <f>IF(Table2[[#This Row],[Stock_After]]=Table2[[#This Row],[Stock_After]]+Table2[[#This Row],[Stock_After]]-Table2[[#This Row],[Stock_After]]-Table2[[#This Row],[Stock_After]]+Table2[[#This Row],[Stock_After]],"OK","Error")</f>
        <v>OK</v>
      </c>
      <c r="AA2284" t="str">
        <f>IF(ROUND(Table2[[#This Row],[Total_Value]],2)=ROUND(Table2[[#This Row],[Quantity]]*Table2[[#This Row],[Unit_Price]],2),"OK","Error")</f>
        <v>OK</v>
      </c>
      <c r="AB22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4" t="str">
        <f>IF(AND(Table2[[#This Row],[Quantity]]&gt;=0,Table2[[#This Row],[Unit_Price]]&gt;=0),"OK","Error")</f>
        <v>OK</v>
      </c>
      <c r="AD2284" t="str">
        <f>IF(Table2[[#This Row],[Stock_After]]=0,"Stock-Out",IF(Table2[[#This Row],[Stock_After]]&lt;=10,"Low Stock","Healthy"))</f>
        <v>Healthy</v>
      </c>
    </row>
    <row r="2285" spans="1:30" x14ac:dyDescent="0.5">
      <c r="A2285" t="s">
        <v>3153</v>
      </c>
      <c r="B2285" s="1">
        <v>46310</v>
      </c>
      <c r="C2285" t="s">
        <v>466</v>
      </c>
      <c r="D2285" t="s">
        <v>467</v>
      </c>
      <c r="E2285" t="s">
        <v>468</v>
      </c>
      <c r="F2285" t="s">
        <v>469</v>
      </c>
      <c r="G2285" t="s">
        <v>550</v>
      </c>
      <c r="H2285" t="s">
        <v>475</v>
      </c>
      <c r="I2285" t="s">
        <v>487</v>
      </c>
      <c r="J2285">
        <v>21</v>
      </c>
      <c r="K2285">
        <v>48709</v>
      </c>
      <c r="L2285">
        <v>1022889</v>
      </c>
      <c r="M2285">
        <v>341</v>
      </c>
      <c r="N2285">
        <v>320</v>
      </c>
      <c r="O2285" t="s">
        <v>441</v>
      </c>
      <c r="P2285" t="s">
        <v>3154</v>
      </c>
      <c r="Q2285" t="s">
        <v>477</v>
      </c>
      <c r="R2285" t="s">
        <v>472</v>
      </c>
      <c r="S2285" t="s">
        <v>444</v>
      </c>
      <c r="T2285" t="str">
        <f t="shared" si="35"/>
        <v>OK</v>
      </c>
      <c r="U2285" t="str">
        <f>IF(Table2[[#This Row],[Transaction_ID]]="","Missing","OK")</f>
        <v>OK</v>
      </c>
      <c r="V2285" t="str">
        <f>IF(COUNTIF(Table2[[#This Row],[Product_ID]],Table2[[#This Row],[Product_ID]])=0,"Invalid Product","OK")</f>
        <v>OK</v>
      </c>
      <c r="W2285" t="str">
        <f>IF(COUNTIF(Table2[[#This Row],[Supplier_ID]],Table2[[#This Row],[Supplier_ID]])=0,"Invalid Supplier","OK")</f>
        <v>OK</v>
      </c>
      <c r="X2285" t="str">
        <f>IF(COUNTIF(Table2[[#This Row],[Warehouse_ID]],Table2[[#This Row],[Warehouse_ID]])=0,"Invalid Warehouse","OK")</f>
        <v>OK</v>
      </c>
      <c r="Y2285" t="str">
        <f>IF(COUNTIF(Table2[[#This Row],[Employee_ID]],Table2[[#This Row],[Employee_ID]])=0,"Invalid Employee","OK")</f>
        <v>OK</v>
      </c>
      <c r="Z2285" t="str">
        <f>IF(Table2[[#This Row],[Stock_After]]=Table2[[#This Row],[Stock_After]]+Table2[[#This Row],[Stock_After]]-Table2[[#This Row],[Stock_After]]-Table2[[#This Row],[Stock_After]]+Table2[[#This Row],[Stock_After]],"OK","Error")</f>
        <v>OK</v>
      </c>
      <c r="AA2285" t="str">
        <f>IF(ROUND(Table2[[#This Row],[Total_Value]],2)=ROUND(Table2[[#This Row],[Quantity]]*Table2[[#This Row],[Unit_Price]],2),"OK","Error")</f>
        <v>OK</v>
      </c>
      <c r="AB22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5" t="str">
        <f>IF(AND(Table2[[#This Row],[Quantity]]&gt;=0,Table2[[#This Row],[Unit_Price]]&gt;=0),"OK","Error")</f>
        <v>OK</v>
      </c>
      <c r="AD2285" t="str">
        <f>IF(Table2[[#This Row],[Stock_After]]=0,"Stock-Out",IF(Table2[[#This Row],[Stock_After]]&lt;=10,"Low Stock","Healthy"))</f>
        <v>Healthy</v>
      </c>
    </row>
    <row r="2286" spans="1:30" x14ac:dyDescent="0.5">
      <c r="A2286" t="s">
        <v>3155</v>
      </c>
      <c r="B2286" s="1">
        <v>45800</v>
      </c>
      <c r="C2286" t="s">
        <v>446</v>
      </c>
      <c r="D2286" t="s">
        <v>447</v>
      </c>
      <c r="E2286" t="s">
        <v>437</v>
      </c>
      <c r="F2286" t="s">
        <v>448</v>
      </c>
      <c r="G2286" t="s">
        <v>583</v>
      </c>
      <c r="H2286" t="s">
        <v>531</v>
      </c>
      <c r="I2286" t="s">
        <v>440</v>
      </c>
      <c r="J2286">
        <v>29</v>
      </c>
      <c r="K2286">
        <v>21783</v>
      </c>
      <c r="L2286">
        <v>631707</v>
      </c>
      <c r="M2286">
        <v>133</v>
      </c>
      <c r="N2286">
        <v>162</v>
      </c>
      <c r="O2286" t="s">
        <v>476</v>
      </c>
      <c r="Q2286" t="s">
        <v>464</v>
      </c>
      <c r="R2286" t="s">
        <v>472</v>
      </c>
      <c r="S2286" t="s">
        <v>444</v>
      </c>
      <c r="T2286" t="str">
        <f t="shared" si="35"/>
        <v>OK</v>
      </c>
      <c r="U2286" t="str">
        <f>IF(Table2[[#This Row],[Transaction_ID]]="","Missing","OK")</f>
        <v>OK</v>
      </c>
      <c r="V2286" t="str">
        <f>IF(COUNTIF(Table2[[#This Row],[Product_ID]],Table2[[#This Row],[Product_ID]])=0,"Invalid Product","OK")</f>
        <v>OK</v>
      </c>
      <c r="W2286" t="str">
        <f>IF(COUNTIF(Table2[[#This Row],[Supplier_ID]],Table2[[#This Row],[Supplier_ID]])=0,"Invalid Supplier","OK")</f>
        <v>OK</v>
      </c>
      <c r="X2286" t="str">
        <f>IF(COUNTIF(Table2[[#This Row],[Warehouse_ID]],Table2[[#This Row],[Warehouse_ID]])=0,"Invalid Warehouse","OK")</f>
        <v>OK</v>
      </c>
      <c r="Y2286" t="str">
        <f>IF(COUNTIF(Table2[[#This Row],[Employee_ID]],Table2[[#This Row],[Employee_ID]])=0,"Invalid Employee","OK")</f>
        <v>OK</v>
      </c>
      <c r="Z2286" t="str">
        <f>IF(Table2[[#This Row],[Stock_After]]=Table2[[#This Row],[Stock_After]]+Table2[[#This Row],[Stock_After]]-Table2[[#This Row],[Stock_After]]-Table2[[#This Row],[Stock_After]]+Table2[[#This Row],[Stock_After]],"OK","Error")</f>
        <v>OK</v>
      </c>
      <c r="AA2286" t="str">
        <f>IF(ROUND(Table2[[#This Row],[Total_Value]],2)=ROUND(Table2[[#This Row],[Quantity]]*Table2[[#This Row],[Unit_Price]],2),"OK","Error")</f>
        <v>OK</v>
      </c>
      <c r="AB22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6" t="str">
        <f>IF(AND(Table2[[#This Row],[Quantity]]&gt;=0,Table2[[#This Row],[Unit_Price]]&gt;=0),"OK","Error")</f>
        <v>OK</v>
      </c>
      <c r="AD2286" t="str">
        <f>IF(Table2[[#This Row],[Stock_After]]=0,"Stock-Out",IF(Table2[[#This Row],[Stock_After]]&lt;=10,"Low Stock","Healthy"))</f>
        <v>Healthy</v>
      </c>
    </row>
    <row r="2287" spans="1:30" x14ac:dyDescent="0.5">
      <c r="A2287" t="s">
        <v>3156</v>
      </c>
      <c r="B2287" s="1">
        <v>45719</v>
      </c>
      <c r="C2287" t="s">
        <v>435</v>
      </c>
      <c r="D2287" t="s">
        <v>436</v>
      </c>
      <c r="E2287" t="s">
        <v>437</v>
      </c>
      <c r="F2287" t="s">
        <v>179</v>
      </c>
      <c r="G2287" t="s">
        <v>474</v>
      </c>
      <c r="H2287" t="s">
        <v>475</v>
      </c>
      <c r="I2287" t="s">
        <v>487</v>
      </c>
      <c r="J2287">
        <v>70</v>
      </c>
      <c r="K2287">
        <v>12631</v>
      </c>
      <c r="L2287">
        <v>884170</v>
      </c>
      <c r="M2287">
        <v>434</v>
      </c>
      <c r="N2287">
        <v>364</v>
      </c>
      <c r="O2287" t="s">
        <v>569</v>
      </c>
      <c r="P2287" t="s">
        <v>2040</v>
      </c>
      <c r="Q2287" t="s">
        <v>442</v>
      </c>
      <c r="R2287" t="s">
        <v>443</v>
      </c>
      <c r="S2287" t="s">
        <v>444</v>
      </c>
      <c r="T2287" t="str">
        <f t="shared" si="35"/>
        <v>OK</v>
      </c>
      <c r="U2287" t="str">
        <f>IF(Table2[[#This Row],[Transaction_ID]]="","Missing","OK")</f>
        <v>OK</v>
      </c>
      <c r="V2287" t="str">
        <f>IF(COUNTIF(Table2[[#This Row],[Product_ID]],Table2[[#This Row],[Product_ID]])=0,"Invalid Product","OK")</f>
        <v>OK</v>
      </c>
      <c r="W2287" t="str">
        <f>IF(COUNTIF(Table2[[#This Row],[Supplier_ID]],Table2[[#This Row],[Supplier_ID]])=0,"Invalid Supplier","OK")</f>
        <v>OK</v>
      </c>
      <c r="X2287" t="str">
        <f>IF(COUNTIF(Table2[[#This Row],[Warehouse_ID]],Table2[[#This Row],[Warehouse_ID]])=0,"Invalid Warehouse","OK")</f>
        <v>OK</v>
      </c>
      <c r="Y2287" t="str">
        <f>IF(COUNTIF(Table2[[#This Row],[Employee_ID]],Table2[[#This Row],[Employee_ID]])=0,"Invalid Employee","OK")</f>
        <v>OK</v>
      </c>
      <c r="Z2287" t="str">
        <f>IF(Table2[[#This Row],[Stock_After]]=Table2[[#This Row],[Stock_After]]+Table2[[#This Row],[Stock_After]]-Table2[[#This Row],[Stock_After]]-Table2[[#This Row],[Stock_After]]+Table2[[#This Row],[Stock_After]],"OK","Error")</f>
        <v>OK</v>
      </c>
      <c r="AA2287" t="str">
        <f>IF(ROUND(Table2[[#This Row],[Total_Value]],2)=ROUND(Table2[[#This Row],[Quantity]]*Table2[[#This Row],[Unit_Price]],2),"OK","Error")</f>
        <v>OK</v>
      </c>
      <c r="AB22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7" t="str">
        <f>IF(AND(Table2[[#This Row],[Quantity]]&gt;=0,Table2[[#This Row],[Unit_Price]]&gt;=0),"OK","Error")</f>
        <v>OK</v>
      </c>
      <c r="AD2287" t="str">
        <f>IF(Table2[[#This Row],[Stock_After]]=0,"Stock-Out",IF(Table2[[#This Row],[Stock_After]]&lt;=10,"Low Stock","Healthy"))</f>
        <v>Healthy</v>
      </c>
    </row>
    <row r="2288" spans="1:30" x14ac:dyDescent="0.5">
      <c r="A2288" t="s">
        <v>3157</v>
      </c>
      <c r="B2288" s="1">
        <v>45797</v>
      </c>
      <c r="C2288" t="s">
        <v>507</v>
      </c>
      <c r="D2288" t="s">
        <v>508</v>
      </c>
      <c r="E2288" t="s">
        <v>437</v>
      </c>
      <c r="F2288" t="s">
        <v>159</v>
      </c>
      <c r="G2288" t="s">
        <v>462</v>
      </c>
      <c r="H2288" t="s">
        <v>457</v>
      </c>
      <c r="I2288" t="s">
        <v>463</v>
      </c>
      <c r="J2288">
        <v>12</v>
      </c>
      <c r="K2288">
        <v>7833</v>
      </c>
      <c r="L2288">
        <v>93996</v>
      </c>
      <c r="M2288">
        <v>106</v>
      </c>
      <c r="N2288">
        <v>118</v>
      </c>
      <c r="O2288" t="s">
        <v>528</v>
      </c>
      <c r="Q2288" t="s">
        <v>477</v>
      </c>
      <c r="R2288" t="s">
        <v>451</v>
      </c>
      <c r="S2288" t="s">
        <v>444</v>
      </c>
      <c r="T2288" t="str">
        <f t="shared" si="35"/>
        <v>OK</v>
      </c>
      <c r="U2288" t="str">
        <f>IF(Table2[[#This Row],[Transaction_ID]]="","Missing","OK")</f>
        <v>OK</v>
      </c>
      <c r="V2288" t="str">
        <f>IF(COUNTIF(Table2[[#This Row],[Product_ID]],Table2[[#This Row],[Product_ID]])=0,"Invalid Product","OK")</f>
        <v>OK</v>
      </c>
      <c r="W2288" t="str">
        <f>IF(COUNTIF(Table2[[#This Row],[Supplier_ID]],Table2[[#This Row],[Supplier_ID]])=0,"Invalid Supplier","OK")</f>
        <v>OK</v>
      </c>
      <c r="X2288" t="str">
        <f>IF(COUNTIF(Table2[[#This Row],[Warehouse_ID]],Table2[[#This Row],[Warehouse_ID]])=0,"Invalid Warehouse","OK")</f>
        <v>OK</v>
      </c>
      <c r="Y2288" t="str">
        <f>IF(COUNTIF(Table2[[#This Row],[Employee_ID]],Table2[[#This Row],[Employee_ID]])=0,"Invalid Employee","OK")</f>
        <v>OK</v>
      </c>
      <c r="Z2288" t="str">
        <f>IF(Table2[[#This Row],[Stock_After]]=Table2[[#This Row],[Stock_After]]+Table2[[#This Row],[Stock_After]]-Table2[[#This Row],[Stock_After]]-Table2[[#This Row],[Stock_After]]+Table2[[#This Row],[Stock_After]],"OK","Error")</f>
        <v>OK</v>
      </c>
      <c r="AA2288" t="str">
        <f>IF(ROUND(Table2[[#This Row],[Total_Value]],2)=ROUND(Table2[[#This Row],[Quantity]]*Table2[[#This Row],[Unit_Price]],2),"OK","Error")</f>
        <v>OK</v>
      </c>
      <c r="AB22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8" t="str">
        <f>IF(AND(Table2[[#This Row],[Quantity]]&gt;=0,Table2[[#This Row],[Unit_Price]]&gt;=0),"OK","Error")</f>
        <v>OK</v>
      </c>
      <c r="AD2288" t="str">
        <f>IF(Table2[[#This Row],[Stock_After]]=0,"Stock-Out",IF(Table2[[#This Row],[Stock_After]]&lt;=10,"Low Stock","Healthy"))</f>
        <v>Healthy</v>
      </c>
    </row>
    <row r="2289" spans="1:30" x14ac:dyDescent="0.5">
      <c r="A2289" t="s">
        <v>3158</v>
      </c>
      <c r="B2289" s="1">
        <v>45733</v>
      </c>
      <c r="C2289" t="s">
        <v>482</v>
      </c>
      <c r="D2289" t="s">
        <v>483</v>
      </c>
      <c r="E2289" t="s">
        <v>468</v>
      </c>
      <c r="F2289" t="s">
        <v>484</v>
      </c>
      <c r="G2289" t="s">
        <v>575</v>
      </c>
      <c r="H2289" t="s">
        <v>486</v>
      </c>
      <c r="I2289" t="s">
        <v>458</v>
      </c>
      <c r="J2289">
        <v>68</v>
      </c>
      <c r="K2289">
        <v>42767</v>
      </c>
      <c r="L2289">
        <v>2908156</v>
      </c>
      <c r="M2289">
        <v>273</v>
      </c>
      <c r="N2289">
        <v>205</v>
      </c>
      <c r="O2289" t="s">
        <v>521</v>
      </c>
      <c r="Q2289" t="s">
        <v>477</v>
      </c>
      <c r="R2289" t="s">
        <v>472</v>
      </c>
      <c r="S2289" t="s">
        <v>444</v>
      </c>
      <c r="T2289" t="str">
        <f t="shared" si="35"/>
        <v>OK</v>
      </c>
      <c r="U2289" t="str">
        <f>IF(Table2[[#This Row],[Transaction_ID]]="","Missing","OK")</f>
        <v>OK</v>
      </c>
      <c r="V2289" t="str">
        <f>IF(COUNTIF(Table2[[#This Row],[Product_ID]],Table2[[#This Row],[Product_ID]])=0,"Invalid Product","OK")</f>
        <v>OK</v>
      </c>
      <c r="W2289" t="str">
        <f>IF(COUNTIF(Table2[[#This Row],[Supplier_ID]],Table2[[#This Row],[Supplier_ID]])=0,"Invalid Supplier","OK")</f>
        <v>OK</v>
      </c>
      <c r="X2289" t="str">
        <f>IF(COUNTIF(Table2[[#This Row],[Warehouse_ID]],Table2[[#This Row],[Warehouse_ID]])=0,"Invalid Warehouse","OK")</f>
        <v>OK</v>
      </c>
      <c r="Y2289" t="str">
        <f>IF(COUNTIF(Table2[[#This Row],[Employee_ID]],Table2[[#This Row],[Employee_ID]])=0,"Invalid Employee","OK")</f>
        <v>OK</v>
      </c>
      <c r="Z2289" t="str">
        <f>IF(Table2[[#This Row],[Stock_After]]=Table2[[#This Row],[Stock_After]]+Table2[[#This Row],[Stock_After]]-Table2[[#This Row],[Stock_After]]-Table2[[#This Row],[Stock_After]]+Table2[[#This Row],[Stock_After]],"OK","Error")</f>
        <v>OK</v>
      </c>
      <c r="AA2289" t="str">
        <f>IF(ROUND(Table2[[#This Row],[Total_Value]],2)=ROUND(Table2[[#This Row],[Quantity]]*Table2[[#This Row],[Unit_Price]],2),"OK","Error")</f>
        <v>OK</v>
      </c>
      <c r="AB22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89" t="str">
        <f>IF(AND(Table2[[#This Row],[Quantity]]&gt;=0,Table2[[#This Row],[Unit_Price]]&gt;=0),"OK","Error")</f>
        <v>OK</v>
      </c>
      <c r="AD2289" t="str">
        <f>IF(Table2[[#This Row],[Stock_After]]=0,"Stock-Out",IF(Table2[[#This Row],[Stock_After]]&lt;=10,"Low Stock","Healthy"))</f>
        <v>Healthy</v>
      </c>
    </row>
    <row r="2290" spans="1:30" x14ac:dyDescent="0.5">
      <c r="A2290" t="s">
        <v>3159</v>
      </c>
      <c r="B2290" s="1">
        <v>45704</v>
      </c>
      <c r="C2290" t="s">
        <v>482</v>
      </c>
      <c r="D2290" t="s">
        <v>483</v>
      </c>
      <c r="E2290" t="s">
        <v>468</v>
      </c>
      <c r="F2290" t="s">
        <v>484</v>
      </c>
      <c r="G2290" t="s">
        <v>538</v>
      </c>
      <c r="H2290" t="s">
        <v>531</v>
      </c>
      <c r="I2290" t="s">
        <v>458</v>
      </c>
      <c r="J2290">
        <v>67</v>
      </c>
      <c r="K2290">
        <v>7187</v>
      </c>
      <c r="L2290">
        <v>481529</v>
      </c>
      <c r="M2290">
        <v>179</v>
      </c>
      <c r="N2290">
        <v>112</v>
      </c>
      <c r="O2290" t="s">
        <v>544</v>
      </c>
      <c r="Q2290" t="s">
        <v>477</v>
      </c>
      <c r="R2290" t="s">
        <v>451</v>
      </c>
      <c r="S2290" t="s">
        <v>444</v>
      </c>
      <c r="T2290" t="str">
        <f t="shared" si="35"/>
        <v>OK</v>
      </c>
      <c r="U2290" t="str">
        <f>IF(Table2[[#This Row],[Transaction_ID]]="","Missing","OK")</f>
        <v>OK</v>
      </c>
      <c r="V2290" t="str">
        <f>IF(COUNTIF(Table2[[#This Row],[Product_ID]],Table2[[#This Row],[Product_ID]])=0,"Invalid Product","OK")</f>
        <v>OK</v>
      </c>
      <c r="W2290" t="str">
        <f>IF(COUNTIF(Table2[[#This Row],[Supplier_ID]],Table2[[#This Row],[Supplier_ID]])=0,"Invalid Supplier","OK")</f>
        <v>OK</v>
      </c>
      <c r="X2290" t="str">
        <f>IF(COUNTIF(Table2[[#This Row],[Warehouse_ID]],Table2[[#This Row],[Warehouse_ID]])=0,"Invalid Warehouse","OK")</f>
        <v>OK</v>
      </c>
      <c r="Y2290" t="str">
        <f>IF(COUNTIF(Table2[[#This Row],[Employee_ID]],Table2[[#This Row],[Employee_ID]])=0,"Invalid Employee","OK")</f>
        <v>OK</v>
      </c>
      <c r="Z2290" t="str">
        <f>IF(Table2[[#This Row],[Stock_After]]=Table2[[#This Row],[Stock_After]]+Table2[[#This Row],[Stock_After]]-Table2[[#This Row],[Stock_After]]-Table2[[#This Row],[Stock_After]]+Table2[[#This Row],[Stock_After]],"OK","Error")</f>
        <v>OK</v>
      </c>
      <c r="AA2290" t="str">
        <f>IF(ROUND(Table2[[#This Row],[Total_Value]],2)=ROUND(Table2[[#This Row],[Quantity]]*Table2[[#This Row],[Unit_Price]],2),"OK","Error")</f>
        <v>OK</v>
      </c>
      <c r="AB22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0" t="str">
        <f>IF(AND(Table2[[#This Row],[Quantity]]&gt;=0,Table2[[#This Row],[Unit_Price]]&gt;=0),"OK","Error")</f>
        <v>OK</v>
      </c>
      <c r="AD2290" t="str">
        <f>IF(Table2[[#This Row],[Stock_After]]=0,"Stock-Out",IF(Table2[[#This Row],[Stock_After]]&lt;=10,"Low Stock","Healthy"))</f>
        <v>Healthy</v>
      </c>
    </row>
    <row r="2291" spans="1:30" x14ac:dyDescent="0.5">
      <c r="A2291" t="s">
        <v>3160</v>
      </c>
      <c r="B2291" s="1">
        <v>46261</v>
      </c>
      <c r="C2291" t="s">
        <v>512</v>
      </c>
      <c r="D2291" t="s">
        <v>513</v>
      </c>
      <c r="E2291" t="s">
        <v>495</v>
      </c>
      <c r="F2291" t="s">
        <v>514</v>
      </c>
      <c r="G2291" t="s">
        <v>509</v>
      </c>
      <c r="H2291" t="s">
        <v>457</v>
      </c>
      <c r="I2291" t="s">
        <v>440</v>
      </c>
      <c r="J2291">
        <v>65</v>
      </c>
      <c r="K2291">
        <v>3517</v>
      </c>
      <c r="L2291">
        <v>228605</v>
      </c>
      <c r="M2291">
        <v>450</v>
      </c>
      <c r="N2291">
        <v>515</v>
      </c>
      <c r="O2291" t="s">
        <v>532</v>
      </c>
      <c r="Q2291" t="s">
        <v>464</v>
      </c>
      <c r="R2291" t="s">
        <v>451</v>
      </c>
      <c r="S2291" t="s">
        <v>444</v>
      </c>
      <c r="T2291" t="str">
        <f t="shared" si="35"/>
        <v>OK</v>
      </c>
      <c r="U2291" t="str">
        <f>IF(Table2[[#This Row],[Transaction_ID]]="","Missing","OK")</f>
        <v>OK</v>
      </c>
      <c r="V2291" t="str">
        <f>IF(COUNTIF(Table2[[#This Row],[Product_ID]],Table2[[#This Row],[Product_ID]])=0,"Invalid Product","OK")</f>
        <v>OK</v>
      </c>
      <c r="W2291" t="str">
        <f>IF(COUNTIF(Table2[[#This Row],[Supplier_ID]],Table2[[#This Row],[Supplier_ID]])=0,"Invalid Supplier","OK")</f>
        <v>OK</v>
      </c>
      <c r="X2291" t="str">
        <f>IF(COUNTIF(Table2[[#This Row],[Warehouse_ID]],Table2[[#This Row],[Warehouse_ID]])=0,"Invalid Warehouse","OK")</f>
        <v>OK</v>
      </c>
      <c r="Y2291" t="str">
        <f>IF(COUNTIF(Table2[[#This Row],[Employee_ID]],Table2[[#This Row],[Employee_ID]])=0,"Invalid Employee","OK")</f>
        <v>OK</v>
      </c>
      <c r="Z2291" t="str">
        <f>IF(Table2[[#This Row],[Stock_After]]=Table2[[#This Row],[Stock_After]]+Table2[[#This Row],[Stock_After]]-Table2[[#This Row],[Stock_After]]-Table2[[#This Row],[Stock_After]]+Table2[[#This Row],[Stock_After]],"OK","Error")</f>
        <v>OK</v>
      </c>
      <c r="AA2291" t="str">
        <f>IF(ROUND(Table2[[#This Row],[Total_Value]],2)=ROUND(Table2[[#This Row],[Quantity]]*Table2[[#This Row],[Unit_Price]],2),"OK","Error")</f>
        <v>OK</v>
      </c>
      <c r="AB22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1" t="str">
        <f>IF(AND(Table2[[#This Row],[Quantity]]&gt;=0,Table2[[#This Row],[Unit_Price]]&gt;=0),"OK","Error")</f>
        <v>OK</v>
      </c>
      <c r="AD2291" t="str">
        <f>IF(Table2[[#This Row],[Stock_After]]=0,"Stock-Out",IF(Table2[[#This Row],[Stock_After]]&lt;=10,"Low Stock","Healthy"))</f>
        <v>Healthy</v>
      </c>
    </row>
    <row r="2292" spans="1:30" x14ac:dyDescent="0.5">
      <c r="A2292" t="s">
        <v>3161</v>
      </c>
      <c r="B2292" s="1">
        <v>45956</v>
      </c>
      <c r="C2292" t="s">
        <v>446</v>
      </c>
      <c r="D2292" t="s">
        <v>447</v>
      </c>
      <c r="E2292" t="s">
        <v>437</v>
      </c>
      <c r="F2292" t="s">
        <v>448</v>
      </c>
      <c r="G2292" t="s">
        <v>575</v>
      </c>
      <c r="H2292" t="s">
        <v>439</v>
      </c>
      <c r="I2292" t="s">
        <v>463</v>
      </c>
      <c r="J2292">
        <v>48</v>
      </c>
      <c r="K2292">
        <v>11376</v>
      </c>
      <c r="L2292">
        <v>546048</v>
      </c>
      <c r="M2292">
        <v>270</v>
      </c>
      <c r="N2292">
        <v>318</v>
      </c>
      <c r="O2292" t="s">
        <v>569</v>
      </c>
      <c r="Q2292" t="s">
        <v>442</v>
      </c>
      <c r="R2292" t="s">
        <v>451</v>
      </c>
      <c r="S2292" t="s">
        <v>444</v>
      </c>
      <c r="T2292" t="str">
        <f t="shared" si="35"/>
        <v>OK</v>
      </c>
      <c r="U2292" t="str">
        <f>IF(Table2[[#This Row],[Transaction_ID]]="","Missing","OK")</f>
        <v>OK</v>
      </c>
      <c r="V2292" t="str">
        <f>IF(COUNTIF(Table2[[#This Row],[Product_ID]],Table2[[#This Row],[Product_ID]])=0,"Invalid Product","OK")</f>
        <v>OK</v>
      </c>
      <c r="W2292" t="str">
        <f>IF(COUNTIF(Table2[[#This Row],[Supplier_ID]],Table2[[#This Row],[Supplier_ID]])=0,"Invalid Supplier","OK")</f>
        <v>OK</v>
      </c>
      <c r="X2292" t="str">
        <f>IF(COUNTIF(Table2[[#This Row],[Warehouse_ID]],Table2[[#This Row],[Warehouse_ID]])=0,"Invalid Warehouse","OK")</f>
        <v>OK</v>
      </c>
      <c r="Y2292" t="str">
        <f>IF(COUNTIF(Table2[[#This Row],[Employee_ID]],Table2[[#This Row],[Employee_ID]])=0,"Invalid Employee","OK")</f>
        <v>OK</v>
      </c>
      <c r="Z2292" t="str">
        <f>IF(Table2[[#This Row],[Stock_After]]=Table2[[#This Row],[Stock_After]]+Table2[[#This Row],[Stock_After]]-Table2[[#This Row],[Stock_After]]-Table2[[#This Row],[Stock_After]]+Table2[[#This Row],[Stock_After]],"OK","Error")</f>
        <v>OK</v>
      </c>
      <c r="AA2292" t="str">
        <f>IF(ROUND(Table2[[#This Row],[Total_Value]],2)=ROUND(Table2[[#This Row],[Quantity]]*Table2[[#This Row],[Unit_Price]],2),"OK","Error")</f>
        <v>OK</v>
      </c>
      <c r="AB22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2" t="str">
        <f>IF(AND(Table2[[#This Row],[Quantity]]&gt;=0,Table2[[#This Row],[Unit_Price]]&gt;=0),"OK","Error")</f>
        <v>OK</v>
      </c>
      <c r="AD2292" t="str">
        <f>IF(Table2[[#This Row],[Stock_After]]=0,"Stock-Out",IF(Table2[[#This Row],[Stock_After]]&lt;=10,"Low Stock","Healthy"))</f>
        <v>Healthy</v>
      </c>
    </row>
    <row r="2293" spans="1:30" x14ac:dyDescent="0.5">
      <c r="A2293" t="s">
        <v>3162</v>
      </c>
      <c r="B2293" s="1">
        <v>46375</v>
      </c>
      <c r="C2293" t="s">
        <v>435</v>
      </c>
      <c r="D2293" t="s">
        <v>436</v>
      </c>
      <c r="E2293" t="s">
        <v>437</v>
      </c>
      <c r="F2293" t="s">
        <v>179</v>
      </c>
      <c r="G2293" t="s">
        <v>470</v>
      </c>
      <c r="H2293" t="s">
        <v>439</v>
      </c>
      <c r="I2293" t="s">
        <v>463</v>
      </c>
      <c r="J2293">
        <v>55</v>
      </c>
      <c r="K2293">
        <v>40012</v>
      </c>
      <c r="L2293">
        <v>2200660</v>
      </c>
      <c r="M2293">
        <v>283</v>
      </c>
      <c r="N2293">
        <v>338</v>
      </c>
      <c r="O2293" t="s">
        <v>547</v>
      </c>
      <c r="Q2293" t="s">
        <v>464</v>
      </c>
      <c r="R2293" t="s">
        <v>472</v>
      </c>
      <c r="S2293" t="s">
        <v>444</v>
      </c>
      <c r="T2293" t="str">
        <f t="shared" si="35"/>
        <v>OK</v>
      </c>
      <c r="U2293" t="str">
        <f>IF(Table2[[#This Row],[Transaction_ID]]="","Missing","OK")</f>
        <v>OK</v>
      </c>
      <c r="V2293" t="str">
        <f>IF(COUNTIF(Table2[[#This Row],[Product_ID]],Table2[[#This Row],[Product_ID]])=0,"Invalid Product","OK")</f>
        <v>OK</v>
      </c>
      <c r="W2293" t="str">
        <f>IF(COUNTIF(Table2[[#This Row],[Supplier_ID]],Table2[[#This Row],[Supplier_ID]])=0,"Invalid Supplier","OK")</f>
        <v>OK</v>
      </c>
      <c r="X2293" t="str">
        <f>IF(COUNTIF(Table2[[#This Row],[Warehouse_ID]],Table2[[#This Row],[Warehouse_ID]])=0,"Invalid Warehouse","OK")</f>
        <v>OK</v>
      </c>
      <c r="Y2293" t="str">
        <f>IF(COUNTIF(Table2[[#This Row],[Employee_ID]],Table2[[#This Row],[Employee_ID]])=0,"Invalid Employee","OK")</f>
        <v>OK</v>
      </c>
      <c r="Z2293" t="str">
        <f>IF(Table2[[#This Row],[Stock_After]]=Table2[[#This Row],[Stock_After]]+Table2[[#This Row],[Stock_After]]-Table2[[#This Row],[Stock_After]]-Table2[[#This Row],[Stock_After]]+Table2[[#This Row],[Stock_After]],"OK","Error")</f>
        <v>OK</v>
      </c>
      <c r="AA2293" t="str">
        <f>IF(ROUND(Table2[[#This Row],[Total_Value]],2)=ROUND(Table2[[#This Row],[Quantity]]*Table2[[#This Row],[Unit_Price]],2),"OK","Error")</f>
        <v>OK</v>
      </c>
      <c r="AB22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3" t="str">
        <f>IF(AND(Table2[[#This Row],[Quantity]]&gt;=0,Table2[[#This Row],[Unit_Price]]&gt;=0),"OK","Error")</f>
        <v>OK</v>
      </c>
      <c r="AD2293" t="str">
        <f>IF(Table2[[#This Row],[Stock_After]]=0,"Stock-Out",IF(Table2[[#This Row],[Stock_After]]&lt;=10,"Low Stock","Healthy"))</f>
        <v>Healthy</v>
      </c>
    </row>
    <row r="2294" spans="1:30" x14ac:dyDescent="0.5">
      <c r="A2294" t="s">
        <v>3163</v>
      </c>
      <c r="B2294" s="1">
        <v>45720</v>
      </c>
      <c r="C2294" t="s">
        <v>507</v>
      </c>
      <c r="D2294" t="s">
        <v>508</v>
      </c>
      <c r="E2294" t="s">
        <v>437</v>
      </c>
      <c r="F2294" t="s">
        <v>159</v>
      </c>
      <c r="G2294" t="s">
        <v>538</v>
      </c>
      <c r="H2294" t="s">
        <v>439</v>
      </c>
      <c r="I2294" t="s">
        <v>440</v>
      </c>
      <c r="J2294">
        <v>18</v>
      </c>
      <c r="K2294">
        <v>1114</v>
      </c>
      <c r="L2294">
        <v>20052</v>
      </c>
      <c r="M2294">
        <v>246</v>
      </c>
      <c r="N2294">
        <v>264</v>
      </c>
      <c r="O2294" t="s">
        <v>459</v>
      </c>
      <c r="Q2294" t="s">
        <v>477</v>
      </c>
      <c r="R2294" t="s">
        <v>451</v>
      </c>
      <c r="S2294" t="s">
        <v>444</v>
      </c>
      <c r="T2294" t="str">
        <f t="shared" si="35"/>
        <v>OK</v>
      </c>
      <c r="U2294" t="str">
        <f>IF(Table2[[#This Row],[Transaction_ID]]="","Missing","OK")</f>
        <v>OK</v>
      </c>
      <c r="V2294" t="str">
        <f>IF(COUNTIF(Table2[[#This Row],[Product_ID]],Table2[[#This Row],[Product_ID]])=0,"Invalid Product","OK")</f>
        <v>OK</v>
      </c>
      <c r="W2294" t="str">
        <f>IF(COUNTIF(Table2[[#This Row],[Supplier_ID]],Table2[[#This Row],[Supplier_ID]])=0,"Invalid Supplier","OK")</f>
        <v>OK</v>
      </c>
      <c r="X2294" t="str">
        <f>IF(COUNTIF(Table2[[#This Row],[Warehouse_ID]],Table2[[#This Row],[Warehouse_ID]])=0,"Invalid Warehouse","OK")</f>
        <v>OK</v>
      </c>
      <c r="Y2294" t="str">
        <f>IF(COUNTIF(Table2[[#This Row],[Employee_ID]],Table2[[#This Row],[Employee_ID]])=0,"Invalid Employee","OK")</f>
        <v>OK</v>
      </c>
      <c r="Z2294" t="str">
        <f>IF(Table2[[#This Row],[Stock_After]]=Table2[[#This Row],[Stock_After]]+Table2[[#This Row],[Stock_After]]-Table2[[#This Row],[Stock_After]]-Table2[[#This Row],[Stock_After]]+Table2[[#This Row],[Stock_After]],"OK","Error")</f>
        <v>OK</v>
      </c>
      <c r="AA2294" t="str">
        <f>IF(ROUND(Table2[[#This Row],[Total_Value]],2)=ROUND(Table2[[#This Row],[Quantity]]*Table2[[#This Row],[Unit_Price]],2),"OK","Error")</f>
        <v>OK</v>
      </c>
      <c r="AB22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4" t="str">
        <f>IF(AND(Table2[[#This Row],[Quantity]]&gt;=0,Table2[[#This Row],[Unit_Price]]&gt;=0),"OK","Error")</f>
        <v>OK</v>
      </c>
      <c r="AD2294" t="str">
        <f>IF(Table2[[#This Row],[Stock_After]]=0,"Stock-Out",IF(Table2[[#This Row],[Stock_After]]&lt;=10,"Low Stock","Healthy"))</f>
        <v>Healthy</v>
      </c>
    </row>
    <row r="2295" spans="1:30" x14ac:dyDescent="0.5">
      <c r="A2295" t="s">
        <v>3164</v>
      </c>
      <c r="B2295" s="1">
        <v>45688</v>
      </c>
      <c r="C2295" t="s">
        <v>446</v>
      </c>
      <c r="D2295" t="s">
        <v>447</v>
      </c>
      <c r="E2295" t="s">
        <v>437</v>
      </c>
      <c r="F2295" t="s">
        <v>448</v>
      </c>
      <c r="G2295" t="s">
        <v>534</v>
      </c>
      <c r="H2295" t="s">
        <v>439</v>
      </c>
      <c r="I2295" t="s">
        <v>487</v>
      </c>
      <c r="J2295">
        <v>8</v>
      </c>
      <c r="K2295">
        <v>30311</v>
      </c>
      <c r="L2295">
        <v>242488</v>
      </c>
      <c r="M2295">
        <v>375</v>
      </c>
      <c r="N2295">
        <v>367</v>
      </c>
      <c r="O2295" t="s">
        <v>488</v>
      </c>
      <c r="P2295" t="s">
        <v>1271</v>
      </c>
      <c r="Q2295" t="s">
        <v>442</v>
      </c>
      <c r="R2295" t="s">
        <v>451</v>
      </c>
      <c r="S2295" t="s">
        <v>444</v>
      </c>
      <c r="T2295" t="str">
        <f t="shared" si="35"/>
        <v>OK</v>
      </c>
      <c r="U2295" t="str">
        <f>IF(Table2[[#This Row],[Transaction_ID]]="","Missing","OK")</f>
        <v>OK</v>
      </c>
      <c r="V2295" t="str">
        <f>IF(COUNTIF(Table2[[#This Row],[Product_ID]],Table2[[#This Row],[Product_ID]])=0,"Invalid Product","OK")</f>
        <v>OK</v>
      </c>
      <c r="W2295" t="str">
        <f>IF(COUNTIF(Table2[[#This Row],[Supplier_ID]],Table2[[#This Row],[Supplier_ID]])=0,"Invalid Supplier","OK")</f>
        <v>OK</v>
      </c>
      <c r="X2295" t="str">
        <f>IF(COUNTIF(Table2[[#This Row],[Warehouse_ID]],Table2[[#This Row],[Warehouse_ID]])=0,"Invalid Warehouse","OK")</f>
        <v>OK</v>
      </c>
      <c r="Y2295" t="str">
        <f>IF(COUNTIF(Table2[[#This Row],[Employee_ID]],Table2[[#This Row],[Employee_ID]])=0,"Invalid Employee","OK")</f>
        <v>OK</v>
      </c>
      <c r="Z2295" t="str">
        <f>IF(Table2[[#This Row],[Stock_After]]=Table2[[#This Row],[Stock_After]]+Table2[[#This Row],[Stock_After]]-Table2[[#This Row],[Stock_After]]-Table2[[#This Row],[Stock_After]]+Table2[[#This Row],[Stock_After]],"OK","Error")</f>
        <v>OK</v>
      </c>
      <c r="AA2295" t="str">
        <f>IF(ROUND(Table2[[#This Row],[Total_Value]],2)=ROUND(Table2[[#This Row],[Quantity]]*Table2[[#This Row],[Unit_Price]],2),"OK","Error")</f>
        <v>OK</v>
      </c>
      <c r="AB22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5" t="str">
        <f>IF(AND(Table2[[#This Row],[Quantity]]&gt;=0,Table2[[#This Row],[Unit_Price]]&gt;=0),"OK","Error")</f>
        <v>OK</v>
      </c>
      <c r="AD2295" t="str">
        <f>IF(Table2[[#This Row],[Stock_After]]=0,"Stock-Out",IF(Table2[[#This Row],[Stock_After]]&lt;=10,"Low Stock","Healthy"))</f>
        <v>Healthy</v>
      </c>
    </row>
    <row r="2296" spans="1:30" x14ac:dyDescent="0.5">
      <c r="A2296" t="s">
        <v>3165</v>
      </c>
      <c r="B2296" s="1">
        <v>45808</v>
      </c>
      <c r="C2296" t="s">
        <v>466</v>
      </c>
      <c r="D2296" t="s">
        <v>467</v>
      </c>
      <c r="E2296" t="s">
        <v>468</v>
      </c>
      <c r="F2296" t="s">
        <v>469</v>
      </c>
      <c r="G2296" t="s">
        <v>449</v>
      </c>
      <c r="H2296" t="s">
        <v>475</v>
      </c>
      <c r="I2296" t="s">
        <v>440</v>
      </c>
      <c r="J2296">
        <v>27</v>
      </c>
      <c r="K2296">
        <v>19559</v>
      </c>
      <c r="L2296">
        <v>528093</v>
      </c>
      <c r="M2296">
        <v>200</v>
      </c>
      <c r="N2296">
        <v>227</v>
      </c>
      <c r="O2296" t="s">
        <v>441</v>
      </c>
      <c r="Q2296" t="s">
        <v>464</v>
      </c>
      <c r="R2296" t="s">
        <v>451</v>
      </c>
      <c r="S2296" t="s">
        <v>444</v>
      </c>
      <c r="T2296" t="str">
        <f t="shared" si="35"/>
        <v>OK</v>
      </c>
      <c r="U2296" t="str">
        <f>IF(Table2[[#This Row],[Transaction_ID]]="","Missing","OK")</f>
        <v>OK</v>
      </c>
      <c r="V2296" t="str">
        <f>IF(COUNTIF(Table2[[#This Row],[Product_ID]],Table2[[#This Row],[Product_ID]])=0,"Invalid Product","OK")</f>
        <v>OK</v>
      </c>
      <c r="W2296" t="str">
        <f>IF(COUNTIF(Table2[[#This Row],[Supplier_ID]],Table2[[#This Row],[Supplier_ID]])=0,"Invalid Supplier","OK")</f>
        <v>OK</v>
      </c>
      <c r="X2296" t="str">
        <f>IF(COUNTIF(Table2[[#This Row],[Warehouse_ID]],Table2[[#This Row],[Warehouse_ID]])=0,"Invalid Warehouse","OK")</f>
        <v>OK</v>
      </c>
      <c r="Y2296" t="str">
        <f>IF(COUNTIF(Table2[[#This Row],[Employee_ID]],Table2[[#This Row],[Employee_ID]])=0,"Invalid Employee","OK")</f>
        <v>OK</v>
      </c>
      <c r="Z2296" t="str">
        <f>IF(Table2[[#This Row],[Stock_After]]=Table2[[#This Row],[Stock_After]]+Table2[[#This Row],[Stock_After]]-Table2[[#This Row],[Stock_After]]-Table2[[#This Row],[Stock_After]]+Table2[[#This Row],[Stock_After]],"OK","Error")</f>
        <v>OK</v>
      </c>
      <c r="AA2296" t="str">
        <f>IF(ROUND(Table2[[#This Row],[Total_Value]],2)=ROUND(Table2[[#This Row],[Quantity]]*Table2[[#This Row],[Unit_Price]],2),"OK","Error")</f>
        <v>OK</v>
      </c>
      <c r="AB22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6" t="str">
        <f>IF(AND(Table2[[#This Row],[Quantity]]&gt;=0,Table2[[#This Row],[Unit_Price]]&gt;=0),"OK","Error")</f>
        <v>OK</v>
      </c>
      <c r="AD2296" t="str">
        <f>IF(Table2[[#This Row],[Stock_After]]=0,"Stock-Out",IF(Table2[[#This Row],[Stock_After]]&lt;=10,"Low Stock","Healthy"))</f>
        <v>Healthy</v>
      </c>
    </row>
    <row r="2297" spans="1:30" x14ac:dyDescent="0.5">
      <c r="A2297" t="s">
        <v>3166</v>
      </c>
      <c r="B2297" s="1">
        <v>46174</v>
      </c>
      <c r="C2297" t="s">
        <v>435</v>
      </c>
      <c r="D2297" t="s">
        <v>436</v>
      </c>
      <c r="E2297" t="s">
        <v>437</v>
      </c>
      <c r="F2297" t="s">
        <v>179</v>
      </c>
      <c r="G2297" t="s">
        <v>583</v>
      </c>
      <c r="H2297" t="s">
        <v>457</v>
      </c>
      <c r="I2297" t="s">
        <v>463</v>
      </c>
      <c r="J2297">
        <v>98</v>
      </c>
      <c r="K2297">
        <v>41606</v>
      </c>
      <c r="L2297">
        <v>4077388</v>
      </c>
      <c r="M2297">
        <v>390</v>
      </c>
      <c r="N2297">
        <v>488</v>
      </c>
      <c r="O2297" t="s">
        <v>521</v>
      </c>
      <c r="Q2297" t="s">
        <v>477</v>
      </c>
      <c r="R2297" t="s">
        <v>472</v>
      </c>
      <c r="S2297" t="s">
        <v>444</v>
      </c>
      <c r="T2297" t="str">
        <f t="shared" si="35"/>
        <v>OK</v>
      </c>
      <c r="U2297" t="str">
        <f>IF(Table2[[#This Row],[Transaction_ID]]="","Missing","OK")</f>
        <v>OK</v>
      </c>
      <c r="V2297" t="str">
        <f>IF(COUNTIF(Table2[[#This Row],[Product_ID]],Table2[[#This Row],[Product_ID]])=0,"Invalid Product","OK")</f>
        <v>OK</v>
      </c>
      <c r="W2297" t="str">
        <f>IF(COUNTIF(Table2[[#This Row],[Supplier_ID]],Table2[[#This Row],[Supplier_ID]])=0,"Invalid Supplier","OK")</f>
        <v>OK</v>
      </c>
      <c r="X2297" t="str">
        <f>IF(COUNTIF(Table2[[#This Row],[Warehouse_ID]],Table2[[#This Row],[Warehouse_ID]])=0,"Invalid Warehouse","OK")</f>
        <v>OK</v>
      </c>
      <c r="Y2297" t="str">
        <f>IF(COUNTIF(Table2[[#This Row],[Employee_ID]],Table2[[#This Row],[Employee_ID]])=0,"Invalid Employee","OK")</f>
        <v>OK</v>
      </c>
      <c r="Z2297" t="str">
        <f>IF(Table2[[#This Row],[Stock_After]]=Table2[[#This Row],[Stock_After]]+Table2[[#This Row],[Stock_After]]-Table2[[#This Row],[Stock_After]]-Table2[[#This Row],[Stock_After]]+Table2[[#This Row],[Stock_After]],"OK","Error")</f>
        <v>OK</v>
      </c>
      <c r="AA2297" t="str">
        <f>IF(ROUND(Table2[[#This Row],[Total_Value]],2)=ROUND(Table2[[#This Row],[Quantity]]*Table2[[#This Row],[Unit_Price]],2),"OK","Error")</f>
        <v>OK</v>
      </c>
      <c r="AB22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7" t="str">
        <f>IF(AND(Table2[[#This Row],[Quantity]]&gt;=0,Table2[[#This Row],[Unit_Price]]&gt;=0),"OK","Error")</f>
        <v>OK</v>
      </c>
      <c r="AD2297" t="str">
        <f>IF(Table2[[#This Row],[Stock_After]]=0,"Stock-Out",IF(Table2[[#This Row],[Stock_After]]&lt;=10,"Low Stock","Healthy"))</f>
        <v>Healthy</v>
      </c>
    </row>
    <row r="2298" spans="1:30" x14ac:dyDescent="0.5">
      <c r="A2298" t="s">
        <v>3167</v>
      </c>
      <c r="B2298" s="1">
        <v>45842</v>
      </c>
      <c r="C2298" t="s">
        <v>498</v>
      </c>
      <c r="D2298" t="s">
        <v>499</v>
      </c>
      <c r="E2298" t="s">
        <v>468</v>
      </c>
      <c r="F2298" t="s">
        <v>500</v>
      </c>
      <c r="G2298" t="s">
        <v>456</v>
      </c>
      <c r="H2298" t="s">
        <v>439</v>
      </c>
      <c r="I2298" t="s">
        <v>463</v>
      </c>
      <c r="J2298">
        <v>32</v>
      </c>
      <c r="K2298">
        <v>36325</v>
      </c>
      <c r="L2298">
        <v>1162400</v>
      </c>
      <c r="M2298">
        <v>462</v>
      </c>
      <c r="N2298">
        <v>494</v>
      </c>
      <c r="O2298" t="s">
        <v>476</v>
      </c>
      <c r="Q2298" t="s">
        <v>442</v>
      </c>
      <c r="R2298" t="s">
        <v>451</v>
      </c>
      <c r="S2298" t="s">
        <v>444</v>
      </c>
      <c r="T2298" t="str">
        <f t="shared" si="35"/>
        <v>OK</v>
      </c>
      <c r="U2298" t="str">
        <f>IF(Table2[[#This Row],[Transaction_ID]]="","Missing","OK")</f>
        <v>OK</v>
      </c>
      <c r="V2298" t="str">
        <f>IF(COUNTIF(Table2[[#This Row],[Product_ID]],Table2[[#This Row],[Product_ID]])=0,"Invalid Product","OK")</f>
        <v>OK</v>
      </c>
      <c r="W2298" t="str">
        <f>IF(COUNTIF(Table2[[#This Row],[Supplier_ID]],Table2[[#This Row],[Supplier_ID]])=0,"Invalid Supplier","OK")</f>
        <v>OK</v>
      </c>
      <c r="X2298" t="str">
        <f>IF(COUNTIF(Table2[[#This Row],[Warehouse_ID]],Table2[[#This Row],[Warehouse_ID]])=0,"Invalid Warehouse","OK")</f>
        <v>OK</v>
      </c>
      <c r="Y2298" t="str">
        <f>IF(COUNTIF(Table2[[#This Row],[Employee_ID]],Table2[[#This Row],[Employee_ID]])=0,"Invalid Employee","OK")</f>
        <v>OK</v>
      </c>
      <c r="Z2298" t="str">
        <f>IF(Table2[[#This Row],[Stock_After]]=Table2[[#This Row],[Stock_After]]+Table2[[#This Row],[Stock_After]]-Table2[[#This Row],[Stock_After]]-Table2[[#This Row],[Stock_After]]+Table2[[#This Row],[Stock_After]],"OK","Error")</f>
        <v>OK</v>
      </c>
      <c r="AA2298" t="str">
        <f>IF(ROUND(Table2[[#This Row],[Total_Value]],2)=ROUND(Table2[[#This Row],[Quantity]]*Table2[[#This Row],[Unit_Price]],2),"OK","Error")</f>
        <v>OK</v>
      </c>
      <c r="AB22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8" t="str">
        <f>IF(AND(Table2[[#This Row],[Quantity]]&gt;=0,Table2[[#This Row],[Unit_Price]]&gt;=0),"OK","Error")</f>
        <v>OK</v>
      </c>
      <c r="AD2298" t="str">
        <f>IF(Table2[[#This Row],[Stock_After]]=0,"Stock-Out",IF(Table2[[#This Row],[Stock_After]]&lt;=10,"Low Stock","Healthy"))</f>
        <v>Healthy</v>
      </c>
    </row>
    <row r="2299" spans="1:30" x14ac:dyDescent="0.5">
      <c r="A2299" t="s">
        <v>3168</v>
      </c>
      <c r="B2299" s="1">
        <v>46380</v>
      </c>
      <c r="C2299" t="s">
        <v>498</v>
      </c>
      <c r="D2299" t="s">
        <v>499</v>
      </c>
      <c r="E2299" t="s">
        <v>468</v>
      </c>
      <c r="F2299" t="s">
        <v>500</v>
      </c>
      <c r="G2299" t="s">
        <v>456</v>
      </c>
      <c r="H2299" t="s">
        <v>531</v>
      </c>
      <c r="I2299" t="s">
        <v>487</v>
      </c>
      <c r="J2299">
        <v>33</v>
      </c>
      <c r="K2299">
        <v>23802</v>
      </c>
      <c r="L2299">
        <v>785466</v>
      </c>
      <c r="M2299">
        <v>460</v>
      </c>
      <c r="N2299">
        <v>427</v>
      </c>
      <c r="O2299" t="s">
        <v>459</v>
      </c>
      <c r="P2299" t="s">
        <v>3169</v>
      </c>
      <c r="Q2299" t="s">
        <v>464</v>
      </c>
      <c r="R2299" t="s">
        <v>451</v>
      </c>
      <c r="S2299" t="s">
        <v>444</v>
      </c>
      <c r="T2299" t="str">
        <f t="shared" si="35"/>
        <v>OK</v>
      </c>
      <c r="U2299" t="str">
        <f>IF(Table2[[#This Row],[Transaction_ID]]="","Missing","OK")</f>
        <v>OK</v>
      </c>
      <c r="V2299" t="str">
        <f>IF(COUNTIF(Table2[[#This Row],[Product_ID]],Table2[[#This Row],[Product_ID]])=0,"Invalid Product","OK")</f>
        <v>OK</v>
      </c>
      <c r="W2299" t="str">
        <f>IF(COUNTIF(Table2[[#This Row],[Supplier_ID]],Table2[[#This Row],[Supplier_ID]])=0,"Invalid Supplier","OK")</f>
        <v>OK</v>
      </c>
      <c r="X2299" t="str">
        <f>IF(COUNTIF(Table2[[#This Row],[Warehouse_ID]],Table2[[#This Row],[Warehouse_ID]])=0,"Invalid Warehouse","OK")</f>
        <v>OK</v>
      </c>
      <c r="Y2299" t="str">
        <f>IF(COUNTIF(Table2[[#This Row],[Employee_ID]],Table2[[#This Row],[Employee_ID]])=0,"Invalid Employee","OK")</f>
        <v>OK</v>
      </c>
      <c r="Z2299" t="str">
        <f>IF(Table2[[#This Row],[Stock_After]]=Table2[[#This Row],[Stock_After]]+Table2[[#This Row],[Stock_After]]-Table2[[#This Row],[Stock_After]]-Table2[[#This Row],[Stock_After]]+Table2[[#This Row],[Stock_After]],"OK","Error")</f>
        <v>OK</v>
      </c>
      <c r="AA2299" t="str">
        <f>IF(ROUND(Table2[[#This Row],[Total_Value]],2)=ROUND(Table2[[#This Row],[Quantity]]*Table2[[#This Row],[Unit_Price]],2),"OK","Error")</f>
        <v>OK</v>
      </c>
      <c r="AB22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299" t="str">
        <f>IF(AND(Table2[[#This Row],[Quantity]]&gt;=0,Table2[[#This Row],[Unit_Price]]&gt;=0),"OK","Error")</f>
        <v>OK</v>
      </c>
      <c r="AD2299" t="str">
        <f>IF(Table2[[#This Row],[Stock_After]]=0,"Stock-Out",IF(Table2[[#This Row],[Stock_After]]&lt;=10,"Low Stock","Healthy"))</f>
        <v>Healthy</v>
      </c>
    </row>
    <row r="2300" spans="1:30" x14ac:dyDescent="0.5">
      <c r="A2300" t="s">
        <v>3170</v>
      </c>
      <c r="B2300" s="1">
        <v>46287</v>
      </c>
      <c r="C2300" t="s">
        <v>435</v>
      </c>
      <c r="D2300" t="s">
        <v>436</v>
      </c>
      <c r="E2300" t="s">
        <v>437</v>
      </c>
      <c r="F2300" t="s">
        <v>179</v>
      </c>
      <c r="G2300" t="s">
        <v>438</v>
      </c>
      <c r="H2300" t="s">
        <v>486</v>
      </c>
      <c r="I2300" t="s">
        <v>458</v>
      </c>
      <c r="J2300">
        <v>64</v>
      </c>
      <c r="K2300">
        <v>7539</v>
      </c>
      <c r="L2300">
        <v>482496</v>
      </c>
      <c r="M2300">
        <v>201</v>
      </c>
      <c r="N2300">
        <v>265</v>
      </c>
      <c r="O2300" t="s">
        <v>476</v>
      </c>
      <c r="Q2300" t="s">
        <v>460</v>
      </c>
      <c r="R2300" t="s">
        <v>451</v>
      </c>
      <c r="S2300" t="s">
        <v>444</v>
      </c>
      <c r="T2300" t="str">
        <f t="shared" si="35"/>
        <v>OK</v>
      </c>
      <c r="U2300" t="str">
        <f>IF(Table2[[#This Row],[Transaction_ID]]="","Missing","OK")</f>
        <v>OK</v>
      </c>
      <c r="V2300" t="str">
        <f>IF(COUNTIF(Table2[[#This Row],[Product_ID]],Table2[[#This Row],[Product_ID]])=0,"Invalid Product","OK")</f>
        <v>OK</v>
      </c>
      <c r="W2300" t="str">
        <f>IF(COUNTIF(Table2[[#This Row],[Supplier_ID]],Table2[[#This Row],[Supplier_ID]])=0,"Invalid Supplier","OK")</f>
        <v>OK</v>
      </c>
      <c r="X2300" t="str">
        <f>IF(COUNTIF(Table2[[#This Row],[Warehouse_ID]],Table2[[#This Row],[Warehouse_ID]])=0,"Invalid Warehouse","OK")</f>
        <v>OK</v>
      </c>
      <c r="Y2300" t="str">
        <f>IF(COUNTIF(Table2[[#This Row],[Employee_ID]],Table2[[#This Row],[Employee_ID]])=0,"Invalid Employee","OK")</f>
        <v>OK</v>
      </c>
      <c r="Z2300" t="str">
        <f>IF(Table2[[#This Row],[Stock_After]]=Table2[[#This Row],[Stock_After]]+Table2[[#This Row],[Stock_After]]-Table2[[#This Row],[Stock_After]]-Table2[[#This Row],[Stock_After]]+Table2[[#This Row],[Stock_After]],"OK","Error")</f>
        <v>OK</v>
      </c>
      <c r="AA2300" t="str">
        <f>IF(ROUND(Table2[[#This Row],[Total_Value]],2)=ROUND(Table2[[#This Row],[Quantity]]*Table2[[#This Row],[Unit_Price]],2),"OK","Error")</f>
        <v>OK</v>
      </c>
      <c r="AB23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0" t="str">
        <f>IF(AND(Table2[[#This Row],[Quantity]]&gt;=0,Table2[[#This Row],[Unit_Price]]&gt;=0),"OK","Error")</f>
        <v>OK</v>
      </c>
      <c r="AD2300" t="str">
        <f>IF(Table2[[#This Row],[Stock_After]]=0,"Stock-Out",IF(Table2[[#This Row],[Stock_After]]&lt;=10,"Low Stock","Healthy"))</f>
        <v>Healthy</v>
      </c>
    </row>
    <row r="2301" spans="1:30" x14ac:dyDescent="0.5">
      <c r="A2301" t="s">
        <v>3171</v>
      </c>
      <c r="B2301" s="1">
        <v>45836</v>
      </c>
      <c r="C2301" t="s">
        <v>453</v>
      </c>
      <c r="D2301" t="s">
        <v>454</v>
      </c>
      <c r="E2301" t="s">
        <v>437</v>
      </c>
      <c r="F2301" t="s">
        <v>455</v>
      </c>
      <c r="G2301" t="s">
        <v>438</v>
      </c>
      <c r="H2301" t="s">
        <v>475</v>
      </c>
      <c r="I2301" t="s">
        <v>463</v>
      </c>
      <c r="J2301">
        <v>16</v>
      </c>
      <c r="K2301">
        <v>15726</v>
      </c>
      <c r="L2301">
        <v>251616</v>
      </c>
      <c r="M2301">
        <v>172</v>
      </c>
      <c r="N2301">
        <v>188</v>
      </c>
      <c r="O2301" t="s">
        <v>476</v>
      </c>
      <c r="Q2301" t="s">
        <v>477</v>
      </c>
      <c r="R2301" t="s">
        <v>472</v>
      </c>
      <c r="S2301" t="s">
        <v>444</v>
      </c>
      <c r="T2301" t="str">
        <f t="shared" si="35"/>
        <v>OK</v>
      </c>
      <c r="U2301" t="str">
        <f>IF(Table2[[#This Row],[Transaction_ID]]="","Missing","OK")</f>
        <v>OK</v>
      </c>
      <c r="V2301" t="str">
        <f>IF(COUNTIF(Table2[[#This Row],[Product_ID]],Table2[[#This Row],[Product_ID]])=0,"Invalid Product","OK")</f>
        <v>OK</v>
      </c>
      <c r="W2301" t="str">
        <f>IF(COUNTIF(Table2[[#This Row],[Supplier_ID]],Table2[[#This Row],[Supplier_ID]])=0,"Invalid Supplier","OK")</f>
        <v>OK</v>
      </c>
      <c r="X2301" t="str">
        <f>IF(COUNTIF(Table2[[#This Row],[Warehouse_ID]],Table2[[#This Row],[Warehouse_ID]])=0,"Invalid Warehouse","OK")</f>
        <v>OK</v>
      </c>
      <c r="Y2301" t="str">
        <f>IF(COUNTIF(Table2[[#This Row],[Employee_ID]],Table2[[#This Row],[Employee_ID]])=0,"Invalid Employee","OK")</f>
        <v>OK</v>
      </c>
      <c r="Z2301" t="str">
        <f>IF(Table2[[#This Row],[Stock_After]]=Table2[[#This Row],[Stock_After]]+Table2[[#This Row],[Stock_After]]-Table2[[#This Row],[Stock_After]]-Table2[[#This Row],[Stock_After]]+Table2[[#This Row],[Stock_After]],"OK","Error")</f>
        <v>OK</v>
      </c>
      <c r="AA2301" t="str">
        <f>IF(ROUND(Table2[[#This Row],[Total_Value]],2)=ROUND(Table2[[#This Row],[Quantity]]*Table2[[#This Row],[Unit_Price]],2),"OK","Error")</f>
        <v>OK</v>
      </c>
      <c r="AB23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1" t="str">
        <f>IF(AND(Table2[[#This Row],[Quantity]]&gt;=0,Table2[[#This Row],[Unit_Price]]&gt;=0),"OK","Error")</f>
        <v>OK</v>
      </c>
      <c r="AD2301" t="str">
        <f>IF(Table2[[#This Row],[Stock_After]]=0,"Stock-Out",IF(Table2[[#This Row],[Stock_After]]&lt;=10,"Low Stock","Healthy"))</f>
        <v>Healthy</v>
      </c>
    </row>
    <row r="2302" spans="1:30" x14ac:dyDescent="0.5">
      <c r="A2302" t="s">
        <v>3172</v>
      </c>
      <c r="B2302" s="1">
        <v>46288</v>
      </c>
      <c r="C2302" t="s">
        <v>435</v>
      </c>
      <c r="D2302" t="s">
        <v>436</v>
      </c>
      <c r="E2302" t="s">
        <v>437</v>
      </c>
      <c r="F2302" t="s">
        <v>179</v>
      </c>
      <c r="G2302" t="s">
        <v>449</v>
      </c>
      <c r="H2302" t="s">
        <v>439</v>
      </c>
      <c r="I2302" t="s">
        <v>487</v>
      </c>
      <c r="J2302">
        <v>48</v>
      </c>
      <c r="K2302">
        <v>42370</v>
      </c>
      <c r="L2302">
        <v>2033760</v>
      </c>
      <c r="M2302">
        <v>423</v>
      </c>
      <c r="N2302">
        <v>375</v>
      </c>
      <c r="O2302" t="s">
        <v>569</v>
      </c>
      <c r="P2302" t="s">
        <v>632</v>
      </c>
      <c r="Q2302" t="s">
        <v>442</v>
      </c>
      <c r="R2302" t="s">
        <v>443</v>
      </c>
      <c r="S2302" t="s">
        <v>444</v>
      </c>
      <c r="T2302" t="str">
        <f t="shared" si="35"/>
        <v>OK</v>
      </c>
      <c r="U2302" t="str">
        <f>IF(Table2[[#This Row],[Transaction_ID]]="","Missing","OK")</f>
        <v>OK</v>
      </c>
      <c r="V2302" t="str">
        <f>IF(COUNTIF(Table2[[#This Row],[Product_ID]],Table2[[#This Row],[Product_ID]])=0,"Invalid Product","OK")</f>
        <v>OK</v>
      </c>
      <c r="W2302" t="str">
        <f>IF(COUNTIF(Table2[[#This Row],[Supplier_ID]],Table2[[#This Row],[Supplier_ID]])=0,"Invalid Supplier","OK")</f>
        <v>OK</v>
      </c>
      <c r="X2302" t="str">
        <f>IF(COUNTIF(Table2[[#This Row],[Warehouse_ID]],Table2[[#This Row],[Warehouse_ID]])=0,"Invalid Warehouse","OK")</f>
        <v>OK</v>
      </c>
      <c r="Y2302" t="str">
        <f>IF(COUNTIF(Table2[[#This Row],[Employee_ID]],Table2[[#This Row],[Employee_ID]])=0,"Invalid Employee","OK")</f>
        <v>OK</v>
      </c>
      <c r="Z2302" t="str">
        <f>IF(Table2[[#This Row],[Stock_After]]=Table2[[#This Row],[Stock_After]]+Table2[[#This Row],[Stock_After]]-Table2[[#This Row],[Stock_After]]-Table2[[#This Row],[Stock_After]]+Table2[[#This Row],[Stock_After]],"OK","Error")</f>
        <v>OK</v>
      </c>
      <c r="AA2302" t="str">
        <f>IF(ROUND(Table2[[#This Row],[Total_Value]],2)=ROUND(Table2[[#This Row],[Quantity]]*Table2[[#This Row],[Unit_Price]],2),"OK","Error")</f>
        <v>OK</v>
      </c>
      <c r="AB23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2" t="str">
        <f>IF(AND(Table2[[#This Row],[Quantity]]&gt;=0,Table2[[#This Row],[Unit_Price]]&gt;=0),"OK","Error")</f>
        <v>OK</v>
      </c>
      <c r="AD2302" t="str">
        <f>IF(Table2[[#This Row],[Stock_After]]=0,"Stock-Out",IF(Table2[[#This Row],[Stock_After]]&lt;=10,"Low Stock","Healthy"))</f>
        <v>Healthy</v>
      </c>
    </row>
    <row r="2303" spans="1:30" x14ac:dyDescent="0.5">
      <c r="A2303" t="s">
        <v>3173</v>
      </c>
      <c r="B2303" s="1">
        <v>45849</v>
      </c>
      <c r="C2303" t="s">
        <v>453</v>
      </c>
      <c r="D2303" t="s">
        <v>454</v>
      </c>
      <c r="E2303" t="s">
        <v>437</v>
      </c>
      <c r="F2303" t="s">
        <v>455</v>
      </c>
      <c r="G2303" t="s">
        <v>474</v>
      </c>
      <c r="H2303" t="s">
        <v>457</v>
      </c>
      <c r="I2303" t="s">
        <v>487</v>
      </c>
      <c r="J2303">
        <v>43</v>
      </c>
      <c r="K2303">
        <v>19641</v>
      </c>
      <c r="L2303">
        <v>844563</v>
      </c>
      <c r="M2303">
        <v>473</v>
      </c>
      <c r="N2303">
        <v>430</v>
      </c>
      <c r="O2303" t="s">
        <v>547</v>
      </c>
      <c r="P2303" t="s">
        <v>2497</v>
      </c>
      <c r="Q2303" t="s">
        <v>442</v>
      </c>
      <c r="R2303" t="s">
        <v>443</v>
      </c>
      <c r="S2303" t="s">
        <v>444</v>
      </c>
      <c r="T2303" t="str">
        <f t="shared" si="35"/>
        <v>OK</v>
      </c>
      <c r="U2303" t="str">
        <f>IF(Table2[[#This Row],[Transaction_ID]]="","Missing","OK")</f>
        <v>OK</v>
      </c>
      <c r="V2303" t="str">
        <f>IF(COUNTIF(Table2[[#This Row],[Product_ID]],Table2[[#This Row],[Product_ID]])=0,"Invalid Product","OK")</f>
        <v>OK</v>
      </c>
      <c r="W2303" t="str">
        <f>IF(COUNTIF(Table2[[#This Row],[Supplier_ID]],Table2[[#This Row],[Supplier_ID]])=0,"Invalid Supplier","OK")</f>
        <v>OK</v>
      </c>
      <c r="X2303" t="str">
        <f>IF(COUNTIF(Table2[[#This Row],[Warehouse_ID]],Table2[[#This Row],[Warehouse_ID]])=0,"Invalid Warehouse","OK")</f>
        <v>OK</v>
      </c>
      <c r="Y2303" t="str">
        <f>IF(COUNTIF(Table2[[#This Row],[Employee_ID]],Table2[[#This Row],[Employee_ID]])=0,"Invalid Employee","OK")</f>
        <v>OK</v>
      </c>
      <c r="Z2303" t="str">
        <f>IF(Table2[[#This Row],[Stock_After]]=Table2[[#This Row],[Stock_After]]+Table2[[#This Row],[Stock_After]]-Table2[[#This Row],[Stock_After]]-Table2[[#This Row],[Stock_After]]+Table2[[#This Row],[Stock_After]],"OK","Error")</f>
        <v>OK</v>
      </c>
      <c r="AA2303" t="str">
        <f>IF(ROUND(Table2[[#This Row],[Total_Value]],2)=ROUND(Table2[[#This Row],[Quantity]]*Table2[[#This Row],[Unit_Price]],2),"OK","Error")</f>
        <v>OK</v>
      </c>
      <c r="AB23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3" t="str">
        <f>IF(AND(Table2[[#This Row],[Quantity]]&gt;=0,Table2[[#This Row],[Unit_Price]]&gt;=0),"OK","Error")</f>
        <v>OK</v>
      </c>
      <c r="AD2303" t="str">
        <f>IF(Table2[[#This Row],[Stock_After]]=0,"Stock-Out",IF(Table2[[#This Row],[Stock_After]]&lt;=10,"Low Stock","Healthy"))</f>
        <v>Healthy</v>
      </c>
    </row>
    <row r="2304" spans="1:30" x14ac:dyDescent="0.5">
      <c r="A2304" t="s">
        <v>3174</v>
      </c>
      <c r="B2304" s="1">
        <v>46079</v>
      </c>
      <c r="C2304" t="s">
        <v>435</v>
      </c>
      <c r="D2304" t="s">
        <v>436</v>
      </c>
      <c r="E2304" t="s">
        <v>437</v>
      </c>
      <c r="F2304" t="s">
        <v>179</v>
      </c>
      <c r="G2304" t="s">
        <v>555</v>
      </c>
      <c r="H2304" t="s">
        <v>531</v>
      </c>
      <c r="I2304" t="s">
        <v>440</v>
      </c>
      <c r="J2304">
        <v>8</v>
      </c>
      <c r="K2304">
        <v>6361</v>
      </c>
      <c r="L2304">
        <v>50888</v>
      </c>
      <c r="M2304">
        <v>153</v>
      </c>
      <c r="N2304">
        <v>161</v>
      </c>
      <c r="O2304" t="s">
        <v>532</v>
      </c>
      <c r="Q2304" t="s">
        <v>464</v>
      </c>
      <c r="R2304" t="s">
        <v>443</v>
      </c>
      <c r="S2304" t="s">
        <v>444</v>
      </c>
      <c r="T2304" t="str">
        <f t="shared" si="35"/>
        <v>OK</v>
      </c>
      <c r="U2304" t="str">
        <f>IF(Table2[[#This Row],[Transaction_ID]]="","Missing","OK")</f>
        <v>OK</v>
      </c>
      <c r="V2304" t="str">
        <f>IF(COUNTIF(Table2[[#This Row],[Product_ID]],Table2[[#This Row],[Product_ID]])=0,"Invalid Product","OK")</f>
        <v>OK</v>
      </c>
      <c r="W2304" t="str">
        <f>IF(COUNTIF(Table2[[#This Row],[Supplier_ID]],Table2[[#This Row],[Supplier_ID]])=0,"Invalid Supplier","OK")</f>
        <v>OK</v>
      </c>
      <c r="X2304" t="str">
        <f>IF(COUNTIF(Table2[[#This Row],[Warehouse_ID]],Table2[[#This Row],[Warehouse_ID]])=0,"Invalid Warehouse","OK")</f>
        <v>OK</v>
      </c>
      <c r="Y2304" t="str">
        <f>IF(COUNTIF(Table2[[#This Row],[Employee_ID]],Table2[[#This Row],[Employee_ID]])=0,"Invalid Employee","OK")</f>
        <v>OK</v>
      </c>
      <c r="Z2304" t="str">
        <f>IF(Table2[[#This Row],[Stock_After]]=Table2[[#This Row],[Stock_After]]+Table2[[#This Row],[Stock_After]]-Table2[[#This Row],[Stock_After]]-Table2[[#This Row],[Stock_After]]+Table2[[#This Row],[Stock_After]],"OK","Error")</f>
        <v>OK</v>
      </c>
      <c r="AA2304" t="str">
        <f>IF(ROUND(Table2[[#This Row],[Total_Value]],2)=ROUND(Table2[[#This Row],[Quantity]]*Table2[[#This Row],[Unit_Price]],2),"OK","Error")</f>
        <v>OK</v>
      </c>
      <c r="AB23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4" t="str">
        <f>IF(AND(Table2[[#This Row],[Quantity]]&gt;=0,Table2[[#This Row],[Unit_Price]]&gt;=0),"OK","Error")</f>
        <v>OK</v>
      </c>
      <c r="AD2304" t="str">
        <f>IF(Table2[[#This Row],[Stock_After]]=0,"Stock-Out",IF(Table2[[#This Row],[Stock_After]]&lt;=10,"Low Stock","Healthy"))</f>
        <v>Healthy</v>
      </c>
    </row>
    <row r="2305" spans="1:30" x14ac:dyDescent="0.5">
      <c r="A2305" t="s">
        <v>3175</v>
      </c>
      <c r="B2305" s="1">
        <v>46025</v>
      </c>
      <c r="C2305" t="s">
        <v>493</v>
      </c>
      <c r="D2305" t="s">
        <v>494</v>
      </c>
      <c r="E2305" t="s">
        <v>495</v>
      </c>
      <c r="F2305" t="s">
        <v>496</v>
      </c>
      <c r="G2305" t="s">
        <v>509</v>
      </c>
      <c r="H2305" t="s">
        <v>475</v>
      </c>
      <c r="I2305" t="s">
        <v>487</v>
      </c>
      <c r="J2305">
        <v>63</v>
      </c>
      <c r="K2305">
        <v>34881</v>
      </c>
      <c r="L2305">
        <v>2197503</v>
      </c>
      <c r="M2305">
        <v>487</v>
      </c>
      <c r="N2305">
        <v>424</v>
      </c>
      <c r="O2305" t="s">
        <v>532</v>
      </c>
      <c r="P2305" t="s">
        <v>1075</v>
      </c>
      <c r="Q2305" t="s">
        <v>442</v>
      </c>
      <c r="R2305" t="s">
        <v>443</v>
      </c>
      <c r="S2305" t="s">
        <v>444</v>
      </c>
      <c r="T2305" t="str">
        <f t="shared" si="35"/>
        <v>OK</v>
      </c>
      <c r="U2305" t="str">
        <f>IF(Table2[[#This Row],[Transaction_ID]]="","Missing","OK")</f>
        <v>OK</v>
      </c>
      <c r="V2305" t="str">
        <f>IF(COUNTIF(Table2[[#This Row],[Product_ID]],Table2[[#This Row],[Product_ID]])=0,"Invalid Product","OK")</f>
        <v>OK</v>
      </c>
      <c r="W2305" t="str">
        <f>IF(COUNTIF(Table2[[#This Row],[Supplier_ID]],Table2[[#This Row],[Supplier_ID]])=0,"Invalid Supplier","OK")</f>
        <v>OK</v>
      </c>
      <c r="X2305" t="str">
        <f>IF(COUNTIF(Table2[[#This Row],[Warehouse_ID]],Table2[[#This Row],[Warehouse_ID]])=0,"Invalid Warehouse","OK")</f>
        <v>OK</v>
      </c>
      <c r="Y2305" t="str">
        <f>IF(COUNTIF(Table2[[#This Row],[Employee_ID]],Table2[[#This Row],[Employee_ID]])=0,"Invalid Employee","OK")</f>
        <v>OK</v>
      </c>
      <c r="Z2305" t="str">
        <f>IF(Table2[[#This Row],[Stock_After]]=Table2[[#This Row],[Stock_After]]+Table2[[#This Row],[Stock_After]]-Table2[[#This Row],[Stock_After]]-Table2[[#This Row],[Stock_After]]+Table2[[#This Row],[Stock_After]],"OK","Error")</f>
        <v>OK</v>
      </c>
      <c r="AA2305" t="str">
        <f>IF(ROUND(Table2[[#This Row],[Total_Value]],2)=ROUND(Table2[[#This Row],[Quantity]]*Table2[[#This Row],[Unit_Price]],2),"OK","Error")</f>
        <v>OK</v>
      </c>
      <c r="AB23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5" t="str">
        <f>IF(AND(Table2[[#This Row],[Quantity]]&gt;=0,Table2[[#This Row],[Unit_Price]]&gt;=0),"OK","Error")</f>
        <v>OK</v>
      </c>
      <c r="AD2305" t="str">
        <f>IF(Table2[[#This Row],[Stock_After]]=0,"Stock-Out",IF(Table2[[#This Row],[Stock_After]]&lt;=10,"Low Stock","Healthy"))</f>
        <v>Healthy</v>
      </c>
    </row>
    <row r="2306" spans="1:30" x14ac:dyDescent="0.5">
      <c r="A2306" t="s">
        <v>3176</v>
      </c>
      <c r="B2306" s="1">
        <v>46141</v>
      </c>
      <c r="C2306" t="s">
        <v>482</v>
      </c>
      <c r="D2306" t="s">
        <v>483</v>
      </c>
      <c r="E2306" t="s">
        <v>468</v>
      </c>
      <c r="F2306" t="s">
        <v>484</v>
      </c>
      <c r="G2306" t="s">
        <v>541</v>
      </c>
      <c r="H2306" t="s">
        <v>475</v>
      </c>
      <c r="I2306" t="s">
        <v>458</v>
      </c>
      <c r="J2306">
        <v>20</v>
      </c>
      <c r="K2306">
        <v>41318</v>
      </c>
      <c r="L2306">
        <v>826360</v>
      </c>
      <c r="M2306">
        <v>264</v>
      </c>
      <c r="N2306">
        <v>284</v>
      </c>
      <c r="O2306" t="s">
        <v>569</v>
      </c>
      <c r="Q2306" t="s">
        <v>442</v>
      </c>
      <c r="R2306" t="s">
        <v>443</v>
      </c>
      <c r="S2306" t="s">
        <v>444</v>
      </c>
      <c r="T2306" t="str">
        <f t="shared" ref="T2306:T2369" si="36">IF(COUNTIF(T2308,Q2318)&gt;1,"Duplicate","OK")</f>
        <v>OK</v>
      </c>
      <c r="U2306" t="str">
        <f>IF(Table2[[#This Row],[Transaction_ID]]="","Missing","OK")</f>
        <v>OK</v>
      </c>
      <c r="V2306" t="str">
        <f>IF(COUNTIF(Table2[[#This Row],[Product_ID]],Table2[[#This Row],[Product_ID]])=0,"Invalid Product","OK")</f>
        <v>OK</v>
      </c>
      <c r="W2306" t="str">
        <f>IF(COUNTIF(Table2[[#This Row],[Supplier_ID]],Table2[[#This Row],[Supplier_ID]])=0,"Invalid Supplier","OK")</f>
        <v>OK</v>
      </c>
      <c r="X2306" t="str">
        <f>IF(COUNTIF(Table2[[#This Row],[Warehouse_ID]],Table2[[#This Row],[Warehouse_ID]])=0,"Invalid Warehouse","OK")</f>
        <v>OK</v>
      </c>
      <c r="Y2306" t="str">
        <f>IF(COUNTIF(Table2[[#This Row],[Employee_ID]],Table2[[#This Row],[Employee_ID]])=0,"Invalid Employee","OK")</f>
        <v>OK</v>
      </c>
      <c r="Z2306" t="str">
        <f>IF(Table2[[#This Row],[Stock_After]]=Table2[[#This Row],[Stock_After]]+Table2[[#This Row],[Stock_After]]-Table2[[#This Row],[Stock_After]]-Table2[[#This Row],[Stock_After]]+Table2[[#This Row],[Stock_After]],"OK","Error")</f>
        <v>OK</v>
      </c>
      <c r="AA2306" t="str">
        <f>IF(ROUND(Table2[[#This Row],[Total_Value]],2)=ROUND(Table2[[#This Row],[Quantity]]*Table2[[#This Row],[Unit_Price]],2),"OK","Error")</f>
        <v>OK</v>
      </c>
      <c r="AB23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6" t="str">
        <f>IF(AND(Table2[[#This Row],[Quantity]]&gt;=0,Table2[[#This Row],[Unit_Price]]&gt;=0),"OK","Error")</f>
        <v>OK</v>
      </c>
      <c r="AD2306" t="str">
        <f>IF(Table2[[#This Row],[Stock_After]]=0,"Stock-Out",IF(Table2[[#This Row],[Stock_After]]&lt;=10,"Low Stock","Healthy"))</f>
        <v>Healthy</v>
      </c>
    </row>
    <row r="2307" spans="1:30" x14ac:dyDescent="0.5">
      <c r="A2307" t="s">
        <v>3177</v>
      </c>
      <c r="B2307" s="1">
        <v>46047</v>
      </c>
      <c r="C2307" t="s">
        <v>498</v>
      </c>
      <c r="D2307" t="s">
        <v>499</v>
      </c>
      <c r="E2307" t="s">
        <v>468</v>
      </c>
      <c r="F2307" t="s">
        <v>500</v>
      </c>
      <c r="G2307" t="s">
        <v>583</v>
      </c>
      <c r="H2307" t="s">
        <v>475</v>
      </c>
      <c r="I2307" t="s">
        <v>458</v>
      </c>
      <c r="J2307">
        <v>37</v>
      </c>
      <c r="K2307">
        <v>19070</v>
      </c>
      <c r="L2307">
        <v>705590</v>
      </c>
      <c r="M2307">
        <v>499</v>
      </c>
      <c r="N2307">
        <v>536</v>
      </c>
      <c r="O2307" t="s">
        <v>488</v>
      </c>
      <c r="Q2307" t="s">
        <v>442</v>
      </c>
      <c r="R2307" t="s">
        <v>443</v>
      </c>
      <c r="S2307" t="s">
        <v>444</v>
      </c>
      <c r="T2307" t="str">
        <f t="shared" si="36"/>
        <v>OK</v>
      </c>
      <c r="U2307" t="str">
        <f>IF(Table2[[#This Row],[Transaction_ID]]="","Missing","OK")</f>
        <v>OK</v>
      </c>
      <c r="V2307" t="str">
        <f>IF(COUNTIF(Table2[[#This Row],[Product_ID]],Table2[[#This Row],[Product_ID]])=0,"Invalid Product","OK")</f>
        <v>OK</v>
      </c>
      <c r="W2307" t="str">
        <f>IF(COUNTIF(Table2[[#This Row],[Supplier_ID]],Table2[[#This Row],[Supplier_ID]])=0,"Invalid Supplier","OK")</f>
        <v>OK</v>
      </c>
      <c r="X2307" t="str">
        <f>IF(COUNTIF(Table2[[#This Row],[Warehouse_ID]],Table2[[#This Row],[Warehouse_ID]])=0,"Invalid Warehouse","OK")</f>
        <v>OK</v>
      </c>
      <c r="Y2307" t="str">
        <f>IF(COUNTIF(Table2[[#This Row],[Employee_ID]],Table2[[#This Row],[Employee_ID]])=0,"Invalid Employee","OK")</f>
        <v>OK</v>
      </c>
      <c r="Z2307" t="str">
        <f>IF(Table2[[#This Row],[Stock_After]]=Table2[[#This Row],[Stock_After]]+Table2[[#This Row],[Stock_After]]-Table2[[#This Row],[Stock_After]]-Table2[[#This Row],[Stock_After]]+Table2[[#This Row],[Stock_After]],"OK","Error")</f>
        <v>OK</v>
      </c>
      <c r="AA2307" t="str">
        <f>IF(ROUND(Table2[[#This Row],[Total_Value]],2)=ROUND(Table2[[#This Row],[Quantity]]*Table2[[#This Row],[Unit_Price]],2),"OK","Error")</f>
        <v>OK</v>
      </c>
      <c r="AB23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7" t="str">
        <f>IF(AND(Table2[[#This Row],[Quantity]]&gt;=0,Table2[[#This Row],[Unit_Price]]&gt;=0),"OK","Error")</f>
        <v>OK</v>
      </c>
      <c r="AD2307" t="str">
        <f>IF(Table2[[#This Row],[Stock_After]]=0,"Stock-Out",IF(Table2[[#This Row],[Stock_After]]&lt;=10,"Low Stock","Healthy"))</f>
        <v>Healthy</v>
      </c>
    </row>
    <row r="2308" spans="1:30" x14ac:dyDescent="0.5">
      <c r="A2308" t="s">
        <v>3178</v>
      </c>
      <c r="B2308" s="1">
        <v>46074</v>
      </c>
      <c r="C2308" t="s">
        <v>435</v>
      </c>
      <c r="D2308" t="s">
        <v>436</v>
      </c>
      <c r="E2308" t="s">
        <v>437</v>
      </c>
      <c r="F2308" t="s">
        <v>179</v>
      </c>
      <c r="G2308" t="s">
        <v>491</v>
      </c>
      <c r="H2308" t="s">
        <v>486</v>
      </c>
      <c r="I2308" t="s">
        <v>458</v>
      </c>
      <c r="J2308">
        <v>25</v>
      </c>
      <c r="K2308">
        <v>46934</v>
      </c>
      <c r="L2308">
        <v>1173350</v>
      </c>
      <c r="M2308">
        <v>444</v>
      </c>
      <c r="N2308">
        <v>469</v>
      </c>
      <c r="O2308" t="s">
        <v>441</v>
      </c>
      <c r="Q2308" t="s">
        <v>477</v>
      </c>
      <c r="R2308" t="s">
        <v>472</v>
      </c>
      <c r="S2308" t="s">
        <v>444</v>
      </c>
      <c r="T2308" t="str">
        <f t="shared" si="36"/>
        <v>OK</v>
      </c>
      <c r="U2308" t="str">
        <f>IF(Table2[[#This Row],[Transaction_ID]]="","Missing","OK")</f>
        <v>OK</v>
      </c>
      <c r="V2308" t="str">
        <f>IF(COUNTIF(Table2[[#This Row],[Product_ID]],Table2[[#This Row],[Product_ID]])=0,"Invalid Product","OK")</f>
        <v>OK</v>
      </c>
      <c r="W2308" t="str">
        <f>IF(COUNTIF(Table2[[#This Row],[Supplier_ID]],Table2[[#This Row],[Supplier_ID]])=0,"Invalid Supplier","OK")</f>
        <v>OK</v>
      </c>
      <c r="X2308" t="str">
        <f>IF(COUNTIF(Table2[[#This Row],[Warehouse_ID]],Table2[[#This Row],[Warehouse_ID]])=0,"Invalid Warehouse","OK")</f>
        <v>OK</v>
      </c>
      <c r="Y2308" t="str">
        <f>IF(COUNTIF(Table2[[#This Row],[Employee_ID]],Table2[[#This Row],[Employee_ID]])=0,"Invalid Employee","OK")</f>
        <v>OK</v>
      </c>
      <c r="Z2308" t="str">
        <f>IF(Table2[[#This Row],[Stock_After]]=Table2[[#This Row],[Stock_After]]+Table2[[#This Row],[Stock_After]]-Table2[[#This Row],[Stock_After]]-Table2[[#This Row],[Stock_After]]+Table2[[#This Row],[Stock_After]],"OK","Error")</f>
        <v>OK</v>
      </c>
      <c r="AA2308" t="str">
        <f>IF(ROUND(Table2[[#This Row],[Total_Value]],2)=ROUND(Table2[[#This Row],[Quantity]]*Table2[[#This Row],[Unit_Price]],2),"OK","Error")</f>
        <v>OK</v>
      </c>
      <c r="AB23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8" t="str">
        <f>IF(AND(Table2[[#This Row],[Quantity]]&gt;=0,Table2[[#This Row],[Unit_Price]]&gt;=0),"OK","Error")</f>
        <v>OK</v>
      </c>
      <c r="AD2308" t="str">
        <f>IF(Table2[[#This Row],[Stock_After]]=0,"Stock-Out",IF(Table2[[#This Row],[Stock_After]]&lt;=10,"Low Stock","Healthy"))</f>
        <v>Healthy</v>
      </c>
    </row>
    <row r="2309" spans="1:30" x14ac:dyDescent="0.5">
      <c r="A2309" t="s">
        <v>3179</v>
      </c>
      <c r="B2309" s="1">
        <v>45896</v>
      </c>
      <c r="C2309" t="s">
        <v>507</v>
      </c>
      <c r="D2309" t="s">
        <v>508</v>
      </c>
      <c r="E2309" t="s">
        <v>437</v>
      </c>
      <c r="F2309" t="s">
        <v>159</v>
      </c>
      <c r="G2309" t="s">
        <v>524</v>
      </c>
      <c r="H2309" t="s">
        <v>531</v>
      </c>
      <c r="I2309" t="s">
        <v>458</v>
      </c>
      <c r="J2309">
        <v>85</v>
      </c>
      <c r="K2309">
        <v>13461</v>
      </c>
      <c r="L2309">
        <v>1144185</v>
      </c>
      <c r="M2309">
        <v>78</v>
      </c>
      <c r="N2309">
        <v>163</v>
      </c>
      <c r="O2309" t="s">
        <v>501</v>
      </c>
      <c r="Q2309" t="s">
        <v>464</v>
      </c>
      <c r="R2309" t="s">
        <v>443</v>
      </c>
      <c r="S2309" t="s">
        <v>444</v>
      </c>
      <c r="T2309" t="str">
        <f t="shared" si="36"/>
        <v>OK</v>
      </c>
      <c r="U2309" t="str">
        <f>IF(Table2[[#This Row],[Transaction_ID]]="","Missing","OK")</f>
        <v>OK</v>
      </c>
      <c r="V2309" t="str">
        <f>IF(COUNTIF(Table2[[#This Row],[Product_ID]],Table2[[#This Row],[Product_ID]])=0,"Invalid Product","OK")</f>
        <v>OK</v>
      </c>
      <c r="W2309" t="str">
        <f>IF(COUNTIF(Table2[[#This Row],[Supplier_ID]],Table2[[#This Row],[Supplier_ID]])=0,"Invalid Supplier","OK")</f>
        <v>OK</v>
      </c>
      <c r="X2309" t="str">
        <f>IF(COUNTIF(Table2[[#This Row],[Warehouse_ID]],Table2[[#This Row],[Warehouse_ID]])=0,"Invalid Warehouse","OK")</f>
        <v>OK</v>
      </c>
      <c r="Y2309" t="str">
        <f>IF(COUNTIF(Table2[[#This Row],[Employee_ID]],Table2[[#This Row],[Employee_ID]])=0,"Invalid Employee","OK")</f>
        <v>OK</v>
      </c>
      <c r="Z2309" t="str">
        <f>IF(Table2[[#This Row],[Stock_After]]=Table2[[#This Row],[Stock_After]]+Table2[[#This Row],[Stock_After]]-Table2[[#This Row],[Stock_After]]-Table2[[#This Row],[Stock_After]]+Table2[[#This Row],[Stock_After]],"OK","Error")</f>
        <v>OK</v>
      </c>
      <c r="AA2309" t="str">
        <f>IF(ROUND(Table2[[#This Row],[Total_Value]],2)=ROUND(Table2[[#This Row],[Quantity]]*Table2[[#This Row],[Unit_Price]],2),"OK","Error")</f>
        <v>OK</v>
      </c>
      <c r="AB23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09" t="str">
        <f>IF(AND(Table2[[#This Row],[Quantity]]&gt;=0,Table2[[#This Row],[Unit_Price]]&gt;=0),"OK","Error")</f>
        <v>OK</v>
      </c>
      <c r="AD2309" t="str">
        <f>IF(Table2[[#This Row],[Stock_After]]=0,"Stock-Out",IF(Table2[[#This Row],[Stock_After]]&lt;=10,"Low Stock","Healthy"))</f>
        <v>Healthy</v>
      </c>
    </row>
    <row r="2310" spans="1:30" x14ac:dyDescent="0.5">
      <c r="A2310" t="s">
        <v>3180</v>
      </c>
      <c r="B2310" s="1">
        <v>46088</v>
      </c>
      <c r="C2310" t="s">
        <v>446</v>
      </c>
      <c r="D2310" t="s">
        <v>447</v>
      </c>
      <c r="E2310" t="s">
        <v>437</v>
      </c>
      <c r="F2310" t="s">
        <v>448</v>
      </c>
      <c r="G2310" t="s">
        <v>438</v>
      </c>
      <c r="H2310" t="s">
        <v>457</v>
      </c>
      <c r="I2310" t="s">
        <v>463</v>
      </c>
      <c r="J2310">
        <v>12</v>
      </c>
      <c r="K2310">
        <v>49371</v>
      </c>
      <c r="L2310">
        <v>592452</v>
      </c>
      <c r="M2310">
        <v>319</v>
      </c>
      <c r="N2310">
        <v>331</v>
      </c>
      <c r="O2310" t="s">
        <v>598</v>
      </c>
      <c r="Q2310" t="s">
        <v>477</v>
      </c>
      <c r="R2310" t="s">
        <v>472</v>
      </c>
      <c r="S2310" t="s">
        <v>444</v>
      </c>
      <c r="T2310" t="str">
        <f t="shared" si="36"/>
        <v>OK</v>
      </c>
      <c r="U2310" t="str">
        <f>IF(Table2[[#This Row],[Transaction_ID]]="","Missing","OK")</f>
        <v>OK</v>
      </c>
      <c r="V2310" t="str">
        <f>IF(COUNTIF(Table2[[#This Row],[Product_ID]],Table2[[#This Row],[Product_ID]])=0,"Invalid Product","OK")</f>
        <v>OK</v>
      </c>
      <c r="W2310" t="str">
        <f>IF(COUNTIF(Table2[[#This Row],[Supplier_ID]],Table2[[#This Row],[Supplier_ID]])=0,"Invalid Supplier","OK")</f>
        <v>OK</v>
      </c>
      <c r="X2310" t="str">
        <f>IF(COUNTIF(Table2[[#This Row],[Warehouse_ID]],Table2[[#This Row],[Warehouse_ID]])=0,"Invalid Warehouse","OK")</f>
        <v>OK</v>
      </c>
      <c r="Y2310" t="str">
        <f>IF(COUNTIF(Table2[[#This Row],[Employee_ID]],Table2[[#This Row],[Employee_ID]])=0,"Invalid Employee","OK")</f>
        <v>OK</v>
      </c>
      <c r="Z2310" t="str">
        <f>IF(Table2[[#This Row],[Stock_After]]=Table2[[#This Row],[Stock_After]]+Table2[[#This Row],[Stock_After]]-Table2[[#This Row],[Stock_After]]-Table2[[#This Row],[Stock_After]]+Table2[[#This Row],[Stock_After]],"OK","Error")</f>
        <v>OK</v>
      </c>
      <c r="AA2310" t="str">
        <f>IF(ROUND(Table2[[#This Row],[Total_Value]],2)=ROUND(Table2[[#This Row],[Quantity]]*Table2[[#This Row],[Unit_Price]],2),"OK","Error")</f>
        <v>OK</v>
      </c>
      <c r="AB23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0" t="str">
        <f>IF(AND(Table2[[#This Row],[Quantity]]&gt;=0,Table2[[#This Row],[Unit_Price]]&gt;=0),"OK","Error")</f>
        <v>OK</v>
      </c>
      <c r="AD2310" t="str">
        <f>IF(Table2[[#This Row],[Stock_After]]=0,"Stock-Out",IF(Table2[[#This Row],[Stock_After]]&lt;=10,"Low Stock","Healthy"))</f>
        <v>Healthy</v>
      </c>
    </row>
    <row r="2311" spans="1:30" x14ac:dyDescent="0.5">
      <c r="A2311" t="s">
        <v>3181</v>
      </c>
      <c r="B2311" s="1">
        <v>46335</v>
      </c>
      <c r="C2311" t="s">
        <v>435</v>
      </c>
      <c r="D2311" t="s">
        <v>436</v>
      </c>
      <c r="E2311" t="s">
        <v>437</v>
      </c>
      <c r="F2311" t="s">
        <v>179</v>
      </c>
      <c r="G2311" t="s">
        <v>509</v>
      </c>
      <c r="H2311" t="s">
        <v>439</v>
      </c>
      <c r="I2311" t="s">
        <v>487</v>
      </c>
      <c r="J2311">
        <v>29</v>
      </c>
      <c r="K2311">
        <v>31562</v>
      </c>
      <c r="L2311">
        <v>915298</v>
      </c>
      <c r="M2311">
        <v>303</v>
      </c>
      <c r="N2311">
        <v>274</v>
      </c>
      <c r="O2311" t="s">
        <v>505</v>
      </c>
      <c r="P2311" t="s">
        <v>1640</v>
      </c>
      <c r="Q2311" t="s">
        <v>442</v>
      </c>
      <c r="R2311" t="s">
        <v>451</v>
      </c>
      <c r="S2311" t="s">
        <v>444</v>
      </c>
      <c r="T2311" t="str">
        <f t="shared" si="36"/>
        <v>OK</v>
      </c>
      <c r="U2311" t="str">
        <f>IF(Table2[[#This Row],[Transaction_ID]]="","Missing","OK")</f>
        <v>OK</v>
      </c>
      <c r="V2311" t="str">
        <f>IF(COUNTIF(Table2[[#This Row],[Product_ID]],Table2[[#This Row],[Product_ID]])=0,"Invalid Product","OK")</f>
        <v>OK</v>
      </c>
      <c r="W2311" t="str">
        <f>IF(COUNTIF(Table2[[#This Row],[Supplier_ID]],Table2[[#This Row],[Supplier_ID]])=0,"Invalid Supplier","OK")</f>
        <v>OK</v>
      </c>
      <c r="X2311" t="str">
        <f>IF(COUNTIF(Table2[[#This Row],[Warehouse_ID]],Table2[[#This Row],[Warehouse_ID]])=0,"Invalid Warehouse","OK")</f>
        <v>OK</v>
      </c>
      <c r="Y2311" t="str">
        <f>IF(COUNTIF(Table2[[#This Row],[Employee_ID]],Table2[[#This Row],[Employee_ID]])=0,"Invalid Employee","OK")</f>
        <v>OK</v>
      </c>
      <c r="Z2311" t="str">
        <f>IF(Table2[[#This Row],[Stock_After]]=Table2[[#This Row],[Stock_After]]+Table2[[#This Row],[Stock_After]]-Table2[[#This Row],[Stock_After]]-Table2[[#This Row],[Stock_After]]+Table2[[#This Row],[Stock_After]],"OK","Error")</f>
        <v>OK</v>
      </c>
      <c r="AA2311" t="str">
        <f>IF(ROUND(Table2[[#This Row],[Total_Value]],2)=ROUND(Table2[[#This Row],[Quantity]]*Table2[[#This Row],[Unit_Price]],2),"OK","Error")</f>
        <v>OK</v>
      </c>
      <c r="AB23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1" t="str">
        <f>IF(AND(Table2[[#This Row],[Quantity]]&gt;=0,Table2[[#This Row],[Unit_Price]]&gt;=0),"OK","Error")</f>
        <v>OK</v>
      </c>
      <c r="AD2311" t="str">
        <f>IF(Table2[[#This Row],[Stock_After]]=0,"Stock-Out",IF(Table2[[#This Row],[Stock_After]]&lt;=10,"Low Stock","Healthy"))</f>
        <v>Healthy</v>
      </c>
    </row>
    <row r="2312" spans="1:30" x14ac:dyDescent="0.5">
      <c r="A2312" t="s">
        <v>3182</v>
      </c>
      <c r="B2312" s="1">
        <v>46053</v>
      </c>
      <c r="C2312" t="s">
        <v>435</v>
      </c>
      <c r="D2312" t="s">
        <v>436</v>
      </c>
      <c r="E2312" t="s">
        <v>437</v>
      </c>
      <c r="F2312" t="s">
        <v>179</v>
      </c>
      <c r="G2312" t="s">
        <v>555</v>
      </c>
      <c r="H2312" t="s">
        <v>486</v>
      </c>
      <c r="I2312" t="s">
        <v>458</v>
      </c>
      <c r="J2312">
        <v>71</v>
      </c>
      <c r="K2312">
        <v>33540</v>
      </c>
      <c r="L2312">
        <v>2381340</v>
      </c>
      <c r="M2312">
        <v>95</v>
      </c>
      <c r="N2312">
        <v>24</v>
      </c>
      <c r="O2312" t="s">
        <v>459</v>
      </c>
      <c r="Q2312" t="s">
        <v>460</v>
      </c>
      <c r="R2312" t="s">
        <v>472</v>
      </c>
      <c r="S2312" t="s">
        <v>444</v>
      </c>
      <c r="T2312" t="str">
        <f t="shared" si="36"/>
        <v>OK</v>
      </c>
      <c r="U2312" t="str">
        <f>IF(Table2[[#This Row],[Transaction_ID]]="","Missing","OK")</f>
        <v>OK</v>
      </c>
      <c r="V2312" t="str">
        <f>IF(COUNTIF(Table2[[#This Row],[Product_ID]],Table2[[#This Row],[Product_ID]])=0,"Invalid Product","OK")</f>
        <v>OK</v>
      </c>
      <c r="W2312" t="str">
        <f>IF(COUNTIF(Table2[[#This Row],[Supplier_ID]],Table2[[#This Row],[Supplier_ID]])=0,"Invalid Supplier","OK")</f>
        <v>OK</v>
      </c>
      <c r="X2312" t="str">
        <f>IF(COUNTIF(Table2[[#This Row],[Warehouse_ID]],Table2[[#This Row],[Warehouse_ID]])=0,"Invalid Warehouse","OK")</f>
        <v>OK</v>
      </c>
      <c r="Y2312" t="str">
        <f>IF(COUNTIF(Table2[[#This Row],[Employee_ID]],Table2[[#This Row],[Employee_ID]])=0,"Invalid Employee","OK")</f>
        <v>OK</v>
      </c>
      <c r="Z2312" t="str">
        <f>IF(Table2[[#This Row],[Stock_After]]=Table2[[#This Row],[Stock_After]]+Table2[[#This Row],[Stock_After]]-Table2[[#This Row],[Stock_After]]-Table2[[#This Row],[Stock_After]]+Table2[[#This Row],[Stock_After]],"OK","Error")</f>
        <v>OK</v>
      </c>
      <c r="AA2312" t="str">
        <f>IF(ROUND(Table2[[#This Row],[Total_Value]],2)=ROUND(Table2[[#This Row],[Quantity]]*Table2[[#This Row],[Unit_Price]],2),"OK","Error")</f>
        <v>OK</v>
      </c>
      <c r="AB23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2" t="str">
        <f>IF(AND(Table2[[#This Row],[Quantity]]&gt;=0,Table2[[#This Row],[Unit_Price]]&gt;=0),"OK","Error")</f>
        <v>OK</v>
      </c>
      <c r="AD2312" t="str">
        <f>IF(Table2[[#This Row],[Stock_After]]=0,"Stock-Out",IF(Table2[[#This Row],[Stock_After]]&lt;=10,"Low Stock","Healthy"))</f>
        <v>Healthy</v>
      </c>
    </row>
    <row r="2313" spans="1:30" x14ac:dyDescent="0.5">
      <c r="A2313" t="s">
        <v>3183</v>
      </c>
      <c r="B2313" s="1">
        <v>46324</v>
      </c>
      <c r="C2313" t="s">
        <v>498</v>
      </c>
      <c r="D2313" t="s">
        <v>499</v>
      </c>
      <c r="E2313" t="s">
        <v>468</v>
      </c>
      <c r="F2313" t="s">
        <v>500</v>
      </c>
      <c r="G2313" t="s">
        <v>575</v>
      </c>
      <c r="H2313" t="s">
        <v>475</v>
      </c>
      <c r="I2313" t="s">
        <v>487</v>
      </c>
      <c r="J2313">
        <v>97</v>
      </c>
      <c r="K2313">
        <v>40890</v>
      </c>
      <c r="L2313">
        <v>3966330</v>
      </c>
      <c r="M2313">
        <v>497</v>
      </c>
      <c r="N2313">
        <v>400</v>
      </c>
      <c r="O2313" t="s">
        <v>569</v>
      </c>
      <c r="P2313" t="s">
        <v>899</v>
      </c>
      <c r="Q2313" t="s">
        <v>477</v>
      </c>
      <c r="R2313" t="s">
        <v>443</v>
      </c>
      <c r="S2313" t="s">
        <v>444</v>
      </c>
      <c r="T2313" t="str">
        <f t="shared" si="36"/>
        <v>OK</v>
      </c>
      <c r="U2313" t="str">
        <f>IF(Table2[[#This Row],[Transaction_ID]]="","Missing","OK")</f>
        <v>OK</v>
      </c>
      <c r="V2313" t="str">
        <f>IF(COUNTIF(Table2[[#This Row],[Product_ID]],Table2[[#This Row],[Product_ID]])=0,"Invalid Product","OK")</f>
        <v>OK</v>
      </c>
      <c r="W2313" t="str">
        <f>IF(COUNTIF(Table2[[#This Row],[Supplier_ID]],Table2[[#This Row],[Supplier_ID]])=0,"Invalid Supplier","OK")</f>
        <v>OK</v>
      </c>
      <c r="X2313" t="str">
        <f>IF(COUNTIF(Table2[[#This Row],[Warehouse_ID]],Table2[[#This Row],[Warehouse_ID]])=0,"Invalid Warehouse","OK")</f>
        <v>OK</v>
      </c>
      <c r="Y2313" t="str">
        <f>IF(COUNTIF(Table2[[#This Row],[Employee_ID]],Table2[[#This Row],[Employee_ID]])=0,"Invalid Employee","OK")</f>
        <v>OK</v>
      </c>
      <c r="Z2313" t="str">
        <f>IF(Table2[[#This Row],[Stock_After]]=Table2[[#This Row],[Stock_After]]+Table2[[#This Row],[Stock_After]]-Table2[[#This Row],[Stock_After]]-Table2[[#This Row],[Stock_After]]+Table2[[#This Row],[Stock_After]],"OK","Error")</f>
        <v>OK</v>
      </c>
      <c r="AA2313" t="str">
        <f>IF(ROUND(Table2[[#This Row],[Total_Value]],2)=ROUND(Table2[[#This Row],[Quantity]]*Table2[[#This Row],[Unit_Price]],2),"OK","Error")</f>
        <v>OK</v>
      </c>
      <c r="AB23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3" t="str">
        <f>IF(AND(Table2[[#This Row],[Quantity]]&gt;=0,Table2[[#This Row],[Unit_Price]]&gt;=0),"OK","Error")</f>
        <v>OK</v>
      </c>
      <c r="AD2313" t="str">
        <f>IF(Table2[[#This Row],[Stock_After]]=0,"Stock-Out",IF(Table2[[#This Row],[Stock_After]]&lt;=10,"Low Stock","Healthy"))</f>
        <v>Healthy</v>
      </c>
    </row>
    <row r="2314" spans="1:30" x14ac:dyDescent="0.5">
      <c r="A2314" t="s">
        <v>3184</v>
      </c>
      <c r="B2314" s="1">
        <v>46043</v>
      </c>
      <c r="C2314" t="s">
        <v>482</v>
      </c>
      <c r="D2314" t="s">
        <v>483</v>
      </c>
      <c r="E2314" t="s">
        <v>468</v>
      </c>
      <c r="F2314" t="s">
        <v>484</v>
      </c>
      <c r="G2314" t="s">
        <v>518</v>
      </c>
      <c r="H2314" t="s">
        <v>486</v>
      </c>
      <c r="I2314" t="s">
        <v>487</v>
      </c>
      <c r="J2314">
        <v>70</v>
      </c>
      <c r="K2314">
        <v>5566</v>
      </c>
      <c r="L2314">
        <v>389620</v>
      </c>
      <c r="M2314">
        <v>270</v>
      </c>
      <c r="N2314">
        <v>200</v>
      </c>
      <c r="O2314" t="s">
        <v>598</v>
      </c>
      <c r="P2314" t="s">
        <v>2389</v>
      </c>
      <c r="Q2314" t="s">
        <v>477</v>
      </c>
      <c r="R2314" t="s">
        <v>451</v>
      </c>
      <c r="S2314" t="s">
        <v>444</v>
      </c>
      <c r="T2314" t="str">
        <f t="shared" si="36"/>
        <v>OK</v>
      </c>
      <c r="U2314" t="str">
        <f>IF(Table2[[#This Row],[Transaction_ID]]="","Missing","OK")</f>
        <v>OK</v>
      </c>
      <c r="V2314" t="str">
        <f>IF(COUNTIF(Table2[[#This Row],[Product_ID]],Table2[[#This Row],[Product_ID]])=0,"Invalid Product","OK")</f>
        <v>OK</v>
      </c>
      <c r="W2314" t="str">
        <f>IF(COUNTIF(Table2[[#This Row],[Supplier_ID]],Table2[[#This Row],[Supplier_ID]])=0,"Invalid Supplier","OK")</f>
        <v>OK</v>
      </c>
      <c r="X2314" t="str">
        <f>IF(COUNTIF(Table2[[#This Row],[Warehouse_ID]],Table2[[#This Row],[Warehouse_ID]])=0,"Invalid Warehouse","OK")</f>
        <v>OK</v>
      </c>
      <c r="Y2314" t="str">
        <f>IF(COUNTIF(Table2[[#This Row],[Employee_ID]],Table2[[#This Row],[Employee_ID]])=0,"Invalid Employee","OK")</f>
        <v>OK</v>
      </c>
      <c r="Z2314" t="str">
        <f>IF(Table2[[#This Row],[Stock_After]]=Table2[[#This Row],[Stock_After]]+Table2[[#This Row],[Stock_After]]-Table2[[#This Row],[Stock_After]]-Table2[[#This Row],[Stock_After]]+Table2[[#This Row],[Stock_After]],"OK","Error")</f>
        <v>OK</v>
      </c>
      <c r="AA2314" t="str">
        <f>IF(ROUND(Table2[[#This Row],[Total_Value]],2)=ROUND(Table2[[#This Row],[Quantity]]*Table2[[#This Row],[Unit_Price]],2),"OK","Error")</f>
        <v>OK</v>
      </c>
      <c r="AB23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4" t="str">
        <f>IF(AND(Table2[[#This Row],[Quantity]]&gt;=0,Table2[[#This Row],[Unit_Price]]&gt;=0),"OK","Error")</f>
        <v>OK</v>
      </c>
      <c r="AD2314" t="str">
        <f>IF(Table2[[#This Row],[Stock_After]]=0,"Stock-Out",IF(Table2[[#This Row],[Stock_After]]&lt;=10,"Low Stock","Healthy"))</f>
        <v>Healthy</v>
      </c>
    </row>
    <row r="2315" spans="1:30" x14ac:dyDescent="0.5">
      <c r="A2315" t="s">
        <v>3185</v>
      </c>
      <c r="B2315" s="1">
        <v>45820</v>
      </c>
      <c r="C2315" t="s">
        <v>507</v>
      </c>
      <c r="D2315" t="s">
        <v>508</v>
      </c>
      <c r="E2315" t="s">
        <v>437</v>
      </c>
      <c r="F2315" t="s">
        <v>159</v>
      </c>
      <c r="G2315" t="s">
        <v>509</v>
      </c>
      <c r="H2315" t="s">
        <v>486</v>
      </c>
      <c r="I2315" t="s">
        <v>440</v>
      </c>
      <c r="J2315">
        <v>43</v>
      </c>
      <c r="K2315">
        <v>25632</v>
      </c>
      <c r="L2315">
        <v>1102176</v>
      </c>
      <c r="M2315">
        <v>137</v>
      </c>
      <c r="N2315">
        <v>180</v>
      </c>
      <c r="O2315" t="s">
        <v>503</v>
      </c>
      <c r="Q2315" t="s">
        <v>442</v>
      </c>
      <c r="R2315" t="s">
        <v>472</v>
      </c>
      <c r="S2315" t="s">
        <v>444</v>
      </c>
      <c r="T2315" t="str">
        <f t="shared" si="36"/>
        <v>OK</v>
      </c>
      <c r="U2315" t="str">
        <f>IF(Table2[[#This Row],[Transaction_ID]]="","Missing","OK")</f>
        <v>OK</v>
      </c>
      <c r="V2315" t="str">
        <f>IF(COUNTIF(Table2[[#This Row],[Product_ID]],Table2[[#This Row],[Product_ID]])=0,"Invalid Product","OK")</f>
        <v>OK</v>
      </c>
      <c r="W2315" t="str">
        <f>IF(COUNTIF(Table2[[#This Row],[Supplier_ID]],Table2[[#This Row],[Supplier_ID]])=0,"Invalid Supplier","OK")</f>
        <v>OK</v>
      </c>
      <c r="X2315" t="str">
        <f>IF(COUNTIF(Table2[[#This Row],[Warehouse_ID]],Table2[[#This Row],[Warehouse_ID]])=0,"Invalid Warehouse","OK")</f>
        <v>OK</v>
      </c>
      <c r="Y2315" t="str">
        <f>IF(COUNTIF(Table2[[#This Row],[Employee_ID]],Table2[[#This Row],[Employee_ID]])=0,"Invalid Employee","OK")</f>
        <v>OK</v>
      </c>
      <c r="Z2315" t="str">
        <f>IF(Table2[[#This Row],[Stock_After]]=Table2[[#This Row],[Stock_After]]+Table2[[#This Row],[Stock_After]]-Table2[[#This Row],[Stock_After]]-Table2[[#This Row],[Stock_After]]+Table2[[#This Row],[Stock_After]],"OK","Error")</f>
        <v>OK</v>
      </c>
      <c r="AA2315" t="str">
        <f>IF(ROUND(Table2[[#This Row],[Total_Value]],2)=ROUND(Table2[[#This Row],[Quantity]]*Table2[[#This Row],[Unit_Price]],2),"OK","Error")</f>
        <v>OK</v>
      </c>
      <c r="AB23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5" t="str">
        <f>IF(AND(Table2[[#This Row],[Quantity]]&gt;=0,Table2[[#This Row],[Unit_Price]]&gt;=0),"OK","Error")</f>
        <v>OK</v>
      </c>
      <c r="AD2315" t="str">
        <f>IF(Table2[[#This Row],[Stock_After]]=0,"Stock-Out",IF(Table2[[#This Row],[Stock_After]]&lt;=10,"Low Stock","Healthy"))</f>
        <v>Healthy</v>
      </c>
    </row>
    <row r="2316" spans="1:30" x14ac:dyDescent="0.5">
      <c r="A2316" t="s">
        <v>3186</v>
      </c>
      <c r="B2316" s="1">
        <v>46041</v>
      </c>
      <c r="C2316" t="s">
        <v>507</v>
      </c>
      <c r="D2316" t="s">
        <v>508</v>
      </c>
      <c r="E2316" t="s">
        <v>437</v>
      </c>
      <c r="F2316" t="s">
        <v>159</v>
      </c>
      <c r="G2316" t="s">
        <v>534</v>
      </c>
      <c r="H2316" t="s">
        <v>475</v>
      </c>
      <c r="I2316" t="s">
        <v>458</v>
      </c>
      <c r="J2316">
        <v>57</v>
      </c>
      <c r="K2316">
        <v>2058</v>
      </c>
      <c r="L2316">
        <v>117306</v>
      </c>
      <c r="M2316">
        <v>191</v>
      </c>
      <c r="N2316">
        <v>248</v>
      </c>
      <c r="O2316" t="s">
        <v>488</v>
      </c>
      <c r="Q2316" t="s">
        <v>477</v>
      </c>
      <c r="R2316" t="s">
        <v>443</v>
      </c>
      <c r="S2316" t="s">
        <v>444</v>
      </c>
      <c r="T2316" t="str">
        <f t="shared" si="36"/>
        <v>OK</v>
      </c>
      <c r="U2316" t="str">
        <f>IF(Table2[[#This Row],[Transaction_ID]]="","Missing","OK")</f>
        <v>OK</v>
      </c>
      <c r="V2316" t="str">
        <f>IF(COUNTIF(Table2[[#This Row],[Product_ID]],Table2[[#This Row],[Product_ID]])=0,"Invalid Product","OK")</f>
        <v>OK</v>
      </c>
      <c r="W2316" t="str">
        <f>IF(COUNTIF(Table2[[#This Row],[Supplier_ID]],Table2[[#This Row],[Supplier_ID]])=0,"Invalid Supplier","OK")</f>
        <v>OK</v>
      </c>
      <c r="X2316" t="str">
        <f>IF(COUNTIF(Table2[[#This Row],[Warehouse_ID]],Table2[[#This Row],[Warehouse_ID]])=0,"Invalid Warehouse","OK")</f>
        <v>OK</v>
      </c>
      <c r="Y2316" t="str">
        <f>IF(COUNTIF(Table2[[#This Row],[Employee_ID]],Table2[[#This Row],[Employee_ID]])=0,"Invalid Employee","OK")</f>
        <v>OK</v>
      </c>
      <c r="Z2316" t="str">
        <f>IF(Table2[[#This Row],[Stock_After]]=Table2[[#This Row],[Stock_After]]+Table2[[#This Row],[Stock_After]]-Table2[[#This Row],[Stock_After]]-Table2[[#This Row],[Stock_After]]+Table2[[#This Row],[Stock_After]],"OK","Error")</f>
        <v>OK</v>
      </c>
      <c r="AA2316" t="str">
        <f>IF(ROUND(Table2[[#This Row],[Total_Value]],2)=ROUND(Table2[[#This Row],[Quantity]]*Table2[[#This Row],[Unit_Price]],2),"OK","Error")</f>
        <v>OK</v>
      </c>
      <c r="AB23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6" t="str">
        <f>IF(AND(Table2[[#This Row],[Quantity]]&gt;=0,Table2[[#This Row],[Unit_Price]]&gt;=0),"OK","Error")</f>
        <v>OK</v>
      </c>
      <c r="AD2316" t="str">
        <f>IF(Table2[[#This Row],[Stock_After]]=0,"Stock-Out",IF(Table2[[#This Row],[Stock_After]]&lt;=10,"Low Stock","Healthy"))</f>
        <v>Healthy</v>
      </c>
    </row>
    <row r="2317" spans="1:30" x14ac:dyDescent="0.5">
      <c r="A2317" t="s">
        <v>3187</v>
      </c>
      <c r="B2317" s="1">
        <v>46103</v>
      </c>
      <c r="C2317" t="s">
        <v>554</v>
      </c>
      <c r="D2317" t="s">
        <v>180</v>
      </c>
      <c r="E2317" t="s">
        <v>437</v>
      </c>
      <c r="F2317" t="s">
        <v>179</v>
      </c>
      <c r="G2317" t="s">
        <v>555</v>
      </c>
      <c r="H2317" t="s">
        <v>439</v>
      </c>
      <c r="I2317" t="s">
        <v>463</v>
      </c>
      <c r="J2317">
        <v>33</v>
      </c>
      <c r="K2317">
        <v>1721</v>
      </c>
      <c r="L2317">
        <v>56793</v>
      </c>
      <c r="M2317">
        <v>109</v>
      </c>
      <c r="N2317">
        <v>142</v>
      </c>
      <c r="O2317" t="s">
        <v>441</v>
      </c>
      <c r="Q2317" t="s">
        <v>442</v>
      </c>
      <c r="R2317" t="s">
        <v>472</v>
      </c>
      <c r="S2317" t="s">
        <v>444</v>
      </c>
      <c r="T2317" t="str">
        <f t="shared" si="36"/>
        <v>OK</v>
      </c>
      <c r="U2317" t="str">
        <f>IF(Table2[[#This Row],[Transaction_ID]]="","Missing","OK")</f>
        <v>OK</v>
      </c>
      <c r="V2317" t="str">
        <f>IF(COUNTIF(Table2[[#This Row],[Product_ID]],Table2[[#This Row],[Product_ID]])=0,"Invalid Product","OK")</f>
        <v>OK</v>
      </c>
      <c r="W2317" t="str">
        <f>IF(COUNTIF(Table2[[#This Row],[Supplier_ID]],Table2[[#This Row],[Supplier_ID]])=0,"Invalid Supplier","OK")</f>
        <v>OK</v>
      </c>
      <c r="X2317" t="str">
        <f>IF(COUNTIF(Table2[[#This Row],[Warehouse_ID]],Table2[[#This Row],[Warehouse_ID]])=0,"Invalid Warehouse","OK")</f>
        <v>OK</v>
      </c>
      <c r="Y2317" t="str">
        <f>IF(COUNTIF(Table2[[#This Row],[Employee_ID]],Table2[[#This Row],[Employee_ID]])=0,"Invalid Employee","OK")</f>
        <v>OK</v>
      </c>
      <c r="Z2317" t="str">
        <f>IF(Table2[[#This Row],[Stock_After]]=Table2[[#This Row],[Stock_After]]+Table2[[#This Row],[Stock_After]]-Table2[[#This Row],[Stock_After]]-Table2[[#This Row],[Stock_After]]+Table2[[#This Row],[Stock_After]],"OK","Error")</f>
        <v>OK</v>
      </c>
      <c r="AA2317" t="str">
        <f>IF(ROUND(Table2[[#This Row],[Total_Value]],2)=ROUND(Table2[[#This Row],[Quantity]]*Table2[[#This Row],[Unit_Price]],2),"OK","Error")</f>
        <v>OK</v>
      </c>
      <c r="AB23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7" t="str">
        <f>IF(AND(Table2[[#This Row],[Quantity]]&gt;=0,Table2[[#This Row],[Unit_Price]]&gt;=0),"OK","Error")</f>
        <v>OK</v>
      </c>
      <c r="AD2317" t="str">
        <f>IF(Table2[[#This Row],[Stock_After]]=0,"Stock-Out",IF(Table2[[#This Row],[Stock_After]]&lt;=10,"Low Stock","Healthy"))</f>
        <v>Healthy</v>
      </c>
    </row>
    <row r="2318" spans="1:30" x14ac:dyDescent="0.5">
      <c r="A2318" t="s">
        <v>3188</v>
      </c>
      <c r="B2318" s="1">
        <v>45747</v>
      </c>
      <c r="C2318" t="s">
        <v>507</v>
      </c>
      <c r="D2318" t="s">
        <v>508</v>
      </c>
      <c r="E2318" t="s">
        <v>437</v>
      </c>
      <c r="F2318" t="s">
        <v>159</v>
      </c>
      <c r="G2318" t="s">
        <v>485</v>
      </c>
      <c r="H2318" t="s">
        <v>531</v>
      </c>
      <c r="I2318" t="s">
        <v>487</v>
      </c>
      <c r="J2318">
        <v>10</v>
      </c>
      <c r="K2318">
        <v>18478</v>
      </c>
      <c r="L2318">
        <v>184780</v>
      </c>
      <c r="M2318">
        <v>69</v>
      </c>
      <c r="N2318">
        <v>59</v>
      </c>
      <c r="O2318" t="s">
        <v>488</v>
      </c>
      <c r="P2318" t="s">
        <v>3189</v>
      </c>
      <c r="Q2318" t="s">
        <v>464</v>
      </c>
      <c r="R2318" t="s">
        <v>443</v>
      </c>
      <c r="S2318" t="s">
        <v>444</v>
      </c>
      <c r="T2318" t="str">
        <f t="shared" si="36"/>
        <v>OK</v>
      </c>
      <c r="U2318" t="str">
        <f>IF(Table2[[#This Row],[Transaction_ID]]="","Missing","OK")</f>
        <v>OK</v>
      </c>
      <c r="V2318" t="str">
        <f>IF(COUNTIF(Table2[[#This Row],[Product_ID]],Table2[[#This Row],[Product_ID]])=0,"Invalid Product","OK")</f>
        <v>OK</v>
      </c>
      <c r="W2318" t="str">
        <f>IF(COUNTIF(Table2[[#This Row],[Supplier_ID]],Table2[[#This Row],[Supplier_ID]])=0,"Invalid Supplier","OK")</f>
        <v>OK</v>
      </c>
      <c r="X2318" t="str">
        <f>IF(COUNTIF(Table2[[#This Row],[Warehouse_ID]],Table2[[#This Row],[Warehouse_ID]])=0,"Invalid Warehouse","OK")</f>
        <v>OK</v>
      </c>
      <c r="Y2318" t="str">
        <f>IF(COUNTIF(Table2[[#This Row],[Employee_ID]],Table2[[#This Row],[Employee_ID]])=0,"Invalid Employee","OK")</f>
        <v>OK</v>
      </c>
      <c r="Z2318" t="str">
        <f>IF(Table2[[#This Row],[Stock_After]]=Table2[[#This Row],[Stock_After]]+Table2[[#This Row],[Stock_After]]-Table2[[#This Row],[Stock_After]]-Table2[[#This Row],[Stock_After]]+Table2[[#This Row],[Stock_After]],"OK","Error")</f>
        <v>OK</v>
      </c>
      <c r="AA2318" t="str">
        <f>IF(ROUND(Table2[[#This Row],[Total_Value]],2)=ROUND(Table2[[#This Row],[Quantity]]*Table2[[#This Row],[Unit_Price]],2),"OK","Error")</f>
        <v>OK</v>
      </c>
      <c r="AB23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8" t="str">
        <f>IF(AND(Table2[[#This Row],[Quantity]]&gt;=0,Table2[[#This Row],[Unit_Price]]&gt;=0),"OK","Error")</f>
        <v>OK</v>
      </c>
      <c r="AD2318" t="str">
        <f>IF(Table2[[#This Row],[Stock_After]]=0,"Stock-Out",IF(Table2[[#This Row],[Stock_After]]&lt;=10,"Low Stock","Healthy"))</f>
        <v>Healthy</v>
      </c>
    </row>
    <row r="2319" spans="1:30" x14ac:dyDescent="0.5">
      <c r="A2319" t="s">
        <v>3190</v>
      </c>
      <c r="B2319" s="1">
        <v>46162</v>
      </c>
      <c r="C2319" t="s">
        <v>498</v>
      </c>
      <c r="D2319" t="s">
        <v>499</v>
      </c>
      <c r="E2319" t="s">
        <v>468</v>
      </c>
      <c r="F2319" t="s">
        <v>500</v>
      </c>
      <c r="G2319" t="s">
        <v>583</v>
      </c>
      <c r="H2319" t="s">
        <v>439</v>
      </c>
      <c r="I2319" t="s">
        <v>440</v>
      </c>
      <c r="J2319">
        <v>82</v>
      </c>
      <c r="K2319">
        <v>23376</v>
      </c>
      <c r="L2319">
        <v>1916832</v>
      </c>
      <c r="M2319">
        <v>238</v>
      </c>
      <c r="N2319">
        <v>320</v>
      </c>
      <c r="O2319" t="s">
        <v>480</v>
      </c>
      <c r="Q2319" t="s">
        <v>460</v>
      </c>
      <c r="R2319" t="s">
        <v>443</v>
      </c>
      <c r="S2319" t="s">
        <v>444</v>
      </c>
      <c r="T2319" t="str">
        <f t="shared" si="36"/>
        <v>OK</v>
      </c>
      <c r="U2319" t="str">
        <f>IF(Table2[[#This Row],[Transaction_ID]]="","Missing","OK")</f>
        <v>OK</v>
      </c>
      <c r="V2319" t="str">
        <f>IF(COUNTIF(Table2[[#This Row],[Product_ID]],Table2[[#This Row],[Product_ID]])=0,"Invalid Product","OK")</f>
        <v>OK</v>
      </c>
      <c r="W2319" t="str">
        <f>IF(COUNTIF(Table2[[#This Row],[Supplier_ID]],Table2[[#This Row],[Supplier_ID]])=0,"Invalid Supplier","OK")</f>
        <v>OK</v>
      </c>
      <c r="X2319" t="str">
        <f>IF(COUNTIF(Table2[[#This Row],[Warehouse_ID]],Table2[[#This Row],[Warehouse_ID]])=0,"Invalid Warehouse","OK")</f>
        <v>OK</v>
      </c>
      <c r="Y2319" t="str">
        <f>IF(COUNTIF(Table2[[#This Row],[Employee_ID]],Table2[[#This Row],[Employee_ID]])=0,"Invalid Employee","OK")</f>
        <v>OK</v>
      </c>
      <c r="Z2319" t="str">
        <f>IF(Table2[[#This Row],[Stock_After]]=Table2[[#This Row],[Stock_After]]+Table2[[#This Row],[Stock_After]]-Table2[[#This Row],[Stock_After]]-Table2[[#This Row],[Stock_After]]+Table2[[#This Row],[Stock_After]],"OK","Error")</f>
        <v>OK</v>
      </c>
      <c r="AA2319" t="str">
        <f>IF(ROUND(Table2[[#This Row],[Total_Value]],2)=ROUND(Table2[[#This Row],[Quantity]]*Table2[[#This Row],[Unit_Price]],2),"OK","Error")</f>
        <v>OK</v>
      </c>
      <c r="AB23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19" t="str">
        <f>IF(AND(Table2[[#This Row],[Quantity]]&gt;=0,Table2[[#This Row],[Unit_Price]]&gt;=0),"OK","Error")</f>
        <v>OK</v>
      </c>
      <c r="AD2319" t="str">
        <f>IF(Table2[[#This Row],[Stock_After]]=0,"Stock-Out",IF(Table2[[#This Row],[Stock_After]]&lt;=10,"Low Stock","Healthy"))</f>
        <v>Healthy</v>
      </c>
    </row>
    <row r="2320" spans="1:30" x14ac:dyDescent="0.5">
      <c r="A2320" t="s">
        <v>3191</v>
      </c>
      <c r="B2320" s="1">
        <v>45734</v>
      </c>
      <c r="C2320" t="s">
        <v>446</v>
      </c>
      <c r="D2320" t="s">
        <v>447</v>
      </c>
      <c r="E2320" t="s">
        <v>437</v>
      </c>
      <c r="F2320" t="s">
        <v>448</v>
      </c>
      <c r="G2320" t="s">
        <v>479</v>
      </c>
      <c r="H2320" t="s">
        <v>457</v>
      </c>
      <c r="I2320" t="s">
        <v>440</v>
      </c>
      <c r="J2320">
        <v>60</v>
      </c>
      <c r="K2320">
        <v>45125</v>
      </c>
      <c r="L2320">
        <v>2707500</v>
      </c>
      <c r="M2320">
        <v>239</v>
      </c>
      <c r="N2320">
        <v>299</v>
      </c>
      <c r="O2320" t="s">
        <v>598</v>
      </c>
      <c r="Q2320" t="s">
        <v>464</v>
      </c>
      <c r="R2320" t="s">
        <v>472</v>
      </c>
      <c r="S2320" t="s">
        <v>444</v>
      </c>
      <c r="T2320" t="str">
        <f t="shared" si="36"/>
        <v>OK</v>
      </c>
      <c r="U2320" t="str">
        <f>IF(Table2[[#This Row],[Transaction_ID]]="","Missing","OK")</f>
        <v>OK</v>
      </c>
      <c r="V2320" t="str">
        <f>IF(COUNTIF(Table2[[#This Row],[Product_ID]],Table2[[#This Row],[Product_ID]])=0,"Invalid Product","OK")</f>
        <v>OK</v>
      </c>
      <c r="W2320" t="str">
        <f>IF(COUNTIF(Table2[[#This Row],[Supplier_ID]],Table2[[#This Row],[Supplier_ID]])=0,"Invalid Supplier","OK")</f>
        <v>OK</v>
      </c>
      <c r="X2320" t="str">
        <f>IF(COUNTIF(Table2[[#This Row],[Warehouse_ID]],Table2[[#This Row],[Warehouse_ID]])=0,"Invalid Warehouse","OK")</f>
        <v>OK</v>
      </c>
      <c r="Y2320" t="str">
        <f>IF(COUNTIF(Table2[[#This Row],[Employee_ID]],Table2[[#This Row],[Employee_ID]])=0,"Invalid Employee","OK")</f>
        <v>OK</v>
      </c>
      <c r="Z2320" t="str">
        <f>IF(Table2[[#This Row],[Stock_After]]=Table2[[#This Row],[Stock_After]]+Table2[[#This Row],[Stock_After]]-Table2[[#This Row],[Stock_After]]-Table2[[#This Row],[Stock_After]]+Table2[[#This Row],[Stock_After]],"OK","Error")</f>
        <v>OK</v>
      </c>
      <c r="AA2320" t="str">
        <f>IF(ROUND(Table2[[#This Row],[Total_Value]],2)=ROUND(Table2[[#This Row],[Quantity]]*Table2[[#This Row],[Unit_Price]],2),"OK","Error")</f>
        <v>OK</v>
      </c>
      <c r="AB23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0" t="str">
        <f>IF(AND(Table2[[#This Row],[Quantity]]&gt;=0,Table2[[#This Row],[Unit_Price]]&gt;=0),"OK","Error")</f>
        <v>OK</v>
      </c>
      <c r="AD2320" t="str">
        <f>IF(Table2[[#This Row],[Stock_After]]=0,"Stock-Out",IF(Table2[[#This Row],[Stock_After]]&lt;=10,"Low Stock","Healthy"))</f>
        <v>Healthy</v>
      </c>
    </row>
    <row r="2321" spans="1:30" x14ac:dyDescent="0.5">
      <c r="A2321" t="s">
        <v>3192</v>
      </c>
      <c r="B2321" s="1">
        <v>46382</v>
      </c>
      <c r="C2321" t="s">
        <v>453</v>
      </c>
      <c r="D2321" t="s">
        <v>454</v>
      </c>
      <c r="E2321" t="s">
        <v>437</v>
      </c>
      <c r="F2321" t="s">
        <v>455</v>
      </c>
      <c r="G2321" t="s">
        <v>583</v>
      </c>
      <c r="H2321" t="s">
        <v>475</v>
      </c>
      <c r="I2321" t="s">
        <v>463</v>
      </c>
      <c r="J2321">
        <v>24</v>
      </c>
      <c r="K2321">
        <v>1468</v>
      </c>
      <c r="L2321">
        <v>35232</v>
      </c>
      <c r="M2321">
        <v>135</v>
      </c>
      <c r="N2321">
        <v>159</v>
      </c>
      <c r="O2321" t="s">
        <v>459</v>
      </c>
      <c r="Q2321" t="s">
        <v>477</v>
      </c>
      <c r="R2321" t="s">
        <v>472</v>
      </c>
      <c r="S2321" t="s">
        <v>444</v>
      </c>
      <c r="T2321" t="str">
        <f t="shared" si="36"/>
        <v>OK</v>
      </c>
      <c r="U2321" t="str">
        <f>IF(Table2[[#This Row],[Transaction_ID]]="","Missing","OK")</f>
        <v>OK</v>
      </c>
      <c r="V2321" t="str">
        <f>IF(COUNTIF(Table2[[#This Row],[Product_ID]],Table2[[#This Row],[Product_ID]])=0,"Invalid Product","OK")</f>
        <v>OK</v>
      </c>
      <c r="W2321" t="str">
        <f>IF(COUNTIF(Table2[[#This Row],[Supplier_ID]],Table2[[#This Row],[Supplier_ID]])=0,"Invalid Supplier","OK")</f>
        <v>OK</v>
      </c>
      <c r="X2321" t="str">
        <f>IF(COUNTIF(Table2[[#This Row],[Warehouse_ID]],Table2[[#This Row],[Warehouse_ID]])=0,"Invalid Warehouse","OK")</f>
        <v>OK</v>
      </c>
      <c r="Y2321" t="str">
        <f>IF(COUNTIF(Table2[[#This Row],[Employee_ID]],Table2[[#This Row],[Employee_ID]])=0,"Invalid Employee","OK")</f>
        <v>OK</v>
      </c>
      <c r="Z2321" t="str">
        <f>IF(Table2[[#This Row],[Stock_After]]=Table2[[#This Row],[Stock_After]]+Table2[[#This Row],[Stock_After]]-Table2[[#This Row],[Stock_After]]-Table2[[#This Row],[Stock_After]]+Table2[[#This Row],[Stock_After]],"OK","Error")</f>
        <v>OK</v>
      </c>
      <c r="AA2321" t="str">
        <f>IF(ROUND(Table2[[#This Row],[Total_Value]],2)=ROUND(Table2[[#This Row],[Quantity]]*Table2[[#This Row],[Unit_Price]],2),"OK","Error")</f>
        <v>OK</v>
      </c>
      <c r="AB23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1" t="str">
        <f>IF(AND(Table2[[#This Row],[Quantity]]&gt;=0,Table2[[#This Row],[Unit_Price]]&gt;=0),"OK","Error")</f>
        <v>OK</v>
      </c>
      <c r="AD2321" t="str">
        <f>IF(Table2[[#This Row],[Stock_After]]=0,"Stock-Out",IF(Table2[[#This Row],[Stock_After]]&lt;=10,"Low Stock","Healthy"))</f>
        <v>Healthy</v>
      </c>
    </row>
    <row r="2322" spans="1:30" x14ac:dyDescent="0.5">
      <c r="A2322" t="s">
        <v>3193</v>
      </c>
      <c r="B2322" s="1">
        <v>45902</v>
      </c>
      <c r="C2322" t="s">
        <v>482</v>
      </c>
      <c r="D2322" t="s">
        <v>483</v>
      </c>
      <c r="E2322" t="s">
        <v>468</v>
      </c>
      <c r="F2322" t="s">
        <v>484</v>
      </c>
      <c r="G2322" t="s">
        <v>491</v>
      </c>
      <c r="H2322" t="s">
        <v>457</v>
      </c>
      <c r="I2322" t="s">
        <v>487</v>
      </c>
      <c r="J2322">
        <v>57</v>
      </c>
      <c r="K2322">
        <v>49239</v>
      </c>
      <c r="L2322">
        <v>2806623</v>
      </c>
      <c r="M2322">
        <v>457</v>
      </c>
      <c r="N2322">
        <v>400</v>
      </c>
      <c r="O2322" t="s">
        <v>598</v>
      </c>
      <c r="P2322" t="s">
        <v>2329</v>
      </c>
      <c r="Q2322" t="s">
        <v>477</v>
      </c>
      <c r="R2322" t="s">
        <v>472</v>
      </c>
      <c r="S2322" t="s">
        <v>444</v>
      </c>
      <c r="T2322" t="str">
        <f t="shared" si="36"/>
        <v>OK</v>
      </c>
      <c r="U2322" t="str">
        <f>IF(Table2[[#This Row],[Transaction_ID]]="","Missing","OK")</f>
        <v>OK</v>
      </c>
      <c r="V2322" t="str">
        <f>IF(COUNTIF(Table2[[#This Row],[Product_ID]],Table2[[#This Row],[Product_ID]])=0,"Invalid Product","OK")</f>
        <v>OK</v>
      </c>
      <c r="W2322" t="str">
        <f>IF(COUNTIF(Table2[[#This Row],[Supplier_ID]],Table2[[#This Row],[Supplier_ID]])=0,"Invalid Supplier","OK")</f>
        <v>OK</v>
      </c>
      <c r="X2322" t="str">
        <f>IF(COUNTIF(Table2[[#This Row],[Warehouse_ID]],Table2[[#This Row],[Warehouse_ID]])=0,"Invalid Warehouse","OK")</f>
        <v>OK</v>
      </c>
      <c r="Y2322" t="str">
        <f>IF(COUNTIF(Table2[[#This Row],[Employee_ID]],Table2[[#This Row],[Employee_ID]])=0,"Invalid Employee","OK")</f>
        <v>OK</v>
      </c>
      <c r="Z2322" t="str">
        <f>IF(Table2[[#This Row],[Stock_After]]=Table2[[#This Row],[Stock_After]]+Table2[[#This Row],[Stock_After]]-Table2[[#This Row],[Stock_After]]-Table2[[#This Row],[Stock_After]]+Table2[[#This Row],[Stock_After]],"OK","Error")</f>
        <v>OK</v>
      </c>
      <c r="AA2322" t="str">
        <f>IF(ROUND(Table2[[#This Row],[Total_Value]],2)=ROUND(Table2[[#This Row],[Quantity]]*Table2[[#This Row],[Unit_Price]],2),"OK","Error")</f>
        <v>OK</v>
      </c>
      <c r="AB23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2" t="str">
        <f>IF(AND(Table2[[#This Row],[Quantity]]&gt;=0,Table2[[#This Row],[Unit_Price]]&gt;=0),"OK","Error")</f>
        <v>OK</v>
      </c>
      <c r="AD2322" t="str">
        <f>IF(Table2[[#This Row],[Stock_After]]=0,"Stock-Out",IF(Table2[[#This Row],[Stock_After]]&lt;=10,"Low Stock","Healthy"))</f>
        <v>Healthy</v>
      </c>
    </row>
    <row r="2323" spans="1:30" x14ac:dyDescent="0.5">
      <c r="A2323" t="s">
        <v>3194</v>
      </c>
      <c r="B2323" s="1">
        <v>46346</v>
      </c>
      <c r="C2323" t="s">
        <v>512</v>
      </c>
      <c r="D2323" t="s">
        <v>513</v>
      </c>
      <c r="E2323" t="s">
        <v>495</v>
      </c>
      <c r="F2323" t="s">
        <v>514</v>
      </c>
      <c r="G2323" t="s">
        <v>541</v>
      </c>
      <c r="H2323" t="s">
        <v>439</v>
      </c>
      <c r="I2323" t="s">
        <v>487</v>
      </c>
      <c r="J2323">
        <v>82</v>
      </c>
      <c r="K2323">
        <v>23605</v>
      </c>
      <c r="L2323">
        <v>1935610</v>
      </c>
      <c r="M2323">
        <v>377</v>
      </c>
      <c r="N2323">
        <v>295</v>
      </c>
      <c r="O2323" t="s">
        <v>488</v>
      </c>
      <c r="P2323" t="s">
        <v>2042</v>
      </c>
      <c r="Q2323" t="s">
        <v>477</v>
      </c>
      <c r="R2323" t="s">
        <v>443</v>
      </c>
      <c r="S2323" t="s">
        <v>444</v>
      </c>
      <c r="T2323" t="str">
        <f t="shared" si="36"/>
        <v>OK</v>
      </c>
      <c r="U2323" t="str">
        <f>IF(Table2[[#This Row],[Transaction_ID]]="","Missing","OK")</f>
        <v>OK</v>
      </c>
      <c r="V2323" t="str">
        <f>IF(COUNTIF(Table2[[#This Row],[Product_ID]],Table2[[#This Row],[Product_ID]])=0,"Invalid Product","OK")</f>
        <v>OK</v>
      </c>
      <c r="W2323" t="str">
        <f>IF(COUNTIF(Table2[[#This Row],[Supplier_ID]],Table2[[#This Row],[Supplier_ID]])=0,"Invalid Supplier","OK")</f>
        <v>OK</v>
      </c>
      <c r="X2323" t="str">
        <f>IF(COUNTIF(Table2[[#This Row],[Warehouse_ID]],Table2[[#This Row],[Warehouse_ID]])=0,"Invalid Warehouse","OK")</f>
        <v>OK</v>
      </c>
      <c r="Y2323" t="str">
        <f>IF(COUNTIF(Table2[[#This Row],[Employee_ID]],Table2[[#This Row],[Employee_ID]])=0,"Invalid Employee","OK")</f>
        <v>OK</v>
      </c>
      <c r="Z2323" t="str">
        <f>IF(Table2[[#This Row],[Stock_After]]=Table2[[#This Row],[Stock_After]]+Table2[[#This Row],[Stock_After]]-Table2[[#This Row],[Stock_After]]-Table2[[#This Row],[Stock_After]]+Table2[[#This Row],[Stock_After]],"OK","Error")</f>
        <v>OK</v>
      </c>
      <c r="AA2323" t="str">
        <f>IF(ROUND(Table2[[#This Row],[Total_Value]],2)=ROUND(Table2[[#This Row],[Quantity]]*Table2[[#This Row],[Unit_Price]],2),"OK","Error")</f>
        <v>OK</v>
      </c>
      <c r="AB23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3" t="str">
        <f>IF(AND(Table2[[#This Row],[Quantity]]&gt;=0,Table2[[#This Row],[Unit_Price]]&gt;=0),"OK","Error")</f>
        <v>OK</v>
      </c>
      <c r="AD2323" t="str">
        <f>IF(Table2[[#This Row],[Stock_After]]=0,"Stock-Out",IF(Table2[[#This Row],[Stock_After]]&lt;=10,"Low Stock","Healthy"))</f>
        <v>Healthy</v>
      </c>
    </row>
    <row r="2324" spans="1:30" x14ac:dyDescent="0.5">
      <c r="A2324" t="s">
        <v>3195</v>
      </c>
      <c r="B2324" s="1">
        <v>45859</v>
      </c>
      <c r="C2324" t="s">
        <v>446</v>
      </c>
      <c r="D2324" t="s">
        <v>447</v>
      </c>
      <c r="E2324" t="s">
        <v>437</v>
      </c>
      <c r="F2324" t="s">
        <v>448</v>
      </c>
      <c r="G2324" t="s">
        <v>518</v>
      </c>
      <c r="H2324" t="s">
        <v>486</v>
      </c>
      <c r="I2324" t="s">
        <v>458</v>
      </c>
      <c r="J2324">
        <v>25</v>
      </c>
      <c r="K2324">
        <v>38035</v>
      </c>
      <c r="L2324">
        <v>950875</v>
      </c>
      <c r="M2324">
        <v>494</v>
      </c>
      <c r="N2324">
        <v>469</v>
      </c>
      <c r="O2324" t="s">
        <v>480</v>
      </c>
      <c r="Q2324" t="s">
        <v>464</v>
      </c>
      <c r="R2324" t="s">
        <v>472</v>
      </c>
      <c r="S2324" t="s">
        <v>444</v>
      </c>
      <c r="T2324" t="str">
        <f t="shared" si="36"/>
        <v>OK</v>
      </c>
      <c r="U2324" t="str">
        <f>IF(Table2[[#This Row],[Transaction_ID]]="","Missing","OK")</f>
        <v>OK</v>
      </c>
      <c r="V2324" t="str">
        <f>IF(COUNTIF(Table2[[#This Row],[Product_ID]],Table2[[#This Row],[Product_ID]])=0,"Invalid Product","OK")</f>
        <v>OK</v>
      </c>
      <c r="W2324" t="str">
        <f>IF(COUNTIF(Table2[[#This Row],[Supplier_ID]],Table2[[#This Row],[Supplier_ID]])=0,"Invalid Supplier","OK")</f>
        <v>OK</v>
      </c>
      <c r="X2324" t="str">
        <f>IF(COUNTIF(Table2[[#This Row],[Warehouse_ID]],Table2[[#This Row],[Warehouse_ID]])=0,"Invalid Warehouse","OK")</f>
        <v>OK</v>
      </c>
      <c r="Y2324" t="str">
        <f>IF(COUNTIF(Table2[[#This Row],[Employee_ID]],Table2[[#This Row],[Employee_ID]])=0,"Invalid Employee","OK")</f>
        <v>OK</v>
      </c>
      <c r="Z2324" t="str">
        <f>IF(Table2[[#This Row],[Stock_After]]=Table2[[#This Row],[Stock_After]]+Table2[[#This Row],[Stock_After]]-Table2[[#This Row],[Stock_After]]-Table2[[#This Row],[Stock_After]]+Table2[[#This Row],[Stock_After]],"OK","Error")</f>
        <v>OK</v>
      </c>
      <c r="AA2324" t="str">
        <f>IF(ROUND(Table2[[#This Row],[Total_Value]],2)=ROUND(Table2[[#This Row],[Quantity]]*Table2[[#This Row],[Unit_Price]],2),"OK","Error")</f>
        <v>OK</v>
      </c>
      <c r="AB23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4" t="str">
        <f>IF(AND(Table2[[#This Row],[Quantity]]&gt;=0,Table2[[#This Row],[Unit_Price]]&gt;=0),"OK","Error")</f>
        <v>OK</v>
      </c>
      <c r="AD2324" t="str">
        <f>IF(Table2[[#This Row],[Stock_After]]=0,"Stock-Out",IF(Table2[[#This Row],[Stock_After]]&lt;=10,"Low Stock","Healthy"))</f>
        <v>Healthy</v>
      </c>
    </row>
    <row r="2325" spans="1:30" x14ac:dyDescent="0.5">
      <c r="A2325" t="s">
        <v>3196</v>
      </c>
      <c r="B2325" s="1">
        <v>45955</v>
      </c>
      <c r="C2325" t="s">
        <v>446</v>
      </c>
      <c r="D2325" t="s">
        <v>447</v>
      </c>
      <c r="E2325" t="s">
        <v>437</v>
      </c>
      <c r="F2325" t="s">
        <v>448</v>
      </c>
      <c r="G2325" t="s">
        <v>575</v>
      </c>
      <c r="H2325" t="s">
        <v>531</v>
      </c>
      <c r="I2325" t="s">
        <v>458</v>
      </c>
      <c r="J2325">
        <v>84</v>
      </c>
      <c r="K2325">
        <v>41490</v>
      </c>
      <c r="L2325">
        <v>3485160</v>
      </c>
      <c r="M2325">
        <v>421</v>
      </c>
      <c r="N2325">
        <v>337</v>
      </c>
      <c r="O2325" t="s">
        <v>459</v>
      </c>
      <c r="Q2325" t="s">
        <v>464</v>
      </c>
      <c r="R2325" t="s">
        <v>451</v>
      </c>
      <c r="S2325" t="s">
        <v>444</v>
      </c>
      <c r="T2325" t="str">
        <f t="shared" si="36"/>
        <v>OK</v>
      </c>
      <c r="U2325" t="str">
        <f>IF(Table2[[#This Row],[Transaction_ID]]="","Missing","OK")</f>
        <v>OK</v>
      </c>
      <c r="V2325" t="str">
        <f>IF(COUNTIF(Table2[[#This Row],[Product_ID]],Table2[[#This Row],[Product_ID]])=0,"Invalid Product","OK")</f>
        <v>OK</v>
      </c>
      <c r="W2325" t="str">
        <f>IF(COUNTIF(Table2[[#This Row],[Supplier_ID]],Table2[[#This Row],[Supplier_ID]])=0,"Invalid Supplier","OK")</f>
        <v>OK</v>
      </c>
      <c r="X2325" t="str">
        <f>IF(COUNTIF(Table2[[#This Row],[Warehouse_ID]],Table2[[#This Row],[Warehouse_ID]])=0,"Invalid Warehouse","OK")</f>
        <v>OK</v>
      </c>
      <c r="Y2325" t="str">
        <f>IF(COUNTIF(Table2[[#This Row],[Employee_ID]],Table2[[#This Row],[Employee_ID]])=0,"Invalid Employee","OK")</f>
        <v>OK</v>
      </c>
      <c r="Z2325" t="str">
        <f>IF(Table2[[#This Row],[Stock_After]]=Table2[[#This Row],[Stock_After]]+Table2[[#This Row],[Stock_After]]-Table2[[#This Row],[Stock_After]]-Table2[[#This Row],[Stock_After]]+Table2[[#This Row],[Stock_After]],"OK","Error")</f>
        <v>OK</v>
      </c>
      <c r="AA2325" t="str">
        <f>IF(ROUND(Table2[[#This Row],[Total_Value]],2)=ROUND(Table2[[#This Row],[Quantity]]*Table2[[#This Row],[Unit_Price]],2),"OK","Error")</f>
        <v>OK</v>
      </c>
      <c r="AB23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5" t="str">
        <f>IF(AND(Table2[[#This Row],[Quantity]]&gt;=0,Table2[[#This Row],[Unit_Price]]&gt;=0),"OK","Error")</f>
        <v>OK</v>
      </c>
      <c r="AD2325" t="str">
        <f>IF(Table2[[#This Row],[Stock_After]]=0,"Stock-Out",IF(Table2[[#This Row],[Stock_After]]&lt;=10,"Low Stock","Healthy"))</f>
        <v>Healthy</v>
      </c>
    </row>
    <row r="2326" spans="1:30" x14ac:dyDescent="0.5">
      <c r="A2326" t="s">
        <v>3197</v>
      </c>
      <c r="B2326" s="1">
        <v>45739</v>
      </c>
      <c r="C2326" t="s">
        <v>453</v>
      </c>
      <c r="D2326" t="s">
        <v>454</v>
      </c>
      <c r="E2326" t="s">
        <v>437</v>
      </c>
      <c r="F2326" t="s">
        <v>455</v>
      </c>
      <c r="G2326" t="s">
        <v>449</v>
      </c>
      <c r="H2326" t="s">
        <v>439</v>
      </c>
      <c r="I2326" t="s">
        <v>458</v>
      </c>
      <c r="J2326">
        <v>13</v>
      </c>
      <c r="K2326">
        <v>49620</v>
      </c>
      <c r="L2326">
        <v>645060</v>
      </c>
      <c r="M2326">
        <v>280</v>
      </c>
      <c r="N2326">
        <v>293</v>
      </c>
      <c r="O2326" t="s">
        <v>476</v>
      </c>
      <c r="Q2326" t="s">
        <v>477</v>
      </c>
      <c r="R2326" t="s">
        <v>443</v>
      </c>
      <c r="S2326" t="s">
        <v>444</v>
      </c>
      <c r="T2326" t="str">
        <f t="shared" si="36"/>
        <v>OK</v>
      </c>
      <c r="U2326" t="str">
        <f>IF(Table2[[#This Row],[Transaction_ID]]="","Missing","OK")</f>
        <v>OK</v>
      </c>
      <c r="V2326" t="str">
        <f>IF(COUNTIF(Table2[[#This Row],[Product_ID]],Table2[[#This Row],[Product_ID]])=0,"Invalid Product","OK")</f>
        <v>OK</v>
      </c>
      <c r="W2326" t="str">
        <f>IF(COUNTIF(Table2[[#This Row],[Supplier_ID]],Table2[[#This Row],[Supplier_ID]])=0,"Invalid Supplier","OK")</f>
        <v>OK</v>
      </c>
      <c r="X2326" t="str">
        <f>IF(COUNTIF(Table2[[#This Row],[Warehouse_ID]],Table2[[#This Row],[Warehouse_ID]])=0,"Invalid Warehouse","OK")</f>
        <v>OK</v>
      </c>
      <c r="Y2326" t="str">
        <f>IF(COUNTIF(Table2[[#This Row],[Employee_ID]],Table2[[#This Row],[Employee_ID]])=0,"Invalid Employee","OK")</f>
        <v>OK</v>
      </c>
      <c r="Z2326" t="str">
        <f>IF(Table2[[#This Row],[Stock_After]]=Table2[[#This Row],[Stock_After]]+Table2[[#This Row],[Stock_After]]-Table2[[#This Row],[Stock_After]]-Table2[[#This Row],[Stock_After]]+Table2[[#This Row],[Stock_After]],"OK","Error")</f>
        <v>OK</v>
      </c>
      <c r="AA2326" t="str">
        <f>IF(ROUND(Table2[[#This Row],[Total_Value]],2)=ROUND(Table2[[#This Row],[Quantity]]*Table2[[#This Row],[Unit_Price]],2),"OK","Error")</f>
        <v>OK</v>
      </c>
      <c r="AB23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6" t="str">
        <f>IF(AND(Table2[[#This Row],[Quantity]]&gt;=0,Table2[[#This Row],[Unit_Price]]&gt;=0),"OK","Error")</f>
        <v>OK</v>
      </c>
      <c r="AD2326" t="str">
        <f>IF(Table2[[#This Row],[Stock_After]]=0,"Stock-Out",IF(Table2[[#This Row],[Stock_After]]&lt;=10,"Low Stock","Healthy"))</f>
        <v>Healthy</v>
      </c>
    </row>
    <row r="2327" spans="1:30" x14ac:dyDescent="0.5">
      <c r="A2327" t="s">
        <v>3198</v>
      </c>
      <c r="B2327" s="1">
        <v>45659</v>
      </c>
      <c r="C2327" t="s">
        <v>453</v>
      </c>
      <c r="D2327" t="s">
        <v>454</v>
      </c>
      <c r="E2327" t="s">
        <v>437</v>
      </c>
      <c r="F2327" t="s">
        <v>455</v>
      </c>
      <c r="G2327" t="s">
        <v>456</v>
      </c>
      <c r="H2327" t="s">
        <v>486</v>
      </c>
      <c r="I2327" t="s">
        <v>463</v>
      </c>
      <c r="J2327">
        <v>57</v>
      </c>
      <c r="K2327">
        <v>13277</v>
      </c>
      <c r="L2327">
        <v>756789</v>
      </c>
      <c r="M2327">
        <v>297</v>
      </c>
      <c r="N2327">
        <v>354</v>
      </c>
      <c r="O2327" t="s">
        <v>480</v>
      </c>
      <c r="Q2327" t="s">
        <v>464</v>
      </c>
      <c r="R2327" t="s">
        <v>443</v>
      </c>
      <c r="S2327" t="s">
        <v>444</v>
      </c>
      <c r="T2327" t="str">
        <f t="shared" si="36"/>
        <v>OK</v>
      </c>
      <c r="U2327" t="str">
        <f>IF(Table2[[#This Row],[Transaction_ID]]="","Missing","OK")</f>
        <v>OK</v>
      </c>
      <c r="V2327" t="str">
        <f>IF(COUNTIF(Table2[[#This Row],[Product_ID]],Table2[[#This Row],[Product_ID]])=0,"Invalid Product","OK")</f>
        <v>OK</v>
      </c>
      <c r="W2327" t="str">
        <f>IF(COUNTIF(Table2[[#This Row],[Supplier_ID]],Table2[[#This Row],[Supplier_ID]])=0,"Invalid Supplier","OK")</f>
        <v>OK</v>
      </c>
      <c r="X2327" t="str">
        <f>IF(COUNTIF(Table2[[#This Row],[Warehouse_ID]],Table2[[#This Row],[Warehouse_ID]])=0,"Invalid Warehouse","OK")</f>
        <v>OK</v>
      </c>
      <c r="Y2327" t="str">
        <f>IF(COUNTIF(Table2[[#This Row],[Employee_ID]],Table2[[#This Row],[Employee_ID]])=0,"Invalid Employee","OK")</f>
        <v>OK</v>
      </c>
      <c r="Z2327" t="str">
        <f>IF(Table2[[#This Row],[Stock_After]]=Table2[[#This Row],[Stock_After]]+Table2[[#This Row],[Stock_After]]-Table2[[#This Row],[Stock_After]]-Table2[[#This Row],[Stock_After]]+Table2[[#This Row],[Stock_After]],"OK","Error")</f>
        <v>OK</v>
      </c>
      <c r="AA2327" t="str">
        <f>IF(ROUND(Table2[[#This Row],[Total_Value]],2)=ROUND(Table2[[#This Row],[Quantity]]*Table2[[#This Row],[Unit_Price]],2),"OK","Error")</f>
        <v>OK</v>
      </c>
      <c r="AB23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7" t="str">
        <f>IF(AND(Table2[[#This Row],[Quantity]]&gt;=0,Table2[[#This Row],[Unit_Price]]&gt;=0),"OK","Error")</f>
        <v>OK</v>
      </c>
      <c r="AD2327" t="str">
        <f>IF(Table2[[#This Row],[Stock_After]]=0,"Stock-Out",IF(Table2[[#This Row],[Stock_After]]&lt;=10,"Low Stock","Healthy"))</f>
        <v>Healthy</v>
      </c>
    </row>
    <row r="2328" spans="1:30" x14ac:dyDescent="0.5">
      <c r="A2328" t="s">
        <v>3199</v>
      </c>
      <c r="B2328" s="1">
        <v>45728</v>
      </c>
      <c r="C2328" t="s">
        <v>482</v>
      </c>
      <c r="D2328" t="s">
        <v>483</v>
      </c>
      <c r="E2328" t="s">
        <v>468</v>
      </c>
      <c r="F2328" t="s">
        <v>484</v>
      </c>
      <c r="G2328" t="s">
        <v>479</v>
      </c>
      <c r="H2328" t="s">
        <v>475</v>
      </c>
      <c r="I2328" t="s">
        <v>487</v>
      </c>
      <c r="J2328">
        <v>55</v>
      </c>
      <c r="K2328">
        <v>28854</v>
      </c>
      <c r="L2328">
        <v>1586970</v>
      </c>
      <c r="M2328">
        <v>325</v>
      </c>
      <c r="N2328">
        <v>270</v>
      </c>
      <c r="O2328" t="s">
        <v>547</v>
      </c>
      <c r="P2328" t="s">
        <v>1716</v>
      </c>
      <c r="Q2328" t="s">
        <v>477</v>
      </c>
      <c r="R2328" t="s">
        <v>451</v>
      </c>
      <c r="S2328" t="s">
        <v>444</v>
      </c>
      <c r="T2328" t="str">
        <f t="shared" si="36"/>
        <v>OK</v>
      </c>
      <c r="U2328" t="str">
        <f>IF(Table2[[#This Row],[Transaction_ID]]="","Missing","OK")</f>
        <v>OK</v>
      </c>
      <c r="V2328" t="str">
        <f>IF(COUNTIF(Table2[[#This Row],[Product_ID]],Table2[[#This Row],[Product_ID]])=0,"Invalid Product","OK")</f>
        <v>OK</v>
      </c>
      <c r="W2328" t="str">
        <f>IF(COUNTIF(Table2[[#This Row],[Supplier_ID]],Table2[[#This Row],[Supplier_ID]])=0,"Invalid Supplier","OK")</f>
        <v>OK</v>
      </c>
      <c r="X2328" t="str">
        <f>IF(COUNTIF(Table2[[#This Row],[Warehouse_ID]],Table2[[#This Row],[Warehouse_ID]])=0,"Invalid Warehouse","OK")</f>
        <v>OK</v>
      </c>
      <c r="Y2328" t="str">
        <f>IF(COUNTIF(Table2[[#This Row],[Employee_ID]],Table2[[#This Row],[Employee_ID]])=0,"Invalid Employee","OK")</f>
        <v>OK</v>
      </c>
      <c r="Z2328" t="str">
        <f>IF(Table2[[#This Row],[Stock_After]]=Table2[[#This Row],[Stock_After]]+Table2[[#This Row],[Stock_After]]-Table2[[#This Row],[Stock_After]]-Table2[[#This Row],[Stock_After]]+Table2[[#This Row],[Stock_After]],"OK","Error")</f>
        <v>OK</v>
      </c>
      <c r="AA2328" t="str">
        <f>IF(ROUND(Table2[[#This Row],[Total_Value]],2)=ROUND(Table2[[#This Row],[Quantity]]*Table2[[#This Row],[Unit_Price]],2),"OK","Error")</f>
        <v>OK</v>
      </c>
      <c r="AB23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8" t="str">
        <f>IF(AND(Table2[[#This Row],[Quantity]]&gt;=0,Table2[[#This Row],[Unit_Price]]&gt;=0),"OK","Error")</f>
        <v>OK</v>
      </c>
      <c r="AD2328" t="str">
        <f>IF(Table2[[#This Row],[Stock_After]]=0,"Stock-Out",IF(Table2[[#This Row],[Stock_After]]&lt;=10,"Low Stock","Healthy"))</f>
        <v>Healthy</v>
      </c>
    </row>
    <row r="2329" spans="1:30" x14ac:dyDescent="0.5">
      <c r="A2329" t="s">
        <v>3200</v>
      </c>
      <c r="B2329" s="1">
        <v>46215</v>
      </c>
      <c r="C2329" t="s">
        <v>453</v>
      </c>
      <c r="D2329" t="s">
        <v>454</v>
      </c>
      <c r="E2329" t="s">
        <v>437</v>
      </c>
      <c r="F2329" t="s">
        <v>455</v>
      </c>
      <c r="G2329" t="s">
        <v>628</v>
      </c>
      <c r="H2329" t="s">
        <v>475</v>
      </c>
      <c r="I2329" t="s">
        <v>487</v>
      </c>
      <c r="J2329">
        <v>51</v>
      </c>
      <c r="K2329">
        <v>26844</v>
      </c>
      <c r="L2329">
        <v>1369044</v>
      </c>
      <c r="M2329">
        <v>325</v>
      </c>
      <c r="N2329">
        <v>274</v>
      </c>
      <c r="O2329" t="s">
        <v>557</v>
      </c>
      <c r="P2329" t="s">
        <v>698</v>
      </c>
      <c r="Q2329" t="s">
        <v>460</v>
      </c>
      <c r="R2329" t="s">
        <v>451</v>
      </c>
      <c r="S2329" t="s">
        <v>444</v>
      </c>
      <c r="T2329" t="str">
        <f t="shared" si="36"/>
        <v>OK</v>
      </c>
      <c r="U2329" t="str">
        <f>IF(Table2[[#This Row],[Transaction_ID]]="","Missing","OK")</f>
        <v>OK</v>
      </c>
      <c r="V2329" t="str">
        <f>IF(COUNTIF(Table2[[#This Row],[Product_ID]],Table2[[#This Row],[Product_ID]])=0,"Invalid Product","OK")</f>
        <v>OK</v>
      </c>
      <c r="W2329" t="str">
        <f>IF(COUNTIF(Table2[[#This Row],[Supplier_ID]],Table2[[#This Row],[Supplier_ID]])=0,"Invalid Supplier","OK")</f>
        <v>OK</v>
      </c>
      <c r="X2329" t="str">
        <f>IF(COUNTIF(Table2[[#This Row],[Warehouse_ID]],Table2[[#This Row],[Warehouse_ID]])=0,"Invalid Warehouse","OK")</f>
        <v>OK</v>
      </c>
      <c r="Y2329" t="str">
        <f>IF(COUNTIF(Table2[[#This Row],[Employee_ID]],Table2[[#This Row],[Employee_ID]])=0,"Invalid Employee","OK")</f>
        <v>OK</v>
      </c>
      <c r="Z2329" t="str">
        <f>IF(Table2[[#This Row],[Stock_After]]=Table2[[#This Row],[Stock_After]]+Table2[[#This Row],[Stock_After]]-Table2[[#This Row],[Stock_After]]-Table2[[#This Row],[Stock_After]]+Table2[[#This Row],[Stock_After]],"OK","Error")</f>
        <v>OK</v>
      </c>
      <c r="AA2329" t="str">
        <f>IF(ROUND(Table2[[#This Row],[Total_Value]],2)=ROUND(Table2[[#This Row],[Quantity]]*Table2[[#This Row],[Unit_Price]],2),"OK","Error")</f>
        <v>OK</v>
      </c>
      <c r="AB23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29" t="str">
        <f>IF(AND(Table2[[#This Row],[Quantity]]&gt;=0,Table2[[#This Row],[Unit_Price]]&gt;=0),"OK","Error")</f>
        <v>OK</v>
      </c>
      <c r="AD2329" t="str">
        <f>IF(Table2[[#This Row],[Stock_After]]=0,"Stock-Out",IF(Table2[[#This Row],[Stock_After]]&lt;=10,"Low Stock","Healthy"))</f>
        <v>Healthy</v>
      </c>
    </row>
    <row r="2330" spans="1:30" x14ac:dyDescent="0.5">
      <c r="A2330" t="s">
        <v>3201</v>
      </c>
      <c r="B2330" s="1">
        <v>45747</v>
      </c>
      <c r="C2330" t="s">
        <v>435</v>
      </c>
      <c r="D2330" t="s">
        <v>436</v>
      </c>
      <c r="E2330" t="s">
        <v>437</v>
      </c>
      <c r="F2330" t="s">
        <v>179</v>
      </c>
      <c r="G2330" t="s">
        <v>550</v>
      </c>
      <c r="H2330" t="s">
        <v>439</v>
      </c>
      <c r="I2330" t="s">
        <v>463</v>
      </c>
      <c r="J2330">
        <v>44</v>
      </c>
      <c r="K2330">
        <v>29082</v>
      </c>
      <c r="L2330">
        <v>1279608</v>
      </c>
      <c r="M2330">
        <v>206</v>
      </c>
      <c r="N2330">
        <v>250</v>
      </c>
      <c r="O2330" t="s">
        <v>503</v>
      </c>
      <c r="Q2330" t="s">
        <v>477</v>
      </c>
      <c r="R2330" t="s">
        <v>443</v>
      </c>
      <c r="S2330" t="s">
        <v>444</v>
      </c>
      <c r="T2330" t="str">
        <f t="shared" si="36"/>
        <v>OK</v>
      </c>
      <c r="U2330" t="str">
        <f>IF(Table2[[#This Row],[Transaction_ID]]="","Missing","OK")</f>
        <v>OK</v>
      </c>
      <c r="V2330" t="str">
        <f>IF(COUNTIF(Table2[[#This Row],[Product_ID]],Table2[[#This Row],[Product_ID]])=0,"Invalid Product","OK")</f>
        <v>OK</v>
      </c>
      <c r="W2330" t="str">
        <f>IF(COUNTIF(Table2[[#This Row],[Supplier_ID]],Table2[[#This Row],[Supplier_ID]])=0,"Invalid Supplier","OK")</f>
        <v>OK</v>
      </c>
      <c r="X2330" t="str">
        <f>IF(COUNTIF(Table2[[#This Row],[Warehouse_ID]],Table2[[#This Row],[Warehouse_ID]])=0,"Invalid Warehouse","OK")</f>
        <v>OK</v>
      </c>
      <c r="Y2330" t="str">
        <f>IF(COUNTIF(Table2[[#This Row],[Employee_ID]],Table2[[#This Row],[Employee_ID]])=0,"Invalid Employee","OK")</f>
        <v>OK</v>
      </c>
      <c r="Z2330" t="str">
        <f>IF(Table2[[#This Row],[Stock_After]]=Table2[[#This Row],[Stock_After]]+Table2[[#This Row],[Stock_After]]-Table2[[#This Row],[Stock_After]]-Table2[[#This Row],[Stock_After]]+Table2[[#This Row],[Stock_After]],"OK","Error")</f>
        <v>OK</v>
      </c>
      <c r="AA2330" t="str">
        <f>IF(ROUND(Table2[[#This Row],[Total_Value]],2)=ROUND(Table2[[#This Row],[Quantity]]*Table2[[#This Row],[Unit_Price]],2),"OK","Error")</f>
        <v>OK</v>
      </c>
      <c r="AB23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0" t="str">
        <f>IF(AND(Table2[[#This Row],[Quantity]]&gt;=0,Table2[[#This Row],[Unit_Price]]&gt;=0),"OK","Error")</f>
        <v>OK</v>
      </c>
      <c r="AD2330" t="str">
        <f>IF(Table2[[#This Row],[Stock_After]]=0,"Stock-Out",IF(Table2[[#This Row],[Stock_After]]&lt;=10,"Low Stock","Healthy"))</f>
        <v>Healthy</v>
      </c>
    </row>
    <row r="2331" spans="1:30" x14ac:dyDescent="0.5">
      <c r="A2331" t="s">
        <v>3202</v>
      </c>
      <c r="B2331" s="1">
        <v>45953</v>
      </c>
      <c r="C2331" t="s">
        <v>507</v>
      </c>
      <c r="D2331" t="s">
        <v>508</v>
      </c>
      <c r="E2331" t="s">
        <v>437</v>
      </c>
      <c r="F2331" t="s">
        <v>159</v>
      </c>
      <c r="G2331" t="s">
        <v>462</v>
      </c>
      <c r="H2331" t="s">
        <v>531</v>
      </c>
      <c r="I2331" t="s">
        <v>458</v>
      </c>
      <c r="J2331">
        <v>81</v>
      </c>
      <c r="K2331">
        <v>15247</v>
      </c>
      <c r="L2331">
        <v>1235007</v>
      </c>
      <c r="M2331">
        <v>266</v>
      </c>
      <c r="N2331">
        <v>185</v>
      </c>
      <c r="O2331" t="s">
        <v>503</v>
      </c>
      <c r="Q2331" t="s">
        <v>442</v>
      </c>
      <c r="R2331" t="s">
        <v>451</v>
      </c>
      <c r="S2331" t="s">
        <v>444</v>
      </c>
      <c r="T2331" t="str">
        <f t="shared" si="36"/>
        <v>OK</v>
      </c>
      <c r="U2331" t="str">
        <f>IF(Table2[[#This Row],[Transaction_ID]]="","Missing","OK")</f>
        <v>OK</v>
      </c>
      <c r="V2331" t="str">
        <f>IF(COUNTIF(Table2[[#This Row],[Product_ID]],Table2[[#This Row],[Product_ID]])=0,"Invalid Product","OK")</f>
        <v>OK</v>
      </c>
      <c r="W2331" t="str">
        <f>IF(COUNTIF(Table2[[#This Row],[Supplier_ID]],Table2[[#This Row],[Supplier_ID]])=0,"Invalid Supplier","OK")</f>
        <v>OK</v>
      </c>
      <c r="X2331" t="str">
        <f>IF(COUNTIF(Table2[[#This Row],[Warehouse_ID]],Table2[[#This Row],[Warehouse_ID]])=0,"Invalid Warehouse","OK")</f>
        <v>OK</v>
      </c>
      <c r="Y2331" t="str">
        <f>IF(COUNTIF(Table2[[#This Row],[Employee_ID]],Table2[[#This Row],[Employee_ID]])=0,"Invalid Employee","OK")</f>
        <v>OK</v>
      </c>
      <c r="Z2331" t="str">
        <f>IF(Table2[[#This Row],[Stock_After]]=Table2[[#This Row],[Stock_After]]+Table2[[#This Row],[Stock_After]]-Table2[[#This Row],[Stock_After]]-Table2[[#This Row],[Stock_After]]+Table2[[#This Row],[Stock_After]],"OK","Error")</f>
        <v>OK</v>
      </c>
      <c r="AA2331" t="str">
        <f>IF(ROUND(Table2[[#This Row],[Total_Value]],2)=ROUND(Table2[[#This Row],[Quantity]]*Table2[[#This Row],[Unit_Price]],2),"OK","Error")</f>
        <v>OK</v>
      </c>
      <c r="AB23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1" t="str">
        <f>IF(AND(Table2[[#This Row],[Quantity]]&gt;=0,Table2[[#This Row],[Unit_Price]]&gt;=0),"OK","Error")</f>
        <v>OK</v>
      </c>
      <c r="AD2331" t="str">
        <f>IF(Table2[[#This Row],[Stock_After]]=0,"Stock-Out",IF(Table2[[#This Row],[Stock_After]]&lt;=10,"Low Stock","Healthy"))</f>
        <v>Healthy</v>
      </c>
    </row>
    <row r="2332" spans="1:30" x14ac:dyDescent="0.5">
      <c r="A2332" t="s">
        <v>3203</v>
      </c>
      <c r="B2332" s="1">
        <v>45749</v>
      </c>
      <c r="C2332" t="s">
        <v>435</v>
      </c>
      <c r="D2332" t="s">
        <v>436</v>
      </c>
      <c r="E2332" t="s">
        <v>437</v>
      </c>
      <c r="F2332" t="s">
        <v>179</v>
      </c>
      <c r="G2332" t="s">
        <v>550</v>
      </c>
      <c r="H2332" t="s">
        <v>475</v>
      </c>
      <c r="I2332" t="s">
        <v>458</v>
      </c>
      <c r="J2332">
        <v>29</v>
      </c>
      <c r="K2332">
        <v>37183</v>
      </c>
      <c r="L2332">
        <v>1078307</v>
      </c>
      <c r="M2332">
        <v>337</v>
      </c>
      <c r="N2332">
        <v>366</v>
      </c>
      <c r="O2332" t="s">
        <v>471</v>
      </c>
      <c r="Q2332" t="s">
        <v>460</v>
      </c>
      <c r="R2332" t="s">
        <v>443</v>
      </c>
      <c r="S2332" t="s">
        <v>444</v>
      </c>
      <c r="T2332" t="str">
        <f t="shared" si="36"/>
        <v>OK</v>
      </c>
      <c r="U2332" t="str">
        <f>IF(Table2[[#This Row],[Transaction_ID]]="","Missing","OK")</f>
        <v>OK</v>
      </c>
      <c r="V2332" t="str">
        <f>IF(COUNTIF(Table2[[#This Row],[Product_ID]],Table2[[#This Row],[Product_ID]])=0,"Invalid Product","OK")</f>
        <v>OK</v>
      </c>
      <c r="W2332" t="str">
        <f>IF(COUNTIF(Table2[[#This Row],[Supplier_ID]],Table2[[#This Row],[Supplier_ID]])=0,"Invalid Supplier","OK")</f>
        <v>OK</v>
      </c>
      <c r="X2332" t="str">
        <f>IF(COUNTIF(Table2[[#This Row],[Warehouse_ID]],Table2[[#This Row],[Warehouse_ID]])=0,"Invalid Warehouse","OK")</f>
        <v>OK</v>
      </c>
      <c r="Y2332" t="str">
        <f>IF(COUNTIF(Table2[[#This Row],[Employee_ID]],Table2[[#This Row],[Employee_ID]])=0,"Invalid Employee","OK")</f>
        <v>OK</v>
      </c>
      <c r="Z2332" t="str">
        <f>IF(Table2[[#This Row],[Stock_After]]=Table2[[#This Row],[Stock_After]]+Table2[[#This Row],[Stock_After]]-Table2[[#This Row],[Stock_After]]-Table2[[#This Row],[Stock_After]]+Table2[[#This Row],[Stock_After]],"OK","Error")</f>
        <v>OK</v>
      </c>
      <c r="AA2332" t="str">
        <f>IF(ROUND(Table2[[#This Row],[Total_Value]],2)=ROUND(Table2[[#This Row],[Quantity]]*Table2[[#This Row],[Unit_Price]],2),"OK","Error")</f>
        <v>OK</v>
      </c>
      <c r="AB23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2" t="str">
        <f>IF(AND(Table2[[#This Row],[Quantity]]&gt;=0,Table2[[#This Row],[Unit_Price]]&gt;=0),"OK","Error")</f>
        <v>OK</v>
      </c>
      <c r="AD2332" t="str">
        <f>IF(Table2[[#This Row],[Stock_After]]=0,"Stock-Out",IF(Table2[[#This Row],[Stock_After]]&lt;=10,"Low Stock","Healthy"))</f>
        <v>Healthy</v>
      </c>
    </row>
    <row r="2333" spans="1:30" x14ac:dyDescent="0.5">
      <c r="A2333" t="s">
        <v>3204</v>
      </c>
      <c r="B2333" s="1">
        <v>46341</v>
      </c>
      <c r="C2333" t="s">
        <v>453</v>
      </c>
      <c r="D2333" t="s">
        <v>454</v>
      </c>
      <c r="E2333" t="s">
        <v>437</v>
      </c>
      <c r="F2333" t="s">
        <v>455</v>
      </c>
      <c r="G2333" t="s">
        <v>538</v>
      </c>
      <c r="H2333" t="s">
        <v>486</v>
      </c>
      <c r="I2333" t="s">
        <v>440</v>
      </c>
      <c r="J2333">
        <v>11</v>
      </c>
      <c r="K2333">
        <v>5275</v>
      </c>
      <c r="L2333">
        <v>58025</v>
      </c>
      <c r="M2333">
        <v>212</v>
      </c>
      <c r="N2333">
        <v>223</v>
      </c>
      <c r="O2333" t="s">
        <v>598</v>
      </c>
      <c r="Q2333" t="s">
        <v>460</v>
      </c>
      <c r="R2333" t="s">
        <v>443</v>
      </c>
      <c r="S2333" t="s">
        <v>444</v>
      </c>
      <c r="T2333" t="str">
        <f t="shared" si="36"/>
        <v>OK</v>
      </c>
      <c r="U2333" t="str">
        <f>IF(Table2[[#This Row],[Transaction_ID]]="","Missing","OK")</f>
        <v>OK</v>
      </c>
      <c r="V2333" t="str">
        <f>IF(COUNTIF(Table2[[#This Row],[Product_ID]],Table2[[#This Row],[Product_ID]])=0,"Invalid Product","OK")</f>
        <v>OK</v>
      </c>
      <c r="W2333" t="str">
        <f>IF(COUNTIF(Table2[[#This Row],[Supplier_ID]],Table2[[#This Row],[Supplier_ID]])=0,"Invalid Supplier","OK")</f>
        <v>OK</v>
      </c>
      <c r="X2333" t="str">
        <f>IF(COUNTIF(Table2[[#This Row],[Warehouse_ID]],Table2[[#This Row],[Warehouse_ID]])=0,"Invalid Warehouse","OK")</f>
        <v>OK</v>
      </c>
      <c r="Y2333" t="str">
        <f>IF(COUNTIF(Table2[[#This Row],[Employee_ID]],Table2[[#This Row],[Employee_ID]])=0,"Invalid Employee","OK")</f>
        <v>OK</v>
      </c>
      <c r="Z2333" t="str">
        <f>IF(Table2[[#This Row],[Stock_After]]=Table2[[#This Row],[Stock_After]]+Table2[[#This Row],[Stock_After]]-Table2[[#This Row],[Stock_After]]-Table2[[#This Row],[Stock_After]]+Table2[[#This Row],[Stock_After]],"OK","Error")</f>
        <v>OK</v>
      </c>
      <c r="AA2333" t="str">
        <f>IF(ROUND(Table2[[#This Row],[Total_Value]],2)=ROUND(Table2[[#This Row],[Quantity]]*Table2[[#This Row],[Unit_Price]],2),"OK","Error")</f>
        <v>OK</v>
      </c>
      <c r="AB23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3" t="str">
        <f>IF(AND(Table2[[#This Row],[Quantity]]&gt;=0,Table2[[#This Row],[Unit_Price]]&gt;=0),"OK","Error")</f>
        <v>OK</v>
      </c>
      <c r="AD2333" t="str">
        <f>IF(Table2[[#This Row],[Stock_After]]=0,"Stock-Out",IF(Table2[[#This Row],[Stock_After]]&lt;=10,"Low Stock","Healthy"))</f>
        <v>Healthy</v>
      </c>
    </row>
    <row r="2334" spans="1:30" x14ac:dyDescent="0.5">
      <c r="A2334" t="s">
        <v>3205</v>
      </c>
      <c r="B2334" s="1">
        <v>45897</v>
      </c>
      <c r="C2334" t="s">
        <v>466</v>
      </c>
      <c r="D2334" t="s">
        <v>467</v>
      </c>
      <c r="E2334" t="s">
        <v>468</v>
      </c>
      <c r="F2334" t="s">
        <v>469</v>
      </c>
      <c r="G2334" t="s">
        <v>462</v>
      </c>
      <c r="H2334" t="s">
        <v>439</v>
      </c>
      <c r="I2334" t="s">
        <v>463</v>
      </c>
      <c r="J2334">
        <v>8</v>
      </c>
      <c r="K2334">
        <v>20845</v>
      </c>
      <c r="L2334">
        <v>166760</v>
      </c>
      <c r="M2334">
        <v>306</v>
      </c>
      <c r="N2334">
        <v>314</v>
      </c>
      <c r="O2334" t="s">
        <v>459</v>
      </c>
      <c r="Q2334" t="s">
        <v>442</v>
      </c>
      <c r="R2334" t="s">
        <v>451</v>
      </c>
      <c r="S2334" t="s">
        <v>444</v>
      </c>
      <c r="T2334" t="str">
        <f t="shared" si="36"/>
        <v>OK</v>
      </c>
      <c r="U2334" t="str">
        <f>IF(Table2[[#This Row],[Transaction_ID]]="","Missing","OK")</f>
        <v>OK</v>
      </c>
      <c r="V2334" t="str">
        <f>IF(COUNTIF(Table2[[#This Row],[Product_ID]],Table2[[#This Row],[Product_ID]])=0,"Invalid Product","OK")</f>
        <v>OK</v>
      </c>
      <c r="W2334" t="str">
        <f>IF(COUNTIF(Table2[[#This Row],[Supplier_ID]],Table2[[#This Row],[Supplier_ID]])=0,"Invalid Supplier","OK")</f>
        <v>OK</v>
      </c>
      <c r="X2334" t="str">
        <f>IF(COUNTIF(Table2[[#This Row],[Warehouse_ID]],Table2[[#This Row],[Warehouse_ID]])=0,"Invalid Warehouse","OK")</f>
        <v>OK</v>
      </c>
      <c r="Y2334" t="str">
        <f>IF(COUNTIF(Table2[[#This Row],[Employee_ID]],Table2[[#This Row],[Employee_ID]])=0,"Invalid Employee","OK")</f>
        <v>OK</v>
      </c>
      <c r="Z2334" t="str">
        <f>IF(Table2[[#This Row],[Stock_After]]=Table2[[#This Row],[Stock_After]]+Table2[[#This Row],[Stock_After]]-Table2[[#This Row],[Stock_After]]-Table2[[#This Row],[Stock_After]]+Table2[[#This Row],[Stock_After]],"OK","Error")</f>
        <v>OK</v>
      </c>
      <c r="AA2334" t="str">
        <f>IF(ROUND(Table2[[#This Row],[Total_Value]],2)=ROUND(Table2[[#This Row],[Quantity]]*Table2[[#This Row],[Unit_Price]],2),"OK","Error")</f>
        <v>OK</v>
      </c>
      <c r="AB23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4" t="str">
        <f>IF(AND(Table2[[#This Row],[Quantity]]&gt;=0,Table2[[#This Row],[Unit_Price]]&gt;=0),"OK","Error")</f>
        <v>OK</v>
      </c>
      <c r="AD2334" t="str">
        <f>IF(Table2[[#This Row],[Stock_After]]=0,"Stock-Out",IF(Table2[[#This Row],[Stock_After]]&lt;=10,"Low Stock","Healthy"))</f>
        <v>Healthy</v>
      </c>
    </row>
    <row r="2335" spans="1:30" x14ac:dyDescent="0.5">
      <c r="A2335" t="s">
        <v>3206</v>
      </c>
      <c r="B2335" s="1">
        <v>45712</v>
      </c>
      <c r="C2335" t="s">
        <v>482</v>
      </c>
      <c r="D2335" t="s">
        <v>483</v>
      </c>
      <c r="E2335" t="s">
        <v>468</v>
      </c>
      <c r="F2335" t="s">
        <v>484</v>
      </c>
      <c r="G2335" t="s">
        <v>524</v>
      </c>
      <c r="H2335" t="s">
        <v>486</v>
      </c>
      <c r="I2335" t="s">
        <v>463</v>
      </c>
      <c r="J2335">
        <v>6</v>
      </c>
      <c r="K2335">
        <v>33143</v>
      </c>
      <c r="L2335">
        <v>198858</v>
      </c>
      <c r="M2335">
        <v>276</v>
      </c>
      <c r="N2335">
        <v>282</v>
      </c>
      <c r="O2335" t="s">
        <v>557</v>
      </c>
      <c r="Q2335" t="s">
        <v>460</v>
      </c>
      <c r="R2335" t="s">
        <v>443</v>
      </c>
      <c r="S2335" t="s">
        <v>444</v>
      </c>
      <c r="T2335" t="str">
        <f t="shared" si="36"/>
        <v>OK</v>
      </c>
      <c r="U2335" t="str">
        <f>IF(Table2[[#This Row],[Transaction_ID]]="","Missing","OK")</f>
        <v>OK</v>
      </c>
      <c r="V2335" t="str">
        <f>IF(COUNTIF(Table2[[#This Row],[Product_ID]],Table2[[#This Row],[Product_ID]])=0,"Invalid Product","OK")</f>
        <v>OK</v>
      </c>
      <c r="W2335" t="str">
        <f>IF(COUNTIF(Table2[[#This Row],[Supplier_ID]],Table2[[#This Row],[Supplier_ID]])=0,"Invalid Supplier","OK")</f>
        <v>OK</v>
      </c>
      <c r="X2335" t="str">
        <f>IF(COUNTIF(Table2[[#This Row],[Warehouse_ID]],Table2[[#This Row],[Warehouse_ID]])=0,"Invalid Warehouse","OK")</f>
        <v>OK</v>
      </c>
      <c r="Y2335" t="str">
        <f>IF(COUNTIF(Table2[[#This Row],[Employee_ID]],Table2[[#This Row],[Employee_ID]])=0,"Invalid Employee","OK")</f>
        <v>OK</v>
      </c>
      <c r="Z2335" t="str">
        <f>IF(Table2[[#This Row],[Stock_After]]=Table2[[#This Row],[Stock_After]]+Table2[[#This Row],[Stock_After]]-Table2[[#This Row],[Stock_After]]-Table2[[#This Row],[Stock_After]]+Table2[[#This Row],[Stock_After]],"OK","Error")</f>
        <v>OK</v>
      </c>
      <c r="AA2335" t="str">
        <f>IF(ROUND(Table2[[#This Row],[Total_Value]],2)=ROUND(Table2[[#This Row],[Quantity]]*Table2[[#This Row],[Unit_Price]],2),"OK","Error")</f>
        <v>OK</v>
      </c>
      <c r="AB23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5" t="str">
        <f>IF(AND(Table2[[#This Row],[Quantity]]&gt;=0,Table2[[#This Row],[Unit_Price]]&gt;=0),"OK","Error")</f>
        <v>OK</v>
      </c>
      <c r="AD2335" t="str">
        <f>IF(Table2[[#This Row],[Stock_After]]=0,"Stock-Out",IF(Table2[[#This Row],[Stock_After]]&lt;=10,"Low Stock","Healthy"))</f>
        <v>Healthy</v>
      </c>
    </row>
    <row r="2336" spans="1:30" x14ac:dyDescent="0.5">
      <c r="A2336" t="s">
        <v>3207</v>
      </c>
      <c r="B2336" s="1">
        <v>45999</v>
      </c>
      <c r="C2336" t="s">
        <v>435</v>
      </c>
      <c r="D2336" t="s">
        <v>436</v>
      </c>
      <c r="E2336" t="s">
        <v>437</v>
      </c>
      <c r="F2336" t="s">
        <v>179</v>
      </c>
      <c r="G2336" t="s">
        <v>485</v>
      </c>
      <c r="H2336" t="s">
        <v>486</v>
      </c>
      <c r="I2336" t="s">
        <v>458</v>
      </c>
      <c r="J2336">
        <v>5</v>
      </c>
      <c r="K2336">
        <v>27268</v>
      </c>
      <c r="L2336">
        <v>136340</v>
      </c>
      <c r="M2336">
        <v>482</v>
      </c>
      <c r="N2336">
        <v>487</v>
      </c>
      <c r="O2336" t="s">
        <v>441</v>
      </c>
      <c r="Q2336" t="s">
        <v>442</v>
      </c>
      <c r="R2336" t="s">
        <v>451</v>
      </c>
      <c r="S2336" t="s">
        <v>444</v>
      </c>
      <c r="T2336" t="str">
        <f t="shared" si="36"/>
        <v>OK</v>
      </c>
      <c r="U2336" t="str">
        <f>IF(Table2[[#This Row],[Transaction_ID]]="","Missing","OK")</f>
        <v>OK</v>
      </c>
      <c r="V2336" t="str">
        <f>IF(COUNTIF(Table2[[#This Row],[Product_ID]],Table2[[#This Row],[Product_ID]])=0,"Invalid Product","OK")</f>
        <v>OK</v>
      </c>
      <c r="W2336" t="str">
        <f>IF(COUNTIF(Table2[[#This Row],[Supplier_ID]],Table2[[#This Row],[Supplier_ID]])=0,"Invalid Supplier","OK")</f>
        <v>OK</v>
      </c>
      <c r="X2336" t="str">
        <f>IF(COUNTIF(Table2[[#This Row],[Warehouse_ID]],Table2[[#This Row],[Warehouse_ID]])=0,"Invalid Warehouse","OK")</f>
        <v>OK</v>
      </c>
      <c r="Y2336" t="str">
        <f>IF(COUNTIF(Table2[[#This Row],[Employee_ID]],Table2[[#This Row],[Employee_ID]])=0,"Invalid Employee","OK")</f>
        <v>OK</v>
      </c>
      <c r="Z2336" t="str">
        <f>IF(Table2[[#This Row],[Stock_After]]=Table2[[#This Row],[Stock_After]]+Table2[[#This Row],[Stock_After]]-Table2[[#This Row],[Stock_After]]-Table2[[#This Row],[Stock_After]]+Table2[[#This Row],[Stock_After]],"OK","Error")</f>
        <v>OK</v>
      </c>
      <c r="AA2336" t="str">
        <f>IF(ROUND(Table2[[#This Row],[Total_Value]],2)=ROUND(Table2[[#This Row],[Quantity]]*Table2[[#This Row],[Unit_Price]],2),"OK","Error")</f>
        <v>OK</v>
      </c>
      <c r="AB23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6" t="str">
        <f>IF(AND(Table2[[#This Row],[Quantity]]&gt;=0,Table2[[#This Row],[Unit_Price]]&gt;=0),"OK","Error")</f>
        <v>OK</v>
      </c>
      <c r="AD2336" t="str">
        <f>IF(Table2[[#This Row],[Stock_After]]=0,"Stock-Out",IF(Table2[[#This Row],[Stock_After]]&lt;=10,"Low Stock","Healthy"))</f>
        <v>Healthy</v>
      </c>
    </row>
    <row r="2337" spans="1:30" x14ac:dyDescent="0.5">
      <c r="A2337" t="s">
        <v>3208</v>
      </c>
      <c r="B2337" s="1">
        <v>46197</v>
      </c>
      <c r="C2337" t="s">
        <v>507</v>
      </c>
      <c r="D2337" t="s">
        <v>508</v>
      </c>
      <c r="E2337" t="s">
        <v>437</v>
      </c>
      <c r="F2337" t="s">
        <v>159</v>
      </c>
      <c r="G2337" t="s">
        <v>456</v>
      </c>
      <c r="H2337" t="s">
        <v>439</v>
      </c>
      <c r="I2337" t="s">
        <v>463</v>
      </c>
      <c r="J2337">
        <v>72</v>
      </c>
      <c r="K2337">
        <v>39725</v>
      </c>
      <c r="L2337">
        <v>2860200</v>
      </c>
      <c r="M2337">
        <v>210</v>
      </c>
      <c r="N2337">
        <v>282</v>
      </c>
      <c r="O2337" t="s">
        <v>476</v>
      </c>
      <c r="Q2337" t="s">
        <v>464</v>
      </c>
      <c r="R2337" t="s">
        <v>443</v>
      </c>
      <c r="S2337" t="s">
        <v>444</v>
      </c>
      <c r="T2337" t="str">
        <f t="shared" si="36"/>
        <v>OK</v>
      </c>
      <c r="U2337" t="str">
        <f>IF(Table2[[#This Row],[Transaction_ID]]="","Missing","OK")</f>
        <v>OK</v>
      </c>
      <c r="V2337" t="str">
        <f>IF(COUNTIF(Table2[[#This Row],[Product_ID]],Table2[[#This Row],[Product_ID]])=0,"Invalid Product","OK")</f>
        <v>OK</v>
      </c>
      <c r="W2337" t="str">
        <f>IF(COUNTIF(Table2[[#This Row],[Supplier_ID]],Table2[[#This Row],[Supplier_ID]])=0,"Invalid Supplier","OK")</f>
        <v>OK</v>
      </c>
      <c r="X2337" t="str">
        <f>IF(COUNTIF(Table2[[#This Row],[Warehouse_ID]],Table2[[#This Row],[Warehouse_ID]])=0,"Invalid Warehouse","OK")</f>
        <v>OK</v>
      </c>
      <c r="Y2337" t="str">
        <f>IF(COUNTIF(Table2[[#This Row],[Employee_ID]],Table2[[#This Row],[Employee_ID]])=0,"Invalid Employee","OK")</f>
        <v>OK</v>
      </c>
      <c r="Z2337" t="str">
        <f>IF(Table2[[#This Row],[Stock_After]]=Table2[[#This Row],[Stock_After]]+Table2[[#This Row],[Stock_After]]-Table2[[#This Row],[Stock_After]]-Table2[[#This Row],[Stock_After]]+Table2[[#This Row],[Stock_After]],"OK","Error")</f>
        <v>OK</v>
      </c>
      <c r="AA2337" t="str">
        <f>IF(ROUND(Table2[[#This Row],[Total_Value]],2)=ROUND(Table2[[#This Row],[Quantity]]*Table2[[#This Row],[Unit_Price]],2),"OK","Error")</f>
        <v>OK</v>
      </c>
      <c r="AB23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7" t="str">
        <f>IF(AND(Table2[[#This Row],[Quantity]]&gt;=0,Table2[[#This Row],[Unit_Price]]&gt;=0),"OK","Error")</f>
        <v>OK</v>
      </c>
      <c r="AD2337" t="str">
        <f>IF(Table2[[#This Row],[Stock_After]]=0,"Stock-Out",IF(Table2[[#This Row],[Stock_After]]&lt;=10,"Low Stock","Healthy"))</f>
        <v>Healthy</v>
      </c>
    </row>
    <row r="2338" spans="1:30" x14ac:dyDescent="0.5">
      <c r="A2338" t="s">
        <v>3209</v>
      </c>
      <c r="B2338" s="1">
        <v>46117</v>
      </c>
      <c r="C2338" t="s">
        <v>446</v>
      </c>
      <c r="D2338" t="s">
        <v>447</v>
      </c>
      <c r="E2338" t="s">
        <v>437</v>
      </c>
      <c r="F2338" t="s">
        <v>448</v>
      </c>
      <c r="G2338" t="s">
        <v>485</v>
      </c>
      <c r="H2338" t="s">
        <v>457</v>
      </c>
      <c r="I2338" t="s">
        <v>463</v>
      </c>
      <c r="J2338">
        <v>74</v>
      </c>
      <c r="K2338">
        <v>32928</v>
      </c>
      <c r="L2338">
        <v>2436672</v>
      </c>
      <c r="M2338">
        <v>190</v>
      </c>
      <c r="N2338">
        <v>264</v>
      </c>
      <c r="O2338" t="s">
        <v>501</v>
      </c>
      <c r="Q2338" t="s">
        <v>442</v>
      </c>
      <c r="R2338" t="s">
        <v>472</v>
      </c>
      <c r="S2338" t="s">
        <v>444</v>
      </c>
      <c r="T2338" t="str">
        <f t="shared" si="36"/>
        <v>OK</v>
      </c>
      <c r="U2338" t="str">
        <f>IF(Table2[[#This Row],[Transaction_ID]]="","Missing","OK")</f>
        <v>OK</v>
      </c>
      <c r="V2338" t="str">
        <f>IF(COUNTIF(Table2[[#This Row],[Product_ID]],Table2[[#This Row],[Product_ID]])=0,"Invalid Product","OK")</f>
        <v>OK</v>
      </c>
      <c r="W2338" t="str">
        <f>IF(COUNTIF(Table2[[#This Row],[Supplier_ID]],Table2[[#This Row],[Supplier_ID]])=0,"Invalid Supplier","OK")</f>
        <v>OK</v>
      </c>
      <c r="X2338" t="str">
        <f>IF(COUNTIF(Table2[[#This Row],[Warehouse_ID]],Table2[[#This Row],[Warehouse_ID]])=0,"Invalid Warehouse","OK")</f>
        <v>OK</v>
      </c>
      <c r="Y2338" t="str">
        <f>IF(COUNTIF(Table2[[#This Row],[Employee_ID]],Table2[[#This Row],[Employee_ID]])=0,"Invalid Employee","OK")</f>
        <v>OK</v>
      </c>
      <c r="Z2338" t="str">
        <f>IF(Table2[[#This Row],[Stock_After]]=Table2[[#This Row],[Stock_After]]+Table2[[#This Row],[Stock_After]]-Table2[[#This Row],[Stock_After]]-Table2[[#This Row],[Stock_After]]+Table2[[#This Row],[Stock_After]],"OK","Error")</f>
        <v>OK</v>
      </c>
      <c r="AA2338" t="str">
        <f>IF(ROUND(Table2[[#This Row],[Total_Value]],2)=ROUND(Table2[[#This Row],[Quantity]]*Table2[[#This Row],[Unit_Price]],2),"OK","Error")</f>
        <v>OK</v>
      </c>
      <c r="AB23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8" t="str">
        <f>IF(AND(Table2[[#This Row],[Quantity]]&gt;=0,Table2[[#This Row],[Unit_Price]]&gt;=0),"OK","Error")</f>
        <v>OK</v>
      </c>
      <c r="AD2338" t="str">
        <f>IF(Table2[[#This Row],[Stock_After]]=0,"Stock-Out",IF(Table2[[#This Row],[Stock_After]]&lt;=10,"Low Stock","Healthy"))</f>
        <v>Healthy</v>
      </c>
    </row>
    <row r="2339" spans="1:30" x14ac:dyDescent="0.5">
      <c r="A2339" t="s">
        <v>3210</v>
      </c>
      <c r="B2339" s="1">
        <v>46029</v>
      </c>
      <c r="C2339" t="s">
        <v>453</v>
      </c>
      <c r="D2339" t="s">
        <v>454</v>
      </c>
      <c r="E2339" t="s">
        <v>437</v>
      </c>
      <c r="F2339" t="s">
        <v>455</v>
      </c>
      <c r="G2339" t="s">
        <v>456</v>
      </c>
      <c r="H2339" t="s">
        <v>475</v>
      </c>
      <c r="I2339" t="s">
        <v>487</v>
      </c>
      <c r="J2339">
        <v>60</v>
      </c>
      <c r="K2339">
        <v>37520</v>
      </c>
      <c r="L2339">
        <v>2251200</v>
      </c>
      <c r="M2339">
        <v>197</v>
      </c>
      <c r="N2339">
        <v>137</v>
      </c>
      <c r="O2339" t="s">
        <v>598</v>
      </c>
      <c r="P2339" t="s">
        <v>1279</v>
      </c>
      <c r="Q2339" t="s">
        <v>460</v>
      </c>
      <c r="R2339" t="s">
        <v>472</v>
      </c>
      <c r="S2339" t="s">
        <v>444</v>
      </c>
      <c r="T2339" t="str">
        <f t="shared" si="36"/>
        <v>OK</v>
      </c>
      <c r="U2339" t="str">
        <f>IF(Table2[[#This Row],[Transaction_ID]]="","Missing","OK")</f>
        <v>OK</v>
      </c>
      <c r="V2339" t="str">
        <f>IF(COUNTIF(Table2[[#This Row],[Product_ID]],Table2[[#This Row],[Product_ID]])=0,"Invalid Product","OK")</f>
        <v>OK</v>
      </c>
      <c r="W2339" t="str">
        <f>IF(COUNTIF(Table2[[#This Row],[Supplier_ID]],Table2[[#This Row],[Supplier_ID]])=0,"Invalid Supplier","OK")</f>
        <v>OK</v>
      </c>
      <c r="X2339" t="str">
        <f>IF(COUNTIF(Table2[[#This Row],[Warehouse_ID]],Table2[[#This Row],[Warehouse_ID]])=0,"Invalid Warehouse","OK")</f>
        <v>OK</v>
      </c>
      <c r="Y2339" t="str">
        <f>IF(COUNTIF(Table2[[#This Row],[Employee_ID]],Table2[[#This Row],[Employee_ID]])=0,"Invalid Employee","OK")</f>
        <v>OK</v>
      </c>
      <c r="Z2339" t="str">
        <f>IF(Table2[[#This Row],[Stock_After]]=Table2[[#This Row],[Stock_After]]+Table2[[#This Row],[Stock_After]]-Table2[[#This Row],[Stock_After]]-Table2[[#This Row],[Stock_After]]+Table2[[#This Row],[Stock_After]],"OK","Error")</f>
        <v>OK</v>
      </c>
      <c r="AA2339" t="str">
        <f>IF(ROUND(Table2[[#This Row],[Total_Value]],2)=ROUND(Table2[[#This Row],[Quantity]]*Table2[[#This Row],[Unit_Price]],2),"OK","Error")</f>
        <v>OK</v>
      </c>
      <c r="AB23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39" t="str">
        <f>IF(AND(Table2[[#This Row],[Quantity]]&gt;=0,Table2[[#This Row],[Unit_Price]]&gt;=0),"OK","Error")</f>
        <v>OK</v>
      </c>
      <c r="AD2339" t="str">
        <f>IF(Table2[[#This Row],[Stock_After]]=0,"Stock-Out",IF(Table2[[#This Row],[Stock_After]]&lt;=10,"Low Stock","Healthy"))</f>
        <v>Healthy</v>
      </c>
    </row>
    <row r="2340" spans="1:30" x14ac:dyDescent="0.5">
      <c r="A2340" t="s">
        <v>3211</v>
      </c>
      <c r="B2340" s="1">
        <v>45850</v>
      </c>
      <c r="C2340" t="s">
        <v>435</v>
      </c>
      <c r="D2340" t="s">
        <v>436</v>
      </c>
      <c r="E2340" t="s">
        <v>437</v>
      </c>
      <c r="F2340" t="s">
        <v>179</v>
      </c>
      <c r="G2340" t="s">
        <v>462</v>
      </c>
      <c r="H2340" t="s">
        <v>475</v>
      </c>
      <c r="I2340" t="s">
        <v>463</v>
      </c>
      <c r="J2340">
        <v>28</v>
      </c>
      <c r="K2340">
        <v>29627</v>
      </c>
      <c r="L2340">
        <v>829556</v>
      </c>
      <c r="M2340">
        <v>162</v>
      </c>
      <c r="N2340">
        <v>190</v>
      </c>
      <c r="O2340" t="s">
        <v>501</v>
      </c>
      <c r="Q2340" t="s">
        <v>464</v>
      </c>
      <c r="R2340" t="s">
        <v>451</v>
      </c>
      <c r="S2340" t="s">
        <v>444</v>
      </c>
      <c r="T2340" t="str">
        <f t="shared" si="36"/>
        <v>OK</v>
      </c>
      <c r="U2340" t="str">
        <f>IF(Table2[[#This Row],[Transaction_ID]]="","Missing","OK")</f>
        <v>OK</v>
      </c>
      <c r="V2340" t="str">
        <f>IF(COUNTIF(Table2[[#This Row],[Product_ID]],Table2[[#This Row],[Product_ID]])=0,"Invalid Product","OK")</f>
        <v>OK</v>
      </c>
      <c r="W2340" t="str">
        <f>IF(COUNTIF(Table2[[#This Row],[Supplier_ID]],Table2[[#This Row],[Supplier_ID]])=0,"Invalid Supplier","OK")</f>
        <v>OK</v>
      </c>
      <c r="X2340" t="str">
        <f>IF(COUNTIF(Table2[[#This Row],[Warehouse_ID]],Table2[[#This Row],[Warehouse_ID]])=0,"Invalid Warehouse","OK")</f>
        <v>OK</v>
      </c>
      <c r="Y2340" t="str">
        <f>IF(COUNTIF(Table2[[#This Row],[Employee_ID]],Table2[[#This Row],[Employee_ID]])=0,"Invalid Employee","OK")</f>
        <v>OK</v>
      </c>
      <c r="Z2340" t="str">
        <f>IF(Table2[[#This Row],[Stock_After]]=Table2[[#This Row],[Stock_After]]+Table2[[#This Row],[Stock_After]]-Table2[[#This Row],[Stock_After]]-Table2[[#This Row],[Stock_After]]+Table2[[#This Row],[Stock_After]],"OK","Error")</f>
        <v>OK</v>
      </c>
      <c r="AA2340" t="str">
        <f>IF(ROUND(Table2[[#This Row],[Total_Value]],2)=ROUND(Table2[[#This Row],[Quantity]]*Table2[[#This Row],[Unit_Price]],2),"OK","Error")</f>
        <v>OK</v>
      </c>
      <c r="AB23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0" t="str">
        <f>IF(AND(Table2[[#This Row],[Quantity]]&gt;=0,Table2[[#This Row],[Unit_Price]]&gt;=0),"OK","Error")</f>
        <v>OK</v>
      </c>
      <c r="AD2340" t="str">
        <f>IF(Table2[[#This Row],[Stock_After]]=0,"Stock-Out",IF(Table2[[#This Row],[Stock_After]]&lt;=10,"Low Stock","Healthy"))</f>
        <v>Healthy</v>
      </c>
    </row>
    <row r="2341" spans="1:30" x14ac:dyDescent="0.5">
      <c r="A2341" t="s">
        <v>3212</v>
      </c>
      <c r="B2341" s="1">
        <v>46156</v>
      </c>
      <c r="C2341" t="s">
        <v>507</v>
      </c>
      <c r="D2341" t="s">
        <v>508</v>
      </c>
      <c r="E2341" t="s">
        <v>437</v>
      </c>
      <c r="F2341" t="s">
        <v>159</v>
      </c>
      <c r="G2341" t="s">
        <v>479</v>
      </c>
      <c r="H2341" t="s">
        <v>531</v>
      </c>
      <c r="I2341" t="s">
        <v>440</v>
      </c>
      <c r="J2341">
        <v>20</v>
      </c>
      <c r="K2341">
        <v>34317</v>
      </c>
      <c r="L2341">
        <v>686340</v>
      </c>
      <c r="M2341">
        <v>435</v>
      </c>
      <c r="N2341">
        <v>455</v>
      </c>
      <c r="O2341" t="s">
        <v>450</v>
      </c>
      <c r="Q2341" t="s">
        <v>464</v>
      </c>
      <c r="R2341" t="s">
        <v>451</v>
      </c>
      <c r="S2341" t="s">
        <v>444</v>
      </c>
      <c r="T2341" t="str">
        <f t="shared" si="36"/>
        <v>OK</v>
      </c>
      <c r="U2341" t="str">
        <f>IF(Table2[[#This Row],[Transaction_ID]]="","Missing","OK")</f>
        <v>OK</v>
      </c>
      <c r="V2341" t="str">
        <f>IF(COUNTIF(Table2[[#This Row],[Product_ID]],Table2[[#This Row],[Product_ID]])=0,"Invalid Product","OK")</f>
        <v>OK</v>
      </c>
      <c r="W2341" t="str">
        <f>IF(COUNTIF(Table2[[#This Row],[Supplier_ID]],Table2[[#This Row],[Supplier_ID]])=0,"Invalid Supplier","OK")</f>
        <v>OK</v>
      </c>
      <c r="X2341" t="str">
        <f>IF(COUNTIF(Table2[[#This Row],[Warehouse_ID]],Table2[[#This Row],[Warehouse_ID]])=0,"Invalid Warehouse","OK")</f>
        <v>OK</v>
      </c>
      <c r="Y2341" t="str">
        <f>IF(COUNTIF(Table2[[#This Row],[Employee_ID]],Table2[[#This Row],[Employee_ID]])=0,"Invalid Employee","OK")</f>
        <v>OK</v>
      </c>
      <c r="Z2341" t="str">
        <f>IF(Table2[[#This Row],[Stock_After]]=Table2[[#This Row],[Stock_After]]+Table2[[#This Row],[Stock_After]]-Table2[[#This Row],[Stock_After]]-Table2[[#This Row],[Stock_After]]+Table2[[#This Row],[Stock_After]],"OK","Error")</f>
        <v>OK</v>
      </c>
      <c r="AA2341" t="str">
        <f>IF(ROUND(Table2[[#This Row],[Total_Value]],2)=ROUND(Table2[[#This Row],[Quantity]]*Table2[[#This Row],[Unit_Price]],2),"OK","Error")</f>
        <v>OK</v>
      </c>
      <c r="AB23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1" t="str">
        <f>IF(AND(Table2[[#This Row],[Quantity]]&gt;=0,Table2[[#This Row],[Unit_Price]]&gt;=0),"OK","Error")</f>
        <v>OK</v>
      </c>
      <c r="AD2341" t="str">
        <f>IF(Table2[[#This Row],[Stock_After]]=0,"Stock-Out",IF(Table2[[#This Row],[Stock_After]]&lt;=10,"Low Stock","Healthy"))</f>
        <v>Healthy</v>
      </c>
    </row>
    <row r="2342" spans="1:30" x14ac:dyDescent="0.5">
      <c r="A2342" t="s">
        <v>3213</v>
      </c>
      <c r="B2342" s="1">
        <v>46268</v>
      </c>
      <c r="C2342" t="s">
        <v>554</v>
      </c>
      <c r="D2342" t="s">
        <v>180</v>
      </c>
      <c r="E2342" t="s">
        <v>437</v>
      </c>
      <c r="F2342" t="s">
        <v>179</v>
      </c>
      <c r="G2342" t="s">
        <v>485</v>
      </c>
      <c r="H2342" t="s">
        <v>475</v>
      </c>
      <c r="I2342" t="s">
        <v>463</v>
      </c>
      <c r="J2342">
        <v>83</v>
      </c>
      <c r="K2342">
        <v>43590</v>
      </c>
      <c r="L2342">
        <v>3617970</v>
      </c>
      <c r="M2342">
        <v>243</v>
      </c>
      <c r="N2342">
        <v>326</v>
      </c>
      <c r="O2342" t="s">
        <v>441</v>
      </c>
      <c r="Q2342" t="s">
        <v>464</v>
      </c>
      <c r="R2342" t="s">
        <v>443</v>
      </c>
      <c r="S2342" t="s">
        <v>444</v>
      </c>
      <c r="T2342" t="str">
        <f t="shared" si="36"/>
        <v>OK</v>
      </c>
      <c r="U2342" t="str">
        <f>IF(Table2[[#This Row],[Transaction_ID]]="","Missing","OK")</f>
        <v>OK</v>
      </c>
      <c r="V2342" t="str">
        <f>IF(COUNTIF(Table2[[#This Row],[Product_ID]],Table2[[#This Row],[Product_ID]])=0,"Invalid Product","OK")</f>
        <v>OK</v>
      </c>
      <c r="W2342" t="str">
        <f>IF(COUNTIF(Table2[[#This Row],[Supplier_ID]],Table2[[#This Row],[Supplier_ID]])=0,"Invalid Supplier","OK")</f>
        <v>OK</v>
      </c>
      <c r="X2342" t="str">
        <f>IF(COUNTIF(Table2[[#This Row],[Warehouse_ID]],Table2[[#This Row],[Warehouse_ID]])=0,"Invalid Warehouse","OK")</f>
        <v>OK</v>
      </c>
      <c r="Y2342" t="str">
        <f>IF(COUNTIF(Table2[[#This Row],[Employee_ID]],Table2[[#This Row],[Employee_ID]])=0,"Invalid Employee","OK")</f>
        <v>OK</v>
      </c>
      <c r="Z2342" t="str">
        <f>IF(Table2[[#This Row],[Stock_After]]=Table2[[#This Row],[Stock_After]]+Table2[[#This Row],[Stock_After]]-Table2[[#This Row],[Stock_After]]-Table2[[#This Row],[Stock_After]]+Table2[[#This Row],[Stock_After]],"OK","Error")</f>
        <v>OK</v>
      </c>
      <c r="AA2342" t="str">
        <f>IF(ROUND(Table2[[#This Row],[Total_Value]],2)=ROUND(Table2[[#This Row],[Quantity]]*Table2[[#This Row],[Unit_Price]],2),"OK","Error")</f>
        <v>OK</v>
      </c>
      <c r="AB23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2" t="str">
        <f>IF(AND(Table2[[#This Row],[Quantity]]&gt;=0,Table2[[#This Row],[Unit_Price]]&gt;=0),"OK","Error")</f>
        <v>OK</v>
      </c>
      <c r="AD2342" t="str">
        <f>IF(Table2[[#This Row],[Stock_After]]=0,"Stock-Out",IF(Table2[[#This Row],[Stock_After]]&lt;=10,"Low Stock","Healthy"))</f>
        <v>Healthy</v>
      </c>
    </row>
    <row r="2343" spans="1:30" x14ac:dyDescent="0.5">
      <c r="A2343" t="s">
        <v>3214</v>
      </c>
      <c r="B2343" s="1">
        <v>45855</v>
      </c>
      <c r="C2343" t="s">
        <v>493</v>
      </c>
      <c r="D2343" t="s">
        <v>494</v>
      </c>
      <c r="E2343" t="s">
        <v>495</v>
      </c>
      <c r="F2343" t="s">
        <v>496</v>
      </c>
      <c r="G2343" t="s">
        <v>456</v>
      </c>
      <c r="H2343" t="s">
        <v>457</v>
      </c>
      <c r="I2343" t="s">
        <v>458</v>
      </c>
      <c r="J2343">
        <v>44</v>
      </c>
      <c r="K2343">
        <v>14118</v>
      </c>
      <c r="L2343">
        <v>621192</v>
      </c>
      <c r="M2343">
        <v>234</v>
      </c>
      <c r="N2343">
        <v>278</v>
      </c>
      <c r="O2343" t="s">
        <v>569</v>
      </c>
      <c r="Q2343" t="s">
        <v>464</v>
      </c>
      <c r="R2343" t="s">
        <v>451</v>
      </c>
      <c r="S2343" t="s">
        <v>444</v>
      </c>
      <c r="T2343" t="str">
        <f t="shared" si="36"/>
        <v>OK</v>
      </c>
      <c r="U2343" t="str">
        <f>IF(Table2[[#This Row],[Transaction_ID]]="","Missing","OK")</f>
        <v>OK</v>
      </c>
      <c r="V2343" t="str">
        <f>IF(COUNTIF(Table2[[#This Row],[Product_ID]],Table2[[#This Row],[Product_ID]])=0,"Invalid Product","OK")</f>
        <v>OK</v>
      </c>
      <c r="W2343" t="str">
        <f>IF(COUNTIF(Table2[[#This Row],[Supplier_ID]],Table2[[#This Row],[Supplier_ID]])=0,"Invalid Supplier","OK")</f>
        <v>OK</v>
      </c>
      <c r="X2343" t="str">
        <f>IF(COUNTIF(Table2[[#This Row],[Warehouse_ID]],Table2[[#This Row],[Warehouse_ID]])=0,"Invalid Warehouse","OK")</f>
        <v>OK</v>
      </c>
      <c r="Y2343" t="str">
        <f>IF(COUNTIF(Table2[[#This Row],[Employee_ID]],Table2[[#This Row],[Employee_ID]])=0,"Invalid Employee","OK")</f>
        <v>OK</v>
      </c>
      <c r="Z2343" t="str">
        <f>IF(Table2[[#This Row],[Stock_After]]=Table2[[#This Row],[Stock_After]]+Table2[[#This Row],[Stock_After]]-Table2[[#This Row],[Stock_After]]-Table2[[#This Row],[Stock_After]]+Table2[[#This Row],[Stock_After]],"OK","Error")</f>
        <v>OK</v>
      </c>
      <c r="AA2343" t="str">
        <f>IF(ROUND(Table2[[#This Row],[Total_Value]],2)=ROUND(Table2[[#This Row],[Quantity]]*Table2[[#This Row],[Unit_Price]],2),"OK","Error")</f>
        <v>OK</v>
      </c>
      <c r="AB23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3" t="str">
        <f>IF(AND(Table2[[#This Row],[Quantity]]&gt;=0,Table2[[#This Row],[Unit_Price]]&gt;=0),"OK","Error")</f>
        <v>OK</v>
      </c>
      <c r="AD2343" t="str">
        <f>IF(Table2[[#This Row],[Stock_After]]=0,"Stock-Out",IF(Table2[[#This Row],[Stock_After]]&lt;=10,"Low Stock","Healthy"))</f>
        <v>Healthy</v>
      </c>
    </row>
    <row r="2344" spans="1:30" x14ac:dyDescent="0.5">
      <c r="A2344" t="s">
        <v>3215</v>
      </c>
      <c r="B2344" s="1">
        <v>45847</v>
      </c>
      <c r="C2344" t="s">
        <v>498</v>
      </c>
      <c r="D2344" t="s">
        <v>499</v>
      </c>
      <c r="E2344" t="s">
        <v>468</v>
      </c>
      <c r="F2344" t="s">
        <v>500</v>
      </c>
      <c r="G2344" t="s">
        <v>470</v>
      </c>
      <c r="H2344" t="s">
        <v>439</v>
      </c>
      <c r="I2344" t="s">
        <v>463</v>
      </c>
      <c r="J2344">
        <v>93</v>
      </c>
      <c r="K2344">
        <v>28803</v>
      </c>
      <c r="L2344">
        <v>2678679</v>
      </c>
      <c r="M2344">
        <v>68</v>
      </c>
      <c r="N2344">
        <v>161</v>
      </c>
      <c r="O2344" t="s">
        <v>519</v>
      </c>
      <c r="Q2344" t="s">
        <v>460</v>
      </c>
      <c r="R2344" t="s">
        <v>472</v>
      </c>
      <c r="S2344" t="s">
        <v>444</v>
      </c>
      <c r="T2344" t="str">
        <f t="shared" si="36"/>
        <v>OK</v>
      </c>
      <c r="U2344" t="str">
        <f>IF(Table2[[#This Row],[Transaction_ID]]="","Missing","OK")</f>
        <v>OK</v>
      </c>
      <c r="V2344" t="str">
        <f>IF(COUNTIF(Table2[[#This Row],[Product_ID]],Table2[[#This Row],[Product_ID]])=0,"Invalid Product","OK")</f>
        <v>OK</v>
      </c>
      <c r="W2344" t="str">
        <f>IF(COUNTIF(Table2[[#This Row],[Supplier_ID]],Table2[[#This Row],[Supplier_ID]])=0,"Invalid Supplier","OK")</f>
        <v>OK</v>
      </c>
      <c r="X2344" t="str">
        <f>IF(COUNTIF(Table2[[#This Row],[Warehouse_ID]],Table2[[#This Row],[Warehouse_ID]])=0,"Invalid Warehouse","OK")</f>
        <v>OK</v>
      </c>
      <c r="Y2344" t="str">
        <f>IF(COUNTIF(Table2[[#This Row],[Employee_ID]],Table2[[#This Row],[Employee_ID]])=0,"Invalid Employee","OK")</f>
        <v>OK</v>
      </c>
      <c r="Z2344" t="str">
        <f>IF(Table2[[#This Row],[Stock_After]]=Table2[[#This Row],[Stock_After]]+Table2[[#This Row],[Stock_After]]-Table2[[#This Row],[Stock_After]]-Table2[[#This Row],[Stock_After]]+Table2[[#This Row],[Stock_After]],"OK","Error")</f>
        <v>OK</v>
      </c>
      <c r="AA2344" t="str">
        <f>IF(ROUND(Table2[[#This Row],[Total_Value]],2)=ROUND(Table2[[#This Row],[Quantity]]*Table2[[#This Row],[Unit_Price]],2),"OK","Error")</f>
        <v>OK</v>
      </c>
      <c r="AB23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4" t="str">
        <f>IF(AND(Table2[[#This Row],[Quantity]]&gt;=0,Table2[[#This Row],[Unit_Price]]&gt;=0),"OK","Error")</f>
        <v>OK</v>
      </c>
      <c r="AD2344" t="str">
        <f>IF(Table2[[#This Row],[Stock_After]]=0,"Stock-Out",IF(Table2[[#This Row],[Stock_After]]&lt;=10,"Low Stock","Healthy"))</f>
        <v>Healthy</v>
      </c>
    </row>
    <row r="2345" spans="1:30" x14ac:dyDescent="0.5">
      <c r="A2345" t="s">
        <v>3216</v>
      </c>
      <c r="B2345" s="1">
        <v>45769</v>
      </c>
      <c r="C2345" t="s">
        <v>466</v>
      </c>
      <c r="D2345" t="s">
        <v>467</v>
      </c>
      <c r="E2345" t="s">
        <v>468</v>
      </c>
      <c r="F2345" t="s">
        <v>469</v>
      </c>
      <c r="G2345" t="s">
        <v>449</v>
      </c>
      <c r="H2345" t="s">
        <v>457</v>
      </c>
      <c r="I2345" t="s">
        <v>463</v>
      </c>
      <c r="J2345">
        <v>35</v>
      </c>
      <c r="K2345">
        <v>23374</v>
      </c>
      <c r="L2345">
        <v>818090</v>
      </c>
      <c r="M2345">
        <v>80</v>
      </c>
      <c r="N2345">
        <v>115</v>
      </c>
      <c r="O2345" t="s">
        <v>569</v>
      </c>
      <c r="Q2345" t="s">
        <v>477</v>
      </c>
      <c r="R2345" t="s">
        <v>451</v>
      </c>
      <c r="S2345" t="s">
        <v>444</v>
      </c>
      <c r="T2345" t="str">
        <f t="shared" si="36"/>
        <v>OK</v>
      </c>
      <c r="U2345" t="str">
        <f>IF(Table2[[#This Row],[Transaction_ID]]="","Missing","OK")</f>
        <v>OK</v>
      </c>
      <c r="V2345" t="str">
        <f>IF(COUNTIF(Table2[[#This Row],[Product_ID]],Table2[[#This Row],[Product_ID]])=0,"Invalid Product","OK")</f>
        <v>OK</v>
      </c>
      <c r="W2345" t="str">
        <f>IF(COUNTIF(Table2[[#This Row],[Supplier_ID]],Table2[[#This Row],[Supplier_ID]])=0,"Invalid Supplier","OK")</f>
        <v>OK</v>
      </c>
      <c r="X2345" t="str">
        <f>IF(COUNTIF(Table2[[#This Row],[Warehouse_ID]],Table2[[#This Row],[Warehouse_ID]])=0,"Invalid Warehouse","OK")</f>
        <v>OK</v>
      </c>
      <c r="Y2345" t="str">
        <f>IF(COUNTIF(Table2[[#This Row],[Employee_ID]],Table2[[#This Row],[Employee_ID]])=0,"Invalid Employee","OK")</f>
        <v>OK</v>
      </c>
      <c r="Z2345" t="str">
        <f>IF(Table2[[#This Row],[Stock_After]]=Table2[[#This Row],[Stock_After]]+Table2[[#This Row],[Stock_After]]-Table2[[#This Row],[Stock_After]]-Table2[[#This Row],[Stock_After]]+Table2[[#This Row],[Stock_After]],"OK","Error")</f>
        <v>OK</v>
      </c>
      <c r="AA2345" t="str">
        <f>IF(ROUND(Table2[[#This Row],[Total_Value]],2)=ROUND(Table2[[#This Row],[Quantity]]*Table2[[#This Row],[Unit_Price]],2),"OK","Error")</f>
        <v>OK</v>
      </c>
      <c r="AB23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5" t="str">
        <f>IF(AND(Table2[[#This Row],[Quantity]]&gt;=0,Table2[[#This Row],[Unit_Price]]&gt;=0),"OK","Error")</f>
        <v>OK</v>
      </c>
      <c r="AD2345" t="str">
        <f>IF(Table2[[#This Row],[Stock_After]]=0,"Stock-Out",IF(Table2[[#This Row],[Stock_After]]&lt;=10,"Low Stock","Healthy"))</f>
        <v>Healthy</v>
      </c>
    </row>
    <row r="2346" spans="1:30" x14ac:dyDescent="0.5">
      <c r="A2346" t="s">
        <v>3217</v>
      </c>
      <c r="B2346" s="1">
        <v>46312</v>
      </c>
      <c r="C2346" t="s">
        <v>554</v>
      </c>
      <c r="D2346" t="s">
        <v>180</v>
      </c>
      <c r="E2346" t="s">
        <v>437</v>
      </c>
      <c r="F2346" t="s">
        <v>179</v>
      </c>
      <c r="G2346" t="s">
        <v>550</v>
      </c>
      <c r="H2346" t="s">
        <v>486</v>
      </c>
      <c r="I2346" t="s">
        <v>487</v>
      </c>
      <c r="J2346">
        <v>96</v>
      </c>
      <c r="K2346">
        <v>8622</v>
      </c>
      <c r="L2346">
        <v>827712</v>
      </c>
      <c r="M2346">
        <v>420</v>
      </c>
      <c r="N2346">
        <v>324</v>
      </c>
      <c r="O2346" t="s">
        <v>441</v>
      </c>
      <c r="P2346" t="s">
        <v>1202</v>
      </c>
      <c r="Q2346" t="s">
        <v>460</v>
      </c>
      <c r="R2346" t="s">
        <v>443</v>
      </c>
      <c r="S2346" t="s">
        <v>444</v>
      </c>
      <c r="T2346" t="str">
        <f t="shared" si="36"/>
        <v>OK</v>
      </c>
      <c r="U2346" t="str">
        <f>IF(Table2[[#This Row],[Transaction_ID]]="","Missing","OK")</f>
        <v>OK</v>
      </c>
      <c r="V2346" t="str">
        <f>IF(COUNTIF(Table2[[#This Row],[Product_ID]],Table2[[#This Row],[Product_ID]])=0,"Invalid Product","OK")</f>
        <v>OK</v>
      </c>
      <c r="W2346" t="str">
        <f>IF(COUNTIF(Table2[[#This Row],[Supplier_ID]],Table2[[#This Row],[Supplier_ID]])=0,"Invalid Supplier","OK")</f>
        <v>OK</v>
      </c>
      <c r="X2346" t="str">
        <f>IF(COUNTIF(Table2[[#This Row],[Warehouse_ID]],Table2[[#This Row],[Warehouse_ID]])=0,"Invalid Warehouse","OK")</f>
        <v>OK</v>
      </c>
      <c r="Y2346" t="str">
        <f>IF(COUNTIF(Table2[[#This Row],[Employee_ID]],Table2[[#This Row],[Employee_ID]])=0,"Invalid Employee","OK")</f>
        <v>OK</v>
      </c>
      <c r="Z2346" t="str">
        <f>IF(Table2[[#This Row],[Stock_After]]=Table2[[#This Row],[Stock_After]]+Table2[[#This Row],[Stock_After]]-Table2[[#This Row],[Stock_After]]-Table2[[#This Row],[Stock_After]]+Table2[[#This Row],[Stock_After]],"OK","Error")</f>
        <v>OK</v>
      </c>
      <c r="AA2346" t="str">
        <f>IF(ROUND(Table2[[#This Row],[Total_Value]],2)=ROUND(Table2[[#This Row],[Quantity]]*Table2[[#This Row],[Unit_Price]],2),"OK","Error")</f>
        <v>OK</v>
      </c>
      <c r="AB23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6" t="str">
        <f>IF(AND(Table2[[#This Row],[Quantity]]&gt;=0,Table2[[#This Row],[Unit_Price]]&gt;=0),"OK","Error")</f>
        <v>OK</v>
      </c>
      <c r="AD2346" t="str">
        <f>IF(Table2[[#This Row],[Stock_After]]=0,"Stock-Out",IF(Table2[[#This Row],[Stock_After]]&lt;=10,"Low Stock","Healthy"))</f>
        <v>Healthy</v>
      </c>
    </row>
    <row r="2347" spans="1:30" x14ac:dyDescent="0.5">
      <c r="A2347" t="s">
        <v>3218</v>
      </c>
      <c r="B2347" s="1">
        <v>45839</v>
      </c>
      <c r="C2347" t="s">
        <v>493</v>
      </c>
      <c r="D2347" t="s">
        <v>494</v>
      </c>
      <c r="E2347" t="s">
        <v>495</v>
      </c>
      <c r="F2347" t="s">
        <v>496</v>
      </c>
      <c r="G2347" t="s">
        <v>438</v>
      </c>
      <c r="H2347" t="s">
        <v>531</v>
      </c>
      <c r="I2347" t="s">
        <v>463</v>
      </c>
      <c r="J2347">
        <v>72</v>
      </c>
      <c r="K2347">
        <v>35771</v>
      </c>
      <c r="L2347">
        <v>2575512</v>
      </c>
      <c r="M2347">
        <v>59</v>
      </c>
      <c r="N2347">
        <v>131</v>
      </c>
      <c r="O2347" t="s">
        <v>519</v>
      </c>
      <c r="Q2347" t="s">
        <v>442</v>
      </c>
      <c r="R2347" t="s">
        <v>443</v>
      </c>
      <c r="S2347" t="s">
        <v>444</v>
      </c>
      <c r="T2347" t="str">
        <f t="shared" si="36"/>
        <v>OK</v>
      </c>
      <c r="U2347" t="str">
        <f>IF(Table2[[#This Row],[Transaction_ID]]="","Missing","OK")</f>
        <v>OK</v>
      </c>
      <c r="V2347" t="str">
        <f>IF(COUNTIF(Table2[[#This Row],[Product_ID]],Table2[[#This Row],[Product_ID]])=0,"Invalid Product","OK")</f>
        <v>OK</v>
      </c>
      <c r="W2347" t="str">
        <f>IF(COUNTIF(Table2[[#This Row],[Supplier_ID]],Table2[[#This Row],[Supplier_ID]])=0,"Invalid Supplier","OK")</f>
        <v>OK</v>
      </c>
      <c r="X2347" t="str">
        <f>IF(COUNTIF(Table2[[#This Row],[Warehouse_ID]],Table2[[#This Row],[Warehouse_ID]])=0,"Invalid Warehouse","OK")</f>
        <v>OK</v>
      </c>
      <c r="Y2347" t="str">
        <f>IF(COUNTIF(Table2[[#This Row],[Employee_ID]],Table2[[#This Row],[Employee_ID]])=0,"Invalid Employee","OK")</f>
        <v>OK</v>
      </c>
      <c r="Z2347" t="str">
        <f>IF(Table2[[#This Row],[Stock_After]]=Table2[[#This Row],[Stock_After]]+Table2[[#This Row],[Stock_After]]-Table2[[#This Row],[Stock_After]]-Table2[[#This Row],[Stock_After]]+Table2[[#This Row],[Stock_After]],"OK","Error")</f>
        <v>OK</v>
      </c>
      <c r="AA2347" t="str">
        <f>IF(ROUND(Table2[[#This Row],[Total_Value]],2)=ROUND(Table2[[#This Row],[Quantity]]*Table2[[#This Row],[Unit_Price]],2),"OK","Error")</f>
        <v>OK</v>
      </c>
      <c r="AB23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7" t="str">
        <f>IF(AND(Table2[[#This Row],[Quantity]]&gt;=0,Table2[[#This Row],[Unit_Price]]&gt;=0),"OK","Error")</f>
        <v>OK</v>
      </c>
      <c r="AD2347" t="str">
        <f>IF(Table2[[#This Row],[Stock_After]]=0,"Stock-Out",IF(Table2[[#This Row],[Stock_After]]&lt;=10,"Low Stock","Healthy"))</f>
        <v>Healthy</v>
      </c>
    </row>
    <row r="2348" spans="1:30" x14ac:dyDescent="0.5">
      <c r="A2348" t="s">
        <v>3219</v>
      </c>
      <c r="B2348" s="1">
        <v>45666</v>
      </c>
      <c r="C2348" t="s">
        <v>446</v>
      </c>
      <c r="D2348" t="s">
        <v>447</v>
      </c>
      <c r="E2348" t="s">
        <v>437</v>
      </c>
      <c r="F2348" t="s">
        <v>448</v>
      </c>
      <c r="G2348" t="s">
        <v>509</v>
      </c>
      <c r="H2348" t="s">
        <v>486</v>
      </c>
      <c r="I2348" t="s">
        <v>458</v>
      </c>
      <c r="J2348">
        <v>10</v>
      </c>
      <c r="K2348">
        <v>7655</v>
      </c>
      <c r="L2348">
        <v>76550</v>
      </c>
      <c r="M2348">
        <v>216</v>
      </c>
      <c r="N2348">
        <v>206</v>
      </c>
      <c r="O2348" t="s">
        <v>532</v>
      </c>
      <c r="Q2348" t="s">
        <v>464</v>
      </c>
      <c r="R2348" t="s">
        <v>451</v>
      </c>
      <c r="S2348" t="s">
        <v>444</v>
      </c>
      <c r="T2348" t="str">
        <f t="shared" si="36"/>
        <v>OK</v>
      </c>
      <c r="U2348" t="str">
        <f>IF(Table2[[#This Row],[Transaction_ID]]="","Missing","OK")</f>
        <v>OK</v>
      </c>
      <c r="V2348" t="str">
        <f>IF(COUNTIF(Table2[[#This Row],[Product_ID]],Table2[[#This Row],[Product_ID]])=0,"Invalid Product","OK")</f>
        <v>OK</v>
      </c>
      <c r="W2348" t="str">
        <f>IF(COUNTIF(Table2[[#This Row],[Supplier_ID]],Table2[[#This Row],[Supplier_ID]])=0,"Invalid Supplier","OK")</f>
        <v>OK</v>
      </c>
      <c r="X2348" t="str">
        <f>IF(COUNTIF(Table2[[#This Row],[Warehouse_ID]],Table2[[#This Row],[Warehouse_ID]])=0,"Invalid Warehouse","OK")</f>
        <v>OK</v>
      </c>
      <c r="Y2348" t="str">
        <f>IF(COUNTIF(Table2[[#This Row],[Employee_ID]],Table2[[#This Row],[Employee_ID]])=0,"Invalid Employee","OK")</f>
        <v>OK</v>
      </c>
      <c r="Z2348" t="str">
        <f>IF(Table2[[#This Row],[Stock_After]]=Table2[[#This Row],[Stock_After]]+Table2[[#This Row],[Stock_After]]-Table2[[#This Row],[Stock_After]]-Table2[[#This Row],[Stock_After]]+Table2[[#This Row],[Stock_After]],"OK","Error")</f>
        <v>OK</v>
      </c>
      <c r="AA2348" t="str">
        <f>IF(ROUND(Table2[[#This Row],[Total_Value]],2)=ROUND(Table2[[#This Row],[Quantity]]*Table2[[#This Row],[Unit_Price]],2),"OK","Error")</f>
        <v>OK</v>
      </c>
      <c r="AB23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8" t="str">
        <f>IF(AND(Table2[[#This Row],[Quantity]]&gt;=0,Table2[[#This Row],[Unit_Price]]&gt;=0),"OK","Error")</f>
        <v>OK</v>
      </c>
      <c r="AD2348" t="str">
        <f>IF(Table2[[#This Row],[Stock_After]]=0,"Stock-Out",IF(Table2[[#This Row],[Stock_After]]&lt;=10,"Low Stock","Healthy"))</f>
        <v>Healthy</v>
      </c>
    </row>
    <row r="2349" spans="1:30" x14ac:dyDescent="0.5">
      <c r="A2349" t="s">
        <v>3220</v>
      </c>
      <c r="B2349" s="1">
        <v>45903</v>
      </c>
      <c r="C2349" t="s">
        <v>453</v>
      </c>
      <c r="D2349" t="s">
        <v>454</v>
      </c>
      <c r="E2349" t="s">
        <v>437</v>
      </c>
      <c r="F2349" t="s">
        <v>455</v>
      </c>
      <c r="G2349" t="s">
        <v>449</v>
      </c>
      <c r="H2349" t="s">
        <v>475</v>
      </c>
      <c r="I2349" t="s">
        <v>440</v>
      </c>
      <c r="J2349">
        <v>14</v>
      </c>
      <c r="K2349">
        <v>17784</v>
      </c>
      <c r="L2349">
        <v>248976</v>
      </c>
      <c r="M2349">
        <v>174</v>
      </c>
      <c r="N2349">
        <v>188</v>
      </c>
      <c r="O2349" t="s">
        <v>532</v>
      </c>
      <c r="Q2349" t="s">
        <v>464</v>
      </c>
      <c r="R2349" t="s">
        <v>451</v>
      </c>
      <c r="S2349" t="s">
        <v>444</v>
      </c>
      <c r="T2349" t="str">
        <f t="shared" si="36"/>
        <v>OK</v>
      </c>
      <c r="U2349" t="str">
        <f>IF(Table2[[#This Row],[Transaction_ID]]="","Missing","OK")</f>
        <v>OK</v>
      </c>
      <c r="V2349" t="str">
        <f>IF(COUNTIF(Table2[[#This Row],[Product_ID]],Table2[[#This Row],[Product_ID]])=0,"Invalid Product","OK")</f>
        <v>OK</v>
      </c>
      <c r="W2349" t="str">
        <f>IF(COUNTIF(Table2[[#This Row],[Supplier_ID]],Table2[[#This Row],[Supplier_ID]])=0,"Invalid Supplier","OK")</f>
        <v>OK</v>
      </c>
      <c r="X2349" t="str">
        <f>IF(COUNTIF(Table2[[#This Row],[Warehouse_ID]],Table2[[#This Row],[Warehouse_ID]])=0,"Invalid Warehouse","OK")</f>
        <v>OK</v>
      </c>
      <c r="Y2349" t="str">
        <f>IF(COUNTIF(Table2[[#This Row],[Employee_ID]],Table2[[#This Row],[Employee_ID]])=0,"Invalid Employee","OK")</f>
        <v>OK</v>
      </c>
      <c r="Z2349" t="str">
        <f>IF(Table2[[#This Row],[Stock_After]]=Table2[[#This Row],[Stock_After]]+Table2[[#This Row],[Stock_After]]-Table2[[#This Row],[Stock_After]]-Table2[[#This Row],[Stock_After]]+Table2[[#This Row],[Stock_After]],"OK","Error")</f>
        <v>OK</v>
      </c>
      <c r="AA2349" t="str">
        <f>IF(ROUND(Table2[[#This Row],[Total_Value]],2)=ROUND(Table2[[#This Row],[Quantity]]*Table2[[#This Row],[Unit_Price]],2),"OK","Error")</f>
        <v>OK</v>
      </c>
      <c r="AB23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49" t="str">
        <f>IF(AND(Table2[[#This Row],[Quantity]]&gt;=0,Table2[[#This Row],[Unit_Price]]&gt;=0),"OK","Error")</f>
        <v>OK</v>
      </c>
      <c r="AD2349" t="str">
        <f>IF(Table2[[#This Row],[Stock_After]]=0,"Stock-Out",IF(Table2[[#This Row],[Stock_After]]&lt;=10,"Low Stock","Healthy"))</f>
        <v>Healthy</v>
      </c>
    </row>
    <row r="2350" spans="1:30" x14ac:dyDescent="0.5">
      <c r="A2350" t="s">
        <v>3221</v>
      </c>
      <c r="B2350" s="1">
        <v>45938</v>
      </c>
      <c r="C2350" t="s">
        <v>435</v>
      </c>
      <c r="D2350" t="s">
        <v>436</v>
      </c>
      <c r="E2350" t="s">
        <v>437</v>
      </c>
      <c r="F2350" t="s">
        <v>179</v>
      </c>
      <c r="G2350" t="s">
        <v>491</v>
      </c>
      <c r="H2350" t="s">
        <v>475</v>
      </c>
      <c r="I2350" t="s">
        <v>440</v>
      </c>
      <c r="J2350">
        <v>3</v>
      </c>
      <c r="K2350">
        <v>39273</v>
      </c>
      <c r="L2350">
        <v>117819</v>
      </c>
      <c r="M2350">
        <v>252</v>
      </c>
      <c r="N2350">
        <v>255</v>
      </c>
      <c r="O2350" t="s">
        <v>450</v>
      </c>
      <c r="Q2350" t="s">
        <v>464</v>
      </c>
      <c r="R2350" t="s">
        <v>443</v>
      </c>
      <c r="S2350" t="s">
        <v>444</v>
      </c>
      <c r="T2350" t="str">
        <f t="shared" si="36"/>
        <v>OK</v>
      </c>
      <c r="U2350" t="str">
        <f>IF(Table2[[#This Row],[Transaction_ID]]="","Missing","OK")</f>
        <v>OK</v>
      </c>
      <c r="V2350" t="str">
        <f>IF(COUNTIF(Table2[[#This Row],[Product_ID]],Table2[[#This Row],[Product_ID]])=0,"Invalid Product","OK")</f>
        <v>OK</v>
      </c>
      <c r="W2350" t="str">
        <f>IF(COUNTIF(Table2[[#This Row],[Supplier_ID]],Table2[[#This Row],[Supplier_ID]])=0,"Invalid Supplier","OK")</f>
        <v>OK</v>
      </c>
      <c r="X2350" t="str">
        <f>IF(COUNTIF(Table2[[#This Row],[Warehouse_ID]],Table2[[#This Row],[Warehouse_ID]])=0,"Invalid Warehouse","OK")</f>
        <v>OK</v>
      </c>
      <c r="Y2350" t="str">
        <f>IF(COUNTIF(Table2[[#This Row],[Employee_ID]],Table2[[#This Row],[Employee_ID]])=0,"Invalid Employee","OK")</f>
        <v>OK</v>
      </c>
      <c r="Z2350" t="str">
        <f>IF(Table2[[#This Row],[Stock_After]]=Table2[[#This Row],[Stock_After]]+Table2[[#This Row],[Stock_After]]-Table2[[#This Row],[Stock_After]]-Table2[[#This Row],[Stock_After]]+Table2[[#This Row],[Stock_After]],"OK","Error")</f>
        <v>OK</v>
      </c>
      <c r="AA2350" t="str">
        <f>IF(ROUND(Table2[[#This Row],[Total_Value]],2)=ROUND(Table2[[#This Row],[Quantity]]*Table2[[#This Row],[Unit_Price]],2),"OK","Error")</f>
        <v>OK</v>
      </c>
      <c r="AB23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0" t="str">
        <f>IF(AND(Table2[[#This Row],[Quantity]]&gt;=0,Table2[[#This Row],[Unit_Price]]&gt;=0),"OK","Error")</f>
        <v>OK</v>
      </c>
      <c r="AD2350" t="str">
        <f>IF(Table2[[#This Row],[Stock_After]]=0,"Stock-Out",IF(Table2[[#This Row],[Stock_After]]&lt;=10,"Low Stock","Healthy"))</f>
        <v>Healthy</v>
      </c>
    </row>
    <row r="2351" spans="1:30" x14ac:dyDescent="0.5">
      <c r="A2351" t="s">
        <v>3222</v>
      </c>
      <c r="B2351" s="1">
        <v>45854</v>
      </c>
      <c r="C2351" t="s">
        <v>554</v>
      </c>
      <c r="D2351" t="s">
        <v>180</v>
      </c>
      <c r="E2351" t="s">
        <v>437</v>
      </c>
      <c r="F2351" t="s">
        <v>179</v>
      </c>
      <c r="G2351" t="s">
        <v>449</v>
      </c>
      <c r="H2351" t="s">
        <v>486</v>
      </c>
      <c r="I2351" t="s">
        <v>458</v>
      </c>
      <c r="J2351">
        <v>95</v>
      </c>
      <c r="K2351">
        <v>36999</v>
      </c>
      <c r="L2351">
        <v>3514905</v>
      </c>
      <c r="M2351">
        <v>156</v>
      </c>
      <c r="N2351">
        <v>251</v>
      </c>
      <c r="O2351" t="s">
        <v>521</v>
      </c>
      <c r="Q2351" t="s">
        <v>477</v>
      </c>
      <c r="R2351" t="s">
        <v>451</v>
      </c>
      <c r="S2351" t="s">
        <v>444</v>
      </c>
      <c r="T2351" t="str">
        <f t="shared" si="36"/>
        <v>OK</v>
      </c>
      <c r="U2351" t="str">
        <f>IF(Table2[[#This Row],[Transaction_ID]]="","Missing","OK")</f>
        <v>OK</v>
      </c>
      <c r="V2351" t="str">
        <f>IF(COUNTIF(Table2[[#This Row],[Product_ID]],Table2[[#This Row],[Product_ID]])=0,"Invalid Product","OK")</f>
        <v>OK</v>
      </c>
      <c r="W2351" t="str">
        <f>IF(COUNTIF(Table2[[#This Row],[Supplier_ID]],Table2[[#This Row],[Supplier_ID]])=0,"Invalid Supplier","OK")</f>
        <v>OK</v>
      </c>
      <c r="X2351" t="str">
        <f>IF(COUNTIF(Table2[[#This Row],[Warehouse_ID]],Table2[[#This Row],[Warehouse_ID]])=0,"Invalid Warehouse","OK")</f>
        <v>OK</v>
      </c>
      <c r="Y2351" t="str">
        <f>IF(COUNTIF(Table2[[#This Row],[Employee_ID]],Table2[[#This Row],[Employee_ID]])=0,"Invalid Employee","OK")</f>
        <v>OK</v>
      </c>
      <c r="Z2351" t="str">
        <f>IF(Table2[[#This Row],[Stock_After]]=Table2[[#This Row],[Stock_After]]+Table2[[#This Row],[Stock_After]]-Table2[[#This Row],[Stock_After]]-Table2[[#This Row],[Stock_After]]+Table2[[#This Row],[Stock_After]],"OK","Error")</f>
        <v>OK</v>
      </c>
      <c r="AA2351" t="str">
        <f>IF(ROUND(Table2[[#This Row],[Total_Value]],2)=ROUND(Table2[[#This Row],[Quantity]]*Table2[[#This Row],[Unit_Price]],2),"OK","Error")</f>
        <v>OK</v>
      </c>
      <c r="AB23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1" t="str">
        <f>IF(AND(Table2[[#This Row],[Quantity]]&gt;=0,Table2[[#This Row],[Unit_Price]]&gt;=0),"OK","Error")</f>
        <v>OK</v>
      </c>
      <c r="AD2351" t="str">
        <f>IF(Table2[[#This Row],[Stock_After]]=0,"Stock-Out",IF(Table2[[#This Row],[Stock_After]]&lt;=10,"Low Stock","Healthy"))</f>
        <v>Healthy</v>
      </c>
    </row>
    <row r="2352" spans="1:30" x14ac:dyDescent="0.5">
      <c r="A2352" t="s">
        <v>3223</v>
      </c>
      <c r="B2352" s="1">
        <v>45737</v>
      </c>
      <c r="C2352" t="s">
        <v>554</v>
      </c>
      <c r="D2352" t="s">
        <v>180</v>
      </c>
      <c r="E2352" t="s">
        <v>437</v>
      </c>
      <c r="F2352" t="s">
        <v>179</v>
      </c>
      <c r="G2352" t="s">
        <v>491</v>
      </c>
      <c r="H2352" t="s">
        <v>439</v>
      </c>
      <c r="I2352" t="s">
        <v>458</v>
      </c>
      <c r="J2352">
        <v>27</v>
      </c>
      <c r="K2352">
        <v>30646</v>
      </c>
      <c r="L2352">
        <v>827442</v>
      </c>
      <c r="M2352">
        <v>142</v>
      </c>
      <c r="N2352">
        <v>115</v>
      </c>
      <c r="O2352" t="s">
        <v>501</v>
      </c>
      <c r="Q2352" t="s">
        <v>460</v>
      </c>
      <c r="R2352" t="s">
        <v>451</v>
      </c>
      <c r="S2352" t="s">
        <v>444</v>
      </c>
      <c r="T2352" t="str">
        <f t="shared" si="36"/>
        <v>OK</v>
      </c>
      <c r="U2352" t="str">
        <f>IF(Table2[[#This Row],[Transaction_ID]]="","Missing","OK")</f>
        <v>OK</v>
      </c>
      <c r="V2352" t="str">
        <f>IF(COUNTIF(Table2[[#This Row],[Product_ID]],Table2[[#This Row],[Product_ID]])=0,"Invalid Product","OK")</f>
        <v>OK</v>
      </c>
      <c r="W2352" t="str">
        <f>IF(COUNTIF(Table2[[#This Row],[Supplier_ID]],Table2[[#This Row],[Supplier_ID]])=0,"Invalid Supplier","OK")</f>
        <v>OK</v>
      </c>
      <c r="X2352" t="str">
        <f>IF(COUNTIF(Table2[[#This Row],[Warehouse_ID]],Table2[[#This Row],[Warehouse_ID]])=0,"Invalid Warehouse","OK")</f>
        <v>OK</v>
      </c>
      <c r="Y2352" t="str">
        <f>IF(COUNTIF(Table2[[#This Row],[Employee_ID]],Table2[[#This Row],[Employee_ID]])=0,"Invalid Employee","OK")</f>
        <v>OK</v>
      </c>
      <c r="Z2352" t="str">
        <f>IF(Table2[[#This Row],[Stock_After]]=Table2[[#This Row],[Stock_After]]+Table2[[#This Row],[Stock_After]]-Table2[[#This Row],[Stock_After]]-Table2[[#This Row],[Stock_After]]+Table2[[#This Row],[Stock_After]],"OK","Error")</f>
        <v>OK</v>
      </c>
      <c r="AA2352" t="str">
        <f>IF(ROUND(Table2[[#This Row],[Total_Value]],2)=ROUND(Table2[[#This Row],[Quantity]]*Table2[[#This Row],[Unit_Price]],2),"OK","Error")</f>
        <v>OK</v>
      </c>
      <c r="AB23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2" t="str">
        <f>IF(AND(Table2[[#This Row],[Quantity]]&gt;=0,Table2[[#This Row],[Unit_Price]]&gt;=0),"OK","Error")</f>
        <v>OK</v>
      </c>
      <c r="AD2352" t="str">
        <f>IF(Table2[[#This Row],[Stock_After]]=0,"Stock-Out",IF(Table2[[#This Row],[Stock_After]]&lt;=10,"Low Stock","Healthy"))</f>
        <v>Healthy</v>
      </c>
    </row>
    <row r="2353" spans="1:30" x14ac:dyDescent="0.5">
      <c r="A2353" t="s">
        <v>3224</v>
      </c>
      <c r="B2353" s="1">
        <v>46273</v>
      </c>
      <c r="C2353" t="s">
        <v>435</v>
      </c>
      <c r="D2353" t="s">
        <v>436</v>
      </c>
      <c r="E2353" t="s">
        <v>437</v>
      </c>
      <c r="F2353" t="s">
        <v>179</v>
      </c>
      <c r="G2353" t="s">
        <v>509</v>
      </c>
      <c r="H2353" t="s">
        <v>486</v>
      </c>
      <c r="I2353" t="s">
        <v>458</v>
      </c>
      <c r="J2353">
        <v>22</v>
      </c>
      <c r="K2353">
        <v>27353</v>
      </c>
      <c r="L2353">
        <v>601766</v>
      </c>
      <c r="M2353">
        <v>89</v>
      </c>
      <c r="N2353">
        <v>67</v>
      </c>
      <c r="O2353" t="s">
        <v>569</v>
      </c>
      <c r="Q2353" t="s">
        <v>442</v>
      </c>
      <c r="R2353" t="s">
        <v>451</v>
      </c>
      <c r="S2353" t="s">
        <v>444</v>
      </c>
      <c r="T2353" t="str">
        <f t="shared" si="36"/>
        <v>OK</v>
      </c>
      <c r="U2353" t="str">
        <f>IF(Table2[[#This Row],[Transaction_ID]]="","Missing","OK")</f>
        <v>OK</v>
      </c>
      <c r="V2353" t="str">
        <f>IF(COUNTIF(Table2[[#This Row],[Product_ID]],Table2[[#This Row],[Product_ID]])=0,"Invalid Product","OK")</f>
        <v>OK</v>
      </c>
      <c r="W2353" t="str">
        <f>IF(COUNTIF(Table2[[#This Row],[Supplier_ID]],Table2[[#This Row],[Supplier_ID]])=0,"Invalid Supplier","OK")</f>
        <v>OK</v>
      </c>
      <c r="X2353" t="str">
        <f>IF(COUNTIF(Table2[[#This Row],[Warehouse_ID]],Table2[[#This Row],[Warehouse_ID]])=0,"Invalid Warehouse","OK")</f>
        <v>OK</v>
      </c>
      <c r="Y2353" t="str">
        <f>IF(COUNTIF(Table2[[#This Row],[Employee_ID]],Table2[[#This Row],[Employee_ID]])=0,"Invalid Employee","OK")</f>
        <v>OK</v>
      </c>
      <c r="Z2353" t="str">
        <f>IF(Table2[[#This Row],[Stock_After]]=Table2[[#This Row],[Stock_After]]+Table2[[#This Row],[Stock_After]]-Table2[[#This Row],[Stock_After]]-Table2[[#This Row],[Stock_After]]+Table2[[#This Row],[Stock_After]],"OK","Error")</f>
        <v>OK</v>
      </c>
      <c r="AA2353" t="str">
        <f>IF(ROUND(Table2[[#This Row],[Total_Value]],2)=ROUND(Table2[[#This Row],[Quantity]]*Table2[[#This Row],[Unit_Price]],2),"OK","Error")</f>
        <v>OK</v>
      </c>
      <c r="AB23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3" t="str">
        <f>IF(AND(Table2[[#This Row],[Quantity]]&gt;=0,Table2[[#This Row],[Unit_Price]]&gt;=0),"OK","Error")</f>
        <v>OK</v>
      </c>
      <c r="AD2353" t="str">
        <f>IF(Table2[[#This Row],[Stock_After]]=0,"Stock-Out",IF(Table2[[#This Row],[Stock_After]]&lt;=10,"Low Stock","Healthy"))</f>
        <v>Healthy</v>
      </c>
    </row>
    <row r="2354" spans="1:30" x14ac:dyDescent="0.5">
      <c r="A2354" t="s">
        <v>3225</v>
      </c>
      <c r="B2354" s="1">
        <v>46386</v>
      </c>
      <c r="C2354" t="s">
        <v>446</v>
      </c>
      <c r="D2354" t="s">
        <v>447</v>
      </c>
      <c r="E2354" t="s">
        <v>437</v>
      </c>
      <c r="F2354" t="s">
        <v>448</v>
      </c>
      <c r="G2354" t="s">
        <v>541</v>
      </c>
      <c r="H2354" t="s">
        <v>531</v>
      </c>
      <c r="I2354" t="s">
        <v>487</v>
      </c>
      <c r="J2354">
        <v>86</v>
      </c>
      <c r="K2354">
        <v>19433</v>
      </c>
      <c r="L2354">
        <v>1671238</v>
      </c>
      <c r="M2354">
        <v>138</v>
      </c>
      <c r="N2354">
        <v>52</v>
      </c>
      <c r="O2354" t="s">
        <v>521</v>
      </c>
      <c r="P2354" t="s">
        <v>1660</v>
      </c>
      <c r="Q2354" t="s">
        <v>477</v>
      </c>
      <c r="R2354" t="s">
        <v>472</v>
      </c>
      <c r="S2354" t="s">
        <v>444</v>
      </c>
      <c r="T2354" t="str">
        <f t="shared" si="36"/>
        <v>OK</v>
      </c>
      <c r="U2354" t="str">
        <f>IF(Table2[[#This Row],[Transaction_ID]]="","Missing","OK")</f>
        <v>OK</v>
      </c>
      <c r="V2354" t="str">
        <f>IF(COUNTIF(Table2[[#This Row],[Product_ID]],Table2[[#This Row],[Product_ID]])=0,"Invalid Product","OK")</f>
        <v>OK</v>
      </c>
      <c r="W2354" t="str">
        <f>IF(COUNTIF(Table2[[#This Row],[Supplier_ID]],Table2[[#This Row],[Supplier_ID]])=0,"Invalid Supplier","OK")</f>
        <v>OK</v>
      </c>
      <c r="X2354" t="str">
        <f>IF(COUNTIF(Table2[[#This Row],[Warehouse_ID]],Table2[[#This Row],[Warehouse_ID]])=0,"Invalid Warehouse","OK")</f>
        <v>OK</v>
      </c>
      <c r="Y2354" t="str">
        <f>IF(COUNTIF(Table2[[#This Row],[Employee_ID]],Table2[[#This Row],[Employee_ID]])=0,"Invalid Employee","OK")</f>
        <v>OK</v>
      </c>
      <c r="Z2354" t="str">
        <f>IF(Table2[[#This Row],[Stock_After]]=Table2[[#This Row],[Stock_After]]+Table2[[#This Row],[Stock_After]]-Table2[[#This Row],[Stock_After]]-Table2[[#This Row],[Stock_After]]+Table2[[#This Row],[Stock_After]],"OK","Error")</f>
        <v>OK</v>
      </c>
      <c r="AA2354" t="str">
        <f>IF(ROUND(Table2[[#This Row],[Total_Value]],2)=ROUND(Table2[[#This Row],[Quantity]]*Table2[[#This Row],[Unit_Price]],2),"OK","Error")</f>
        <v>OK</v>
      </c>
      <c r="AB23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4" t="str">
        <f>IF(AND(Table2[[#This Row],[Quantity]]&gt;=0,Table2[[#This Row],[Unit_Price]]&gt;=0),"OK","Error")</f>
        <v>OK</v>
      </c>
      <c r="AD2354" t="str">
        <f>IF(Table2[[#This Row],[Stock_After]]=0,"Stock-Out",IF(Table2[[#This Row],[Stock_After]]&lt;=10,"Low Stock","Healthy"))</f>
        <v>Healthy</v>
      </c>
    </row>
    <row r="2355" spans="1:30" x14ac:dyDescent="0.5">
      <c r="A2355" t="s">
        <v>3226</v>
      </c>
      <c r="B2355" s="1">
        <v>45990</v>
      </c>
      <c r="C2355" t="s">
        <v>446</v>
      </c>
      <c r="D2355" t="s">
        <v>447</v>
      </c>
      <c r="E2355" t="s">
        <v>437</v>
      </c>
      <c r="F2355" t="s">
        <v>448</v>
      </c>
      <c r="G2355" t="s">
        <v>456</v>
      </c>
      <c r="H2355" t="s">
        <v>457</v>
      </c>
      <c r="I2355" t="s">
        <v>458</v>
      </c>
      <c r="J2355">
        <v>61</v>
      </c>
      <c r="K2355">
        <v>45824</v>
      </c>
      <c r="L2355">
        <v>2795264</v>
      </c>
      <c r="M2355">
        <v>394</v>
      </c>
      <c r="N2355">
        <v>333</v>
      </c>
      <c r="O2355" t="s">
        <v>471</v>
      </c>
      <c r="Q2355" t="s">
        <v>464</v>
      </c>
      <c r="R2355" t="s">
        <v>472</v>
      </c>
      <c r="S2355" t="s">
        <v>444</v>
      </c>
      <c r="T2355" t="str">
        <f t="shared" si="36"/>
        <v>OK</v>
      </c>
      <c r="U2355" t="str">
        <f>IF(Table2[[#This Row],[Transaction_ID]]="","Missing","OK")</f>
        <v>OK</v>
      </c>
      <c r="V2355" t="str">
        <f>IF(COUNTIF(Table2[[#This Row],[Product_ID]],Table2[[#This Row],[Product_ID]])=0,"Invalid Product","OK")</f>
        <v>OK</v>
      </c>
      <c r="W2355" t="str">
        <f>IF(COUNTIF(Table2[[#This Row],[Supplier_ID]],Table2[[#This Row],[Supplier_ID]])=0,"Invalid Supplier","OK")</f>
        <v>OK</v>
      </c>
      <c r="X2355" t="str">
        <f>IF(COUNTIF(Table2[[#This Row],[Warehouse_ID]],Table2[[#This Row],[Warehouse_ID]])=0,"Invalid Warehouse","OK")</f>
        <v>OK</v>
      </c>
      <c r="Y2355" t="str">
        <f>IF(COUNTIF(Table2[[#This Row],[Employee_ID]],Table2[[#This Row],[Employee_ID]])=0,"Invalid Employee","OK")</f>
        <v>OK</v>
      </c>
      <c r="Z2355" t="str">
        <f>IF(Table2[[#This Row],[Stock_After]]=Table2[[#This Row],[Stock_After]]+Table2[[#This Row],[Stock_After]]-Table2[[#This Row],[Stock_After]]-Table2[[#This Row],[Stock_After]]+Table2[[#This Row],[Stock_After]],"OK","Error")</f>
        <v>OK</v>
      </c>
      <c r="AA2355" t="str">
        <f>IF(ROUND(Table2[[#This Row],[Total_Value]],2)=ROUND(Table2[[#This Row],[Quantity]]*Table2[[#This Row],[Unit_Price]],2),"OK","Error")</f>
        <v>OK</v>
      </c>
      <c r="AB23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5" t="str">
        <f>IF(AND(Table2[[#This Row],[Quantity]]&gt;=0,Table2[[#This Row],[Unit_Price]]&gt;=0),"OK","Error")</f>
        <v>OK</v>
      </c>
      <c r="AD2355" t="str">
        <f>IF(Table2[[#This Row],[Stock_After]]=0,"Stock-Out",IF(Table2[[#This Row],[Stock_After]]&lt;=10,"Low Stock","Healthy"))</f>
        <v>Healthy</v>
      </c>
    </row>
    <row r="2356" spans="1:30" x14ac:dyDescent="0.5">
      <c r="A2356" t="s">
        <v>3227</v>
      </c>
      <c r="B2356" s="1">
        <v>45839</v>
      </c>
      <c r="C2356" t="s">
        <v>507</v>
      </c>
      <c r="D2356" t="s">
        <v>508</v>
      </c>
      <c r="E2356" t="s">
        <v>437</v>
      </c>
      <c r="F2356" t="s">
        <v>159</v>
      </c>
      <c r="G2356" t="s">
        <v>474</v>
      </c>
      <c r="H2356" t="s">
        <v>531</v>
      </c>
      <c r="I2356" t="s">
        <v>463</v>
      </c>
      <c r="J2356">
        <v>52</v>
      </c>
      <c r="K2356">
        <v>23650</v>
      </c>
      <c r="L2356">
        <v>1229800</v>
      </c>
      <c r="M2356">
        <v>91</v>
      </c>
      <c r="N2356">
        <v>143</v>
      </c>
      <c r="O2356" t="s">
        <v>471</v>
      </c>
      <c r="Q2356" t="s">
        <v>464</v>
      </c>
      <c r="R2356" t="s">
        <v>472</v>
      </c>
      <c r="S2356" t="s">
        <v>444</v>
      </c>
      <c r="T2356" t="str">
        <f t="shared" si="36"/>
        <v>OK</v>
      </c>
      <c r="U2356" t="str">
        <f>IF(Table2[[#This Row],[Transaction_ID]]="","Missing","OK")</f>
        <v>OK</v>
      </c>
      <c r="V2356" t="str">
        <f>IF(COUNTIF(Table2[[#This Row],[Product_ID]],Table2[[#This Row],[Product_ID]])=0,"Invalid Product","OK")</f>
        <v>OK</v>
      </c>
      <c r="W2356" t="str">
        <f>IF(COUNTIF(Table2[[#This Row],[Supplier_ID]],Table2[[#This Row],[Supplier_ID]])=0,"Invalid Supplier","OK")</f>
        <v>OK</v>
      </c>
      <c r="X2356" t="str">
        <f>IF(COUNTIF(Table2[[#This Row],[Warehouse_ID]],Table2[[#This Row],[Warehouse_ID]])=0,"Invalid Warehouse","OK")</f>
        <v>OK</v>
      </c>
      <c r="Y2356" t="str">
        <f>IF(COUNTIF(Table2[[#This Row],[Employee_ID]],Table2[[#This Row],[Employee_ID]])=0,"Invalid Employee","OK")</f>
        <v>OK</v>
      </c>
      <c r="Z2356" t="str">
        <f>IF(Table2[[#This Row],[Stock_After]]=Table2[[#This Row],[Stock_After]]+Table2[[#This Row],[Stock_After]]-Table2[[#This Row],[Stock_After]]-Table2[[#This Row],[Stock_After]]+Table2[[#This Row],[Stock_After]],"OK","Error")</f>
        <v>OK</v>
      </c>
      <c r="AA2356" t="str">
        <f>IF(ROUND(Table2[[#This Row],[Total_Value]],2)=ROUND(Table2[[#This Row],[Quantity]]*Table2[[#This Row],[Unit_Price]],2),"OK","Error")</f>
        <v>OK</v>
      </c>
      <c r="AB23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6" t="str">
        <f>IF(AND(Table2[[#This Row],[Quantity]]&gt;=0,Table2[[#This Row],[Unit_Price]]&gt;=0),"OK","Error")</f>
        <v>OK</v>
      </c>
      <c r="AD2356" t="str">
        <f>IF(Table2[[#This Row],[Stock_After]]=0,"Stock-Out",IF(Table2[[#This Row],[Stock_After]]&lt;=10,"Low Stock","Healthy"))</f>
        <v>Healthy</v>
      </c>
    </row>
    <row r="2357" spans="1:30" x14ac:dyDescent="0.5">
      <c r="A2357" t="s">
        <v>3228</v>
      </c>
      <c r="B2357" s="1">
        <v>46006</v>
      </c>
      <c r="C2357" t="s">
        <v>507</v>
      </c>
      <c r="D2357" t="s">
        <v>508</v>
      </c>
      <c r="E2357" t="s">
        <v>437</v>
      </c>
      <c r="F2357" t="s">
        <v>159</v>
      </c>
      <c r="G2357" t="s">
        <v>524</v>
      </c>
      <c r="H2357" t="s">
        <v>457</v>
      </c>
      <c r="I2357" t="s">
        <v>440</v>
      </c>
      <c r="J2357">
        <v>68</v>
      </c>
      <c r="K2357">
        <v>40063</v>
      </c>
      <c r="L2357">
        <v>2724284</v>
      </c>
      <c r="M2357">
        <v>430</v>
      </c>
      <c r="N2357">
        <v>498</v>
      </c>
      <c r="O2357" t="s">
        <v>488</v>
      </c>
      <c r="Q2357" t="s">
        <v>477</v>
      </c>
      <c r="R2357" t="s">
        <v>472</v>
      </c>
      <c r="S2357" t="s">
        <v>444</v>
      </c>
      <c r="T2357" t="str">
        <f t="shared" si="36"/>
        <v>OK</v>
      </c>
      <c r="U2357" t="str">
        <f>IF(Table2[[#This Row],[Transaction_ID]]="","Missing","OK")</f>
        <v>OK</v>
      </c>
      <c r="V2357" t="str">
        <f>IF(COUNTIF(Table2[[#This Row],[Product_ID]],Table2[[#This Row],[Product_ID]])=0,"Invalid Product","OK")</f>
        <v>OK</v>
      </c>
      <c r="W2357" t="str">
        <f>IF(COUNTIF(Table2[[#This Row],[Supplier_ID]],Table2[[#This Row],[Supplier_ID]])=0,"Invalid Supplier","OK")</f>
        <v>OK</v>
      </c>
      <c r="X2357" t="str">
        <f>IF(COUNTIF(Table2[[#This Row],[Warehouse_ID]],Table2[[#This Row],[Warehouse_ID]])=0,"Invalid Warehouse","OK")</f>
        <v>OK</v>
      </c>
      <c r="Y2357" t="str">
        <f>IF(COUNTIF(Table2[[#This Row],[Employee_ID]],Table2[[#This Row],[Employee_ID]])=0,"Invalid Employee","OK")</f>
        <v>OK</v>
      </c>
      <c r="Z2357" t="str">
        <f>IF(Table2[[#This Row],[Stock_After]]=Table2[[#This Row],[Stock_After]]+Table2[[#This Row],[Stock_After]]-Table2[[#This Row],[Stock_After]]-Table2[[#This Row],[Stock_After]]+Table2[[#This Row],[Stock_After]],"OK","Error")</f>
        <v>OK</v>
      </c>
      <c r="AA2357" t="str">
        <f>IF(ROUND(Table2[[#This Row],[Total_Value]],2)=ROUND(Table2[[#This Row],[Quantity]]*Table2[[#This Row],[Unit_Price]],2),"OK","Error")</f>
        <v>OK</v>
      </c>
      <c r="AB23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7" t="str">
        <f>IF(AND(Table2[[#This Row],[Quantity]]&gt;=0,Table2[[#This Row],[Unit_Price]]&gt;=0),"OK","Error")</f>
        <v>OK</v>
      </c>
      <c r="AD2357" t="str">
        <f>IF(Table2[[#This Row],[Stock_After]]=0,"Stock-Out",IF(Table2[[#This Row],[Stock_After]]&lt;=10,"Low Stock","Healthy"))</f>
        <v>Healthy</v>
      </c>
    </row>
    <row r="2358" spans="1:30" x14ac:dyDescent="0.5">
      <c r="A2358" t="s">
        <v>3229</v>
      </c>
      <c r="B2358" s="1">
        <v>45749</v>
      </c>
      <c r="C2358" t="s">
        <v>482</v>
      </c>
      <c r="D2358" t="s">
        <v>483</v>
      </c>
      <c r="E2358" t="s">
        <v>468</v>
      </c>
      <c r="F2358" t="s">
        <v>484</v>
      </c>
      <c r="G2358" t="s">
        <v>555</v>
      </c>
      <c r="H2358" t="s">
        <v>457</v>
      </c>
      <c r="I2358" t="s">
        <v>487</v>
      </c>
      <c r="J2358">
        <v>43</v>
      </c>
      <c r="K2358">
        <v>29446</v>
      </c>
      <c r="L2358">
        <v>1266178</v>
      </c>
      <c r="M2358">
        <v>275</v>
      </c>
      <c r="N2358">
        <v>232</v>
      </c>
      <c r="O2358" t="s">
        <v>501</v>
      </c>
      <c r="P2358" t="s">
        <v>3230</v>
      </c>
      <c r="Q2358" t="s">
        <v>460</v>
      </c>
      <c r="R2358" t="s">
        <v>451</v>
      </c>
      <c r="S2358" t="s">
        <v>444</v>
      </c>
      <c r="T2358" t="str">
        <f t="shared" si="36"/>
        <v>OK</v>
      </c>
      <c r="U2358" t="str">
        <f>IF(Table2[[#This Row],[Transaction_ID]]="","Missing","OK")</f>
        <v>OK</v>
      </c>
      <c r="V2358" t="str">
        <f>IF(COUNTIF(Table2[[#This Row],[Product_ID]],Table2[[#This Row],[Product_ID]])=0,"Invalid Product","OK")</f>
        <v>OK</v>
      </c>
      <c r="W2358" t="str">
        <f>IF(COUNTIF(Table2[[#This Row],[Supplier_ID]],Table2[[#This Row],[Supplier_ID]])=0,"Invalid Supplier","OK")</f>
        <v>OK</v>
      </c>
      <c r="X2358" t="str">
        <f>IF(COUNTIF(Table2[[#This Row],[Warehouse_ID]],Table2[[#This Row],[Warehouse_ID]])=0,"Invalid Warehouse","OK")</f>
        <v>OK</v>
      </c>
      <c r="Y2358" t="str">
        <f>IF(COUNTIF(Table2[[#This Row],[Employee_ID]],Table2[[#This Row],[Employee_ID]])=0,"Invalid Employee","OK")</f>
        <v>OK</v>
      </c>
      <c r="Z2358" t="str">
        <f>IF(Table2[[#This Row],[Stock_After]]=Table2[[#This Row],[Stock_After]]+Table2[[#This Row],[Stock_After]]-Table2[[#This Row],[Stock_After]]-Table2[[#This Row],[Stock_After]]+Table2[[#This Row],[Stock_After]],"OK","Error")</f>
        <v>OK</v>
      </c>
      <c r="AA2358" t="str">
        <f>IF(ROUND(Table2[[#This Row],[Total_Value]],2)=ROUND(Table2[[#This Row],[Quantity]]*Table2[[#This Row],[Unit_Price]],2),"OK","Error")</f>
        <v>OK</v>
      </c>
      <c r="AB23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8" t="str">
        <f>IF(AND(Table2[[#This Row],[Quantity]]&gt;=0,Table2[[#This Row],[Unit_Price]]&gt;=0),"OK","Error")</f>
        <v>OK</v>
      </c>
      <c r="AD2358" t="str">
        <f>IF(Table2[[#This Row],[Stock_After]]=0,"Stock-Out",IF(Table2[[#This Row],[Stock_After]]&lt;=10,"Low Stock","Healthy"))</f>
        <v>Healthy</v>
      </c>
    </row>
    <row r="2359" spans="1:30" x14ac:dyDescent="0.5">
      <c r="A2359" t="s">
        <v>3231</v>
      </c>
      <c r="B2359" s="1">
        <v>46274</v>
      </c>
      <c r="C2359" t="s">
        <v>446</v>
      </c>
      <c r="D2359" t="s">
        <v>447</v>
      </c>
      <c r="E2359" t="s">
        <v>437</v>
      </c>
      <c r="F2359" t="s">
        <v>448</v>
      </c>
      <c r="G2359" t="s">
        <v>485</v>
      </c>
      <c r="H2359" t="s">
        <v>531</v>
      </c>
      <c r="I2359" t="s">
        <v>463</v>
      </c>
      <c r="J2359">
        <v>78</v>
      </c>
      <c r="K2359">
        <v>22257</v>
      </c>
      <c r="L2359">
        <v>1736046</v>
      </c>
      <c r="M2359">
        <v>127</v>
      </c>
      <c r="N2359">
        <v>205</v>
      </c>
      <c r="O2359" t="s">
        <v>501</v>
      </c>
      <c r="Q2359" t="s">
        <v>464</v>
      </c>
      <c r="R2359" t="s">
        <v>472</v>
      </c>
      <c r="S2359" t="s">
        <v>444</v>
      </c>
      <c r="T2359" t="str">
        <f t="shared" si="36"/>
        <v>OK</v>
      </c>
      <c r="U2359" t="str">
        <f>IF(Table2[[#This Row],[Transaction_ID]]="","Missing","OK")</f>
        <v>OK</v>
      </c>
      <c r="V2359" t="str">
        <f>IF(COUNTIF(Table2[[#This Row],[Product_ID]],Table2[[#This Row],[Product_ID]])=0,"Invalid Product","OK")</f>
        <v>OK</v>
      </c>
      <c r="W2359" t="str">
        <f>IF(COUNTIF(Table2[[#This Row],[Supplier_ID]],Table2[[#This Row],[Supplier_ID]])=0,"Invalid Supplier","OK")</f>
        <v>OK</v>
      </c>
      <c r="X2359" t="str">
        <f>IF(COUNTIF(Table2[[#This Row],[Warehouse_ID]],Table2[[#This Row],[Warehouse_ID]])=0,"Invalid Warehouse","OK")</f>
        <v>OK</v>
      </c>
      <c r="Y2359" t="str">
        <f>IF(COUNTIF(Table2[[#This Row],[Employee_ID]],Table2[[#This Row],[Employee_ID]])=0,"Invalid Employee","OK")</f>
        <v>OK</v>
      </c>
      <c r="Z2359" t="str">
        <f>IF(Table2[[#This Row],[Stock_After]]=Table2[[#This Row],[Stock_After]]+Table2[[#This Row],[Stock_After]]-Table2[[#This Row],[Stock_After]]-Table2[[#This Row],[Stock_After]]+Table2[[#This Row],[Stock_After]],"OK","Error")</f>
        <v>OK</v>
      </c>
      <c r="AA2359" t="str">
        <f>IF(ROUND(Table2[[#This Row],[Total_Value]],2)=ROUND(Table2[[#This Row],[Quantity]]*Table2[[#This Row],[Unit_Price]],2),"OK","Error")</f>
        <v>OK</v>
      </c>
      <c r="AB23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59" t="str">
        <f>IF(AND(Table2[[#This Row],[Quantity]]&gt;=0,Table2[[#This Row],[Unit_Price]]&gt;=0),"OK","Error")</f>
        <v>OK</v>
      </c>
      <c r="AD2359" t="str">
        <f>IF(Table2[[#This Row],[Stock_After]]=0,"Stock-Out",IF(Table2[[#This Row],[Stock_After]]&lt;=10,"Low Stock","Healthy"))</f>
        <v>Healthy</v>
      </c>
    </row>
    <row r="2360" spans="1:30" x14ac:dyDescent="0.5">
      <c r="A2360" t="s">
        <v>3232</v>
      </c>
      <c r="B2360" s="1">
        <v>45955</v>
      </c>
      <c r="C2360" t="s">
        <v>507</v>
      </c>
      <c r="D2360" t="s">
        <v>508</v>
      </c>
      <c r="E2360" t="s">
        <v>437</v>
      </c>
      <c r="F2360" t="s">
        <v>159</v>
      </c>
      <c r="G2360" t="s">
        <v>438</v>
      </c>
      <c r="H2360" t="s">
        <v>457</v>
      </c>
      <c r="I2360" t="s">
        <v>487</v>
      </c>
      <c r="J2360">
        <v>54</v>
      </c>
      <c r="K2360">
        <v>8019</v>
      </c>
      <c r="L2360">
        <v>433026</v>
      </c>
      <c r="M2360">
        <v>195</v>
      </c>
      <c r="N2360">
        <v>141</v>
      </c>
      <c r="O2360" t="s">
        <v>598</v>
      </c>
      <c r="P2360" t="s">
        <v>1011</v>
      </c>
      <c r="Q2360" t="s">
        <v>460</v>
      </c>
      <c r="R2360" t="s">
        <v>472</v>
      </c>
      <c r="S2360" t="s">
        <v>444</v>
      </c>
      <c r="T2360" t="str">
        <f t="shared" si="36"/>
        <v>OK</v>
      </c>
      <c r="U2360" t="str">
        <f>IF(Table2[[#This Row],[Transaction_ID]]="","Missing","OK")</f>
        <v>OK</v>
      </c>
      <c r="V2360" t="str">
        <f>IF(COUNTIF(Table2[[#This Row],[Product_ID]],Table2[[#This Row],[Product_ID]])=0,"Invalid Product","OK")</f>
        <v>OK</v>
      </c>
      <c r="W2360" t="str">
        <f>IF(COUNTIF(Table2[[#This Row],[Supplier_ID]],Table2[[#This Row],[Supplier_ID]])=0,"Invalid Supplier","OK")</f>
        <v>OK</v>
      </c>
      <c r="X2360" t="str">
        <f>IF(COUNTIF(Table2[[#This Row],[Warehouse_ID]],Table2[[#This Row],[Warehouse_ID]])=0,"Invalid Warehouse","OK")</f>
        <v>OK</v>
      </c>
      <c r="Y2360" t="str">
        <f>IF(COUNTIF(Table2[[#This Row],[Employee_ID]],Table2[[#This Row],[Employee_ID]])=0,"Invalid Employee","OK")</f>
        <v>OK</v>
      </c>
      <c r="Z2360" t="str">
        <f>IF(Table2[[#This Row],[Stock_After]]=Table2[[#This Row],[Stock_After]]+Table2[[#This Row],[Stock_After]]-Table2[[#This Row],[Stock_After]]-Table2[[#This Row],[Stock_After]]+Table2[[#This Row],[Stock_After]],"OK","Error")</f>
        <v>OK</v>
      </c>
      <c r="AA2360" t="str">
        <f>IF(ROUND(Table2[[#This Row],[Total_Value]],2)=ROUND(Table2[[#This Row],[Quantity]]*Table2[[#This Row],[Unit_Price]],2),"OK","Error")</f>
        <v>OK</v>
      </c>
      <c r="AB23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0" t="str">
        <f>IF(AND(Table2[[#This Row],[Quantity]]&gt;=0,Table2[[#This Row],[Unit_Price]]&gt;=0),"OK","Error")</f>
        <v>OK</v>
      </c>
      <c r="AD2360" t="str">
        <f>IF(Table2[[#This Row],[Stock_After]]=0,"Stock-Out",IF(Table2[[#This Row],[Stock_After]]&lt;=10,"Low Stock","Healthy"))</f>
        <v>Healthy</v>
      </c>
    </row>
    <row r="2361" spans="1:30" x14ac:dyDescent="0.5">
      <c r="A2361" t="s">
        <v>3233</v>
      </c>
      <c r="B2361" s="1">
        <v>45659</v>
      </c>
      <c r="C2361" t="s">
        <v>446</v>
      </c>
      <c r="D2361" t="s">
        <v>447</v>
      </c>
      <c r="E2361" t="s">
        <v>437</v>
      </c>
      <c r="F2361" t="s">
        <v>448</v>
      </c>
      <c r="G2361" t="s">
        <v>479</v>
      </c>
      <c r="H2361" t="s">
        <v>486</v>
      </c>
      <c r="I2361" t="s">
        <v>487</v>
      </c>
      <c r="J2361">
        <v>98</v>
      </c>
      <c r="K2361">
        <v>622</v>
      </c>
      <c r="L2361">
        <v>60956</v>
      </c>
      <c r="M2361">
        <v>439</v>
      </c>
      <c r="N2361">
        <v>341</v>
      </c>
      <c r="O2361" t="s">
        <v>544</v>
      </c>
      <c r="P2361" t="s">
        <v>1031</v>
      </c>
      <c r="Q2361" t="s">
        <v>460</v>
      </c>
      <c r="R2361" t="s">
        <v>472</v>
      </c>
      <c r="S2361" t="s">
        <v>444</v>
      </c>
      <c r="T2361" t="str">
        <f t="shared" si="36"/>
        <v>OK</v>
      </c>
      <c r="U2361" t="str">
        <f>IF(Table2[[#This Row],[Transaction_ID]]="","Missing","OK")</f>
        <v>OK</v>
      </c>
      <c r="V2361" t="str">
        <f>IF(COUNTIF(Table2[[#This Row],[Product_ID]],Table2[[#This Row],[Product_ID]])=0,"Invalid Product","OK")</f>
        <v>OK</v>
      </c>
      <c r="W2361" t="str">
        <f>IF(COUNTIF(Table2[[#This Row],[Supplier_ID]],Table2[[#This Row],[Supplier_ID]])=0,"Invalid Supplier","OK")</f>
        <v>OK</v>
      </c>
      <c r="X2361" t="str">
        <f>IF(COUNTIF(Table2[[#This Row],[Warehouse_ID]],Table2[[#This Row],[Warehouse_ID]])=0,"Invalid Warehouse","OK")</f>
        <v>OK</v>
      </c>
      <c r="Y2361" t="str">
        <f>IF(COUNTIF(Table2[[#This Row],[Employee_ID]],Table2[[#This Row],[Employee_ID]])=0,"Invalid Employee","OK")</f>
        <v>OK</v>
      </c>
      <c r="Z2361" t="str">
        <f>IF(Table2[[#This Row],[Stock_After]]=Table2[[#This Row],[Stock_After]]+Table2[[#This Row],[Stock_After]]-Table2[[#This Row],[Stock_After]]-Table2[[#This Row],[Stock_After]]+Table2[[#This Row],[Stock_After]],"OK","Error")</f>
        <v>OK</v>
      </c>
      <c r="AA2361" t="str">
        <f>IF(ROUND(Table2[[#This Row],[Total_Value]],2)=ROUND(Table2[[#This Row],[Quantity]]*Table2[[#This Row],[Unit_Price]],2),"OK","Error")</f>
        <v>OK</v>
      </c>
      <c r="AB23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1" t="str">
        <f>IF(AND(Table2[[#This Row],[Quantity]]&gt;=0,Table2[[#This Row],[Unit_Price]]&gt;=0),"OK","Error")</f>
        <v>OK</v>
      </c>
      <c r="AD2361" t="str">
        <f>IF(Table2[[#This Row],[Stock_After]]=0,"Stock-Out",IF(Table2[[#This Row],[Stock_After]]&lt;=10,"Low Stock","Healthy"))</f>
        <v>Healthy</v>
      </c>
    </row>
    <row r="2362" spans="1:30" x14ac:dyDescent="0.5">
      <c r="A2362" t="s">
        <v>3234</v>
      </c>
      <c r="B2362" s="1">
        <v>46262</v>
      </c>
      <c r="C2362" t="s">
        <v>493</v>
      </c>
      <c r="D2362" t="s">
        <v>494</v>
      </c>
      <c r="E2362" t="s">
        <v>495</v>
      </c>
      <c r="F2362" t="s">
        <v>496</v>
      </c>
      <c r="G2362" t="s">
        <v>575</v>
      </c>
      <c r="H2362" t="s">
        <v>475</v>
      </c>
      <c r="I2362" t="s">
        <v>458</v>
      </c>
      <c r="J2362">
        <v>80</v>
      </c>
      <c r="K2362">
        <v>37063</v>
      </c>
      <c r="L2362">
        <v>2965040</v>
      </c>
      <c r="M2362">
        <v>271</v>
      </c>
      <c r="N2362">
        <v>351</v>
      </c>
      <c r="O2362" t="s">
        <v>557</v>
      </c>
      <c r="Q2362" t="s">
        <v>442</v>
      </c>
      <c r="R2362" t="s">
        <v>472</v>
      </c>
      <c r="S2362" t="s">
        <v>444</v>
      </c>
      <c r="T2362" t="str">
        <f t="shared" si="36"/>
        <v>OK</v>
      </c>
      <c r="U2362" t="str">
        <f>IF(Table2[[#This Row],[Transaction_ID]]="","Missing","OK")</f>
        <v>OK</v>
      </c>
      <c r="V2362" t="str">
        <f>IF(COUNTIF(Table2[[#This Row],[Product_ID]],Table2[[#This Row],[Product_ID]])=0,"Invalid Product","OK")</f>
        <v>OK</v>
      </c>
      <c r="W2362" t="str">
        <f>IF(COUNTIF(Table2[[#This Row],[Supplier_ID]],Table2[[#This Row],[Supplier_ID]])=0,"Invalid Supplier","OK")</f>
        <v>OK</v>
      </c>
      <c r="X2362" t="str">
        <f>IF(COUNTIF(Table2[[#This Row],[Warehouse_ID]],Table2[[#This Row],[Warehouse_ID]])=0,"Invalid Warehouse","OK")</f>
        <v>OK</v>
      </c>
      <c r="Y2362" t="str">
        <f>IF(COUNTIF(Table2[[#This Row],[Employee_ID]],Table2[[#This Row],[Employee_ID]])=0,"Invalid Employee","OK")</f>
        <v>OK</v>
      </c>
      <c r="Z2362" t="str">
        <f>IF(Table2[[#This Row],[Stock_After]]=Table2[[#This Row],[Stock_After]]+Table2[[#This Row],[Stock_After]]-Table2[[#This Row],[Stock_After]]-Table2[[#This Row],[Stock_After]]+Table2[[#This Row],[Stock_After]],"OK","Error")</f>
        <v>OK</v>
      </c>
      <c r="AA2362" t="str">
        <f>IF(ROUND(Table2[[#This Row],[Total_Value]],2)=ROUND(Table2[[#This Row],[Quantity]]*Table2[[#This Row],[Unit_Price]],2),"OK","Error")</f>
        <v>OK</v>
      </c>
      <c r="AB23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2" t="str">
        <f>IF(AND(Table2[[#This Row],[Quantity]]&gt;=0,Table2[[#This Row],[Unit_Price]]&gt;=0),"OK","Error")</f>
        <v>OK</v>
      </c>
      <c r="AD2362" t="str">
        <f>IF(Table2[[#This Row],[Stock_After]]=0,"Stock-Out",IF(Table2[[#This Row],[Stock_After]]&lt;=10,"Low Stock","Healthy"))</f>
        <v>Healthy</v>
      </c>
    </row>
    <row r="2363" spans="1:30" x14ac:dyDescent="0.5">
      <c r="A2363" t="s">
        <v>3235</v>
      </c>
      <c r="B2363" s="1">
        <v>46189</v>
      </c>
      <c r="C2363" t="s">
        <v>554</v>
      </c>
      <c r="D2363" t="s">
        <v>180</v>
      </c>
      <c r="E2363" t="s">
        <v>437</v>
      </c>
      <c r="F2363" t="s">
        <v>179</v>
      </c>
      <c r="G2363" t="s">
        <v>449</v>
      </c>
      <c r="H2363" t="s">
        <v>475</v>
      </c>
      <c r="I2363" t="s">
        <v>463</v>
      </c>
      <c r="J2363">
        <v>18</v>
      </c>
      <c r="K2363">
        <v>49519</v>
      </c>
      <c r="L2363">
        <v>891342</v>
      </c>
      <c r="M2363">
        <v>496</v>
      </c>
      <c r="N2363">
        <v>514</v>
      </c>
      <c r="O2363" t="s">
        <v>521</v>
      </c>
      <c r="Q2363" t="s">
        <v>460</v>
      </c>
      <c r="R2363" t="s">
        <v>443</v>
      </c>
      <c r="S2363" t="s">
        <v>444</v>
      </c>
      <c r="T2363" t="str">
        <f t="shared" si="36"/>
        <v>OK</v>
      </c>
      <c r="U2363" t="str">
        <f>IF(Table2[[#This Row],[Transaction_ID]]="","Missing","OK")</f>
        <v>OK</v>
      </c>
      <c r="V2363" t="str">
        <f>IF(COUNTIF(Table2[[#This Row],[Product_ID]],Table2[[#This Row],[Product_ID]])=0,"Invalid Product","OK")</f>
        <v>OK</v>
      </c>
      <c r="W2363" t="str">
        <f>IF(COUNTIF(Table2[[#This Row],[Supplier_ID]],Table2[[#This Row],[Supplier_ID]])=0,"Invalid Supplier","OK")</f>
        <v>OK</v>
      </c>
      <c r="X2363" t="str">
        <f>IF(COUNTIF(Table2[[#This Row],[Warehouse_ID]],Table2[[#This Row],[Warehouse_ID]])=0,"Invalid Warehouse","OK")</f>
        <v>OK</v>
      </c>
      <c r="Y2363" t="str">
        <f>IF(COUNTIF(Table2[[#This Row],[Employee_ID]],Table2[[#This Row],[Employee_ID]])=0,"Invalid Employee","OK")</f>
        <v>OK</v>
      </c>
      <c r="Z2363" t="str">
        <f>IF(Table2[[#This Row],[Stock_After]]=Table2[[#This Row],[Stock_After]]+Table2[[#This Row],[Stock_After]]-Table2[[#This Row],[Stock_After]]-Table2[[#This Row],[Stock_After]]+Table2[[#This Row],[Stock_After]],"OK","Error")</f>
        <v>OK</v>
      </c>
      <c r="AA2363" t="str">
        <f>IF(ROUND(Table2[[#This Row],[Total_Value]],2)=ROUND(Table2[[#This Row],[Quantity]]*Table2[[#This Row],[Unit_Price]],2),"OK","Error")</f>
        <v>OK</v>
      </c>
      <c r="AB23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3" t="str">
        <f>IF(AND(Table2[[#This Row],[Quantity]]&gt;=0,Table2[[#This Row],[Unit_Price]]&gt;=0),"OK","Error")</f>
        <v>OK</v>
      </c>
      <c r="AD2363" t="str">
        <f>IF(Table2[[#This Row],[Stock_After]]=0,"Stock-Out",IF(Table2[[#This Row],[Stock_After]]&lt;=10,"Low Stock","Healthy"))</f>
        <v>Healthy</v>
      </c>
    </row>
    <row r="2364" spans="1:30" x14ac:dyDescent="0.5">
      <c r="A2364" t="s">
        <v>3236</v>
      </c>
      <c r="B2364" s="1">
        <v>46131</v>
      </c>
      <c r="C2364" t="s">
        <v>453</v>
      </c>
      <c r="D2364" t="s">
        <v>454</v>
      </c>
      <c r="E2364" t="s">
        <v>437</v>
      </c>
      <c r="F2364" t="s">
        <v>455</v>
      </c>
      <c r="G2364" t="s">
        <v>518</v>
      </c>
      <c r="H2364" t="s">
        <v>439</v>
      </c>
      <c r="I2364" t="s">
        <v>440</v>
      </c>
      <c r="J2364">
        <v>23</v>
      </c>
      <c r="K2364">
        <v>28614</v>
      </c>
      <c r="L2364">
        <v>658122</v>
      </c>
      <c r="M2364">
        <v>433</v>
      </c>
      <c r="N2364">
        <v>456</v>
      </c>
      <c r="O2364" t="s">
        <v>521</v>
      </c>
      <c r="Q2364" t="s">
        <v>464</v>
      </c>
      <c r="R2364" t="s">
        <v>451</v>
      </c>
      <c r="S2364" t="s">
        <v>444</v>
      </c>
      <c r="T2364" t="str">
        <f t="shared" si="36"/>
        <v>OK</v>
      </c>
      <c r="U2364" t="str">
        <f>IF(Table2[[#This Row],[Transaction_ID]]="","Missing","OK")</f>
        <v>OK</v>
      </c>
      <c r="V2364" t="str">
        <f>IF(COUNTIF(Table2[[#This Row],[Product_ID]],Table2[[#This Row],[Product_ID]])=0,"Invalid Product","OK")</f>
        <v>OK</v>
      </c>
      <c r="W2364" t="str">
        <f>IF(COUNTIF(Table2[[#This Row],[Supplier_ID]],Table2[[#This Row],[Supplier_ID]])=0,"Invalid Supplier","OK")</f>
        <v>OK</v>
      </c>
      <c r="X2364" t="str">
        <f>IF(COUNTIF(Table2[[#This Row],[Warehouse_ID]],Table2[[#This Row],[Warehouse_ID]])=0,"Invalid Warehouse","OK")</f>
        <v>OK</v>
      </c>
      <c r="Y2364" t="str">
        <f>IF(COUNTIF(Table2[[#This Row],[Employee_ID]],Table2[[#This Row],[Employee_ID]])=0,"Invalid Employee","OK")</f>
        <v>OK</v>
      </c>
      <c r="Z2364" t="str">
        <f>IF(Table2[[#This Row],[Stock_After]]=Table2[[#This Row],[Stock_After]]+Table2[[#This Row],[Stock_After]]-Table2[[#This Row],[Stock_After]]-Table2[[#This Row],[Stock_After]]+Table2[[#This Row],[Stock_After]],"OK","Error")</f>
        <v>OK</v>
      </c>
      <c r="AA2364" t="str">
        <f>IF(ROUND(Table2[[#This Row],[Total_Value]],2)=ROUND(Table2[[#This Row],[Quantity]]*Table2[[#This Row],[Unit_Price]],2),"OK","Error")</f>
        <v>OK</v>
      </c>
      <c r="AB23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4" t="str">
        <f>IF(AND(Table2[[#This Row],[Quantity]]&gt;=0,Table2[[#This Row],[Unit_Price]]&gt;=0),"OK","Error")</f>
        <v>OK</v>
      </c>
      <c r="AD2364" t="str">
        <f>IF(Table2[[#This Row],[Stock_After]]=0,"Stock-Out",IF(Table2[[#This Row],[Stock_After]]&lt;=10,"Low Stock","Healthy"))</f>
        <v>Healthy</v>
      </c>
    </row>
    <row r="2365" spans="1:30" x14ac:dyDescent="0.5">
      <c r="A2365" t="s">
        <v>3237</v>
      </c>
      <c r="B2365" s="1">
        <v>45810</v>
      </c>
      <c r="C2365" t="s">
        <v>554</v>
      </c>
      <c r="D2365" t="s">
        <v>180</v>
      </c>
      <c r="E2365" t="s">
        <v>437</v>
      </c>
      <c r="F2365" t="s">
        <v>179</v>
      </c>
      <c r="G2365" t="s">
        <v>583</v>
      </c>
      <c r="H2365" t="s">
        <v>475</v>
      </c>
      <c r="I2365" t="s">
        <v>458</v>
      </c>
      <c r="J2365">
        <v>42</v>
      </c>
      <c r="K2365">
        <v>35100</v>
      </c>
      <c r="L2365">
        <v>1474200</v>
      </c>
      <c r="M2365">
        <v>232</v>
      </c>
      <c r="N2365">
        <v>274</v>
      </c>
      <c r="O2365" t="s">
        <v>515</v>
      </c>
      <c r="Q2365" t="s">
        <v>460</v>
      </c>
      <c r="R2365" t="s">
        <v>443</v>
      </c>
      <c r="S2365" t="s">
        <v>444</v>
      </c>
      <c r="T2365" t="str">
        <f t="shared" si="36"/>
        <v>OK</v>
      </c>
      <c r="U2365" t="str">
        <f>IF(Table2[[#This Row],[Transaction_ID]]="","Missing","OK")</f>
        <v>OK</v>
      </c>
      <c r="V2365" t="str">
        <f>IF(COUNTIF(Table2[[#This Row],[Product_ID]],Table2[[#This Row],[Product_ID]])=0,"Invalid Product","OK")</f>
        <v>OK</v>
      </c>
      <c r="W2365" t="str">
        <f>IF(COUNTIF(Table2[[#This Row],[Supplier_ID]],Table2[[#This Row],[Supplier_ID]])=0,"Invalid Supplier","OK")</f>
        <v>OK</v>
      </c>
      <c r="X2365" t="str">
        <f>IF(COUNTIF(Table2[[#This Row],[Warehouse_ID]],Table2[[#This Row],[Warehouse_ID]])=0,"Invalid Warehouse","OK")</f>
        <v>OK</v>
      </c>
      <c r="Y2365" t="str">
        <f>IF(COUNTIF(Table2[[#This Row],[Employee_ID]],Table2[[#This Row],[Employee_ID]])=0,"Invalid Employee","OK")</f>
        <v>OK</v>
      </c>
      <c r="Z2365" t="str">
        <f>IF(Table2[[#This Row],[Stock_After]]=Table2[[#This Row],[Stock_After]]+Table2[[#This Row],[Stock_After]]-Table2[[#This Row],[Stock_After]]-Table2[[#This Row],[Stock_After]]+Table2[[#This Row],[Stock_After]],"OK","Error")</f>
        <v>OK</v>
      </c>
      <c r="AA2365" t="str">
        <f>IF(ROUND(Table2[[#This Row],[Total_Value]],2)=ROUND(Table2[[#This Row],[Quantity]]*Table2[[#This Row],[Unit_Price]],2),"OK","Error")</f>
        <v>OK</v>
      </c>
      <c r="AB23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5" t="str">
        <f>IF(AND(Table2[[#This Row],[Quantity]]&gt;=0,Table2[[#This Row],[Unit_Price]]&gt;=0),"OK","Error")</f>
        <v>OK</v>
      </c>
      <c r="AD2365" t="str">
        <f>IF(Table2[[#This Row],[Stock_After]]=0,"Stock-Out",IF(Table2[[#This Row],[Stock_After]]&lt;=10,"Low Stock","Healthy"))</f>
        <v>Healthy</v>
      </c>
    </row>
    <row r="2366" spans="1:30" x14ac:dyDescent="0.5">
      <c r="A2366" t="s">
        <v>3238</v>
      </c>
      <c r="B2366" s="1">
        <v>45700</v>
      </c>
      <c r="C2366" t="s">
        <v>498</v>
      </c>
      <c r="D2366" t="s">
        <v>499</v>
      </c>
      <c r="E2366" t="s">
        <v>468</v>
      </c>
      <c r="F2366" t="s">
        <v>500</v>
      </c>
      <c r="G2366" t="s">
        <v>509</v>
      </c>
      <c r="H2366" t="s">
        <v>457</v>
      </c>
      <c r="I2366" t="s">
        <v>463</v>
      </c>
      <c r="J2366">
        <v>33</v>
      </c>
      <c r="K2366">
        <v>37951</v>
      </c>
      <c r="L2366">
        <v>1252383</v>
      </c>
      <c r="M2366">
        <v>95</v>
      </c>
      <c r="N2366">
        <v>128</v>
      </c>
      <c r="O2366" t="s">
        <v>471</v>
      </c>
      <c r="Q2366" t="s">
        <v>460</v>
      </c>
      <c r="R2366" t="s">
        <v>472</v>
      </c>
      <c r="S2366" t="s">
        <v>444</v>
      </c>
      <c r="T2366" t="str">
        <f t="shared" si="36"/>
        <v>OK</v>
      </c>
      <c r="U2366" t="str">
        <f>IF(Table2[[#This Row],[Transaction_ID]]="","Missing","OK")</f>
        <v>OK</v>
      </c>
      <c r="V2366" t="str">
        <f>IF(COUNTIF(Table2[[#This Row],[Product_ID]],Table2[[#This Row],[Product_ID]])=0,"Invalid Product","OK")</f>
        <v>OK</v>
      </c>
      <c r="W2366" t="str">
        <f>IF(COUNTIF(Table2[[#This Row],[Supplier_ID]],Table2[[#This Row],[Supplier_ID]])=0,"Invalid Supplier","OK")</f>
        <v>OK</v>
      </c>
      <c r="X2366" t="str">
        <f>IF(COUNTIF(Table2[[#This Row],[Warehouse_ID]],Table2[[#This Row],[Warehouse_ID]])=0,"Invalid Warehouse","OK")</f>
        <v>OK</v>
      </c>
      <c r="Y2366" t="str">
        <f>IF(COUNTIF(Table2[[#This Row],[Employee_ID]],Table2[[#This Row],[Employee_ID]])=0,"Invalid Employee","OK")</f>
        <v>OK</v>
      </c>
      <c r="Z2366" t="str">
        <f>IF(Table2[[#This Row],[Stock_After]]=Table2[[#This Row],[Stock_After]]+Table2[[#This Row],[Stock_After]]-Table2[[#This Row],[Stock_After]]-Table2[[#This Row],[Stock_After]]+Table2[[#This Row],[Stock_After]],"OK","Error")</f>
        <v>OK</v>
      </c>
      <c r="AA2366" t="str">
        <f>IF(ROUND(Table2[[#This Row],[Total_Value]],2)=ROUND(Table2[[#This Row],[Quantity]]*Table2[[#This Row],[Unit_Price]],2),"OK","Error")</f>
        <v>OK</v>
      </c>
      <c r="AB23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6" t="str">
        <f>IF(AND(Table2[[#This Row],[Quantity]]&gt;=0,Table2[[#This Row],[Unit_Price]]&gt;=0),"OK","Error")</f>
        <v>OK</v>
      </c>
      <c r="AD2366" t="str">
        <f>IF(Table2[[#This Row],[Stock_After]]=0,"Stock-Out",IF(Table2[[#This Row],[Stock_After]]&lt;=10,"Low Stock","Healthy"))</f>
        <v>Healthy</v>
      </c>
    </row>
    <row r="2367" spans="1:30" x14ac:dyDescent="0.5">
      <c r="A2367" t="s">
        <v>3239</v>
      </c>
      <c r="B2367" s="1">
        <v>45836</v>
      </c>
      <c r="C2367" t="s">
        <v>512</v>
      </c>
      <c r="D2367" t="s">
        <v>513</v>
      </c>
      <c r="E2367" t="s">
        <v>495</v>
      </c>
      <c r="F2367" t="s">
        <v>514</v>
      </c>
      <c r="G2367" t="s">
        <v>509</v>
      </c>
      <c r="H2367" t="s">
        <v>486</v>
      </c>
      <c r="I2367" t="s">
        <v>440</v>
      </c>
      <c r="J2367">
        <v>61</v>
      </c>
      <c r="K2367">
        <v>9556</v>
      </c>
      <c r="L2367">
        <v>582916</v>
      </c>
      <c r="M2367">
        <v>350</v>
      </c>
      <c r="N2367">
        <v>411</v>
      </c>
      <c r="O2367" t="s">
        <v>471</v>
      </c>
      <c r="Q2367" t="s">
        <v>442</v>
      </c>
      <c r="R2367" t="s">
        <v>443</v>
      </c>
      <c r="S2367" t="s">
        <v>444</v>
      </c>
      <c r="T2367" t="str">
        <f t="shared" si="36"/>
        <v>OK</v>
      </c>
      <c r="U2367" t="str">
        <f>IF(Table2[[#This Row],[Transaction_ID]]="","Missing","OK")</f>
        <v>OK</v>
      </c>
      <c r="V2367" t="str">
        <f>IF(COUNTIF(Table2[[#This Row],[Product_ID]],Table2[[#This Row],[Product_ID]])=0,"Invalid Product","OK")</f>
        <v>OK</v>
      </c>
      <c r="W2367" t="str">
        <f>IF(COUNTIF(Table2[[#This Row],[Supplier_ID]],Table2[[#This Row],[Supplier_ID]])=0,"Invalid Supplier","OK")</f>
        <v>OK</v>
      </c>
      <c r="X2367" t="str">
        <f>IF(COUNTIF(Table2[[#This Row],[Warehouse_ID]],Table2[[#This Row],[Warehouse_ID]])=0,"Invalid Warehouse","OK")</f>
        <v>OK</v>
      </c>
      <c r="Y2367" t="str">
        <f>IF(COUNTIF(Table2[[#This Row],[Employee_ID]],Table2[[#This Row],[Employee_ID]])=0,"Invalid Employee","OK")</f>
        <v>OK</v>
      </c>
      <c r="Z2367" t="str">
        <f>IF(Table2[[#This Row],[Stock_After]]=Table2[[#This Row],[Stock_After]]+Table2[[#This Row],[Stock_After]]-Table2[[#This Row],[Stock_After]]-Table2[[#This Row],[Stock_After]]+Table2[[#This Row],[Stock_After]],"OK","Error")</f>
        <v>OK</v>
      </c>
      <c r="AA2367" t="str">
        <f>IF(ROUND(Table2[[#This Row],[Total_Value]],2)=ROUND(Table2[[#This Row],[Quantity]]*Table2[[#This Row],[Unit_Price]],2),"OK","Error")</f>
        <v>OK</v>
      </c>
      <c r="AB23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7" t="str">
        <f>IF(AND(Table2[[#This Row],[Quantity]]&gt;=0,Table2[[#This Row],[Unit_Price]]&gt;=0),"OK","Error")</f>
        <v>OK</v>
      </c>
      <c r="AD2367" t="str">
        <f>IF(Table2[[#This Row],[Stock_After]]=0,"Stock-Out",IF(Table2[[#This Row],[Stock_After]]&lt;=10,"Low Stock","Healthy"))</f>
        <v>Healthy</v>
      </c>
    </row>
    <row r="2368" spans="1:30" x14ac:dyDescent="0.5">
      <c r="A2368" t="s">
        <v>3240</v>
      </c>
      <c r="B2368" s="1">
        <v>46079</v>
      </c>
      <c r="C2368" t="s">
        <v>453</v>
      </c>
      <c r="D2368" t="s">
        <v>454</v>
      </c>
      <c r="E2368" t="s">
        <v>437</v>
      </c>
      <c r="F2368" t="s">
        <v>455</v>
      </c>
      <c r="G2368" t="s">
        <v>470</v>
      </c>
      <c r="H2368" t="s">
        <v>531</v>
      </c>
      <c r="I2368" t="s">
        <v>458</v>
      </c>
      <c r="J2368">
        <v>57</v>
      </c>
      <c r="K2368">
        <v>5155</v>
      </c>
      <c r="L2368">
        <v>293835</v>
      </c>
      <c r="M2368">
        <v>417</v>
      </c>
      <c r="N2368">
        <v>360</v>
      </c>
      <c r="O2368" t="s">
        <v>476</v>
      </c>
      <c r="Q2368" t="s">
        <v>460</v>
      </c>
      <c r="R2368" t="s">
        <v>472</v>
      </c>
      <c r="S2368" t="s">
        <v>444</v>
      </c>
      <c r="T2368" t="str">
        <f t="shared" si="36"/>
        <v>OK</v>
      </c>
      <c r="U2368" t="str">
        <f>IF(Table2[[#This Row],[Transaction_ID]]="","Missing","OK")</f>
        <v>OK</v>
      </c>
      <c r="V2368" t="str">
        <f>IF(COUNTIF(Table2[[#This Row],[Product_ID]],Table2[[#This Row],[Product_ID]])=0,"Invalid Product","OK")</f>
        <v>OK</v>
      </c>
      <c r="W2368" t="str">
        <f>IF(COUNTIF(Table2[[#This Row],[Supplier_ID]],Table2[[#This Row],[Supplier_ID]])=0,"Invalid Supplier","OK")</f>
        <v>OK</v>
      </c>
      <c r="X2368" t="str">
        <f>IF(COUNTIF(Table2[[#This Row],[Warehouse_ID]],Table2[[#This Row],[Warehouse_ID]])=0,"Invalid Warehouse","OK")</f>
        <v>OK</v>
      </c>
      <c r="Y2368" t="str">
        <f>IF(COUNTIF(Table2[[#This Row],[Employee_ID]],Table2[[#This Row],[Employee_ID]])=0,"Invalid Employee","OK")</f>
        <v>OK</v>
      </c>
      <c r="Z2368" t="str">
        <f>IF(Table2[[#This Row],[Stock_After]]=Table2[[#This Row],[Stock_After]]+Table2[[#This Row],[Stock_After]]-Table2[[#This Row],[Stock_After]]-Table2[[#This Row],[Stock_After]]+Table2[[#This Row],[Stock_After]],"OK","Error")</f>
        <v>OK</v>
      </c>
      <c r="AA2368" t="str">
        <f>IF(ROUND(Table2[[#This Row],[Total_Value]],2)=ROUND(Table2[[#This Row],[Quantity]]*Table2[[#This Row],[Unit_Price]],2),"OK","Error")</f>
        <v>OK</v>
      </c>
      <c r="AB23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8" t="str">
        <f>IF(AND(Table2[[#This Row],[Quantity]]&gt;=0,Table2[[#This Row],[Unit_Price]]&gt;=0),"OK","Error")</f>
        <v>OK</v>
      </c>
      <c r="AD2368" t="str">
        <f>IF(Table2[[#This Row],[Stock_After]]=0,"Stock-Out",IF(Table2[[#This Row],[Stock_After]]&lt;=10,"Low Stock","Healthy"))</f>
        <v>Healthy</v>
      </c>
    </row>
    <row r="2369" spans="1:30" x14ac:dyDescent="0.5">
      <c r="A2369" t="s">
        <v>3241</v>
      </c>
      <c r="B2369" s="1">
        <v>46006</v>
      </c>
      <c r="C2369" t="s">
        <v>435</v>
      </c>
      <c r="D2369" t="s">
        <v>436</v>
      </c>
      <c r="E2369" t="s">
        <v>437</v>
      </c>
      <c r="F2369" t="s">
        <v>179</v>
      </c>
      <c r="G2369" t="s">
        <v>474</v>
      </c>
      <c r="H2369" t="s">
        <v>475</v>
      </c>
      <c r="I2369" t="s">
        <v>440</v>
      </c>
      <c r="J2369">
        <v>34</v>
      </c>
      <c r="K2369">
        <v>6335</v>
      </c>
      <c r="L2369">
        <v>215390</v>
      </c>
      <c r="M2369">
        <v>190</v>
      </c>
      <c r="N2369">
        <v>224</v>
      </c>
      <c r="O2369" t="s">
        <v>547</v>
      </c>
      <c r="Q2369" t="s">
        <v>442</v>
      </c>
      <c r="R2369" t="s">
        <v>443</v>
      </c>
      <c r="S2369" t="s">
        <v>444</v>
      </c>
      <c r="T2369" t="str">
        <f t="shared" si="36"/>
        <v>OK</v>
      </c>
      <c r="U2369" t="str">
        <f>IF(Table2[[#This Row],[Transaction_ID]]="","Missing","OK")</f>
        <v>OK</v>
      </c>
      <c r="V2369" t="str">
        <f>IF(COUNTIF(Table2[[#This Row],[Product_ID]],Table2[[#This Row],[Product_ID]])=0,"Invalid Product","OK")</f>
        <v>OK</v>
      </c>
      <c r="W2369" t="str">
        <f>IF(COUNTIF(Table2[[#This Row],[Supplier_ID]],Table2[[#This Row],[Supplier_ID]])=0,"Invalid Supplier","OK")</f>
        <v>OK</v>
      </c>
      <c r="X2369" t="str">
        <f>IF(COUNTIF(Table2[[#This Row],[Warehouse_ID]],Table2[[#This Row],[Warehouse_ID]])=0,"Invalid Warehouse","OK")</f>
        <v>OK</v>
      </c>
      <c r="Y2369" t="str">
        <f>IF(COUNTIF(Table2[[#This Row],[Employee_ID]],Table2[[#This Row],[Employee_ID]])=0,"Invalid Employee","OK")</f>
        <v>OK</v>
      </c>
      <c r="Z2369" t="str">
        <f>IF(Table2[[#This Row],[Stock_After]]=Table2[[#This Row],[Stock_After]]+Table2[[#This Row],[Stock_After]]-Table2[[#This Row],[Stock_After]]-Table2[[#This Row],[Stock_After]]+Table2[[#This Row],[Stock_After]],"OK","Error")</f>
        <v>OK</v>
      </c>
      <c r="AA2369" t="str">
        <f>IF(ROUND(Table2[[#This Row],[Total_Value]],2)=ROUND(Table2[[#This Row],[Quantity]]*Table2[[#This Row],[Unit_Price]],2),"OK","Error")</f>
        <v>OK</v>
      </c>
      <c r="AB23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69" t="str">
        <f>IF(AND(Table2[[#This Row],[Quantity]]&gt;=0,Table2[[#This Row],[Unit_Price]]&gt;=0),"OK","Error")</f>
        <v>OK</v>
      </c>
      <c r="AD2369" t="str">
        <f>IF(Table2[[#This Row],[Stock_After]]=0,"Stock-Out",IF(Table2[[#This Row],[Stock_After]]&lt;=10,"Low Stock","Healthy"))</f>
        <v>Healthy</v>
      </c>
    </row>
    <row r="2370" spans="1:30" x14ac:dyDescent="0.5">
      <c r="A2370" t="s">
        <v>3242</v>
      </c>
      <c r="B2370" s="1">
        <v>45744</v>
      </c>
      <c r="C2370" t="s">
        <v>453</v>
      </c>
      <c r="D2370" t="s">
        <v>454</v>
      </c>
      <c r="E2370" t="s">
        <v>437</v>
      </c>
      <c r="F2370" t="s">
        <v>455</v>
      </c>
      <c r="G2370" t="s">
        <v>534</v>
      </c>
      <c r="H2370" t="s">
        <v>475</v>
      </c>
      <c r="I2370" t="s">
        <v>458</v>
      </c>
      <c r="J2370">
        <v>99</v>
      </c>
      <c r="K2370">
        <v>23867</v>
      </c>
      <c r="L2370">
        <v>2362833</v>
      </c>
      <c r="M2370">
        <v>175</v>
      </c>
      <c r="N2370">
        <v>76</v>
      </c>
      <c r="O2370" t="s">
        <v>471</v>
      </c>
      <c r="Q2370" t="s">
        <v>464</v>
      </c>
      <c r="R2370" t="s">
        <v>472</v>
      </c>
      <c r="S2370" t="s">
        <v>444</v>
      </c>
      <c r="T2370" t="str">
        <f t="shared" ref="T2370:T2433" si="37">IF(COUNTIF(T2372,Q2382)&gt;1,"Duplicate","OK")</f>
        <v>OK</v>
      </c>
      <c r="U2370" t="str">
        <f>IF(Table2[[#This Row],[Transaction_ID]]="","Missing","OK")</f>
        <v>OK</v>
      </c>
      <c r="V2370" t="str">
        <f>IF(COUNTIF(Table2[[#This Row],[Product_ID]],Table2[[#This Row],[Product_ID]])=0,"Invalid Product","OK")</f>
        <v>OK</v>
      </c>
      <c r="W2370" t="str">
        <f>IF(COUNTIF(Table2[[#This Row],[Supplier_ID]],Table2[[#This Row],[Supplier_ID]])=0,"Invalid Supplier","OK")</f>
        <v>OK</v>
      </c>
      <c r="X2370" t="str">
        <f>IF(COUNTIF(Table2[[#This Row],[Warehouse_ID]],Table2[[#This Row],[Warehouse_ID]])=0,"Invalid Warehouse","OK")</f>
        <v>OK</v>
      </c>
      <c r="Y2370" t="str">
        <f>IF(COUNTIF(Table2[[#This Row],[Employee_ID]],Table2[[#This Row],[Employee_ID]])=0,"Invalid Employee","OK")</f>
        <v>OK</v>
      </c>
      <c r="Z2370" t="str">
        <f>IF(Table2[[#This Row],[Stock_After]]=Table2[[#This Row],[Stock_After]]+Table2[[#This Row],[Stock_After]]-Table2[[#This Row],[Stock_After]]-Table2[[#This Row],[Stock_After]]+Table2[[#This Row],[Stock_After]],"OK","Error")</f>
        <v>OK</v>
      </c>
      <c r="AA2370" t="str">
        <f>IF(ROUND(Table2[[#This Row],[Total_Value]],2)=ROUND(Table2[[#This Row],[Quantity]]*Table2[[#This Row],[Unit_Price]],2),"OK","Error")</f>
        <v>OK</v>
      </c>
      <c r="AB23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0" t="str">
        <f>IF(AND(Table2[[#This Row],[Quantity]]&gt;=0,Table2[[#This Row],[Unit_Price]]&gt;=0),"OK","Error")</f>
        <v>OK</v>
      </c>
      <c r="AD2370" t="str">
        <f>IF(Table2[[#This Row],[Stock_After]]=0,"Stock-Out",IF(Table2[[#This Row],[Stock_After]]&lt;=10,"Low Stock","Healthy"))</f>
        <v>Healthy</v>
      </c>
    </row>
    <row r="2371" spans="1:30" x14ac:dyDescent="0.5">
      <c r="A2371" t="s">
        <v>3243</v>
      </c>
      <c r="B2371" s="1">
        <v>45747</v>
      </c>
      <c r="C2371" t="s">
        <v>446</v>
      </c>
      <c r="D2371" t="s">
        <v>447</v>
      </c>
      <c r="E2371" t="s">
        <v>437</v>
      </c>
      <c r="F2371" t="s">
        <v>448</v>
      </c>
      <c r="G2371" t="s">
        <v>550</v>
      </c>
      <c r="H2371" t="s">
        <v>531</v>
      </c>
      <c r="I2371" t="s">
        <v>487</v>
      </c>
      <c r="J2371">
        <v>4</v>
      </c>
      <c r="K2371">
        <v>43908</v>
      </c>
      <c r="L2371">
        <v>175632</v>
      </c>
      <c r="M2371">
        <v>451</v>
      </c>
      <c r="N2371">
        <v>447</v>
      </c>
      <c r="O2371" t="s">
        <v>441</v>
      </c>
      <c r="P2371" t="s">
        <v>3244</v>
      </c>
      <c r="Q2371" t="s">
        <v>464</v>
      </c>
      <c r="R2371" t="s">
        <v>472</v>
      </c>
      <c r="S2371" t="s">
        <v>444</v>
      </c>
      <c r="T2371" t="str">
        <f t="shared" si="37"/>
        <v>OK</v>
      </c>
      <c r="U2371" t="str">
        <f>IF(Table2[[#This Row],[Transaction_ID]]="","Missing","OK")</f>
        <v>OK</v>
      </c>
      <c r="V2371" t="str">
        <f>IF(COUNTIF(Table2[[#This Row],[Product_ID]],Table2[[#This Row],[Product_ID]])=0,"Invalid Product","OK")</f>
        <v>OK</v>
      </c>
      <c r="W2371" t="str">
        <f>IF(COUNTIF(Table2[[#This Row],[Supplier_ID]],Table2[[#This Row],[Supplier_ID]])=0,"Invalid Supplier","OK")</f>
        <v>OK</v>
      </c>
      <c r="X2371" t="str">
        <f>IF(COUNTIF(Table2[[#This Row],[Warehouse_ID]],Table2[[#This Row],[Warehouse_ID]])=0,"Invalid Warehouse","OK")</f>
        <v>OK</v>
      </c>
      <c r="Y2371" t="str">
        <f>IF(COUNTIF(Table2[[#This Row],[Employee_ID]],Table2[[#This Row],[Employee_ID]])=0,"Invalid Employee","OK")</f>
        <v>OK</v>
      </c>
      <c r="Z2371" t="str">
        <f>IF(Table2[[#This Row],[Stock_After]]=Table2[[#This Row],[Stock_After]]+Table2[[#This Row],[Stock_After]]-Table2[[#This Row],[Stock_After]]-Table2[[#This Row],[Stock_After]]+Table2[[#This Row],[Stock_After]],"OK","Error")</f>
        <v>OK</v>
      </c>
      <c r="AA2371" t="str">
        <f>IF(ROUND(Table2[[#This Row],[Total_Value]],2)=ROUND(Table2[[#This Row],[Quantity]]*Table2[[#This Row],[Unit_Price]],2),"OK","Error")</f>
        <v>OK</v>
      </c>
      <c r="AB23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1" t="str">
        <f>IF(AND(Table2[[#This Row],[Quantity]]&gt;=0,Table2[[#This Row],[Unit_Price]]&gt;=0),"OK","Error")</f>
        <v>OK</v>
      </c>
      <c r="AD2371" t="str">
        <f>IF(Table2[[#This Row],[Stock_After]]=0,"Stock-Out",IF(Table2[[#This Row],[Stock_After]]&lt;=10,"Low Stock","Healthy"))</f>
        <v>Healthy</v>
      </c>
    </row>
    <row r="2372" spans="1:30" x14ac:dyDescent="0.5">
      <c r="A2372" t="s">
        <v>3245</v>
      </c>
      <c r="B2372" s="1">
        <v>46161</v>
      </c>
      <c r="C2372" t="s">
        <v>554</v>
      </c>
      <c r="D2372" t="s">
        <v>180</v>
      </c>
      <c r="E2372" t="s">
        <v>437</v>
      </c>
      <c r="F2372" t="s">
        <v>179</v>
      </c>
      <c r="G2372" t="s">
        <v>541</v>
      </c>
      <c r="H2372" t="s">
        <v>475</v>
      </c>
      <c r="I2372" t="s">
        <v>487</v>
      </c>
      <c r="J2372">
        <v>77</v>
      </c>
      <c r="K2372">
        <v>41344</v>
      </c>
      <c r="L2372">
        <v>3183488</v>
      </c>
      <c r="M2372">
        <v>337</v>
      </c>
      <c r="N2372">
        <v>260</v>
      </c>
      <c r="O2372" t="s">
        <v>519</v>
      </c>
      <c r="P2372" t="s">
        <v>3246</v>
      </c>
      <c r="Q2372" t="s">
        <v>442</v>
      </c>
      <c r="R2372" t="s">
        <v>451</v>
      </c>
      <c r="S2372" t="s">
        <v>444</v>
      </c>
      <c r="T2372" t="str">
        <f t="shared" si="37"/>
        <v>OK</v>
      </c>
      <c r="U2372" t="str">
        <f>IF(Table2[[#This Row],[Transaction_ID]]="","Missing","OK")</f>
        <v>OK</v>
      </c>
      <c r="V2372" t="str">
        <f>IF(COUNTIF(Table2[[#This Row],[Product_ID]],Table2[[#This Row],[Product_ID]])=0,"Invalid Product","OK")</f>
        <v>OK</v>
      </c>
      <c r="W2372" t="str">
        <f>IF(COUNTIF(Table2[[#This Row],[Supplier_ID]],Table2[[#This Row],[Supplier_ID]])=0,"Invalid Supplier","OK")</f>
        <v>OK</v>
      </c>
      <c r="X2372" t="str">
        <f>IF(COUNTIF(Table2[[#This Row],[Warehouse_ID]],Table2[[#This Row],[Warehouse_ID]])=0,"Invalid Warehouse","OK")</f>
        <v>OK</v>
      </c>
      <c r="Y2372" t="str">
        <f>IF(COUNTIF(Table2[[#This Row],[Employee_ID]],Table2[[#This Row],[Employee_ID]])=0,"Invalid Employee","OK")</f>
        <v>OK</v>
      </c>
      <c r="Z2372" t="str">
        <f>IF(Table2[[#This Row],[Stock_After]]=Table2[[#This Row],[Stock_After]]+Table2[[#This Row],[Stock_After]]-Table2[[#This Row],[Stock_After]]-Table2[[#This Row],[Stock_After]]+Table2[[#This Row],[Stock_After]],"OK","Error")</f>
        <v>OK</v>
      </c>
      <c r="AA2372" t="str">
        <f>IF(ROUND(Table2[[#This Row],[Total_Value]],2)=ROUND(Table2[[#This Row],[Quantity]]*Table2[[#This Row],[Unit_Price]],2),"OK","Error")</f>
        <v>OK</v>
      </c>
      <c r="AB23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2" t="str">
        <f>IF(AND(Table2[[#This Row],[Quantity]]&gt;=0,Table2[[#This Row],[Unit_Price]]&gt;=0),"OK","Error")</f>
        <v>OK</v>
      </c>
      <c r="AD2372" t="str">
        <f>IF(Table2[[#This Row],[Stock_After]]=0,"Stock-Out",IF(Table2[[#This Row],[Stock_After]]&lt;=10,"Low Stock","Healthy"))</f>
        <v>Healthy</v>
      </c>
    </row>
    <row r="2373" spans="1:30" x14ac:dyDescent="0.5">
      <c r="A2373" t="s">
        <v>3247</v>
      </c>
      <c r="B2373" s="1">
        <v>46187</v>
      </c>
      <c r="C2373" t="s">
        <v>466</v>
      </c>
      <c r="D2373" t="s">
        <v>467</v>
      </c>
      <c r="E2373" t="s">
        <v>468</v>
      </c>
      <c r="F2373" t="s">
        <v>469</v>
      </c>
      <c r="G2373" t="s">
        <v>449</v>
      </c>
      <c r="H2373" t="s">
        <v>486</v>
      </c>
      <c r="I2373" t="s">
        <v>463</v>
      </c>
      <c r="J2373">
        <v>95</v>
      </c>
      <c r="K2373">
        <v>2586</v>
      </c>
      <c r="L2373">
        <v>245670</v>
      </c>
      <c r="M2373">
        <v>285</v>
      </c>
      <c r="N2373">
        <v>380</v>
      </c>
      <c r="O2373" t="s">
        <v>471</v>
      </c>
      <c r="Q2373" t="s">
        <v>460</v>
      </c>
      <c r="R2373" t="s">
        <v>472</v>
      </c>
      <c r="S2373" t="s">
        <v>444</v>
      </c>
      <c r="T2373" t="str">
        <f t="shared" si="37"/>
        <v>OK</v>
      </c>
      <c r="U2373" t="str">
        <f>IF(Table2[[#This Row],[Transaction_ID]]="","Missing","OK")</f>
        <v>OK</v>
      </c>
      <c r="V2373" t="str">
        <f>IF(COUNTIF(Table2[[#This Row],[Product_ID]],Table2[[#This Row],[Product_ID]])=0,"Invalid Product","OK")</f>
        <v>OK</v>
      </c>
      <c r="W2373" t="str">
        <f>IF(COUNTIF(Table2[[#This Row],[Supplier_ID]],Table2[[#This Row],[Supplier_ID]])=0,"Invalid Supplier","OK")</f>
        <v>OK</v>
      </c>
      <c r="X2373" t="str">
        <f>IF(COUNTIF(Table2[[#This Row],[Warehouse_ID]],Table2[[#This Row],[Warehouse_ID]])=0,"Invalid Warehouse","OK")</f>
        <v>OK</v>
      </c>
      <c r="Y2373" t="str">
        <f>IF(COUNTIF(Table2[[#This Row],[Employee_ID]],Table2[[#This Row],[Employee_ID]])=0,"Invalid Employee","OK")</f>
        <v>OK</v>
      </c>
      <c r="Z2373" t="str">
        <f>IF(Table2[[#This Row],[Stock_After]]=Table2[[#This Row],[Stock_After]]+Table2[[#This Row],[Stock_After]]-Table2[[#This Row],[Stock_After]]-Table2[[#This Row],[Stock_After]]+Table2[[#This Row],[Stock_After]],"OK","Error")</f>
        <v>OK</v>
      </c>
      <c r="AA2373" t="str">
        <f>IF(ROUND(Table2[[#This Row],[Total_Value]],2)=ROUND(Table2[[#This Row],[Quantity]]*Table2[[#This Row],[Unit_Price]],2),"OK","Error")</f>
        <v>OK</v>
      </c>
      <c r="AB23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3" t="str">
        <f>IF(AND(Table2[[#This Row],[Quantity]]&gt;=0,Table2[[#This Row],[Unit_Price]]&gt;=0),"OK","Error")</f>
        <v>OK</v>
      </c>
      <c r="AD2373" t="str">
        <f>IF(Table2[[#This Row],[Stock_After]]=0,"Stock-Out",IF(Table2[[#This Row],[Stock_After]]&lt;=10,"Low Stock","Healthy"))</f>
        <v>Healthy</v>
      </c>
    </row>
    <row r="2374" spans="1:30" x14ac:dyDescent="0.5">
      <c r="A2374" t="s">
        <v>3248</v>
      </c>
      <c r="B2374" s="1">
        <v>45924</v>
      </c>
      <c r="C2374" t="s">
        <v>446</v>
      </c>
      <c r="D2374" t="s">
        <v>447</v>
      </c>
      <c r="E2374" t="s">
        <v>437</v>
      </c>
      <c r="F2374" t="s">
        <v>448</v>
      </c>
      <c r="G2374" t="s">
        <v>491</v>
      </c>
      <c r="H2374" t="s">
        <v>475</v>
      </c>
      <c r="I2374" t="s">
        <v>463</v>
      </c>
      <c r="J2374">
        <v>1</v>
      </c>
      <c r="K2374">
        <v>39005</v>
      </c>
      <c r="L2374">
        <v>39005</v>
      </c>
      <c r="M2374">
        <v>298</v>
      </c>
      <c r="N2374">
        <v>299</v>
      </c>
      <c r="O2374" t="s">
        <v>459</v>
      </c>
      <c r="Q2374" t="s">
        <v>477</v>
      </c>
      <c r="R2374" t="s">
        <v>451</v>
      </c>
      <c r="S2374" t="s">
        <v>444</v>
      </c>
      <c r="T2374" t="str">
        <f t="shared" si="37"/>
        <v>OK</v>
      </c>
      <c r="U2374" t="str">
        <f>IF(Table2[[#This Row],[Transaction_ID]]="","Missing","OK")</f>
        <v>OK</v>
      </c>
      <c r="V2374" t="str">
        <f>IF(COUNTIF(Table2[[#This Row],[Product_ID]],Table2[[#This Row],[Product_ID]])=0,"Invalid Product","OK")</f>
        <v>OK</v>
      </c>
      <c r="W2374" t="str">
        <f>IF(COUNTIF(Table2[[#This Row],[Supplier_ID]],Table2[[#This Row],[Supplier_ID]])=0,"Invalid Supplier","OK")</f>
        <v>OK</v>
      </c>
      <c r="X2374" t="str">
        <f>IF(COUNTIF(Table2[[#This Row],[Warehouse_ID]],Table2[[#This Row],[Warehouse_ID]])=0,"Invalid Warehouse","OK")</f>
        <v>OK</v>
      </c>
      <c r="Y2374" t="str">
        <f>IF(COUNTIF(Table2[[#This Row],[Employee_ID]],Table2[[#This Row],[Employee_ID]])=0,"Invalid Employee","OK")</f>
        <v>OK</v>
      </c>
      <c r="Z2374" t="str">
        <f>IF(Table2[[#This Row],[Stock_After]]=Table2[[#This Row],[Stock_After]]+Table2[[#This Row],[Stock_After]]-Table2[[#This Row],[Stock_After]]-Table2[[#This Row],[Stock_After]]+Table2[[#This Row],[Stock_After]],"OK","Error")</f>
        <v>OK</v>
      </c>
      <c r="AA2374" t="str">
        <f>IF(ROUND(Table2[[#This Row],[Total_Value]],2)=ROUND(Table2[[#This Row],[Quantity]]*Table2[[#This Row],[Unit_Price]],2),"OK","Error")</f>
        <v>OK</v>
      </c>
      <c r="AB23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4" t="str">
        <f>IF(AND(Table2[[#This Row],[Quantity]]&gt;=0,Table2[[#This Row],[Unit_Price]]&gt;=0),"OK","Error")</f>
        <v>OK</v>
      </c>
      <c r="AD2374" t="str">
        <f>IF(Table2[[#This Row],[Stock_After]]=0,"Stock-Out",IF(Table2[[#This Row],[Stock_After]]&lt;=10,"Low Stock","Healthy"))</f>
        <v>Healthy</v>
      </c>
    </row>
    <row r="2375" spans="1:30" x14ac:dyDescent="0.5">
      <c r="A2375" t="s">
        <v>3249</v>
      </c>
      <c r="B2375" s="1">
        <v>45850</v>
      </c>
      <c r="C2375" t="s">
        <v>453</v>
      </c>
      <c r="D2375" t="s">
        <v>454</v>
      </c>
      <c r="E2375" t="s">
        <v>437</v>
      </c>
      <c r="F2375" t="s">
        <v>455</v>
      </c>
      <c r="G2375" t="s">
        <v>524</v>
      </c>
      <c r="H2375" t="s">
        <v>439</v>
      </c>
      <c r="I2375" t="s">
        <v>458</v>
      </c>
      <c r="J2375">
        <v>83</v>
      </c>
      <c r="K2375">
        <v>42959</v>
      </c>
      <c r="L2375">
        <v>3565597</v>
      </c>
      <c r="M2375">
        <v>408</v>
      </c>
      <c r="N2375">
        <v>325</v>
      </c>
      <c r="O2375" t="s">
        <v>488</v>
      </c>
      <c r="Q2375" t="s">
        <v>464</v>
      </c>
      <c r="R2375" t="s">
        <v>472</v>
      </c>
      <c r="S2375" t="s">
        <v>444</v>
      </c>
      <c r="T2375" t="str">
        <f t="shared" si="37"/>
        <v>OK</v>
      </c>
      <c r="U2375" t="str">
        <f>IF(Table2[[#This Row],[Transaction_ID]]="","Missing","OK")</f>
        <v>OK</v>
      </c>
      <c r="V2375" t="str">
        <f>IF(COUNTIF(Table2[[#This Row],[Product_ID]],Table2[[#This Row],[Product_ID]])=0,"Invalid Product","OK")</f>
        <v>OK</v>
      </c>
      <c r="W2375" t="str">
        <f>IF(COUNTIF(Table2[[#This Row],[Supplier_ID]],Table2[[#This Row],[Supplier_ID]])=0,"Invalid Supplier","OK")</f>
        <v>OK</v>
      </c>
      <c r="X2375" t="str">
        <f>IF(COUNTIF(Table2[[#This Row],[Warehouse_ID]],Table2[[#This Row],[Warehouse_ID]])=0,"Invalid Warehouse","OK")</f>
        <v>OK</v>
      </c>
      <c r="Y2375" t="str">
        <f>IF(COUNTIF(Table2[[#This Row],[Employee_ID]],Table2[[#This Row],[Employee_ID]])=0,"Invalid Employee","OK")</f>
        <v>OK</v>
      </c>
      <c r="Z2375" t="str">
        <f>IF(Table2[[#This Row],[Stock_After]]=Table2[[#This Row],[Stock_After]]+Table2[[#This Row],[Stock_After]]-Table2[[#This Row],[Stock_After]]-Table2[[#This Row],[Stock_After]]+Table2[[#This Row],[Stock_After]],"OK","Error")</f>
        <v>OK</v>
      </c>
      <c r="AA2375" t="str">
        <f>IF(ROUND(Table2[[#This Row],[Total_Value]],2)=ROUND(Table2[[#This Row],[Quantity]]*Table2[[#This Row],[Unit_Price]],2),"OK","Error")</f>
        <v>OK</v>
      </c>
      <c r="AB23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5" t="str">
        <f>IF(AND(Table2[[#This Row],[Quantity]]&gt;=0,Table2[[#This Row],[Unit_Price]]&gt;=0),"OK","Error")</f>
        <v>OK</v>
      </c>
      <c r="AD2375" t="str">
        <f>IF(Table2[[#This Row],[Stock_After]]=0,"Stock-Out",IF(Table2[[#This Row],[Stock_After]]&lt;=10,"Low Stock","Healthy"))</f>
        <v>Healthy</v>
      </c>
    </row>
    <row r="2376" spans="1:30" x14ac:dyDescent="0.5">
      <c r="A2376" t="s">
        <v>3250</v>
      </c>
      <c r="B2376" s="1">
        <v>45875</v>
      </c>
      <c r="C2376" t="s">
        <v>453</v>
      </c>
      <c r="D2376" t="s">
        <v>454</v>
      </c>
      <c r="E2376" t="s">
        <v>437</v>
      </c>
      <c r="F2376" t="s">
        <v>455</v>
      </c>
      <c r="G2376" t="s">
        <v>491</v>
      </c>
      <c r="H2376" t="s">
        <v>457</v>
      </c>
      <c r="I2376" t="s">
        <v>463</v>
      </c>
      <c r="J2376">
        <v>92</v>
      </c>
      <c r="K2376">
        <v>6332</v>
      </c>
      <c r="L2376">
        <v>582544</v>
      </c>
      <c r="M2376">
        <v>407</v>
      </c>
      <c r="N2376">
        <v>499</v>
      </c>
      <c r="O2376" t="s">
        <v>521</v>
      </c>
      <c r="Q2376" t="s">
        <v>477</v>
      </c>
      <c r="R2376" t="s">
        <v>472</v>
      </c>
      <c r="S2376" t="s">
        <v>444</v>
      </c>
      <c r="T2376" t="str">
        <f t="shared" si="37"/>
        <v>OK</v>
      </c>
      <c r="U2376" t="str">
        <f>IF(Table2[[#This Row],[Transaction_ID]]="","Missing","OK")</f>
        <v>OK</v>
      </c>
      <c r="V2376" t="str">
        <f>IF(COUNTIF(Table2[[#This Row],[Product_ID]],Table2[[#This Row],[Product_ID]])=0,"Invalid Product","OK")</f>
        <v>OK</v>
      </c>
      <c r="W2376" t="str">
        <f>IF(COUNTIF(Table2[[#This Row],[Supplier_ID]],Table2[[#This Row],[Supplier_ID]])=0,"Invalid Supplier","OK")</f>
        <v>OK</v>
      </c>
      <c r="X2376" t="str">
        <f>IF(COUNTIF(Table2[[#This Row],[Warehouse_ID]],Table2[[#This Row],[Warehouse_ID]])=0,"Invalid Warehouse","OK")</f>
        <v>OK</v>
      </c>
      <c r="Y2376" t="str">
        <f>IF(COUNTIF(Table2[[#This Row],[Employee_ID]],Table2[[#This Row],[Employee_ID]])=0,"Invalid Employee","OK")</f>
        <v>OK</v>
      </c>
      <c r="Z2376" t="str">
        <f>IF(Table2[[#This Row],[Stock_After]]=Table2[[#This Row],[Stock_After]]+Table2[[#This Row],[Stock_After]]-Table2[[#This Row],[Stock_After]]-Table2[[#This Row],[Stock_After]]+Table2[[#This Row],[Stock_After]],"OK","Error")</f>
        <v>OK</v>
      </c>
      <c r="AA2376" t="str">
        <f>IF(ROUND(Table2[[#This Row],[Total_Value]],2)=ROUND(Table2[[#This Row],[Quantity]]*Table2[[#This Row],[Unit_Price]],2),"OK","Error")</f>
        <v>OK</v>
      </c>
      <c r="AB23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6" t="str">
        <f>IF(AND(Table2[[#This Row],[Quantity]]&gt;=0,Table2[[#This Row],[Unit_Price]]&gt;=0),"OK","Error")</f>
        <v>OK</v>
      </c>
      <c r="AD2376" t="str">
        <f>IF(Table2[[#This Row],[Stock_After]]=0,"Stock-Out",IF(Table2[[#This Row],[Stock_After]]&lt;=10,"Low Stock","Healthy"))</f>
        <v>Healthy</v>
      </c>
    </row>
    <row r="2377" spans="1:30" x14ac:dyDescent="0.5">
      <c r="A2377" t="s">
        <v>3251</v>
      </c>
      <c r="B2377" s="1">
        <v>45950</v>
      </c>
      <c r="C2377" t="s">
        <v>482</v>
      </c>
      <c r="D2377" t="s">
        <v>483</v>
      </c>
      <c r="E2377" t="s">
        <v>468</v>
      </c>
      <c r="F2377" t="s">
        <v>484</v>
      </c>
      <c r="G2377" t="s">
        <v>555</v>
      </c>
      <c r="H2377" t="s">
        <v>486</v>
      </c>
      <c r="I2377" t="s">
        <v>458</v>
      </c>
      <c r="J2377">
        <v>37</v>
      </c>
      <c r="K2377">
        <v>318</v>
      </c>
      <c r="L2377">
        <v>11766</v>
      </c>
      <c r="M2377">
        <v>291</v>
      </c>
      <c r="N2377">
        <v>328</v>
      </c>
      <c r="O2377" t="s">
        <v>544</v>
      </c>
      <c r="Q2377" t="s">
        <v>460</v>
      </c>
      <c r="R2377" t="s">
        <v>451</v>
      </c>
      <c r="S2377" t="s">
        <v>444</v>
      </c>
      <c r="T2377" t="str">
        <f t="shared" si="37"/>
        <v>OK</v>
      </c>
      <c r="U2377" t="str">
        <f>IF(Table2[[#This Row],[Transaction_ID]]="","Missing","OK")</f>
        <v>OK</v>
      </c>
      <c r="V2377" t="str">
        <f>IF(COUNTIF(Table2[[#This Row],[Product_ID]],Table2[[#This Row],[Product_ID]])=0,"Invalid Product","OK")</f>
        <v>OK</v>
      </c>
      <c r="W2377" t="str">
        <f>IF(COUNTIF(Table2[[#This Row],[Supplier_ID]],Table2[[#This Row],[Supplier_ID]])=0,"Invalid Supplier","OK")</f>
        <v>OK</v>
      </c>
      <c r="X2377" t="str">
        <f>IF(COUNTIF(Table2[[#This Row],[Warehouse_ID]],Table2[[#This Row],[Warehouse_ID]])=0,"Invalid Warehouse","OK")</f>
        <v>OK</v>
      </c>
      <c r="Y2377" t="str">
        <f>IF(COUNTIF(Table2[[#This Row],[Employee_ID]],Table2[[#This Row],[Employee_ID]])=0,"Invalid Employee","OK")</f>
        <v>OK</v>
      </c>
      <c r="Z2377" t="str">
        <f>IF(Table2[[#This Row],[Stock_After]]=Table2[[#This Row],[Stock_After]]+Table2[[#This Row],[Stock_After]]-Table2[[#This Row],[Stock_After]]-Table2[[#This Row],[Stock_After]]+Table2[[#This Row],[Stock_After]],"OK","Error")</f>
        <v>OK</v>
      </c>
      <c r="AA2377" t="str">
        <f>IF(ROUND(Table2[[#This Row],[Total_Value]],2)=ROUND(Table2[[#This Row],[Quantity]]*Table2[[#This Row],[Unit_Price]],2),"OK","Error")</f>
        <v>OK</v>
      </c>
      <c r="AB23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7" t="str">
        <f>IF(AND(Table2[[#This Row],[Quantity]]&gt;=0,Table2[[#This Row],[Unit_Price]]&gt;=0),"OK","Error")</f>
        <v>OK</v>
      </c>
      <c r="AD2377" t="str">
        <f>IF(Table2[[#This Row],[Stock_After]]=0,"Stock-Out",IF(Table2[[#This Row],[Stock_After]]&lt;=10,"Low Stock","Healthy"))</f>
        <v>Healthy</v>
      </c>
    </row>
    <row r="2378" spans="1:30" x14ac:dyDescent="0.5">
      <c r="A2378" t="s">
        <v>3252</v>
      </c>
      <c r="B2378" s="1">
        <v>46198</v>
      </c>
      <c r="C2378" t="s">
        <v>435</v>
      </c>
      <c r="D2378" t="s">
        <v>436</v>
      </c>
      <c r="E2378" t="s">
        <v>437</v>
      </c>
      <c r="F2378" t="s">
        <v>179</v>
      </c>
      <c r="G2378" t="s">
        <v>550</v>
      </c>
      <c r="H2378" t="s">
        <v>475</v>
      </c>
      <c r="I2378" t="s">
        <v>463</v>
      </c>
      <c r="J2378">
        <v>89</v>
      </c>
      <c r="K2378">
        <v>39114</v>
      </c>
      <c r="L2378">
        <v>3481146</v>
      </c>
      <c r="M2378">
        <v>270</v>
      </c>
      <c r="N2378">
        <v>359</v>
      </c>
      <c r="O2378" t="s">
        <v>505</v>
      </c>
      <c r="Q2378" t="s">
        <v>464</v>
      </c>
      <c r="R2378" t="s">
        <v>472</v>
      </c>
      <c r="S2378" t="s">
        <v>444</v>
      </c>
      <c r="T2378" t="str">
        <f t="shared" si="37"/>
        <v>OK</v>
      </c>
      <c r="U2378" t="str">
        <f>IF(Table2[[#This Row],[Transaction_ID]]="","Missing","OK")</f>
        <v>OK</v>
      </c>
      <c r="V2378" t="str">
        <f>IF(COUNTIF(Table2[[#This Row],[Product_ID]],Table2[[#This Row],[Product_ID]])=0,"Invalid Product","OK")</f>
        <v>OK</v>
      </c>
      <c r="W2378" t="str">
        <f>IF(COUNTIF(Table2[[#This Row],[Supplier_ID]],Table2[[#This Row],[Supplier_ID]])=0,"Invalid Supplier","OK")</f>
        <v>OK</v>
      </c>
      <c r="X2378" t="str">
        <f>IF(COUNTIF(Table2[[#This Row],[Warehouse_ID]],Table2[[#This Row],[Warehouse_ID]])=0,"Invalid Warehouse","OK")</f>
        <v>OK</v>
      </c>
      <c r="Y2378" t="str">
        <f>IF(COUNTIF(Table2[[#This Row],[Employee_ID]],Table2[[#This Row],[Employee_ID]])=0,"Invalid Employee","OK")</f>
        <v>OK</v>
      </c>
      <c r="Z2378" t="str">
        <f>IF(Table2[[#This Row],[Stock_After]]=Table2[[#This Row],[Stock_After]]+Table2[[#This Row],[Stock_After]]-Table2[[#This Row],[Stock_After]]-Table2[[#This Row],[Stock_After]]+Table2[[#This Row],[Stock_After]],"OK","Error")</f>
        <v>OK</v>
      </c>
      <c r="AA2378" t="str">
        <f>IF(ROUND(Table2[[#This Row],[Total_Value]],2)=ROUND(Table2[[#This Row],[Quantity]]*Table2[[#This Row],[Unit_Price]],2),"OK","Error")</f>
        <v>OK</v>
      </c>
      <c r="AB23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8" t="str">
        <f>IF(AND(Table2[[#This Row],[Quantity]]&gt;=0,Table2[[#This Row],[Unit_Price]]&gt;=0),"OK","Error")</f>
        <v>OK</v>
      </c>
      <c r="AD2378" t="str">
        <f>IF(Table2[[#This Row],[Stock_After]]=0,"Stock-Out",IF(Table2[[#This Row],[Stock_After]]&lt;=10,"Low Stock","Healthy"))</f>
        <v>Healthy</v>
      </c>
    </row>
    <row r="2379" spans="1:30" x14ac:dyDescent="0.5">
      <c r="A2379" t="s">
        <v>3253</v>
      </c>
      <c r="B2379" s="1">
        <v>45801</v>
      </c>
      <c r="C2379" t="s">
        <v>498</v>
      </c>
      <c r="D2379" t="s">
        <v>499</v>
      </c>
      <c r="E2379" t="s">
        <v>468</v>
      </c>
      <c r="F2379" t="s">
        <v>500</v>
      </c>
      <c r="G2379" t="s">
        <v>583</v>
      </c>
      <c r="H2379" t="s">
        <v>457</v>
      </c>
      <c r="I2379" t="s">
        <v>458</v>
      </c>
      <c r="J2379">
        <v>89</v>
      </c>
      <c r="K2379">
        <v>23355</v>
      </c>
      <c r="L2379">
        <v>2078595</v>
      </c>
      <c r="M2379">
        <v>400</v>
      </c>
      <c r="N2379">
        <v>489</v>
      </c>
      <c r="O2379" t="s">
        <v>547</v>
      </c>
      <c r="Q2379" t="s">
        <v>460</v>
      </c>
      <c r="R2379" t="s">
        <v>451</v>
      </c>
      <c r="S2379" t="s">
        <v>444</v>
      </c>
      <c r="T2379" t="str">
        <f t="shared" si="37"/>
        <v>OK</v>
      </c>
      <c r="U2379" t="str">
        <f>IF(Table2[[#This Row],[Transaction_ID]]="","Missing","OK")</f>
        <v>OK</v>
      </c>
      <c r="V2379" t="str">
        <f>IF(COUNTIF(Table2[[#This Row],[Product_ID]],Table2[[#This Row],[Product_ID]])=0,"Invalid Product","OK")</f>
        <v>OK</v>
      </c>
      <c r="W2379" t="str">
        <f>IF(COUNTIF(Table2[[#This Row],[Supplier_ID]],Table2[[#This Row],[Supplier_ID]])=0,"Invalid Supplier","OK")</f>
        <v>OK</v>
      </c>
      <c r="X2379" t="str">
        <f>IF(COUNTIF(Table2[[#This Row],[Warehouse_ID]],Table2[[#This Row],[Warehouse_ID]])=0,"Invalid Warehouse","OK")</f>
        <v>OK</v>
      </c>
      <c r="Y2379" t="str">
        <f>IF(COUNTIF(Table2[[#This Row],[Employee_ID]],Table2[[#This Row],[Employee_ID]])=0,"Invalid Employee","OK")</f>
        <v>OK</v>
      </c>
      <c r="Z2379" t="str">
        <f>IF(Table2[[#This Row],[Stock_After]]=Table2[[#This Row],[Stock_After]]+Table2[[#This Row],[Stock_After]]-Table2[[#This Row],[Stock_After]]-Table2[[#This Row],[Stock_After]]+Table2[[#This Row],[Stock_After]],"OK","Error")</f>
        <v>OK</v>
      </c>
      <c r="AA2379" t="str">
        <f>IF(ROUND(Table2[[#This Row],[Total_Value]],2)=ROUND(Table2[[#This Row],[Quantity]]*Table2[[#This Row],[Unit_Price]],2),"OK","Error")</f>
        <v>OK</v>
      </c>
      <c r="AB23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79" t="str">
        <f>IF(AND(Table2[[#This Row],[Quantity]]&gt;=0,Table2[[#This Row],[Unit_Price]]&gt;=0),"OK","Error")</f>
        <v>OK</v>
      </c>
      <c r="AD2379" t="str">
        <f>IF(Table2[[#This Row],[Stock_After]]=0,"Stock-Out",IF(Table2[[#This Row],[Stock_After]]&lt;=10,"Low Stock","Healthy"))</f>
        <v>Healthy</v>
      </c>
    </row>
    <row r="2380" spans="1:30" x14ac:dyDescent="0.5">
      <c r="A2380" t="s">
        <v>3254</v>
      </c>
      <c r="B2380" s="1">
        <v>45919</v>
      </c>
      <c r="C2380" t="s">
        <v>435</v>
      </c>
      <c r="D2380" t="s">
        <v>436</v>
      </c>
      <c r="E2380" t="s">
        <v>437</v>
      </c>
      <c r="F2380" t="s">
        <v>179</v>
      </c>
      <c r="G2380" t="s">
        <v>470</v>
      </c>
      <c r="H2380" t="s">
        <v>457</v>
      </c>
      <c r="I2380" t="s">
        <v>487</v>
      </c>
      <c r="J2380">
        <v>17</v>
      </c>
      <c r="K2380">
        <v>35428</v>
      </c>
      <c r="L2380">
        <v>602276</v>
      </c>
      <c r="M2380">
        <v>60</v>
      </c>
      <c r="N2380">
        <v>43</v>
      </c>
      <c r="O2380" t="s">
        <v>450</v>
      </c>
      <c r="P2380" t="s">
        <v>2005</v>
      </c>
      <c r="Q2380" t="s">
        <v>442</v>
      </c>
      <c r="R2380" t="s">
        <v>472</v>
      </c>
      <c r="S2380" t="s">
        <v>444</v>
      </c>
      <c r="T2380" t="str">
        <f t="shared" si="37"/>
        <v>OK</v>
      </c>
      <c r="U2380" t="str">
        <f>IF(Table2[[#This Row],[Transaction_ID]]="","Missing","OK")</f>
        <v>OK</v>
      </c>
      <c r="V2380" t="str">
        <f>IF(COUNTIF(Table2[[#This Row],[Product_ID]],Table2[[#This Row],[Product_ID]])=0,"Invalid Product","OK")</f>
        <v>OK</v>
      </c>
      <c r="W2380" t="str">
        <f>IF(COUNTIF(Table2[[#This Row],[Supplier_ID]],Table2[[#This Row],[Supplier_ID]])=0,"Invalid Supplier","OK")</f>
        <v>OK</v>
      </c>
      <c r="X2380" t="str">
        <f>IF(COUNTIF(Table2[[#This Row],[Warehouse_ID]],Table2[[#This Row],[Warehouse_ID]])=0,"Invalid Warehouse","OK")</f>
        <v>OK</v>
      </c>
      <c r="Y2380" t="str">
        <f>IF(COUNTIF(Table2[[#This Row],[Employee_ID]],Table2[[#This Row],[Employee_ID]])=0,"Invalid Employee","OK")</f>
        <v>OK</v>
      </c>
      <c r="Z2380" t="str">
        <f>IF(Table2[[#This Row],[Stock_After]]=Table2[[#This Row],[Stock_After]]+Table2[[#This Row],[Stock_After]]-Table2[[#This Row],[Stock_After]]-Table2[[#This Row],[Stock_After]]+Table2[[#This Row],[Stock_After]],"OK","Error")</f>
        <v>OK</v>
      </c>
      <c r="AA2380" t="str">
        <f>IF(ROUND(Table2[[#This Row],[Total_Value]],2)=ROUND(Table2[[#This Row],[Quantity]]*Table2[[#This Row],[Unit_Price]],2),"OK","Error")</f>
        <v>OK</v>
      </c>
      <c r="AB23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0" t="str">
        <f>IF(AND(Table2[[#This Row],[Quantity]]&gt;=0,Table2[[#This Row],[Unit_Price]]&gt;=0),"OK","Error")</f>
        <v>OK</v>
      </c>
      <c r="AD2380" t="str">
        <f>IF(Table2[[#This Row],[Stock_After]]=0,"Stock-Out",IF(Table2[[#This Row],[Stock_After]]&lt;=10,"Low Stock","Healthy"))</f>
        <v>Healthy</v>
      </c>
    </row>
    <row r="2381" spans="1:30" x14ac:dyDescent="0.5">
      <c r="A2381" t="s">
        <v>3255</v>
      </c>
      <c r="B2381" s="1">
        <v>46143</v>
      </c>
      <c r="C2381" t="s">
        <v>493</v>
      </c>
      <c r="D2381" t="s">
        <v>494</v>
      </c>
      <c r="E2381" t="s">
        <v>495</v>
      </c>
      <c r="F2381" t="s">
        <v>496</v>
      </c>
      <c r="G2381" t="s">
        <v>456</v>
      </c>
      <c r="H2381" t="s">
        <v>531</v>
      </c>
      <c r="I2381" t="s">
        <v>487</v>
      </c>
      <c r="J2381">
        <v>8</v>
      </c>
      <c r="K2381">
        <v>35546</v>
      </c>
      <c r="L2381">
        <v>284368</v>
      </c>
      <c r="M2381">
        <v>116</v>
      </c>
      <c r="N2381">
        <v>108</v>
      </c>
      <c r="O2381" t="s">
        <v>476</v>
      </c>
      <c r="P2381" t="s">
        <v>3256</v>
      </c>
      <c r="Q2381" t="s">
        <v>442</v>
      </c>
      <c r="R2381" t="s">
        <v>443</v>
      </c>
      <c r="S2381" t="s">
        <v>444</v>
      </c>
      <c r="T2381" t="str">
        <f t="shared" si="37"/>
        <v>OK</v>
      </c>
      <c r="U2381" t="str">
        <f>IF(Table2[[#This Row],[Transaction_ID]]="","Missing","OK")</f>
        <v>OK</v>
      </c>
      <c r="V2381" t="str">
        <f>IF(COUNTIF(Table2[[#This Row],[Product_ID]],Table2[[#This Row],[Product_ID]])=0,"Invalid Product","OK")</f>
        <v>OK</v>
      </c>
      <c r="W2381" t="str">
        <f>IF(COUNTIF(Table2[[#This Row],[Supplier_ID]],Table2[[#This Row],[Supplier_ID]])=0,"Invalid Supplier","OK")</f>
        <v>OK</v>
      </c>
      <c r="X2381" t="str">
        <f>IF(COUNTIF(Table2[[#This Row],[Warehouse_ID]],Table2[[#This Row],[Warehouse_ID]])=0,"Invalid Warehouse","OK")</f>
        <v>OK</v>
      </c>
      <c r="Y2381" t="str">
        <f>IF(COUNTIF(Table2[[#This Row],[Employee_ID]],Table2[[#This Row],[Employee_ID]])=0,"Invalid Employee","OK")</f>
        <v>OK</v>
      </c>
      <c r="Z2381" t="str">
        <f>IF(Table2[[#This Row],[Stock_After]]=Table2[[#This Row],[Stock_After]]+Table2[[#This Row],[Stock_After]]-Table2[[#This Row],[Stock_After]]-Table2[[#This Row],[Stock_After]]+Table2[[#This Row],[Stock_After]],"OK","Error")</f>
        <v>OK</v>
      </c>
      <c r="AA2381" t="str">
        <f>IF(ROUND(Table2[[#This Row],[Total_Value]],2)=ROUND(Table2[[#This Row],[Quantity]]*Table2[[#This Row],[Unit_Price]],2),"OK","Error")</f>
        <v>OK</v>
      </c>
      <c r="AB23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1" t="str">
        <f>IF(AND(Table2[[#This Row],[Quantity]]&gt;=0,Table2[[#This Row],[Unit_Price]]&gt;=0),"OK","Error")</f>
        <v>OK</v>
      </c>
      <c r="AD2381" t="str">
        <f>IF(Table2[[#This Row],[Stock_After]]=0,"Stock-Out",IF(Table2[[#This Row],[Stock_After]]&lt;=10,"Low Stock","Healthy"))</f>
        <v>Healthy</v>
      </c>
    </row>
    <row r="2382" spans="1:30" x14ac:dyDescent="0.5">
      <c r="A2382" t="s">
        <v>3257</v>
      </c>
      <c r="B2382" s="1">
        <v>45963</v>
      </c>
      <c r="C2382" t="s">
        <v>498</v>
      </c>
      <c r="D2382" t="s">
        <v>499</v>
      </c>
      <c r="E2382" t="s">
        <v>468</v>
      </c>
      <c r="F2382" t="s">
        <v>500</v>
      </c>
      <c r="G2382" t="s">
        <v>583</v>
      </c>
      <c r="H2382" t="s">
        <v>475</v>
      </c>
      <c r="I2382" t="s">
        <v>458</v>
      </c>
      <c r="J2382">
        <v>19</v>
      </c>
      <c r="K2382">
        <v>24194</v>
      </c>
      <c r="L2382">
        <v>459686</v>
      </c>
      <c r="M2382">
        <v>468</v>
      </c>
      <c r="N2382">
        <v>449</v>
      </c>
      <c r="O2382" t="s">
        <v>488</v>
      </c>
      <c r="Q2382" t="s">
        <v>477</v>
      </c>
      <c r="R2382" t="s">
        <v>472</v>
      </c>
      <c r="S2382" t="s">
        <v>444</v>
      </c>
      <c r="T2382" t="str">
        <f t="shared" si="37"/>
        <v>OK</v>
      </c>
      <c r="U2382" t="str">
        <f>IF(Table2[[#This Row],[Transaction_ID]]="","Missing","OK")</f>
        <v>OK</v>
      </c>
      <c r="V2382" t="str">
        <f>IF(COUNTIF(Table2[[#This Row],[Product_ID]],Table2[[#This Row],[Product_ID]])=0,"Invalid Product","OK")</f>
        <v>OK</v>
      </c>
      <c r="W2382" t="str">
        <f>IF(COUNTIF(Table2[[#This Row],[Supplier_ID]],Table2[[#This Row],[Supplier_ID]])=0,"Invalid Supplier","OK")</f>
        <v>OK</v>
      </c>
      <c r="X2382" t="str">
        <f>IF(COUNTIF(Table2[[#This Row],[Warehouse_ID]],Table2[[#This Row],[Warehouse_ID]])=0,"Invalid Warehouse","OK")</f>
        <v>OK</v>
      </c>
      <c r="Y2382" t="str">
        <f>IF(COUNTIF(Table2[[#This Row],[Employee_ID]],Table2[[#This Row],[Employee_ID]])=0,"Invalid Employee","OK")</f>
        <v>OK</v>
      </c>
      <c r="Z2382" t="str">
        <f>IF(Table2[[#This Row],[Stock_After]]=Table2[[#This Row],[Stock_After]]+Table2[[#This Row],[Stock_After]]-Table2[[#This Row],[Stock_After]]-Table2[[#This Row],[Stock_After]]+Table2[[#This Row],[Stock_After]],"OK","Error")</f>
        <v>OK</v>
      </c>
      <c r="AA2382" t="str">
        <f>IF(ROUND(Table2[[#This Row],[Total_Value]],2)=ROUND(Table2[[#This Row],[Quantity]]*Table2[[#This Row],[Unit_Price]],2),"OK","Error")</f>
        <v>OK</v>
      </c>
      <c r="AB23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2" t="str">
        <f>IF(AND(Table2[[#This Row],[Quantity]]&gt;=0,Table2[[#This Row],[Unit_Price]]&gt;=0),"OK","Error")</f>
        <v>OK</v>
      </c>
      <c r="AD2382" t="str">
        <f>IF(Table2[[#This Row],[Stock_After]]=0,"Stock-Out",IF(Table2[[#This Row],[Stock_After]]&lt;=10,"Low Stock","Healthy"))</f>
        <v>Healthy</v>
      </c>
    </row>
    <row r="2383" spans="1:30" x14ac:dyDescent="0.5">
      <c r="A2383" t="s">
        <v>3258</v>
      </c>
      <c r="B2383" s="1">
        <v>46303</v>
      </c>
      <c r="C2383" t="s">
        <v>512</v>
      </c>
      <c r="D2383" t="s">
        <v>513</v>
      </c>
      <c r="E2383" t="s">
        <v>495</v>
      </c>
      <c r="F2383" t="s">
        <v>514</v>
      </c>
      <c r="G2383" t="s">
        <v>524</v>
      </c>
      <c r="H2383" t="s">
        <v>439</v>
      </c>
      <c r="I2383" t="s">
        <v>463</v>
      </c>
      <c r="J2383">
        <v>40</v>
      </c>
      <c r="K2383">
        <v>48247</v>
      </c>
      <c r="L2383">
        <v>1929880</v>
      </c>
      <c r="M2383">
        <v>447</v>
      </c>
      <c r="N2383">
        <v>487</v>
      </c>
      <c r="O2383" t="s">
        <v>459</v>
      </c>
      <c r="Q2383" t="s">
        <v>464</v>
      </c>
      <c r="R2383" t="s">
        <v>472</v>
      </c>
      <c r="S2383" t="s">
        <v>444</v>
      </c>
      <c r="T2383" t="str">
        <f t="shared" si="37"/>
        <v>OK</v>
      </c>
      <c r="U2383" t="str">
        <f>IF(Table2[[#This Row],[Transaction_ID]]="","Missing","OK")</f>
        <v>OK</v>
      </c>
      <c r="V2383" t="str">
        <f>IF(COUNTIF(Table2[[#This Row],[Product_ID]],Table2[[#This Row],[Product_ID]])=0,"Invalid Product","OK")</f>
        <v>OK</v>
      </c>
      <c r="W2383" t="str">
        <f>IF(COUNTIF(Table2[[#This Row],[Supplier_ID]],Table2[[#This Row],[Supplier_ID]])=0,"Invalid Supplier","OK")</f>
        <v>OK</v>
      </c>
      <c r="X2383" t="str">
        <f>IF(COUNTIF(Table2[[#This Row],[Warehouse_ID]],Table2[[#This Row],[Warehouse_ID]])=0,"Invalid Warehouse","OK")</f>
        <v>OK</v>
      </c>
      <c r="Y2383" t="str">
        <f>IF(COUNTIF(Table2[[#This Row],[Employee_ID]],Table2[[#This Row],[Employee_ID]])=0,"Invalid Employee","OK")</f>
        <v>OK</v>
      </c>
      <c r="Z2383" t="str">
        <f>IF(Table2[[#This Row],[Stock_After]]=Table2[[#This Row],[Stock_After]]+Table2[[#This Row],[Stock_After]]-Table2[[#This Row],[Stock_After]]-Table2[[#This Row],[Stock_After]]+Table2[[#This Row],[Stock_After]],"OK","Error")</f>
        <v>OK</v>
      </c>
      <c r="AA2383" t="str">
        <f>IF(ROUND(Table2[[#This Row],[Total_Value]],2)=ROUND(Table2[[#This Row],[Quantity]]*Table2[[#This Row],[Unit_Price]],2),"OK","Error")</f>
        <v>OK</v>
      </c>
      <c r="AB23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3" t="str">
        <f>IF(AND(Table2[[#This Row],[Quantity]]&gt;=0,Table2[[#This Row],[Unit_Price]]&gt;=0),"OK","Error")</f>
        <v>OK</v>
      </c>
      <c r="AD2383" t="str">
        <f>IF(Table2[[#This Row],[Stock_After]]=0,"Stock-Out",IF(Table2[[#This Row],[Stock_After]]&lt;=10,"Low Stock","Healthy"))</f>
        <v>Healthy</v>
      </c>
    </row>
    <row r="2384" spans="1:30" x14ac:dyDescent="0.5">
      <c r="A2384" t="s">
        <v>3259</v>
      </c>
      <c r="B2384" s="1">
        <v>45719</v>
      </c>
      <c r="C2384" t="s">
        <v>554</v>
      </c>
      <c r="D2384" t="s">
        <v>180</v>
      </c>
      <c r="E2384" t="s">
        <v>437</v>
      </c>
      <c r="F2384" t="s">
        <v>179</v>
      </c>
      <c r="G2384" t="s">
        <v>470</v>
      </c>
      <c r="H2384" t="s">
        <v>457</v>
      </c>
      <c r="I2384" t="s">
        <v>463</v>
      </c>
      <c r="J2384">
        <v>85</v>
      </c>
      <c r="K2384">
        <v>15559</v>
      </c>
      <c r="L2384">
        <v>1322515</v>
      </c>
      <c r="M2384">
        <v>451</v>
      </c>
      <c r="N2384">
        <v>536</v>
      </c>
      <c r="O2384" t="s">
        <v>488</v>
      </c>
      <c r="Q2384" t="s">
        <v>460</v>
      </c>
      <c r="R2384" t="s">
        <v>451</v>
      </c>
      <c r="S2384" t="s">
        <v>444</v>
      </c>
      <c r="T2384" t="str">
        <f t="shared" si="37"/>
        <v>OK</v>
      </c>
      <c r="U2384" t="str">
        <f>IF(Table2[[#This Row],[Transaction_ID]]="","Missing","OK")</f>
        <v>OK</v>
      </c>
      <c r="V2384" t="str">
        <f>IF(COUNTIF(Table2[[#This Row],[Product_ID]],Table2[[#This Row],[Product_ID]])=0,"Invalid Product","OK")</f>
        <v>OK</v>
      </c>
      <c r="W2384" t="str">
        <f>IF(COUNTIF(Table2[[#This Row],[Supplier_ID]],Table2[[#This Row],[Supplier_ID]])=0,"Invalid Supplier","OK")</f>
        <v>OK</v>
      </c>
      <c r="X2384" t="str">
        <f>IF(COUNTIF(Table2[[#This Row],[Warehouse_ID]],Table2[[#This Row],[Warehouse_ID]])=0,"Invalid Warehouse","OK")</f>
        <v>OK</v>
      </c>
      <c r="Y2384" t="str">
        <f>IF(COUNTIF(Table2[[#This Row],[Employee_ID]],Table2[[#This Row],[Employee_ID]])=0,"Invalid Employee","OK")</f>
        <v>OK</v>
      </c>
      <c r="Z2384" t="str">
        <f>IF(Table2[[#This Row],[Stock_After]]=Table2[[#This Row],[Stock_After]]+Table2[[#This Row],[Stock_After]]-Table2[[#This Row],[Stock_After]]-Table2[[#This Row],[Stock_After]]+Table2[[#This Row],[Stock_After]],"OK","Error")</f>
        <v>OK</v>
      </c>
      <c r="AA2384" t="str">
        <f>IF(ROUND(Table2[[#This Row],[Total_Value]],2)=ROUND(Table2[[#This Row],[Quantity]]*Table2[[#This Row],[Unit_Price]],2),"OK","Error")</f>
        <v>OK</v>
      </c>
      <c r="AB23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4" t="str">
        <f>IF(AND(Table2[[#This Row],[Quantity]]&gt;=0,Table2[[#This Row],[Unit_Price]]&gt;=0),"OK","Error")</f>
        <v>OK</v>
      </c>
      <c r="AD2384" t="str">
        <f>IF(Table2[[#This Row],[Stock_After]]=0,"Stock-Out",IF(Table2[[#This Row],[Stock_After]]&lt;=10,"Low Stock","Healthy"))</f>
        <v>Healthy</v>
      </c>
    </row>
    <row r="2385" spans="1:30" x14ac:dyDescent="0.5">
      <c r="A2385" t="s">
        <v>3260</v>
      </c>
      <c r="B2385" s="1">
        <v>45918</v>
      </c>
      <c r="C2385" t="s">
        <v>446</v>
      </c>
      <c r="D2385" t="s">
        <v>447</v>
      </c>
      <c r="E2385" t="s">
        <v>437</v>
      </c>
      <c r="F2385" t="s">
        <v>448</v>
      </c>
      <c r="G2385" t="s">
        <v>449</v>
      </c>
      <c r="H2385" t="s">
        <v>439</v>
      </c>
      <c r="I2385" t="s">
        <v>440</v>
      </c>
      <c r="J2385">
        <v>66</v>
      </c>
      <c r="K2385">
        <v>13915</v>
      </c>
      <c r="L2385">
        <v>918390</v>
      </c>
      <c r="M2385">
        <v>379</v>
      </c>
      <c r="N2385">
        <v>445</v>
      </c>
      <c r="O2385" t="s">
        <v>528</v>
      </c>
      <c r="Q2385" t="s">
        <v>464</v>
      </c>
      <c r="R2385" t="s">
        <v>443</v>
      </c>
      <c r="S2385" t="s">
        <v>444</v>
      </c>
      <c r="T2385" t="str">
        <f t="shared" si="37"/>
        <v>OK</v>
      </c>
      <c r="U2385" t="str">
        <f>IF(Table2[[#This Row],[Transaction_ID]]="","Missing","OK")</f>
        <v>OK</v>
      </c>
      <c r="V2385" t="str">
        <f>IF(COUNTIF(Table2[[#This Row],[Product_ID]],Table2[[#This Row],[Product_ID]])=0,"Invalid Product","OK")</f>
        <v>OK</v>
      </c>
      <c r="W2385" t="str">
        <f>IF(COUNTIF(Table2[[#This Row],[Supplier_ID]],Table2[[#This Row],[Supplier_ID]])=0,"Invalid Supplier","OK")</f>
        <v>OK</v>
      </c>
      <c r="X2385" t="str">
        <f>IF(COUNTIF(Table2[[#This Row],[Warehouse_ID]],Table2[[#This Row],[Warehouse_ID]])=0,"Invalid Warehouse","OK")</f>
        <v>OK</v>
      </c>
      <c r="Y2385" t="str">
        <f>IF(COUNTIF(Table2[[#This Row],[Employee_ID]],Table2[[#This Row],[Employee_ID]])=0,"Invalid Employee","OK")</f>
        <v>OK</v>
      </c>
      <c r="Z2385" t="str">
        <f>IF(Table2[[#This Row],[Stock_After]]=Table2[[#This Row],[Stock_After]]+Table2[[#This Row],[Stock_After]]-Table2[[#This Row],[Stock_After]]-Table2[[#This Row],[Stock_After]]+Table2[[#This Row],[Stock_After]],"OK","Error")</f>
        <v>OK</v>
      </c>
      <c r="AA2385" t="str">
        <f>IF(ROUND(Table2[[#This Row],[Total_Value]],2)=ROUND(Table2[[#This Row],[Quantity]]*Table2[[#This Row],[Unit_Price]],2),"OK","Error")</f>
        <v>OK</v>
      </c>
      <c r="AB23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5" t="str">
        <f>IF(AND(Table2[[#This Row],[Quantity]]&gt;=0,Table2[[#This Row],[Unit_Price]]&gt;=0),"OK","Error")</f>
        <v>OK</v>
      </c>
      <c r="AD2385" t="str">
        <f>IF(Table2[[#This Row],[Stock_After]]=0,"Stock-Out",IF(Table2[[#This Row],[Stock_After]]&lt;=10,"Low Stock","Healthy"))</f>
        <v>Healthy</v>
      </c>
    </row>
    <row r="2386" spans="1:30" x14ac:dyDescent="0.5">
      <c r="A2386" t="s">
        <v>3261</v>
      </c>
      <c r="B2386" s="1">
        <v>46230</v>
      </c>
      <c r="C2386" t="s">
        <v>498</v>
      </c>
      <c r="D2386" t="s">
        <v>499</v>
      </c>
      <c r="E2386" t="s">
        <v>468</v>
      </c>
      <c r="F2386" t="s">
        <v>500</v>
      </c>
      <c r="G2386" t="s">
        <v>534</v>
      </c>
      <c r="H2386" t="s">
        <v>531</v>
      </c>
      <c r="I2386" t="s">
        <v>440</v>
      </c>
      <c r="J2386">
        <v>17</v>
      </c>
      <c r="K2386">
        <v>18336</v>
      </c>
      <c r="L2386">
        <v>311712</v>
      </c>
      <c r="M2386">
        <v>478</v>
      </c>
      <c r="N2386">
        <v>495</v>
      </c>
      <c r="O2386" t="s">
        <v>544</v>
      </c>
      <c r="Q2386" t="s">
        <v>477</v>
      </c>
      <c r="R2386" t="s">
        <v>472</v>
      </c>
      <c r="S2386" t="s">
        <v>444</v>
      </c>
      <c r="T2386" t="str">
        <f t="shared" si="37"/>
        <v>OK</v>
      </c>
      <c r="U2386" t="str">
        <f>IF(Table2[[#This Row],[Transaction_ID]]="","Missing","OK")</f>
        <v>OK</v>
      </c>
      <c r="V2386" t="str">
        <f>IF(COUNTIF(Table2[[#This Row],[Product_ID]],Table2[[#This Row],[Product_ID]])=0,"Invalid Product","OK")</f>
        <v>OK</v>
      </c>
      <c r="W2386" t="str">
        <f>IF(COUNTIF(Table2[[#This Row],[Supplier_ID]],Table2[[#This Row],[Supplier_ID]])=0,"Invalid Supplier","OK")</f>
        <v>OK</v>
      </c>
      <c r="X2386" t="str">
        <f>IF(COUNTIF(Table2[[#This Row],[Warehouse_ID]],Table2[[#This Row],[Warehouse_ID]])=0,"Invalid Warehouse","OK")</f>
        <v>OK</v>
      </c>
      <c r="Y2386" t="str">
        <f>IF(COUNTIF(Table2[[#This Row],[Employee_ID]],Table2[[#This Row],[Employee_ID]])=0,"Invalid Employee","OK")</f>
        <v>OK</v>
      </c>
      <c r="Z2386" t="str">
        <f>IF(Table2[[#This Row],[Stock_After]]=Table2[[#This Row],[Stock_After]]+Table2[[#This Row],[Stock_After]]-Table2[[#This Row],[Stock_After]]-Table2[[#This Row],[Stock_After]]+Table2[[#This Row],[Stock_After]],"OK","Error")</f>
        <v>OK</v>
      </c>
      <c r="AA2386" t="str">
        <f>IF(ROUND(Table2[[#This Row],[Total_Value]],2)=ROUND(Table2[[#This Row],[Quantity]]*Table2[[#This Row],[Unit_Price]],2),"OK","Error")</f>
        <v>OK</v>
      </c>
      <c r="AB23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6" t="str">
        <f>IF(AND(Table2[[#This Row],[Quantity]]&gt;=0,Table2[[#This Row],[Unit_Price]]&gt;=0),"OK","Error")</f>
        <v>OK</v>
      </c>
      <c r="AD2386" t="str">
        <f>IF(Table2[[#This Row],[Stock_After]]=0,"Stock-Out",IF(Table2[[#This Row],[Stock_After]]&lt;=10,"Low Stock","Healthy"))</f>
        <v>Healthy</v>
      </c>
    </row>
    <row r="2387" spans="1:30" x14ac:dyDescent="0.5">
      <c r="A2387" t="s">
        <v>3262</v>
      </c>
      <c r="B2387" s="1">
        <v>46326</v>
      </c>
      <c r="C2387" t="s">
        <v>554</v>
      </c>
      <c r="D2387" t="s">
        <v>180</v>
      </c>
      <c r="E2387" t="s">
        <v>437</v>
      </c>
      <c r="F2387" t="s">
        <v>179</v>
      </c>
      <c r="G2387" t="s">
        <v>628</v>
      </c>
      <c r="H2387" t="s">
        <v>486</v>
      </c>
      <c r="I2387" t="s">
        <v>458</v>
      </c>
      <c r="J2387">
        <v>80</v>
      </c>
      <c r="K2387">
        <v>33545</v>
      </c>
      <c r="L2387">
        <v>2683600</v>
      </c>
      <c r="M2387">
        <v>464</v>
      </c>
      <c r="N2387">
        <v>544</v>
      </c>
      <c r="O2387" t="s">
        <v>544</v>
      </c>
      <c r="Q2387" t="s">
        <v>442</v>
      </c>
      <c r="R2387" t="s">
        <v>451</v>
      </c>
      <c r="S2387" t="s">
        <v>444</v>
      </c>
      <c r="T2387" t="str">
        <f t="shared" si="37"/>
        <v>OK</v>
      </c>
      <c r="U2387" t="str">
        <f>IF(Table2[[#This Row],[Transaction_ID]]="","Missing","OK")</f>
        <v>OK</v>
      </c>
      <c r="V2387" t="str">
        <f>IF(COUNTIF(Table2[[#This Row],[Product_ID]],Table2[[#This Row],[Product_ID]])=0,"Invalid Product","OK")</f>
        <v>OK</v>
      </c>
      <c r="W2387" t="str">
        <f>IF(COUNTIF(Table2[[#This Row],[Supplier_ID]],Table2[[#This Row],[Supplier_ID]])=0,"Invalid Supplier","OK")</f>
        <v>OK</v>
      </c>
      <c r="X2387" t="str">
        <f>IF(COUNTIF(Table2[[#This Row],[Warehouse_ID]],Table2[[#This Row],[Warehouse_ID]])=0,"Invalid Warehouse","OK")</f>
        <v>OK</v>
      </c>
      <c r="Y2387" t="str">
        <f>IF(COUNTIF(Table2[[#This Row],[Employee_ID]],Table2[[#This Row],[Employee_ID]])=0,"Invalid Employee","OK")</f>
        <v>OK</v>
      </c>
      <c r="Z2387" t="str">
        <f>IF(Table2[[#This Row],[Stock_After]]=Table2[[#This Row],[Stock_After]]+Table2[[#This Row],[Stock_After]]-Table2[[#This Row],[Stock_After]]-Table2[[#This Row],[Stock_After]]+Table2[[#This Row],[Stock_After]],"OK","Error")</f>
        <v>OK</v>
      </c>
      <c r="AA2387" t="str">
        <f>IF(ROUND(Table2[[#This Row],[Total_Value]],2)=ROUND(Table2[[#This Row],[Quantity]]*Table2[[#This Row],[Unit_Price]],2),"OK","Error")</f>
        <v>OK</v>
      </c>
      <c r="AB23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7" t="str">
        <f>IF(AND(Table2[[#This Row],[Quantity]]&gt;=0,Table2[[#This Row],[Unit_Price]]&gt;=0),"OK","Error")</f>
        <v>OK</v>
      </c>
      <c r="AD2387" t="str">
        <f>IF(Table2[[#This Row],[Stock_After]]=0,"Stock-Out",IF(Table2[[#This Row],[Stock_After]]&lt;=10,"Low Stock","Healthy"))</f>
        <v>Healthy</v>
      </c>
    </row>
    <row r="2388" spans="1:30" x14ac:dyDescent="0.5">
      <c r="A2388" t="s">
        <v>3263</v>
      </c>
      <c r="B2388" s="1">
        <v>46293</v>
      </c>
      <c r="C2388" t="s">
        <v>554</v>
      </c>
      <c r="D2388" t="s">
        <v>180</v>
      </c>
      <c r="E2388" t="s">
        <v>437</v>
      </c>
      <c r="F2388" t="s">
        <v>179</v>
      </c>
      <c r="G2388" t="s">
        <v>470</v>
      </c>
      <c r="H2388" t="s">
        <v>531</v>
      </c>
      <c r="I2388" t="s">
        <v>458</v>
      </c>
      <c r="J2388">
        <v>30</v>
      </c>
      <c r="K2388">
        <v>17876</v>
      </c>
      <c r="L2388">
        <v>536280</v>
      </c>
      <c r="M2388">
        <v>495</v>
      </c>
      <c r="N2388">
        <v>465</v>
      </c>
      <c r="O2388" t="s">
        <v>501</v>
      </c>
      <c r="Q2388" t="s">
        <v>464</v>
      </c>
      <c r="R2388" t="s">
        <v>443</v>
      </c>
      <c r="S2388" t="s">
        <v>444</v>
      </c>
      <c r="T2388" t="str">
        <f t="shared" si="37"/>
        <v>OK</v>
      </c>
      <c r="U2388" t="str">
        <f>IF(Table2[[#This Row],[Transaction_ID]]="","Missing","OK")</f>
        <v>OK</v>
      </c>
      <c r="V2388" t="str">
        <f>IF(COUNTIF(Table2[[#This Row],[Product_ID]],Table2[[#This Row],[Product_ID]])=0,"Invalid Product","OK")</f>
        <v>OK</v>
      </c>
      <c r="W2388" t="str">
        <f>IF(COUNTIF(Table2[[#This Row],[Supplier_ID]],Table2[[#This Row],[Supplier_ID]])=0,"Invalid Supplier","OK")</f>
        <v>OK</v>
      </c>
      <c r="X2388" t="str">
        <f>IF(COUNTIF(Table2[[#This Row],[Warehouse_ID]],Table2[[#This Row],[Warehouse_ID]])=0,"Invalid Warehouse","OK")</f>
        <v>OK</v>
      </c>
      <c r="Y2388" t="str">
        <f>IF(COUNTIF(Table2[[#This Row],[Employee_ID]],Table2[[#This Row],[Employee_ID]])=0,"Invalid Employee","OK")</f>
        <v>OK</v>
      </c>
      <c r="Z2388" t="str">
        <f>IF(Table2[[#This Row],[Stock_After]]=Table2[[#This Row],[Stock_After]]+Table2[[#This Row],[Stock_After]]-Table2[[#This Row],[Stock_After]]-Table2[[#This Row],[Stock_After]]+Table2[[#This Row],[Stock_After]],"OK","Error")</f>
        <v>OK</v>
      </c>
      <c r="AA2388" t="str">
        <f>IF(ROUND(Table2[[#This Row],[Total_Value]],2)=ROUND(Table2[[#This Row],[Quantity]]*Table2[[#This Row],[Unit_Price]],2),"OK","Error")</f>
        <v>OK</v>
      </c>
      <c r="AB23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8" t="str">
        <f>IF(AND(Table2[[#This Row],[Quantity]]&gt;=0,Table2[[#This Row],[Unit_Price]]&gt;=0),"OK","Error")</f>
        <v>OK</v>
      </c>
      <c r="AD2388" t="str">
        <f>IF(Table2[[#This Row],[Stock_After]]=0,"Stock-Out",IF(Table2[[#This Row],[Stock_After]]&lt;=10,"Low Stock","Healthy"))</f>
        <v>Healthy</v>
      </c>
    </row>
    <row r="2389" spans="1:30" x14ac:dyDescent="0.5">
      <c r="A2389" t="s">
        <v>3264</v>
      </c>
      <c r="B2389" s="1">
        <v>45778</v>
      </c>
      <c r="C2389" t="s">
        <v>453</v>
      </c>
      <c r="D2389" t="s">
        <v>454</v>
      </c>
      <c r="E2389" t="s">
        <v>437</v>
      </c>
      <c r="F2389" t="s">
        <v>455</v>
      </c>
      <c r="G2389" t="s">
        <v>449</v>
      </c>
      <c r="H2389" t="s">
        <v>475</v>
      </c>
      <c r="I2389" t="s">
        <v>458</v>
      </c>
      <c r="J2389">
        <v>78</v>
      </c>
      <c r="K2389">
        <v>34865</v>
      </c>
      <c r="L2389">
        <v>2719470</v>
      </c>
      <c r="M2389">
        <v>277</v>
      </c>
      <c r="N2389">
        <v>355</v>
      </c>
      <c r="O2389" t="s">
        <v>450</v>
      </c>
      <c r="Q2389" t="s">
        <v>442</v>
      </c>
      <c r="R2389" t="s">
        <v>443</v>
      </c>
      <c r="S2389" t="s">
        <v>444</v>
      </c>
      <c r="T2389" t="str">
        <f t="shared" si="37"/>
        <v>OK</v>
      </c>
      <c r="U2389" t="str">
        <f>IF(Table2[[#This Row],[Transaction_ID]]="","Missing","OK")</f>
        <v>OK</v>
      </c>
      <c r="V2389" t="str">
        <f>IF(COUNTIF(Table2[[#This Row],[Product_ID]],Table2[[#This Row],[Product_ID]])=0,"Invalid Product","OK")</f>
        <v>OK</v>
      </c>
      <c r="W2389" t="str">
        <f>IF(COUNTIF(Table2[[#This Row],[Supplier_ID]],Table2[[#This Row],[Supplier_ID]])=0,"Invalid Supplier","OK")</f>
        <v>OK</v>
      </c>
      <c r="X2389" t="str">
        <f>IF(COUNTIF(Table2[[#This Row],[Warehouse_ID]],Table2[[#This Row],[Warehouse_ID]])=0,"Invalid Warehouse","OK")</f>
        <v>OK</v>
      </c>
      <c r="Y2389" t="str">
        <f>IF(COUNTIF(Table2[[#This Row],[Employee_ID]],Table2[[#This Row],[Employee_ID]])=0,"Invalid Employee","OK")</f>
        <v>OK</v>
      </c>
      <c r="Z2389" t="str">
        <f>IF(Table2[[#This Row],[Stock_After]]=Table2[[#This Row],[Stock_After]]+Table2[[#This Row],[Stock_After]]-Table2[[#This Row],[Stock_After]]-Table2[[#This Row],[Stock_After]]+Table2[[#This Row],[Stock_After]],"OK","Error")</f>
        <v>OK</v>
      </c>
      <c r="AA2389" t="str">
        <f>IF(ROUND(Table2[[#This Row],[Total_Value]],2)=ROUND(Table2[[#This Row],[Quantity]]*Table2[[#This Row],[Unit_Price]],2),"OK","Error")</f>
        <v>OK</v>
      </c>
      <c r="AB23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89" t="str">
        <f>IF(AND(Table2[[#This Row],[Quantity]]&gt;=0,Table2[[#This Row],[Unit_Price]]&gt;=0),"OK","Error")</f>
        <v>OK</v>
      </c>
      <c r="AD2389" t="str">
        <f>IF(Table2[[#This Row],[Stock_After]]=0,"Stock-Out",IF(Table2[[#This Row],[Stock_After]]&lt;=10,"Low Stock","Healthy"))</f>
        <v>Healthy</v>
      </c>
    </row>
    <row r="2390" spans="1:30" x14ac:dyDescent="0.5">
      <c r="A2390" t="s">
        <v>3265</v>
      </c>
      <c r="B2390" s="1">
        <v>45893</v>
      </c>
      <c r="C2390" t="s">
        <v>554</v>
      </c>
      <c r="D2390" t="s">
        <v>180</v>
      </c>
      <c r="E2390" t="s">
        <v>437</v>
      </c>
      <c r="F2390" t="s">
        <v>179</v>
      </c>
      <c r="G2390" t="s">
        <v>485</v>
      </c>
      <c r="H2390" t="s">
        <v>486</v>
      </c>
      <c r="I2390" t="s">
        <v>440</v>
      </c>
      <c r="J2390">
        <v>56</v>
      </c>
      <c r="K2390">
        <v>19094</v>
      </c>
      <c r="L2390">
        <v>1069264</v>
      </c>
      <c r="M2390">
        <v>280</v>
      </c>
      <c r="N2390">
        <v>336</v>
      </c>
      <c r="O2390" t="s">
        <v>519</v>
      </c>
      <c r="Q2390" t="s">
        <v>464</v>
      </c>
      <c r="R2390" t="s">
        <v>451</v>
      </c>
      <c r="S2390" t="s">
        <v>444</v>
      </c>
      <c r="T2390" t="str">
        <f t="shared" si="37"/>
        <v>OK</v>
      </c>
      <c r="U2390" t="str">
        <f>IF(Table2[[#This Row],[Transaction_ID]]="","Missing","OK")</f>
        <v>OK</v>
      </c>
      <c r="V2390" t="str">
        <f>IF(COUNTIF(Table2[[#This Row],[Product_ID]],Table2[[#This Row],[Product_ID]])=0,"Invalid Product","OK")</f>
        <v>OK</v>
      </c>
      <c r="W2390" t="str">
        <f>IF(COUNTIF(Table2[[#This Row],[Supplier_ID]],Table2[[#This Row],[Supplier_ID]])=0,"Invalid Supplier","OK")</f>
        <v>OK</v>
      </c>
      <c r="X2390" t="str">
        <f>IF(COUNTIF(Table2[[#This Row],[Warehouse_ID]],Table2[[#This Row],[Warehouse_ID]])=0,"Invalid Warehouse","OK")</f>
        <v>OK</v>
      </c>
      <c r="Y2390" t="str">
        <f>IF(COUNTIF(Table2[[#This Row],[Employee_ID]],Table2[[#This Row],[Employee_ID]])=0,"Invalid Employee","OK")</f>
        <v>OK</v>
      </c>
      <c r="Z2390" t="str">
        <f>IF(Table2[[#This Row],[Stock_After]]=Table2[[#This Row],[Stock_After]]+Table2[[#This Row],[Stock_After]]-Table2[[#This Row],[Stock_After]]-Table2[[#This Row],[Stock_After]]+Table2[[#This Row],[Stock_After]],"OK","Error")</f>
        <v>OK</v>
      </c>
      <c r="AA2390" t="str">
        <f>IF(ROUND(Table2[[#This Row],[Total_Value]],2)=ROUND(Table2[[#This Row],[Quantity]]*Table2[[#This Row],[Unit_Price]],2),"OK","Error")</f>
        <v>OK</v>
      </c>
      <c r="AB23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0" t="str">
        <f>IF(AND(Table2[[#This Row],[Quantity]]&gt;=0,Table2[[#This Row],[Unit_Price]]&gt;=0),"OK","Error")</f>
        <v>OK</v>
      </c>
      <c r="AD2390" t="str">
        <f>IF(Table2[[#This Row],[Stock_After]]=0,"Stock-Out",IF(Table2[[#This Row],[Stock_After]]&lt;=10,"Low Stock","Healthy"))</f>
        <v>Healthy</v>
      </c>
    </row>
    <row r="2391" spans="1:30" x14ac:dyDescent="0.5">
      <c r="A2391" t="s">
        <v>3266</v>
      </c>
      <c r="B2391" s="1">
        <v>45795</v>
      </c>
      <c r="C2391" t="s">
        <v>498</v>
      </c>
      <c r="D2391" t="s">
        <v>499</v>
      </c>
      <c r="E2391" t="s">
        <v>468</v>
      </c>
      <c r="F2391" t="s">
        <v>500</v>
      </c>
      <c r="G2391" t="s">
        <v>628</v>
      </c>
      <c r="H2391" t="s">
        <v>457</v>
      </c>
      <c r="I2391" t="s">
        <v>463</v>
      </c>
      <c r="J2391">
        <v>7</v>
      </c>
      <c r="K2391">
        <v>3761</v>
      </c>
      <c r="L2391">
        <v>26327</v>
      </c>
      <c r="M2391">
        <v>301</v>
      </c>
      <c r="N2391">
        <v>308</v>
      </c>
      <c r="O2391" t="s">
        <v>547</v>
      </c>
      <c r="Q2391" t="s">
        <v>460</v>
      </c>
      <c r="R2391" t="s">
        <v>451</v>
      </c>
      <c r="S2391" t="s">
        <v>444</v>
      </c>
      <c r="T2391" t="str">
        <f t="shared" si="37"/>
        <v>OK</v>
      </c>
      <c r="U2391" t="str">
        <f>IF(Table2[[#This Row],[Transaction_ID]]="","Missing","OK")</f>
        <v>OK</v>
      </c>
      <c r="V2391" t="str">
        <f>IF(COUNTIF(Table2[[#This Row],[Product_ID]],Table2[[#This Row],[Product_ID]])=0,"Invalid Product","OK")</f>
        <v>OK</v>
      </c>
      <c r="W2391" t="str">
        <f>IF(COUNTIF(Table2[[#This Row],[Supplier_ID]],Table2[[#This Row],[Supplier_ID]])=0,"Invalid Supplier","OK")</f>
        <v>OK</v>
      </c>
      <c r="X2391" t="str">
        <f>IF(COUNTIF(Table2[[#This Row],[Warehouse_ID]],Table2[[#This Row],[Warehouse_ID]])=0,"Invalid Warehouse","OK")</f>
        <v>OK</v>
      </c>
      <c r="Y2391" t="str">
        <f>IF(COUNTIF(Table2[[#This Row],[Employee_ID]],Table2[[#This Row],[Employee_ID]])=0,"Invalid Employee","OK")</f>
        <v>OK</v>
      </c>
      <c r="Z2391" t="str">
        <f>IF(Table2[[#This Row],[Stock_After]]=Table2[[#This Row],[Stock_After]]+Table2[[#This Row],[Stock_After]]-Table2[[#This Row],[Stock_After]]-Table2[[#This Row],[Stock_After]]+Table2[[#This Row],[Stock_After]],"OK","Error")</f>
        <v>OK</v>
      </c>
      <c r="AA2391" t="str">
        <f>IF(ROUND(Table2[[#This Row],[Total_Value]],2)=ROUND(Table2[[#This Row],[Quantity]]*Table2[[#This Row],[Unit_Price]],2),"OK","Error")</f>
        <v>OK</v>
      </c>
      <c r="AB23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1" t="str">
        <f>IF(AND(Table2[[#This Row],[Quantity]]&gt;=0,Table2[[#This Row],[Unit_Price]]&gt;=0),"OK","Error")</f>
        <v>OK</v>
      </c>
      <c r="AD2391" t="str">
        <f>IF(Table2[[#This Row],[Stock_After]]=0,"Stock-Out",IF(Table2[[#This Row],[Stock_After]]&lt;=10,"Low Stock","Healthy"))</f>
        <v>Healthy</v>
      </c>
    </row>
    <row r="2392" spans="1:30" x14ac:dyDescent="0.5">
      <c r="A2392" t="s">
        <v>3267</v>
      </c>
      <c r="B2392" s="1">
        <v>46074</v>
      </c>
      <c r="C2392" t="s">
        <v>435</v>
      </c>
      <c r="D2392" t="s">
        <v>436</v>
      </c>
      <c r="E2392" t="s">
        <v>437</v>
      </c>
      <c r="F2392" t="s">
        <v>179</v>
      </c>
      <c r="G2392" t="s">
        <v>534</v>
      </c>
      <c r="H2392" t="s">
        <v>457</v>
      </c>
      <c r="I2392" t="s">
        <v>487</v>
      </c>
      <c r="J2392">
        <v>81</v>
      </c>
      <c r="K2392">
        <v>29754</v>
      </c>
      <c r="L2392">
        <v>2410074</v>
      </c>
      <c r="M2392">
        <v>89</v>
      </c>
      <c r="N2392">
        <v>8</v>
      </c>
      <c r="O2392" t="s">
        <v>488</v>
      </c>
      <c r="P2392" t="s">
        <v>2299</v>
      </c>
      <c r="Q2392" t="s">
        <v>477</v>
      </c>
      <c r="R2392" t="s">
        <v>443</v>
      </c>
      <c r="S2392" t="s">
        <v>444</v>
      </c>
      <c r="T2392" t="str">
        <f t="shared" si="37"/>
        <v>OK</v>
      </c>
      <c r="U2392" t="str">
        <f>IF(Table2[[#This Row],[Transaction_ID]]="","Missing","OK")</f>
        <v>OK</v>
      </c>
      <c r="V2392" t="str">
        <f>IF(COUNTIF(Table2[[#This Row],[Product_ID]],Table2[[#This Row],[Product_ID]])=0,"Invalid Product","OK")</f>
        <v>OK</v>
      </c>
      <c r="W2392" t="str">
        <f>IF(COUNTIF(Table2[[#This Row],[Supplier_ID]],Table2[[#This Row],[Supplier_ID]])=0,"Invalid Supplier","OK")</f>
        <v>OK</v>
      </c>
      <c r="X2392" t="str">
        <f>IF(COUNTIF(Table2[[#This Row],[Warehouse_ID]],Table2[[#This Row],[Warehouse_ID]])=0,"Invalid Warehouse","OK")</f>
        <v>OK</v>
      </c>
      <c r="Y2392" t="str">
        <f>IF(COUNTIF(Table2[[#This Row],[Employee_ID]],Table2[[#This Row],[Employee_ID]])=0,"Invalid Employee","OK")</f>
        <v>OK</v>
      </c>
      <c r="Z2392" t="str">
        <f>IF(Table2[[#This Row],[Stock_After]]=Table2[[#This Row],[Stock_After]]+Table2[[#This Row],[Stock_After]]-Table2[[#This Row],[Stock_After]]-Table2[[#This Row],[Stock_After]]+Table2[[#This Row],[Stock_After]],"OK","Error")</f>
        <v>OK</v>
      </c>
      <c r="AA2392" t="str">
        <f>IF(ROUND(Table2[[#This Row],[Total_Value]],2)=ROUND(Table2[[#This Row],[Quantity]]*Table2[[#This Row],[Unit_Price]],2),"OK","Error")</f>
        <v>OK</v>
      </c>
      <c r="AB23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2" t="str">
        <f>IF(AND(Table2[[#This Row],[Quantity]]&gt;=0,Table2[[#This Row],[Unit_Price]]&gt;=0),"OK","Error")</f>
        <v>OK</v>
      </c>
      <c r="AD2392" t="str">
        <f>IF(Table2[[#This Row],[Stock_After]]=0,"Stock-Out",IF(Table2[[#This Row],[Stock_After]]&lt;=10,"Low Stock","Healthy"))</f>
        <v>Low Stock</v>
      </c>
    </row>
    <row r="2393" spans="1:30" x14ac:dyDescent="0.5">
      <c r="A2393" t="s">
        <v>3268</v>
      </c>
      <c r="B2393" s="1">
        <v>46375</v>
      </c>
      <c r="C2393" t="s">
        <v>446</v>
      </c>
      <c r="D2393" t="s">
        <v>447</v>
      </c>
      <c r="E2393" t="s">
        <v>437</v>
      </c>
      <c r="F2393" t="s">
        <v>448</v>
      </c>
      <c r="G2393" t="s">
        <v>555</v>
      </c>
      <c r="H2393" t="s">
        <v>531</v>
      </c>
      <c r="I2393" t="s">
        <v>487</v>
      </c>
      <c r="J2393">
        <v>59</v>
      </c>
      <c r="K2393">
        <v>26566</v>
      </c>
      <c r="L2393">
        <v>1567394</v>
      </c>
      <c r="M2393">
        <v>410</v>
      </c>
      <c r="N2393">
        <v>351</v>
      </c>
      <c r="O2393" t="s">
        <v>501</v>
      </c>
      <c r="P2393" t="s">
        <v>3269</v>
      </c>
      <c r="Q2393" t="s">
        <v>442</v>
      </c>
      <c r="R2393" t="s">
        <v>443</v>
      </c>
      <c r="S2393" t="s">
        <v>444</v>
      </c>
      <c r="T2393" t="str">
        <f t="shared" si="37"/>
        <v>OK</v>
      </c>
      <c r="U2393" t="str">
        <f>IF(Table2[[#This Row],[Transaction_ID]]="","Missing","OK")</f>
        <v>OK</v>
      </c>
      <c r="V2393" t="str">
        <f>IF(COUNTIF(Table2[[#This Row],[Product_ID]],Table2[[#This Row],[Product_ID]])=0,"Invalid Product","OK")</f>
        <v>OK</v>
      </c>
      <c r="W2393" t="str">
        <f>IF(COUNTIF(Table2[[#This Row],[Supplier_ID]],Table2[[#This Row],[Supplier_ID]])=0,"Invalid Supplier","OK")</f>
        <v>OK</v>
      </c>
      <c r="X2393" t="str">
        <f>IF(COUNTIF(Table2[[#This Row],[Warehouse_ID]],Table2[[#This Row],[Warehouse_ID]])=0,"Invalid Warehouse","OK")</f>
        <v>OK</v>
      </c>
      <c r="Y2393" t="str">
        <f>IF(COUNTIF(Table2[[#This Row],[Employee_ID]],Table2[[#This Row],[Employee_ID]])=0,"Invalid Employee","OK")</f>
        <v>OK</v>
      </c>
      <c r="Z2393" t="str">
        <f>IF(Table2[[#This Row],[Stock_After]]=Table2[[#This Row],[Stock_After]]+Table2[[#This Row],[Stock_After]]-Table2[[#This Row],[Stock_After]]-Table2[[#This Row],[Stock_After]]+Table2[[#This Row],[Stock_After]],"OK","Error")</f>
        <v>OK</v>
      </c>
      <c r="AA2393" t="str">
        <f>IF(ROUND(Table2[[#This Row],[Total_Value]],2)=ROUND(Table2[[#This Row],[Quantity]]*Table2[[#This Row],[Unit_Price]],2),"OK","Error")</f>
        <v>OK</v>
      </c>
      <c r="AB23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3" t="str">
        <f>IF(AND(Table2[[#This Row],[Quantity]]&gt;=0,Table2[[#This Row],[Unit_Price]]&gt;=0),"OK","Error")</f>
        <v>OK</v>
      </c>
      <c r="AD2393" t="str">
        <f>IF(Table2[[#This Row],[Stock_After]]=0,"Stock-Out",IF(Table2[[#This Row],[Stock_After]]&lt;=10,"Low Stock","Healthy"))</f>
        <v>Healthy</v>
      </c>
    </row>
    <row r="2394" spans="1:30" x14ac:dyDescent="0.5">
      <c r="A2394" t="s">
        <v>3270</v>
      </c>
      <c r="B2394" s="1">
        <v>45957</v>
      </c>
      <c r="C2394" t="s">
        <v>507</v>
      </c>
      <c r="D2394" t="s">
        <v>508</v>
      </c>
      <c r="E2394" t="s">
        <v>437</v>
      </c>
      <c r="F2394" t="s">
        <v>159</v>
      </c>
      <c r="G2394" t="s">
        <v>541</v>
      </c>
      <c r="H2394" t="s">
        <v>531</v>
      </c>
      <c r="I2394" t="s">
        <v>463</v>
      </c>
      <c r="J2394">
        <v>8</v>
      </c>
      <c r="K2394">
        <v>7271</v>
      </c>
      <c r="L2394">
        <v>58168</v>
      </c>
      <c r="M2394">
        <v>124</v>
      </c>
      <c r="N2394">
        <v>132</v>
      </c>
      <c r="O2394" t="s">
        <v>441</v>
      </c>
      <c r="Q2394" t="s">
        <v>442</v>
      </c>
      <c r="R2394" t="s">
        <v>451</v>
      </c>
      <c r="S2394" t="s">
        <v>444</v>
      </c>
      <c r="T2394" t="str">
        <f t="shared" si="37"/>
        <v>OK</v>
      </c>
      <c r="U2394" t="str">
        <f>IF(Table2[[#This Row],[Transaction_ID]]="","Missing","OK")</f>
        <v>OK</v>
      </c>
      <c r="V2394" t="str">
        <f>IF(COUNTIF(Table2[[#This Row],[Product_ID]],Table2[[#This Row],[Product_ID]])=0,"Invalid Product","OK")</f>
        <v>OK</v>
      </c>
      <c r="W2394" t="str">
        <f>IF(COUNTIF(Table2[[#This Row],[Supplier_ID]],Table2[[#This Row],[Supplier_ID]])=0,"Invalid Supplier","OK")</f>
        <v>OK</v>
      </c>
      <c r="X2394" t="str">
        <f>IF(COUNTIF(Table2[[#This Row],[Warehouse_ID]],Table2[[#This Row],[Warehouse_ID]])=0,"Invalid Warehouse","OK")</f>
        <v>OK</v>
      </c>
      <c r="Y2394" t="str">
        <f>IF(COUNTIF(Table2[[#This Row],[Employee_ID]],Table2[[#This Row],[Employee_ID]])=0,"Invalid Employee","OK")</f>
        <v>OK</v>
      </c>
      <c r="Z2394" t="str">
        <f>IF(Table2[[#This Row],[Stock_After]]=Table2[[#This Row],[Stock_After]]+Table2[[#This Row],[Stock_After]]-Table2[[#This Row],[Stock_After]]-Table2[[#This Row],[Stock_After]]+Table2[[#This Row],[Stock_After]],"OK","Error")</f>
        <v>OK</v>
      </c>
      <c r="AA2394" t="str">
        <f>IF(ROUND(Table2[[#This Row],[Total_Value]],2)=ROUND(Table2[[#This Row],[Quantity]]*Table2[[#This Row],[Unit_Price]],2),"OK","Error")</f>
        <v>OK</v>
      </c>
      <c r="AB23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4" t="str">
        <f>IF(AND(Table2[[#This Row],[Quantity]]&gt;=0,Table2[[#This Row],[Unit_Price]]&gt;=0),"OK","Error")</f>
        <v>OK</v>
      </c>
      <c r="AD2394" t="str">
        <f>IF(Table2[[#This Row],[Stock_After]]=0,"Stock-Out",IF(Table2[[#This Row],[Stock_After]]&lt;=10,"Low Stock","Healthy"))</f>
        <v>Healthy</v>
      </c>
    </row>
    <row r="2395" spans="1:30" x14ac:dyDescent="0.5">
      <c r="A2395" t="s">
        <v>3271</v>
      </c>
      <c r="B2395" s="1">
        <v>45950</v>
      </c>
      <c r="C2395" t="s">
        <v>482</v>
      </c>
      <c r="D2395" t="s">
        <v>483</v>
      </c>
      <c r="E2395" t="s">
        <v>468</v>
      </c>
      <c r="F2395" t="s">
        <v>484</v>
      </c>
      <c r="G2395" t="s">
        <v>518</v>
      </c>
      <c r="H2395" t="s">
        <v>486</v>
      </c>
      <c r="I2395" t="s">
        <v>463</v>
      </c>
      <c r="J2395">
        <v>2</v>
      </c>
      <c r="K2395">
        <v>22645</v>
      </c>
      <c r="L2395">
        <v>45290</v>
      </c>
      <c r="M2395">
        <v>191</v>
      </c>
      <c r="N2395">
        <v>193</v>
      </c>
      <c r="O2395" t="s">
        <v>471</v>
      </c>
      <c r="Q2395" t="s">
        <v>464</v>
      </c>
      <c r="R2395" t="s">
        <v>451</v>
      </c>
      <c r="S2395" t="s">
        <v>444</v>
      </c>
      <c r="T2395" t="str">
        <f t="shared" si="37"/>
        <v>OK</v>
      </c>
      <c r="U2395" t="str">
        <f>IF(Table2[[#This Row],[Transaction_ID]]="","Missing","OK")</f>
        <v>OK</v>
      </c>
      <c r="V2395" t="str">
        <f>IF(COUNTIF(Table2[[#This Row],[Product_ID]],Table2[[#This Row],[Product_ID]])=0,"Invalid Product","OK")</f>
        <v>OK</v>
      </c>
      <c r="W2395" t="str">
        <f>IF(COUNTIF(Table2[[#This Row],[Supplier_ID]],Table2[[#This Row],[Supplier_ID]])=0,"Invalid Supplier","OK")</f>
        <v>OK</v>
      </c>
      <c r="X2395" t="str">
        <f>IF(COUNTIF(Table2[[#This Row],[Warehouse_ID]],Table2[[#This Row],[Warehouse_ID]])=0,"Invalid Warehouse","OK")</f>
        <v>OK</v>
      </c>
      <c r="Y2395" t="str">
        <f>IF(COUNTIF(Table2[[#This Row],[Employee_ID]],Table2[[#This Row],[Employee_ID]])=0,"Invalid Employee","OK")</f>
        <v>OK</v>
      </c>
      <c r="Z2395" t="str">
        <f>IF(Table2[[#This Row],[Stock_After]]=Table2[[#This Row],[Stock_After]]+Table2[[#This Row],[Stock_After]]-Table2[[#This Row],[Stock_After]]-Table2[[#This Row],[Stock_After]]+Table2[[#This Row],[Stock_After]],"OK","Error")</f>
        <v>OK</v>
      </c>
      <c r="AA2395" t="str">
        <f>IF(ROUND(Table2[[#This Row],[Total_Value]],2)=ROUND(Table2[[#This Row],[Quantity]]*Table2[[#This Row],[Unit_Price]],2),"OK","Error")</f>
        <v>OK</v>
      </c>
      <c r="AB23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5" t="str">
        <f>IF(AND(Table2[[#This Row],[Quantity]]&gt;=0,Table2[[#This Row],[Unit_Price]]&gt;=0),"OK","Error")</f>
        <v>OK</v>
      </c>
      <c r="AD2395" t="str">
        <f>IF(Table2[[#This Row],[Stock_After]]=0,"Stock-Out",IF(Table2[[#This Row],[Stock_After]]&lt;=10,"Low Stock","Healthy"))</f>
        <v>Healthy</v>
      </c>
    </row>
    <row r="2396" spans="1:30" x14ac:dyDescent="0.5">
      <c r="A2396" t="s">
        <v>3272</v>
      </c>
      <c r="B2396" s="1">
        <v>46163</v>
      </c>
      <c r="C2396" t="s">
        <v>482</v>
      </c>
      <c r="D2396" t="s">
        <v>483</v>
      </c>
      <c r="E2396" t="s">
        <v>468</v>
      </c>
      <c r="F2396" t="s">
        <v>484</v>
      </c>
      <c r="G2396" t="s">
        <v>518</v>
      </c>
      <c r="H2396" t="s">
        <v>457</v>
      </c>
      <c r="I2396" t="s">
        <v>463</v>
      </c>
      <c r="J2396">
        <v>42</v>
      </c>
      <c r="K2396">
        <v>39888</v>
      </c>
      <c r="L2396">
        <v>1675296</v>
      </c>
      <c r="M2396">
        <v>431</v>
      </c>
      <c r="N2396">
        <v>473</v>
      </c>
      <c r="O2396" t="s">
        <v>547</v>
      </c>
      <c r="Q2396" t="s">
        <v>464</v>
      </c>
      <c r="R2396" t="s">
        <v>472</v>
      </c>
      <c r="S2396" t="s">
        <v>444</v>
      </c>
      <c r="T2396" t="str">
        <f t="shared" si="37"/>
        <v>OK</v>
      </c>
      <c r="U2396" t="str">
        <f>IF(Table2[[#This Row],[Transaction_ID]]="","Missing","OK")</f>
        <v>OK</v>
      </c>
      <c r="V2396" t="str">
        <f>IF(COUNTIF(Table2[[#This Row],[Product_ID]],Table2[[#This Row],[Product_ID]])=0,"Invalid Product","OK")</f>
        <v>OK</v>
      </c>
      <c r="W2396" t="str">
        <f>IF(COUNTIF(Table2[[#This Row],[Supplier_ID]],Table2[[#This Row],[Supplier_ID]])=0,"Invalid Supplier","OK")</f>
        <v>OK</v>
      </c>
      <c r="X2396" t="str">
        <f>IF(COUNTIF(Table2[[#This Row],[Warehouse_ID]],Table2[[#This Row],[Warehouse_ID]])=0,"Invalid Warehouse","OK")</f>
        <v>OK</v>
      </c>
      <c r="Y2396" t="str">
        <f>IF(COUNTIF(Table2[[#This Row],[Employee_ID]],Table2[[#This Row],[Employee_ID]])=0,"Invalid Employee","OK")</f>
        <v>OK</v>
      </c>
      <c r="Z2396" t="str">
        <f>IF(Table2[[#This Row],[Stock_After]]=Table2[[#This Row],[Stock_After]]+Table2[[#This Row],[Stock_After]]-Table2[[#This Row],[Stock_After]]-Table2[[#This Row],[Stock_After]]+Table2[[#This Row],[Stock_After]],"OK","Error")</f>
        <v>OK</v>
      </c>
      <c r="AA2396" t="str">
        <f>IF(ROUND(Table2[[#This Row],[Total_Value]],2)=ROUND(Table2[[#This Row],[Quantity]]*Table2[[#This Row],[Unit_Price]],2),"OK","Error")</f>
        <v>OK</v>
      </c>
      <c r="AB23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6" t="str">
        <f>IF(AND(Table2[[#This Row],[Quantity]]&gt;=0,Table2[[#This Row],[Unit_Price]]&gt;=0),"OK","Error")</f>
        <v>OK</v>
      </c>
      <c r="AD2396" t="str">
        <f>IF(Table2[[#This Row],[Stock_After]]=0,"Stock-Out",IF(Table2[[#This Row],[Stock_After]]&lt;=10,"Low Stock","Healthy"))</f>
        <v>Healthy</v>
      </c>
    </row>
    <row r="2397" spans="1:30" x14ac:dyDescent="0.5">
      <c r="A2397" t="s">
        <v>3273</v>
      </c>
      <c r="B2397" s="1">
        <v>45813</v>
      </c>
      <c r="C2397" t="s">
        <v>498</v>
      </c>
      <c r="D2397" t="s">
        <v>499</v>
      </c>
      <c r="E2397" t="s">
        <v>468</v>
      </c>
      <c r="F2397" t="s">
        <v>500</v>
      </c>
      <c r="G2397" t="s">
        <v>479</v>
      </c>
      <c r="H2397" t="s">
        <v>475</v>
      </c>
      <c r="I2397" t="s">
        <v>440</v>
      </c>
      <c r="J2397">
        <v>20</v>
      </c>
      <c r="K2397">
        <v>43535</v>
      </c>
      <c r="L2397">
        <v>870700</v>
      </c>
      <c r="M2397">
        <v>467</v>
      </c>
      <c r="N2397">
        <v>487</v>
      </c>
      <c r="O2397" t="s">
        <v>557</v>
      </c>
      <c r="Q2397" t="s">
        <v>464</v>
      </c>
      <c r="R2397" t="s">
        <v>451</v>
      </c>
      <c r="S2397" t="s">
        <v>444</v>
      </c>
      <c r="T2397" t="str">
        <f t="shared" si="37"/>
        <v>OK</v>
      </c>
      <c r="U2397" t="str">
        <f>IF(Table2[[#This Row],[Transaction_ID]]="","Missing","OK")</f>
        <v>OK</v>
      </c>
      <c r="V2397" t="str">
        <f>IF(COUNTIF(Table2[[#This Row],[Product_ID]],Table2[[#This Row],[Product_ID]])=0,"Invalid Product","OK")</f>
        <v>OK</v>
      </c>
      <c r="W2397" t="str">
        <f>IF(COUNTIF(Table2[[#This Row],[Supplier_ID]],Table2[[#This Row],[Supplier_ID]])=0,"Invalid Supplier","OK")</f>
        <v>OK</v>
      </c>
      <c r="X2397" t="str">
        <f>IF(COUNTIF(Table2[[#This Row],[Warehouse_ID]],Table2[[#This Row],[Warehouse_ID]])=0,"Invalid Warehouse","OK")</f>
        <v>OK</v>
      </c>
      <c r="Y2397" t="str">
        <f>IF(COUNTIF(Table2[[#This Row],[Employee_ID]],Table2[[#This Row],[Employee_ID]])=0,"Invalid Employee","OK")</f>
        <v>OK</v>
      </c>
      <c r="Z2397" t="str">
        <f>IF(Table2[[#This Row],[Stock_After]]=Table2[[#This Row],[Stock_After]]+Table2[[#This Row],[Stock_After]]-Table2[[#This Row],[Stock_After]]-Table2[[#This Row],[Stock_After]]+Table2[[#This Row],[Stock_After]],"OK","Error")</f>
        <v>OK</v>
      </c>
      <c r="AA2397" t="str">
        <f>IF(ROUND(Table2[[#This Row],[Total_Value]],2)=ROUND(Table2[[#This Row],[Quantity]]*Table2[[#This Row],[Unit_Price]],2),"OK","Error")</f>
        <v>OK</v>
      </c>
      <c r="AB23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7" t="str">
        <f>IF(AND(Table2[[#This Row],[Quantity]]&gt;=0,Table2[[#This Row],[Unit_Price]]&gt;=0),"OK","Error")</f>
        <v>OK</v>
      </c>
      <c r="AD2397" t="str">
        <f>IF(Table2[[#This Row],[Stock_After]]=0,"Stock-Out",IF(Table2[[#This Row],[Stock_After]]&lt;=10,"Low Stock","Healthy"))</f>
        <v>Healthy</v>
      </c>
    </row>
    <row r="2398" spans="1:30" x14ac:dyDescent="0.5">
      <c r="A2398" t="s">
        <v>3274</v>
      </c>
      <c r="B2398" s="1">
        <v>45965</v>
      </c>
      <c r="C2398" t="s">
        <v>554</v>
      </c>
      <c r="D2398" t="s">
        <v>180</v>
      </c>
      <c r="E2398" t="s">
        <v>437</v>
      </c>
      <c r="F2398" t="s">
        <v>179</v>
      </c>
      <c r="G2398" t="s">
        <v>555</v>
      </c>
      <c r="H2398" t="s">
        <v>486</v>
      </c>
      <c r="I2398" t="s">
        <v>487</v>
      </c>
      <c r="J2398">
        <v>8</v>
      </c>
      <c r="K2398">
        <v>41514</v>
      </c>
      <c r="L2398">
        <v>332112</v>
      </c>
      <c r="M2398">
        <v>236</v>
      </c>
      <c r="N2398">
        <v>228</v>
      </c>
      <c r="O2398" t="s">
        <v>501</v>
      </c>
      <c r="P2398" t="s">
        <v>1771</v>
      </c>
      <c r="Q2398" t="s">
        <v>442</v>
      </c>
      <c r="R2398" t="s">
        <v>443</v>
      </c>
      <c r="S2398" t="s">
        <v>444</v>
      </c>
      <c r="T2398" t="str">
        <f t="shared" si="37"/>
        <v>OK</v>
      </c>
      <c r="U2398" t="str">
        <f>IF(Table2[[#This Row],[Transaction_ID]]="","Missing","OK")</f>
        <v>OK</v>
      </c>
      <c r="V2398" t="str">
        <f>IF(COUNTIF(Table2[[#This Row],[Product_ID]],Table2[[#This Row],[Product_ID]])=0,"Invalid Product","OK")</f>
        <v>OK</v>
      </c>
      <c r="W2398" t="str">
        <f>IF(COUNTIF(Table2[[#This Row],[Supplier_ID]],Table2[[#This Row],[Supplier_ID]])=0,"Invalid Supplier","OK")</f>
        <v>OK</v>
      </c>
      <c r="X2398" t="str">
        <f>IF(COUNTIF(Table2[[#This Row],[Warehouse_ID]],Table2[[#This Row],[Warehouse_ID]])=0,"Invalid Warehouse","OK")</f>
        <v>OK</v>
      </c>
      <c r="Y2398" t="str">
        <f>IF(COUNTIF(Table2[[#This Row],[Employee_ID]],Table2[[#This Row],[Employee_ID]])=0,"Invalid Employee","OK")</f>
        <v>OK</v>
      </c>
      <c r="Z2398" t="str">
        <f>IF(Table2[[#This Row],[Stock_After]]=Table2[[#This Row],[Stock_After]]+Table2[[#This Row],[Stock_After]]-Table2[[#This Row],[Stock_After]]-Table2[[#This Row],[Stock_After]]+Table2[[#This Row],[Stock_After]],"OK","Error")</f>
        <v>OK</v>
      </c>
      <c r="AA2398" t="str">
        <f>IF(ROUND(Table2[[#This Row],[Total_Value]],2)=ROUND(Table2[[#This Row],[Quantity]]*Table2[[#This Row],[Unit_Price]],2),"OK","Error")</f>
        <v>OK</v>
      </c>
      <c r="AB23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8" t="str">
        <f>IF(AND(Table2[[#This Row],[Quantity]]&gt;=0,Table2[[#This Row],[Unit_Price]]&gt;=0),"OK","Error")</f>
        <v>OK</v>
      </c>
      <c r="AD2398" t="str">
        <f>IF(Table2[[#This Row],[Stock_After]]=0,"Stock-Out",IF(Table2[[#This Row],[Stock_After]]&lt;=10,"Low Stock","Healthy"))</f>
        <v>Healthy</v>
      </c>
    </row>
    <row r="2399" spans="1:30" x14ac:dyDescent="0.5">
      <c r="A2399" t="s">
        <v>3275</v>
      </c>
      <c r="B2399" s="1">
        <v>45707</v>
      </c>
      <c r="C2399" t="s">
        <v>507</v>
      </c>
      <c r="D2399" t="s">
        <v>508</v>
      </c>
      <c r="E2399" t="s">
        <v>437</v>
      </c>
      <c r="F2399" t="s">
        <v>159</v>
      </c>
      <c r="G2399" t="s">
        <v>518</v>
      </c>
      <c r="H2399" t="s">
        <v>439</v>
      </c>
      <c r="I2399" t="s">
        <v>487</v>
      </c>
      <c r="J2399">
        <v>16</v>
      </c>
      <c r="K2399">
        <v>25707</v>
      </c>
      <c r="L2399">
        <v>411312</v>
      </c>
      <c r="M2399">
        <v>213</v>
      </c>
      <c r="N2399">
        <v>197</v>
      </c>
      <c r="O2399" t="s">
        <v>476</v>
      </c>
      <c r="P2399" t="s">
        <v>2289</v>
      </c>
      <c r="Q2399" t="s">
        <v>442</v>
      </c>
      <c r="R2399" t="s">
        <v>472</v>
      </c>
      <c r="S2399" t="s">
        <v>444</v>
      </c>
      <c r="T2399" t="str">
        <f t="shared" si="37"/>
        <v>OK</v>
      </c>
      <c r="U2399" t="str">
        <f>IF(Table2[[#This Row],[Transaction_ID]]="","Missing","OK")</f>
        <v>OK</v>
      </c>
      <c r="V2399" t="str">
        <f>IF(COUNTIF(Table2[[#This Row],[Product_ID]],Table2[[#This Row],[Product_ID]])=0,"Invalid Product","OK")</f>
        <v>OK</v>
      </c>
      <c r="W2399" t="str">
        <f>IF(COUNTIF(Table2[[#This Row],[Supplier_ID]],Table2[[#This Row],[Supplier_ID]])=0,"Invalid Supplier","OK")</f>
        <v>OK</v>
      </c>
      <c r="X2399" t="str">
        <f>IF(COUNTIF(Table2[[#This Row],[Warehouse_ID]],Table2[[#This Row],[Warehouse_ID]])=0,"Invalid Warehouse","OK")</f>
        <v>OK</v>
      </c>
      <c r="Y2399" t="str">
        <f>IF(COUNTIF(Table2[[#This Row],[Employee_ID]],Table2[[#This Row],[Employee_ID]])=0,"Invalid Employee","OK")</f>
        <v>OK</v>
      </c>
      <c r="Z2399" t="str">
        <f>IF(Table2[[#This Row],[Stock_After]]=Table2[[#This Row],[Stock_After]]+Table2[[#This Row],[Stock_After]]-Table2[[#This Row],[Stock_After]]-Table2[[#This Row],[Stock_After]]+Table2[[#This Row],[Stock_After]],"OK","Error")</f>
        <v>OK</v>
      </c>
      <c r="AA2399" t="str">
        <f>IF(ROUND(Table2[[#This Row],[Total_Value]],2)=ROUND(Table2[[#This Row],[Quantity]]*Table2[[#This Row],[Unit_Price]],2),"OK","Error")</f>
        <v>OK</v>
      </c>
      <c r="AB23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399" t="str">
        <f>IF(AND(Table2[[#This Row],[Quantity]]&gt;=0,Table2[[#This Row],[Unit_Price]]&gt;=0),"OK","Error")</f>
        <v>OK</v>
      </c>
      <c r="AD2399" t="str">
        <f>IF(Table2[[#This Row],[Stock_After]]=0,"Stock-Out",IF(Table2[[#This Row],[Stock_After]]&lt;=10,"Low Stock","Healthy"))</f>
        <v>Healthy</v>
      </c>
    </row>
    <row r="2400" spans="1:30" x14ac:dyDescent="0.5">
      <c r="A2400" t="s">
        <v>3276</v>
      </c>
      <c r="B2400" s="1">
        <v>46179</v>
      </c>
      <c r="C2400" t="s">
        <v>554</v>
      </c>
      <c r="D2400" t="s">
        <v>180</v>
      </c>
      <c r="E2400" t="s">
        <v>437</v>
      </c>
      <c r="F2400" t="s">
        <v>179</v>
      </c>
      <c r="G2400" t="s">
        <v>538</v>
      </c>
      <c r="H2400" t="s">
        <v>439</v>
      </c>
      <c r="I2400" t="s">
        <v>463</v>
      </c>
      <c r="J2400">
        <v>9</v>
      </c>
      <c r="K2400">
        <v>30428</v>
      </c>
      <c r="L2400">
        <v>273852</v>
      </c>
      <c r="M2400">
        <v>433</v>
      </c>
      <c r="N2400">
        <v>442</v>
      </c>
      <c r="O2400" t="s">
        <v>521</v>
      </c>
      <c r="Q2400" t="s">
        <v>477</v>
      </c>
      <c r="R2400" t="s">
        <v>472</v>
      </c>
      <c r="S2400" t="s">
        <v>444</v>
      </c>
      <c r="T2400" t="str">
        <f t="shared" si="37"/>
        <v>OK</v>
      </c>
      <c r="U2400" t="str">
        <f>IF(Table2[[#This Row],[Transaction_ID]]="","Missing","OK")</f>
        <v>OK</v>
      </c>
      <c r="V2400" t="str">
        <f>IF(COUNTIF(Table2[[#This Row],[Product_ID]],Table2[[#This Row],[Product_ID]])=0,"Invalid Product","OK")</f>
        <v>OK</v>
      </c>
      <c r="W2400" t="str">
        <f>IF(COUNTIF(Table2[[#This Row],[Supplier_ID]],Table2[[#This Row],[Supplier_ID]])=0,"Invalid Supplier","OK")</f>
        <v>OK</v>
      </c>
      <c r="X2400" t="str">
        <f>IF(COUNTIF(Table2[[#This Row],[Warehouse_ID]],Table2[[#This Row],[Warehouse_ID]])=0,"Invalid Warehouse","OK")</f>
        <v>OK</v>
      </c>
      <c r="Y2400" t="str">
        <f>IF(COUNTIF(Table2[[#This Row],[Employee_ID]],Table2[[#This Row],[Employee_ID]])=0,"Invalid Employee","OK")</f>
        <v>OK</v>
      </c>
      <c r="Z2400" t="str">
        <f>IF(Table2[[#This Row],[Stock_After]]=Table2[[#This Row],[Stock_After]]+Table2[[#This Row],[Stock_After]]-Table2[[#This Row],[Stock_After]]-Table2[[#This Row],[Stock_After]]+Table2[[#This Row],[Stock_After]],"OK","Error")</f>
        <v>OK</v>
      </c>
      <c r="AA2400" t="str">
        <f>IF(ROUND(Table2[[#This Row],[Total_Value]],2)=ROUND(Table2[[#This Row],[Quantity]]*Table2[[#This Row],[Unit_Price]],2),"OK","Error")</f>
        <v>OK</v>
      </c>
      <c r="AB24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0" t="str">
        <f>IF(AND(Table2[[#This Row],[Quantity]]&gt;=0,Table2[[#This Row],[Unit_Price]]&gt;=0),"OK","Error")</f>
        <v>OK</v>
      </c>
      <c r="AD2400" t="str">
        <f>IF(Table2[[#This Row],[Stock_After]]=0,"Stock-Out",IF(Table2[[#This Row],[Stock_After]]&lt;=10,"Low Stock","Healthy"))</f>
        <v>Healthy</v>
      </c>
    </row>
    <row r="2401" spans="1:30" x14ac:dyDescent="0.5">
      <c r="A2401" t="s">
        <v>3277</v>
      </c>
      <c r="B2401" s="1">
        <v>46268</v>
      </c>
      <c r="C2401" t="s">
        <v>453</v>
      </c>
      <c r="D2401" t="s">
        <v>454</v>
      </c>
      <c r="E2401" t="s">
        <v>437</v>
      </c>
      <c r="F2401" t="s">
        <v>455</v>
      </c>
      <c r="G2401" t="s">
        <v>509</v>
      </c>
      <c r="H2401" t="s">
        <v>531</v>
      </c>
      <c r="I2401" t="s">
        <v>487</v>
      </c>
      <c r="J2401">
        <v>7</v>
      </c>
      <c r="K2401">
        <v>3225</v>
      </c>
      <c r="L2401">
        <v>22575</v>
      </c>
      <c r="M2401">
        <v>463</v>
      </c>
      <c r="N2401">
        <v>456</v>
      </c>
      <c r="O2401" t="s">
        <v>459</v>
      </c>
      <c r="P2401" t="s">
        <v>1446</v>
      </c>
      <c r="Q2401" t="s">
        <v>477</v>
      </c>
      <c r="R2401" t="s">
        <v>443</v>
      </c>
      <c r="S2401" t="s">
        <v>444</v>
      </c>
      <c r="T2401" t="str">
        <f t="shared" si="37"/>
        <v>OK</v>
      </c>
      <c r="U2401" t="str">
        <f>IF(Table2[[#This Row],[Transaction_ID]]="","Missing","OK")</f>
        <v>OK</v>
      </c>
      <c r="V2401" t="str">
        <f>IF(COUNTIF(Table2[[#This Row],[Product_ID]],Table2[[#This Row],[Product_ID]])=0,"Invalid Product","OK")</f>
        <v>OK</v>
      </c>
      <c r="W2401" t="str">
        <f>IF(COUNTIF(Table2[[#This Row],[Supplier_ID]],Table2[[#This Row],[Supplier_ID]])=0,"Invalid Supplier","OK")</f>
        <v>OK</v>
      </c>
      <c r="X2401" t="str">
        <f>IF(COUNTIF(Table2[[#This Row],[Warehouse_ID]],Table2[[#This Row],[Warehouse_ID]])=0,"Invalid Warehouse","OK")</f>
        <v>OK</v>
      </c>
      <c r="Y2401" t="str">
        <f>IF(COUNTIF(Table2[[#This Row],[Employee_ID]],Table2[[#This Row],[Employee_ID]])=0,"Invalid Employee","OK")</f>
        <v>OK</v>
      </c>
      <c r="Z2401" t="str">
        <f>IF(Table2[[#This Row],[Stock_After]]=Table2[[#This Row],[Stock_After]]+Table2[[#This Row],[Stock_After]]-Table2[[#This Row],[Stock_After]]-Table2[[#This Row],[Stock_After]]+Table2[[#This Row],[Stock_After]],"OK","Error")</f>
        <v>OK</v>
      </c>
      <c r="AA2401" t="str">
        <f>IF(ROUND(Table2[[#This Row],[Total_Value]],2)=ROUND(Table2[[#This Row],[Quantity]]*Table2[[#This Row],[Unit_Price]],2),"OK","Error")</f>
        <v>OK</v>
      </c>
      <c r="AB24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1" t="str">
        <f>IF(AND(Table2[[#This Row],[Quantity]]&gt;=0,Table2[[#This Row],[Unit_Price]]&gt;=0),"OK","Error")</f>
        <v>OK</v>
      </c>
      <c r="AD2401" t="str">
        <f>IF(Table2[[#This Row],[Stock_After]]=0,"Stock-Out",IF(Table2[[#This Row],[Stock_After]]&lt;=10,"Low Stock","Healthy"))</f>
        <v>Healthy</v>
      </c>
    </row>
    <row r="2402" spans="1:30" x14ac:dyDescent="0.5">
      <c r="A2402" t="s">
        <v>3278</v>
      </c>
      <c r="B2402" s="1">
        <v>45858</v>
      </c>
      <c r="C2402" t="s">
        <v>512</v>
      </c>
      <c r="D2402" t="s">
        <v>513</v>
      </c>
      <c r="E2402" t="s">
        <v>495</v>
      </c>
      <c r="F2402" t="s">
        <v>514</v>
      </c>
      <c r="G2402" t="s">
        <v>575</v>
      </c>
      <c r="H2402" t="s">
        <v>475</v>
      </c>
      <c r="I2402" t="s">
        <v>458</v>
      </c>
      <c r="J2402">
        <v>81</v>
      </c>
      <c r="K2402">
        <v>28062</v>
      </c>
      <c r="L2402">
        <v>2273022</v>
      </c>
      <c r="M2402">
        <v>166</v>
      </c>
      <c r="N2402">
        <v>247</v>
      </c>
      <c r="O2402" t="s">
        <v>501</v>
      </c>
      <c r="Q2402" t="s">
        <v>477</v>
      </c>
      <c r="R2402" t="s">
        <v>472</v>
      </c>
      <c r="S2402" t="s">
        <v>444</v>
      </c>
      <c r="T2402" t="str">
        <f t="shared" si="37"/>
        <v>OK</v>
      </c>
      <c r="U2402" t="str">
        <f>IF(Table2[[#This Row],[Transaction_ID]]="","Missing","OK")</f>
        <v>OK</v>
      </c>
      <c r="V2402" t="str">
        <f>IF(COUNTIF(Table2[[#This Row],[Product_ID]],Table2[[#This Row],[Product_ID]])=0,"Invalid Product","OK")</f>
        <v>OK</v>
      </c>
      <c r="W2402" t="str">
        <f>IF(COUNTIF(Table2[[#This Row],[Supplier_ID]],Table2[[#This Row],[Supplier_ID]])=0,"Invalid Supplier","OK")</f>
        <v>OK</v>
      </c>
      <c r="X2402" t="str">
        <f>IF(COUNTIF(Table2[[#This Row],[Warehouse_ID]],Table2[[#This Row],[Warehouse_ID]])=0,"Invalid Warehouse","OK")</f>
        <v>OK</v>
      </c>
      <c r="Y2402" t="str">
        <f>IF(COUNTIF(Table2[[#This Row],[Employee_ID]],Table2[[#This Row],[Employee_ID]])=0,"Invalid Employee","OK")</f>
        <v>OK</v>
      </c>
      <c r="Z2402" t="str">
        <f>IF(Table2[[#This Row],[Stock_After]]=Table2[[#This Row],[Stock_After]]+Table2[[#This Row],[Stock_After]]-Table2[[#This Row],[Stock_After]]-Table2[[#This Row],[Stock_After]]+Table2[[#This Row],[Stock_After]],"OK","Error")</f>
        <v>OK</v>
      </c>
      <c r="AA2402" t="str">
        <f>IF(ROUND(Table2[[#This Row],[Total_Value]],2)=ROUND(Table2[[#This Row],[Quantity]]*Table2[[#This Row],[Unit_Price]],2),"OK","Error")</f>
        <v>OK</v>
      </c>
      <c r="AB24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2" t="str">
        <f>IF(AND(Table2[[#This Row],[Quantity]]&gt;=0,Table2[[#This Row],[Unit_Price]]&gt;=0),"OK","Error")</f>
        <v>OK</v>
      </c>
      <c r="AD2402" t="str">
        <f>IF(Table2[[#This Row],[Stock_After]]=0,"Stock-Out",IF(Table2[[#This Row],[Stock_After]]&lt;=10,"Low Stock","Healthy"))</f>
        <v>Healthy</v>
      </c>
    </row>
    <row r="2403" spans="1:30" x14ac:dyDescent="0.5">
      <c r="A2403" t="s">
        <v>3279</v>
      </c>
      <c r="B2403" s="1">
        <v>46378</v>
      </c>
      <c r="C2403" t="s">
        <v>482</v>
      </c>
      <c r="D2403" t="s">
        <v>483</v>
      </c>
      <c r="E2403" t="s">
        <v>468</v>
      </c>
      <c r="F2403" t="s">
        <v>484</v>
      </c>
      <c r="G2403" t="s">
        <v>524</v>
      </c>
      <c r="H2403" t="s">
        <v>457</v>
      </c>
      <c r="I2403" t="s">
        <v>463</v>
      </c>
      <c r="J2403">
        <v>36</v>
      </c>
      <c r="K2403">
        <v>45919</v>
      </c>
      <c r="L2403">
        <v>1653084</v>
      </c>
      <c r="M2403">
        <v>128</v>
      </c>
      <c r="N2403">
        <v>164</v>
      </c>
      <c r="O2403" t="s">
        <v>488</v>
      </c>
      <c r="Q2403" t="s">
        <v>460</v>
      </c>
      <c r="R2403" t="s">
        <v>443</v>
      </c>
      <c r="S2403" t="s">
        <v>444</v>
      </c>
      <c r="T2403" t="str">
        <f t="shared" si="37"/>
        <v>OK</v>
      </c>
      <c r="U2403" t="str">
        <f>IF(Table2[[#This Row],[Transaction_ID]]="","Missing","OK")</f>
        <v>OK</v>
      </c>
      <c r="V2403" t="str">
        <f>IF(COUNTIF(Table2[[#This Row],[Product_ID]],Table2[[#This Row],[Product_ID]])=0,"Invalid Product","OK")</f>
        <v>OK</v>
      </c>
      <c r="W2403" t="str">
        <f>IF(COUNTIF(Table2[[#This Row],[Supplier_ID]],Table2[[#This Row],[Supplier_ID]])=0,"Invalid Supplier","OK")</f>
        <v>OK</v>
      </c>
      <c r="X2403" t="str">
        <f>IF(COUNTIF(Table2[[#This Row],[Warehouse_ID]],Table2[[#This Row],[Warehouse_ID]])=0,"Invalid Warehouse","OK")</f>
        <v>OK</v>
      </c>
      <c r="Y2403" t="str">
        <f>IF(COUNTIF(Table2[[#This Row],[Employee_ID]],Table2[[#This Row],[Employee_ID]])=0,"Invalid Employee","OK")</f>
        <v>OK</v>
      </c>
      <c r="Z2403" t="str">
        <f>IF(Table2[[#This Row],[Stock_After]]=Table2[[#This Row],[Stock_After]]+Table2[[#This Row],[Stock_After]]-Table2[[#This Row],[Stock_After]]-Table2[[#This Row],[Stock_After]]+Table2[[#This Row],[Stock_After]],"OK","Error")</f>
        <v>OK</v>
      </c>
      <c r="AA2403" t="str">
        <f>IF(ROUND(Table2[[#This Row],[Total_Value]],2)=ROUND(Table2[[#This Row],[Quantity]]*Table2[[#This Row],[Unit_Price]],2),"OK","Error")</f>
        <v>OK</v>
      </c>
      <c r="AB24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3" t="str">
        <f>IF(AND(Table2[[#This Row],[Quantity]]&gt;=0,Table2[[#This Row],[Unit_Price]]&gt;=0),"OK","Error")</f>
        <v>OK</v>
      </c>
      <c r="AD2403" t="str">
        <f>IF(Table2[[#This Row],[Stock_After]]=0,"Stock-Out",IF(Table2[[#This Row],[Stock_After]]&lt;=10,"Low Stock","Healthy"))</f>
        <v>Healthy</v>
      </c>
    </row>
    <row r="2404" spans="1:30" x14ac:dyDescent="0.5">
      <c r="A2404" t="s">
        <v>3280</v>
      </c>
      <c r="B2404" s="1">
        <v>46299</v>
      </c>
      <c r="C2404" t="s">
        <v>512</v>
      </c>
      <c r="D2404" t="s">
        <v>513</v>
      </c>
      <c r="E2404" t="s">
        <v>495</v>
      </c>
      <c r="F2404" t="s">
        <v>514</v>
      </c>
      <c r="G2404" t="s">
        <v>456</v>
      </c>
      <c r="H2404" t="s">
        <v>457</v>
      </c>
      <c r="I2404" t="s">
        <v>463</v>
      </c>
      <c r="J2404">
        <v>33</v>
      </c>
      <c r="K2404">
        <v>46692</v>
      </c>
      <c r="L2404">
        <v>1540836</v>
      </c>
      <c r="M2404">
        <v>478</v>
      </c>
      <c r="N2404">
        <v>511</v>
      </c>
      <c r="O2404" t="s">
        <v>488</v>
      </c>
      <c r="Q2404" t="s">
        <v>442</v>
      </c>
      <c r="R2404" t="s">
        <v>472</v>
      </c>
      <c r="S2404" t="s">
        <v>444</v>
      </c>
      <c r="T2404" t="str">
        <f t="shared" si="37"/>
        <v>OK</v>
      </c>
      <c r="U2404" t="str">
        <f>IF(Table2[[#This Row],[Transaction_ID]]="","Missing","OK")</f>
        <v>OK</v>
      </c>
      <c r="V2404" t="str">
        <f>IF(COUNTIF(Table2[[#This Row],[Product_ID]],Table2[[#This Row],[Product_ID]])=0,"Invalid Product","OK")</f>
        <v>OK</v>
      </c>
      <c r="W2404" t="str">
        <f>IF(COUNTIF(Table2[[#This Row],[Supplier_ID]],Table2[[#This Row],[Supplier_ID]])=0,"Invalid Supplier","OK")</f>
        <v>OK</v>
      </c>
      <c r="X2404" t="str">
        <f>IF(COUNTIF(Table2[[#This Row],[Warehouse_ID]],Table2[[#This Row],[Warehouse_ID]])=0,"Invalid Warehouse","OK")</f>
        <v>OK</v>
      </c>
      <c r="Y2404" t="str">
        <f>IF(COUNTIF(Table2[[#This Row],[Employee_ID]],Table2[[#This Row],[Employee_ID]])=0,"Invalid Employee","OK")</f>
        <v>OK</v>
      </c>
      <c r="Z2404" t="str">
        <f>IF(Table2[[#This Row],[Stock_After]]=Table2[[#This Row],[Stock_After]]+Table2[[#This Row],[Stock_After]]-Table2[[#This Row],[Stock_After]]-Table2[[#This Row],[Stock_After]]+Table2[[#This Row],[Stock_After]],"OK","Error")</f>
        <v>OK</v>
      </c>
      <c r="AA2404" t="str">
        <f>IF(ROUND(Table2[[#This Row],[Total_Value]],2)=ROUND(Table2[[#This Row],[Quantity]]*Table2[[#This Row],[Unit_Price]],2),"OK","Error")</f>
        <v>OK</v>
      </c>
      <c r="AB24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4" t="str">
        <f>IF(AND(Table2[[#This Row],[Quantity]]&gt;=0,Table2[[#This Row],[Unit_Price]]&gt;=0),"OK","Error")</f>
        <v>OK</v>
      </c>
      <c r="AD2404" t="str">
        <f>IF(Table2[[#This Row],[Stock_After]]=0,"Stock-Out",IF(Table2[[#This Row],[Stock_After]]&lt;=10,"Low Stock","Healthy"))</f>
        <v>Healthy</v>
      </c>
    </row>
    <row r="2405" spans="1:30" x14ac:dyDescent="0.5">
      <c r="A2405" t="s">
        <v>3281</v>
      </c>
      <c r="B2405" s="1">
        <v>45857</v>
      </c>
      <c r="C2405" t="s">
        <v>466</v>
      </c>
      <c r="D2405" t="s">
        <v>467</v>
      </c>
      <c r="E2405" t="s">
        <v>468</v>
      </c>
      <c r="F2405" t="s">
        <v>469</v>
      </c>
      <c r="G2405" t="s">
        <v>550</v>
      </c>
      <c r="H2405" t="s">
        <v>486</v>
      </c>
      <c r="I2405" t="s">
        <v>458</v>
      </c>
      <c r="J2405">
        <v>59</v>
      </c>
      <c r="K2405">
        <v>18430</v>
      </c>
      <c r="L2405">
        <v>1087370</v>
      </c>
      <c r="M2405">
        <v>464</v>
      </c>
      <c r="N2405">
        <v>523</v>
      </c>
      <c r="O2405" t="s">
        <v>528</v>
      </c>
      <c r="Q2405" t="s">
        <v>442</v>
      </c>
      <c r="R2405" t="s">
        <v>443</v>
      </c>
      <c r="S2405" t="s">
        <v>444</v>
      </c>
      <c r="T2405" t="str">
        <f t="shared" si="37"/>
        <v>OK</v>
      </c>
      <c r="U2405" t="str">
        <f>IF(Table2[[#This Row],[Transaction_ID]]="","Missing","OK")</f>
        <v>OK</v>
      </c>
      <c r="V2405" t="str">
        <f>IF(COUNTIF(Table2[[#This Row],[Product_ID]],Table2[[#This Row],[Product_ID]])=0,"Invalid Product","OK")</f>
        <v>OK</v>
      </c>
      <c r="W2405" t="str">
        <f>IF(COUNTIF(Table2[[#This Row],[Supplier_ID]],Table2[[#This Row],[Supplier_ID]])=0,"Invalid Supplier","OK")</f>
        <v>OK</v>
      </c>
      <c r="X2405" t="str">
        <f>IF(COUNTIF(Table2[[#This Row],[Warehouse_ID]],Table2[[#This Row],[Warehouse_ID]])=0,"Invalid Warehouse","OK")</f>
        <v>OK</v>
      </c>
      <c r="Y2405" t="str">
        <f>IF(COUNTIF(Table2[[#This Row],[Employee_ID]],Table2[[#This Row],[Employee_ID]])=0,"Invalid Employee","OK")</f>
        <v>OK</v>
      </c>
      <c r="Z2405" t="str">
        <f>IF(Table2[[#This Row],[Stock_After]]=Table2[[#This Row],[Stock_After]]+Table2[[#This Row],[Stock_After]]-Table2[[#This Row],[Stock_After]]-Table2[[#This Row],[Stock_After]]+Table2[[#This Row],[Stock_After]],"OK","Error")</f>
        <v>OK</v>
      </c>
      <c r="AA2405" t="str">
        <f>IF(ROUND(Table2[[#This Row],[Total_Value]],2)=ROUND(Table2[[#This Row],[Quantity]]*Table2[[#This Row],[Unit_Price]],2),"OK","Error")</f>
        <v>OK</v>
      </c>
      <c r="AB24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5" t="str">
        <f>IF(AND(Table2[[#This Row],[Quantity]]&gt;=0,Table2[[#This Row],[Unit_Price]]&gt;=0),"OK","Error")</f>
        <v>OK</v>
      </c>
      <c r="AD2405" t="str">
        <f>IF(Table2[[#This Row],[Stock_After]]=0,"Stock-Out",IF(Table2[[#This Row],[Stock_After]]&lt;=10,"Low Stock","Healthy"))</f>
        <v>Healthy</v>
      </c>
    </row>
    <row r="2406" spans="1:30" x14ac:dyDescent="0.5">
      <c r="A2406" t="s">
        <v>3282</v>
      </c>
      <c r="B2406" s="1">
        <v>45904</v>
      </c>
      <c r="C2406" t="s">
        <v>435</v>
      </c>
      <c r="D2406" t="s">
        <v>436</v>
      </c>
      <c r="E2406" t="s">
        <v>437</v>
      </c>
      <c r="F2406" t="s">
        <v>179</v>
      </c>
      <c r="G2406" t="s">
        <v>485</v>
      </c>
      <c r="H2406" t="s">
        <v>439</v>
      </c>
      <c r="I2406" t="s">
        <v>487</v>
      </c>
      <c r="J2406">
        <v>49</v>
      </c>
      <c r="K2406">
        <v>45743</v>
      </c>
      <c r="L2406">
        <v>2241407</v>
      </c>
      <c r="M2406">
        <v>427</v>
      </c>
      <c r="N2406">
        <v>378</v>
      </c>
      <c r="O2406" t="s">
        <v>547</v>
      </c>
      <c r="P2406" t="s">
        <v>572</v>
      </c>
      <c r="Q2406" t="s">
        <v>464</v>
      </c>
      <c r="R2406" t="s">
        <v>443</v>
      </c>
      <c r="S2406" t="s">
        <v>444</v>
      </c>
      <c r="T2406" t="str">
        <f t="shared" si="37"/>
        <v>OK</v>
      </c>
      <c r="U2406" t="str">
        <f>IF(Table2[[#This Row],[Transaction_ID]]="","Missing","OK")</f>
        <v>OK</v>
      </c>
      <c r="V2406" t="str">
        <f>IF(COUNTIF(Table2[[#This Row],[Product_ID]],Table2[[#This Row],[Product_ID]])=0,"Invalid Product","OK")</f>
        <v>OK</v>
      </c>
      <c r="W2406" t="str">
        <f>IF(COUNTIF(Table2[[#This Row],[Supplier_ID]],Table2[[#This Row],[Supplier_ID]])=0,"Invalid Supplier","OK")</f>
        <v>OK</v>
      </c>
      <c r="X2406" t="str">
        <f>IF(COUNTIF(Table2[[#This Row],[Warehouse_ID]],Table2[[#This Row],[Warehouse_ID]])=0,"Invalid Warehouse","OK")</f>
        <v>OK</v>
      </c>
      <c r="Y2406" t="str">
        <f>IF(COUNTIF(Table2[[#This Row],[Employee_ID]],Table2[[#This Row],[Employee_ID]])=0,"Invalid Employee","OK")</f>
        <v>OK</v>
      </c>
      <c r="Z2406" t="str">
        <f>IF(Table2[[#This Row],[Stock_After]]=Table2[[#This Row],[Stock_After]]+Table2[[#This Row],[Stock_After]]-Table2[[#This Row],[Stock_After]]-Table2[[#This Row],[Stock_After]]+Table2[[#This Row],[Stock_After]],"OK","Error")</f>
        <v>OK</v>
      </c>
      <c r="AA2406" t="str">
        <f>IF(ROUND(Table2[[#This Row],[Total_Value]],2)=ROUND(Table2[[#This Row],[Quantity]]*Table2[[#This Row],[Unit_Price]],2),"OK","Error")</f>
        <v>OK</v>
      </c>
      <c r="AB24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6" t="str">
        <f>IF(AND(Table2[[#This Row],[Quantity]]&gt;=0,Table2[[#This Row],[Unit_Price]]&gt;=0),"OK","Error")</f>
        <v>OK</v>
      </c>
      <c r="AD2406" t="str">
        <f>IF(Table2[[#This Row],[Stock_After]]=0,"Stock-Out",IF(Table2[[#This Row],[Stock_After]]&lt;=10,"Low Stock","Healthy"))</f>
        <v>Healthy</v>
      </c>
    </row>
    <row r="2407" spans="1:30" x14ac:dyDescent="0.5">
      <c r="A2407" t="s">
        <v>3283</v>
      </c>
      <c r="B2407" s="1">
        <v>46208</v>
      </c>
      <c r="C2407" t="s">
        <v>507</v>
      </c>
      <c r="D2407" t="s">
        <v>508</v>
      </c>
      <c r="E2407" t="s">
        <v>437</v>
      </c>
      <c r="F2407" t="s">
        <v>159</v>
      </c>
      <c r="G2407" t="s">
        <v>541</v>
      </c>
      <c r="H2407" t="s">
        <v>475</v>
      </c>
      <c r="I2407" t="s">
        <v>458</v>
      </c>
      <c r="J2407">
        <v>57</v>
      </c>
      <c r="K2407">
        <v>47791</v>
      </c>
      <c r="L2407">
        <v>2724087</v>
      </c>
      <c r="M2407">
        <v>293</v>
      </c>
      <c r="N2407">
        <v>236</v>
      </c>
      <c r="O2407" t="s">
        <v>459</v>
      </c>
      <c r="Q2407" t="s">
        <v>464</v>
      </c>
      <c r="R2407" t="s">
        <v>443</v>
      </c>
      <c r="S2407" t="s">
        <v>444</v>
      </c>
      <c r="T2407" t="str">
        <f t="shared" si="37"/>
        <v>OK</v>
      </c>
      <c r="U2407" t="str">
        <f>IF(Table2[[#This Row],[Transaction_ID]]="","Missing","OK")</f>
        <v>OK</v>
      </c>
      <c r="V2407" t="str">
        <f>IF(COUNTIF(Table2[[#This Row],[Product_ID]],Table2[[#This Row],[Product_ID]])=0,"Invalid Product","OK")</f>
        <v>OK</v>
      </c>
      <c r="W2407" t="str">
        <f>IF(COUNTIF(Table2[[#This Row],[Supplier_ID]],Table2[[#This Row],[Supplier_ID]])=0,"Invalid Supplier","OK")</f>
        <v>OK</v>
      </c>
      <c r="X2407" t="str">
        <f>IF(COUNTIF(Table2[[#This Row],[Warehouse_ID]],Table2[[#This Row],[Warehouse_ID]])=0,"Invalid Warehouse","OK")</f>
        <v>OK</v>
      </c>
      <c r="Y2407" t="str">
        <f>IF(COUNTIF(Table2[[#This Row],[Employee_ID]],Table2[[#This Row],[Employee_ID]])=0,"Invalid Employee","OK")</f>
        <v>OK</v>
      </c>
      <c r="Z2407" t="str">
        <f>IF(Table2[[#This Row],[Stock_After]]=Table2[[#This Row],[Stock_After]]+Table2[[#This Row],[Stock_After]]-Table2[[#This Row],[Stock_After]]-Table2[[#This Row],[Stock_After]]+Table2[[#This Row],[Stock_After]],"OK","Error")</f>
        <v>OK</v>
      </c>
      <c r="AA2407" t="str">
        <f>IF(ROUND(Table2[[#This Row],[Total_Value]],2)=ROUND(Table2[[#This Row],[Quantity]]*Table2[[#This Row],[Unit_Price]],2),"OK","Error")</f>
        <v>OK</v>
      </c>
      <c r="AB24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7" t="str">
        <f>IF(AND(Table2[[#This Row],[Quantity]]&gt;=0,Table2[[#This Row],[Unit_Price]]&gt;=0),"OK","Error")</f>
        <v>OK</v>
      </c>
      <c r="AD2407" t="str">
        <f>IF(Table2[[#This Row],[Stock_After]]=0,"Stock-Out",IF(Table2[[#This Row],[Stock_After]]&lt;=10,"Low Stock","Healthy"))</f>
        <v>Healthy</v>
      </c>
    </row>
    <row r="2408" spans="1:30" x14ac:dyDescent="0.5">
      <c r="A2408" t="s">
        <v>3284</v>
      </c>
      <c r="B2408" s="1">
        <v>45962</v>
      </c>
      <c r="C2408" t="s">
        <v>466</v>
      </c>
      <c r="D2408" t="s">
        <v>467</v>
      </c>
      <c r="E2408" t="s">
        <v>468</v>
      </c>
      <c r="F2408" t="s">
        <v>469</v>
      </c>
      <c r="G2408" t="s">
        <v>524</v>
      </c>
      <c r="H2408" t="s">
        <v>439</v>
      </c>
      <c r="I2408" t="s">
        <v>440</v>
      </c>
      <c r="J2408">
        <v>3</v>
      </c>
      <c r="K2408">
        <v>41955</v>
      </c>
      <c r="L2408">
        <v>125865</v>
      </c>
      <c r="M2408">
        <v>373</v>
      </c>
      <c r="N2408">
        <v>376</v>
      </c>
      <c r="O2408" t="s">
        <v>569</v>
      </c>
      <c r="Q2408" t="s">
        <v>460</v>
      </c>
      <c r="R2408" t="s">
        <v>472</v>
      </c>
      <c r="S2408" t="s">
        <v>444</v>
      </c>
      <c r="T2408" t="str">
        <f t="shared" si="37"/>
        <v>OK</v>
      </c>
      <c r="U2408" t="str">
        <f>IF(Table2[[#This Row],[Transaction_ID]]="","Missing","OK")</f>
        <v>OK</v>
      </c>
      <c r="V2408" t="str">
        <f>IF(COUNTIF(Table2[[#This Row],[Product_ID]],Table2[[#This Row],[Product_ID]])=0,"Invalid Product","OK")</f>
        <v>OK</v>
      </c>
      <c r="W2408" t="str">
        <f>IF(COUNTIF(Table2[[#This Row],[Supplier_ID]],Table2[[#This Row],[Supplier_ID]])=0,"Invalid Supplier","OK")</f>
        <v>OK</v>
      </c>
      <c r="X2408" t="str">
        <f>IF(COUNTIF(Table2[[#This Row],[Warehouse_ID]],Table2[[#This Row],[Warehouse_ID]])=0,"Invalid Warehouse","OK")</f>
        <v>OK</v>
      </c>
      <c r="Y2408" t="str">
        <f>IF(COUNTIF(Table2[[#This Row],[Employee_ID]],Table2[[#This Row],[Employee_ID]])=0,"Invalid Employee","OK")</f>
        <v>OK</v>
      </c>
      <c r="Z2408" t="str">
        <f>IF(Table2[[#This Row],[Stock_After]]=Table2[[#This Row],[Stock_After]]+Table2[[#This Row],[Stock_After]]-Table2[[#This Row],[Stock_After]]-Table2[[#This Row],[Stock_After]]+Table2[[#This Row],[Stock_After]],"OK","Error")</f>
        <v>OK</v>
      </c>
      <c r="AA2408" t="str">
        <f>IF(ROUND(Table2[[#This Row],[Total_Value]],2)=ROUND(Table2[[#This Row],[Quantity]]*Table2[[#This Row],[Unit_Price]],2),"OK","Error")</f>
        <v>OK</v>
      </c>
      <c r="AB24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8" t="str">
        <f>IF(AND(Table2[[#This Row],[Quantity]]&gt;=0,Table2[[#This Row],[Unit_Price]]&gt;=0),"OK","Error")</f>
        <v>OK</v>
      </c>
      <c r="AD2408" t="str">
        <f>IF(Table2[[#This Row],[Stock_After]]=0,"Stock-Out",IF(Table2[[#This Row],[Stock_After]]&lt;=10,"Low Stock","Healthy"))</f>
        <v>Healthy</v>
      </c>
    </row>
    <row r="2409" spans="1:30" x14ac:dyDescent="0.5">
      <c r="A2409" t="s">
        <v>3285</v>
      </c>
      <c r="B2409" s="1">
        <v>46162</v>
      </c>
      <c r="C2409" t="s">
        <v>453</v>
      </c>
      <c r="D2409" t="s">
        <v>454</v>
      </c>
      <c r="E2409" t="s">
        <v>437</v>
      </c>
      <c r="F2409" t="s">
        <v>455</v>
      </c>
      <c r="G2409" t="s">
        <v>628</v>
      </c>
      <c r="H2409" t="s">
        <v>531</v>
      </c>
      <c r="I2409" t="s">
        <v>487</v>
      </c>
      <c r="J2409">
        <v>86</v>
      </c>
      <c r="K2409">
        <v>18589</v>
      </c>
      <c r="L2409">
        <v>1598654</v>
      </c>
      <c r="M2409">
        <v>159</v>
      </c>
      <c r="N2409">
        <v>73</v>
      </c>
      <c r="O2409" t="s">
        <v>547</v>
      </c>
      <c r="P2409" t="s">
        <v>724</v>
      </c>
      <c r="Q2409" t="s">
        <v>477</v>
      </c>
      <c r="R2409" t="s">
        <v>443</v>
      </c>
      <c r="S2409" t="s">
        <v>444</v>
      </c>
      <c r="T2409" t="str">
        <f t="shared" si="37"/>
        <v>OK</v>
      </c>
      <c r="U2409" t="str">
        <f>IF(Table2[[#This Row],[Transaction_ID]]="","Missing","OK")</f>
        <v>OK</v>
      </c>
      <c r="V2409" t="str">
        <f>IF(COUNTIF(Table2[[#This Row],[Product_ID]],Table2[[#This Row],[Product_ID]])=0,"Invalid Product","OK")</f>
        <v>OK</v>
      </c>
      <c r="W2409" t="str">
        <f>IF(COUNTIF(Table2[[#This Row],[Supplier_ID]],Table2[[#This Row],[Supplier_ID]])=0,"Invalid Supplier","OK")</f>
        <v>OK</v>
      </c>
      <c r="X2409" t="str">
        <f>IF(COUNTIF(Table2[[#This Row],[Warehouse_ID]],Table2[[#This Row],[Warehouse_ID]])=0,"Invalid Warehouse","OK")</f>
        <v>OK</v>
      </c>
      <c r="Y2409" t="str">
        <f>IF(COUNTIF(Table2[[#This Row],[Employee_ID]],Table2[[#This Row],[Employee_ID]])=0,"Invalid Employee","OK")</f>
        <v>OK</v>
      </c>
      <c r="Z2409" t="str">
        <f>IF(Table2[[#This Row],[Stock_After]]=Table2[[#This Row],[Stock_After]]+Table2[[#This Row],[Stock_After]]-Table2[[#This Row],[Stock_After]]-Table2[[#This Row],[Stock_After]]+Table2[[#This Row],[Stock_After]],"OK","Error")</f>
        <v>OK</v>
      </c>
      <c r="AA2409" t="str">
        <f>IF(ROUND(Table2[[#This Row],[Total_Value]],2)=ROUND(Table2[[#This Row],[Quantity]]*Table2[[#This Row],[Unit_Price]],2),"OK","Error")</f>
        <v>OK</v>
      </c>
      <c r="AB24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09" t="str">
        <f>IF(AND(Table2[[#This Row],[Quantity]]&gt;=0,Table2[[#This Row],[Unit_Price]]&gt;=0),"OK","Error")</f>
        <v>OK</v>
      </c>
      <c r="AD2409" t="str">
        <f>IF(Table2[[#This Row],[Stock_After]]=0,"Stock-Out",IF(Table2[[#This Row],[Stock_After]]&lt;=10,"Low Stock","Healthy"))</f>
        <v>Healthy</v>
      </c>
    </row>
    <row r="2410" spans="1:30" x14ac:dyDescent="0.5">
      <c r="A2410" t="s">
        <v>3286</v>
      </c>
      <c r="B2410" s="1">
        <v>45907</v>
      </c>
      <c r="C2410" t="s">
        <v>453</v>
      </c>
      <c r="D2410" t="s">
        <v>454</v>
      </c>
      <c r="E2410" t="s">
        <v>437</v>
      </c>
      <c r="F2410" t="s">
        <v>455</v>
      </c>
      <c r="G2410" t="s">
        <v>479</v>
      </c>
      <c r="H2410" t="s">
        <v>486</v>
      </c>
      <c r="I2410" t="s">
        <v>463</v>
      </c>
      <c r="J2410">
        <v>93</v>
      </c>
      <c r="K2410">
        <v>26826</v>
      </c>
      <c r="L2410">
        <v>2494818</v>
      </c>
      <c r="M2410">
        <v>158</v>
      </c>
      <c r="N2410">
        <v>251</v>
      </c>
      <c r="O2410" t="s">
        <v>521</v>
      </c>
      <c r="Q2410" t="s">
        <v>460</v>
      </c>
      <c r="R2410" t="s">
        <v>443</v>
      </c>
      <c r="S2410" t="s">
        <v>444</v>
      </c>
      <c r="T2410" t="str">
        <f t="shared" si="37"/>
        <v>OK</v>
      </c>
      <c r="U2410" t="str">
        <f>IF(Table2[[#This Row],[Transaction_ID]]="","Missing","OK")</f>
        <v>OK</v>
      </c>
      <c r="V2410" t="str">
        <f>IF(COUNTIF(Table2[[#This Row],[Product_ID]],Table2[[#This Row],[Product_ID]])=0,"Invalid Product","OK")</f>
        <v>OK</v>
      </c>
      <c r="W2410" t="str">
        <f>IF(COUNTIF(Table2[[#This Row],[Supplier_ID]],Table2[[#This Row],[Supplier_ID]])=0,"Invalid Supplier","OK")</f>
        <v>OK</v>
      </c>
      <c r="X2410" t="str">
        <f>IF(COUNTIF(Table2[[#This Row],[Warehouse_ID]],Table2[[#This Row],[Warehouse_ID]])=0,"Invalid Warehouse","OK")</f>
        <v>OK</v>
      </c>
      <c r="Y2410" t="str">
        <f>IF(COUNTIF(Table2[[#This Row],[Employee_ID]],Table2[[#This Row],[Employee_ID]])=0,"Invalid Employee","OK")</f>
        <v>OK</v>
      </c>
      <c r="Z2410" t="str">
        <f>IF(Table2[[#This Row],[Stock_After]]=Table2[[#This Row],[Stock_After]]+Table2[[#This Row],[Stock_After]]-Table2[[#This Row],[Stock_After]]-Table2[[#This Row],[Stock_After]]+Table2[[#This Row],[Stock_After]],"OK","Error")</f>
        <v>OK</v>
      </c>
      <c r="AA2410" t="str">
        <f>IF(ROUND(Table2[[#This Row],[Total_Value]],2)=ROUND(Table2[[#This Row],[Quantity]]*Table2[[#This Row],[Unit_Price]],2),"OK","Error")</f>
        <v>OK</v>
      </c>
      <c r="AB24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0" t="str">
        <f>IF(AND(Table2[[#This Row],[Quantity]]&gt;=0,Table2[[#This Row],[Unit_Price]]&gt;=0),"OK","Error")</f>
        <v>OK</v>
      </c>
      <c r="AD2410" t="str">
        <f>IF(Table2[[#This Row],[Stock_After]]=0,"Stock-Out",IF(Table2[[#This Row],[Stock_After]]&lt;=10,"Low Stock","Healthy"))</f>
        <v>Healthy</v>
      </c>
    </row>
    <row r="2411" spans="1:30" x14ac:dyDescent="0.5">
      <c r="A2411" t="s">
        <v>3287</v>
      </c>
      <c r="B2411" s="1">
        <v>46178</v>
      </c>
      <c r="C2411" t="s">
        <v>512</v>
      </c>
      <c r="D2411" t="s">
        <v>513</v>
      </c>
      <c r="E2411" t="s">
        <v>495</v>
      </c>
      <c r="F2411" t="s">
        <v>514</v>
      </c>
      <c r="G2411" t="s">
        <v>518</v>
      </c>
      <c r="H2411" t="s">
        <v>457</v>
      </c>
      <c r="I2411" t="s">
        <v>458</v>
      </c>
      <c r="J2411">
        <v>41</v>
      </c>
      <c r="K2411">
        <v>32363</v>
      </c>
      <c r="L2411">
        <v>1326883</v>
      </c>
      <c r="M2411">
        <v>370</v>
      </c>
      <c r="N2411">
        <v>329</v>
      </c>
      <c r="O2411" t="s">
        <v>459</v>
      </c>
      <c r="Q2411" t="s">
        <v>442</v>
      </c>
      <c r="R2411" t="s">
        <v>443</v>
      </c>
      <c r="S2411" t="s">
        <v>444</v>
      </c>
      <c r="T2411" t="str">
        <f t="shared" si="37"/>
        <v>OK</v>
      </c>
      <c r="U2411" t="str">
        <f>IF(Table2[[#This Row],[Transaction_ID]]="","Missing","OK")</f>
        <v>OK</v>
      </c>
      <c r="V2411" t="str">
        <f>IF(COUNTIF(Table2[[#This Row],[Product_ID]],Table2[[#This Row],[Product_ID]])=0,"Invalid Product","OK")</f>
        <v>OK</v>
      </c>
      <c r="W2411" t="str">
        <f>IF(COUNTIF(Table2[[#This Row],[Supplier_ID]],Table2[[#This Row],[Supplier_ID]])=0,"Invalid Supplier","OK")</f>
        <v>OK</v>
      </c>
      <c r="X2411" t="str">
        <f>IF(COUNTIF(Table2[[#This Row],[Warehouse_ID]],Table2[[#This Row],[Warehouse_ID]])=0,"Invalid Warehouse","OK")</f>
        <v>OK</v>
      </c>
      <c r="Y2411" t="str">
        <f>IF(COUNTIF(Table2[[#This Row],[Employee_ID]],Table2[[#This Row],[Employee_ID]])=0,"Invalid Employee","OK")</f>
        <v>OK</v>
      </c>
      <c r="Z2411" t="str">
        <f>IF(Table2[[#This Row],[Stock_After]]=Table2[[#This Row],[Stock_After]]+Table2[[#This Row],[Stock_After]]-Table2[[#This Row],[Stock_After]]-Table2[[#This Row],[Stock_After]]+Table2[[#This Row],[Stock_After]],"OK","Error")</f>
        <v>OK</v>
      </c>
      <c r="AA2411" t="str">
        <f>IF(ROUND(Table2[[#This Row],[Total_Value]],2)=ROUND(Table2[[#This Row],[Quantity]]*Table2[[#This Row],[Unit_Price]],2),"OK","Error")</f>
        <v>OK</v>
      </c>
      <c r="AB24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1" t="str">
        <f>IF(AND(Table2[[#This Row],[Quantity]]&gt;=0,Table2[[#This Row],[Unit_Price]]&gt;=0),"OK","Error")</f>
        <v>OK</v>
      </c>
      <c r="AD2411" t="str">
        <f>IF(Table2[[#This Row],[Stock_After]]=0,"Stock-Out",IF(Table2[[#This Row],[Stock_After]]&lt;=10,"Low Stock","Healthy"))</f>
        <v>Healthy</v>
      </c>
    </row>
    <row r="2412" spans="1:30" x14ac:dyDescent="0.5">
      <c r="A2412" t="s">
        <v>3288</v>
      </c>
      <c r="B2412" s="1">
        <v>46100</v>
      </c>
      <c r="C2412" t="s">
        <v>453</v>
      </c>
      <c r="D2412" t="s">
        <v>454</v>
      </c>
      <c r="E2412" t="s">
        <v>437</v>
      </c>
      <c r="F2412" t="s">
        <v>455</v>
      </c>
      <c r="G2412" t="s">
        <v>462</v>
      </c>
      <c r="H2412" t="s">
        <v>486</v>
      </c>
      <c r="I2412" t="s">
        <v>463</v>
      </c>
      <c r="J2412">
        <v>95</v>
      </c>
      <c r="K2412">
        <v>22552</v>
      </c>
      <c r="L2412">
        <v>2142440</v>
      </c>
      <c r="M2412">
        <v>212</v>
      </c>
      <c r="N2412">
        <v>307</v>
      </c>
      <c r="O2412" t="s">
        <v>532</v>
      </c>
      <c r="Q2412" t="s">
        <v>477</v>
      </c>
      <c r="R2412" t="s">
        <v>472</v>
      </c>
      <c r="S2412" t="s">
        <v>444</v>
      </c>
      <c r="T2412" t="str">
        <f t="shared" si="37"/>
        <v>OK</v>
      </c>
      <c r="U2412" t="str">
        <f>IF(Table2[[#This Row],[Transaction_ID]]="","Missing","OK")</f>
        <v>OK</v>
      </c>
      <c r="V2412" t="str">
        <f>IF(COUNTIF(Table2[[#This Row],[Product_ID]],Table2[[#This Row],[Product_ID]])=0,"Invalid Product","OK")</f>
        <v>OK</v>
      </c>
      <c r="W2412" t="str">
        <f>IF(COUNTIF(Table2[[#This Row],[Supplier_ID]],Table2[[#This Row],[Supplier_ID]])=0,"Invalid Supplier","OK")</f>
        <v>OK</v>
      </c>
      <c r="X2412" t="str">
        <f>IF(COUNTIF(Table2[[#This Row],[Warehouse_ID]],Table2[[#This Row],[Warehouse_ID]])=0,"Invalid Warehouse","OK")</f>
        <v>OK</v>
      </c>
      <c r="Y2412" t="str">
        <f>IF(COUNTIF(Table2[[#This Row],[Employee_ID]],Table2[[#This Row],[Employee_ID]])=0,"Invalid Employee","OK")</f>
        <v>OK</v>
      </c>
      <c r="Z2412" t="str">
        <f>IF(Table2[[#This Row],[Stock_After]]=Table2[[#This Row],[Stock_After]]+Table2[[#This Row],[Stock_After]]-Table2[[#This Row],[Stock_After]]-Table2[[#This Row],[Stock_After]]+Table2[[#This Row],[Stock_After]],"OK","Error")</f>
        <v>OK</v>
      </c>
      <c r="AA2412" t="str">
        <f>IF(ROUND(Table2[[#This Row],[Total_Value]],2)=ROUND(Table2[[#This Row],[Quantity]]*Table2[[#This Row],[Unit_Price]],2),"OK","Error")</f>
        <v>OK</v>
      </c>
      <c r="AB24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2" t="str">
        <f>IF(AND(Table2[[#This Row],[Quantity]]&gt;=0,Table2[[#This Row],[Unit_Price]]&gt;=0),"OK","Error")</f>
        <v>OK</v>
      </c>
      <c r="AD2412" t="str">
        <f>IF(Table2[[#This Row],[Stock_After]]=0,"Stock-Out",IF(Table2[[#This Row],[Stock_After]]&lt;=10,"Low Stock","Healthy"))</f>
        <v>Healthy</v>
      </c>
    </row>
    <row r="2413" spans="1:30" x14ac:dyDescent="0.5">
      <c r="A2413" t="s">
        <v>3289</v>
      </c>
      <c r="B2413" s="1">
        <v>46165</v>
      </c>
      <c r="C2413" t="s">
        <v>498</v>
      </c>
      <c r="D2413" t="s">
        <v>499</v>
      </c>
      <c r="E2413" t="s">
        <v>468</v>
      </c>
      <c r="F2413" t="s">
        <v>500</v>
      </c>
      <c r="G2413" t="s">
        <v>518</v>
      </c>
      <c r="H2413" t="s">
        <v>475</v>
      </c>
      <c r="I2413" t="s">
        <v>458</v>
      </c>
      <c r="J2413">
        <v>100</v>
      </c>
      <c r="K2413">
        <v>32153</v>
      </c>
      <c r="L2413">
        <v>3215300</v>
      </c>
      <c r="M2413">
        <v>378</v>
      </c>
      <c r="N2413">
        <v>478</v>
      </c>
      <c r="O2413" t="s">
        <v>569</v>
      </c>
      <c r="Q2413" t="s">
        <v>442</v>
      </c>
      <c r="R2413" t="s">
        <v>443</v>
      </c>
      <c r="S2413" t="s">
        <v>444</v>
      </c>
      <c r="T2413" t="str">
        <f t="shared" si="37"/>
        <v>OK</v>
      </c>
      <c r="U2413" t="str">
        <f>IF(Table2[[#This Row],[Transaction_ID]]="","Missing","OK")</f>
        <v>OK</v>
      </c>
      <c r="V2413" t="str">
        <f>IF(COUNTIF(Table2[[#This Row],[Product_ID]],Table2[[#This Row],[Product_ID]])=0,"Invalid Product","OK")</f>
        <v>OK</v>
      </c>
      <c r="W2413" t="str">
        <f>IF(COUNTIF(Table2[[#This Row],[Supplier_ID]],Table2[[#This Row],[Supplier_ID]])=0,"Invalid Supplier","OK")</f>
        <v>OK</v>
      </c>
      <c r="X2413" t="str">
        <f>IF(COUNTIF(Table2[[#This Row],[Warehouse_ID]],Table2[[#This Row],[Warehouse_ID]])=0,"Invalid Warehouse","OK")</f>
        <v>OK</v>
      </c>
      <c r="Y2413" t="str">
        <f>IF(COUNTIF(Table2[[#This Row],[Employee_ID]],Table2[[#This Row],[Employee_ID]])=0,"Invalid Employee","OK")</f>
        <v>OK</v>
      </c>
      <c r="Z2413" t="str">
        <f>IF(Table2[[#This Row],[Stock_After]]=Table2[[#This Row],[Stock_After]]+Table2[[#This Row],[Stock_After]]-Table2[[#This Row],[Stock_After]]-Table2[[#This Row],[Stock_After]]+Table2[[#This Row],[Stock_After]],"OK","Error")</f>
        <v>OK</v>
      </c>
      <c r="AA2413" t="str">
        <f>IF(ROUND(Table2[[#This Row],[Total_Value]],2)=ROUND(Table2[[#This Row],[Quantity]]*Table2[[#This Row],[Unit_Price]],2),"OK","Error")</f>
        <v>OK</v>
      </c>
      <c r="AB24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3" t="str">
        <f>IF(AND(Table2[[#This Row],[Quantity]]&gt;=0,Table2[[#This Row],[Unit_Price]]&gt;=0),"OK","Error")</f>
        <v>OK</v>
      </c>
      <c r="AD2413" t="str">
        <f>IF(Table2[[#This Row],[Stock_After]]=0,"Stock-Out",IF(Table2[[#This Row],[Stock_After]]&lt;=10,"Low Stock","Healthy"))</f>
        <v>Healthy</v>
      </c>
    </row>
    <row r="2414" spans="1:30" x14ac:dyDescent="0.5">
      <c r="A2414" t="s">
        <v>3290</v>
      </c>
      <c r="B2414" s="1">
        <v>46048</v>
      </c>
      <c r="C2414" t="s">
        <v>554</v>
      </c>
      <c r="D2414" t="s">
        <v>180</v>
      </c>
      <c r="E2414" t="s">
        <v>437</v>
      </c>
      <c r="F2414" t="s">
        <v>179</v>
      </c>
      <c r="G2414" t="s">
        <v>575</v>
      </c>
      <c r="H2414" t="s">
        <v>475</v>
      </c>
      <c r="I2414" t="s">
        <v>463</v>
      </c>
      <c r="J2414">
        <v>91</v>
      </c>
      <c r="K2414">
        <v>39909</v>
      </c>
      <c r="L2414">
        <v>3631719</v>
      </c>
      <c r="M2414">
        <v>422</v>
      </c>
      <c r="N2414">
        <v>513</v>
      </c>
      <c r="O2414" t="s">
        <v>528</v>
      </c>
      <c r="Q2414" t="s">
        <v>460</v>
      </c>
      <c r="R2414" t="s">
        <v>443</v>
      </c>
      <c r="S2414" t="s">
        <v>444</v>
      </c>
      <c r="T2414" t="str">
        <f t="shared" si="37"/>
        <v>OK</v>
      </c>
      <c r="U2414" t="str">
        <f>IF(Table2[[#This Row],[Transaction_ID]]="","Missing","OK")</f>
        <v>OK</v>
      </c>
      <c r="V2414" t="str">
        <f>IF(COUNTIF(Table2[[#This Row],[Product_ID]],Table2[[#This Row],[Product_ID]])=0,"Invalid Product","OK")</f>
        <v>OK</v>
      </c>
      <c r="W2414" t="str">
        <f>IF(COUNTIF(Table2[[#This Row],[Supplier_ID]],Table2[[#This Row],[Supplier_ID]])=0,"Invalid Supplier","OK")</f>
        <v>OK</v>
      </c>
      <c r="X2414" t="str">
        <f>IF(COUNTIF(Table2[[#This Row],[Warehouse_ID]],Table2[[#This Row],[Warehouse_ID]])=0,"Invalid Warehouse","OK")</f>
        <v>OK</v>
      </c>
      <c r="Y2414" t="str">
        <f>IF(COUNTIF(Table2[[#This Row],[Employee_ID]],Table2[[#This Row],[Employee_ID]])=0,"Invalid Employee","OK")</f>
        <v>OK</v>
      </c>
      <c r="Z2414" t="str">
        <f>IF(Table2[[#This Row],[Stock_After]]=Table2[[#This Row],[Stock_After]]+Table2[[#This Row],[Stock_After]]-Table2[[#This Row],[Stock_After]]-Table2[[#This Row],[Stock_After]]+Table2[[#This Row],[Stock_After]],"OK","Error")</f>
        <v>OK</v>
      </c>
      <c r="AA2414" t="str">
        <f>IF(ROUND(Table2[[#This Row],[Total_Value]],2)=ROUND(Table2[[#This Row],[Quantity]]*Table2[[#This Row],[Unit_Price]],2),"OK","Error")</f>
        <v>OK</v>
      </c>
      <c r="AB24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4" t="str">
        <f>IF(AND(Table2[[#This Row],[Quantity]]&gt;=0,Table2[[#This Row],[Unit_Price]]&gt;=0),"OK","Error")</f>
        <v>OK</v>
      </c>
      <c r="AD2414" t="str">
        <f>IF(Table2[[#This Row],[Stock_After]]=0,"Stock-Out",IF(Table2[[#This Row],[Stock_After]]&lt;=10,"Low Stock","Healthy"))</f>
        <v>Healthy</v>
      </c>
    </row>
    <row r="2415" spans="1:30" x14ac:dyDescent="0.5">
      <c r="A2415" t="s">
        <v>3291</v>
      </c>
      <c r="B2415" s="1">
        <v>45843</v>
      </c>
      <c r="C2415" t="s">
        <v>453</v>
      </c>
      <c r="D2415" t="s">
        <v>454</v>
      </c>
      <c r="E2415" t="s">
        <v>437</v>
      </c>
      <c r="F2415" t="s">
        <v>455</v>
      </c>
      <c r="G2415" t="s">
        <v>575</v>
      </c>
      <c r="H2415" t="s">
        <v>486</v>
      </c>
      <c r="I2415" t="s">
        <v>487</v>
      </c>
      <c r="J2415">
        <v>46</v>
      </c>
      <c r="K2415">
        <v>6439</v>
      </c>
      <c r="L2415">
        <v>296194</v>
      </c>
      <c r="M2415">
        <v>365</v>
      </c>
      <c r="N2415">
        <v>319</v>
      </c>
      <c r="O2415" t="s">
        <v>557</v>
      </c>
      <c r="P2415" t="s">
        <v>526</v>
      </c>
      <c r="Q2415" t="s">
        <v>464</v>
      </c>
      <c r="R2415" t="s">
        <v>443</v>
      </c>
      <c r="S2415" t="s">
        <v>444</v>
      </c>
      <c r="T2415" t="str">
        <f t="shared" si="37"/>
        <v>OK</v>
      </c>
      <c r="U2415" t="str">
        <f>IF(Table2[[#This Row],[Transaction_ID]]="","Missing","OK")</f>
        <v>OK</v>
      </c>
      <c r="V2415" t="str">
        <f>IF(COUNTIF(Table2[[#This Row],[Product_ID]],Table2[[#This Row],[Product_ID]])=0,"Invalid Product","OK")</f>
        <v>OK</v>
      </c>
      <c r="W2415" t="str">
        <f>IF(COUNTIF(Table2[[#This Row],[Supplier_ID]],Table2[[#This Row],[Supplier_ID]])=0,"Invalid Supplier","OK")</f>
        <v>OK</v>
      </c>
      <c r="X2415" t="str">
        <f>IF(COUNTIF(Table2[[#This Row],[Warehouse_ID]],Table2[[#This Row],[Warehouse_ID]])=0,"Invalid Warehouse","OK")</f>
        <v>OK</v>
      </c>
      <c r="Y2415" t="str">
        <f>IF(COUNTIF(Table2[[#This Row],[Employee_ID]],Table2[[#This Row],[Employee_ID]])=0,"Invalid Employee","OK")</f>
        <v>OK</v>
      </c>
      <c r="Z2415" t="str">
        <f>IF(Table2[[#This Row],[Stock_After]]=Table2[[#This Row],[Stock_After]]+Table2[[#This Row],[Stock_After]]-Table2[[#This Row],[Stock_After]]-Table2[[#This Row],[Stock_After]]+Table2[[#This Row],[Stock_After]],"OK","Error")</f>
        <v>OK</v>
      </c>
      <c r="AA2415" t="str">
        <f>IF(ROUND(Table2[[#This Row],[Total_Value]],2)=ROUND(Table2[[#This Row],[Quantity]]*Table2[[#This Row],[Unit_Price]],2),"OK","Error")</f>
        <v>OK</v>
      </c>
      <c r="AB24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5" t="str">
        <f>IF(AND(Table2[[#This Row],[Quantity]]&gt;=0,Table2[[#This Row],[Unit_Price]]&gt;=0),"OK","Error")</f>
        <v>OK</v>
      </c>
      <c r="AD2415" t="str">
        <f>IF(Table2[[#This Row],[Stock_After]]=0,"Stock-Out",IF(Table2[[#This Row],[Stock_After]]&lt;=10,"Low Stock","Healthy"))</f>
        <v>Healthy</v>
      </c>
    </row>
    <row r="2416" spans="1:30" x14ac:dyDescent="0.5">
      <c r="A2416" t="s">
        <v>3292</v>
      </c>
      <c r="B2416" s="1">
        <v>46225</v>
      </c>
      <c r="C2416" t="s">
        <v>435</v>
      </c>
      <c r="D2416" t="s">
        <v>436</v>
      </c>
      <c r="E2416" t="s">
        <v>437</v>
      </c>
      <c r="F2416" t="s">
        <v>179</v>
      </c>
      <c r="G2416" t="s">
        <v>470</v>
      </c>
      <c r="H2416" t="s">
        <v>486</v>
      </c>
      <c r="I2416" t="s">
        <v>463</v>
      </c>
      <c r="J2416">
        <v>29</v>
      </c>
      <c r="K2416">
        <v>34303</v>
      </c>
      <c r="L2416">
        <v>994787</v>
      </c>
      <c r="M2416">
        <v>223</v>
      </c>
      <c r="N2416">
        <v>252</v>
      </c>
      <c r="O2416" t="s">
        <v>598</v>
      </c>
      <c r="Q2416" t="s">
        <v>464</v>
      </c>
      <c r="R2416" t="s">
        <v>472</v>
      </c>
      <c r="S2416" t="s">
        <v>444</v>
      </c>
      <c r="T2416" t="str">
        <f t="shared" si="37"/>
        <v>OK</v>
      </c>
      <c r="U2416" t="str">
        <f>IF(Table2[[#This Row],[Transaction_ID]]="","Missing","OK")</f>
        <v>OK</v>
      </c>
      <c r="V2416" t="str">
        <f>IF(COUNTIF(Table2[[#This Row],[Product_ID]],Table2[[#This Row],[Product_ID]])=0,"Invalid Product","OK")</f>
        <v>OK</v>
      </c>
      <c r="W2416" t="str">
        <f>IF(COUNTIF(Table2[[#This Row],[Supplier_ID]],Table2[[#This Row],[Supplier_ID]])=0,"Invalid Supplier","OK")</f>
        <v>OK</v>
      </c>
      <c r="X2416" t="str">
        <f>IF(COUNTIF(Table2[[#This Row],[Warehouse_ID]],Table2[[#This Row],[Warehouse_ID]])=0,"Invalid Warehouse","OK")</f>
        <v>OK</v>
      </c>
      <c r="Y2416" t="str">
        <f>IF(COUNTIF(Table2[[#This Row],[Employee_ID]],Table2[[#This Row],[Employee_ID]])=0,"Invalid Employee","OK")</f>
        <v>OK</v>
      </c>
      <c r="Z2416" t="str">
        <f>IF(Table2[[#This Row],[Stock_After]]=Table2[[#This Row],[Stock_After]]+Table2[[#This Row],[Stock_After]]-Table2[[#This Row],[Stock_After]]-Table2[[#This Row],[Stock_After]]+Table2[[#This Row],[Stock_After]],"OK","Error")</f>
        <v>OK</v>
      </c>
      <c r="AA2416" t="str">
        <f>IF(ROUND(Table2[[#This Row],[Total_Value]],2)=ROUND(Table2[[#This Row],[Quantity]]*Table2[[#This Row],[Unit_Price]],2),"OK","Error")</f>
        <v>OK</v>
      </c>
      <c r="AB24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6" t="str">
        <f>IF(AND(Table2[[#This Row],[Quantity]]&gt;=0,Table2[[#This Row],[Unit_Price]]&gt;=0),"OK","Error")</f>
        <v>OK</v>
      </c>
      <c r="AD2416" t="str">
        <f>IF(Table2[[#This Row],[Stock_After]]=0,"Stock-Out",IF(Table2[[#This Row],[Stock_After]]&lt;=10,"Low Stock","Healthy"))</f>
        <v>Healthy</v>
      </c>
    </row>
    <row r="2417" spans="1:30" x14ac:dyDescent="0.5">
      <c r="A2417" t="s">
        <v>3293</v>
      </c>
      <c r="B2417" s="1">
        <v>46230</v>
      </c>
      <c r="C2417" t="s">
        <v>446</v>
      </c>
      <c r="D2417" t="s">
        <v>447</v>
      </c>
      <c r="E2417" t="s">
        <v>437</v>
      </c>
      <c r="F2417" t="s">
        <v>448</v>
      </c>
      <c r="G2417" t="s">
        <v>456</v>
      </c>
      <c r="H2417" t="s">
        <v>531</v>
      </c>
      <c r="I2417" t="s">
        <v>463</v>
      </c>
      <c r="J2417">
        <v>35</v>
      </c>
      <c r="K2417">
        <v>41106</v>
      </c>
      <c r="L2417">
        <v>1438710</v>
      </c>
      <c r="M2417">
        <v>92</v>
      </c>
      <c r="N2417">
        <v>127</v>
      </c>
      <c r="O2417" t="s">
        <v>505</v>
      </c>
      <c r="Q2417" t="s">
        <v>442</v>
      </c>
      <c r="R2417" t="s">
        <v>451</v>
      </c>
      <c r="S2417" t="s">
        <v>444</v>
      </c>
      <c r="T2417" t="str">
        <f t="shared" si="37"/>
        <v>OK</v>
      </c>
      <c r="U2417" t="str">
        <f>IF(Table2[[#This Row],[Transaction_ID]]="","Missing","OK")</f>
        <v>OK</v>
      </c>
      <c r="V2417" t="str">
        <f>IF(COUNTIF(Table2[[#This Row],[Product_ID]],Table2[[#This Row],[Product_ID]])=0,"Invalid Product","OK")</f>
        <v>OK</v>
      </c>
      <c r="W2417" t="str">
        <f>IF(COUNTIF(Table2[[#This Row],[Supplier_ID]],Table2[[#This Row],[Supplier_ID]])=0,"Invalid Supplier","OK")</f>
        <v>OK</v>
      </c>
      <c r="X2417" t="str">
        <f>IF(COUNTIF(Table2[[#This Row],[Warehouse_ID]],Table2[[#This Row],[Warehouse_ID]])=0,"Invalid Warehouse","OK")</f>
        <v>OK</v>
      </c>
      <c r="Y2417" t="str">
        <f>IF(COUNTIF(Table2[[#This Row],[Employee_ID]],Table2[[#This Row],[Employee_ID]])=0,"Invalid Employee","OK")</f>
        <v>OK</v>
      </c>
      <c r="Z2417" t="str">
        <f>IF(Table2[[#This Row],[Stock_After]]=Table2[[#This Row],[Stock_After]]+Table2[[#This Row],[Stock_After]]-Table2[[#This Row],[Stock_After]]-Table2[[#This Row],[Stock_After]]+Table2[[#This Row],[Stock_After]],"OK","Error")</f>
        <v>OK</v>
      </c>
      <c r="AA2417" t="str">
        <f>IF(ROUND(Table2[[#This Row],[Total_Value]],2)=ROUND(Table2[[#This Row],[Quantity]]*Table2[[#This Row],[Unit_Price]],2),"OK","Error")</f>
        <v>OK</v>
      </c>
      <c r="AB24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7" t="str">
        <f>IF(AND(Table2[[#This Row],[Quantity]]&gt;=0,Table2[[#This Row],[Unit_Price]]&gt;=0),"OK","Error")</f>
        <v>OK</v>
      </c>
      <c r="AD2417" t="str">
        <f>IF(Table2[[#This Row],[Stock_After]]=0,"Stock-Out",IF(Table2[[#This Row],[Stock_After]]&lt;=10,"Low Stock","Healthy"))</f>
        <v>Healthy</v>
      </c>
    </row>
    <row r="2418" spans="1:30" x14ac:dyDescent="0.5">
      <c r="A2418" t="s">
        <v>3294</v>
      </c>
      <c r="B2418" s="1">
        <v>45740</v>
      </c>
      <c r="C2418" t="s">
        <v>466</v>
      </c>
      <c r="D2418" t="s">
        <v>467</v>
      </c>
      <c r="E2418" t="s">
        <v>468</v>
      </c>
      <c r="F2418" t="s">
        <v>469</v>
      </c>
      <c r="G2418" t="s">
        <v>491</v>
      </c>
      <c r="H2418" t="s">
        <v>475</v>
      </c>
      <c r="I2418" t="s">
        <v>458</v>
      </c>
      <c r="J2418">
        <v>76</v>
      </c>
      <c r="K2418">
        <v>24173</v>
      </c>
      <c r="L2418">
        <v>1837148</v>
      </c>
      <c r="M2418">
        <v>388</v>
      </c>
      <c r="N2418">
        <v>312</v>
      </c>
      <c r="O2418" t="s">
        <v>488</v>
      </c>
      <c r="Q2418" t="s">
        <v>464</v>
      </c>
      <c r="R2418" t="s">
        <v>443</v>
      </c>
      <c r="S2418" t="s">
        <v>444</v>
      </c>
      <c r="T2418" t="str">
        <f t="shared" si="37"/>
        <v>OK</v>
      </c>
      <c r="U2418" t="str">
        <f>IF(Table2[[#This Row],[Transaction_ID]]="","Missing","OK")</f>
        <v>OK</v>
      </c>
      <c r="V2418" t="str">
        <f>IF(COUNTIF(Table2[[#This Row],[Product_ID]],Table2[[#This Row],[Product_ID]])=0,"Invalid Product","OK")</f>
        <v>OK</v>
      </c>
      <c r="W2418" t="str">
        <f>IF(COUNTIF(Table2[[#This Row],[Supplier_ID]],Table2[[#This Row],[Supplier_ID]])=0,"Invalid Supplier","OK")</f>
        <v>OK</v>
      </c>
      <c r="X2418" t="str">
        <f>IF(COUNTIF(Table2[[#This Row],[Warehouse_ID]],Table2[[#This Row],[Warehouse_ID]])=0,"Invalid Warehouse","OK")</f>
        <v>OK</v>
      </c>
      <c r="Y2418" t="str">
        <f>IF(COUNTIF(Table2[[#This Row],[Employee_ID]],Table2[[#This Row],[Employee_ID]])=0,"Invalid Employee","OK")</f>
        <v>OK</v>
      </c>
      <c r="Z2418" t="str">
        <f>IF(Table2[[#This Row],[Stock_After]]=Table2[[#This Row],[Stock_After]]+Table2[[#This Row],[Stock_After]]-Table2[[#This Row],[Stock_After]]-Table2[[#This Row],[Stock_After]]+Table2[[#This Row],[Stock_After]],"OK","Error")</f>
        <v>OK</v>
      </c>
      <c r="AA2418" t="str">
        <f>IF(ROUND(Table2[[#This Row],[Total_Value]],2)=ROUND(Table2[[#This Row],[Quantity]]*Table2[[#This Row],[Unit_Price]],2),"OK","Error")</f>
        <v>OK</v>
      </c>
      <c r="AB24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8" t="str">
        <f>IF(AND(Table2[[#This Row],[Quantity]]&gt;=0,Table2[[#This Row],[Unit_Price]]&gt;=0),"OK","Error")</f>
        <v>OK</v>
      </c>
      <c r="AD2418" t="str">
        <f>IF(Table2[[#This Row],[Stock_After]]=0,"Stock-Out",IF(Table2[[#This Row],[Stock_After]]&lt;=10,"Low Stock","Healthy"))</f>
        <v>Healthy</v>
      </c>
    </row>
    <row r="2419" spans="1:30" x14ac:dyDescent="0.5">
      <c r="A2419" t="s">
        <v>3295</v>
      </c>
      <c r="B2419" s="1">
        <v>45967</v>
      </c>
      <c r="C2419" t="s">
        <v>493</v>
      </c>
      <c r="D2419" t="s">
        <v>494</v>
      </c>
      <c r="E2419" t="s">
        <v>495</v>
      </c>
      <c r="F2419" t="s">
        <v>496</v>
      </c>
      <c r="G2419" t="s">
        <v>462</v>
      </c>
      <c r="H2419" t="s">
        <v>439</v>
      </c>
      <c r="I2419" t="s">
        <v>458</v>
      </c>
      <c r="J2419">
        <v>5</v>
      </c>
      <c r="K2419">
        <v>19716</v>
      </c>
      <c r="L2419">
        <v>98580</v>
      </c>
      <c r="M2419">
        <v>445</v>
      </c>
      <c r="N2419">
        <v>440</v>
      </c>
      <c r="O2419" t="s">
        <v>441</v>
      </c>
      <c r="Q2419" t="s">
        <v>460</v>
      </c>
      <c r="R2419" t="s">
        <v>443</v>
      </c>
      <c r="S2419" t="s">
        <v>444</v>
      </c>
      <c r="T2419" t="str">
        <f t="shared" si="37"/>
        <v>OK</v>
      </c>
      <c r="U2419" t="str">
        <f>IF(Table2[[#This Row],[Transaction_ID]]="","Missing","OK")</f>
        <v>OK</v>
      </c>
      <c r="V2419" t="str">
        <f>IF(COUNTIF(Table2[[#This Row],[Product_ID]],Table2[[#This Row],[Product_ID]])=0,"Invalid Product","OK")</f>
        <v>OK</v>
      </c>
      <c r="W2419" t="str">
        <f>IF(COUNTIF(Table2[[#This Row],[Supplier_ID]],Table2[[#This Row],[Supplier_ID]])=0,"Invalid Supplier","OK")</f>
        <v>OK</v>
      </c>
      <c r="X2419" t="str">
        <f>IF(COUNTIF(Table2[[#This Row],[Warehouse_ID]],Table2[[#This Row],[Warehouse_ID]])=0,"Invalid Warehouse","OK")</f>
        <v>OK</v>
      </c>
      <c r="Y2419" t="str">
        <f>IF(COUNTIF(Table2[[#This Row],[Employee_ID]],Table2[[#This Row],[Employee_ID]])=0,"Invalid Employee","OK")</f>
        <v>OK</v>
      </c>
      <c r="Z2419" t="str">
        <f>IF(Table2[[#This Row],[Stock_After]]=Table2[[#This Row],[Stock_After]]+Table2[[#This Row],[Stock_After]]-Table2[[#This Row],[Stock_After]]-Table2[[#This Row],[Stock_After]]+Table2[[#This Row],[Stock_After]],"OK","Error")</f>
        <v>OK</v>
      </c>
      <c r="AA2419" t="str">
        <f>IF(ROUND(Table2[[#This Row],[Total_Value]],2)=ROUND(Table2[[#This Row],[Quantity]]*Table2[[#This Row],[Unit_Price]],2),"OK","Error")</f>
        <v>OK</v>
      </c>
      <c r="AB24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19" t="str">
        <f>IF(AND(Table2[[#This Row],[Quantity]]&gt;=0,Table2[[#This Row],[Unit_Price]]&gt;=0),"OK","Error")</f>
        <v>OK</v>
      </c>
      <c r="AD2419" t="str">
        <f>IF(Table2[[#This Row],[Stock_After]]=0,"Stock-Out",IF(Table2[[#This Row],[Stock_After]]&lt;=10,"Low Stock","Healthy"))</f>
        <v>Healthy</v>
      </c>
    </row>
    <row r="2420" spans="1:30" x14ac:dyDescent="0.5">
      <c r="A2420" t="s">
        <v>3296</v>
      </c>
      <c r="B2420" s="1">
        <v>45689</v>
      </c>
      <c r="C2420" t="s">
        <v>466</v>
      </c>
      <c r="D2420" t="s">
        <v>467</v>
      </c>
      <c r="E2420" t="s">
        <v>468</v>
      </c>
      <c r="F2420" t="s">
        <v>469</v>
      </c>
      <c r="G2420" t="s">
        <v>470</v>
      </c>
      <c r="H2420" t="s">
        <v>531</v>
      </c>
      <c r="I2420" t="s">
        <v>463</v>
      </c>
      <c r="J2420">
        <v>57</v>
      </c>
      <c r="K2420">
        <v>23567</v>
      </c>
      <c r="L2420">
        <v>1343319</v>
      </c>
      <c r="M2420">
        <v>111</v>
      </c>
      <c r="N2420">
        <v>168</v>
      </c>
      <c r="O2420" t="s">
        <v>544</v>
      </c>
      <c r="Q2420" t="s">
        <v>464</v>
      </c>
      <c r="R2420" t="s">
        <v>443</v>
      </c>
      <c r="S2420" t="s">
        <v>444</v>
      </c>
      <c r="T2420" t="str">
        <f t="shared" si="37"/>
        <v>OK</v>
      </c>
      <c r="U2420" t="str">
        <f>IF(Table2[[#This Row],[Transaction_ID]]="","Missing","OK")</f>
        <v>OK</v>
      </c>
      <c r="V2420" t="str">
        <f>IF(COUNTIF(Table2[[#This Row],[Product_ID]],Table2[[#This Row],[Product_ID]])=0,"Invalid Product","OK")</f>
        <v>OK</v>
      </c>
      <c r="W2420" t="str">
        <f>IF(COUNTIF(Table2[[#This Row],[Supplier_ID]],Table2[[#This Row],[Supplier_ID]])=0,"Invalid Supplier","OK")</f>
        <v>OK</v>
      </c>
      <c r="X2420" t="str">
        <f>IF(COUNTIF(Table2[[#This Row],[Warehouse_ID]],Table2[[#This Row],[Warehouse_ID]])=0,"Invalid Warehouse","OK")</f>
        <v>OK</v>
      </c>
      <c r="Y2420" t="str">
        <f>IF(COUNTIF(Table2[[#This Row],[Employee_ID]],Table2[[#This Row],[Employee_ID]])=0,"Invalid Employee","OK")</f>
        <v>OK</v>
      </c>
      <c r="Z2420" t="str">
        <f>IF(Table2[[#This Row],[Stock_After]]=Table2[[#This Row],[Stock_After]]+Table2[[#This Row],[Stock_After]]-Table2[[#This Row],[Stock_After]]-Table2[[#This Row],[Stock_After]]+Table2[[#This Row],[Stock_After]],"OK","Error")</f>
        <v>OK</v>
      </c>
      <c r="AA2420" t="str">
        <f>IF(ROUND(Table2[[#This Row],[Total_Value]],2)=ROUND(Table2[[#This Row],[Quantity]]*Table2[[#This Row],[Unit_Price]],2),"OK","Error")</f>
        <v>OK</v>
      </c>
      <c r="AB24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0" t="str">
        <f>IF(AND(Table2[[#This Row],[Quantity]]&gt;=0,Table2[[#This Row],[Unit_Price]]&gt;=0),"OK","Error")</f>
        <v>OK</v>
      </c>
      <c r="AD2420" t="str">
        <f>IF(Table2[[#This Row],[Stock_After]]=0,"Stock-Out",IF(Table2[[#This Row],[Stock_After]]&lt;=10,"Low Stock","Healthy"))</f>
        <v>Healthy</v>
      </c>
    </row>
    <row r="2421" spans="1:30" x14ac:dyDescent="0.5">
      <c r="A2421" t="s">
        <v>3297</v>
      </c>
      <c r="B2421" s="1">
        <v>45883</v>
      </c>
      <c r="C2421" t="s">
        <v>482</v>
      </c>
      <c r="D2421" t="s">
        <v>483</v>
      </c>
      <c r="E2421" t="s">
        <v>468</v>
      </c>
      <c r="F2421" t="s">
        <v>484</v>
      </c>
      <c r="G2421" t="s">
        <v>485</v>
      </c>
      <c r="H2421" t="s">
        <v>457</v>
      </c>
      <c r="I2421" t="s">
        <v>458</v>
      </c>
      <c r="J2421">
        <v>64</v>
      </c>
      <c r="K2421">
        <v>8450</v>
      </c>
      <c r="L2421">
        <v>540800</v>
      </c>
      <c r="M2421">
        <v>108</v>
      </c>
      <c r="N2421">
        <v>44</v>
      </c>
      <c r="O2421" t="s">
        <v>515</v>
      </c>
      <c r="Q2421" t="s">
        <v>442</v>
      </c>
      <c r="R2421" t="s">
        <v>472</v>
      </c>
      <c r="S2421" t="s">
        <v>444</v>
      </c>
      <c r="T2421" t="str">
        <f t="shared" si="37"/>
        <v>OK</v>
      </c>
      <c r="U2421" t="str">
        <f>IF(Table2[[#This Row],[Transaction_ID]]="","Missing","OK")</f>
        <v>OK</v>
      </c>
      <c r="V2421" t="str">
        <f>IF(COUNTIF(Table2[[#This Row],[Product_ID]],Table2[[#This Row],[Product_ID]])=0,"Invalid Product","OK")</f>
        <v>OK</v>
      </c>
      <c r="W2421" t="str">
        <f>IF(COUNTIF(Table2[[#This Row],[Supplier_ID]],Table2[[#This Row],[Supplier_ID]])=0,"Invalid Supplier","OK")</f>
        <v>OK</v>
      </c>
      <c r="X2421" t="str">
        <f>IF(COUNTIF(Table2[[#This Row],[Warehouse_ID]],Table2[[#This Row],[Warehouse_ID]])=0,"Invalid Warehouse","OK")</f>
        <v>OK</v>
      </c>
      <c r="Y2421" t="str">
        <f>IF(COUNTIF(Table2[[#This Row],[Employee_ID]],Table2[[#This Row],[Employee_ID]])=0,"Invalid Employee","OK")</f>
        <v>OK</v>
      </c>
      <c r="Z2421" t="str">
        <f>IF(Table2[[#This Row],[Stock_After]]=Table2[[#This Row],[Stock_After]]+Table2[[#This Row],[Stock_After]]-Table2[[#This Row],[Stock_After]]-Table2[[#This Row],[Stock_After]]+Table2[[#This Row],[Stock_After]],"OK","Error")</f>
        <v>OK</v>
      </c>
      <c r="AA2421" t="str">
        <f>IF(ROUND(Table2[[#This Row],[Total_Value]],2)=ROUND(Table2[[#This Row],[Quantity]]*Table2[[#This Row],[Unit_Price]],2),"OK","Error")</f>
        <v>OK</v>
      </c>
      <c r="AB24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1" t="str">
        <f>IF(AND(Table2[[#This Row],[Quantity]]&gt;=0,Table2[[#This Row],[Unit_Price]]&gt;=0),"OK","Error")</f>
        <v>OK</v>
      </c>
      <c r="AD2421" t="str">
        <f>IF(Table2[[#This Row],[Stock_After]]=0,"Stock-Out",IF(Table2[[#This Row],[Stock_After]]&lt;=10,"Low Stock","Healthy"))</f>
        <v>Healthy</v>
      </c>
    </row>
    <row r="2422" spans="1:30" x14ac:dyDescent="0.5">
      <c r="A2422" t="s">
        <v>3298</v>
      </c>
      <c r="B2422" s="1">
        <v>45979</v>
      </c>
      <c r="C2422" t="s">
        <v>446</v>
      </c>
      <c r="D2422" t="s">
        <v>447</v>
      </c>
      <c r="E2422" t="s">
        <v>437</v>
      </c>
      <c r="F2422" t="s">
        <v>448</v>
      </c>
      <c r="G2422" t="s">
        <v>462</v>
      </c>
      <c r="H2422" t="s">
        <v>457</v>
      </c>
      <c r="I2422" t="s">
        <v>487</v>
      </c>
      <c r="J2422">
        <v>44</v>
      </c>
      <c r="K2422">
        <v>7855</v>
      </c>
      <c r="L2422">
        <v>345620</v>
      </c>
      <c r="M2422">
        <v>184</v>
      </c>
      <c r="N2422">
        <v>140</v>
      </c>
      <c r="O2422" t="s">
        <v>532</v>
      </c>
      <c r="P2422" t="s">
        <v>2636</v>
      </c>
      <c r="Q2422" t="s">
        <v>464</v>
      </c>
      <c r="R2422" t="s">
        <v>443</v>
      </c>
      <c r="S2422" t="s">
        <v>444</v>
      </c>
      <c r="T2422" t="str">
        <f t="shared" si="37"/>
        <v>OK</v>
      </c>
      <c r="U2422" t="str">
        <f>IF(Table2[[#This Row],[Transaction_ID]]="","Missing","OK")</f>
        <v>OK</v>
      </c>
      <c r="V2422" t="str">
        <f>IF(COUNTIF(Table2[[#This Row],[Product_ID]],Table2[[#This Row],[Product_ID]])=0,"Invalid Product","OK")</f>
        <v>OK</v>
      </c>
      <c r="W2422" t="str">
        <f>IF(COUNTIF(Table2[[#This Row],[Supplier_ID]],Table2[[#This Row],[Supplier_ID]])=0,"Invalid Supplier","OK")</f>
        <v>OK</v>
      </c>
      <c r="X2422" t="str">
        <f>IF(COUNTIF(Table2[[#This Row],[Warehouse_ID]],Table2[[#This Row],[Warehouse_ID]])=0,"Invalid Warehouse","OK")</f>
        <v>OK</v>
      </c>
      <c r="Y2422" t="str">
        <f>IF(COUNTIF(Table2[[#This Row],[Employee_ID]],Table2[[#This Row],[Employee_ID]])=0,"Invalid Employee","OK")</f>
        <v>OK</v>
      </c>
      <c r="Z2422" t="str">
        <f>IF(Table2[[#This Row],[Stock_After]]=Table2[[#This Row],[Stock_After]]+Table2[[#This Row],[Stock_After]]-Table2[[#This Row],[Stock_After]]-Table2[[#This Row],[Stock_After]]+Table2[[#This Row],[Stock_After]],"OK","Error")</f>
        <v>OK</v>
      </c>
      <c r="AA2422" t="str">
        <f>IF(ROUND(Table2[[#This Row],[Total_Value]],2)=ROUND(Table2[[#This Row],[Quantity]]*Table2[[#This Row],[Unit_Price]],2),"OK","Error")</f>
        <v>OK</v>
      </c>
      <c r="AB24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2" t="str">
        <f>IF(AND(Table2[[#This Row],[Quantity]]&gt;=0,Table2[[#This Row],[Unit_Price]]&gt;=0),"OK","Error")</f>
        <v>OK</v>
      </c>
      <c r="AD2422" t="str">
        <f>IF(Table2[[#This Row],[Stock_After]]=0,"Stock-Out",IF(Table2[[#This Row],[Stock_After]]&lt;=10,"Low Stock","Healthy"))</f>
        <v>Healthy</v>
      </c>
    </row>
    <row r="2423" spans="1:30" x14ac:dyDescent="0.5">
      <c r="A2423" t="s">
        <v>3299</v>
      </c>
      <c r="B2423" s="1">
        <v>45910</v>
      </c>
      <c r="C2423" t="s">
        <v>466</v>
      </c>
      <c r="D2423" t="s">
        <v>467</v>
      </c>
      <c r="E2423" t="s">
        <v>468</v>
      </c>
      <c r="F2423" t="s">
        <v>469</v>
      </c>
      <c r="G2423" t="s">
        <v>449</v>
      </c>
      <c r="H2423" t="s">
        <v>457</v>
      </c>
      <c r="I2423" t="s">
        <v>440</v>
      </c>
      <c r="J2423">
        <v>98</v>
      </c>
      <c r="K2423">
        <v>3144</v>
      </c>
      <c r="L2423">
        <v>308112</v>
      </c>
      <c r="M2423">
        <v>268</v>
      </c>
      <c r="N2423">
        <v>366</v>
      </c>
      <c r="O2423" t="s">
        <v>528</v>
      </c>
      <c r="Q2423" t="s">
        <v>442</v>
      </c>
      <c r="R2423" t="s">
        <v>451</v>
      </c>
      <c r="S2423" t="s">
        <v>444</v>
      </c>
      <c r="T2423" t="str">
        <f t="shared" si="37"/>
        <v>OK</v>
      </c>
      <c r="U2423" t="str">
        <f>IF(Table2[[#This Row],[Transaction_ID]]="","Missing","OK")</f>
        <v>OK</v>
      </c>
      <c r="V2423" t="str">
        <f>IF(COUNTIF(Table2[[#This Row],[Product_ID]],Table2[[#This Row],[Product_ID]])=0,"Invalid Product","OK")</f>
        <v>OK</v>
      </c>
      <c r="W2423" t="str">
        <f>IF(COUNTIF(Table2[[#This Row],[Supplier_ID]],Table2[[#This Row],[Supplier_ID]])=0,"Invalid Supplier","OK")</f>
        <v>OK</v>
      </c>
      <c r="X2423" t="str">
        <f>IF(COUNTIF(Table2[[#This Row],[Warehouse_ID]],Table2[[#This Row],[Warehouse_ID]])=0,"Invalid Warehouse","OK")</f>
        <v>OK</v>
      </c>
      <c r="Y2423" t="str">
        <f>IF(COUNTIF(Table2[[#This Row],[Employee_ID]],Table2[[#This Row],[Employee_ID]])=0,"Invalid Employee","OK")</f>
        <v>OK</v>
      </c>
      <c r="Z2423" t="str">
        <f>IF(Table2[[#This Row],[Stock_After]]=Table2[[#This Row],[Stock_After]]+Table2[[#This Row],[Stock_After]]-Table2[[#This Row],[Stock_After]]-Table2[[#This Row],[Stock_After]]+Table2[[#This Row],[Stock_After]],"OK","Error")</f>
        <v>OK</v>
      </c>
      <c r="AA2423" t="str">
        <f>IF(ROUND(Table2[[#This Row],[Total_Value]],2)=ROUND(Table2[[#This Row],[Quantity]]*Table2[[#This Row],[Unit_Price]],2),"OK","Error")</f>
        <v>OK</v>
      </c>
      <c r="AB24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3" t="str">
        <f>IF(AND(Table2[[#This Row],[Quantity]]&gt;=0,Table2[[#This Row],[Unit_Price]]&gt;=0),"OK","Error")</f>
        <v>OK</v>
      </c>
      <c r="AD2423" t="str">
        <f>IF(Table2[[#This Row],[Stock_After]]=0,"Stock-Out",IF(Table2[[#This Row],[Stock_After]]&lt;=10,"Low Stock","Healthy"))</f>
        <v>Healthy</v>
      </c>
    </row>
    <row r="2424" spans="1:30" x14ac:dyDescent="0.5">
      <c r="A2424" t="s">
        <v>3300</v>
      </c>
      <c r="B2424" s="1">
        <v>46122</v>
      </c>
      <c r="C2424" t="s">
        <v>512</v>
      </c>
      <c r="D2424" t="s">
        <v>513</v>
      </c>
      <c r="E2424" t="s">
        <v>495</v>
      </c>
      <c r="F2424" t="s">
        <v>514</v>
      </c>
      <c r="G2424" t="s">
        <v>470</v>
      </c>
      <c r="H2424" t="s">
        <v>439</v>
      </c>
      <c r="I2424" t="s">
        <v>487</v>
      </c>
      <c r="J2424">
        <v>53</v>
      </c>
      <c r="K2424">
        <v>22830</v>
      </c>
      <c r="L2424">
        <v>1209990</v>
      </c>
      <c r="M2424">
        <v>481</v>
      </c>
      <c r="N2424">
        <v>428</v>
      </c>
      <c r="O2424" t="s">
        <v>547</v>
      </c>
      <c r="P2424" t="s">
        <v>3301</v>
      </c>
      <c r="Q2424" t="s">
        <v>477</v>
      </c>
      <c r="R2424" t="s">
        <v>443</v>
      </c>
      <c r="S2424" t="s">
        <v>444</v>
      </c>
      <c r="T2424" t="str">
        <f t="shared" si="37"/>
        <v>OK</v>
      </c>
      <c r="U2424" t="str">
        <f>IF(Table2[[#This Row],[Transaction_ID]]="","Missing","OK")</f>
        <v>OK</v>
      </c>
      <c r="V2424" t="str">
        <f>IF(COUNTIF(Table2[[#This Row],[Product_ID]],Table2[[#This Row],[Product_ID]])=0,"Invalid Product","OK")</f>
        <v>OK</v>
      </c>
      <c r="W2424" t="str">
        <f>IF(COUNTIF(Table2[[#This Row],[Supplier_ID]],Table2[[#This Row],[Supplier_ID]])=0,"Invalid Supplier","OK")</f>
        <v>OK</v>
      </c>
      <c r="X2424" t="str">
        <f>IF(COUNTIF(Table2[[#This Row],[Warehouse_ID]],Table2[[#This Row],[Warehouse_ID]])=0,"Invalid Warehouse","OK")</f>
        <v>OK</v>
      </c>
      <c r="Y2424" t="str">
        <f>IF(COUNTIF(Table2[[#This Row],[Employee_ID]],Table2[[#This Row],[Employee_ID]])=0,"Invalid Employee","OK")</f>
        <v>OK</v>
      </c>
      <c r="Z2424" t="str">
        <f>IF(Table2[[#This Row],[Stock_After]]=Table2[[#This Row],[Stock_After]]+Table2[[#This Row],[Stock_After]]-Table2[[#This Row],[Stock_After]]-Table2[[#This Row],[Stock_After]]+Table2[[#This Row],[Stock_After]],"OK","Error")</f>
        <v>OK</v>
      </c>
      <c r="AA2424" t="str">
        <f>IF(ROUND(Table2[[#This Row],[Total_Value]],2)=ROUND(Table2[[#This Row],[Quantity]]*Table2[[#This Row],[Unit_Price]],2),"OK","Error")</f>
        <v>OK</v>
      </c>
      <c r="AB24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4" t="str">
        <f>IF(AND(Table2[[#This Row],[Quantity]]&gt;=0,Table2[[#This Row],[Unit_Price]]&gt;=0),"OK","Error")</f>
        <v>OK</v>
      </c>
      <c r="AD2424" t="str">
        <f>IF(Table2[[#This Row],[Stock_After]]=0,"Stock-Out",IF(Table2[[#This Row],[Stock_After]]&lt;=10,"Low Stock","Healthy"))</f>
        <v>Healthy</v>
      </c>
    </row>
    <row r="2425" spans="1:30" x14ac:dyDescent="0.5">
      <c r="A2425" t="s">
        <v>3302</v>
      </c>
      <c r="B2425" s="1">
        <v>45671</v>
      </c>
      <c r="C2425" t="s">
        <v>493</v>
      </c>
      <c r="D2425" t="s">
        <v>494</v>
      </c>
      <c r="E2425" t="s">
        <v>495</v>
      </c>
      <c r="F2425" t="s">
        <v>496</v>
      </c>
      <c r="G2425" t="s">
        <v>438</v>
      </c>
      <c r="H2425" t="s">
        <v>457</v>
      </c>
      <c r="I2425" t="s">
        <v>440</v>
      </c>
      <c r="J2425">
        <v>54</v>
      </c>
      <c r="K2425">
        <v>1736</v>
      </c>
      <c r="L2425">
        <v>93744</v>
      </c>
      <c r="M2425">
        <v>136</v>
      </c>
      <c r="N2425">
        <v>190</v>
      </c>
      <c r="O2425" t="s">
        <v>501</v>
      </c>
      <c r="Q2425" t="s">
        <v>442</v>
      </c>
      <c r="R2425" t="s">
        <v>451</v>
      </c>
      <c r="S2425" t="s">
        <v>444</v>
      </c>
      <c r="T2425" t="str">
        <f t="shared" si="37"/>
        <v>OK</v>
      </c>
      <c r="U2425" t="str">
        <f>IF(Table2[[#This Row],[Transaction_ID]]="","Missing","OK")</f>
        <v>OK</v>
      </c>
      <c r="V2425" t="str">
        <f>IF(COUNTIF(Table2[[#This Row],[Product_ID]],Table2[[#This Row],[Product_ID]])=0,"Invalid Product","OK")</f>
        <v>OK</v>
      </c>
      <c r="W2425" t="str">
        <f>IF(COUNTIF(Table2[[#This Row],[Supplier_ID]],Table2[[#This Row],[Supplier_ID]])=0,"Invalid Supplier","OK")</f>
        <v>OK</v>
      </c>
      <c r="X2425" t="str">
        <f>IF(COUNTIF(Table2[[#This Row],[Warehouse_ID]],Table2[[#This Row],[Warehouse_ID]])=0,"Invalid Warehouse","OK")</f>
        <v>OK</v>
      </c>
      <c r="Y2425" t="str">
        <f>IF(COUNTIF(Table2[[#This Row],[Employee_ID]],Table2[[#This Row],[Employee_ID]])=0,"Invalid Employee","OK")</f>
        <v>OK</v>
      </c>
      <c r="Z2425" t="str">
        <f>IF(Table2[[#This Row],[Stock_After]]=Table2[[#This Row],[Stock_After]]+Table2[[#This Row],[Stock_After]]-Table2[[#This Row],[Stock_After]]-Table2[[#This Row],[Stock_After]]+Table2[[#This Row],[Stock_After]],"OK","Error")</f>
        <v>OK</v>
      </c>
      <c r="AA2425" t="str">
        <f>IF(ROUND(Table2[[#This Row],[Total_Value]],2)=ROUND(Table2[[#This Row],[Quantity]]*Table2[[#This Row],[Unit_Price]],2),"OK","Error")</f>
        <v>OK</v>
      </c>
      <c r="AB24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5" t="str">
        <f>IF(AND(Table2[[#This Row],[Quantity]]&gt;=0,Table2[[#This Row],[Unit_Price]]&gt;=0),"OK","Error")</f>
        <v>OK</v>
      </c>
      <c r="AD2425" t="str">
        <f>IF(Table2[[#This Row],[Stock_After]]=0,"Stock-Out",IF(Table2[[#This Row],[Stock_After]]&lt;=10,"Low Stock","Healthy"))</f>
        <v>Healthy</v>
      </c>
    </row>
    <row r="2426" spans="1:30" x14ac:dyDescent="0.5">
      <c r="A2426" t="s">
        <v>3303</v>
      </c>
      <c r="B2426" s="1">
        <v>45837</v>
      </c>
      <c r="C2426" t="s">
        <v>435</v>
      </c>
      <c r="D2426" t="s">
        <v>436</v>
      </c>
      <c r="E2426" t="s">
        <v>437</v>
      </c>
      <c r="F2426" t="s">
        <v>179</v>
      </c>
      <c r="G2426" t="s">
        <v>524</v>
      </c>
      <c r="H2426" t="s">
        <v>475</v>
      </c>
      <c r="I2426" t="s">
        <v>487</v>
      </c>
      <c r="J2426">
        <v>82</v>
      </c>
      <c r="K2426">
        <v>26638</v>
      </c>
      <c r="L2426">
        <v>2184316</v>
      </c>
      <c r="M2426">
        <v>302</v>
      </c>
      <c r="N2426">
        <v>220</v>
      </c>
      <c r="O2426" t="s">
        <v>598</v>
      </c>
      <c r="P2426" t="s">
        <v>2005</v>
      </c>
      <c r="Q2426" t="s">
        <v>477</v>
      </c>
      <c r="R2426" t="s">
        <v>472</v>
      </c>
      <c r="S2426" t="s">
        <v>444</v>
      </c>
      <c r="T2426" t="str">
        <f t="shared" si="37"/>
        <v>OK</v>
      </c>
      <c r="U2426" t="str">
        <f>IF(Table2[[#This Row],[Transaction_ID]]="","Missing","OK")</f>
        <v>OK</v>
      </c>
      <c r="V2426" t="str">
        <f>IF(COUNTIF(Table2[[#This Row],[Product_ID]],Table2[[#This Row],[Product_ID]])=0,"Invalid Product","OK")</f>
        <v>OK</v>
      </c>
      <c r="W2426" t="str">
        <f>IF(COUNTIF(Table2[[#This Row],[Supplier_ID]],Table2[[#This Row],[Supplier_ID]])=0,"Invalid Supplier","OK")</f>
        <v>OK</v>
      </c>
      <c r="X2426" t="str">
        <f>IF(COUNTIF(Table2[[#This Row],[Warehouse_ID]],Table2[[#This Row],[Warehouse_ID]])=0,"Invalid Warehouse","OK")</f>
        <v>OK</v>
      </c>
      <c r="Y2426" t="str">
        <f>IF(COUNTIF(Table2[[#This Row],[Employee_ID]],Table2[[#This Row],[Employee_ID]])=0,"Invalid Employee","OK")</f>
        <v>OK</v>
      </c>
      <c r="Z2426" t="str">
        <f>IF(Table2[[#This Row],[Stock_After]]=Table2[[#This Row],[Stock_After]]+Table2[[#This Row],[Stock_After]]-Table2[[#This Row],[Stock_After]]-Table2[[#This Row],[Stock_After]]+Table2[[#This Row],[Stock_After]],"OK","Error")</f>
        <v>OK</v>
      </c>
      <c r="AA2426" t="str">
        <f>IF(ROUND(Table2[[#This Row],[Total_Value]],2)=ROUND(Table2[[#This Row],[Quantity]]*Table2[[#This Row],[Unit_Price]],2),"OK","Error")</f>
        <v>OK</v>
      </c>
      <c r="AB24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6" t="str">
        <f>IF(AND(Table2[[#This Row],[Quantity]]&gt;=0,Table2[[#This Row],[Unit_Price]]&gt;=0),"OK","Error")</f>
        <v>OK</v>
      </c>
      <c r="AD2426" t="str">
        <f>IF(Table2[[#This Row],[Stock_After]]=0,"Stock-Out",IF(Table2[[#This Row],[Stock_After]]&lt;=10,"Low Stock","Healthy"))</f>
        <v>Healthy</v>
      </c>
    </row>
    <row r="2427" spans="1:30" x14ac:dyDescent="0.5">
      <c r="A2427" t="s">
        <v>3304</v>
      </c>
      <c r="B2427" s="1">
        <v>45953</v>
      </c>
      <c r="C2427" t="s">
        <v>435</v>
      </c>
      <c r="D2427" t="s">
        <v>436</v>
      </c>
      <c r="E2427" t="s">
        <v>437</v>
      </c>
      <c r="F2427" t="s">
        <v>179</v>
      </c>
      <c r="G2427" t="s">
        <v>509</v>
      </c>
      <c r="H2427" t="s">
        <v>486</v>
      </c>
      <c r="I2427" t="s">
        <v>440</v>
      </c>
      <c r="J2427">
        <v>30</v>
      </c>
      <c r="K2427">
        <v>26104</v>
      </c>
      <c r="L2427">
        <v>783120</v>
      </c>
      <c r="M2427">
        <v>260</v>
      </c>
      <c r="N2427">
        <v>290</v>
      </c>
      <c r="O2427" t="s">
        <v>488</v>
      </c>
      <c r="Q2427" t="s">
        <v>460</v>
      </c>
      <c r="R2427" t="s">
        <v>472</v>
      </c>
      <c r="S2427" t="s">
        <v>444</v>
      </c>
      <c r="T2427" t="str">
        <f t="shared" si="37"/>
        <v>OK</v>
      </c>
      <c r="U2427" t="str">
        <f>IF(Table2[[#This Row],[Transaction_ID]]="","Missing","OK")</f>
        <v>OK</v>
      </c>
      <c r="V2427" t="str">
        <f>IF(COUNTIF(Table2[[#This Row],[Product_ID]],Table2[[#This Row],[Product_ID]])=0,"Invalid Product","OK")</f>
        <v>OK</v>
      </c>
      <c r="W2427" t="str">
        <f>IF(COUNTIF(Table2[[#This Row],[Supplier_ID]],Table2[[#This Row],[Supplier_ID]])=0,"Invalid Supplier","OK")</f>
        <v>OK</v>
      </c>
      <c r="X2427" t="str">
        <f>IF(COUNTIF(Table2[[#This Row],[Warehouse_ID]],Table2[[#This Row],[Warehouse_ID]])=0,"Invalid Warehouse","OK")</f>
        <v>OK</v>
      </c>
      <c r="Y2427" t="str">
        <f>IF(COUNTIF(Table2[[#This Row],[Employee_ID]],Table2[[#This Row],[Employee_ID]])=0,"Invalid Employee","OK")</f>
        <v>OK</v>
      </c>
      <c r="Z2427" t="str">
        <f>IF(Table2[[#This Row],[Stock_After]]=Table2[[#This Row],[Stock_After]]+Table2[[#This Row],[Stock_After]]-Table2[[#This Row],[Stock_After]]-Table2[[#This Row],[Stock_After]]+Table2[[#This Row],[Stock_After]],"OK","Error")</f>
        <v>OK</v>
      </c>
      <c r="AA2427" t="str">
        <f>IF(ROUND(Table2[[#This Row],[Total_Value]],2)=ROUND(Table2[[#This Row],[Quantity]]*Table2[[#This Row],[Unit_Price]],2),"OK","Error")</f>
        <v>OK</v>
      </c>
      <c r="AB24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7" t="str">
        <f>IF(AND(Table2[[#This Row],[Quantity]]&gt;=0,Table2[[#This Row],[Unit_Price]]&gt;=0),"OK","Error")</f>
        <v>OK</v>
      </c>
      <c r="AD2427" t="str">
        <f>IF(Table2[[#This Row],[Stock_After]]=0,"Stock-Out",IF(Table2[[#This Row],[Stock_After]]&lt;=10,"Low Stock","Healthy"))</f>
        <v>Healthy</v>
      </c>
    </row>
    <row r="2428" spans="1:30" x14ac:dyDescent="0.5">
      <c r="A2428" t="s">
        <v>3305</v>
      </c>
      <c r="B2428" s="1">
        <v>46258</v>
      </c>
      <c r="C2428" t="s">
        <v>446</v>
      </c>
      <c r="D2428" t="s">
        <v>447</v>
      </c>
      <c r="E2428" t="s">
        <v>437</v>
      </c>
      <c r="F2428" t="s">
        <v>448</v>
      </c>
      <c r="G2428" t="s">
        <v>555</v>
      </c>
      <c r="H2428" t="s">
        <v>439</v>
      </c>
      <c r="I2428" t="s">
        <v>440</v>
      </c>
      <c r="J2428">
        <v>8</v>
      </c>
      <c r="K2428">
        <v>7860</v>
      </c>
      <c r="L2428">
        <v>62880</v>
      </c>
      <c r="M2428">
        <v>276</v>
      </c>
      <c r="N2428">
        <v>284</v>
      </c>
      <c r="O2428" t="s">
        <v>557</v>
      </c>
      <c r="Q2428" t="s">
        <v>464</v>
      </c>
      <c r="R2428" t="s">
        <v>472</v>
      </c>
      <c r="S2428" t="s">
        <v>444</v>
      </c>
      <c r="T2428" t="str">
        <f t="shared" si="37"/>
        <v>OK</v>
      </c>
      <c r="U2428" t="str">
        <f>IF(Table2[[#This Row],[Transaction_ID]]="","Missing","OK")</f>
        <v>OK</v>
      </c>
      <c r="V2428" t="str">
        <f>IF(COUNTIF(Table2[[#This Row],[Product_ID]],Table2[[#This Row],[Product_ID]])=0,"Invalid Product","OK")</f>
        <v>OK</v>
      </c>
      <c r="W2428" t="str">
        <f>IF(COUNTIF(Table2[[#This Row],[Supplier_ID]],Table2[[#This Row],[Supplier_ID]])=0,"Invalid Supplier","OK")</f>
        <v>OK</v>
      </c>
      <c r="X2428" t="str">
        <f>IF(COUNTIF(Table2[[#This Row],[Warehouse_ID]],Table2[[#This Row],[Warehouse_ID]])=0,"Invalid Warehouse","OK")</f>
        <v>OK</v>
      </c>
      <c r="Y2428" t="str">
        <f>IF(COUNTIF(Table2[[#This Row],[Employee_ID]],Table2[[#This Row],[Employee_ID]])=0,"Invalid Employee","OK")</f>
        <v>OK</v>
      </c>
      <c r="Z2428" t="str">
        <f>IF(Table2[[#This Row],[Stock_After]]=Table2[[#This Row],[Stock_After]]+Table2[[#This Row],[Stock_After]]-Table2[[#This Row],[Stock_After]]-Table2[[#This Row],[Stock_After]]+Table2[[#This Row],[Stock_After]],"OK","Error")</f>
        <v>OK</v>
      </c>
      <c r="AA2428" t="str">
        <f>IF(ROUND(Table2[[#This Row],[Total_Value]],2)=ROUND(Table2[[#This Row],[Quantity]]*Table2[[#This Row],[Unit_Price]],2),"OK","Error")</f>
        <v>OK</v>
      </c>
      <c r="AB24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8" t="str">
        <f>IF(AND(Table2[[#This Row],[Quantity]]&gt;=0,Table2[[#This Row],[Unit_Price]]&gt;=0),"OK","Error")</f>
        <v>OK</v>
      </c>
      <c r="AD2428" t="str">
        <f>IF(Table2[[#This Row],[Stock_After]]=0,"Stock-Out",IF(Table2[[#This Row],[Stock_After]]&lt;=10,"Low Stock","Healthy"))</f>
        <v>Healthy</v>
      </c>
    </row>
    <row r="2429" spans="1:30" x14ac:dyDescent="0.5">
      <c r="A2429" t="s">
        <v>3306</v>
      </c>
      <c r="B2429" s="1">
        <v>45718</v>
      </c>
      <c r="C2429" t="s">
        <v>554</v>
      </c>
      <c r="D2429" t="s">
        <v>180</v>
      </c>
      <c r="E2429" t="s">
        <v>437</v>
      </c>
      <c r="F2429" t="s">
        <v>179</v>
      </c>
      <c r="G2429" t="s">
        <v>462</v>
      </c>
      <c r="H2429" t="s">
        <v>475</v>
      </c>
      <c r="I2429" t="s">
        <v>463</v>
      </c>
      <c r="J2429">
        <v>4</v>
      </c>
      <c r="K2429">
        <v>46211</v>
      </c>
      <c r="L2429">
        <v>184844</v>
      </c>
      <c r="M2429">
        <v>166</v>
      </c>
      <c r="N2429">
        <v>170</v>
      </c>
      <c r="O2429" t="s">
        <v>519</v>
      </c>
      <c r="Q2429" t="s">
        <v>442</v>
      </c>
      <c r="R2429" t="s">
        <v>443</v>
      </c>
      <c r="S2429" t="s">
        <v>444</v>
      </c>
      <c r="T2429" t="str">
        <f t="shared" si="37"/>
        <v>OK</v>
      </c>
      <c r="U2429" t="str">
        <f>IF(Table2[[#This Row],[Transaction_ID]]="","Missing","OK")</f>
        <v>OK</v>
      </c>
      <c r="V2429" t="str">
        <f>IF(COUNTIF(Table2[[#This Row],[Product_ID]],Table2[[#This Row],[Product_ID]])=0,"Invalid Product","OK")</f>
        <v>OK</v>
      </c>
      <c r="W2429" t="str">
        <f>IF(COUNTIF(Table2[[#This Row],[Supplier_ID]],Table2[[#This Row],[Supplier_ID]])=0,"Invalid Supplier","OK")</f>
        <v>OK</v>
      </c>
      <c r="X2429" t="str">
        <f>IF(COUNTIF(Table2[[#This Row],[Warehouse_ID]],Table2[[#This Row],[Warehouse_ID]])=0,"Invalid Warehouse","OK")</f>
        <v>OK</v>
      </c>
      <c r="Y2429" t="str">
        <f>IF(COUNTIF(Table2[[#This Row],[Employee_ID]],Table2[[#This Row],[Employee_ID]])=0,"Invalid Employee","OK")</f>
        <v>OK</v>
      </c>
      <c r="Z2429" t="str">
        <f>IF(Table2[[#This Row],[Stock_After]]=Table2[[#This Row],[Stock_After]]+Table2[[#This Row],[Stock_After]]-Table2[[#This Row],[Stock_After]]-Table2[[#This Row],[Stock_After]]+Table2[[#This Row],[Stock_After]],"OK","Error")</f>
        <v>OK</v>
      </c>
      <c r="AA2429" t="str">
        <f>IF(ROUND(Table2[[#This Row],[Total_Value]],2)=ROUND(Table2[[#This Row],[Quantity]]*Table2[[#This Row],[Unit_Price]],2),"OK","Error")</f>
        <v>OK</v>
      </c>
      <c r="AB24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29" t="str">
        <f>IF(AND(Table2[[#This Row],[Quantity]]&gt;=0,Table2[[#This Row],[Unit_Price]]&gt;=0),"OK","Error")</f>
        <v>OK</v>
      </c>
      <c r="AD2429" t="str">
        <f>IF(Table2[[#This Row],[Stock_After]]=0,"Stock-Out",IF(Table2[[#This Row],[Stock_After]]&lt;=10,"Low Stock","Healthy"))</f>
        <v>Healthy</v>
      </c>
    </row>
    <row r="2430" spans="1:30" x14ac:dyDescent="0.5">
      <c r="A2430" t="s">
        <v>3307</v>
      </c>
      <c r="B2430" s="1">
        <v>45770</v>
      </c>
      <c r="C2430" t="s">
        <v>498</v>
      </c>
      <c r="D2430" t="s">
        <v>499</v>
      </c>
      <c r="E2430" t="s">
        <v>468</v>
      </c>
      <c r="F2430" t="s">
        <v>500</v>
      </c>
      <c r="G2430" t="s">
        <v>583</v>
      </c>
      <c r="H2430" t="s">
        <v>486</v>
      </c>
      <c r="I2430" t="s">
        <v>487</v>
      </c>
      <c r="J2430">
        <v>15</v>
      </c>
      <c r="K2430">
        <v>5301</v>
      </c>
      <c r="L2430">
        <v>79515</v>
      </c>
      <c r="M2430">
        <v>419</v>
      </c>
      <c r="N2430">
        <v>404</v>
      </c>
      <c r="O2430" t="s">
        <v>528</v>
      </c>
      <c r="P2430" t="s">
        <v>2230</v>
      </c>
      <c r="Q2430" t="s">
        <v>477</v>
      </c>
      <c r="R2430" t="s">
        <v>472</v>
      </c>
      <c r="S2430" t="s">
        <v>444</v>
      </c>
      <c r="T2430" t="str">
        <f t="shared" si="37"/>
        <v>OK</v>
      </c>
      <c r="U2430" t="str">
        <f>IF(Table2[[#This Row],[Transaction_ID]]="","Missing","OK")</f>
        <v>OK</v>
      </c>
      <c r="V2430" t="str">
        <f>IF(COUNTIF(Table2[[#This Row],[Product_ID]],Table2[[#This Row],[Product_ID]])=0,"Invalid Product","OK")</f>
        <v>OK</v>
      </c>
      <c r="W2430" t="str">
        <f>IF(COUNTIF(Table2[[#This Row],[Supplier_ID]],Table2[[#This Row],[Supplier_ID]])=0,"Invalid Supplier","OK")</f>
        <v>OK</v>
      </c>
      <c r="X2430" t="str">
        <f>IF(COUNTIF(Table2[[#This Row],[Warehouse_ID]],Table2[[#This Row],[Warehouse_ID]])=0,"Invalid Warehouse","OK")</f>
        <v>OK</v>
      </c>
      <c r="Y2430" t="str">
        <f>IF(COUNTIF(Table2[[#This Row],[Employee_ID]],Table2[[#This Row],[Employee_ID]])=0,"Invalid Employee","OK")</f>
        <v>OK</v>
      </c>
      <c r="Z2430" t="str">
        <f>IF(Table2[[#This Row],[Stock_After]]=Table2[[#This Row],[Stock_After]]+Table2[[#This Row],[Stock_After]]-Table2[[#This Row],[Stock_After]]-Table2[[#This Row],[Stock_After]]+Table2[[#This Row],[Stock_After]],"OK","Error")</f>
        <v>OK</v>
      </c>
      <c r="AA2430" t="str">
        <f>IF(ROUND(Table2[[#This Row],[Total_Value]],2)=ROUND(Table2[[#This Row],[Quantity]]*Table2[[#This Row],[Unit_Price]],2),"OK","Error")</f>
        <v>OK</v>
      </c>
      <c r="AB24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0" t="str">
        <f>IF(AND(Table2[[#This Row],[Quantity]]&gt;=0,Table2[[#This Row],[Unit_Price]]&gt;=0),"OK","Error")</f>
        <v>OK</v>
      </c>
      <c r="AD2430" t="str">
        <f>IF(Table2[[#This Row],[Stock_After]]=0,"Stock-Out",IF(Table2[[#This Row],[Stock_After]]&lt;=10,"Low Stock","Healthy"))</f>
        <v>Healthy</v>
      </c>
    </row>
    <row r="2431" spans="1:30" x14ac:dyDescent="0.5">
      <c r="A2431" t="s">
        <v>3308</v>
      </c>
      <c r="B2431" s="1">
        <v>45772</v>
      </c>
      <c r="C2431" t="s">
        <v>498</v>
      </c>
      <c r="D2431" t="s">
        <v>499</v>
      </c>
      <c r="E2431" t="s">
        <v>468</v>
      </c>
      <c r="F2431" t="s">
        <v>500</v>
      </c>
      <c r="G2431" t="s">
        <v>509</v>
      </c>
      <c r="H2431" t="s">
        <v>439</v>
      </c>
      <c r="I2431" t="s">
        <v>458</v>
      </c>
      <c r="J2431">
        <v>45</v>
      </c>
      <c r="K2431">
        <v>41202</v>
      </c>
      <c r="L2431">
        <v>1854090</v>
      </c>
      <c r="M2431">
        <v>151</v>
      </c>
      <c r="N2431">
        <v>196</v>
      </c>
      <c r="O2431" t="s">
        <v>471</v>
      </c>
      <c r="Q2431" t="s">
        <v>460</v>
      </c>
      <c r="R2431" t="s">
        <v>443</v>
      </c>
      <c r="S2431" t="s">
        <v>444</v>
      </c>
      <c r="T2431" t="str">
        <f t="shared" si="37"/>
        <v>OK</v>
      </c>
      <c r="U2431" t="str">
        <f>IF(Table2[[#This Row],[Transaction_ID]]="","Missing","OK")</f>
        <v>OK</v>
      </c>
      <c r="V2431" t="str">
        <f>IF(COUNTIF(Table2[[#This Row],[Product_ID]],Table2[[#This Row],[Product_ID]])=0,"Invalid Product","OK")</f>
        <v>OK</v>
      </c>
      <c r="W2431" t="str">
        <f>IF(COUNTIF(Table2[[#This Row],[Supplier_ID]],Table2[[#This Row],[Supplier_ID]])=0,"Invalid Supplier","OK")</f>
        <v>OK</v>
      </c>
      <c r="X2431" t="str">
        <f>IF(COUNTIF(Table2[[#This Row],[Warehouse_ID]],Table2[[#This Row],[Warehouse_ID]])=0,"Invalid Warehouse","OK")</f>
        <v>OK</v>
      </c>
      <c r="Y2431" t="str">
        <f>IF(COUNTIF(Table2[[#This Row],[Employee_ID]],Table2[[#This Row],[Employee_ID]])=0,"Invalid Employee","OK")</f>
        <v>OK</v>
      </c>
      <c r="Z2431" t="str">
        <f>IF(Table2[[#This Row],[Stock_After]]=Table2[[#This Row],[Stock_After]]+Table2[[#This Row],[Stock_After]]-Table2[[#This Row],[Stock_After]]-Table2[[#This Row],[Stock_After]]+Table2[[#This Row],[Stock_After]],"OK","Error")</f>
        <v>OK</v>
      </c>
      <c r="AA2431" t="str">
        <f>IF(ROUND(Table2[[#This Row],[Total_Value]],2)=ROUND(Table2[[#This Row],[Quantity]]*Table2[[#This Row],[Unit_Price]],2),"OK","Error")</f>
        <v>OK</v>
      </c>
      <c r="AB24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1" t="str">
        <f>IF(AND(Table2[[#This Row],[Quantity]]&gt;=0,Table2[[#This Row],[Unit_Price]]&gt;=0),"OK","Error")</f>
        <v>OK</v>
      </c>
      <c r="AD2431" t="str">
        <f>IF(Table2[[#This Row],[Stock_After]]=0,"Stock-Out",IF(Table2[[#This Row],[Stock_After]]&lt;=10,"Low Stock","Healthy"))</f>
        <v>Healthy</v>
      </c>
    </row>
    <row r="2432" spans="1:30" x14ac:dyDescent="0.5">
      <c r="A2432" t="s">
        <v>3309</v>
      </c>
      <c r="B2432" s="1">
        <v>46353</v>
      </c>
      <c r="C2432" t="s">
        <v>554</v>
      </c>
      <c r="D2432" t="s">
        <v>180</v>
      </c>
      <c r="E2432" t="s">
        <v>437</v>
      </c>
      <c r="F2432" t="s">
        <v>179</v>
      </c>
      <c r="G2432" t="s">
        <v>550</v>
      </c>
      <c r="H2432" t="s">
        <v>439</v>
      </c>
      <c r="I2432" t="s">
        <v>487</v>
      </c>
      <c r="J2432">
        <v>91</v>
      </c>
      <c r="K2432">
        <v>27597</v>
      </c>
      <c r="L2432">
        <v>2511327</v>
      </c>
      <c r="M2432">
        <v>453</v>
      </c>
      <c r="N2432">
        <v>362</v>
      </c>
      <c r="O2432" t="s">
        <v>476</v>
      </c>
      <c r="P2432" t="s">
        <v>1003</v>
      </c>
      <c r="Q2432" t="s">
        <v>464</v>
      </c>
      <c r="R2432" t="s">
        <v>472</v>
      </c>
      <c r="S2432" t="s">
        <v>444</v>
      </c>
      <c r="T2432" t="str">
        <f t="shared" si="37"/>
        <v>OK</v>
      </c>
      <c r="U2432" t="str">
        <f>IF(Table2[[#This Row],[Transaction_ID]]="","Missing","OK")</f>
        <v>OK</v>
      </c>
      <c r="V2432" t="str">
        <f>IF(COUNTIF(Table2[[#This Row],[Product_ID]],Table2[[#This Row],[Product_ID]])=0,"Invalid Product","OK")</f>
        <v>OK</v>
      </c>
      <c r="W2432" t="str">
        <f>IF(COUNTIF(Table2[[#This Row],[Supplier_ID]],Table2[[#This Row],[Supplier_ID]])=0,"Invalid Supplier","OK")</f>
        <v>OK</v>
      </c>
      <c r="X2432" t="str">
        <f>IF(COUNTIF(Table2[[#This Row],[Warehouse_ID]],Table2[[#This Row],[Warehouse_ID]])=0,"Invalid Warehouse","OK")</f>
        <v>OK</v>
      </c>
      <c r="Y2432" t="str">
        <f>IF(COUNTIF(Table2[[#This Row],[Employee_ID]],Table2[[#This Row],[Employee_ID]])=0,"Invalid Employee","OK")</f>
        <v>OK</v>
      </c>
      <c r="Z2432" t="str">
        <f>IF(Table2[[#This Row],[Stock_After]]=Table2[[#This Row],[Stock_After]]+Table2[[#This Row],[Stock_After]]-Table2[[#This Row],[Stock_After]]-Table2[[#This Row],[Stock_After]]+Table2[[#This Row],[Stock_After]],"OK","Error")</f>
        <v>OK</v>
      </c>
      <c r="AA2432" t="str">
        <f>IF(ROUND(Table2[[#This Row],[Total_Value]],2)=ROUND(Table2[[#This Row],[Quantity]]*Table2[[#This Row],[Unit_Price]],2),"OK","Error")</f>
        <v>OK</v>
      </c>
      <c r="AB24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2" t="str">
        <f>IF(AND(Table2[[#This Row],[Quantity]]&gt;=0,Table2[[#This Row],[Unit_Price]]&gt;=0),"OK","Error")</f>
        <v>OK</v>
      </c>
      <c r="AD2432" t="str">
        <f>IF(Table2[[#This Row],[Stock_After]]=0,"Stock-Out",IF(Table2[[#This Row],[Stock_After]]&lt;=10,"Low Stock","Healthy"))</f>
        <v>Healthy</v>
      </c>
    </row>
    <row r="2433" spans="1:30" x14ac:dyDescent="0.5">
      <c r="A2433" t="s">
        <v>3310</v>
      </c>
      <c r="B2433" s="1">
        <v>45916</v>
      </c>
      <c r="C2433" t="s">
        <v>498</v>
      </c>
      <c r="D2433" t="s">
        <v>499</v>
      </c>
      <c r="E2433" t="s">
        <v>468</v>
      </c>
      <c r="F2433" t="s">
        <v>500</v>
      </c>
      <c r="G2433" t="s">
        <v>462</v>
      </c>
      <c r="H2433" t="s">
        <v>486</v>
      </c>
      <c r="I2433" t="s">
        <v>487</v>
      </c>
      <c r="J2433">
        <v>54</v>
      </c>
      <c r="K2433">
        <v>33020</v>
      </c>
      <c r="L2433">
        <v>1783080</v>
      </c>
      <c r="M2433">
        <v>290</v>
      </c>
      <c r="N2433">
        <v>236</v>
      </c>
      <c r="O2433" t="s">
        <v>598</v>
      </c>
      <c r="P2433" t="s">
        <v>2541</v>
      </c>
      <c r="Q2433" t="s">
        <v>442</v>
      </c>
      <c r="R2433" t="s">
        <v>451</v>
      </c>
      <c r="S2433" t="s">
        <v>444</v>
      </c>
      <c r="T2433" t="str">
        <f t="shared" si="37"/>
        <v>OK</v>
      </c>
      <c r="U2433" t="str">
        <f>IF(Table2[[#This Row],[Transaction_ID]]="","Missing","OK")</f>
        <v>OK</v>
      </c>
      <c r="V2433" t="str">
        <f>IF(COUNTIF(Table2[[#This Row],[Product_ID]],Table2[[#This Row],[Product_ID]])=0,"Invalid Product","OK")</f>
        <v>OK</v>
      </c>
      <c r="W2433" t="str">
        <f>IF(COUNTIF(Table2[[#This Row],[Supplier_ID]],Table2[[#This Row],[Supplier_ID]])=0,"Invalid Supplier","OK")</f>
        <v>OK</v>
      </c>
      <c r="X2433" t="str">
        <f>IF(COUNTIF(Table2[[#This Row],[Warehouse_ID]],Table2[[#This Row],[Warehouse_ID]])=0,"Invalid Warehouse","OK")</f>
        <v>OK</v>
      </c>
      <c r="Y2433" t="str">
        <f>IF(COUNTIF(Table2[[#This Row],[Employee_ID]],Table2[[#This Row],[Employee_ID]])=0,"Invalid Employee","OK")</f>
        <v>OK</v>
      </c>
      <c r="Z2433" t="str">
        <f>IF(Table2[[#This Row],[Stock_After]]=Table2[[#This Row],[Stock_After]]+Table2[[#This Row],[Stock_After]]-Table2[[#This Row],[Stock_After]]-Table2[[#This Row],[Stock_After]]+Table2[[#This Row],[Stock_After]],"OK","Error")</f>
        <v>OK</v>
      </c>
      <c r="AA2433" t="str">
        <f>IF(ROUND(Table2[[#This Row],[Total_Value]],2)=ROUND(Table2[[#This Row],[Quantity]]*Table2[[#This Row],[Unit_Price]],2),"OK","Error")</f>
        <v>OK</v>
      </c>
      <c r="AB24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3" t="str">
        <f>IF(AND(Table2[[#This Row],[Quantity]]&gt;=0,Table2[[#This Row],[Unit_Price]]&gt;=0),"OK","Error")</f>
        <v>OK</v>
      </c>
      <c r="AD2433" t="str">
        <f>IF(Table2[[#This Row],[Stock_After]]=0,"Stock-Out",IF(Table2[[#This Row],[Stock_After]]&lt;=10,"Low Stock","Healthy"))</f>
        <v>Healthy</v>
      </c>
    </row>
    <row r="2434" spans="1:30" x14ac:dyDescent="0.5">
      <c r="A2434" t="s">
        <v>3311</v>
      </c>
      <c r="B2434" s="1">
        <v>45970</v>
      </c>
      <c r="C2434" t="s">
        <v>507</v>
      </c>
      <c r="D2434" t="s">
        <v>508</v>
      </c>
      <c r="E2434" t="s">
        <v>437</v>
      </c>
      <c r="F2434" t="s">
        <v>159</v>
      </c>
      <c r="G2434" t="s">
        <v>555</v>
      </c>
      <c r="H2434" t="s">
        <v>439</v>
      </c>
      <c r="I2434" t="s">
        <v>458</v>
      </c>
      <c r="J2434">
        <v>81</v>
      </c>
      <c r="K2434">
        <v>9411</v>
      </c>
      <c r="L2434">
        <v>762291</v>
      </c>
      <c r="M2434">
        <v>170</v>
      </c>
      <c r="N2434">
        <v>251</v>
      </c>
      <c r="O2434" t="s">
        <v>488</v>
      </c>
      <c r="Q2434" t="s">
        <v>477</v>
      </c>
      <c r="R2434" t="s">
        <v>451</v>
      </c>
      <c r="S2434" t="s">
        <v>444</v>
      </c>
      <c r="T2434" t="str">
        <f t="shared" ref="T2434:T2497" si="38">IF(COUNTIF(T2436,Q2446)&gt;1,"Duplicate","OK")</f>
        <v>OK</v>
      </c>
      <c r="U2434" t="str">
        <f>IF(Table2[[#This Row],[Transaction_ID]]="","Missing","OK")</f>
        <v>OK</v>
      </c>
      <c r="V2434" t="str">
        <f>IF(COUNTIF(Table2[[#This Row],[Product_ID]],Table2[[#This Row],[Product_ID]])=0,"Invalid Product","OK")</f>
        <v>OK</v>
      </c>
      <c r="W2434" t="str">
        <f>IF(COUNTIF(Table2[[#This Row],[Supplier_ID]],Table2[[#This Row],[Supplier_ID]])=0,"Invalid Supplier","OK")</f>
        <v>OK</v>
      </c>
      <c r="X2434" t="str">
        <f>IF(COUNTIF(Table2[[#This Row],[Warehouse_ID]],Table2[[#This Row],[Warehouse_ID]])=0,"Invalid Warehouse","OK")</f>
        <v>OK</v>
      </c>
      <c r="Y2434" t="str">
        <f>IF(COUNTIF(Table2[[#This Row],[Employee_ID]],Table2[[#This Row],[Employee_ID]])=0,"Invalid Employee","OK")</f>
        <v>OK</v>
      </c>
      <c r="Z2434" t="str">
        <f>IF(Table2[[#This Row],[Stock_After]]=Table2[[#This Row],[Stock_After]]+Table2[[#This Row],[Stock_After]]-Table2[[#This Row],[Stock_After]]-Table2[[#This Row],[Stock_After]]+Table2[[#This Row],[Stock_After]],"OK","Error")</f>
        <v>OK</v>
      </c>
      <c r="AA2434" t="str">
        <f>IF(ROUND(Table2[[#This Row],[Total_Value]],2)=ROUND(Table2[[#This Row],[Quantity]]*Table2[[#This Row],[Unit_Price]],2),"OK","Error")</f>
        <v>OK</v>
      </c>
      <c r="AB24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4" t="str">
        <f>IF(AND(Table2[[#This Row],[Quantity]]&gt;=0,Table2[[#This Row],[Unit_Price]]&gt;=0),"OK","Error")</f>
        <v>OK</v>
      </c>
      <c r="AD2434" t="str">
        <f>IF(Table2[[#This Row],[Stock_After]]=0,"Stock-Out",IF(Table2[[#This Row],[Stock_After]]&lt;=10,"Low Stock","Healthy"))</f>
        <v>Healthy</v>
      </c>
    </row>
    <row r="2435" spans="1:30" x14ac:dyDescent="0.5">
      <c r="A2435" t="s">
        <v>3312</v>
      </c>
      <c r="B2435" s="1">
        <v>46102</v>
      </c>
      <c r="C2435" t="s">
        <v>507</v>
      </c>
      <c r="D2435" t="s">
        <v>508</v>
      </c>
      <c r="E2435" t="s">
        <v>437</v>
      </c>
      <c r="F2435" t="s">
        <v>159</v>
      </c>
      <c r="G2435" t="s">
        <v>474</v>
      </c>
      <c r="H2435" t="s">
        <v>531</v>
      </c>
      <c r="I2435" t="s">
        <v>440</v>
      </c>
      <c r="J2435">
        <v>21</v>
      </c>
      <c r="K2435">
        <v>44929</v>
      </c>
      <c r="L2435">
        <v>943509</v>
      </c>
      <c r="M2435">
        <v>320</v>
      </c>
      <c r="N2435">
        <v>341</v>
      </c>
      <c r="O2435" t="s">
        <v>459</v>
      </c>
      <c r="Q2435" t="s">
        <v>464</v>
      </c>
      <c r="R2435" t="s">
        <v>472</v>
      </c>
      <c r="S2435" t="s">
        <v>444</v>
      </c>
      <c r="T2435" t="str">
        <f t="shared" si="38"/>
        <v>OK</v>
      </c>
      <c r="U2435" t="str">
        <f>IF(Table2[[#This Row],[Transaction_ID]]="","Missing","OK")</f>
        <v>OK</v>
      </c>
      <c r="V2435" t="str">
        <f>IF(COUNTIF(Table2[[#This Row],[Product_ID]],Table2[[#This Row],[Product_ID]])=0,"Invalid Product","OK")</f>
        <v>OK</v>
      </c>
      <c r="W2435" t="str">
        <f>IF(COUNTIF(Table2[[#This Row],[Supplier_ID]],Table2[[#This Row],[Supplier_ID]])=0,"Invalid Supplier","OK")</f>
        <v>OK</v>
      </c>
      <c r="X2435" t="str">
        <f>IF(COUNTIF(Table2[[#This Row],[Warehouse_ID]],Table2[[#This Row],[Warehouse_ID]])=0,"Invalid Warehouse","OK")</f>
        <v>OK</v>
      </c>
      <c r="Y2435" t="str">
        <f>IF(COUNTIF(Table2[[#This Row],[Employee_ID]],Table2[[#This Row],[Employee_ID]])=0,"Invalid Employee","OK")</f>
        <v>OK</v>
      </c>
      <c r="Z2435" t="str">
        <f>IF(Table2[[#This Row],[Stock_After]]=Table2[[#This Row],[Stock_After]]+Table2[[#This Row],[Stock_After]]-Table2[[#This Row],[Stock_After]]-Table2[[#This Row],[Stock_After]]+Table2[[#This Row],[Stock_After]],"OK","Error")</f>
        <v>OK</v>
      </c>
      <c r="AA2435" t="str">
        <f>IF(ROUND(Table2[[#This Row],[Total_Value]],2)=ROUND(Table2[[#This Row],[Quantity]]*Table2[[#This Row],[Unit_Price]],2),"OK","Error")</f>
        <v>OK</v>
      </c>
      <c r="AB24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5" t="str">
        <f>IF(AND(Table2[[#This Row],[Quantity]]&gt;=0,Table2[[#This Row],[Unit_Price]]&gt;=0),"OK","Error")</f>
        <v>OK</v>
      </c>
      <c r="AD2435" t="str">
        <f>IF(Table2[[#This Row],[Stock_After]]=0,"Stock-Out",IF(Table2[[#This Row],[Stock_After]]&lt;=10,"Low Stock","Healthy"))</f>
        <v>Healthy</v>
      </c>
    </row>
    <row r="2436" spans="1:30" x14ac:dyDescent="0.5">
      <c r="A2436" t="s">
        <v>3313</v>
      </c>
      <c r="B2436" s="1">
        <v>45928</v>
      </c>
      <c r="C2436" t="s">
        <v>466</v>
      </c>
      <c r="D2436" t="s">
        <v>467</v>
      </c>
      <c r="E2436" t="s">
        <v>468</v>
      </c>
      <c r="F2436" t="s">
        <v>469</v>
      </c>
      <c r="G2436" t="s">
        <v>456</v>
      </c>
      <c r="H2436" t="s">
        <v>486</v>
      </c>
      <c r="I2436" t="s">
        <v>463</v>
      </c>
      <c r="J2436">
        <v>35</v>
      </c>
      <c r="K2436">
        <v>49273</v>
      </c>
      <c r="L2436">
        <v>1724555</v>
      </c>
      <c r="M2436">
        <v>162</v>
      </c>
      <c r="N2436">
        <v>197</v>
      </c>
      <c r="O2436" t="s">
        <v>598</v>
      </c>
      <c r="Q2436" t="s">
        <v>442</v>
      </c>
      <c r="R2436" t="s">
        <v>451</v>
      </c>
      <c r="S2436" t="s">
        <v>444</v>
      </c>
      <c r="T2436" t="str">
        <f t="shared" si="38"/>
        <v>OK</v>
      </c>
      <c r="U2436" t="str">
        <f>IF(Table2[[#This Row],[Transaction_ID]]="","Missing","OK")</f>
        <v>OK</v>
      </c>
      <c r="V2436" t="str">
        <f>IF(COUNTIF(Table2[[#This Row],[Product_ID]],Table2[[#This Row],[Product_ID]])=0,"Invalid Product","OK")</f>
        <v>OK</v>
      </c>
      <c r="W2436" t="str">
        <f>IF(COUNTIF(Table2[[#This Row],[Supplier_ID]],Table2[[#This Row],[Supplier_ID]])=0,"Invalid Supplier","OK")</f>
        <v>OK</v>
      </c>
      <c r="X2436" t="str">
        <f>IF(COUNTIF(Table2[[#This Row],[Warehouse_ID]],Table2[[#This Row],[Warehouse_ID]])=0,"Invalid Warehouse","OK")</f>
        <v>OK</v>
      </c>
      <c r="Y2436" t="str">
        <f>IF(COUNTIF(Table2[[#This Row],[Employee_ID]],Table2[[#This Row],[Employee_ID]])=0,"Invalid Employee","OK")</f>
        <v>OK</v>
      </c>
      <c r="Z2436" t="str">
        <f>IF(Table2[[#This Row],[Stock_After]]=Table2[[#This Row],[Stock_After]]+Table2[[#This Row],[Stock_After]]-Table2[[#This Row],[Stock_After]]-Table2[[#This Row],[Stock_After]]+Table2[[#This Row],[Stock_After]],"OK","Error")</f>
        <v>OK</v>
      </c>
      <c r="AA2436" t="str">
        <f>IF(ROUND(Table2[[#This Row],[Total_Value]],2)=ROUND(Table2[[#This Row],[Quantity]]*Table2[[#This Row],[Unit_Price]],2),"OK","Error")</f>
        <v>OK</v>
      </c>
      <c r="AB24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6" t="str">
        <f>IF(AND(Table2[[#This Row],[Quantity]]&gt;=0,Table2[[#This Row],[Unit_Price]]&gt;=0),"OK","Error")</f>
        <v>OK</v>
      </c>
      <c r="AD2436" t="str">
        <f>IF(Table2[[#This Row],[Stock_After]]=0,"Stock-Out",IF(Table2[[#This Row],[Stock_After]]&lt;=10,"Low Stock","Healthy"))</f>
        <v>Healthy</v>
      </c>
    </row>
    <row r="2437" spans="1:30" x14ac:dyDescent="0.5">
      <c r="A2437" t="s">
        <v>3314</v>
      </c>
      <c r="B2437" s="1">
        <v>45966</v>
      </c>
      <c r="C2437" t="s">
        <v>512</v>
      </c>
      <c r="D2437" t="s">
        <v>513</v>
      </c>
      <c r="E2437" t="s">
        <v>495</v>
      </c>
      <c r="F2437" t="s">
        <v>514</v>
      </c>
      <c r="G2437" t="s">
        <v>470</v>
      </c>
      <c r="H2437" t="s">
        <v>475</v>
      </c>
      <c r="I2437" t="s">
        <v>463</v>
      </c>
      <c r="J2437">
        <v>73</v>
      </c>
      <c r="K2437">
        <v>19855</v>
      </c>
      <c r="L2437">
        <v>1449415</v>
      </c>
      <c r="M2437">
        <v>254</v>
      </c>
      <c r="N2437">
        <v>327</v>
      </c>
      <c r="O2437" t="s">
        <v>450</v>
      </c>
      <c r="Q2437" t="s">
        <v>460</v>
      </c>
      <c r="R2437" t="s">
        <v>443</v>
      </c>
      <c r="S2437" t="s">
        <v>444</v>
      </c>
      <c r="T2437" t="str">
        <f t="shared" si="38"/>
        <v>OK</v>
      </c>
      <c r="U2437" t="str">
        <f>IF(Table2[[#This Row],[Transaction_ID]]="","Missing","OK")</f>
        <v>OK</v>
      </c>
      <c r="V2437" t="str">
        <f>IF(COUNTIF(Table2[[#This Row],[Product_ID]],Table2[[#This Row],[Product_ID]])=0,"Invalid Product","OK")</f>
        <v>OK</v>
      </c>
      <c r="W2437" t="str">
        <f>IF(COUNTIF(Table2[[#This Row],[Supplier_ID]],Table2[[#This Row],[Supplier_ID]])=0,"Invalid Supplier","OK")</f>
        <v>OK</v>
      </c>
      <c r="X2437" t="str">
        <f>IF(COUNTIF(Table2[[#This Row],[Warehouse_ID]],Table2[[#This Row],[Warehouse_ID]])=0,"Invalid Warehouse","OK")</f>
        <v>OK</v>
      </c>
      <c r="Y2437" t="str">
        <f>IF(COUNTIF(Table2[[#This Row],[Employee_ID]],Table2[[#This Row],[Employee_ID]])=0,"Invalid Employee","OK")</f>
        <v>OK</v>
      </c>
      <c r="Z2437" t="str">
        <f>IF(Table2[[#This Row],[Stock_After]]=Table2[[#This Row],[Stock_After]]+Table2[[#This Row],[Stock_After]]-Table2[[#This Row],[Stock_After]]-Table2[[#This Row],[Stock_After]]+Table2[[#This Row],[Stock_After]],"OK","Error")</f>
        <v>OK</v>
      </c>
      <c r="AA2437" t="str">
        <f>IF(ROUND(Table2[[#This Row],[Total_Value]],2)=ROUND(Table2[[#This Row],[Quantity]]*Table2[[#This Row],[Unit_Price]],2),"OK","Error")</f>
        <v>OK</v>
      </c>
      <c r="AB24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7" t="str">
        <f>IF(AND(Table2[[#This Row],[Quantity]]&gt;=0,Table2[[#This Row],[Unit_Price]]&gt;=0),"OK","Error")</f>
        <v>OK</v>
      </c>
      <c r="AD2437" t="str">
        <f>IF(Table2[[#This Row],[Stock_After]]=0,"Stock-Out",IF(Table2[[#This Row],[Stock_After]]&lt;=10,"Low Stock","Healthy"))</f>
        <v>Healthy</v>
      </c>
    </row>
    <row r="2438" spans="1:30" x14ac:dyDescent="0.5">
      <c r="A2438" t="s">
        <v>3315</v>
      </c>
      <c r="B2438" s="1">
        <v>46270</v>
      </c>
      <c r="C2438" t="s">
        <v>493</v>
      </c>
      <c r="D2438" t="s">
        <v>494</v>
      </c>
      <c r="E2438" t="s">
        <v>495</v>
      </c>
      <c r="F2438" t="s">
        <v>496</v>
      </c>
      <c r="G2438" t="s">
        <v>449</v>
      </c>
      <c r="H2438" t="s">
        <v>531</v>
      </c>
      <c r="I2438" t="s">
        <v>463</v>
      </c>
      <c r="J2438">
        <v>14</v>
      </c>
      <c r="K2438">
        <v>34949</v>
      </c>
      <c r="L2438">
        <v>489286</v>
      </c>
      <c r="M2438">
        <v>125</v>
      </c>
      <c r="N2438">
        <v>139</v>
      </c>
      <c r="O2438" t="s">
        <v>528</v>
      </c>
      <c r="Q2438" t="s">
        <v>460</v>
      </c>
      <c r="R2438" t="s">
        <v>443</v>
      </c>
      <c r="S2438" t="s">
        <v>444</v>
      </c>
      <c r="T2438" t="str">
        <f t="shared" si="38"/>
        <v>OK</v>
      </c>
      <c r="U2438" t="str">
        <f>IF(Table2[[#This Row],[Transaction_ID]]="","Missing","OK")</f>
        <v>OK</v>
      </c>
      <c r="V2438" t="str">
        <f>IF(COUNTIF(Table2[[#This Row],[Product_ID]],Table2[[#This Row],[Product_ID]])=0,"Invalid Product","OK")</f>
        <v>OK</v>
      </c>
      <c r="W2438" t="str">
        <f>IF(COUNTIF(Table2[[#This Row],[Supplier_ID]],Table2[[#This Row],[Supplier_ID]])=0,"Invalid Supplier","OK")</f>
        <v>OK</v>
      </c>
      <c r="X2438" t="str">
        <f>IF(COUNTIF(Table2[[#This Row],[Warehouse_ID]],Table2[[#This Row],[Warehouse_ID]])=0,"Invalid Warehouse","OK")</f>
        <v>OK</v>
      </c>
      <c r="Y2438" t="str">
        <f>IF(COUNTIF(Table2[[#This Row],[Employee_ID]],Table2[[#This Row],[Employee_ID]])=0,"Invalid Employee","OK")</f>
        <v>OK</v>
      </c>
      <c r="Z2438" t="str">
        <f>IF(Table2[[#This Row],[Stock_After]]=Table2[[#This Row],[Stock_After]]+Table2[[#This Row],[Stock_After]]-Table2[[#This Row],[Stock_After]]-Table2[[#This Row],[Stock_After]]+Table2[[#This Row],[Stock_After]],"OK","Error")</f>
        <v>OK</v>
      </c>
      <c r="AA2438" t="str">
        <f>IF(ROUND(Table2[[#This Row],[Total_Value]],2)=ROUND(Table2[[#This Row],[Quantity]]*Table2[[#This Row],[Unit_Price]],2),"OK","Error")</f>
        <v>OK</v>
      </c>
      <c r="AB24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8" t="str">
        <f>IF(AND(Table2[[#This Row],[Quantity]]&gt;=0,Table2[[#This Row],[Unit_Price]]&gt;=0),"OK","Error")</f>
        <v>OK</v>
      </c>
      <c r="AD2438" t="str">
        <f>IF(Table2[[#This Row],[Stock_After]]=0,"Stock-Out",IF(Table2[[#This Row],[Stock_After]]&lt;=10,"Low Stock","Healthy"))</f>
        <v>Healthy</v>
      </c>
    </row>
    <row r="2439" spans="1:30" x14ac:dyDescent="0.5">
      <c r="A2439" t="s">
        <v>3316</v>
      </c>
      <c r="B2439" s="1">
        <v>46179</v>
      </c>
      <c r="C2439" t="s">
        <v>498</v>
      </c>
      <c r="D2439" t="s">
        <v>499</v>
      </c>
      <c r="E2439" t="s">
        <v>468</v>
      </c>
      <c r="F2439" t="s">
        <v>500</v>
      </c>
      <c r="G2439" t="s">
        <v>485</v>
      </c>
      <c r="H2439" t="s">
        <v>531</v>
      </c>
      <c r="I2439" t="s">
        <v>463</v>
      </c>
      <c r="J2439">
        <v>84</v>
      </c>
      <c r="K2439">
        <v>31484</v>
      </c>
      <c r="L2439">
        <v>2644656</v>
      </c>
      <c r="M2439">
        <v>474</v>
      </c>
      <c r="N2439">
        <v>558</v>
      </c>
      <c r="O2439" t="s">
        <v>598</v>
      </c>
      <c r="Q2439" t="s">
        <v>464</v>
      </c>
      <c r="R2439" t="s">
        <v>472</v>
      </c>
      <c r="S2439" t="s">
        <v>444</v>
      </c>
      <c r="T2439" t="str">
        <f t="shared" si="38"/>
        <v>OK</v>
      </c>
      <c r="U2439" t="str">
        <f>IF(Table2[[#This Row],[Transaction_ID]]="","Missing","OK")</f>
        <v>OK</v>
      </c>
      <c r="V2439" t="str">
        <f>IF(COUNTIF(Table2[[#This Row],[Product_ID]],Table2[[#This Row],[Product_ID]])=0,"Invalid Product","OK")</f>
        <v>OK</v>
      </c>
      <c r="W2439" t="str">
        <f>IF(COUNTIF(Table2[[#This Row],[Supplier_ID]],Table2[[#This Row],[Supplier_ID]])=0,"Invalid Supplier","OK")</f>
        <v>OK</v>
      </c>
      <c r="X2439" t="str">
        <f>IF(COUNTIF(Table2[[#This Row],[Warehouse_ID]],Table2[[#This Row],[Warehouse_ID]])=0,"Invalid Warehouse","OK")</f>
        <v>OK</v>
      </c>
      <c r="Y2439" t="str">
        <f>IF(COUNTIF(Table2[[#This Row],[Employee_ID]],Table2[[#This Row],[Employee_ID]])=0,"Invalid Employee","OK")</f>
        <v>OK</v>
      </c>
      <c r="Z2439" t="str">
        <f>IF(Table2[[#This Row],[Stock_After]]=Table2[[#This Row],[Stock_After]]+Table2[[#This Row],[Stock_After]]-Table2[[#This Row],[Stock_After]]-Table2[[#This Row],[Stock_After]]+Table2[[#This Row],[Stock_After]],"OK","Error")</f>
        <v>OK</v>
      </c>
      <c r="AA2439" t="str">
        <f>IF(ROUND(Table2[[#This Row],[Total_Value]],2)=ROUND(Table2[[#This Row],[Quantity]]*Table2[[#This Row],[Unit_Price]],2),"OK","Error")</f>
        <v>OK</v>
      </c>
      <c r="AB24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39" t="str">
        <f>IF(AND(Table2[[#This Row],[Quantity]]&gt;=0,Table2[[#This Row],[Unit_Price]]&gt;=0),"OK","Error")</f>
        <v>OK</v>
      </c>
      <c r="AD2439" t="str">
        <f>IF(Table2[[#This Row],[Stock_After]]=0,"Stock-Out",IF(Table2[[#This Row],[Stock_After]]&lt;=10,"Low Stock","Healthy"))</f>
        <v>Healthy</v>
      </c>
    </row>
    <row r="2440" spans="1:30" x14ac:dyDescent="0.5">
      <c r="A2440" t="s">
        <v>3317</v>
      </c>
      <c r="B2440" s="1">
        <v>46036</v>
      </c>
      <c r="C2440" t="s">
        <v>493</v>
      </c>
      <c r="D2440" t="s">
        <v>494</v>
      </c>
      <c r="E2440" t="s">
        <v>495</v>
      </c>
      <c r="F2440" t="s">
        <v>496</v>
      </c>
      <c r="G2440" t="s">
        <v>479</v>
      </c>
      <c r="H2440" t="s">
        <v>531</v>
      </c>
      <c r="I2440" t="s">
        <v>440</v>
      </c>
      <c r="J2440">
        <v>27</v>
      </c>
      <c r="K2440">
        <v>27163</v>
      </c>
      <c r="L2440">
        <v>733401</v>
      </c>
      <c r="M2440">
        <v>78</v>
      </c>
      <c r="N2440">
        <v>105</v>
      </c>
      <c r="O2440" t="s">
        <v>501</v>
      </c>
      <c r="Q2440" t="s">
        <v>464</v>
      </c>
      <c r="R2440" t="s">
        <v>472</v>
      </c>
      <c r="S2440" t="s">
        <v>444</v>
      </c>
      <c r="T2440" t="str">
        <f t="shared" si="38"/>
        <v>OK</v>
      </c>
      <c r="U2440" t="str">
        <f>IF(Table2[[#This Row],[Transaction_ID]]="","Missing","OK")</f>
        <v>OK</v>
      </c>
      <c r="V2440" t="str">
        <f>IF(COUNTIF(Table2[[#This Row],[Product_ID]],Table2[[#This Row],[Product_ID]])=0,"Invalid Product","OK")</f>
        <v>OK</v>
      </c>
      <c r="W2440" t="str">
        <f>IF(COUNTIF(Table2[[#This Row],[Supplier_ID]],Table2[[#This Row],[Supplier_ID]])=0,"Invalid Supplier","OK")</f>
        <v>OK</v>
      </c>
      <c r="X2440" t="str">
        <f>IF(COUNTIF(Table2[[#This Row],[Warehouse_ID]],Table2[[#This Row],[Warehouse_ID]])=0,"Invalid Warehouse","OK")</f>
        <v>OK</v>
      </c>
      <c r="Y2440" t="str">
        <f>IF(COUNTIF(Table2[[#This Row],[Employee_ID]],Table2[[#This Row],[Employee_ID]])=0,"Invalid Employee","OK")</f>
        <v>OK</v>
      </c>
      <c r="Z2440" t="str">
        <f>IF(Table2[[#This Row],[Stock_After]]=Table2[[#This Row],[Stock_After]]+Table2[[#This Row],[Stock_After]]-Table2[[#This Row],[Stock_After]]-Table2[[#This Row],[Stock_After]]+Table2[[#This Row],[Stock_After]],"OK","Error")</f>
        <v>OK</v>
      </c>
      <c r="AA2440" t="str">
        <f>IF(ROUND(Table2[[#This Row],[Total_Value]],2)=ROUND(Table2[[#This Row],[Quantity]]*Table2[[#This Row],[Unit_Price]],2),"OK","Error")</f>
        <v>OK</v>
      </c>
      <c r="AB24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0" t="str">
        <f>IF(AND(Table2[[#This Row],[Quantity]]&gt;=0,Table2[[#This Row],[Unit_Price]]&gt;=0),"OK","Error")</f>
        <v>OK</v>
      </c>
      <c r="AD2440" t="str">
        <f>IF(Table2[[#This Row],[Stock_After]]=0,"Stock-Out",IF(Table2[[#This Row],[Stock_After]]&lt;=10,"Low Stock","Healthy"))</f>
        <v>Healthy</v>
      </c>
    </row>
    <row r="2441" spans="1:30" x14ac:dyDescent="0.5">
      <c r="A2441" t="s">
        <v>3318</v>
      </c>
      <c r="B2441" s="1">
        <v>46103</v>
      </c>
      <c r="C2441" t="s">
        <v>554</v>
      </c>
      <c r="D2441" t="s">
        <v>180</v>
      </c>
      <c r="E2441" t="s">
        <v>437</v>
      </c>
      <c r="F2441" t="s">
        <v>179</v>
      </c>
      <c r="G2441" t="s">
        <v>509</v>
      </c>
      <c r="H2441" t="s">
        <v>439</v>
      </c>
      <c r="I2441" t="s">
        <v>463</v>
      </c>
      <c r="J2441">
        <v>5</v>
      </c>
      <c r="K2441">
        <v>1055</v>
      </c>
      <c r="L2441">
        <v>5275</v>
      </c>
      <c r="M2441">
        <v>275</v>
      </c>
      <c r="N2441">
        <v>280</v>
      </c>
      <c r="O2441" t="s">
        <v>471</v>
      </c>
      <c r="Q2441" t="s">
        <v>477</v>
      </c>
      <c r="R2441" t="s">
        <v>443</v>
      </c>
      <c r="S2441" t="s">
        <v>444</v>
      </c>
      <c r="T2441" t="str">
        <f t="shared" si="38"/>
        <v>OK</v>
      </c>
      <c r="U2441" t="str">
        <f>IF(Table2[[#This Row],[Transaction_ID]]="","Missing","OK")</f>
        <v>OK</v>
      </c>
      <c r="V2441" t="str">
        <f>IF(COUNTIF(Table2[[#This Row],[Product_ID]],Table2[[#This Row],[Product_ID]])=0,"Invalid Product","OK")</f>
        <v>OK</v>
      </c>
      <c r="W2441" t="str">
        <f>IF(COUNTIF(Table2[[#This Row],[Supplier_ID]],Table2[[#This Row],[Supplier_ID]])=0,"Invalid Supplier","OK")</f>
        <v>OK</v>
      </c>
      <c r="X2441" t="str">
        <f>IF(COUNTIF(Table2[[#This Row],[Warehouse_ID]],Table2[[#This Row],[Warehouse_ID]])=0,"Invalid Warehouse","OK")</f>
        <v>OK</v>
      </c>
      <c r="Y2441" t="str">
        <f>IF(COUNTIF(Table2[[#This Row],[Employee_ID]],Table2[[#This Row],[Employee_ID]])=0,"Invalid Employee","OK")</f>
        <v>OK</v>
      </c>
      <c r="Z2441" t="str">
        <f>IF(Table2[[#This Row],[Stock_After]]=Table2[[#This Row],[Stock_After]]+Table2[[#This Row],[Stock_After]]-Table2[[#This Row],[Stock_After]]-Table2[[#This Row],[Stock_After]]+Table2[[#This Row],[Stock_After]],"OK","Error")</f>
        <v>OK</v>
      </c>
      <c r="AA2441" t="str">
        <f>IF(ROUND(Table2[[#This Row],[Total_Value]],2)=ROUND(Table2[[#This Row],[Quantity]]*Table2[[#This Row],[Unit_Price]],2),"OK","Error")</f>
        <v>OK</v>
      </c>
      <c r="AB24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1" t="str">
        <f>IF(AND(Table2[[#This Row],[Quantity]]&gt;=0,Table2[[#This Row],[Unit_Price]]&gt;=0),"OK","Error")</f>
        <v>OK</v>
      </c>
      <c r="AD2441" t="str">
        <f>IF(Table2[[#This Row],[Stock_After]]=0,"Stock-Out",IF(Table2[[#This Row],[Stock_After]]&lt;=10,"Low Stock","Healthy"))</f>
        <v>Healthy</v>
      </c>
    </row>
    <row r="2442" spans="1:30" x14ac:dyDescent="0.5">
      <c r="A2442" t="s">
        <v>3319</v>
      </c>
      <c r="B2442" s="1">
        <v>46044</v>
      </c>
      <c r="C2442" t="s">
        <v>466</v>
      </c>
      <c r="D2442" t="s">
        <v>467</v>
      </c>
      <c r="E2442" t="s">
        <v>468</v>
      </c>
      <c r="F2442" t="s">
        <v>469</v>
      </c>
      <c r="G2442" t="s">
        <v>491</v>
      </c>
      <c r="H2442" t="s">
        <v>439</v>
      </c>
      <c r="I2442" t="s">
        <v>440</v>
      </c>
      <c r="J2442">
        <v>51</v>
      </c>
      <c r="K2442">
        <v>23184</v>
      </c>
      <c r="L2442">
        <v>1182384</v>
      </c>
      <c r="M2442">
        <v>62</v>
      </c>
      <c r="N2442">
        <v>113</v>
      </c>
      <c r="O2442" t="s">
        <v>441</v>
      </c>
      <c r="Q2442" t="s">
        <v>477</v>
      </c>
      <c r="R2442" t="s">
        <v>443</v>
      </c>
      <c r="S2442" t="s">
        <v>444</v>
      </c>
      <c r="T2442" t="str">
        <f t="shared" si="38"/>
        <v>OK</v>
      </c>
      <c r="U2442" t="str">
        <f>IF(Table2[[#This Row],[Transaction_ID]]="","Missing","OK")</f>
        <v>OK</v>
      </c>
      <c r="V2442" t="str">
        <f>IF(COUNTIF(Table2[[#This Row],[Product_ID]],Table2[[#This Row],[Product_ID]])=0,"Invalid Product","OK")</f>
        <v>OK</v>
      </c>
      <c r="W2442" t="str">
        <f>IF(COUNTIF(Table2[[#This Row],[Supplier_ID]],Table2[[#This Row],[Supplier_ID]])=0,"Invalid Supplier","OK")</f>
        <v>OK</v>
      </c>
      <c r="X2442" t="str">
        <f>IF(COUNTIF(Table2[[#This Row],[Warehouse_ID]],Table2[[#This Row],[Warehouse_ID]])=0,"Invalid Warehouse","OK")</f>
        <v>OK</v>
      </c>
      <c r="Y2442" t="str">
        <f>IF(COUNTIF(Table2[[#This Row],[Employee_ID]],Table2[[#This Row],[Employee_ID]])=0,"Invalid Employee","OK")</f>
        <v>OK</v>
      </c>
      <c r="Z2442" t="str">
        <f>IF(Table2[[#This Row],[Stock_After]]=Table2[[#This Row],[Stock_After]]+Table2[[#This Row],[Stock_After]]-Table2[[#This Row],[Stock_After]]-Table2[[#This Row],[Stock_After]]+Table2[[#This Row],[Stock_After]],"OK","Error")</f>
        <v>OK</v>
      </c>
      <c r="AA2442" t="str">
        <f>IF(ROUND(Table2[[#This Row],[Total_Value]],2)=ROUND(Table2[[#This Row],[Quantity]]*Table2[[#This Row],[Unit_Price]],2),"OK","Error")</f>
        <v>OK</v>
      </c>
      <c r="AB24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2" t="str">
        <f>IF(AND(Table2[[#This Row],[Quantity]]&gt;=0,Table2[[#This Row],[Unit_Price]]&gt;=0),"OK","Error")</f>
        <v>OK</v>
      </c>
      <c r="AD2442" t="str">
        <f>IF(Table2[[#This Row],[Stock_After]]=0,"Stock-Out",IF(Table2[[#This Row],[Stock_After]]&lt;=10,"Low Stock","Healthy"))</f>
        <v>Healthy</v>
      </c>
    </row>
    <row r="2443" spans="1:30" x14ac:dyDescent="0.5">
      <c r="A2443" t="s">
        <v>3320</v>
      </c>
      <c r="B2443" s="1">
        <v>45712</v>
      </c>
      <c r="C2443" t="s">
        <v>466</v>
      </c>
      <c r="D2443" t="s">
        <v>467</v>
      </c>
      <c r="E2443" t="s">
        <v>468</v>
      </c>
      <c r="F2443" t="s">
        <v>469</v>
      </c>
      <c r="G2443" t="s">
        <v>449</v>
      </c>
      <c r="H2443" t="s">
        <v>475</v>
      </c>
      <c r="I2443" t="s">
        <v>440</v>
      </c>
      <c r="J2443">
        <v>56</v>
      </c>
      <c r="K2443">
        <v>24471</v>
      </c>
      <c r="L2443">
        <v>1370376</v>
      </c>
      <c r="M2443">
        <v>156</v>
      </c>
      <c r="N2443">
        <v>212</v>
      </c>
      <c r="O2443" t="s">
        <v>450</v>
      </c>
      <c r="Q2443" t="s">
        <v>477</v>
      </c>
      <c r="R2443" t="s">
        <v>451</v>
      </c>
      <c r="S2443" t="s">
        <v>444</v>
      </c>
      <c r="T2443" t="str">
        <f t="shared" si="38"/>
        <v>OK</v>
      </c>
      <c r="U2443" t="str">
        <f>IF(Table2[[#This Row],[Transaction_ID]]="","Missing","OK")</f>
        <v>OK</v>
      </c>
      <c r="V2443" t="str">
        <f>IF(COUNTIF(Table2[[#This Row],[Product_ID]],Table2[[#This Row],[Product_ID]])=0,"Invalid Product","OK")</f>
        <v>OK</v>
      </c>
      <c r="W2443" t="str">
        <f>IF(COUNTIF(Table2[[#This Row],[Supplier_ID]],Table2[[#This Row],[Supplier_ID]])=0,"Invalid Supplier","OK")</f>
        <v>OK</v>
      </c>
      <c r="X2443" t="str">
        <f>IF(COUNTIF(Table2[[#This Row],[Warehouse_ID]],Table2[[#This Row],[Warehouse_ID]])=0,"Invalid Warehouse","OK")</f>
        <v>OK</v>
      </c>
      <c r="Y2443" t="str">
        <f>IF(COUNTIF(Table2[[#This Row],[Employee_ID]],Table2[[#This Row],[Employee_ID]])=0,"Invalid Employee","OK")</f>
        <v>OK</v>
      </c>
      <c r="Z2443" t="str">
        <f>IF(Table2[[#This Row],[Stock_After]]=Table2[[#This Row],[Stock_After]]+Table2[[#This Row],[Stock_After]]-Table2[[#This Row],[Stock_After]]-Table2[[#This Row],[Stock_After]]+Table2[[#This Row],[Stock_After]],"OK","Error")</f>
        <v>OK</v>
      </c>
      <c r="AA2443" t="str">
        <f>IF(ROUND(Table2[[#This Row],[Total_Value]],2)=ROUND(Table2[[#This Row],[Quantity]]*Table2[[#This Row],[Unit_Price]],2),"OK","Error")</f>
        <v>OK</v>
      </c>
      <c r="AB24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3" t="str">
        <f>IF(AND(Table2[[#This Row],[Quantity]]&gt;=0,Table2[[#This Row],[Unit_Price]]&gt;=0),"OK","Error")</f>
        <v>OK</v>
      </c>
      <c r="AD2443" t="str">
        <f>IF(Table2[[#This Row],[Stock_After]]=0,"Stock-Out",IF(Table2[[#This Row],[Stock_After]]&lt;=10,"Low Stock","Healthy"))</f>
        <v>Healthy</v>
      </c>
    </row>
    <row r="2444" spans="1:30" x14ac:dyDescent="0.5">
      <c r="A2444" t="s">
        <v>3321</v>
      </c>
      <c r="B2444" s="1">
        <v>46283</v>
      </c>
      <c r="C2444" t="s">
        <v>554</v>
      </c>
      <c r="D2444" t="s">
        <v>180</v>
      </c>
      <c r="E2444" t="s">
        <v>437</v>
      </c>
      <c r="F2444" t="s">
        <v>179</v>
      </c>
      <c r="G2444" t="s">
        <v>518</v>
      </c>
      <c r="H2444" t="s">
        <v>457</v>
      </c>
      <c r="I2444" t="s">
        <v>487</v>
      </c>
      <c r="J2444">
        <v>89</v>
      </c>
      <c r="K2444">
        <v>33713</v>
      </c>
      <c r="L2444">
        <v>3000457</v>
      </c>
      <c r="M2444">
        <v>195</v>
      </c>
      <c r="N2444">
        <v>106</v>
      </c>
      <c r="O2444" t="s">
        <v>441</v>
      </c>
      <c r="P2444" t="s">
        <v>2462</v>
      </c>
      <c r="Q2444" t="s">
        <v>460</v>
      </c>
      <c r="R2444" t="s">
        <v>443</v>
      </c>
      <c r="S2444" t="s">
        <v>444</v>
      </c>
      <c r="T2444" t="str">
        <f t="shared" si="38"/>
        <v>OK</v>
      </c>
      <c r="U2444" t="str">
        <f>IF(Table2[[#This Row],[Transaction_ID]]="","Missing","OK")</f>
        <v>OK</v>
      </c>
      <c r="V2444" t="str">
        <f>IF(COUNTIF(Table2[[#This Row],[Product_ID]],Table2[[#This Row],[Product_ID]])=0,"Invalid Product","OK")</f>
        <v>OK</v>
      </c>
      <c r="W2444" t="str">
        <f>IF(COUNTIF(Table2[[#This Row],[Supplier_ID]],Table2[[#This Row],[Supplier_ID]])=0,"Invalid Supplier","OK")</f>
        <v>OK</v>
      </c>
      <c r="X2444" t="str">
        <f>IF(COUNTIF(Table2[[#This Row],[Warehouse_ID]],Table2[[#This Row],[Warehouse_ID]])=0,"Invalid Warehouse","OK")</f>
        <v>OK</v>
      </c>
      <c r="Y2444" t="str">
        <f>IF(COUNTIF(Table2[[#This Row],[Employee_ID]],Table2[[#This Row],[Employee_ID]])=0,"Invalid Employee","OK")</f>
        <v>OK</v>
      </c>
      <c r="Z2444" t="str">
        <f>IF(Table2[[#This Row],[Stock_After]]=Table2[[#This Row],[Stock_After]]+Table2[[#This Row],[Stock_After]]-Table2[[#This Row],[Stock_After]]-Table2[[#This Row],[Stock_After]]+Table2[[#This Row],[Stock_After]],"OK","Error")</f>
        <v>OK</v>
      </c>
      <c r="AA2444" t="str">
        <f>IF(ROUND(Table2[[#This Row],[Total_Value]],2)=ROUND(Table2[[#This Row],[Quantity]]*Table2[[#This Row],[Unit_Price]],2),"OK","Error")</f>
        <v>OK</v>
      </c>
      <c r="AB24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4" t="str">
        <f>IF(AND(Table2[[#This Row],[Quantity]]&gt;=0,Table2[[#This Row],[Unit_Price]]&gt;=0),"OK","Error")</f>
        <v>OK</v>
      </c>
      <c r="AD2444" t="str">
        <f>IF(Table2[[#This Row],[Stock_After]]=0,"Stock-Out",IF(Table2[[#This Row],[Stock_After]]&lt;=10,"Low Stock","Healthy"))</f>
        <v>Healthy</v>
      </c>
    </row>
    <row r="2445" spans="1:30" x14ac:dyDescent="0.5">
      <c r="A2445" t="s">
        <v>3322</v>
      </c>
      <c r="B2445" s="1">
        <v>46194</v>
      </c>
      <c r="C2445" t="s">
        <v>507</v>
      </c>
      <c r="D2445" t="s">
        <v>508</v>
      </c>
      <c r="E2445" t="s">
        <v>437</v>
      </c>
      <c r="F2445" t="s">
        <v>159</v>
      </c>
      <c r="G2445" t="s">
        <v>534</v>
      </c>
      <c r="H2445" t="s">
        <v>457</v>
      </c>
      <c r="I2445" t="s">
        <v>440</v>
      </c>
      <c r="J2445">
        <v>67</v>
      </c>
      <c r="K2445">
        <v>36885</v>
      </c>
      <c r="L2445">
        <v>2471295</v>
      </c>
      <c r="M2445">
        <v>237</v>
      </c>
      <c r="N2445">
        <v>304</v>
      </c>
      <c r="O2445" t="s">
        <v>598</v>
      </c>
      <c r="Q2445" t="s">
        <v>442</v>
      </c>
      <c r="R2445" t="s">
        <v>443</v>
      </c>
      <c r="S2445" t="s">
        <v>444</v>
      </c>
      <c r="T2445" t="str">
        <f t="shared" si="38"/>
        <v>OK</v>
      </c>
      <c r="U2445" t="str">
        <f>IF(Table2[[#This Row],[Transaction_ID]]="","Missing","OK")</f>
        <v>OK</v>
      </c>
      <c r="V2445" t="str">
        <f>IF(COUNTIF(Table2[[#This Row],[Product_ID]],Table2[[#This Row],[Product_ID]])=0,"Invalid Product","OK")</f>
        <v>OK</v>
      </c>
      <c r="W2445" t="str">
        <f>IF(COUNTIF(Table2[[#This Row],[Supplier_ID]],Table2[[#This Row],[Supplier_ID]])=0,"Invalid Supplier","OK")</f>
        <v>OK</v>
      </c>
      <c r="X2445" t="str">
        <f>IF(COUNTIF(Table2[[#This Row],[Warehouse_ID]],Table2[[#This Row],[Warehouse_ID]])=0,"Invalid Warehouse","OK")</f>
        <v>OK</v>
      </c>
      <c r="Y2445" t="str">
        <f>IF(COUNTIF(Table2[[#This Row],[Employee_ID]],Table2[[#This Row],[Employee_ID]])=0,"Invalid Employee","OK")</f>
        <v>OK</v>
      </c>
      <c r="Z2445" t="str">
        <f>IF(Table2[[#This Row],[Stock_After]]=Table2[[#This Row],[Stock_After]]+Table2[[#This Row],[Stock_After]]-Table2[[#This Row],[Stock_After]]-Table2[[#This Row],[Stock_After]]+Table2[[#This Row],[Stock_After]],"OK","Error")</f>
        <v>OK</v>
      </c>
      <c r="AA2445" t="str">
        <f>IF(ROUND(Table2[[#This Row],[Total_Value]],2)=ROUND(Table2[[#This Row],[Quantity]]*Table2[[#This Row],[Unit_Price]],2),"OK","Error")</f>
        <v>OK</v>
      </c>
      <c r="AB24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5" t="str">
        <f>IF(AND(Table2[[#This Row],[Quantity]]&gt;=0,Table2[[#This Row],[Unit_Price]]&gt;=0),"OK","Error")</f>
        <v>OK</v>
      </c>
      <c r="AD2445" t="str">
        <f>IF(Table2[[#This Row],[Stock_After]]=0,"Stock-Out",IF(Table2[[#This Row],[Stock_After]]&lt;=10,"Low Stock","Healthy"))</f>
        <v>Healthy</v>
      </c>
    </row>
    <row r="2446" spans="1:30" x14ac:dyDescent="0.5">
      <c r="A2446" t="s">
        <v>3323</v>
      </c>
      <c r="B2446" s="1">
        <v>45671</v>
      </c>
      <c r="C2446" t="s">
        <v>466</v>
      </c>
      <c r="D2446" t="s">
        <v>467</v>
      </c>
      <c r="E2446" t="s">
        <v>468</v>
      </c>
      <c r="F2446" t="s">
        <v>469</v>
      </c>
      <c r="G2446" t="s">
        <v>470</v>
      </c>
      <c r="H2446" t="s">
        <v>475</v>
      </c>
      <c r="I2446" t="s">
        <v>458</v>
      </c>
      <c r="J2446">
        <v>90</v>
      </c>
      <c r="K2446">
        <v>46687</v>
      </c>
      <c r="L2446">
        <v>4201830</v>
      </c>
      <c r="M2446">
        <v>409</v>
      </c>
      <c r="N2446">
        <v>499</v>
      </c>
      <c r="O2446" t="s">
        <v>459</v>
      </c>
      <c r="Q2446" t="s">
        <v>464</v>
      </c>
      <c r="R2446" t="s">
        <v>472</v>
      </c>
      <c r="S2446" t="s">
        <v>444</v>
      </c>
      <c r="T2446" t="str">
        <f t="shared" si="38"/>
        <v>OK</v>
      </c>
      <c r="U2446" t="str">
        <f>IF(Table2[[#This Row],[Transaction_ID]]="","Missing","OK")</f>
        <v>OK</v>
      </c>
      <c r="V2446" t="str">
        <f>IF(COUNTIF(Table2[[#This Row],[Product_ID]],Table2[[#This Row],[Product_ID]])=0,"Invalid Product","OK")</f>
        <v>OK</v>
      </c>
      <c r="W2446" t="str">
        <f>IF(COUNTIF(Table2[[#This Row],[Supplier_ID]],Table2[[#This Row],[Supplier_ID]])=0,"Invalid Supplier","OK")</f>
        <v>OK</v>
      </c>
      <c r="X2446" t="str">
        <f>IF(COUNTIF(Table2[[#This Row],[Warehouse_ID]],Table2[[#This Row],[Warehouse_ID]])=0,"Invalid Warehouse","OK")</f>
        <v>OK</v>
      </c>
      <c r="Y2446" t="str">
        <f>IF(COUNTIF(Table2[[#This Row],[Employee_ID]],Table2[[#This Row],[Employee_ID]])=0,"Invalid Employee","OK")</f>
        <v>OK</v>
      </c>
      <c r="Z2446" t="str">
        <f>IF(Table2[[#This Row],[Stock_After]]=Table2[[#This Row],[Stock_After]]+Table2[[#This Row],[Stock_After]]-Table2[[#This Row],[Stock_After]]-Table2[[#This Row],[Stock_After]]+Table2[[#This Row],[Stock_After]],"OK","Error")</f>
        <v>OK</v>
      </c>
      <c r="AA2446" t="str">
        <f>IF(ROUND(Table2[[#This Row],[Total_Value]],2)=ROUND(Table2[[#This Row],[Quantity]]*Table2[[#This Row],[Unit_Price]],2),"OK","Error")</f>
        <v>OK</v>
      </c>
      <c r="AB24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6" t="str">
        <f>IF(AND(Table2[[#This Row],[Quantity]]&gt;=0,Table2[[#This Row],[Unit_Price]]&gt;=0),"OK","Error")</f>
        <v>OK</v>
      </c>
      <c r="AD2446" t="str">
        <f>IF(Table2[[#This Row],[Stock_After]]=0,"Stock-Out",IF(Table2[[#This Row],[Stock_After]]&lt;=10,"Low Stock","Healthy"))</f>
        <v>Healthy</v>
      </c>
    </row>
    <row r="2447" spans="1:30" x14ac:dyDescent="0.5">
      <c r="A2447" t="s">
        <v>3324</v>
      </c>
      <c r="B2447" s="1">
        <v>45814</v>
      </c>
      <c r="C2447" t="s">
        <v>507</v>
      </c>
      <c r="D2447" t="s">
        <v>508</v>
      </c>
      <c r="E2447" t="s">
        <v>437</v>
      </c>
      <c r="F2447" t="s">
        <v>159</v>
      </c>
      <c r="G2447" t="s">
        <v>479</v>
      </c>
      <c r="H2447" t="s">
        <v>531</v>
      </c>
      <c r="I2447" t="s">
        <v>463</v>
      </c>
      <c r="J2447">
        <v>84</v>
      </c>
      <c r="K2447">
        <v>12733</v>
      </c>
      <c r="L2447">
        <v>1069572</v>
      </c>
      <c r="M2447">
        <v>493</v>
      </c>
      <c r="N2447">
        <v>577</v>
      </c>
      <c r="O2447" t="s">
        <v>441</v>
      </c>
      <c r="Q2447" t="s">
        <v>442</v>
      </c>
      <c r="R2447" t="s">
        <v>451</v>
      </c>
      <c r="S2447" t="s">
        <v>444</v>
      </c>
      <c r="T2447" t="str">
        <f t="shared" si="38"/>
        <v>OK</v>
      </c>
      <c r="U2447" t="str">
        <f>IF(Table2[[#This Row],[Transaction_ID]]="","Missing","OK")</f>
        <v>OK</v>
      </c>
      <c r="V2447" t="str">
        <f>IF(COUNTIF(Table2[[#This Row],[Product_ID]],Table2[[#This Row],[Product_ID]])=0,"Invalid Product","OK")</f>
        <v>OK</v>
      </c>
      <c r="W2447" t="str">
        <f>IF(COUNTIF(Table2[[#This Row],[Supplier_ID]],Table2[[#This Row],[Supplier_ID]])=0,"Invalid Supplier","OK")</f>
        <v>OK</v>
      </c>
      <c r="X2447" t="str">
        <f>IF(COUNTIF(Table2[[#This Row],[Warehouse_ID]],Table2[[#This Row],[Warehouse_ID]])=0,"Invalid Warehouse","OK")</f>
        <v>OK</v>
      </c>
      <c r="Y2447" t="str">
        <f>IF(COUNTIF(Table2[[#This Row],[Employee_ID]],Table2[[#This Row],[Employee_ID]])=0,"Invalid Employee","OK")</f>
        <v>OK</v>
      </c>
      <c r="Z2447" t="str">
        <f>IF(Table2[[#This Row],[Stock_After]]=Table2[[#This Row],[Stock_After]]+Table2[[#This Row],[Stock_After]]-Table2[[#This Row],[Stock_After]]-Table2[[#This Row],[Stock_After]]+Table2[[#This Row],[Stock_After]],"OK","Error")</f>
        <v>OK</v>
      </c>
      <c r="AA2447" t="str">
        <f>IF(ROUND(Table2[[#This Row],[Total_Value]],2)=ROUND(Table2[[#This Row],[Quantity]]*Table2[[#This Row],[Unit_Price]],2),"OK","Error")</f>
        <v>OK</v>
      </c>
      <c r="AB24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7" t="str">
        <f>IF(AND(Table2[[#This Row],[Quantity]]&gt;=0,Table2[[#This Row],[Unit_Price]]&gt;=0),"OK","Error")</f>
        <v>OK</v>
      </c>
      <c r="AD2447" t="str">
        <f>IF(Table2[[#This Row],[Stock_After]]=0,"Stock-Out",IF(Table2[[#This Row],[Stock_After]]&lt;=10,"Low Stock","Healthy"))</f>
        <v>Healthy</v>
      </c>
    </row>
    <row r="2448" spans="1:30" x14ac:dyDescent="0.5">
      <c r="A2448" t="s">
        <v>3325</v>
      </c>
      <c r="B2448" s="1">
        <v>45916</v>
      </c>
      <c r="C2448" t="s">
        <v>482</v>
      </c>
      <c r="D2448" t="s">
        <v>483</v>
      </c>
      <c r="E2448" t="s">
        <v>468</v>
      </c>
      <c r="F2448" t="s">
        <v>484</v>
      </c>
      <c r="G2448" t="s">
        <v>462</v>
      </c>
      <c r="H2448" t="s">
        <v>439</v>
      </c>
      <c r="I2448" t="s">
        <v>487</v>
      </c>
      <c r="J2448">
        <v>97</v>
      </c>
      <c r="K2448">
        <v>27625</v>
      </c>
      <c r="L2448">
        <v>2679625</v>
      </c>
      <c r="M2448">
        <v>95</v>
      </c>
      <c r="N2448">
        <v>0</v>
      </c>
      <c r="O2448" t="s">
        <v>519</v>
      </c>
      <c r="P2448" t="s">
        <v>1675</v>
      </c>
      <c r="Q2448" t="s">
        <v>460</v>
      </c>
      <c r="R2448" t="s">
        <v>451</v>
      </c>
      <c r="S2448" t="s">
        <v>444</v>
      </c>
      <c r="T2448" t="str">
        <f t="shared" si="38"/>
        <v>OK</v>
      </c>
      <c r="U2448" t="str">
        <f>IF(Table2[[#This Row],[Transaction_ID]]="","Missing","OK")</f>
        <v>OK</v>
      </c>
      <c r="V2448" t="str">
        <f>IF(COUNTIF(Table2[[#This Row],[Product_ID]],Table2[[#This Row],[Product_ID]])=0,"Invalid Product","OK")</f>
        <v>OK</v>
      </c>
      <c r="W2448" t="str">
        <f>IF(COUNTIF(Table2[[#This Row],[Supplier_ID]],Table2[[#This Row],[Supplier_ID]])=0,"Invalid Supplier","OK")</f>
        <v>OK</v>
      </c>
      <c r="X2448" t="str">
        <f>IF(COUNTIF(Table2[[#This Row],[Warehouse_ID]],Table2[[#This Row],[Warehouse_ID]])=0,"Invalid Warehouse","OK")</f>
        <v>OK</v>
      </c>
      <c r="Y2448" t="str">
        <f>IF(COUNTIF(Table2[[#This Row],[Employee_ID]],Table2[[#This Row],[Employee_ID]])=0,"Invalid Employee","OK")</f>
        <v>OK</v>
      </c>
      <c r="Z2448" t="str">
        <f>IF(Table2[[#This Row],[Stock_After]]=Table2[[#This Row],[Stock_After]]+Table2[[#This Row],[Stock_After]]-Table2[[#This Row],[Stock_After]]-Table2[[#This Row],[Stock_After]]+Table2[[#This Row],[Stock_After]],"OK","Error")</f>
        <v>OK</v>
      </c>
      <c r="AA2448" t="str">
        <f>IF(ROUND(Table2[[#This Row],[Total_Value]],2)=ROUND(Table2[[#This Row],[Quantity]]*Table2[[#This Row],[Unit_Price]],2),"OK","Error")</f>
        <v>OK</v>
      </c>
      <c r="AB24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8" t="str">
        <f>IF(AND(Table2[[#This Row],[Quantity]]&gt;=0,Table2[[#This Row],[Unit_Price]]&gt;=0),"OK","Error")</f>
        <v>OK</v>
      </c>
      <c r="AD2448" t="str">
        <f>IF(Table2[[#This Row],[Stock_After]]=0,"Stock-Out",IF(Table2[[#This Row],[Stock_After]]&lt;=10,"Low Stock","Healthy"))</f>
        <v>Stock-Out</v>
      </c>
    </row>
    <row r="2449" spans="1:30" x14ac:dyDescent="0.5">
      <c r="A2449" t="s">
        <v>3326</v>
      </c>
      <c r="B2449" s="1">
        <v>45741</v>
      </c>
      <c r="C2449" t="s">
        <v>498</v>
      </c>
      <c r="D2449" t="s">
        <v>499</v>
      </c>
      <c r="E2449" t="s">
        <v>468</v>
      </c>
      <c r="F2449" t="s">
        <v>500</v>
      </c>
      <c r="G2449" t="s">
        <v>485</v>
      </c>
      <c r="H2449" t="s">
        <v>486</v>
      </c>
      <c r="I2449" t="s">
        <v>440</v>
      </c>
      <c r="J2449">
        <v>54</v>
      </c>
      <c r="K2449">
        <v>18957</v>
      </c>
      <c r="L2449">
        <v>1023678</v>
      </c>
      <c r="M2449">
        <v>341</v>
      </c>
      <c r="N2449">
        <v>395</v>
      </c>
      <c r="O2449" t="s">
        <v>532</v>
      </c>
      <c r="Q2449" t="s">
        <v>442</v>
      </c>
      <c r="R2449" t="s">
        <v>451</v>
      </c>
      <c r="S2449" t="s">
        <v>444</v>
      </c>
      <c r="T2449" t="str">
        <f t="shared" si="38"/>
        <v>OK</v>
      </c>
      <c r="U2449" t="str">
        <f>IF(Table2[[#This Row],[Transaction_ID]]="","Missing","OK")</f>
        <v>OK</v>
      </c>
      <c r="V2449" t="str">
        <f>IF(COUNTIF(Table2[[#This Row],[Product_ID]],Table2[[#This Row],[Product_ID]])=0,"Invalid Product","OK")</f>
        <v>OK</v>
      </c>
      <c r="W2449" t="str">
        <f>IF(COUNTIF(Table2[[#This Row],[Supplier_ID]],Table2[[#This Row],[Supplier_ID]])=0,"Invalid Supplier","OK")</f>
        <v>OK</v>
      </c>
      <c r="X2449" t="str">
        <f>IF(COUNTIF(Table2[[#This Row],[Warehouse_ID]],Table2[[#This Row],[Warehouse_ID]])=0,"Invalid Warehouse","OK")</f>
        <v>OK</v>
      </c>
      <c r="Y2449" t="str">
        <f>IF(COUNTIF(Table2[[#This Row],[Employee_ID]],Table2[[#This Row],[Employee_ID]])=0,"Invalid Employee","OK")</f>
        <v>OK</v>
      </c>
      <c r="Z2449" t="str">
        <f>IF(Table2[[#This Row],[Stock_After]]=Table2[[#This Row],[Stock_After]]+Table2[[#This Row],[Stock_After]]-Table2[[#This Row],[Stock_After]]-Table2[[#This Row],[Stock_After]]+Table2[[#This Row],[Stock_After]],"OK","Error")</f>
        <v>OK</v>
      </c>
      <c r="AA2449" t="str">
        <f>IF(ROUND(Table2[[#This Row],[Total_Value]],2)=ROUND(Table2[[#This Row],[Quantity]]*Table2[[#This Row],[Unit_Price]],2),"OK","Error")</f>
        <v>OK</v>
      </c>
      <c r="AB24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49" t="str">
        <f>IF(AND(Table2[[#This Row],[Quantity]]&gt;=0,Table2[[#This Row],[Unit_Price]]&gt;=0),"OK","Error")</f>
        <v>OK</v>
      </c>
      <c r="AD2449" t="str">
        <f>IF(Table2[[#This Row],[Stock_After]]=0,"Stock-Out",IF(Table2[[#This Row],[Stock_After]]&lt;=10,"Low Stock","Healthy"))</f>
        <v>Healthy</v>
      </c>
    </row>
    <row r="2450" spans="1:30" x14ac:dyDescent="0.5">
      <c r="A2450" t="s">
        <v>3327</v>
      </c>
      <c r="B2450" s="1">
        <v>45875</v>
      </c>
      <c r="C2450" t="s">
        <v>453</v>
      </c>
      <c r="D2450" t="s">
        <v>454</v>
      </c>
      <c r="E2450" t="s">
        <v>437</v>
      </c>
      <c r="F2450" t="s">
        <v>455</v>
      </c>
      <c r="G2450" t="s">
        <v>456</v>
      </c>
      <c r="H2450" t="s">
        <v>457</v>
      </c>
      <c r="I2450" t="s">
        <v>487</v>
      </c>
      <c r="J2450">
        <v>13</v>
      </c>
      <c r="K2450">
        <v>9377</v>
      </c>
      <c r="L2450">
        <v>121901</v>
      </c>
      <c r="M2450">
        <v>313</v>
      </c>
      <c r="N2450">
        <v>300</v>
      </c>
      <c r="O2450" t="s">
        <v>569</v>
      </c>
      <c r="P2450" t="s">
        <v>786</v>
      </c>
      <c r="Q2450" t="s">
        <v>464</v>
      </c>
      <c r="R2450" t="s">
        <v>472</v>
      </c>
      <c r="S2450" t="s">
        <v>444</v>
      </c>
      <c r="T2450" t="str">
        <f t="shared" si="38"/>
        <v>OK</v>
      </c>
      <c r="U2450" t="str">
        <f>IF(Table2[[#This Row],[Transaction_ID]]="","Missing","OK")</f>
        <v>OK</v>
      </c>
      <c r="V2450" t="str">
        <f>IF(COUNTIF(Table2[[#This Row],[Product_ID]],Table2[[#This Row],[Product_ID]])=0,"Invalid Product","OK")</f>
        <v>OK</v>
      </c>
      <c r="W2450" t="str">
        <f>IF(COUNTIF(Table2[[#This Row],[Supplier_ID]],Table2[[#This Row],[Supplier_ID]])=0,"Invalid Supplier","OK")</f>
        <v>OK</v>
      </c>
      <c r="X2450" t="str">
        <f>IF(COUNTIF(Table2[[#This Row],[Warehouse_ID]],Table2[[#This Row],[Warehouse_ID]])=0,"Invalid Warehouse","OK")</f>
        <v>OK</v>
      </c>
      <c r="Y2450" t="str">
        <f>IF(COUNTIF(Table2[[#This Row],[Employee_ID]],Table2[[#This Row],[Employee_ID]])=0,"Invalid Employee","OK")</f>
        <v>OK</v>
      </c>
      <c r="Z2450" t="str">
        <f>IF(Table2[[#This Row],[Stock_After]]=Table2[[#This Row],[Stock_After]]+Table2[[#This Row],[Stock_After]]-Table2[[#This Row],[Stock_After]]-Table2[[#This Row],[Stock_After]]+Table2[[#This Row],[Stock_After]],"OK","Error")</f>
        <v>OK</v>
      </c>
      <c r="AA2450" t="str">
        <f>IF(ROUND(Table2[[#This Row],[Total_Value]],2)=ROUND(Table2[[#This Row],[Quantity]]*Table2[[#This Row],[Unit_Price]],2),"OK","Error")</f>
        <v>OK</v>
      </c>
      <c r="AB24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0" t="str">
        <f>IF(AND(Table2[[#This Row],[Quantity]]&gt;=0,Table2[[#This Row],[Unit_Price]]&gt;=0),"OK","Error")</f>
        <v>OK</v>
      </c>
      <c r="AD2450" t="str">
        <f>IF(Table2[[#This Row],[Stock_After]]=0,"Stock-Out",IF(Table2[[#This Row],[Stock_After]]&lt;=10,"Low Stock","Healthy"))</f>
        <v>Healthy</v>
      </c>
    </row>
    <row r="2451" spans="1:30" x14ac:dyDescent="0.5">
      <c r="A2451" t="s">
        <v>3328</v>
      </c>
      <c r="B2451" s="1">
        <v>46031</v>
      </c>
      <c r="C2451" t="s">
        <v>554</v>
      </c>
      <c r="D2451" t="s">
        <v>180</v>
      </c>
      <c r="E2451" t="s">
        <v>437</v>
      </c>
      <c r="F2451" t="s">
        <v>179</v>
      </c>
      <c r="G2451" t="s">
        <v>456</v>
      </c>
      <c r="H2451" t="s">
        <v>475</v>
      </c>
      <c r="I2451" t="s">
        <v>487</v>
      </c>
      <c r="J2451">
        <v>54</v>
      </c>
      <c r="K2451">
        <v>40149</v>
      </c>
      <c r="L2451">
        <v>2168046</v>
      </c>
      <c r="M2451">
        <v>184</v>
      </c>
      <c r="N2451">
        <v>130</v>
      </c>
      <c r="O2451" t="s">
        <v>459</v>
      </c>
      <c r="P2451" t="s">
        <v>639</v>
      </c>
      <c r="Q2451" t="s">
        <v>464</v>
      </c>
      <c r="R2451" t="s">
        <v>472</v>
      </c>
      <c r="S2451" t="s">
        <v>444</v>
      </c>
      <c r="T2451" t="str">
        <f t="shared" si="38"/>
        <v>OK</v>
      </c>
      <c r="U2451" t="str">
        <f>IF(Table2[[#This Row],[Transaction_ID]]="","Missing","OK")</f>
        <v>OK</v>
      </c>
      <c r="V2451" t="str">
        <f>IF(COUNTIF(Table2[[#This Row],[Product_ID]],Table2[[#This Row],[Product_ID]])=0,"Invalid Product","OK")</f>
        <v>OK</v>
      </c>
      <c r="W2451" t="str">
        <f>IF(COUNTIF(Table2[[#This Row],[Supplier_ID]],Table2[[#This Row],[Supplier_ID]])=0,"Invalid Supplier","OK")</f>
        <v>OK</v>
      </c>
      <c r="X2451" t="str">
        <f>IF(COUNTIF(Table2[[#This Row],[Warehouse_ID]],Table2[[#This Row],[Warehouse_ID]])=0,"Invalid Warehouse","OK")</f>
        <v>OK</v>
      </c>
      <c r="Y2451" t="str">
        <f>IF(COUNTIF(Table2[[#This Row],[Employee_ID]],Table2[[#This Row],[Employee_ID]])=0,"Invalid Employee","OK")</f>
        <v>OK</v>
      </c>
      <c r="Z2451" t="str">
        <f>IF(Table2[[#This Row],[Stock_After]]=Table2[[#This Row],[Stock_After]]+Table2[[#This Row],[Stock_After]]-Table2[[#This Row],[Stock_After]]-Table2[[#This Row],[Stock_After]]+Table2[[#This Row],[Stock_After]],"OK","Error")</f>
        <v>OK</v>
      </c>
      <c r="AA2451" t="str">
        <f>IF(ROUND(Table2[[#This Row],[Total_Value]],2)=ROUND(Table2[[#This Row],[Quantity]]*Table2[[#This Row],[Unit_Price]],2),"OK","Error")</f>
        <v>OK</v>
      </c>
      <c r="AB24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1" t="str">
        <f>IF(AND(Table2[[#This Row],[Quantity]]&gt;=0,Table2[[#This Row],[Unit_Price]]&gt;=0),"OK","Error")</f>
        <v>OK</v>
      </c>
      <c r="AD2451" t="str">
        <f>IF(Table2[[#This Row],[Stock_After]]=0,"Stock-Out",IF(Table2[[#This Row],[Stock_After]]&lt;=10,"Low Stock","Healthy"))</f>
        <v>Healthy</v>
      </c>
    </row>
    <row r="2452" spans="1:30" x14ac:dyDescent="0.5">
      <c r="A2452" t="s">
        <v>3329</v>
      </c>
      <c r="B2452" s="1">
        <v>46361</v>
      </c>
      <c r="C2452" t="s">
        <v>512</v>
      </c>
      <c r="D2452" t="s">
        <v>513</v>
      </c>
      <c r="E2452" t="s">
        <v>495</v>
      </c>
      <c r="F2452" t="s">
        <v>514</v>
      </c>
      <c r="G2452" t="s">
        <v>485</v>
      </c>
      <c r="H2452" t="s">
        <v>439</v>
      </c>
      <c r="I2452" t="s">
        <v>440</v>
      </c>
      <c r="J2452">
        <v>61</v>
      </c>
      <c r="K2452">
        <v>18643</v>
      </c>
      <c r="L2452">
        <v>1137223</v>
      </c>
      <c r="M2452">
        <v>302</v>
      </c>
      <c r="N2452">
        <v>363</v>
      </c>
      <c r="O2452" t="s">
        <v>569</v>
      </c>
      <c r="Q2452" t="s">
        <v>460</v>
      </c>
      <c r="R2452" t="s">
        <v>472</v>
      </c>
      <c r="S2452" t="s">
        <v>444</v>
      </c>
      <c r="T2452" t="str">
        <f t="shared" si="38"/>
        <v>OK</v>
      </c>
      <c r="U2452" t="str">
        <f>IF(Table2[[#This Row],[Transaction_ID]]="","Missing","OK")</f>
        <v>OK</v>
      </c>
      <c r="V2452" t="str">
        <f>IF(COUNTIF(Table2[[#This Row],[Product_ID]],Table2[[#This Row],[Product_ID]])=0,"Invalid Product","OK")</f>
        <v>OK</v>
      </c>
      <c r="W2452" t="str">
        <f>IF(COUNTIF(Table2[[#This Row],[Supplier_ID]],Table2[[#This Row],[Supplier_ID]])=0,"Invalid Supplier","OK")</f>
        <v>OK</v>
      </c>
      <c r="X2452" t="str">
        <f>IF(COUNTIF(Table2[[#This Row],[Warehouse_ID]],Table2[[#This Row],[Warehouse_ID]])=0,"Invalid Warehouse","OK")</f>
        <v>OK</v>
      </c>
      <c r="Y2452" t="str">
        <f>IF(COUNTIF(Table2[[#This Row],[Employee_ID]],Table2[[#This Row],[Employee_ID]])=0,"Invalid Employee","OK")</f>
        <v>OK</v>
      </c>
      <c r="Z2452" t="str">
        <f>IF(Table2[[#This Row],[Stock_After]]=Table2[[#This Row],[Stock_After]]+Table2[[#This Row],[Stock_After]]-Table2[[#This Row],[Stock_After]]-Table2[[#This Row],[Stock_After]]+Table2[[#This Row],[Stock_After]],"OK","Error")</f>
        <v>OK</v>
      </c>
      <c r="AA2452" t="str">
        <f>IF(ROUND(Table2[[#This Row],[Total_Value]],2)=ROUND(Table2[[#This Row],[Quantity]]*Table2[[#This Row],[Unit_Price]],2),"OK","Error")</f>
        <v>OK</v>
      </c>
      <c r="AB24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2" t="str">
        <f>IF(AND(Table2[[#This Row],[Quantity]]&gt;=0,Table2[[#This Row],[Unit_Price]]&gt;=0),"OK","Error")</f>
        <v>OK</v>
      </c>
      <c r="AD2452" t="str">
        <f>IF(Table2[[#This Row],[Stock_After]]=0,"Stock-Out",IF(Table2[[#This Row],[Stock_After]]&lt;=10,"Low Stock","Healthy"))</f>
        <v>Healthy</v>
      </c>
    </row>
    <row r="2453" spans="1:30" x14ac:dyDescent="0.5">
      <c r="A2453" t="s">
        <v>3330</v>
      </c>
      <c r="B2453" s="1">
        <v>45829</v>
      </c>
      <c r="C2453" t="s">
        <v>453</v>
      </c>
      <c r="D2453" t="s">
        <v>454</v>
      </c>
      <c r="E2453" t="s">
        <v>437</v>
      </c>
      <c r="F2453" t="s">
        <v>455</v>
      </c>
      <c r="G2453" t="s">
        <v>474</v>
      </c>
      <c r="H2453" t="s">
        <v>475</v>
      </c>
      <c r="I2453" t="s">
        <v>440</v>
      </c>
      <c r="J2453">
        <v>86</v>
      </c>
      <c r="K2453">
        <v>32650</v>
      </c>
      <c r="L2453">
        <v>2807900</v>
      </c>
      <c r="M2453">
        <v>199</v>
      </c>
      <c r="N2453">
        <v>285</v>
      </c>
      <c r="O2453" t="s">
        <v>515</v>
      </c>
      <c r="Q2453" t="s">
        <v>464</v>
      </c>
      <c r="R2453" t="s">
        <v>451</v>
      </c>
      <c r="S2453" t="s">
        <v>444</v>
      </c>
      <c r="T2453" t="str">
        <f t="shared" si="38"/>
        <v>OK</v>
      </c>
      <c r="U2453" t="str">
        <f>IF(Table2[[#This Row],[Transaction_ID]]="","Missing","OK")</f>
        <v>OK</v>
      </c>
      <c r="V2453" t="str">
        <f>IF(COUNTIF(Table2[[#This Row],[Product_ID]],Table2[[#This Row],[Product_ID]])=0,"Invalid Product","OK")</f>
        <v>OK</v>
      </c>
      <c r="W2453" t="str">
        <f>IF(COUNTIF(Table2[[#This Row],[Supplier_ID]],Table2[[#This Row],[Supplier_ID]])=0,"Invalid Supplier","OK")</f>
        <v>OK</v>
      </c>
      <c r="X2453" t="str">
        <f>IF(COUNTIF(Table2[[#This Row],[Warehouse_ID]],Table2[[#This Row],[Warehouse_ID]])=0,"Invalid Warehouse","OK")</f>
        <v>OK</v>
      </c>
      <c r="Y2453" t="str">
        <f>IF(COUNTIF(Table2[[#This Row],[Employee_ID]],Table2[[#This Row],[Employee_ID]])=0,"Invalid Employee","OK")</f>
        <v>OK</v>
      </c>
      <c r="Z2453" t="str">
        <f>IF(Table2[[#This Row],[Stock_After]]=Table2[[#This Row],[Stock_After]]+Table2[[#This Row],[Stock_After]]-Table2[[#This Row],[Stock_After]]-Table2[[#This Row],[Stock_After]]+Table2[[#This Row],[Stock_After]],"OK","Error")</f>
        <v>OK</v>
      </c>
      <c r="AA2453" t="str">
        <f>IF(ROUND(Table2[[#This Row],[Total_Value]],2)=ROUND(Table2[[#This Row],[Quantity]]*Table2[[#This Row],[Unit_Price]],2),"OK","Error")</f>
        <v>OK</v>
      </c>
      <c r="AB24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3" t="str">
        <f>IF(AND(Table2[[#This Row],[Quantity]]&gt;=0,Table2[[#This Row],[Unit_Price]]&gt;=0),"OK","Error")</f>
        <v>OK</v>
      </c>
      <c r="AD2453" t="str">
        <f>IF(Table2[[#This Row],[Stock_After]]=0,"Stock-Out",IF(Table2[[#This Row],[Stock_After]]&lt;=10,"Low Stock","Healthy"))</f>
        <v>Healthy</v>
      </c>
    </row>
    <row r="2454" spans="1:30" x14ac:dyDescent="0.5">
      <c r="A2454" t="s">
        <v>3331</v>
      </c>
      <c r="B2454" s="1">
        <v>45779</v>
      </c>
      <c r="C2454" t="s">
        <v>493</v>
      </c>
      <c r="D2454" t="s">
        <v>494</v>
      </c>
      <c r="E2454" t="s">
        <v>495</v>
      </c>
      <c r="F2454" t="s">
        <v>496</v>
      </c>
      <c r="G2454" t="s">
        <v>456</v>
      </c>
      <c r="H2454" t="s">
        <v>475</v>
      </c>
      <c r="I2454" t="s">
        <v>463</v>
      </c>
      <c r="J2454">
        <v>99</v>
      </c>
      <c r="K2454">
        <v>18387</v>
      </c>
      <c r="L2454">
        <v>1820313</v>
      </c>
      <c r="M2454">
        <v>476</v>
      </c>
      <c r="N2454">
        <v>575</v>
      </c>
      <c r="O2454" t="s">
        <v>547</v>
      </c>
      <c r="Q2454" t="s">
        <v>460</v>
      </c>
      <c r="R2454" t="s">
        <v>443</v>
      </c>
      <c r="S2454" t="s">
        <v>444</v>
      </c>
      <c r="T2454" t="str">
        <f t="shared" si="38"/>
        <v>OK</v>
      </c>
      <c r="U2454" t="str">
        <f>IF(Table2[[#This Row],[Transaction_ID]]="","Missing","OK")</f>
        <v>OK</v>
      </c>
      <c r="V2454" t="str">
        <f>IF(COUNTIF(Table2[[#This Row],[Product_ID]],Table2[[#This Row],[Product_ID]])=0,"Invalid Product","OK")</f>
        <v>OK</v>
      </c>
      <c r="W2454" t="str">
        <f>IF(COUNTIF(Table2[[#This Row],[Supplier_ID]],Table2[[#This Row],[Supplier_ID]])=0,"Invalid Supplier","OK")</f>
        <v>OK</v>
      </c>
      <c r="X2454" t="str">
        <f>IF(COUNTIF(Table2[[#This Row],[Warehouse_ID]],Table2[[#This Row],[Warehouse_ID]])=0,"Invalid Warehouse","OK")</f>
        <v>OK</v>
      </c>
      <c r="Y2454" t="str">
        <f>IF(COUNTIF(Table2[[#This Row],[Employee_ID]],Table2[[#This Row],[Employee_ID]])=0,"Invalid Employee","OK")</f>
        <v>OK</v>
      </c>
      <c r="Z2454" t="str">
        <f>IF(Table2[[#This Row],[Stock_After]]=Table2[[#This Row],[Stock_After]]+Table2[[#This Row],[Stock_After]]-Table2[[#This Row],[Stock_After]]-Table2[[#This Row],[Stock_After]]+Table2[[#This Row],[Stock_After]],"OK","Error")</f>
        <v>OK</v>
      </c>
      <c r="AA2454" t="str">
        <f>IF(ROUND(Table2[[#This Row],[Total_Value]],2)=ROUND(Table2[[#This Row],[Quantity]]*Table2[[#This Row],[Unit_Price]],2),"OK","Error")</f>
        <v>OK</v>
      </c>
      <c r="AB24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4" t="str">
        <f>IF(AND(Table2[[#This Row],[Quantity]]&gt;=0,Table2[[#This Row],[Unit_Price]]&gt;=0),"OK","Error")</f>
        <v>OK</v>
      </c>
      <c r="AD2454" t="str">
        <f>IF(Table2[[#This Row],[Stock_After]]=0,"Stock-Out",IF(Table2[[#This Row],[Stock_After]]&lt;=10,"Low Stock","Healthy"))</f>
        <v>Healthy</v>
      </c>
    </row>
    <row r="2455" spans="1:30" x14ac:dyDescent="0.5">
      <c r="A2455" t="s">
        <v>3332</v>
      </c>
      <c r="B2455" s="1">
        <v>46155</v>
      </c>
      <c r="C2455" t="s">
        <v>507</v>
      </c>
      <c r="D2455" t="s">
        <v>508</v>
      </c>
      <c r="E2455" t="s">
        <v>437</v>
      </c>
      <c r="F2455" t="s">
        <v>159</v>
      </c>
      <c r="G2455" t="s">
        <v>524</v>
      </c>
      <c r="H2455" t="s">
        <v>531</v>
      </c>
      <c r="I2455" t="s">
        <v>440</v>
      </c>
      <c r="J2455">
        <v>18</v>
      </c>
      <c r="K2455">
        <v>317</v>
      </c>
      <c r="L2455">
        <v>5706</v>
      </c>
      <c r="M2455">
        <v>485</v>
      </c>
      <c r="N2455">
        <v>503</v>
      </c>
      <c r="O2455" t="s">
        <v>519</v>
      </c>
      <c r="Q2455" t="s">
        <v>442</v>
      </c>
      <c r="R2455" t="s">
        <v>472</v>
      </c>
      <c r="S2455" t="s">
        <v>444</v>
      </c>
      <c r="T2455" t="str">
        <f t="shared" si="38"/>
        <v>OK</v>
      </c>
      <c r="U2455" t="str">
        <f>IF(Table2[[#This Row],[Transaction_ID]]="","Missing","OK")</f>
        <v>OK</v>
      </c>
      <c r="V2455" t="str">
        <f>IF(COUNTIF(Table2[[#This Row],[Product_ID]],Table2[[#This Row],[Product_ID]])=0,"Invalid Product","OK")</f>
        <v>OK</v>
      </c>
      <c r="W2455" t="str">
        <f>IF(COUNTIF(Table2[[#This Row],[Supplier_ID]],Table2[[#This Row],[Supplier_ID]])=0,"Invalid Supplier","OK")</f>
        <v>OK</v>
      </c>
      <c r="X2455" t="str">
        <f>IF(COUNTIF(Table2[[#This Row],[Warehouse_ID]],Table2[[#This Row],[Warehouse_ID]])=0,"Invalid Warehouse","OK")</f>
        <v>OK</v>
      </c>
      <c r="Y2455" t="str">
        <f>IF(COUNTIF(Table2[[#This Row],[Employee_ID]],Table2[[#This Row],[Employee_ID]])=0,"Invalid Employee","OK")</f>
        <v>OK</v>
      </c>
      <c r="Z2455" t="str">
        <f>IF(Table2[[#This Row],[Stock_After]]=Table2[[#This Row],[Stock_After]]+Table2[[#This Row],[Stock_After]]-Table2[[#This Row],[Stock_After]]-Table2[[#This Row],[Stock_After]]+Table2[[#This Row],[Stock_After]],"OK","Error")</f>
        <v>OK</v>
      </c>
      <c r="AA2455" t="str">
        <f>IF(ROUND(Table2[[#This Row],[Total_Value]],2)=ROUND(Table2[[#This Row],[Quantity]]*Table2[[#This Row],[Unit_Price]],2),"OK","Error")</f>
        <v>OK</v>
      </c>
      <c r="AB24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5" t="str">
        <f>IF(AND(Table2[[#This Row],[Quantity]]&gt;=0,Table2[[#This Row],[Unit_Price]]&gt;=0),"OK","Error")</f>
        <v>OK</v>
      </c>
      <c r="AD2455" t="str">
        <f>IF(Table2[[#This Row],[Stock_After]]=0,"Stock-Out",IF(Table2[[#This Row],[Stock_After]]&lt;=10,"Low Stock","Healthy"))</f>
        <v>Healthy</v>
      </c>
    </row>
    <row r="2456" spans="1:30" x14ac:dyDescent="0.5">
      <c r="A2456" t="s">
        <v>3333</v>
      </c>
      <c r="B2456" s="1">
        <v>45862</v>
      </c>
      <c r="C2456" t="s">
        <v>446</v>
      </c>
      <c r="D2456" t="s">
        <v>447</v>
      </c>
      <c r="E2456" t="s">
        <v>437</v>
      </c>
      <c r="F2456" t="s">
        <v>448</v>
      </c>
      <c r="G2456" t="s">
        <v>518</v>
      </c>
      <c r="H2456" t="s">
        <v>457</v>
      </c>
      <c r="I2456" t="s">
        <v>458</v>
      </c>
      <c r="J2456">
        <v>38</v>
      </c>
      <c r="K2456">
        <v>4233</v>
      </c>
      <c r="L2456">
        <v>160854</v>
      </c>
      <c r="M2456">
        <v>291</v>
      </c>
      <c r="N2456">
        <v>329</v>
      </c>
      <c r="O2456" t="s">
        <v>471</v>
      </c>
      <c r="Q2456" t="s">
        <v>464</v>
      </c>
      <c r="R2456" t="s">
        <v>451</v>
      </c>
      <c r="S2456" t="s">
        <v>444</v>
      </c>
      <c r="T2456" t="str">
        <f t="shared" si="38"/>
        <v>OK</v>
      </c>
      <c r="U2456" t="str">
        <f>IF(Table2[[#This Row],[Transaction_ID]]="","Missing","OK")</f>
        <v>OK</v>
      </c>
      <c r="V2456" t="str">
        <f>IF(COUNTIF(Table2[[#This Row],[Product_ID]],Table2[[#This Row],[Product_ID]])=0,"Invalid Product","OK")</f>
        <v>OK</v>
      </c>
      <c r="W2456" t="str">
        <f>IF(COUNTIF(Table2[[#This Row],[Supplier_ID]],Table2[[#This Row],[Supplier_ID]])=0,"Invalid Supplier","OK")</f>
        <v>OK</v>
      </c>
      <c r="X2456" t="str">
        <f>IF(COUNTIF(Table2[[#This Row],[Warehouse_ID]],Table2[[#This Row],[Warehouse_ID]])=0,"Invalid Warehouse","OK")</f>
        <v>OK</v>
      </c>
      <c r="Y2456" t="str">
        <f>IF(COUNTIF(Table2[[#This Row],[Employee_ID]],Table2[[#This Row],[Employee_ID]])=0,"Invalid Employee","OK")</f>
        <v>OK</v>
      </c>
      <c r="Z2456" t="str">
        <f>IF(Table2[[#This Row],[Stock_After]]=Table2[[#This Row],[Stock_After]]+Table2[[#This Row],[Stock_After]]-Table2[[#This Row],[Stock_After]]-Table2[[#This Row],[Stock_After]]+Table2[[#This Row],[Stock_After]],"OK","Error")</f>
        <v>OK</v>
      </c>
      <c r="AA2456" t="str">
        <f>IF(ROUND(Table2[[#This Row],[Total_Value]],2)=ROUND(Table2[[#This Row],[Quantity]]*Table2[[#This Row],[Unit_Price]],2),"OK","Error")</f>
        <v>OK</v>
      </c>
      <c r="AB24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6" t="str">
        <f>IF(AND(Table2[[#This Row],[Quantity]]&gt;=0,Table2[[#This Row],[Unit_Price]]&gt;=0),"OK","Error")</f>
        <v>OK</v>
      </c>
      <c r="AD2456" t="str">
        <f>IF(Table2[[#This Row],[Stock_After]]=0,"Stock-Out",IF(Table2[[#This Row],[Stock_After]]&lt;=10,"Low Stock","Healthy"))</f>
        <v>Healthy</v>
      </c>
    </row>
    <row r="2457" spans="1:30" x14ac:dyDescent="0.5">
      <c r="A2457" t="s">
        <v>3334</v>
      </c>
      <c r="B2457" s="1">
        <v>46066</v>
      </c>
      <c r="C2457" t="s">
        <v>554</v>
      </c>
      <c r="D2457" t="s">
        <v>180</v>
      </c>
      <c r="E2457" t="s">
        <v>437</v>
      </c>
      <c r="F2457" t="s">
        <v>179</v>
      </c>
      <c r="G2457" t="s">
        <v>474</v>
      </c>
      <c r="H2457" t="s">
        <v>457</v>
      </c>
      <c r="I2457" t="s">
        <v>440</v>
      </c>
      <c r="J2457">
        <v>93</v>
      </c>
      <c r="K2457">
        <v>24959</v>
      </c>
      <c r="L2457">
        <v>2321187</v>
      </c>
      <c r="M2457">
        <v>361</v>
      </c>
      <c r="N2457">
        <v>454</v>
      </c>
      <c r="O2457" t="s">
        <v>450</v>
      </c>
      <c r="Q2457" t="s">
        <v>442</v>
      </c>
      <c r="R2457" t="s">
        <v>443</v>
      </c>
      <c r="S2457" t="s">
        <v>444</v>
      </c>
      <c r="T2457" t="str">
        <f t="shared" si="38"/>
        <v>OK</v>
      </c>
      <c r="U2457" t="str">
        <f>IF(Table2[[#This Row],[Transaction_ID]]="","Missing","OK")</f>
        <v>OK</v>
      </c>
      <c r="V2457" t="str">
        <f>IF(COUNTIF(Table2[[#This Row],[Product_ID]],Table2[[#This Row],[Product_ID]])=0,"Invalid Product","OK")</f>
        <v>OK</v>
      </c>
      <c r="W2457" t="str">
        <f>IF(COUNTIF(Table2[[#This Row],[Supplier_ID]],Table2[[#This Row],[Supplier_ID]])=0,"Invalid Supplier","OK")</f>
        <v>OK</v>
      </c>
      <c r="X2457" t="str">
        <f>IF(COUNTIF(Table2[[#This Row],[Warehouse_ID]],Table2[[#This Row],[Warehouse_ID]])=0,"Invalid Warehouse","OK")</f>
        <v>OK</v>
      </c>
      <c r="Y2457" t="str">
        <f>IF(COUNTIF(Table2[[#This Row],[Employee_ID]],Table2[[#This Row],[Employee_ID]])=0,"Invalid Employee","OK")</f>
        <v>OK</v>
      </c>
      <c r="Z2457" t="str">
        <f>IF(Table2[[#This Row],[Stock_After]]=Table2[[#This Row],[Stock_After]]+Table2[[#This Row],[Stock_After]]-Table2[[#This Row],[Stock_After]]-Table2[[#This Row],[Stock_After]]+Table2[[#This Row],[Stock_After]],"OK","Error")</f>
        <v>OK</v>
      </c>
      <c r="AA2457" t="str">
        <f>IF(ROUND(Table2[[#This Row],[Total_Value]],2)=ROUND(Table2[[#This Row],[Quantity]]*Table2[[#This Row],[Unit_Price]],2),"OK","Error")</f>
        <v>OK</v>
      </c>
      <c r="AB24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7" t="str">
        <f>IF(AND(Table2[[#This Row],[Quantity]]&gt;=0,Table2[[#This Row],[Unit_Price]]&gt;=0),"OK","Error")</f>
        <v>OK</v>
      </c>
      <c r="AD2457" t="str">
        <f>IF(Table2[[#This Row],[Stock_After]]=0,"Stock-Out",IF(Table2[[#This Row],[Stock_After]]&lt;=10,"Low Stock","Healthy"))</f>
        <v>Healthy</v>
      </c>
    </row>
    <row r="2458" spans="1:30" x14ac:dyDescent="0.5">
      <c r="A2458" t="s">
        <v>3335</v>
      </c>
      <c r="B2458" s="1">
        <v>46347</v>
      </c>
      <c r="C2458" t="s">
        <v>498</v>
      </c>
      <c r="D2458" t="s">
        <v>499</v>
      </c>
      <c r="E2458" t="s">
        <v>468</v>
      </c>
      <c r="F2458" t="s">
        <v>500</v>
      </c>
      <c r="G2458" t="s">
        <v>550</v>
      </c>
      <c r="H2458" t="s">
        <v>439</v>
      </c>
      <c r="I2458" t="s">
        <v>463</v>
      </c>
      <c r="J2458">
        <v>14</v>
      </c>
      <c r="K2458">
        <v>47862</v>
      </c>
      <c r="L2458">
        <v>670068</v>
      </c>
      <c r="M2458">
        <v>87</v>
      </c>
      <c r="N2458">
        <v>101</v>
      </c>
      <c r="O2458" t="s">
        <v>476</v>
      </c>
      <c r="Q2458" t="s">
        <v>464</v>
      </c>
      <c r="R2458" t="s">
        <v>443</v>
      </c>
      <c r="S2458" t="s">
        <v>444</v>
      </c>
      <c r="T2458" t="str">
        <f t="shared" si="38"/>
        <v>OK</v>
      </c>
      <c r="U2458" t="str">
        <f>IF(Table2[[#This Row],[Transaction_ID]]="","Missing","OK")</f>
        <v>OK</v>
      </c>
      <c r="V2458" t="str">
        <f>IF(COUNTIF(Table2[[#This Row],[Product_ID]],Table2[[#This Row],[Product_ID]])=0,"Invalid Product","OK")</f>
        <v>OK</v>
      </c>
      <c r="W2458" t="str">
        <f>IF(COUNTIF(Table2[[#This Row],[Supplier_ID]],Table2[[#This Row],[Supplier_ID]])=0,"Invalid Supplier","OK")</f>
        <v>OK</v>
      </c>
      <c r="X2458" t="str">
        <f>IF(COUNTIF(Table2[[#This Row],[Warehouse_ID]],Table2[[#This Row],[Warehouse_ID]])=0,"Invalid Warehouse","OK")</f>
        <v>OK</v>
      </c>
      <c r="Y2458" t="str">
        <f>IF(COUNTIF(Table2[[#This Row],[Employee_ID]],Table2[[#This Row],[Employee_ID]])=0,"Invalid Employee","OK")</f>
        <v>OK</v>
      </c>
      <c r="Z2458" t="str">
        <f>IF(Table2[[#This Row],[Stock_After]]=Table2[[#This Row],[Stock_After]]+Table2[[#This Row],[Stock_After]]-Table2[[#This Row],[Stock_After]]-Table2[[#This Row],[Stock_After]]+Table2[[#This Row],[Stock_After]],"OK","Error")</f>
        <v>OK</v>
      </c>
      <c r="AA2458" t="str">
        <f>IF(ROUND(Table2[[#This Row],[Total_Value]],2)=ROUND(Table2[[#This Row],[Quantity]]*Table2[[#This Row],[Unit_Price]],2),"OK","Error")</f>
        <v>OK</v>
      </c>
      <c r="AB24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8" t="str">
        <f>IF(AND(Table2[[#This Row],[Quantity]]&gt;=0,Table2[[#This Row],[Unit_Price]]&gt;=0),"OK","Error")</f>
        <v>OK</v>
      </c>
      <c r="AD2458" t="str">
        <f>IF(Table2[[#This Row],[Stock_After]]=0,"Stock-Out",IF(Table2[[#This Row],[Stock_After]]&lt;=10,"Low Stock","Healthy"))</f>
        <v>Healthy</v>
      </c>
    </row>
    <row r="2459" spans="1:30" x14ac:dyDescent="0.5">
      <c r="A2459" t="s">
        <v>3336</v>
      </c>
      <c r="B2459" s="1">
        <v>45714</v>
      </c>
      <c r="C2459" t="s">
        <v>446</v>
      </c>
      <c r="D2459" t="s">
        <v>447</v>
      </c>
      <c r="E2459" t="s">
        <v>437</v>
      </c>
      <c r="F2459" t="s">
        <v>448</v>
      </c>
      <c r="G2459" t="s">
        <v>628</v>
      </c>
      <c r="H2459" t="s">
        <v>439</v>
      </c>
      <c r="I2459" t="s">
        <v>440</v>
      </c>
      <c r="J2459">
        <v>92</v>
      </c>
      <c r="K2459">
        <v>13923</v>
      </c>
      <c r="L2459">
        <v>1280916</v>
      </c>
      <c r="M2459">
        <v>365</v>
      </c>
      <c r="N2459">
        <v>457</v>
      </c>
      <c r="O2459" t="s">
        <v>459</v>
      </c>
      <c r="Q2459" t="s">
        <v>460</v>
      </c>
      <c r="R2459" t="s">
        <v>472</v>
      </c>
      <c r="S2459" t="s">
        <v>444</v>
      </c>
      <c r="T2459" t="str">
        <f t="shared" si="38"/>
        <v>OK</v>
      </c>
      <c r="U2459" t="str">
        <f>IF(Table2[[#This Row],[Transaction_ID]]="","Missing","OK")</f>
        <v>OK</v>
      </c>
      <c r="V2459" t="str">
        <f>IF(COUNTIF(Table2[[#This Row],[Product_ID]],Table2[[#This Row],[Product_ID]])=0,"Invalid Product","OK")</f>
        <v>OK</v>
      </c>
      <c r="W2459" t="str">
        <f>IF(COUNTIF(Table2[[#This Row],[Supplier_ID]],Table2[[#This Row],[Supplier_ID]])=0,"Invalid Supplier","OK")</f>
        <v>OK</v>
      </c>
      <c r="X2459" t="str">
        <f>IF(COUNTIF(Table2[[#This Row],[Warehouse_ID]],Table2[[#This Row],[Warehouse_ID]])=0,"Invalid Warehouse","OK")</f>
        <v>OK</v>
      </c>
      <c r="Y2459" t="str">
        <f>IF(COUNTIF(Table2[[#This Row],[Employee_ID]],Table2[[#This Row],[Employee_ID]])=0,"Invalid Employee","OK")</f>
        <v>OK</v>
      </c>
      <c r="Z2459" t="str">
        <f>IF(Table2[[#This Row],[Stock_After]]=Table2[[#This Row],[Stock_After]]+Table2[[#This Row],[Stock_After]]-Table2[[#This Row],[Stock_After]]-Table2[[#This Row],[Stock_After]]+Table2[[#This Row],[Stock_After]],"OK","Error")</f>
        <v>OK</v>
      </c>
      <c r="AA2459" t="str">
        <f>IF(ROUND(Table2[[#This Row],[Total_Value]],2)=ROUND(Table2[[#This Row],[Quantity]]*Table2[[#This Row],[Unit_Price]],2),"OK","Error")</f>
        <v>OK</v>
      </c>
      <c r="AB24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59" t="str">
        <f>IF(AND(Table2[[#This Row],[Quantity]]&gt;=0,Table2[[#This Row],[Unit_Price]]&gt;=0),"OK","Error")</f>
        <v>OK</v>
      </c>
      <c r="AD2459" t="str">
        <f>IF(Table2[[#This Row],[Stock_After]]=0,"Stock-Out",IF(Table2[[#This Row],[Stock_After]]&lt;=10,"Low Stock","Healthy"))</f>
        <v>Healthy</v>
      </c>
    </row>
    <row r="2460" spans="1:30" x14ac:dyDescent="0.5">
      <c r="A2460" t="s">
        <v>3337</v>
      </c>
      <c r="B2460" s="1">
        <v>46222</v>
      </c>
      <c r="C2460" t="s">
        <v>512</v>
      </c>
      <c r="D2460" t="s">
        <v>513</v>
      </c>
      <c r="E2460" t="s">
        <v>495</v>
      </c>
      <c r="F2460" t="s">
        <v>514</v>
      </c>
      <c r="G2460" t="s">
        <v>518</v>
      </c>
      <c r="H2460" t="s">
        <v>439</v>
      </c>
      <c r="I2460" t="s">
        <v>458</v>
      </c>
      <c r="J2460">
        <v>37</v>
      </c>
      <c r="K2460">
        <v>18655</v>
      </c>
      <c r="L2460">
        <v>690235</v>
      </c>
      <c r="M2460">
        <v>82</v>
      </c>
      <c r="N2460">
        <v>45</v>
      </c>
      <c r="O2460" t="s">
        <v>480</v>
      </c>
      <c r="Q2460" t="s">
        <v>460</v>
      </c>
      <c r="R2460" t="s">
        <v>451</v>
      </c>
      <c r="S2460" t="s">
        <v>444</v>
      </c>
      <c r="T2460" t="str">
        <f t="shared" si="38"/>
        <v>OK</v>
      </c>
      <c r="U2460" t="str">
        <f>IF(Table2[[#This Row],[Transaction_ID]]="","Missing","OK")</f>
        <v>OK</v>
      </c>
      <c r="V2460" t="str">
        <f>IF(COUNTIF(Table2[[#This Row],[Product_ID]],Table2[[#This Row],[Product_ID]])=0,"Invalid Product","OK")</f>
        <v>OK</v>
      </c>
      <c r="W2460" t="str">
        <f>IF(COUNTIF(Table2[[#This Row],[Supplier_ID]],Table2[[#This Row],[Supplier_ID]])=0,"Invalid Supplier","OK")</f>
        <v>OK</v>
      </c>
      <c r="X2460" t="str">
        <f>IF(COUNTIF(Table2[[#This Row],[Warehouse_ID]],Table2[[#This Row],[Warehouse_ID]])=0,"Invalid Warehouse","OK")</f>
        <v>OK</v>
      </c>
      <c r="Y2460" t="str">
        <f>IF(COUNTIF(Table2[[#This Row],[Employee_ID]],Table2[[#This Row],[Employee_ID]])=0,"Invalid Employee","OK")</f>
        <v>OK</v>
      </c>
      <c r="Z2460" t="str">
        <f>IF(Table2[[#This Row],[Stock_After]]=Table2[[#This Row],[Stock_After]]+Table2[[#This Row],[Stock_After]]-Table2[[#This Row],[Stock_After]]-Table2[[#This Row],[Stock_After]]+Table2[[#This Row],[Stock_After]],"OK","Error")</f>
        <v>OK</v>
      </c>
      <c r="AA2460" t="str">
        <f>IF(ROUND(Table2[[#This Row],[Total_Value]],2)=ROUND(Table2[[#This Row],[Quantity]]*Table2[[#This Row],[Unit_Price]],2),"OK","Error")</f>
        <v>OK</v>
      </c>
      <c r="AB24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0" t="str">
        <f>IF(AND(Table2[[#This Row],[Quantity]]&gt;=0,Table2[[#This Row],[Unit_Price]]&gt;=0),"OK","Error")</f>
        <v>OK</v>
      </c>
      <c r="AD2460" t="str">
        <f>IF(Table2[[#This Row],[Stock_After]]=0,"Stock-Out",IF(Table2[[#This Row],[Stock_After]]&lt;=10,"Low Stock","Healthy"))</f>
        <v>Healthy</v>
      </c>
    </row>
    <row r="2461" spans="1:30" x14ac:dyDescent="0.5">
      <c r="A2461" t="s">
        <v>3338</v>
      </c>
      <c r="B2461" s="1">
        <v>45832</v>
      </c>
      <c r="C2461" t="s">
        <v>446</v>
      </c>
      <c r="D2461" t="s">
        <v>447</v>
      </c>
      <c r="E2461" t="s">
        <v>437</v>
      </c>
      <c r="F2461" t="s">
        <v>448</v>
      </c>
      <c r="G2461" t="s">
        <v>518</v>
      </c>
      <c r="H2461" t="s">
        <v>439</v>
      </c>
      <c r="I2461" t="s">
        <v>440</v>
      </c>
      <c r="J2461">
        <v>34</v>
      </c>
      <c r="K2461">
        <v>13250</v>
      </c>
      <c r="L2461">
        <v>450500</v>
      </c>
      <c r="M2461">
        <v>194</v>
      </c>
      <c r="N2461">
        <v>228</v>
      </c>
      <c r="O2461" t="s">
        <v>515</v>
      </c>
      <c r="Q2461" t="s">
        <v>460</v>
      </c>
      <c r="R2461" t="s">
        <v>451</v>
      </c>
      <c r="S2461" t="s">
        <v>444</v>
      </c>
      <c r="T2461" t="str">
        <f t="shared" si="38"/>
        <v>OK</v>
      </c>
      <c r="U2461" t="str">
        <f>IF(Table2[[#This Row],[Transaction_ID]]="","Missing","OK")</f>
        <v>OK</v>
      </c>
      <c r="V2461" t="str">
        <f>IF(COUNTIF(Table2[[#This Row],[Product_ID]],Table2[[#This Row],[Product_ID]])=0,"Invalid Product","OK")</f>
        <v>OK</v>
      </c>
      <c r="W2461" t="str">
        <f>IF(COUNTIF(Table2[[#This Row],[Supplier_ID]],Table2[[#This Row],[Supplier_ID]])=0,"Invalid Supplier","OK")</f>
        <v>OK</v>
      </c>
      <c r="X2461" t="str">
        <f>IF(COUNTIF(Table2[[#This Row],[Warehouse_ID]],Table2[[#This Row],[Warehouse_ID]])=0,"Invalid Warehouse","OK")</f>
        <v>OK</v>
      </c>
      <c r="Y2461" t="str">
        <f>IF(COUNTIF(Table2[[#This Row],[Employee_ID]],Table2[[#This Row],[Employee_ID]])=0,"Invalid Employee","OK")</f>
        <v>OK</v>
      </c>
      <c r="Z2461" t="str">
        <f>IF(Table2[[#This Row],[Stock_After]]=Table2[[#This Row],[Stock_After]]+Table2[[#This Row],[Stock_After]]-Table2[[#This Row],[Stock_After]]-Table2[[#This Row],[Stock_After]]+Table2[[#This Row],[Stock_After]],"OK","Error")</f>
        <v>OK</v>
      </c>
      <c r="AA2461" t="str">
        <f>IF(ROUND(Table2[[#This Row],[Total_Value]],2)=ROUND(Table2[[#This Row],[Quantity]]*Table2[[#This Row],[Unit_Price]],2),"OK","Error")</f>
        <v>OK</v>
      </c>
      <c r="AB24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1" t="str">
        <f>IF(AND(Table2[[#This Row],[Quantity]]&gt;=0,Table2[[#This Row],[Unit_Price]]&gt;=0),"OK","Error")</f>
        <v>OK</v>
      </c>
      <c r="AD2461" t="str">
        <f>IF(Table2[[#This Row],[Stock_After]]=0,"Stock-Out",IF(Table2[[#This Row],[Stock_After]]&lt;=10,"Low Stock","Healthy"))</f>
        <v>Healthy</v>
      </c>
    </row>
    <row r="2462" spans="1:30" x14ac:dyDescent="0.5">
      <c r="A2462" t="s">
        <v>3339</v>
      </c>
      <c r="B2462" s="1">
        <v>45695</v>
      </c>
      <c r="C2462" t="s">
        <v>554</v>
      </c>
      <c r="D2462" t="s">
        <v>180</v>
      </c>
      <c r="E2462" t="s">
        <v>437</v>
      </c>
      <c r="F2462" t="s">
        <v>179</v>
      </c>
      <c r="G2462" t="s">
        <v>538</v>
      </c>
      <c r="H2462" t="s">
        <v>439</v>
      </c>
      <c r="I2462" t="s">
        <v>440</v>
      </c>
      <c r="J2462">
        <v>74</v>
      </c>
      <c r="K2462">
        <v>27402</v>
      </c>
      <c r="L2462">
        <v>2027748</v>
      </c>
      <c r="M2462">
        <v>190</v>
      </c>
      <c r="N2462">
        <v>264</v>
      </c>
      <c r="O2462" t="s">
        <v>569</v>
      </c>
      <c r="Q2462" t="s">
        <v>477</v>
      </c>
      <c r="R2462" t="s">
        <v>443</v>
      </c>
      <c r="S2462" t="s">
        <v>444</v>
      </c>
      <c r="T2462" t="str">
        <f t="shared" si="38"/>
        <v>OK</v>
      </c>
      <c r="U2462" t="str">
        <f>IF(Table2[[#This Row],[Transaction_ID]]="","Missing","OK")</f>
        <v>OK</v>
      </c>
      <c r="V2462" t="str">
        <f>IF(COUNTIF(Table2[[#This Row],[Product_ID]],Table2[[#This Row],[Product_ID]])=0,"Invalid Product","OK")</f>
        <v>OK</v>
      </c>
      <c r="W2462" t="str">
        <f>IF(COUNTIF(Table2[[#This Row],[Supplier_ID]],Table2[[#This Row],[Supplier_ID]])=0,"Invalid Supplier","OK")</f>
        <v>OK</v>
      </c>
      <c r="X2462" t="str">
        <f>IF(COUNTIF(Table2[[#This Row],[Warehouse_ID]],Table2[[#This Row],[Warehouse_ID]])=0,"Invalid Warehouse","OK")</f>
        <v>OK</v>
      </c>
      <c r="Y2462" t="str">
        <f>IF(COUNTIF(Table2[[#This Row],[Employee_ID]],Table2[[#This Row],[Employee_ID]])=0,"Invalid Employee","OK")</f>
        <v>OK</v>
      </c>
      <c r="Z2462" t="str">
        <f>IF(Table2[[#This Row],[Stock_After]]=Table2[[#This Row],[Stock_After]]+Table2[[#This Row],[Stock_After]]-Table2[[#This Row],[Stock_After]]-Table2[[#This Row],[Stock_After]]+Table2[[#This Row],[Stock_After]],"OK","Error")</f>
        <v>OK</v>
      </c>
      <c r="AA2462" t="str">
        <f>IF(ROUND(Table2[[#This Row],[Total_Value]],2)=ROUND(Table2[[#This Row],[Quantity]]*Table2[[#This Row],[Unit_Price]],2),"OK","Error")</f>
        <v>OK</v>
      </c>
      <c r="AB24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2" t="str">
        <f>IF(AND(Table2[[#This Row],[Quantity]]&gt;=0,Table2[[#This Row],[Unit_Price]]&gt;=0),"OK","Error")</f>
        <v>OK</v>
      </c>
      <c r="AD2462" t="str">
        <f>IF(Table2[[#This Row],[Stock_After]]=0,"Stock-Out",IF(Table2[[#This Row],[Stock_After]]&lt;=10,"Low Stock","Healthy"))</f>
        <v>Healthy</v>
      </c>
    </row>
    <row r="2463" spans="1:30" x14ac:dyDescent="0.5">
      <c r="A2463" t="s">
        <v>3340</v>
      </c>
      <c r="B2463" s="1">
        <v>45754</v>
      </c>
      <c r="C2463" t="s">
        <v>493</v>
      </c>
      <c r="D2463" t="s">
        <v>494</v>
      </c>
      <c r="E2463" t="s">
        <v>495</v>
      </c>
      <c r="F2463" t="s">
        <v>496</v>
      </c>
      <c r="G2463" t="s">
        <v>628</v>
      </c>
      <c r="H2463" t="s">
        <v>531</v>
      </c>
      <c r="I2463" t="s">
        <v>440</v>
      </c>
      <c r="J2463">
        <v>95</v>
      </c>
      <c r="K2463">
        <v>17531</v>
      </c>
      <c r="L2463">
        <v>1665445</v>
      </c>
      <c r="M2463">
        <v>313</v>
      </c>
      <c r="N2463">
        <v>408</v>
      </c>
      <c r="O2463" t="s">
        <v>569</v>
      </c>
      <c r="Q2463" t="s">
        <v>477</v>
      </c>
      <c r="R2463" t="s">
        <v>451</v>
      </c>
      <c r="S2463" t="s">
        <v>444</v>
      </c>
      <c r="T2463" t="str">
        <f t="shared" si="38"/>
        <v>OK</v>
      </c>
      <c r="U2463" t="str">
        <f>IF(Table2[[#This Row],[Transaction_ID]]="","Missing","OK")</f>
        <v>OK</v>
      </c>
      <c r="V2463" t="str">
        <f>IF(COUNTIF(Table2[[#This Row],[Product_ID]],Table2[[#This Row],[Product_ID]])=0,"Invalid Product","OK")</f>
        <v>OK</v>
      </c>
      <c r="W2463" t="str">
        <f>IF(COUNTIF(Table2[[#This Row],[Supplier_ID]],Table2[[#This Row],[Supplier_ID]])=0,"Invalid Supplier","OK")</f>
        <v>OK</v>
      </c>
      <c r="X2463" t="str">
        <f>IF(COUNTIF(Table2[[#This Row],[Warehouse_ID]],Table2[[#This Row],[Warehouse_ID]])=0,"Invalid Warehouse","OK")</f>
        <v>OK</v>
      </c>
      <c r="Y2463" t="str">
        <f>IF(COUNTIF(Table2[[#This Row],[Employee_ID]],Table2[[#This Row],[Employee_ID]])=0,"Invalid Employee","OK")</f>
        <v>OK</v>
      </c>
      <c r="Z2463" t="str">
        <f>IF(Table2[[#This Row],[Stock_After]]=Table2[[#This Row],[Stock_After]]+Table2[[#This Row],[Stock_After]]-Table2[[#This Row],[Stock_After]]-Table2[[#This Row],[Stock_After]]+Table2[[#This Row],[Stock_After]],"OK","Error")</f>
        <v>OK</v>
      </c>
      <c r="AA2463" t="str">
        <f>IF(ROUND(Table2[[#This Row],[Total_Value]],2)=ROUND(Table2[[#This Row],[Quantity]]*Table2[[#This Row],[Unit_Price]],2),"OK","Error")</f>
        <v>OK</v>
      </c>
      <c r="AB24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3" t="str">
        <f>IF(AND(Table2[[#This Row],[Quantity]]&gt;=0,Table2[[#This Row],[Unit_Price]]&gt;=0),"OK","Error")</f>
        <v>OK</v>
      </c>
      <c r="AD2463" t="str">
        <f>IF(Table2[[#This Row],[Stock_After]]=0,"Stock-Out",IF(Table2[[#This Row],[Stock_After]]&lt;=10,"Low Stock","Healthy"))</f>
        <v>Healthy</v>
      </c>
    </row>
    <row r="2464" spans="1:30" x14ac:dyDescent="0.5">
      <c r="A2464" t="s">
        <v>3341</v>
      </c>
      <c r="B2464" s="1">
        <v>46184</v>
      </c>
      <c r="C2464" t="s">
        <v>446</v>
      </c>
      <c r="D2464" t="s">
        <v>447</v>
      </c>
      <c r="E2464" t="s">
        <v>437</v>
      </c>
      <c r="F2464" t="s">
        <v>448</v>
      </c>
      <c r="G2464" t="s">
        <v>575</v>
      </c>
      <c r="H2464" t="s">
        <v>531</v>
      </c>
      <c r="I2464" t="s">
        <v>440</v>
      </c>
      <c r="J2464">
        <v>68</v>
      </c>
      <c r="K2464">
        <v>42360</v>
      </c>
      <c r="L2464">
        <v>2880480</v>
      </c>
      <c r="M2464">
        <v>140</v>
      </c>
      <c r="N2464">
        <v>208</v>
      </c>
      <c r="O2464" t="s">
        <v>488</v>
      </c>
      <c r="Q2464" t="s">
        <v>464</v>
      </c>
      <c r="R2464" t="s">
        <v>451</v>
      </c>
      <c r="S2464" t="s">
        <v>444</v>
      </c>
      <c r="T2464" t="str">
        <f t="shared" si="38"/>
        <v>OK</v>
      </c>
      <c r="U2464" t="str">
        <f>IF(Table2[[#This Row],[Transaction_ID]]="","Missing","OK")</f>
        <v>OK</v>
      </c>
      <c r="V2464" t="str">
        <f>IF(COUNTIF(Table2[[#This Row],[Product_ID]],Table2[[#This Row],[Product_ID]])=0,"Invalid Product","OK")</f>
        <v>OK</v>
      </c>
      <c r="W2464" t="str">
        <f>IF(COUNTIF(Table2[[#This Row],[Supplier_ID]],Table2[[#This Row],[Supplier_ID]])=0,"Invalid Supplier","OK")</f>
        <v>OK</v>
      </c>
      <c r="X2464" t="str">
        <f>IF(COUNTIF(Table2[[#This Row],[Warehouse_ID]],Table2[[#This Row],[Warehouse_ID]])=0,"Invalid Warehouse","OK")</f>
        <v>OK</v>
      </c>
      <c r="Y2464" t="str">
        <f>IF(COUNTIF(Table2[[#This Row],[Employee_ID]],Table2[[#This Row],[Employee_ID]])=0,"Invalid Employee","OK")</f>
        <v>OK</v>
      </c>
      <c r="Z2464" t="str">
        <f>IF(Table2[[#This Row],[Stock_After]]=Table2[[#This Row],[Stock_After]]+Table2[[#This Row],[Stock_After]]-Table2[[#This Row],[Stock_After]]-Table2[[#This Row],[Stock_After]]+Table2[[#This Row],[Stock_After]],"OK","Error")</f>
        <v>OK</v>
      </c>
      <c r="AA2464" t="str">
        <f>IF(ROUND(Table2[[#This Row],[Total_Value]],2)=ROUND(Table2[[#This Row],[Quantity]]*Table2[[#This Row],[Unit_Price]],2),"OK","Error")</f>
        <v>OK</v>
      </c>
      <c r="AB24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4" t="str">
        <f>IF(AND(Table2[[#This Row],[Quantity]]&gt;=0,Table2[[#This Row],[Unit_Price]]&gt;=0),"OK","Error")</f>
        <v>OK</v>
      </c>
      <c r="AD2464" t="str">
        <f>IF(Table2[[#This Row],[Stock_After]]=0,"Stock-Out",IF(Table2[[#This Row],[Stock_After]]&lt;=10,"Low Stock","Healthy"))</f>
        <v>Healthy</v>
      </c>
    </row>
    <row r="2465" spans="1:30" x14ac:dyDescent="0.5">
      <c r="A2465" t="s">
        <v>3342</v>
      </c>
      <c r="B2465" s="1">
        <v>46012</v>
      </c>
      <c r="C2465" t="s">
        <v>512</v>
      </c>
      <c r="D2465" t="s">
        <v>513</v>
      </c>
      <c r="E2465" t="s">
        <v>495</v>
      </c>
      <c r="F2465" t="s">
        <v>514</v>
      </c>
      <c r="G2465" t="s">
        <v>479</v>
      </c>
      <c r="H2465" t="s">
        <v>475</v>
      </c>
      <c r="I2465" t="s">
        <v>458</v>
      </c>
      <c r="J2465">
        <v>74</v>
      </c>
      <c r="K2465">
        <v>15262</v>
      </c>
      <c r="L2465">
        <v>1129388</v>
      </c>
      <c r="M2465">
        <v>144</v>
      </c>
      <c r="N2465">
        <v>70</v>
      </c>
      <c r="O2465" t="s">
        <v>450</v>
      </c>
      <c r="Q2465" t="s">
        <v>460</v>
      </c>
      <c r="R2465" t="s">
        <v>451</v>
      </c>
      <c r="S2465" t="s">
        <v>444</v>
      </c>
      <c r="T2465" t="str">
        <f t="shared" si="38"/>
        <v>OK</v>
      </c>
      <c r="U2465" t="str">
        <f>IF(Table2[[#This Row],[Transaction_ID]]="","Missing","OK")</f>
        <v>OK</v>
      </c>
      <c r="V2465" t="str">
        <f>IF(COUNTIF(Table2[[#This Row],[Product_ID]],Table2[[#This Row],[Product_ID]])=0,"Invalid Product","OK")</f>
        <v>OK</v>
      </c>
      <c r="W2465" t="str">
        <f>IF(COUNTIF(Table2[[#This Row],[Supplier_ID]],Table2[[#This Row],[Supplier_ID]])=0,"Invalid Supplier","OK")</f>
        <v>OK</v>
      </c>
      <c r="X2465" t="str">
        <f>IF(COUNTIF(Table2[[#This Row],[Warehouse_ID]],Table2[[#This Row],[Warehouse_ID]])=0,"Invalid Warehouse","OK")</f>
        <v>OK</v>
      </c>
      <c r="Y2465" t="str">
        <f>IF(COUNTIF(Table2[[#This Row],[Employee_ID]],Table2[[#This Row],[Employee_ID]])=0,"Invalid Employee","OK")</f>
        <v>OK</v>
      </c>
      <c r="Z2465" t="str">
        <f>IF(Table2[[#This Row],[Stock_After]]=Table2[[#This Row],[Stock_After]]+Table2[[#This Row],[Stock_After]]-Table2[[#This Row],[Stock_After]]-Table2[[#This Row],[Stock_After]]+Table2[[#This Row],[Stock_After]],"OK","Error")</f>
        <v>OK</v>
      </c>
      <c r="AA2465" t="str">
        <f>IF(ROUND(Table2[[#This Row],[Total_Value]],2)=ROUND(Table2[[#This Row],[Quantity]]*Table2[[#This Row],[Unit_Price]],2),"OK","Error")</f>
        <v>OK</v>
      </c>
      <c r="AB24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5" t="str">
        <f>IF(AND(Table2[[#This Row],[Quantity]]&gt;=0,Table2[[#This Row],[Unit_Price]]&gt;=0),"OK","Error")</f>
        <v>OK</v>
      </c>
      <c r="AD2465" t="str">
        <f>IF(Table2[[#This Row],[Stock_After]]=0,"Stock-Out",IF(Table2[[#This Row],[Stock_After]]&lt;=10,"Low Stock","Healthy"))</f>
        <v>Healthy</v>
      </c>
    </row>
    <row r="2466" spans="1:30" x14ac:dyDescent="0.5">
      <c r="A2466" t="s">
        <v>3343</v>
      </c>
      <c r="B2466" s="1">
        <v>46279</v>
      </c>
      <c r="C2466" t="s">
        <v>435</v>
      </c>
      <c r="D2466" t="s">
        <v>436</v>
      </c>
      <c r="E2466" t="s">
        <v>437</v>
      </c>
      <c r="F2466" t="s">
        <v>179</v>
      </c>
      <c r="G2466" t="s">
        <v>462</v>
      </c>
      <c r="H2466" t="s">
        <v>457</v>
      </c>
      <c r="I2466" t="s">
        <v>463</v>
      </c>
      <c r="J2466">
        <v>28</v>
      </c>
      <c r="K2466">
        <v>4573</v>
      </c>
      <c r="L2466">
        <v>128044</v>
      </c>
      <c r="M2466">
        <v>52</v>
      </c>
      <c r="N2466">
        <v>80</v>
      </c>
      <c r="O2466" t="s">
        <v>476</v>
      </c>
      <c r="Q2466" t="s">
        <v>442</v>
      </c>
      <c r="R2466" t="s">
        <v>443</v>
      </c>
      <c r="S2466" t="s">
        <v>444</v>
      </c>
      <c r="T2466" t="str">
        <f t="shared" si="38"/>
        <v>OK</v>
      </c>
      <c r="U2466" t="str">
        <f>IF(Table2[[#This Row],[Transaction_ID]]="","Missing","OK")</f>
        <v>OK</v>
      </c>
      <c r="V2466" t="str">
        <f>IF(COUNTIF(Table2[[#This Row],[Product_ID]],Table2[[#This Row],[Product_ID]])=0,"Invalid Product","OK")</f>
        <v>OK</v>
      </c>
      <c r="W2466" t="str">
        <f>IF(COUNTIF(Table2[[#This Row],[Supplier_ID]],Table2[[#This Row],[Supplier_ID]])=0,"Invalid Supplier","OK")</f>
        <v>OK</v>
      </c>
      <c r="X2466" t="str">
        <f>IF(COUNTIF(Table2[[#This Row],[Warehouse_ID]],Table2[[#This Row],[Warehouse_ID]])=0,"Invalid Warehouse","OK")</f>
        <v>OK</v>
      </c>
      <c r="Y2466" t="str">
        <f>IF(COUNTIF(Table2[[#This Row],[Employee_ID]],Table2[[#This Row],[Employee_ID]])=0,"Invalid Employee","OK")</f>
        <v>OK</v>
      </c>
      <c r="Z2466" t="str">
        <f>IF(Table2[[#This Row],[Stock_After]]=Table2[[#This Row],[Stock_After]]+Table2[[#This Row],[Stock_After]]-Table2[[#This Row],[Stock_After]]-Table2[[#This Row],[Stock_After]]+Table2[[#This Row],[Stock_After]],"OK","Error")</f>
        <v>OK</v>
      </c>
      <c r="AA2466" t="str">
        <f>IF(ROUND(Table2[[#This Row],[Total_Value]],2)=ROUND(Table2[[#This Row],[Quantity]]*Table2[[#This Row],[Unit_Price]],2),"OK","Error")</f>
        <v>OK</v>
      </c>
      <c r="AB24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6" t="str">
        <f>IF(AND(Table2[[#This Row],[Quantity]]&gt;=0,Table2[[#This Row],[Unit_Price]]&gt;=0),"OK","Error")</f>
        <v>OK</v>
      </c>
      <c r="AD2466" t="str">
        <f>IF(Table2[[#This Row],[Stock_After]]=0,"Stock-Out",IF(Table2[[#This Row],[Stock_After]]&lt;=10,"Low Stock","Healthy"))</f>
        <v>Healthy</v>
      </c>
    </row>
    <row r="2467" spans="1:30" x14ac:dyDescent="0.5">
      <c r="A2467" t="s">
        <v>3344</v>
      </c>
      <c r="B2467" s="1">
        <v>45794</v>
      </c>
      <c r="C2467" t="s">
        <v>554</v>
      </c>
      <c r="D2467" t="s">
        <v>180</v>
      </c>
      <c r="E2467" t="s">
        <v>437</v>
      </c>
      <c r="F2467" t="s">
        <v>179</v>
      </c>
      <c r="G2467" t="s">
        <v>628</v>
      </c>
      <c r="H2467" t="s">
        <v>486</v>
      </c>
      <c r="I2467" t="s">
        <v>463</v>
      </c>
      <c r="J2467">
        <v>24</v>
      </c>
      <c r="K2467">
        <v>809</v>
      </c>
      <c r="L2467">
        <v>19416</v>
      </c>
      <c r="M2467">
        <v>220</v>
      </c>
      <c r="N2467">
        <v>244</v>
      </c>
      <c r="O2467" t="s">
        <v>519</v>
      </c>
      <c r="Q2467" t="s">
        <v>442</v>
      </c>
      <c r="R2467" t="s">
        <v>472</v>
      </c>
      <c r="S2467" t="s">
        <v>444</v>
      </c>
      <c r="T2467" t="str">
        <f t="shared" si="38"/>
        <v>OK</v>
      </c>
      <c r="U2467" t="str">
        <f>IF(Table2[[#This Row],[Transaction_ID]]="","Missing","OK")</f>
        <v>OK</v>
      </c>
      <c r="V2467" t="str">
        <f>IF(COUNTIF(Table2[[#This Row],[Product_ID]],Table2[[#This Row],[Product_ID]])=0,"Invalid Product","OK")</f>
        <v>OK</v>
      </c>
      <c r="W2467" t="str">
        <f>IF(COUNTIF(Table2[[#This Row],[Supplier_ID]],Table2[[#This Row],[Supplier_ID]])=0,"Invalid Supplier","OK")</f>
        <v>OK</v>
      </c>
      <c r="X2467" t="str">
        <f>IF(COUNTIF(Table2[[#This Row],[Warehouse_ID]],Table2[[#This Row],[Warehouse_ID]])=0,"Invalid Warehouse","OK")</f>
        <v>OK</v>
      </c>
      <c r="Y2467" t="str">
        <f>IF(COUNTIF(Table2[[#This Row],[Employee_ID]],Table2[[#This Row],[Employee_ID]])=0,"Invalid Employee","OK")</f>
        <v>OK</v>
      </c>
      <c r="Z2467" t="str">
        <f>IF(Table2[[#This Row],[Stock_After]]=Table2[[#This Row],[Stock_After]]+Table2[[#This Row],[Stock_After]]-Table2[[#This Row],[Stock_After]]-Table2[[#This Row],[Stock_After]]+Table2[[#This Row],[Stock_After]],"OK","Error")</f>
        <v>OK</v>
      </c>
      <c r="AA2467" t="str">
        <f>IF(ROUND(Table2[[#This Row],[Total_Value]],2)=ROUND(Table2[[#This Row],[Quantity]]*Table2[[#This Row],[Unit_Price]],2),"OK","Error")</f>
        <v>OK</v>
      </c>
      <c r="AB24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7" t="str">
        <f>IF(AND(Table2[[#This Row],[Quantity]]&gt;=0,Table2[[#This Row],[Unit_Price]]&gt;=0),"OK","Error")</f>
        <v>OK</v>
      </c>
      <c r="AD2467" t="str">
        <f>IF(Table2[[#This Row],[Stock_After]]=0,"Stock-Out",IF(Table2[[#This Row],[Stock_After]]&lt;=10,"Low Stock","Healthy"))</f>
        <v>Healthy</v>
      </c>
    </row>
    <row r="2468" spans="1:30" x14ac:dyDescent="0.5">
      <c r="A2468" t="s">
        <v>3345</v>
      </c>
      <c r="B2468" s="1">
        <v>45928</v>
      </c>
      <c r="C2468" t="s">
        <v>453</v>
      </c>
      <c r="D2468" t="s">
        <v>454</v>
      </c>
      <c r="E2468" t="s">
        <v>437</v>
      </c>
      <c r="F2468" t="s">
        <v>455</v>
      </c>
      <c r="G2468" t="s">
        <v>518</v>
      </c>
      <c r="H2468" t="s">
        <v>486</v>
      </c>
      <c r="I2468" t="s">
        <v>440</v>
      </c>
      <c r="J2468">
        <v>37</v>
      </c>
      <c r="K2468">
        <v>7220</v>
      </c>
      <c r="L2468">
        <v>267140</v>
      </c>
      <c r="M2468">
        <v>320</v>
      </c>
      <c r="N2468">
        <v>357</v>
      </c>
      <c r="O2468" t="s">
        <v>480</v>
      </c>
      <c r="Q2468" t="s">
        <v>477</v>
      </c>
      <c r="R2468" t="s">
        <v>443</v>
      </c>
      <c r="S2468" t="s">
        <v>444</v>
      </c>
      <c r="T2468" t="str">
        <f t="shared" si="38"/>
        <v>OK</v>
      </c>
      <c r="U2468" t="str">
        <f>IF(Table2[[#This Row],[Transaction_ID]]="","Missing","OK")</f>
        <v>OK</v>
      </c>
      <c r="V2468" t="str">
        <f>IF(COUNTIF(Table2[[#This Row],[Product_ID]],Table2[[#This Row],[Product_ID]])=0,"Invalid Product","OK")</f>
        <v>OK</v>
      </c>
      <c r="W2468" t="str">
        <f>IF(COUNTIF(Table2[[#This Row],[Supplier_ID]],Table2[[#This Row],[Supplier_ID]])=0,"Invalid Supplier","OK")</f>
        <v>OK</v>
      </c>
      <c r="X2468" t="str">
        <f>IF(COUNTIF(Table2[[#This Row],[Warehouse_ID]],Table2[[#This Row],[Warehouse_ID]])=0,"Invalid Warehouse","OK")</f>
        <v>OK</v>
      </c>
      <c r="Y2468" t="str">
        <f>IF(COUNTIF(Table2[[#This Row],[Employee_ID]],Table2[[#This Row],[Employee_ID]])=0,"Invalid Employee","OK")</f>
        <v>OK</v>
      </c>
      <c r="Z2468" t="str">
        <f>IF(Table2[[#This Row],[Stock_After]]=Table2[[#This Row],[Stock_After]]+Table2[[#This Row],[Stock_After]]-Table2[[#This Row],[Stock_After]]-Table2[[#This Row],[Stock_After]]+Table2[[#This Row],[Stock_After]],"OK","Error")</f>
        <v>OK</v>
      </c>
      <c r="AA2468" t="str">
        <f>IF(ROUND(Table2[[#This Row],[Total_Value]],2)=ROUND(Table2[[#This Row],[Quantity]]*Table2[[#This Row],[Unit_Price]],2),"OK","Error")</f>
        <v>OK</v>
      </c>
      <c r="AB24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8" t="str">
        <f>IF(AND(Table2[[#This Row],[Quantity]]&gt;=0,Table2[[#This Row],[Unit_Price]]&gt;=0),"OK","Error")</f>
        <v>OK</v>
      </c>
      <c r="AD2468" t="str">
        <f>IF(Table2[[#This Row],[Stock_After]]=0,"Stock-Out",IF(Table2[[#This Row],[Stock_After]]&lt;=10,"Low Stock","Healthy"))</f>
        <v>Healthy</v>
      </c>
    </row>
    <row r="2469" spans="1:30" x14ac:dyDescent="0.5">
      <c r="A2469" t="s">
        <v>3346</v>
      </c>
      <c r="B2469" s="1">
        <v>45834</v>
      </c>
      <c r="C2469" t="s">
        <v>453</v>
      </c>
      <c r="D2469" t="s">
        <v>454</v>
      </c>
      <c r="E2469" t="s">
        <v>437</v>
      </c>
      <c r="F2469" t="s">
        <v>455</v>
      </c>
      <c r="G2469" t="s">
        <v>509</v>
      </c>
      <c r="H2469" t="s">
        <v>439</v>
      </c>
      <c r="I2469" t="s">
        <v>463</v>
      </c>
      <c r="J2469">
        <v>1</v>
      </c>
      <c r="K2469">
        <v>34711</v>
      </c>
      <c r="L2469">
        <v>34711</v>
      </c>
      <c r="M2469">
        <v>465</v>
      </c>
      <c r="N2469">
        <v>466</v>
      </c>
      <c r="O2469" t="s">
        <v>521</v>
      </c>
      <c r="Q2469" t="s">
        <v>442</v>
      </c>
      <c r="R2469" t="s">
        <v>472</v>
      </c>
      <c r="S2469" t="s">
        <v>444</v>
      </c>
      <c r="T2469" t="str">
        <f t="shared" si="38"/>
        <v>OK</v>
      </c>
      <c r="U2469" t="str">
        <f>IF(Table2[[#This Row],[Transaction_ID]]="","Missing","OK")</f>
        <v>OK</v>
      </c>
      <c r="V2469" t="str">
        <f>IF(COUNTIF(Table2[[#This Row],[Product_ID]],Table2[[#This Row],[Product_ID]])=0,"Invalid Product","OK")</f>
        <v>OK</v>
      </c>
      <c r="W2469" t="str">
        <f>IF(COUNTIF(Table2[[#This Row],[Supplier_ID]],Table2[[#This Row],[Supplier_ID]])=0,"Invalid Supplier","OK")</f>
        <v>OK</v>
      </c>
      <c r="X2469" t="str">
        <f>IF(COUNTIF(Table2[[#This Row],[Warehouse_ID]],Table2[[#This Row],[Warehouse_ID]])=0,"Invalid Warehouse","OK")</f>
        <v>OK</v>
      </c>
      <c r="Y2469" t="str">
        <f>IF(COUNTIF(Table2[[#This Row],[Employee_ID]],Table2[[#This Row],[Employee_ID]])=0,"Invalid Employee","OK")</f>
        <v>OK</v>
      </c>
      <c r="Z2469" t="str">
        <f>IF(Table2[[#This Row],[Stock_After]]=Table2[[#This Row],[Stock_After]]+Table2[[#This Row],[Stock_After]]-Table2[[#This Row],[Stock_After]]-Table2[[#This Row],[Stock_After]]+Table2[[#This Row],[Stock_After]],"OK","Error")</f>
        <v>OK</v>
      </c>
      <c r="AA2469" t="str">
        <f>IF(ROUND(Table2[[#This Row],[Total_Value]],2)=ROUND(Table2[[#This Row],[Quantity]]*Table2[[#This Row],[Unit_Price]],2),"OK","Error")</f>
        <v>OK</v>
      </c>
      <c r="AB24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69" t="str">
        <f>IF(AND(Table2[[#This Row],[Quantity]]&gt;=0,Table2[[#This Row],[Unit_Price]]&gt;=0),"OK","Error")</f>
        <v>OK</v>
      </c>
      <c r="AD2469" t="str">
        <f>IF(Table2[[#This Row],[Stock_After]]=0,"Stock-Out",IF(Table2[[#This Row],[Stock_After]]&lt;=10,"Low Stock","Healthy"))</f>
        <v>Healthy</v>
      </c>
    </row>
    <row r="2470" spans="1:30" x14ac:dyDescent="0.5">
      <c r="A2470" t="s">
        <v>3347</v>
      </c>
      <c r="B2470" s="1">
        <v>45692</v>
      </c>
      <c r="C2470" t="s">
        <v>446</v>
      </c>
      <c r="D2470" t="s">
        <v>447</v>
      </c>
      <c r="E2470" t="s">
        <v>437</v>
      </c>
      <c r="F2470" t="s">
        <v>448</v>
      </c>
      <c r="G2470" t="s">
        <v>518</v>
      </c>
      <c r="H2470" t="s">
        <v>531</v>
      </c>
      <c r="I2470" t="s">
        <v>463</v>
      </c>
      <c r="J2470">
        <v>56</v>
      </c>
      <c r="K2470">
        <v>13606</v>
      </c>
      <c r="L2470">
        <v>761936</v>
      </c>
      <c r="M2470">
        <v>107</v>
      </c>
      <c r="N2470">
        <v>163</v>
      </c>
      <c r="O2470" t="s">
        <v>459</v>
      </c>
      <c r="Q2470" t="s">
        <v>477</v>
      </c>
      <c r="R2470" t="s">
        <v>451</v>
      </c>
      <c r="S2470" t="s">
        <v>444</v>
      </c>
      <c r="T2470" t="str">
        <f t="shared" si="38"/>
        <v>OK</v>
      </c>
      <c r="U2470" t="str">
        <f>IF(Table2[[#This Row],[Transaction_ID]]="","Missing","OK")</f>
        <v>OK</v>
      </c>
      <c r="V2470" t="str">
        <f>IF(COUNTIF(Table2[[#This Row],[Product_ID]],Table2[[#This Row],[Product_ID]])=0,"Invalid Product","OK")</f>
        <v>OK</v>
      </c>
      <c r="W2470" t="str">
        <f>IF(COUNTIF(Table2[[#This Row],[Supplier_ID]],Table2[[#This Row],[Supplier_ID]])=0,"Invalid Supplier","OK")</f>
        <v>OK</v>
      </c>
      <c r="X2470" t="str">
        <f>IF(COUNTIF(Table2[[#This Row],[Warehouse_ID]],Table2[[#This Row],[Warehouse_ID]])=0,"Invalid Warehouse","OK")</f>
        <v>OK</v>
      </c>
      <c r="Y2470" t="str">
        <f>IF(COUNTIF(Table2[[#This Row],[Employee_ID]],Table2[[#This Row],[Employee_ID]])=0,"Invalid Employee","OK")</f>
        <v>OK</v>
      </c>
      <c r="Z2470" t="str">
        <f>IF(Table2[[#This Row],[Stock_After]]=Table2[[#This Row],[Stock_After]]+Table2[[#This Row],[Stock_After]]-Table2[[#This Row],[Stock_After]]-Table2[[#This Row],[Stock_After]]+Table2[[#This Row],[Stock_After]],"OK","Error")</f>
        <v>OK</v>
      </c>
      <c r="AA2470" t="str">
        <f>IF(ROUND(Table2[[#This Row],[Total_Value]],2)=ROUND(Table2[[#This Row],[Quantity]]*Table2[[#This Row],[Unit_Price]],2),"OK","Error")</f>
        <v>OK</v>
      </c>
      <c r="AB24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0" t="str">
        <f>IF(AND(Table2[[#This Row],[Quantity]]&gt;=0,Table2[[#This Row],[Unit_Price]]&gt;=0),"OK","Error")</f>
        <v>OK</v>
      </c>
      <c r="AD2470" t="str">
        <f>IF(Table2[[#This Row],[Stock_After]]=0,"Stock-Out",IF(Table2[[#This Row],[Stock_After]]&lt;=10,"Low Stock","Healthy"))</f>
        <v>Healthy</v>
      </c>
    </row>
    <row r="2471" spans="1:30" x14ac:dyDescent="0.5">
      <c r="A2471" t="s">
        <v>3348</v>
      </c>
      <c r="B2471" s="1">
        <v>45734</v>
      </c>
      <c r="C2471" t="s">
        <v>498</v>
      </c>
      <c r="D2471" t="s">
        <v>499</v>
      </c>
      <c r="E2471" t="s">
        <v>468</v>
      </c>
      <c r="F2471" t="s">
        <v>500</v>
      </c>
      <c r="G2471" t="s">
        <v>628</v>
      </c>
      <c r="H2471" t="s">
        <v>475</v>
      </c>
      <c r="I2471" t="s">
        <v>440</v>
      </c>
      <c r="J2471">
        <v>28</v>
      </c>
      <c r="K2471">
        <v>10223</v>
      </c>
      <c r="L2471">
        <v>286244</v>
      </c>
      <c r="M2471">
        <v>371</v>
      </c>
      <c r="N2471">
        <v>399</v>
      </c>
      <c r="O2471" t="s">
        <v>505</v>
      </c>
      <c r="Q2471" t="s">
        <v>477</v>
      </c>
      <c r="R2471" t="s">
        <v>443</v>
      </c>
      <c r="S2471" t="s">
        <v>444</v>
      </c>
      <c r="T2471" t="str">
        <f t="shared" si="38"/>
        <v>OK</v>
      </c>
      <c r="U2471" t="str">
        <f>IF(Table2[[#This Row],[Transaction_ID]]="","Missing","OK")</f>
        <v>OK</v>
      </c>
      <c r="V2471" t="str">
        <f>IF(COUNTIF(Table2[[#This Row],[Product_ID]],Table2[[#This Row],[Product_ID]])=0,"Invalid Product","OK")</f>
        <v>OK</v>
      </c>
      <c r="W2471" t="str">
        <f>IF(COUNTIF(Table2[[#This Row],[Supplier_ID]],Table2[[#This Row],[Supplier_ID]])=0,"Invalid Supplier","OK")</f>
        <v>OK</v>
      </c>
      <c r="X2471" t="str">
        <f>IF(COUNTIF(Table2[[#This Row],[Warehouse_ID]],Table2[[#This Row],[Warehouse_ID]])=0,"Invalid Warehouse","OK")</f>
        <v>OK</v>
      </c>
      <c r="Y2471" t="str">
        <f>IF(COUNTIF(Table2[[#This Row],[Employee_ID]],Table2[[#This Row],[Employee_ID]])=0,"Invalid Employee","OK")</f>
        <v>OK</v>
      </c>
      <c r="Z2471" t="str">
        <f>IF(Table2[[#This Row],[Stock_After]]=Table2[[#This Row],[Stock_After]]+Table2[[#This Row],[Stock_After]]-Table2[[#This Row],[Stock_After]]-Table2[[#This Row],[Stock_After]]+Table2[[#This Row],[Stock_After]],"OK","Error")</f>
        <v>OK</v>
      </c>
      <c r="AA2471" t="str">
        <f>IF(ROUND(Table2[[#This Row],[Total_Value]],2)=ROUND(Table2[[#This Row],[Quantity]]*Table2[[#This Row],[Unit_Price]],2),"OK","Error")</f>
        <v>OK</v>
      </c>
      <c r="AB24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1" t="str">
        <f>IF(AND(Table2[[#This Row],[Quantity]]&gt;=0,Table2[[#This Row],[Unit_Price]]&gt;=0),"OK","Error")</f>
        <v>OK</v>
      </c>
      <c r="AD2471" t="str">
        <f>IF(Table2[[#This Row],[Stock_After]]=0,"Stock-Out",IF(Table2[[#This Row],[Stock_After]]&lt;=10,"Low Stock","Healthy"))</f>
        <v>Healthy</v>
      </c>
    </row>
    <row r="2472" spans="1:30" x14ac:dyDescent="0.5">
      <c r="A2472" t="s">
        <v>3349</v>
      </c>
      <c r="B2472" s="1">
        <v>45882</v>
      </c>
      <c r="C2472" t="s">
        <v>493</v>
      </c>
      <c r="D2472" t="s">
        <v>494</v>
      </c>
      <c r="E2472" t="s">
        <v>495</v>
      </c>
      <c r="F2472" t="s">
        <v>496</v>
      </c>
      <c r="G2472" t="s">
        <v>575</v>
      </c>
      <c r="H2472" t="s">
        <v>475</v>
      </c>
      <c r="I2472" t="s">
        <v>487</v>
      </c>
      <c r="J2472">
        <v>48</v>
      </c>
      <c r="K2472">
        <v>44930</v>
      </c>
      <c r="L2472">
        <v>2156640</v>
      </c>
      <c r="M2472">
        <v>87</v>
      </c>
      <c r="N2472">
        <v>39</v>
      </c>
      <c r="O2472" t="s">
        <v>476</v>
      </c>
      <c r="P2472" t="s">
        <v>966</v>
      </c>
      <c r="Q2472" t="s">
        <v>442</v>
      </c>
      <c r="R2472" t="s">
        <v>451</v>
      </c>
      <c r="S2472" t="s">
        <v>444</v>
      </c>
      <c r="T2472" t="str">
        <f t="shared" si="38"/>
        <v>OK</v>
      </c>
      <c r="U2472" t="str">
        <f>IF(Table2[[#This Row],[Transaction_ID]]="","Missing","OK")</f>
        <v>OK</v>
      </c>
      <c r="V2472" t="str">
        <f>IF(COUNTIF(Table2[[#This Row],[Product_ID]],Table2[[#This Row],[Product_ID]])=0,"Invalid Product","OK")</f>
        <v>OK</v>
      </c>
      <c r="W2472" t="str">
        <f>IF(COUNTIF(Table2[[#This Row],[Supplier_ID]],Table2[[#This Row],[Supplier_ID]])=0,"Invalid Supplier","OK")</f>
        <v>OK</v>
      </c>
      <c r="X2472" t="str">
        <f>IF(COUNTIF(Table2[[#This Row],[Warehouse_ID]],Table2[[#This Row],[Warehouse_ID]])=0,"Invalid Warehouse","OK")</f>
        <v>OK</v>
      </c>
      <c r="Y2472" t="str">
        <f>IF(COUNTIF(Table2[[#This Row],[Employee_ID]],Table2[[#This Row],[Employee_ID]])=0,"Invalid Employee","OK")</f>
        <v>OK</v>
      </c>
      <c r="Z2472" t="str">
        <f>IF(Table2[[#This Row],[Stock_After]]=Table2[[#This Row],[Stock_After]]+Table2[[#This Row],[Stock_After]]-Table2[[#This Row],[Stock_After]]-Table2[[#This Row],[Stock_After]]+Table2[[#This Row],[Stock_After]],"OK","Error")</f>
        <v>OK</v>
      </c>
      <c r="AA2472" t="str">
        <f>IF(ROUND(Table2[[#This Row],[Total_Value]],2)=ROUND(Table2[[#This Row],[Quantity]]*Table2[[#This Row],[Unit_Price]],2),"OK","Error")</f>
        <v>OK</v>
      </c>
      <c r="AB24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2" t="str">
        <f>IF(AND(Table2[[#This Row],[Quantity]]&gt;=0,Table2[[#This Row],[Unit_Price]]&gt;=0),"OK","Error")</f>
        <v>OK</v>
      </c>
      <c r="AD2472" t="str">
        <f>IF(Table2[[#This Row],[Stock_After]]=0,"Stock-Out",IF(Table2[[#This Row],[Stock_After]]&lt;=10,"Low Stock","Healthy"))</f>
        <v>Healthy</v>
      </c>
    </row>
    <row r="2473" spans="1:30" x14ac:dyDescent="0.5">
      <c r="A2473" t="s">
        <v>3350</v>
      </c>
      <c r="B2473" s="1">
        <v>46097</v>
      </c>
      <c r="C2473" t="s">
        <v>446</v>
      </c>
      <c r="D2473" t="s">
        <v>447</v>
      </c>
      <c r="E2473" t="s">
        <v>437</v>
      </c>
      <c r="F2473" t="s">
        <v>448</v>
      </c>
      <c r="G2473" t="s">
        <v>534</v>
      </c>
      <c r="H2473" t="s">
        <v>439</v>
      </c>
      <c r="I2473" t="s">
        <v>487</v>
      </c>
      <c r="J2473">
        <v>33</v>
      </c>
      <c r="K2473">
        <v>49891</v>
      </c>
      <c r="L2473">
        <v>1646403</v>
      </c>
      <c r="M2473">
        <v>102</v>
      </c>
      <c r="N2473">
        <v>69</v>
      </c>
      <c r="O2473" t="s">
        <v>532</v>
      </c>
      <c r="P2473" t="s">
        <v>2844</v>
      </c>
      <c r="Q2473" t="s">
        <v>464</v>
      </c>
      <c r="R2473" t="s">
        <v>472</v>
      </c>
      <c r="S2473" t="s">
        <v>444</v>
      </c>
      <c r="T2473" t="str">
        <f t="shared" si="38"/>
        <v>OK</v>
      </c>
      <c r="U2473" t="str">
        <f>IF(Table2[[#This Row],[Transaction_ID]]="","Missing","OK")</f>
        <v>OK</v>
      </c>
      <c r="V2473" t="str">
        <f>IF(COUNTIF(Table2[[#This Row],[Product_ID]],Table2[[#This Row],[Product_ID]])=0,"Invalid Product","OK")</f>
        <v>OK</v>
      </c>
      <c r="W2473" t="str">
        <f>IF(COUNTIF(Table2[[#This Row],[Supplier_ID]],Table2[[#This Row],[Supplier_ID]])=0,"Invalid Supplier","OK")</f>
        <v>OK</v>
      </c>
      <c r="X2473" t="str">
        <f>IF(COUNTIF(Table2[[#This Row],[Warehouse_ID]],Table2[[#This Row],[Warehouse_ID]])=0,"Invalid Warehouse","OK")</f>
        <v>OK</v>
      </c>
      <c r="Y2473" t="str">
        <f>IF(COUNTIF(Table2[[#This Row],[Employee_ID]],Table2[[#This Row],[Employee_ID]])=0,"Invalid Employee","OK")</f>
        <v>OK</v>
      </c>
      <c r="Z2473" t="str">
        <f>IF(Table2[[#This Row],[Stock_After]]=Table2[[#This Row],[Stock_After]]+Table2[[#This Row],[Stock_After]]-Table2[[#This Row],[Stock_After]]-Table2[[#This Row],[Stock_After]]+Table2[[#This Row],[Stock_After]],"OK","Error")</f>
        <v>OK</v>
      </c>
      <c r="AA2473" t="str">
        <f>IF(ROUND(Table2[[#This Row],[Total_Value]],2)=ROUND(Table2[[#This Row],[Quantity]]*Table2[[#This Row],[Unit_Price]],2),"OK","Error")</f>
        <v>OK</v>
      </c>
      <c r="AB24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3" t="str">
        <f>IF(AND(Table2[[#This Row],[Quantity]]&gt;=0,Table2[[#This Row],[Unit_Price]]&gt;=0),"OK","Error")</f>
        <v>OK</v>
      </c>
      <c r="AD2473" t="str">
        <f>IF(Table2[[#This Row],[Stock_After]]=0,"Stock-Out",IF(Table2[[#This Row],[Stock_After]]&lt;=10,"Low Stock","Healthy"))</f>
        <v>Healthy</v>
      </c>
    </row>
    <row r="2474" spans="1:30" x14ac:dyDescent="0.5">
      <c r="A2474" t="s">
        <v>3351</v>
      </c>
      <c r="B2474" s="1">
        <v>46012</v>
      </c>
      <c r="C2474" t="s">
        <v>453</v>
      </c>
      <c r="D2474" t="s">
        <v>454</v>
      </c>
      <c r="E2474" t="s">
        <v>437</v>
      </c>
      <c r="F2474" t="s">
        <v>455</v>
      </c>
      <c r="G2474" t="s">
        <v>550</v>
      </c>
      <c r="H2474" t="s">
        <v>486</v>
      </c>
      <c r="I2474" t="s">
        <v>463</v>
      </c>
      <c r="J2474">
        <v>63</v>
      </c>
      <c r="K2474">
        <v>21164</v>
      </c>
      <c r="L2474">
        <v>1333332</v>
      </c>
      <c r="M2474">
        <v>486</v>
      </c>
      <c r="N2474">
        <v>549</v>
      </c>
      <c r="O2474" t="s">
        <v>476</v>
      </c>
      <c r="Q2474" t="s">
        <v>460</v>
      </c>
      <c r="R2474" t="s">
        <v>472</v>
      </c>
      <c r="S2474" t="s">
        <v>444</v>
      </c>
      <c r="T2474" t="str">
        <f t="shared" si="38"/>
        <v>OK</v>
      </c>
      <c r="U2474" t="str">
        <f>IF(Table2[[#This Row],[Transaction_ID]]="","Missing","OK")</f>
        <v>OK</v>
      </c>
      <c r="V2474" t="str">
        <f>IF(COUNTIF(Table2[[#This Row],[Product_ID]],Table2[[#This Row],[Product_ID]])=0,"Invalid Product","OK")</f>
        <v>OK</v>
      </c>
      <c r="W2474" t="str">
        <f>IF(COUNTIF(Table2[[#This Row],[Supplier_ID]],Table2[[#This Row],[Supplier_ID]])=0,"Invalid Supplier","OK")</f>
        <v>OK</v>
      </c>
      <c r="X2474" t="str">
        <f>IF(COUNTIF(Table2[[#This Row],[Warehouse_ID]],Table2[[#This Row],[Warehouse_ID]])=0,"Invalid Warehouse","OK")</f>
        <v>OK</v>
      </c>
      <c r="Y2474" t="str">
        <f>IF(COUNTIF(Table2[[#This Row],[Employee_ID]],Table2[[#This Row],[Employee_ID]])=0,"Invalid Employee","OK")</f>
        <v>OK</v>
      </c>
      <c r="Z2474" t="str">
        <f>IF(Table2[[#This Row],[Stock_After]]=Table2[[#This Row],[Stock_After]]+Table2[[#This Row],[Stock_After]]-Table2[[#This Row],[Stock_After]]-Table2[[#This Row],[Stock_After]]+Table2[[#This Row],[Stock_After]],"OK","Error")</f>
        <v>OK</v>
      </c>
      <c r="AA2474" t="str">
        <f>IF(ROUND(Table2[[#This Row],[Total_Value]],2)=ROUND(Table2[[#This Row],[Quantity]]*Table2[[#This Row],[Unit_Price]],2),"OK","Error")</f>
        <v>OK</v>
      </c>
      <c r="AB24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4" t="str">
        <f>IF(AND(Table2[[#This Row],[Quantity]]&gt;=0,Table2[[#This Row],[Unit_Price]]&gt;=0),"OK","Error")</f>
        <v>OK</v>
      </c>
      <c r="AD2474" t="str">
        <f>IF(Table2[[#This Row],[Stock_After]]=0,"Stock-Out",IF(Table2[[#This Row],[Stock_After]]&lt;=10,"Low Stock","Healthy"))</f>
        <v>Healthy</v>
      </c>
    </row>
    <row r="2475" spans="1:30" x14ac:dyDescent="0.5">
      <c r="A2475" t="s">
        <v>3352</v>
      </c>
      <c r="B2475" s="1">
        <v>46221</v>
      </c>
      <c r="C2475" t="s">
        <v>507</v>
      </c>
      <c r="D2475" t="s">
        <v>508</v>
      </c>
      <c r="E2475" t="s">
        <v>437</v>
      </c>
      <c r="F2475" t="s">
        <v>159</v>
      </c>
      <c r="G2475" t="s">
        <v>456</v>
      </c>
      <c r="H2475" t="s">
        <v>475</v>
      </c>
      <c r="I2475" t="s">
        <v>487</v>
      </c>
      <c r="J2475">
        <v>1</v>
      </c>
      <c r="K2475">
        <v>5361</v>
      </c>
      <c r="L2475">
        <v>5361</v>
      </c>
      <c r="M2475">
        <v>123</v>
      </c>
      <c r="N2475">
        <v>122</v>
      </c>
      <c r="O2475" t="s">
        <v>528</v>
      </c>
      <c r="P2475" t="s">
        <v>1457</v>
      </c>
      <c r="Q2475" t="s">
        <v>442</v>
      </c>
      <c r="R2475" t="s">
        <v>443</v>
      </c>
      <c r="S2475" t="s">
        <v>444</v>
      </c>
      <c r="T2475" t="str">
        <f t="shared" si="38"/>
        <v>OK</v>
      </c>
      <c r="U2475" t="str">
        <f>IF(Table2[[#This Row],[Transaction_ID]]="","Missing","OK")</f>
        <v>OK</v>
      </c>
      <c r="V2475" t="str">
        <f>IF(COUNTIF(Table2[[#This Row],[Product_ID]],Table2[[#This Row],[Product_ID]])=0,"Invalid Product","OK")</f>
        <v>OK</v>
      </c>
      <c r="W2475" t="str">
        <f>IF(COUNTIF(Table2[[#This Row],[Supplier_ID]],Table2[[#This Row],[Supplier_ID]])=0,"Invalid Supplier","OK")</f>
        <v>OK</v>
      </c>
      <c r="X2475" t="str">
        <f>IF(COUNTIF(Table2[[#This Row],[Warehouse_ID]],Table2[[#This Row],[Warehouse_ID]])=0,"Invalid Warehouse","OK")</f>
        <v>OK</v>
      </c>
      <c r="Y2475" t="str">
        <f>IF(COUNTIF(Table2[[#This Row],[Employee_ID]],Table2[[#This Row],[Employee_ID]])=0,"Invalid Employee","OK")</f>
        <v>OK</v>
      </c>
      <c r="Z2475" t="str">
        <f>IF(Table2[[#This Row],[Stock_After]]=Table2[[#This Row],[Stock_After]]+Table2[[#This Row],[Stock_After]]-Table2[[#This Row],[Stock_After]]-Table2[[#This Row],[Stock_After]]+Table2[[#This Row],[Stock_After]],"OK","Error")</f>
        <v>OK</v>
      </c>
      <c r="AA2475" t="str">
        <f>IF(ROUND(Table2[[#This Row],[Total_Value]],2)=ROUND(Table2[[#This Row],[Quantity]]*Table2[[#This Row],[Unit_Price]],2),"OK","Error")</f>
        <v>OK</v>
      </c>
      <c r="AB24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5" t="str">
        <f>IF(AND(Table2[[#This Row],[Quantity]]&gt;=0,Table2[[#This Row],[Unit_Price]]&gt;=0),"OK","Error")</f>
        <v>OK</v>
      </c>
      <c r="AD2475" t="str">
        <f>IF(Table2[[#This Row],[Stock_After]]=0,"Stock-Out",IF(Table2[[#This Row],[Stock_After]]&lt;=10,"Low Stock","Healthy"))</f>
        <v>Healthy</v>
      </c>
    </row>
    <row r="2476" spans="1:30" x14ac:dyDescent="0.5">
      <c r="A2476" t="s">
        <v>3353</v>
      </c>
      <c r="B2476" s="1">
        <v>46147</v>
      </c>
      <c r="C2476" t="s">
        <v>498</v>
      </c>
      <c r="D2476" t="s">
        <v>499</v>
      </c>
      <c r="E2476" t="s">
        <v>468</v>
      </c>
      <c r="F2476" t="s">
        <v>500</v>
      </c>
      <c r="G2476" t="s">
        <v>449</v>
      </c>
      <c r="H2476" t="s">
        <v>439</v>
      </c>
      <c r="I2476" t="s">
        <v>440</v>
      </c>
      <c r="J2476">
        <v>62</v>
      </c>
      <c r="K2476">
        <v>12944</v>
      </c>
      <c r="L2476">
        <v>802528</v>
      </c>
      <c r="M2476">
        <v>253</v>
      </c>
      <c r="N2476">
        <v>315</v>
      </c>
      <c r="O2476" t="s">
        <v>505</v>
      </c>
      <c r="Q2476" t="s">
        <v>442</v>
      </c>
      <c r="R2476" t="s">
        <v>451</v>
      </c>
      <c r="S2476" t="s">
        <v>444</v>
      </c>
      <c r="T2476" t="str">
        <f t="shared" si="38"/>
        <v>OK</v>
      </c>
      <c r="U2476" t="str">
        <f>IF(Table2[[#This Row],[Transaction_ID]]="","Missing","OK")</f>
        <v>OK</v>
      </c>
      <c r="V2476" t="str">
        <f>IF(COUNTIF(Table2[[#This Row],[Product_ID]],Table2[[#This Row],[Product_ID]])=0,"Invalid Product","OK")</f>
        <v>OK</v>
      </c>
      <c r="W2476" t="str">
        <f>IF(COUNTIF(Table2[[#This Row],[Supplier_ID]],Table2[[#This Row],[Supplier_ID]])=0,"Invalid Supplier","OK")</f>
        <v>OK</v>
      </c>
      <c r="X2476" t="str">
        <f>IF(COUNTIF(Table2[[#This Row],[Warehouse_ID]],Table2[[#This Row],[Warehouse_ID]])=0,"Invalid Warehouse","OK")</f>
        <v>OK</v>
      </c>
      <c r="Y2476" t="str">
        <f>IF(COUNTIF(Table2[[#This Row],[Employee_ID]],Table2[[#This Row],[Employee_ID]])=0,"Invalid Employee","OK")</f>
        <v>OK</v>
      </c>
      <c r="Z2476" t="str">
        <f>IF(Table2[[#This Row],[Stock_After]]=Table2[[#This Row],[Stock_After]]+Table2[[#This Row],[Stock_After]]-Table2[[#This Row],[Stock_After]]-Table2[[#This Row],[Stock_After]]+Table2[[#This Row],[Stock_After]],"OK","Error")</f>
        <v>OK</v>
      </c>
      <c r="AA2476" t="str">
        <f>IF(ROUND(Table2[[#This Row],[Total_Value]],2)=ROUND(Table2[[#This Row],[Quantity]]*Table2[[#This Row],[Unit_Price]],2),"OK","Error")</f>
        <v>OK</v>
      </c>
      <c r="AB24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6" t="str">
        <f>IF(AND(Table2[[#This Row],[Quantity]]&gt;=0,Table2[[#This Row],[Unit_Price]]&gt;=0),"OK","Error")</f>
        <v>OK</v>
      </c>
      <c r="AD2476" t="str">
        <f>IF(Table2[[#This Row],[Stock_After]]=0,"Stock-Out",IF(Table2[[#This Row],[Stock_After]]&lt;=10,"Low Stock","Healthy"))</f>
        <v>Healthy</v>
      </c>
    </row>
    <row r="2477" spans="1:30" x14ac:dyDescent="0.5">
      <c r="A2477" t="s">
        <v>3354</v>
      </c>
      <c r="B2477" s="1">
        <v>46024</v>
      </c>
      <c r="C2477" t="s">
        <v>482</v>
      </c>
      <c r="D2477" t="s">
        <v>483</v>
      </c>
      <c r="E2477" t="s">
        <v>468</v>
      </c>
      <c r="F2477" t="s">
        <v>484</v>
      </c>
      <c r="G2477" t="s">
        <v>509</v>
      </c>
      <c r="H2477" t="s">
        <v>457</v>
      </c>
      <c r="I2477" t="s">
        <v>463</v>
      </c>
      <c r="J2477">
        <v>12</v>
      </c>
      <c r="K2477">
        <v>6562</v>
      </c>
      <c r="L2477">
        <v>78744</v>
      </c>
      <c r="M2477">
        <v>184</v>
      </c>
      <c r="N2477">
        <v>196</v>
      </c>
      <c r="O2477" t="s">
        <v>501</v>
      </c>
      <c r="Q2477" t="s">
        <v>464</v>
      </c>
      <c r="R2477" t="s">
        <v>472</v>
      </c>
      <c r="S2477" t="s">
        <v>444</v>
      </c>
      <c r="T2477" t="str">
        <f t="shared" si="38"/>
        <v>OK</v>
      </c>
      <c r="U2477" t="str">
        <f>IF(Table2[[#This Row],[Transaction_ID]]="","Missing","OK")</f>
        <v>OK</v>
      </c>
      <c r="V2477" t="str">
        <f>IF(COUNTIF(Table2[[#This Row],[Product_ID]],Table2[[#This Row],[Product_ID]])=0,"Invalid Product","OK")</f>
        <v>OK</v>
      </c>
      <c r="W2477" t="str">
        <f>IF(COUNTIF(Table2[[#This Row],[Supplier_ID]],Table2[[#This Row],[Supplier_ID]])=0,"Invalid Supplier","OK")</f>
        <v>OK</v>
      </c>
      <c r="X2477" t="str">
        <f>IF(COUNTIF(Table2[[#This Row],[Warehouse_ID]],Table2[[#This Row],[Warehouse_ID]])=0,"Invalid Warehouse","OK")</f>
        <v>OK</v>
      </c>
      <c r="Y2477" t="str">
        <f>IF(COUNTIF(Table2[[#This Row],[Employee_ID]],Table2[[#This Row],[Employee_ID]])=0,"Invalid Employee","OK")</f>
        <v>OK</v>
      </c>
      <c r="Z2477" t="str">
        <f>IF(Table2[[#This Row],[Stock_After]]=Table2[[#This Row],[Stock_After]]+Table2[[#This Row],[Stock_After]]-Table2[[#This Row],[Stock_After]]-Table2[[#This Row],[Stock_After]]+Table2[[#This Row],[Stock_After]],"OK","Error")</f>
        <v>OK</v>
      </c>
      <c r="AA2477" t="str">
        <f>IF(ROUND(Table2[[#This Row],[Total_Value]],2)=ROUND(Table2[[#This Row],[Quantity]]*Table2[[#This Row],[Unit_Price]],2),"OK","Error")</f>
        <v>OK</v>
      </c>
      <c r="AB24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7" t="str">
        <f>IF(AND(Table2[[#This Row],[Quantity]]&gt;=0,Table2[[#This Row],[Unit_Price]]&gt;=0),"OK","Error")</f>
        <v>OK</v>
      </c>
      <c r="AD2477" t="str">
        <f>IF(Table2[[#This Row],[Stock_After]]=0,"Stock-Out",IF(Table2[[#This Row],[Stock_After]]&lt;=10,"Low Stock","Healthy"))</f>
        <v>Healthy</v>
      </c>
    </row>
    <row r="2478" spans="1:30" x14ac:dyDescent="0.5">
      <c r="A2478" t="s">
        <v>3355</v>
      </c>
      <c r="B2478" s="1">
        <v>46083</v>
      </c>
      <c r="C2478" t="s">
        <v>466</v>
      </c>
      <c r="D2478" t="s">
        <v>467</v>
      </c>
      <c r="E2478" t="s">
        <v>468</v>
      </c>
      <c r="F2478" t="s">
        <v>469</v>
      </c>
      <c r="G2478" t="s">
        <v>534</v>
      </c>
      <c r="H2478" t="s">
        <v>457</v>
      </c>
      <c r="I2478" t="s">
        <v>440</v>
      </c>
      <c r="J2478">
        <v>11</v>
      </c>
      <c r="K2478">
        <v>43658</v>
      </c>
      <c r="L2478">
        <v>480238</v>
      </c>
      <c r="M2478">
        <v>275</v>
      </c>
      <c r="N2478">
        <v>286</v>
      </c>
      <c r="O2478" t="s">
        <v>488</v>
      </c>
      <c r="Q2478" t="s">
        <v>442</v>
      </c>
      <c r="R2478" t="s">
        <v>472</v>
      </c>
      <c r="S2478" t="s">
        <v>444</v>
      </c>
      <c r="T2478" t="str">
        <f t="shared" si="38"/>
        <v>OK</v>
      </c>
      <c r="U2478" t="str">
        <f>IF(Table2[[#This Row],[Transaction_ID]]="","Missing","OK")</f>
        <v>OK</v>
      </c>
      <c r="V2478" t="str">
        <f>IF(COUNTIF(Table2[[#This Row],[Product_ID]],Table2[[#This Row],[Product_ID]])=0,"Invalid Product","OK")</f>
        <v>OK</v>
      </c>
      <c r="W2478" t="str">
        <f>IF(COUNTIF(Table2[[#This Row],[Supplier_ID]],Table2[[#This Row],[Supplier_ID]])=0,"Invalid Supplier","OK")</f>
        <v>OK</v>
      </c>
      <c r="X2478" t="str">
        <f>IF(COUNTIF(Table2[[#This Row],[Warehouse_ID]],Table2[[#This Row],[Warehouse_ID]])=0,"Invalid Warehouse","OK")</f>
        <v>OK</v>
      </c>
      <c r="Y2478" t="str">
        <f>IF(COUNTIF(Table2[[#This Row],[Employee_ID]],Table2[[#This Row],[Employee_ID]])=0,"Invalid Employee","OK")</f>
        <v>OK</v>
      </c>
      <c r="Z2478" t="str">
        <f>IF(Table2[[#This Row],[Stock_After]]=Table2[[#This Row],[Stock_After]]+Table2[[#This Row],[Stock_After]]-Table2[[#This Row],[Stock_After]]-Table2[[#This Row],[Stock_After]]+Table2[[#This Row],[Stock_After]],"OK","Error")</f>
        <v>OK</v>
      </c>
      <c r="AA2478" t="str">
        <f>IF(ROUND(Table2[[#This Row],[Total_Value]],2)=ROUND(Table2[[#This Row],[Quantity]]*Table2[[#This Row],[Unit_Price]],2),"OK","Error")</f>
        <v>OK</v>
      </c>
      <c r="AB24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8" t="str">
        <f>IF(AND(Table2[[#This Row],[Quantity]]&gt;=0,Table2[[#This Row],[Unit_Price]]&gt;=0),"OK","Error")</f>
        <v>OK</v>
      </c>
      <c r="AD2478" t="str">
        <f>IF(Table2[[#This Row],[Stock_After]]=0,"Stock-Out",IF(Table2[[#This Row],[Stock_After]]&lt;=10,"Low Stock","Healthy"))</f>
        <v>Healthy</v>
      </c>
    </row>
    <row r="2479" spans="1:30" x14ac:dyDescent="0.5">
      <c r="A2479" t="s">
        <v>3356</v>
      </c>
      <c r="B2479" s="1">
        <v>46288</v>
      </c>
      <c r="C2479" t="s">
        <v>493</v>
      </c>
      <c r="D2479" t="s">
        <v>494</v>
      </c>
      <c r="E2479" t="s">
        <v>495</v>
      </c>
      <c r="F2479" t="s">
        <v>496</v>
      </c>
      <c r="G2479" t="s">
        <v>474</v>
      </c>
      <c r="H2479" t="s">
        <v>486</v>
      </c>
      <c r="I2479" t="s">
        <v>463</v>
      </c>
      <c r="J2479">
        <v>48</v>
      </c>
      <c r="K2479">
        <v>5817</v>
      </c>
      <c r="L2479">
        <v>279216</v>
      </c>
      <c r="M2479">
        <v>180</v>
      </c>
      <c r="N2479">
        <v>228</v>
      </c>
      <c r="O2479" t="s">
        <v>519</v>
      </c>
      <c r="Q2479" t="s">
        <v>460</v>
      </c>
      <c r="R2479" t="s">
        <v>443</v>
      </c>
      <c r="S2479" t="s">
        <v>444</v>
      </c>
      <c r="T2479" t="str">
        <f t="shared" si="38"/>
        <v>OK</v>
      </c>
      <c r="U2479" t="str">
        <f>IF(Table2[[#This Row],[Transaction_ID]]="","Missing","OK")</f>
        <v>OK</v>
      </c>
      <c r="V2479" t="str">
        <f>IF(COUNTIF(Table2[[#This Row],[Product_ID]],Table2[[#This Row],[Product_ID]])=0,"Invalid Product","OK")</f>
        <v>OK</v>
      </c>
      <c r="W2479" t="str">
        <f>IF(COUNTIF(Table2[[#This Row],[Supplier_ID]],Table2[[#This Row],[Supplier_ID]])=0,"Invalid Supplier","OK")</f>
        <v>OK</v>
      </c>
      <c r="X2479" t="str">
        <f>IF(COUNTIF(Table2[[#This Row],[Warehouse_ID]],Table2[[#This Row],[Warehouse_ID]])=0,"Invalid Warehouse","OK")</f>
        <v>OK</v>
      </c>
      <c r="Y2479" t="str">
        <f>IF(COUNTIF(Table2[[#This Row],[Employee_ID]],Table2[[#This Row],[Employee_ID]])=0,"Invalid Employee","OK")</f>
        <v>OK</v>
      </c>
      <c r="Z2479" t="str">
        <f>IF(Table2[[#This Row],[Stock_After]]=Table2[[#This Row],[Stock_After]]+Table2[[#This Row],[Stock_After]]-Table2[[#This Row],[Stock_After]]-Table2[[#This Row],[Stock_After]]+Table2[[#This Row],[Stock_After]],"OK","Error")</f>
        <v>OK</v>
      </c>
      <c r="AA2479" t="str">
        <f>IF(ROUND(Table2[[#This Row],[Total_Value]],2)=ROUND(Table2[[#This Row],[Quantity]]*Table2[[#This Row],[Unit_Price]],2),"OK","Error")</f>
        <v>OK</v>
      </c>
      <c r="AB24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79" t="str">
        <f>IF(AND(Table2[[#This Row],[Quantity]]&gt;=0,Table2[[#This Row],[Unit_Price]]&gt;=0),"OK","Error")</f>
        <v>OK</v>
      </c>
      <c r="AD2479" t="str">
        <f>IF(Table2[[#This Row],[Stock_After]]=0,"Stock-Out",IF(Table2[[#This Row],[Stock_After]]&lt;=10,"Low Stock","Healthy"))</f>
        <v>Healthy</v>
      </c>
    </row>
    <row r="2480" spans="1:30" x14ac:dyDescent="0.5">
      <c r="A2480" t="s">
        <v>3357</v>
      </c>
      <c r="B2480" s="1">
        <v>46325</v>
      </c>
      <c r="C2480" t="s">
        <v>466</v>
      </c>
      <c r="D2480" t="s">
        <v>467</v>
      </c>
      <c r="E2480" t="s">
        <v>468</v>
      </c>
      <c r="F2480" t="s">
        <v>469</v>
      </c>
      <c r="G2480" t="s">
        <v>575</v>
      </c>
      <c r="H2480" t="s">
        <v>531</v>
      </c>
      <c r="I2480" t="s">
        <v>463</v>
      </c>
      <c r="J2480">
        <v>26</v>
      </c>
      <c r="K2480">
        <v>12119</v>
      </c>
      <c r="L2480">
        <v>315094</v>
      </c>
      <c r="M2480">
        <v>141</v>
      </c>
      <c r="N2480">
        <v>167</v>
      </c>
      <c r="O2480" t="s">
        <v>505</v>
      </c>
      <c r="Q2480" t="s">
        <v>442</v>
      </c>
      <c r="R2480" t="s">
        <v>443</v>
      </c>
      <c r="S2480" t="s">
        <v>444</v>
      </c>
      <c r="T2480" t="str">
        <f t="shared" si="38"/>
        <v>OK</v>
      </c>
      <c r="U2480" t="str">
        <f>IF(Table2[[#This Row],[Transaction_ID]]="","Missing","OK")</f>
        <v>OK</v>
      </c>
      <c r="V2480" t="str">
        <f>IF(COUNTIF(Table2[[#This Row],[Product_ID]],Table2[[#This Row],[Product_ID]])=0,"Invalid Product","OK")</f>
        <v>OK</v>
      </c>
      <c r="W2480" t="str">
        <f>IF(COUNTIF(Table2[[#This Row],[Supplier_ID]],Table2[[#This Row],[Supplier_ID]])=0,"Invalid Supplier","OK")</f>
        <v>OK</v>
      </c>
      <c r="X2480" t="str">
        <f>IF(COUNTIF(Table2[[#This Row],[Warehouse_ID]],Table2[[#This Row],[Warehouse_ID]])=0,"Invalid Warehouse","OK")</f>
        <v>OK</v>
      </c>
      <c r="Y2480" t="str">
        <f>IF(COUNTIF(Table2[[#This Row],[Employee_ID]],Table2[[#This Row],[Employee_ID]])=0,"Invalid Employee","OK")</f>
        <v>OK</v>
      </c>
      <c r="Z2480" t="str">
        <f>IF(Table2[[#This Row],[Stock_After]]=Table2[[#This Row],[Stock_After]]+Table2[[#This Row],[Stock_After]]-Table2[[#This Row],[Stock_After]]-Table2[[#This Row],[Stock_After]]+Table2[[#This Row],[Stock_After]],"OK","Error")</f>
        <v>OK</v>
      </c>
      <c r="AA2480" t="str">
        <f>IF(ROUND(Table2[[#This Row],[Total_Value]],2)=ROUND(Table2[[#This Row],[Quantity]]*Table2[[#This Row],[Unit_Price]],2),"OK","Error")</f>
        <v>OK</v>
      </c>
      <c r="AB24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0" t="str">
        <f>IF(AND(Table2[[#This Row],[Quantity]]&gt;=0,Table2[[#This Row],[Unit_Price]]&gt;=0),"OK","Error")</f>
        <v>OK</v>
      </c>
      <c r="AD2480" t="str">
        <f>IF(Table2[[#This Row],[Stock_After]]=0,"Stock-Out",IF(Table2[[#This Row],[Stock_After]]&lt;=10,"Low Stock","Healthy"))</f>
        <v>Healthy</v>
      </c>
    </row>
    <row r="2481" spans="1:30" x14ac:dyDescent="0.5">
      <c r="A2481" t="s">
        <v>3358</v>
      </c>
      <c r="B2481" s="1">
        <v>46082</v>
      </c>
      <c r="C2481" t="s">
        <v>466</v>
      </c>
      <c r="D2481" t="s">
        <v>467</v>
      </c>
      <c r="E2481" t="s">
        <v>468</v>
      </c>
      <c r="F2481" t="s">
        <v>469</v>
      </c>
      <c r="G2481" t="s">
        <v>462</v>
      </c>
      <c r="H2481" t="s">
        <v>457</v>
      </c>
      <c r="I2481" t="s">
        <v>463</v>
      </c>
      <c r="J2481">
        <v>32</v>
      </c>
      <c r="K2481">
        <v>20417</v>
      </c>
      <c r="L2481">
        <v>653344</v>
      </c>
      <c r="M2481">
        <v>316</v>
      </c>
      <c r="N2481">
        <v>348</v>
      </c>
      <c r="O2481" t="s">
        <v>450</v>
      </c>
      <c r="Q2481" t="s">
        <v>442</v>
      </c>
      <c r="R2481" t="s">
        <v>451</v>
      </c>
      <c r="S2481" t="s">
        <v>444</v>
      </c>
      <c r="T2481" t="str">
        <f t="shared" si="38"/>
        <v>OK</v>
      </c>
      <c r="U2481" t="str">
        <f>IF(Table2[[#This Row],[Transaction_ID]]="","Missing","OK")</f>
        <v>OK</v>
      </c>
      <c r="V2481" t="str">
        <f>IF(COUNTIF(Table2[[#This Row],[Product_ID]],Table2[[#This Row],[Product_ID]])=0,"Invalid Product","OK")</f>
        <v>OK</v>
      </c>
      <c r="W2481" t="str">
        <f>IF(COUNTIF(Table2[[#This Row],[Supplier_ID]],Table2[[#This Row],[Supplier_ID]])=0,"Invalid Supplier","OK")</f>
        <v>OK</v>
      </c>
      <c r="X2481" t="str">
        <f>IF(COUNTIF(Table2[[#This Row],[Warehouse_ID]],Table2[[#This Row],[Warehouse_ID]])=0,"Invalid Warehouse","OK")</f>
        <v>OK</v>
      </c>
      <c r="Y2481" t="str">
        <f>IF(COUNTIF(Table2[[#This Row],[Employee_ID]],Table2[[#This Row],[Employee_ID]])=0,"Invalid Employee","OK")</f>
        <v>OK</v>
      </c>
      <c r="Z2481" t="str">
        <f>IF(Table2[[#This Row],[Stock_After]]=Table2[[#This Row],[Stock_After]]+Table2[[#This Row],[Stock_After]]-Table2[[#This Row],[Stock_After]]-Table2[[#This Row],[Stock_After]]+Table2[[#This Row],[Stock_After]],"OK","Error")</f>
        <v>OK</v>
      </c>
      <c r="AA2481" t="str">
        <f>IF(ROUND(Table2[[#This Row],[Total_Value]],2)=ROUND(Table2[[#This Row],[Quantity]]*Table2[[#This Row],[Unit_Price]],2),"OK","Error")</f>
        <v>OK</v>
      </c>
      <c r="AB24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1" t="str">
        <f>IF(AND(Table2[[#This Row],[Quantity]]&gt;=0,Table2[[#This Row],[Unit_Price]]&gt;=0),"OK","Error")</f>
        <v>OK</v>
      </c>
      <c r="AD2481" t="str">
        <f>IF(Table2[[#This Row],[Stock_After]]=0,"Stock-Out",IF(Table2[[#This Row],[Stock_After]]&lt;=10,"Low Stock","Healthy"))</f>
        <v>Healthy</v>
      </c>
    </row>
    <row r="2482" spans="1:30" x14ac:dyDescent="0.5">
      <c r="A2482" t="s">
        <v>3359</v>
      </c>
      <c r="B2482" s="1">
        <v>45780</v>
      </c>
      <c r="C2482" t="s">
        <v>466</v>
      </c>
      <c r="D2482" t="s">
        <v>467</v>
      </c>
      <c r="E2482" t="s">
        <v>468</v>
      </c>
      <c r="F2482" t="s">
        <v>469</v>
      </c>
      <c r="G2482" t="s">
        <v>575</v>
      </c>
      <c r="H2482" t="s">
        <v>439</v>
      </c>
      <c r="I2482" t="s">
        <v>440</v>
      </c>
      <c r="J2482">
        <v>100</v>
      </c>
      <c r="K2482">
        <v>35605</v>
      </c>
      <c r="L2482">
        <v>3560500</v>
      </c>
      <c r="M2482">
        <v>250</v>
      </c>
      <c r="N2482">
        <v>350</v>
      </c>
      <c r="O2482" t="s">
        <v>598</v>
      </c>
      <c r="Q2482" t="s">
        <v>442</v>
      </c>
      <c r="R2482" t="s">
        <v>472</v>
      </c>
      <c r="S2482" t="s">
        <v>444</v>
      </c>
      <c r="T2482" t="str">
        <f t="shared" si="38"/>
        <v>OK</v>
      </c>
      <c r="U2482" t="str">
        <f>IF(Table2[[#This Row],[Transaction_ID]]="","Missing","OK")</f>
        <v>OK</v>
      </c>
      <c r="V2482" t="str">
        <f>IF(COUNTIF(Table2[[#This Row],[Product_ID]],Table2[[#This Row],[Product_ID]])=0,"Invalid Product","OK")</f>
        <v>OK</v>
      </c>
      <c r="W2482" t="str">
        <f>IF(COUNTIF(Table2[[#This Row],[Supplier_ID]],Table2[[#This Row],[Supplier_ID]])=0,"Invalid Supplier","OK")</f>
        <v>OK</v>
      </c>
      <c r="X2482" t="str">
        <f>IF(COUNTIF(Table2[[#This Row],[Warehouse_ID]],Table2[[#This Row],[Warehouse_ID]])=0,"Invalid Warehouse","OK")</f>
        <v>OK</v>
      </c>
      <c r="Y2482" t="str">
        <f>IF(COUNTIF(Table2[[#This Row],[Employee_ID]],Table2[[#This Row],[Employee_ID]])=0,"Invalid Employee","OK")</f>
        <v>OK</v>
      </c>
      <c r="Z2482" t="str">
        <f>IF(Table2[[#This Row],[Stock_After]]=Table2[[#This Row],[Stock_After]]+Table2[[#This Row],[Stock_After]]-Table2[[#This Row],[Stock_After]]-Table2[[#This Row],[Stock_After]]+Table2[[#This Row],[Stock_After]],"OK","Error")</f>
        <v>OK</v>
      </c>
      <c r="AA2482" t="str">
        <f>IF(ROUND(Table2[[#This Row],[Total_Value]],2)=ROUND(Table2[[#This Row],[Quantity]]*Table2[[#This Row],[Unit_Price]],2),"OK","Error")</f>
        <v>OK</v>
      </c>
      <c r="AB24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2" t="str">
        <f>IF(AND(Table2[[#This Row],[Quantity]]&gt;=0,Table2[[#This Row],[Unit_Price]]&gt;=0),"OK","Error")</f>
        <v>OK</v>
      </c>
      <c r="AD2482" t="str">
        <f>IF(Table2[[#This Row],[Stock_After]]=0,"Stock-Out",IF(Table2[[#This Row],[Stock_After]]&lt;=10,"Low Stock","Healthy"))</f>
        <v>Healthy</v>
      </c>
    </row>
    <row r="2483" spans="1:30" x14ac:dyDescent="0.5">
      <c r="A2483" t="s">
        <v>3360</v>
      </c>
      <c r="B2483" s="1">
        <v>46098</v>
      </c>
      <c r="C2483" t="s">
        <v>512</v>
      </c>
      <c r="D2483" t="s">
        <v>513</v>
      </c>
      <c r="E2483" t="s">
        <v>495</v>
      </c>
      <c r="F2483" t="s">
        <v>514</v>
      </c>
      <c r="G2483" t="s">
        <v>485</v>
      </c>
      <c r="H2483" t="s">
        <v>486</v>
      </c>
      <c r="I2483" t="s">
        <v>463</v>
      </c>
      <c r="J2483">
        <v>27</v>
      </c>
      <c r="K2483">
        <v>23027</v>
      </c>
      <c r="L2483">
        <v>621729</v>
      </c>
      <c r="M2483">
        <v>128</v>
      </c>
      <c r="N2483">
        <v>155</v>
      </c>
      <c r="O2483" t="s">
        <v>515</v>
      </c>
      <c r="Q2483" t="s">
        <v>477</v>
      </c>
      <c r="R2483" t="s">
        <v>472</v>
      </c>
      <c r="S2483" t="s">
        <v>444</v>
      </c>
      <c r="T2483" t="str">
        <f t="shared" si="38"/>
        <v>OK</v>
      </c>
      <c r="U2483" t="str">
        <f>IF(Table2[[#This Row],[Transaction_ID]]="","Missing","OK")</f>
        <v>OK</v>
      </c>
      <c r="V2483" t="str">
        <f>IF(COUNTIF(Table2[[#This Row],[Product_ID]],Table2[[#This Row],[Product_ID]])=0,"Invalid Product","OK")</f>
        <v>OK</v>
      </c>
      <c r="W2483" t="str">
        <f>IF(COUNTIF(Table2[[#This Row],[Supplier_ID]],Table2[[#This Row],[Supplier_ID]])=0,"Invalid Supplier","OK")</f>
        <v>OK</v>
      </c>
      <c r="X2483" t="str">
        <f>IF(COUNTIF(Table2[[#This Row],[Warehouse_ID]],Table2[[#This Row],[Warehouse_ID]])=0,"Invalid Warehouse","OK")</f>
        <v>OK</v>
      </c>
      <c r="Y2483" t="str">
        <f>IF(COUNTIF(Table2[[#This Row],[Employee_ID]],Table2[[#This Row],[Employee_ID]])=0,"Invalid Employee","OK")</f>
        <v>OK</v>
      </c>
      <c r="Z2483" t="str">
        <f>IF(Table2[[#This Row],[Stock_After]]=Table2[[#This Row],[Stock_After]]+Table2[[#This Row],[Stock_After]]-Table2[[#This Row],[Stock_After]]-Table2[[#This Row],[Stock_After]]+Table2[[#This Row],[Stock_After]],"OK","Error")</f>
        <v>OK</v>
      </c>
      <c r="AA2483" t="str">
        <f>IF(ROUND(Table2[[#This Row],[Total_Value]],2)=ROUND(Table2[[#This Row],[Quantity]]*Table2[[#This Row],[Unit_Price]],2),"OK","Error")</f>
        <v>OK</v>
      </c>
      <c r="AB24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3" t="str">
        <f>IF(AND(Table2[[#This Row],[Quantity]]&gt;=0,Table2[[#This Row],[Unit_Price]]&gt;=0),"OK","Error")</f>
        <v>OK</v>
      </c>
      <c r="AD2483" t="str">
        <f>IF(Table2[[#This Row],[Stock_After]]=0,"Stock-Out",IF(Table2[[#This Row],[Stock_After]]&lt;=10,"Low Stock","Healthy"))</f>
        <v>Healthy</v>
      </c>
    </row>
    <row r="2484" spans="1:30" x14ac:dyDescent="0.5">
      <c r="A2484" t="s">
        <v>3361</v>
      </c>
      <c r="B2484" s="1">
        <v>45985</v>
      </c>
      <c r="C2484" t="s">
        <v>493</v>
      </c>
      <c r="D2484" t="s">
        <v>494</v>
      </c>
      <c r="E2484" t="s">
        <v>495</v>
      </c>
      <c r="F2484" t="s">
        <v>496</v>
      </c>
      <c r="G2484" t="s">
        <v>583</v>
      </c>
      <c r="H2484" t="s">
        <v>439</v>
      </c>
      <c r="I2484" t="s">
        <v>463</v>
      </c>
      <c r="J2484">
        <v>45</v>
      </c>
      <c r="K2484">
        <v>21684</v>
      </c>
      <c r="L2484">
        <v>975780</v>
      </c>
      <c r="M2484">
        <v>106</v>
      </c>
      <c r="N2484">
        <v>151</v>
      </c>
      <c r="O2484" t="s">
        <v>441</v>
      </c>
      <c r="Q2484" t="s">
        <v>477</v>
      </c>
      <c r="R2484" t="s">
        <v>472</v>
      </c>
      <c r="S2484" t="s">
        <v>444</v>
      </c>
      <c r="T2484" t="str">
        <f t="shared" si="38"/>
        <v>OK</v>
      </c>
      <c r="U2484" t="str">
        <f>IF(Table2[[#This Row],[Transaction_ID]]="","Missing","OK")</f>
        <v>OK</v>
      </c>
      <c r="V2484" t="str">
        <f>IF(COUNTIF(Table2[[#This Row],[Product_ID]],Table2[[#This Row],[Product_ID]])=0,"Invalid Product","OK")</f>
        <v>OK</v>
      </c>
      <c r="W2484" t="str">
        <f>IF(COUNTIF(Table2[[#This Row],[Supplier_ID]],Table2[[#This Row],[Supplier_ID]])=0,"Invalid Supplier","OK")</f>
        <v>OK</v>
      </c>
      <c r="X2484" t="str">
        <f>IF(COUNTIF(Table2[[#This Row],[Warehouse_ID]],Table2[[#This Row],[Warehouse_ID]])=0,"Invalid Warehouse","OK")</f>
        <v>OK</v>
      </c>
      <c r="Y2484" t="str">
        <f>IF(COUNTIF(Table2[[#This Row],[Employee_ID]],Table2[[#This Row],[Employee_ID]])=0,"Invalid Employee","OK")</f>
        <v>OK</v>
      </c>
      <c r="Z2484" t="str">
        <f>IF(Table2[[#This Row],[Stock_After]]=Table2[[#This Row],[Stock_After]]+Table2[[#This Row],[Stock_After]]-Table2[[#This Row],[Stock_After]]-Table2[[#This Row],[Stock_After]]+Table2[[#This Row],[Stock_After]],"OK","Error")</f>
        <v>OK</v>
      </c>
      <c r="AA2484" t="str">
        <f>IF(ROUND(Table2[[#This Row],[Total_Value]],2)=ROUND(Table2[[#This Row],[Quantity]]*Table2[[#This Row],[Unit_Price]],2),"OK","Error")</f>
        <v>OK</v>
      </c>
      <c r="AB24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4" t="str">
        <f>IF(AND(Table2[[#This Row],[Quantity]]&gt;=0,Table2[[#This Row],[Unit_Price]]&gt;=0),"OK","Error")</f>
        <v>OK</v>
      </c>
      <c r="AD2484" t="str">
        <f>IF(Table2[[#This Row],[Stock_After]]=0,"Stock-Out",IF(Table2[[#This Row],[Stock_After]]&lt;=10,"Low Stock","Healthy"))</f>
        <v>Healthy</v>
      </c>
    </row>
    <row r="2485" spans="1:30" x14ac:dyDescent="0.5">
      <c r="A2485" t="s">
        <v>3362</v>
      </c>
      <c r="B2485" s="1">
        <v>46367</v>
      </c>
      <c r="C2485" t="s">
        <v>493</v>
      </c>
      <c r="D2485" t="s">
        <v>494</v>
      </c>
      <c r="E2485" t="s">
        <v>495</v>
      </c>
      <c r="F2485" t="s">
        <v>496</v>
      </c>
      <c r="G2485" t="s">
        <v>524</v>
      </c>
      <c r="H2485" t="s">
        <v>457</v>
      </c>
      <c r="I2485" t="s">
        <v>463</v>
      </c>
      <c r="J2485">
        <v>78</v>
      </c>
      <c r="K2485">
        <v>12098</v>
      </c>
      <c r="L2485">
        <v>943644</v>
      </c>
      <c r="M2485">
        <v>232</v>
      </c>
      <c r="N2485">
        <v>310</v>
      </c>
      <c r="O2485" t="s">
        <v>488</v>
      </c>
      <c r="Q2485" t="s">
        <v>464</v>
      </c>
      <c r="R2485" t="s">
        <v>451</v>
      </c>
      <c r="S2485" t="s">
        <v>444</v>
      </c>
      <c r="T2485" t="str">
        <f t="shared" si="38"/>
        <v>OK</v>
      </c>
      <c r="U2485" t="str">
        <f>IF(Table2[[#This Row],[Transaction_ID]]="","Missing","OK")</f>
        <v>OK</v>
      </c>
      <c r="V2485" t="str">
        <f>IF(COUNTIF(Table2[[#This Row],[Product_ID]],Table2[[#This Row],[Product_ID]])=0,"Invalid Product","OK")</f>
        <v>OK</v>
      </c>
      <c r="W2485" t="str">
        <f>IF(COUNTIF(Table2[[#This Row],[Supplier_ID]],Table2[[#This Row],[Supplier_ID]])=0,"Invalid Supplier","OK")</f>
        <v>OK</v>
      </c>
      <c r="X2485" t="str">
        <f>IF(COUNTIF(Table2[[#This Row],[Warehouse_ID]],Table2[[#This Row],[Warehouse_ID]])=0,"Invalid Warehouse","OK")</f>
        <v>OK</v>
      </c>
      <c r="Y2485" t="str">
        <f>IF(COUNTIF(Table2[[#This Row],[Employee_ID]],Table2[[#This Row],[Employee_ID]])=0,"Invalid Employee","OK")</f>
        <v>OK</v>
      </c>
      <c r="Z2485" t="str">
        <f>IF(Table2[[#This Row],[Stock_After]]=Table2[[#This Row],[Stock_After]]+Table2[[#This Row],[Stock_After]]-Table2[[#This Row],[Stock_After]]-Table2[[#This Row],[Stock_After]]+Table2[[#This Row],[Stock_After]],"OK","Error")</f>
        <v>OK</v>
      </c>
      <c r="AA2485" t="str">
        <f>IF(ROUND(Table2[[#This Row],[Total_Value]],2)=ROUND(Table2[[#This Row],[Quantity]]*Table2[[#This Row],[Unit_Price]],2),"OK","Error")</f>
        <v>OK</v>
      </c>
      <c r="AB24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5" t="str">
        <f>IF(AND(Table2[[#This Row],[Quantity]]&gt;=0,Table2[[#This Row],[Unit_Price]]&gt;=0),"OK","Error")</f>
        <v>OK</v>
      </c>
      <c r="AD2485" t="str">
        <f>IF(Table2[[#This Row],[Stock_After]]=0,"Stock-Out",IF(Table2[[#This Row],[Stock_After]]&lt;=10,"Low Stock","Healthy"))</f>
        <v>Healthy</v>
      </c>
    </row>
    <row r="2486" spans="1:30" x14ac:dyDescent="0.5">
      <c r="A2486" t="s">
        <v>3363</v>
      </c>
      <c r="B2486" s="1">
        <v>45780</v>
      </c>
      <c r="C2486" t="s">
        <v>512</v>
      </c>
      <c r="D2486" t="s">
        <v>513</v>
      </c>
      <c r="E2486" t="s">
        <v>495</v>
      </c>
      <c r="F2486" t="s">
        <v>514</v>
      </c>
      <c r="G2486" t="s">
        <v>509</v>
      </c>
      <c r="H2486" t="s">
        <v>475</v>
      </c>
      <c r="I2486" t="s">
        <v>440</v>
      </c>
      <c r="J2486">
        <v>54</v>
      </c>
      <c r="K2486">
        <v>31116</v>
      </c>
      <c r="L2486">
        <v>1680264</v>
      </c>
      <c r="M2486">
        <v>137</v>
      </c>
      <c r="N2486">
        <v>191</v>
      </c>
      <c r="O2486" t="s">
        <v>515</v>
      </c>
      <c r="Q2486" t="s">
        <v>460</v>
      </c>
      <c r="R2486" t="s">
        <v>472</v>
      </c>
      <c r="S2486" t="s">
        <v>444</v>
      </c>
      <c r="T2486" t="str">
        <f t="shared" si="38"/>
        <v>OK</v>
      </c>
      <c r="U2486" t="str">
        <f>IF(Table2[[#This Row],[Transaction_ID]]="","Missing","OK")</f>
        <v>OK</v>
      </c>
      <c r="V2486" t="str">
        <f>IF(COUNTIF(Table2[[#This Row],[Product_ID]],Table2[[#This Row],[Product_ID]])=0,"Invalid Product","OK")</f>
        <v>OK</v>
      </c>
      <c r="W2486" t="str">
        <f>IF(COUNTIF(Table2[[#This Row],[Supplier_ID]],Table2[[#This Row],[Supplier_ID]])=0,"Invalid Supplier","OK")</f>
        <v>OK</v>
      </c>
      <c r="X2486" t="str">
        <f>IF(COUNTIF(Table2[[#This Row],[Warehouse_ID]],Table2[[#This Row],[Warehouse_ID]])=0,"Invalid Warehouse","OK")</f>
        <v>OK</v>
      </c>
      <c r="Y2486" t="str">
        <f>IF(COUNTIF(Table2[[#This Row],[Employee_ID]],Table2[[#This Row],[Employee_ID]])=0,"Invalid Employee","OK")</f>
        <v>OK</v>
      </c>
      <c r="Z2486" t="str">
        <f>IF(Table2[[#This Row],[Stock_After]]=Table2[[#This Row],[Stock_After]]+Table2[[#This Row],[Stock_After]]-Table2[[#This Row],[Stock_After]]-Table2[[#This Row],[Stock_After]]+Table2[[#This Row],[Stock_After]],"OK","Error")</f>
        <v>OK</v>
      </c>
      <c r="AA2486" t="str">
        <f>IF(ROUND(Table2[[#This Row],[Total_Value]],2)=ROUND(Table2[[#This Row],[Quantity]]*Table2[[#This Row],[Unit_Price]],2),"OK","Error")</f>
        <v>OK</v>
      </c>
      <c r="AB24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6" t="str">
        <f>IF(AND(Table2[[#This Row],[Quantity]]&gt;=0,Table2[[#This Row],[Unit_Price]]&gt;=0),"OK","Error")</f>
        <v>OK</v>
      </c>
      <c r="AD2486" t="str">
        <f>IF(Table2[[#This Row],[Stock_After]]=0,"Stock-Out",IF(Table2[[#This Row],[Stock_After]]&lt;=10,"Low Stock","Healthy"))</f>
        <v>Healthy</v>
      </c>
    </row>
    <row r="2487" spans="1:30" x14ac:dyDescent="0.5">
      <c r="A2487" t="s">
        <v>3364</v>
      </c>
      <c r="B2487" s="1">
        <v>46223</v>
      </c>
      <c r="C2487" t="s">
        <v>435</v>
      </c>
      <c r="D2487" t="s">
        <v>436</v>
      </c>
      <c r="E2487" t="s">
        <v>437</v>
      </c>
      <c r="F2487" t="s">
        <v>179</v>
      </c>
      <c r="G2487" t="s">
        <v>583</v>
      </c>
      <c r="H2487" t="s">
        <v>475</v>
      </c>
      <c r="I2487" t="s">
        <v>458</v>
      </c>
      <c r="J2487">
        <v>23</v>
      </c>
      <c r="K2487">
        <v>11868</v>
      </c>
      <c r="L2487">
        <v>272964</v>
      </c>
      <c r="M2487">
        <v>342</v>
      </c>
      <c r="N2487">
        <v>365</v>
      </c>
      <c r="O2487" t="s">
        <v>532</v>
      </c>
      <c r="Q2487" t="s">
        <v>477</v>
      </c>
      <c r="R2487" t="s">
        <v>451</v>
      </c>
      <c r="S2487" t="s">
        <v>444</v>
      </c>
      <c r="T2487" t="str">
        <f t="shared" si="38"/>
        <v>OK</v>
      </c>
      <c r="U2487" t="str">
        <f>IF(Table2[[#This Row],[Transaction_ID]]="","Missing","OK")</f>
        <v>OK</v>
      </c>
      <c r="V2487" t="str">
        <f>IF(COUNTIF(Table2[[#This Row],[Product_ID]],Table2[[#This Row],[Product_ID]])=0,"Invalid Product","OK")</f>
        <v>OK</v>
      </c>
      <c r="W2487" t="str">
        <f>IF(COUNTIF(Table2[[#This Row],[Supplier_ID]],Table2[[#This Row],[Supplier_ID]])=0,"Invalid Supplier","OK")</f>
        <v>OK</v>
      </c>
      <c r="X2487" t="str">
        <f>IF(COUNTIF(Table2[[#This Row],[Warehouse_ID]],Table2[[#This Row],[Warehouse_ID]])=0,"Invalid Warehouse","OK")</f>
        <v>OK</v>
      </c>
      <c r="Y2487" t="str">
        <f>IF(COUNTIF(Table2[[#This Row],[Employee_ID]],Table2[[#This Row],[Employee_ID]])=0,"Invalid Employee","OK")</f>
        <v>OK</v>
      </c>
      <c r="Z2487" t="str">
        <f>IF(Table2[[#This Row],[Stock_After]]=Table2[[#This Row],[Stock_After]]+Table2[[#This Row],[Stock_After]]-Table2[[#This Row],[Stock_After]]-Table2[[#This Row],[Stock_After]]+Table2[[#This Row],[Stock_After]],"OK","Error")</f>
        <v>OK</v>
      </c>
      <c r="AA2487" t="str">
        <f>IF(ROUND(Table2[[#This Row],[Total_Value]],2)=ROUND(Table2[[#This Row],[Quantity]]*Table2[[#This Row],[Unit_Price]],2),"OK","Error")</f>
        <v>OK</v>
      </c>
      <c r="AB24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7" t="str">
        <f>IF(AND(Table2[[#This Row],[Quantity]]&gt;=0,Table2[[#This Row],[Unit_Price]]&gt;=0),"OK","Error")</f>
        <v>OK</v>
      </c>
      <c r="AD2487" t="str">
        <f>IF(Table2[[#This Row],[Stock_After]]=0,"Stock-Out",IF(Table2[[#This Row],[Stock_After]]&lt;=10,"Low Stock","Healthy"))</f>
        <v>Healthy</v>
      </c>
    </row>
    <row r="2488" spans="1:30" x14ac:dyDescent="0.5">
      <c r="A2488" t="s">
        <v>3365</v>
      </c>
      <c r="B2488" s="1">
        <v>46172</v>
      </c>
      <c r="C2488" t="s">
        <v>446</v>
      </c>
      <c r="D2488" t="s">
        <v>447</v>
      </c>
      <c r="E2488" t="s">
        <v>437</v>
      </c>
      <c r="F2488" t="s">
        <v>448</v>
      </c>
      <c r="G2488" t="s">
        <v>538</v>
      </c>
      <c r="H2488" t="s">
        <v>486</v>
      </c>
      <c r="I2488" t="s">
        <v>463</v>
      </c>
      <c r="J2488">
        <v>77</v>
      </c>
      <c r="K2488">
        <v>44780</v>
      </c>
      <c r="L2488">
        <v>3448060</v>
      </c>
      <c r="M2488">
        <v>368</v>
      </c>
      <c r="N2488">
        <v>445</v>
      </c>
      <c r="O2488" t="s">
        <v>505</v>
      </c>
      <c r="Q2488" t="s">
        <v>464</v>
      </c>
      <c r="R2488" t="s">
        <v>472</v>
      </c>
      <c r="S2488" t="s">
        <v>444</v>
      </c>
      <c r="T2488" t="str">
        <f t="shared" si="38"/>
        <v>OK</v>
      </c>
      <c r="U2488" t="str">
        <f>IF(Table2[[#This Row],[Transaction_ID]]="","Missing","OK")</f>
        <v>OK</v>
      </c>
      <c r="V2488" t="str">
        <f>IF(COUNTIF(Table2[[#This Row],[Product_ID]],Table2[[#This Row],[Product_ID]])=0,"Invalid Product","OK")</f>
        <v>OK</v>
      </c>
      <c r="W2488" t="str">
        <f>IF(COUNTIF(Table2[[#This Row],[Supplier_ID]],Table2[[#This Row],[Supplier_ID]])=0,"Invalid Supplier","OK")</f>
        <v>OK</v>
      </c>
      <c r="X2488" t="str">
        <f>IF(COUNTIF(Table2[[#This Row],[Warehouse_ID]],Table2[[#This Row],[Warehouse_ID]])=0,"Invalid Warehouse","OK")</f>
        <v>OK</v>
      </c>
      <c r="Y2488" t="str">
        <f>IF(COUNTIF(Table2[[#This Row],[Employee_ID]],Table2[[#This Row],[Employee_ID]])=0,"Invalid Employee","OK")</f>
        <v>OK</v>
      </c>
      <c r="Z2488" t="str">
        <f>IF(Table2[[#This Row],[Stock_After]]=Table2[[#This Row],[Stock_After]]+Table2[[#This Row],[Stock_After]]-Table2[[#This Row],[Stock_After]]-Table2[[#This Row],[Stock_After]]+Table2[[#This Row],[Stock_After]],"OK","Error")</f>
        <v>OK</v>
      </c>
      <c r="AA2488" t="str">
        <f>IF(ROUND(Table2[[#This Row],[Total_Value]],2)=ROUND(Table2[[#This Row],[Quantity]]*Table2[[#This Row],[Unit_Price]],2),"OK","Error")</f>
        <v>OK</v>
      </c>
      <c r="AB24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8" t="str">
        <f>IF(AND(Table2[[#This Row],[Quantity]]&gt;=0,Table2[[#This Row],[Unit_Price]]&gt;=0),"OK","Error")</f>
        <v>OK</v>
      </c>
      <c r="AD2488" t="str">
        <f>IF(Table2[[#This Row],[Stock_After]]=0,"Stock-Out",IF(Table2[[#This Row],[Stock_After]]&lt;=10,"Low Stock","Healthy"))</f>
        <v>Healthy</v>
      </c>
    </row>
    <row r="2489" spans="1:30" x14ac:dyDescent="0.5">
      <c r="A2489" t="s">
        <v>3366</v>
      </c>
      <c r="B2489" s="1">
        <v>45951</v>
      </c>
      <c r="C2489" t="s">
        <v>512</v>
      </c>
      <c r="D2489" t="s">
        <v>513</v>
      </c>
      <c r="E2489" t="s">
        <v>495</v>
      </c>
      <c r="F2489" t="s">
        <v>514</v>
      </c>
      <c r="G2489" t="s">
        <v>541</v>
      </c>
      <c r="H2489" t="s">
        <v>439</v>
      </c>
      <c r="I2489" t="s">
        <v>458</v>
      </c>
      <c r="J2489">
        <v>16</v>
      </c>
      <c r="K2489">
        <v>22072</v>
      </c>
      <c r="L2489">
        <v>353152</v>
      </c>
      <c r="M2489">
        <v>292</v>
      </c>
      <c r="N2489">
        <v>276</v>
      </c>
      <c r="O2489" t="s">
        <v>476</v>
      </c>
      <c r="Q2489" t="s">
        <v>477</v>
      </c>
      <c r="R2489" t="s">
        <v>451</v>
      </c>
      <c r="S2489" t="s">
        <v>444</v>
      </c>
      <c r="T2489" t="str">
        <f t="shared" si="38"/>
        <v>OK</v>
      </c>
      <c r="U2489" t="str">
        <f>IF(Table2[[#This Row],[Transaction_ID]]="","Missing","OK")</f>
        <v>OK</v>
      </c>
      <c r="V2489" t="str">
        <f>IF(COUNTIF(Table2[[#This Row],[Product_ID]],Table2[[#This Row],[Product_ID]])=0,"Invalid Product","OK")</f>
        <v>OK</v>
      </c>
      <c r="W2489" t="str">
        <f>IF(COUNTIF(Table2[[#This Row],[Supplier_ID]],Table2[[#This Row],[Supplier_ID]])=0,"Invalid Supplier","OK")</f>
        <v>OK</v>
      </c>
      <c r="X2489" t="str">
        <f>IF(COUNTIF(Table2[[#This Row],[Warehouse_ID]],Table2[[#This Row],[Warehouse_ID]])=0,"Invalid Warehouse","OK")</f>
        <v>OK</v>
      </c>
      <c r="Y2489" t="str">
        <f>IF(COUNTIF(Table2[[#This Row],[Employee_ID]],Table2[[#This Row],[Employee_ID]])=0,"Invalid Employee","OK")</f>
        <v>OK</v>
      </c>
      <c r="Z2489" t="str">
        <f>IF(Table2[[#This Row],[Stock_After]]=Table2[[#This Row],[Stock_After]]+Table2[[#This Row],[Stock_After]]-Table2[[#This Row],[Stock_After]]-Table2[[#This Row],[Stock_After]]+Table2[[#This Row],[Stock_After]],"OK","Error")</f>
        <v>OK</v>
      </c>
      <c r="AA2489" t="str">
        <f>IF(ROUND(Table2[[#This Row],[Total_Value]],2)=ROUND(Table2[[#This Row],[Quantity]]*Table2[[#This Row],[Unit_Price]],2),"OK","Error")</f>
        <v>OK</v>
      </c>
      <c r="AB24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89" t="str">
        <f>IF(AND(Table2[[#This Row],[Quantity]]&gt;=0,Table2[[#This Row],[Unit_Price]]&gt;=0),"OK","Error")</f>
        <v>OK</v>
      </c>
      <c r="AD2489" t="str">
        <f>IF(Table2[[#This Row],[Stock_After]]=0,"Stock-Out",IF(Table2[[#This Row],[Stock_After]]&lt;=10,"Low Stock","Healthy"))</f>
        <v>Healthy</v>
      </c>
    </row>
    <row r="2490" spans="1:30" x14ac:dyDescent="0.5">
      <c r="A2490" t="s">
        <v>3367</v>
      </c>
      <c r="B2490" s="1">
        <v>45951</v>
      </c>
      <c r="C2490" t="s">
        <v>507</v>
      </c>
      <c r="D2490" t="s">
        <v>508</v>
      </c>
      <c r="E2490" t="s">
        <v>437</v>
      </c>
      <c r="F2490" t="s">
        <v>159</v>
      </c>
      <c r="G2490" t="s">
        <v>470</v>
      </c>
      <c r="H2490" t="s">
        <v>531</v>
      </c>
      <c r="I2490" t="s">
        <v>463</v>
      </c>
      <c r="J2490">
        <v>66</v>
      </c>
      <c r="K2490">
        <v>1505</v>
      </c>
      <c r="L2490">
        <v>99330</v>
      </c>
      <c r="M2490">
        <v>94</v>
      </c>
      <c r="N2490">
        <v>160</v>
      </c>
      <c r="O2490" t="s">
        <v>503</v>
      </c>
      <c r="Q2490" t="s">
        <v>460</v>
      </c>
      <c r="R2490" t="s">
        <v>451</v>
      </c>
      <c r="S2490" t="s">
        <v>444</v>
      </c>
      <c r="T2490" t="str">
        <f t="shared" si="38"/>
        <v>OK</v>
      </c>
      <c r="U2490" t="str">
        <f>IF(Table2[[#This Row],[Transaction_ID]]="","Missing","OK")</f>
        <v>OK</v>
      </c>
      <c r="V2490" t="str">
        <f>IF(COUNTIF(Table2[[#This Row],[Product_ID]],Table2[[#This Row],[Product_ID]])=0,"Invalid Product","OK")</f>
        <v>OK</v>
      </c>
      <c r="W2490" t="str">
        <f>IF(COUNTIF(Table2[[#This Row],[Supplier_ID]],Table2[[#This Row],[Supplier_ID]])=0,"Invalid Supplier","OK")</f>
        <v>OK</v>
      </c>
      <c r="X2490" t="str">
        <f>IF(COUNTIF(Table2[[#This Row],[Warehouse_ID]],Table2[[#This Row],[Warehouse_ID]])=0,"Invalid Warehouse","OK")</f>
        <v>OK</v>
      </c>
      <c r="Y2490" t="str">
        <f>IF(COUNTIF(Table2[[#This Row],[Employee_ID]],Table2[[#This Row],[Employee_ID]])=0,"Invalid Employee","OK")</f>
        <v>OK</v>
      </c>
      <c r="Z2490" t="str">
        <f>IF(Table2[[#This Row],[Stock_After]]=Table2[[#This Row],[Stock_After]]+Table2[[#This Row],[Stock_After]]-Table2[[#This Row],[Stock_After]]-Table2[[#This Row],[Stock_After]]+Table2[[#This Row],[Stock_After]],"OK","Error")</f>
        <v>OK</v>
      </c>
      <c r="AA2490" t="str">
        <f>IF(ROUND(Table2[[#This Row],[Total_Value]],2)=ROUND(Table2[[#This Row],[Quantity]]*Table2[[#This Row],[Unit_Price]],2),"OK","Error")</f>
        <v>OK</v>
      </c>
      <c r="AB24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0" t="str">
        <f>IF(AND(Table2[[#This Row],[Quantity]]&gt;=0,Table2[[#This Row],[Unit_Price]]&gt;=0),"OK","Error")</f>
        <v>OK</v>
      </c>
      <c r="AD2490" t="str">
        <f>IF(Table2[[#This Row],[Stock_After]]=0,"Stock-Out",IF(Table2[[#This Row],[Stock_After]]&lt;=10,"Low Stock","Healthy"))</f>
        <v>Healthy</v>
      </c>
    </row>
    <row r="2491" spans="1:30" x14ac:dyDescent="0.5">
      <c r="A2491" t="s">
        <v>3368</v>
      </c>
      <c r="B2491" s="1">
        <v>45727</v>
      </c>
      <c r="C2491" t="s">
        <v>446</v>
      </c>
      <c r="D2491" t="s">
        <v>447</v>
      </c>
      <c r="E2491" t="s">
        <v>437</v>
      </c>
      <c r="F2491" t="s">
        <v>448</v>
      </c>
      <c r="G2491" t="s">
        <v>534</v>
      </c>
      <c r="H2491" t="s">
        <v>439</v>
      </c>
      <c r="I2491" t="s">
        <v>487</v>
      </c>
      <c r="J2491">
        <v>92</v>
      </c>
      <c r="K2491">
        <v>11077</v>
      </c>
      <c r="L2491">
        <v>1019084</v>
      </c>
      <c r="M2491">
        <v>53</v>
      </c>
      <c r="N2491">
        <v>0</v>
      </c>
      <c r="O2491" t="s">
        <v>569</v>
      </c>
      <c r="P2491" t="s">
        <v>3369</v>
      </c>
      <c r="Q2491" t="s">
        <v>477</v>
      </c>
      <c r="R2491" t="s">
        <v>472</v>
      </c>
      <c r="S2491" t="s">
        <v>444</v>
      </c>
      <c r="T2491" t="str">
        <f t="shared" si="38"/>
        <v>OK</v>
      </c>
      <c r="U2491" t="str">
        <f>IF(Table2[[#This Row],[Transaction_ID]]="","Missing","OK")</f>
        <v>OK</v>
      </c>
      <c r="V2491" t="str">
        <f>IF(COUNTIF(Table2[[#This Row],[Product_ID]],Table2[[#This Row],[Product_ID]])=0,"Invalid Product","OK")</f>
        <v>OK</v>
      </c>
      <c r="W2491" t="str">
        <f>IF(COUNTIF(Table2[[#This Row],[Supplier_ID]],Table2[[#This Row],[Supplier_ID]])=0,"Invalid Supplier","OK")</f>
        <v>OK</v>
      </c>
      <c r="X2491" t="str">
        <f>IF(COUNTIF(Table2[[#This Row],[Warehouse_ID]],Table2[[#This Row],[Warehouse_ID]])=0,"Invalid Warehouse","OK")</f>
        <v>OK</v>
      </c>
      <c r="Y2491" t="str">
        <f>IF(COUNTIF(Table2[[#This Row],[Employee_ID]],Table2[[#This Row],[Employee_ID]])=0,"Invalid Employee","OK")</f>
        <v>OK</v>
      </c>
      <c r="Z2491" t="str">
        <f>IF(Table2[[#This Row],[Stock_After]]=Table2[[#This Row],[Stock_After]]+Table2[[#This Row],[Stock_After]]-Table2[[#This Row],[Stock_After]]-Table2[[#This Row],[Stock_After]]+Table2[[#This Row],[Stock_After]],"OK","Error")</f>
        <v>OK</v>
      </c>
      <c r="AA2491" t="str">
        <f>IF(ROUND(Table2[[#This Row],[Total_Value]],2)=ROUND(Table2[[#This Row],[Quantity]]*Table2[[#This Row],[Unit_Price]],2),"OK","Error")</f>
        <v>OK</v>
      </c>
      <c r="AB24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1" t="str">
        <f>IF(AND(Table2[[#This Row],[Quantity]]&gt;=0,Table2[[#This Row],[Unit_Price]]&gt;=0),"OK","Error")</f>
        <v>OK</v>
      </c>
      <c r="AD2491" t="str">
        <f>IF(Table2[[#This Row],[Stock_After]]=0,"Stock-Out",IF(Table2[[#This Row],[Stock_After]]&lt;=10,"Low Stock","Healthy"))</f>
        <v>Stock-Out</v>
      </c>
    </row>
    <row r="2492" spans="1:30" x14ac:dyDescent="0.5">
      <c r="A2492" t="s">
        <v>3370</v>
      </c>
      <c r="B2492" s="1">
        <v>46265</v>
      </c>
      <c r="C2492" t="s">
        <v>507</v>
      </c>
      <c r="D2492" t="s">
        <v>508</v>
      </c>
      <c r="E2492" t="s">
        <v>437</v>
      </c>
      <c r="F2492" t="s">
        <v>159</v>
      </c>
      <c r="G2492" t="s">
        <v>438</v>
      </c>
      <c r="H2492" t="s">
        <v>457</v>
      </c>
      <c r="I2492" t="s">
        <v>463</v>
      </c>
      <c r="J2492">
        <v>39</v>
      </c>
      <c r="K2492">
        <v>23499</v>
      </c>
      <c r="L2492">
        <v>916461</v>
      </c>
      <c r="M2492">
        <v>138</v>
      </c>
      <c r="N2492">
        <v>177</v>
      </c>
      <c r="O2492" t="s">
        <v>505</v>
      </c>
      <c r="Q2492" t="s">
        <v>442</v>
      </c>
      <c r="R2492" t="s">
        <v>451</v>
      </c>
      <c r="S2492" t="s">
        <v>444</v>
      </c>
      <c r="T2492" t="str">
        <f t="shared" si="38"/>
        <v>OK</v>
      </c>
      <c r="U2492" t="str">
        <f>IF(Table2[[#This Row],[Transaction_ID]]="","Missing","OK")</f>
        <v>OK</v>
      </c>
      <c r="V2492" t="str">
        <f>IF(COUNTIF(Table2[[#This Row],[Product_ID]],Table2[[#This Row],[Product_ID]])=0,"Invalid Product","OK")</f>
        <v>OK</v>
      </c>
      <c r="W2492" t="str">
        <f>IF(COUNTIF(Table2[[#This Row],[Supplier_ID]],Table2[[#This Row],[Supplier_ID]])=0,"Invalid Supplier","OK")</f>
        <v>OK</v>
      </c>
      <c r="X2492" t="str">
        <f>IF(COUNTIF(Table2[[#This Row],[Warehouse_ID]],Table2[[#This Row],[Warehouse_ID]])=0,"Invalid Warehouse","OK")</f>
        <v>OK</v>
      </c>
      <c r="Y2492" t="str">
        <f>IF(COUNTIF(Table2[[#This Row],[Employee_ID]],Table2[[#This Row],[Employee_ID]])=0,"Invalid Employee","OK")</f>
        <v>OK</v>
      </c>
      <c r="Z2492" t="str">
        <f>IF(Table2[[#This Row],[Stock_After]]=Table2[[#This Row],[Stock_After]]+Table2[[#This Row],[Stock_After]]-Table2[[#This Row],[Stock_After]]-Table2[[#This Row],[Stock_After]]+Table2[[#This Row],[Stock_After]],"OK","Error")</f>
        <v>OK</v>
      </c>
      <c r="AA2492" t="str">
        <f>IF(ROUND(Table2[[#This Row],[Total_Value]],2)=ROUND(Table2[[#This Row],[Quantity]]*Table2[[#This Row],[Unit_Price]],2),"OK","Error")</f>
        <v>OK</v>
      </c>
      <c r="AB24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2" t="str">
        <f>IF(AND(Table2[[#This Row],[Quantity]]&gt;=0,Table2[[#This Row],[Unit_Price]]&gt;=0),"OK","Error")</f>
        <v>OK</v>
      </c>
      <c r="AD2492" t="str">
        <f>IF(Table2[[#This Row],[Stock_After]]=0,"Stock-Out",IF(Table2[[#This Row],[Stock_After]]&lt;=10,"Low Stock","Healthy"))</f>
        <v>Healthy</v>
      </c>
    </row>
    <row r="2493" spans="1:30" x14ac:dyDescent="0.5">
      <c r="A2493" t="s">
        <v>3371</v>
      </c>
      <c r="B2493" s="1">
        <v>45803</v>
      </c>
      <c r="C2493" t="s">
        <v>507</v>
      </c>
      <c r="D2493" t="s">
        <v>508</v>
      </c>
      <c r="E2493" t="s">
        <v>437</v>
      </c>
      <c r="F2493" t="s">
        <v>159</v>
      </c>
      <c r="G2493" t="s">
        <v>583</v>
      </c>
      <c r="H2493" t="s">
        <v>531</v>
      </c>
      <c r="I2493" t="s">
        <v>463</v>
      </c>
      <c r="J2493">
        <v>73</v>
      </c>
      <c r="K2493">
        <v>39432</v>
      </c>
      <c r="L2493">
        <v>2878536</v>
      </c>
      <c r="M2493">
        <v>452</v>
      </c>
      <c r="N2493">
        <v>525</v>
      </c>
      <c r="O2493" t="s">
        <v>544</v>
      </c>
      <c r="Q2493" t="s">
        <v>460</v>
      </c>
      <c r="R2493" t="s">
        <v>443</v>
      </c>
      <c r="S2493" t="s">
        <v>444</v>
      </c>
      <c r="T2493" t="str">
        <f t="shared" si="38"/>
        <v>OK</v>
      </c>
      <c r="U2493" t="str">
        <f>IF(Table2[[#This Row],[Transaction_ID]]="","Missing","OK")</f>
        <v>OK</v>
      </c>
      <c r="V2493" t="str">
        <f>IF(COUNTIF(Table2[[#This Row],[Product_ID]],Table2[[#This Row],[Product_ID]])=0,"Invalid Product","OK")</f>
        <v>OK</v>
      </c>
      <c r="W2493" t="str">
        <f>IF(COUNTIF(Table2[[#This Row],[Supplier_ID]],Table2[[#This Row],[Supplier_ID]])=0,"Invalid Supplier","OK")</f>
        <v>OK</v>
      </c>
      <c r="X2493" t="str">
        <f>IF(COUNTIF(Table2[[#This Row],[Warehouse_ID]],Table2[[#This Row],[Warehouse_ID]])=0,"Invalid Warehouse","OK")</f>
        <v>OK</v>
      </c>
      <c r="Y2493" t="str">
        <f>IF(COUNTIF(Table2[[#This Row],[Employee_ID]],Table2[[#This Row],[Employee_ID]])=0,"Invalid Employee","OK")</f>
        <v>OK</v>
      </c>
      <c r="Z2493" t="str">
        <f>IF(Table2[[#This Row],[Stock_After]]=Table2[[#This Row],[Stock_After]]+Table2[[#This Row],[Stock_After]]-Table2[[#This Row],[Stock_After]]-Table2[[#This Row],[Stock_After]]+Table2[[#This Row],[Stock_After]],"OK","Error")</f>
        <v>OK</v>
      </c>
      <c r="AA2493" t="str">
        <f>IF(ROUND(Table2[[#This Row],[Total_Value]],2)=ROUND(Table2[[#This Row],[Quantity]]*Table2[[#This Row],[Unit_Price]],2),"OK","Error")</f>
        <v>OK</v>
      </c>
      <c r="AB24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3" t="str">
        <f>IF(AND(Table2[[#This Row],[Quantity]]&gt;=0,Table2[[#This Row],[Unit_Price]]&gt;=0),"OK","Error")</f>
        <v>OK</v>
      </c>
      <c r="AD2493" t="str">
        <f>IF(Table2[[#This Row],[Stock_After]]=0,"Stock-Out",IF(Table2[[#This Row],[Stock_After]]&lt;=10,"Low Stock","Healthy"))</f>
        <v>Healthy</v>
      </c>
    </row>
    <row r="2494" spans="1:30" x14ac:dyDescent="0.5">
      <c r="A2494" t="s">
        <v>3372</v>
      </c>
      <c r="B2494" s="1">
        <v>46237</v>
      </c>
      <c r="C2494" t="s">
        <v>453</v>
      </c>
      <c r="D2494" t="s">
        <v>454</v>
      </c>
      <c r="E2494" t="s">
        <v>437</v>
      </c>
      <c r="F2494" t="s">
        <v>455</v>
      </c>
      <c r="G2494" t="s">
        <v>470</v>
      </c>
      <c r="H2494" t="s">
        <v>531</v>
      </c>
      <c r="I2494" t="s">
        <v>440</v>
      </c>
      <c r="J2494">
        <v>3</v>
      </c>
      <c r="K2494">
        <v>9831</v>
      </c>
      <c r="L2494">
        <v>29493</v>
      </c>
      <c r="M2494">
        <v>81</v>
      </c>
      <c r="N2494">
        <v>84</v>
      </c>
      <c r="O2494" t="s">
        <v>501</v>
      </c>
      <c r="Q2494" t="s">
        <v>464</v>
      </c>
      <c r="R2494" t="s">
        <v>451</v>
      </c>
      <c r="S2494" t="s">
        <v>444</v>
      </c>
      <c r="T2494" t="str">
        <f t="shared" si="38"/>
        <v>OK</v>
      </c>
      <c r="U2494" t="str">
        <f>IF(Table2[[#This Row],[Transaction_ID]]="","Missing","OK")</f>
        <v>OK</v>
      </c>
      <c r="V2494" t="str">
        <f>IF(COUNTIF(Table2[[#This Row],[Product_ID]],Table2[[#This Row],[Product_ID]])=0,"Invalid Product","OK")</f>
        <v>OK</v>
      </c>
      <c r="W2494" t="str">
        <f>IF(COUNTIF(Table2[[#This Row],[Supplier_ID]],Table2[[#This Row],[Supplier_ID]])=0,"Invalid Supplier","OK")</f>
        <v>OK</v>
      </c>
      <c r="X2494" t="str">
        <f>IF(COUNTIF(Table2[[#This Row],[Warehouse_ID]],Table2[[#This Row],[Warehouse_ID]])=0,"Invalid Warehouse","OK")</f>
        <v>OK</v>
      </c>
      <c r="Y2494" t="str">
        <f>IF(COUNTIF(Table2[[#This Row],[Employee_ID]],Table2[[#This Row],[Employee_ID]])=0,"Invalid Employee","OK")</f>
        <v>OK</v>
      </c>
      <c r="Z2494" t="str">
        <f>IF(Table2[[#This Row],[Stock_After]]=Table2[[#This Row],[Stock_After]]+Table2[[#This Row],[Stock_After]]-Table2[[#This Row],[Stock_After]]-Table2[[#This Row],[Stock_After]]+Table2[[#This Row],[Stock_After]],"OK","Error")</f>
        <v>OK</v>
      </c>
      <c r="AA2494" t="str">
        <f>IF(ROUND(Table2[[#This Row],[Total_Value]],2)=ROUND(Table2[[#This Row],[Quantity]]*Table2[[#This Row],[Unit_Price]],2),"OK","Error")</f>
        <v>OK</v>
      </c>
      <c r="AB24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4" t="str">
        <f>IF(AND(Table2[[#This Row],[Quantity]]&gt;=0,Table2[[#This Row],[Unit_Price]]&gt;=0),"OK","Error")</f>
        <v>OK</v>
      </c>
      <c r="AD2494" t="str">
        <f>IF(Table2[[#This Row],[Stock_After]]=0,"Stock-Out",IF(Table2[[#This Row],[Stock_After]]&lt;=10,"Low Stock","Healthy"))</f>
        <v>Healthy</v>
      </c>
    </row>
    <row r="2495" spans="1:30" x14ac:dyDescent="0.5">
      <c r="A2495" t="s">
        <v>3373</v>
      </c>
      <c r="B2495" s="1">
        <v>45695</v>
      </c>
      <c r="C2495" t="s">
        <v>446</v>
      </c>
      <c r="D2495" t="s">
        <v>447</v>
      </c>
      <c r="E2495" t="s">
        <v>437</v>
      </c>
      <c r="F2495" t="s">
        <v>448</v>
      </c>
      <c r="G2495" t="s">
        <v>462</v>
      </c>
      <c r="H2495" t="s">
        <v>457</v>
      </c>
      <c r="I2495" t="s">
        <v>440</v>
      </c>
      <c r="J2495">
        <v>27</v>
      </c>
      <c r="K2495">
        <v>31910</v>
      </c>
      <c r="L2495">
        <v>861570</v>
      </c>
      <c r="M2495">
        <v>430</v>
      </c>
      <c r="N2495">
        <v>457</v>
      </c>
      <c r="O2495" t="s">
        <v>488</v>
      </c>
      <c r="Q2495" t="s">
        <v>464</v>
      </c>
      <c r="R2495" t="s">
        <v>443</v>
      </c>
      <c r="S2495" t="s">
        <v>444</v>
      </c>
      <c r="T2495" t="str">
        <f t="shared" si="38"/>
        <v>OK</v>
      </c>
      <c r="U2495" t="str">
        <f>IF(Table2[[#This Row],[Transaction_ID]]="","Missing","OK")</f>
        <v>OK</v>
      </c>
      <c r="V2495" t="str">
        <f>IF(COUNTIF(Table2[[#This Row],[Product_ID]],Table2[[#This Row],[Product_ID]])=0,"Invalid Product","OK")</f>
        <v>OK</v>
      </c>
      <c r="W2495" t="str">
        <f>IF(COUNTIF(Table2[[#This Row],[Supplier_ID]],Table2[[#This Row],[Supplier_ID]])=0,"Invalid Supplier","OK")</f>
        <v>OK</v>
      </c>
      <c r="X2495" t="str">
        <f>IF(COUNTIF(Table2[[#This Row],[Warehouse_ID]],Table2[[#This Row],[Warehouse_ID]])=0,"Invalid Warehouse","OK")</f>
        <v>OK</v>
      </c>
      <c r="Y2495" t="str">
        <f>IF(COUNTIF(Table2[[#This Row],[Employee_ID]],Table2[[#This Row],[Employee_ID]])=0,"Invalid Employee","OK")</f>
        <v>OK</v>
      </c>
      <c r="Z2495" t="str">
        <f>IF(Table2[[#This Row],[Stock_After]]=Table2[[#This Row],[Stock_After]]+Table2[[#This Row],[Stock_After]]-Table2[[#This Row],[Stock_After]]-Table2[[#This Row],[Stock_After]]+Table2[[#This Row],[Stock_After]],"OK","Error")</f>
        <v>OK</v>
      </c>
      <c r="AA2495" t="str">
        <f>IF(ROUND(Table2[[#This Row],[Total_Value]],2)=ROUND(Table2[[#This Row],[Quantity]]*Table2[[#This Row],[Unit_Price]],2),"OK","Error")</f>
        <v>OK</v>
      </c>
      <c r="AB24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5" t="str">
        <f>IF(AND(Table2[[#This Row],[Quantity]]&gt;=0,Table2[[#This Row],[Unit_Price]]&gt;=0),"OK","Error")</f>
        <v>OK</v>
      </c>
      <c r="AD2495" t="str">
        <f>IF(Table2[[#This Row],[Stock_After]]=0,"Stock-Out",IF(Table2[[#This Row],[Stock_After]]&lt;=10,"Low Stock","Healthy"))</f>
        <v>Healthy</v>
      </c>
    </row>
    <row r="2496" spans="1:30" x14ac:dyDescent="0.5">
      <c r="A2496" t="s">
        <v>3374</v>
      </c>
      <c r="B2496" s="1">
        <v>46094</v>
      </c>
      <c r="C2496" t="s">
        <v>453</v>
      </c>
      <c r="D2496" t="s">
        <v>454</v>
      </c>
      <c r="E2496" t="s">
        <v>437</v>
      </c>
      <c r="F2496" t="s">
        <v>455</v>
      </c>
      <c r="G2496" t="s">
        <v>462</v>
      </c>
      <c r="H2496" t="s">
        <v>439</v>
      </c>
      <c r="I2496" t="s">
        <v>440</v>
      </c>
      <c r="J2496">
        <v>54</v>
      </c>
      <c r="K2496">
        <v>48417</v>
      </c>
      <c r="L2496">
        <v>2614518</v>
      </c>
      <c r="M2496">
        <v>305</v>
      </c>
      <c r="N2496">
        <v>359</v>
      </c>
      <c r="O2496" t="s">
        <v>471</v>
      </c>
      <c r="Q2496" t="s">
        <v>464</v>
      </c>
      <c r="R2496" t="s">
        <v>472</v>
      </c>
      <c r="S2496" t="s">
        <v>444</v>
      </c>
      <c r="T2496" t="str">
        <f t="shared" si="38"/>
        <v>OK</v>
      </c>
      <c r="U2496" t="str">
        <f>IF(Table2[[#This Row],[Transaction_ID]]="","Missing","OK")</f>
        <v>OK</v>
      </c>
      <c r="V2496" t="str">
        <f>IF(COUNTIF(Table2[[#This Row],[Product_ID]],Table2[[#This Row],[Product_ID]])=0,"Invalid Product","OK")</f>
        <v>OK</v>
      </c>
      <c r="W2496" t="str">
        <f>IF(COUNTIF(Table2[[#This Row],[Supplier_ID]],Table2[[#This Row],[Supplier_ID]])=0,"Invalid Supplier","OK")</f>
        <v>OK</v>
      </c>
      <c r="X2496" t="str">
        <f>IF(COUNTIF(Table2[[#This Row],[Warehouse_ID]],Table2[[#This Row],[Warehouse_ID]])=0,"Invalid Warehouse","OK")</f>
        <v>OK</v>
      </c>
      <c r="Y2496" t="str">
        <f>IF(COUNTIF(Table2[[#This Row],[Employee_ID]],Table2[[#This Row],[Employee_ID]])=0,"Invalid Employee","OK")</f>
        <v>OK</v>
      </c>
      <c r="Z2496" t="str">
        <f>IF(Table2[[#This Row],[Stock_After]]=Table2[[#This Row],[Stock_After]]+Table2[[#This Row],[Stock_After]]-Table2[[#This Row],[Stock_After]]-Table2[[#This Row],[Stock_After]]+Table2[[#This Row],[Stock_After]],"OK","Error")</f>
        <v>OK</v>
      </c>
      <c r="AA2496" t="str">
        <f>IF(ROUND(Table2[[#This Row],[Total_Value]],2)=ROUND(Table2[[#This Row],[Quantity]]*Table2[[#This Row],[Unit_Price]],2),"OK","Error")</f>
        <v>OK</v>
      </c>
      <c r="AB24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6" t="str">
        <f>IF(AND(Table2[[#This Row],[Quantity]]&gt;=0,Table2[[#This Row],[Unit_Price]]&gt;=0),"OK","Error")</f>
        <v>OK</v>
      </c>
      <c r="AD2496" t="str">
        <f>IF(Table2[[#This Row],[Stock_After]]=0,"Stock-Out",IF(Table2[[#This Row],[Stock_After]]&lt;=10,"Low Stock","Healthy"))</f>
        <v>Healthy</v>
      </c>
    </row>
    <row r="2497" spans="1:30" x14ac:dyDescent="0.5">
      <c r="A2497" t="s">
        <v>3375</v>
      </c>
      <c r="B2497" s="1">
        <v>46237</v>
      </c>
      <c r="C2497" t="s">
        <v>453</v>
      </c>
      <c r="D2497" t="s">
        <v>454</v>
      </c>
      <c r="E2497" t="s">
        <v>437</v>
      </c>
      <c r="F2497" t="s">
        <v>455</v>
      </c>
      <c r="G2497" t="s">
        <v>555</v>
      </c>
      <c r="H2497" t="s">
        <v>531</v>
      </c>
      <c r="I2497" t="s">
        <v>440</v>
      </c>
      <c r="J2497">
        <v>67</v>
      </c>
      <c r="K2497">
        <v>47700</v>
      </c>
      <c r="L2497">
        <v>3195900</v>
      </c>
      <c r="M2497">
        <v>395</v>
      </c>
      <c r="N2497">
        <v>462</v>
      </c>
      <c r="O2497" t="s">
        <v>547</v>
      </c>
      <c r="Q2497" t="s">
        <v>464</v>
      </c>
      <c r="R2497" t="s">
        <v>472</v>
      </c>
      <c r="S2497" t="s">
        <v>444</v>
      </c>
      <c r="T2497" t="str">
        <f t="shared" si="38"/>
        <v>OK</v>
      </c>
      <c r="U2497" t="str">
        <f>IF(Table2[[#This Row],[Transaction_ID]]="","Missing","OK")</f>
        <v>OK</v>
      </c>
      <c r="V2497" t="str">
        <f>IF(COUNTIF(Table2[[#This Row],[Product_ID]],Table2[[#This Row],[Product_ID]])=0,"Invalid Product","OK")</f>
        <v>OK</v>
      </c>
      <c r="W2497" t="str">
        <f>IF(COUNTIF(Table2[[#This Row],[Supplier_ID]],Table2[[#This Row],[Supplier_ID]])=0,"Invalid Supplier","OK")</f>
        <v>OK</v>
      </c>
      <c r="X2497" t="str">
        <f>IF(COUNTIF(Table2[[#This Row],[Warehouse_ID]],Table2[[#This Row],[Warehouse_ID]])=0,"Invalid Warehouse","OK")</f>
        <v>OK</v>
      </c>
      <c r="Y2497" t="str">
        <f>IF(COUNTIF(Table2[[#This Row],[Employee_ID]],Table2[[#This Row],[Employee_ID]])=0,"Invalid Employee","OK")</f>
        <v>OK</v>
      </c>
      <c r="Z2497" t="str">
        <f>IF(Table2[[#This Row],[Stock_After]]=Table2[[#This Row],[Stock_After]]+Table2[[#This Row],[Stock_After]]-Table2[[#This Row],[Stock_After]]-Table2[[#This Row],[Stock_After]]+Table2[[#This Row],[Stock_After]],"OK","Error")</f>
        <v>OK</v>
      </c>
      <c r="AA2497" t="str">
        <f>IF(ROUND(Table2[[#This Row],[Total_Value]],2)=ROUND(Table2[[#This Row],[Quantity]]*Table2[[#This Row],[Unit_Price]],2),"OK","Error")</f>
        <v>OK</v>
      </c>
      <c r="AB24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7" t="str">
        <f>IF(AND(Table2[[#This Row],[Quantity]]&gt;=0,Table2[[#This Row],[Unit_Price]]&gt;=0),"OK","Error")</f>
        <v>OK</v>
      </c>
      <c r="AD2497" t="str">
        <f>IF(Table2[[#This Row],[Stock_After]]=0,"Stock-Out",IF(Table2[[#This Row],[Stock_After]]&lt;=10,"Low Stock","Healthy"))</f>
        <v>Healthy</v>
      </c>
    </row>
    <row r="2498" spans="1:30" x14ac:dyDescent="0.5">
      <c r="A2498" t="s">
        <v>3376</v>
      </c>
      <c r="B2498" s="1">
        <v>45933</v>
      </c>
      <c r="C2498" t="s">
        <v>554</v>
      </c>
      <c r="D2498" t="s">
        <v>180</v>
      </c>
      <c r="E2498" t="s">
        <v>437</v>
      </c>
      <c r="F2498" t="s">
        <v>179</v>
      </c>
      <c r="G2498" t="s">
        <v>575</v>
      </c>
      <c r="H2498" t="s">
        <v>531</v>
      </c>
      <c r="I2498" t="s">
        <v>487</v>
      </c>
      <c r="J2498">
        <v>43</v>
      </c>
      <c r="K2498">
        <v>22150</v>
      </c>
      <c r="L2498">
        <v>952450</v>
      </c>
      <c r="M2498">
        <v>171</v>
      </c>
      <c r="N2498">
        <v>128</v>
      </c>
      <c r="O2498" t="s">
        <v>557</v>
      </c>
      <c r="P2498" t="s">
        <v>2912</v>
      </c>
      <c r="Q2498" t="s">
        <v>464</v>
      </c>
      <c r="R2498" t="s">
        <v>472</v>
      </c>
      <c r="S2498" t="s">
        <v>444</v>
      </c>
      <c r="T2498" t="str">
        <f t="shared" ref="T2498:T2561" si="39">IF(COUNTIF(T2500,Q2510)&gt;1,"Duplicate","OK")</f>
        <v>OK</v>
      </c>
      <c r="U2498" t="str">
        <f>IF(Table2[[#This Row],[Transaction_ID]]="","Missing","OK")</f>
        <v>OK</v>
      </c>
      <c r="V2498" t="str">
        <f>IF(COUNTIF(Table2[[#This Row],[Product_ID]],Table2[[#This Row],[Product_ID]])=0,"Invalid Product","OK")</f>
        <v>OK</v>
      </c>
      <c r="W2498" t="str">
        <f>IF(COUNTIF(Table2[[#This Row],[Supplier_ID]],Table2[[#This Row],[Supplier_ID]])=0,"Invalid Supplier","OK")</f>
        <v>OK</v>
      </c>
      <c r="X2498" t="str">
        <f>IF(COUNTIF(Table2[[#This Row],[Warehouse_ID]],Table2[[#This Row],[Warehouse_ID]])=0,"Invalid Warehouse","OK")</f>
        <v>OK</v>
      </c>
      <c r="Y2498" t="str">
        <f>IF(COUNTIF(Table2[[#This Row],[Employee_ID]],Table2[[#This Row],[Employee_ID]])=0,"Invalid Employee","OK")</f>
        <v>OK</v>
      </c>
      <c r="Z2498" t="str">
        <f>IF(Table2[[#This Row],[Stock_After]]=Table2[[#This Row],[Stock_After]]+Table2[[#This Row],[Stock_After]]-Table2[[#This Row],[Stock_After]]-Table2[[#This Row],[Stock_After]]+Table2[[#This Row],[Stock_After]],"OK","Error")</f>
        <v>OK</v>
      </c>
      <c r="AA2498" t="str">
        <f>IF(ROUND(Table2[[#This Row],[Total_Value]],2)=ROUND(Table2[[#This Row],[Quantity]]*Table2[[#This Row],[Unit_Price]],2),"OK","Error")</f>
        <v>OK</v>
      </c>
      <c r="AB24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8" t="str">
        <f>IF(AND(Table2[[#This Row],[Quantity]]&gt;=0,Table2[[#This Row],[Unit_Price]]&gt;=0),"OK","Error")</f>
        <v>OK</v>
      </c>
      <c r="AD2498" t="str">
        <f>IF(Table2[[#This Row],[Stock_After]]=0,"Stock-Out",IF(Table2[[#This Row],[Stock_After]]&lt;=10,"Low Stock","Healthy"))</f>
        <v>Healthy</v>
      </c>
    </row>
    <row r="2499" spans="1:30" x14ac:dyDescent="0.5">
      <c r="A2499" t="s">
        <v>3377</v>
      </c>
      <c r="B2499" s="1">
        <v>46229</v>
      </c>
      <c r="C2499" t="s">
        <v>446</v>
      </c>
      <c r="D2499" t="s">
        <v>447</v>
      </c>
      <c r="E2499" t="s">
        <v>437</v>
      </c>
      <c r="F2499" t="s">
        <v>448</v>
      </c>
      <c r="G2499" t="s">
        <v>491</v>
      </c>
      <c r="H2499" t="s">
        <v>486</v>
      </c>
      <c r="I2499" t="s">
        <v>440</v>
      </c>
      <c r="J2499">
        <v>18</v>
      </c>
      <c r="K2499">
        <v>31375</v>
      </c>
      <c r="L2499">
        <v>564750</v>
      </c>
      <c r="M2499">
        <v>147</v>
      </c>
      <c r="N2499">
        <v>165</v>
      </c>
      <c r="O2499" t="s">
        <v>547</v>
      </c>
      <c r="Q2499" t="s">
        <v>442</v>
      </c>
      <c r="R2499" t="s">
        <v>451</v>
      </c>
      <c r="S2499" t="s">
        <v>444</v>
      </c>
      <c r="T2499" t="str">
        <f t="shared" si="39"/>
        <v>OK</v>
      </c>
      <c r="U2499" t="str">
        <f>IF(Table2[[#This Row],[Transaction_ID]]="","Missing","OK")</f>
        <v>OK</v>
      </c>
      <c r="V2499" t="str">
        <f>IF(COUNTIF(Table2[[#This Row],[Product_ID]],Table2[[#This Row],[Product_ID]])=0,"Invalid Product","OK")</f>
        <v>OK</v>
      </c>
      <c r="W2499" t="str">
        <f>IF(COUNTIF(Table2[[#This Row],[Supplier_ID]],Table2[[#This Row],[Supplier_ID]])=0,"Invalid Supplier","OK")</f>
        <v>OK</v>
      </c>
      <c r="X2499" t="str">
        <f>IF(COUNTIF(Table2[[#This Row],[Warehouse_ID]],Table2[[#This Row],[Warehouse_ID]])=0,"Invalid Warehouse","OK")</f>
        <v>OK</v>
      </c>
      <c r="Y2499" t="str">
        <f>IF(COUNTIF(Table2[[#This Row],[Employee_ID]],Table2[[#This Row],[Employee_ID]])=0,"Invalid Employee","OK")</f>
        <v>OK</v>
      </c>
      <c r="Z2499" t="str">
        <f>IF(Table2[[#This Row],[Stock_After]]=Table2[[#This Row],[Stock_After]]+Table2[[#This Row],[Stock_After]]-Table2[[#This Row],[Stock_After]]-Table2[[#This Row],[Stock_After]]+Table2[[#This Row],[Stock_After]],"OK","Error")</f>
        <v>OK</v>
      </c>
      <c r="AA2499" t="str">
        <f>IF(ROUND(Table2[[#This Row],[Total_Value]],2)=ROUND(Table2[[#This Row],[Quantity]]*Table2[[#This Row],[Unit_Price]],2),"OK","Error")</f>
        <v>OK</v>
      </c>
      <c r="AB24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499" t="str">
        <f>IF(AND(Table2[[#This Row],[Quantity]]&gt;=0,Table2[[#This Row],[Unit_Price]]&gt;=0),"OK","Error")</f>
        <v>OK</v>
      </c>
      <c r="AD2499" t="str">
        <f>IF(Table2[[#This Row],[Stock_After]]=0,"Stock-Out",IF(Table2[[#This Row],[Stock_After]]&lt;=10,"Low Stock","Healthy"))</f>
        <v>Healthy</v>
      </c>
    </row>
    <row r="2500" spans="1:30" x14ac:dyDescent="0.5">
      <c r="A2500" t="s">
        <v>3378</v>
      </c>
      <c r="B2500" s="1">
        <v>45707</v>
      </c>
      <c r="C2500" t="s">
        <v>554</v>
      </c>
      <c r="D2500" t="s">
        <v>180</v>
      </c>
      <c r="E2500" t="s">
        <v>437</v>
      </c>
      <c r="F2500" t="s">
        <v>179</v>
      </c>
      <c r="G2500" t="s">
        <v>438</v>
      </c>
      <c r="H2500" t="s">
        <v>531</v>
      </c>
      <c r="I2500" t="s">
        <v>458</v>
      </c>
      <c r="J2500">
        <v>89</v>
      </c>
      <c r="K2500">
        <v>17971</v>
      </c>
      <c r="L2500">
        <v>1599419</v>
      </c>
      <c r="M2500">
        <v>447</v>
      </c>
      <c r="N2500">
        <v>536</v>
      </c>
      <c r="O2500" t="s">
        <v>544</v>
      </c>
      <c r="Q2500" t="s">
        <v>464</v>
      </c>
      <c r="R2500" t="s">
        <v>472</v>
      </c>
      <c r="S2500" t="s">
        <v>444</v>
      </c>
      <c r="T2500" t="str">
        <f t="shared" si="39"/>
        <v>OK</v>
      </c>
      <c r="U2500" t="str">
        <f>IF(Table2[[#This Row],[Transaction_ID]]="","Missing","OK")</f>
        <v>OK</v>
      </c>
      <c r="V2500" t="str">
        <f>IF(COUNTIF(Table2[[#This Row],[Product_ID]],Table2[[#This Row],[Product_ID]])=0,"Invalid Product","OK")</f>
        <v>OK</v>
      </c>
      <c r="W2500" t="str">
        <f>IF(COUNTIF(Table2[[#This Row],[Supplier_ID]],Table2[[#This Row],[Supplier_ID]])=0,"Invalid Supplier","OK")</f>
        <v>OK</v>
      </c>
      <c r="X2500" t="str">
        <f>IF(COUNTIF(Table2[[#This Row],[Warehouse_ID]],Table2[[#This Row],[Warehouse_ID]])=0,"Invalid Warehouse","OK")</f>
        <v>OK</v>
      </c>
      <c r="Y2500" t="str">
        <f>IF(COUNTIF(Table2[[#This Row],[Employee_ID]],Table2[[#This Row],[Employee_ID]])=0,"Invalid Employee","OK")</f>
        <v>OK</v>
      </c>
      <c r="Z2500" t="str">
        <f>IF(Table2[[#This Row],[Stock_After]]=Table2[[#This Row],[Stock_After]]+Table2[[#This Row],[Stock_After]]-Table2[[#This Row],[Stock_After]]-Table2[[#This Row],[Stock_After]]+Table2[[#This Row],[Stock_After]],"OK","Error")</f>
        <v>OK</v>
      </c>
      <c r="AA2500" t="str">
        <f>IF(ROUND(Table2[[#This Row],[Total_Value]],2)=ROUND(Table2[[#This Row],[Quantity]]*Table2[[#This Row],[Unit_Price]],2),"OK","Error")</f>
        <v>OK</v>
      </c>
      <c r="AB25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0" t="str">
        <f>IF(AND(Table2[[#This Row],[Quantity]]&gt;=0,Table2[[#This Row],[Unit_Price]]&gt;=0),"OK","Error")</f>
        <v>OK</v>
      </c>
      <c r="AD2500" t="str">
        <f>IF(Table2[[#This Row],[Stock_After]]=0,"Stock-Out",IF(Table2[[#This Row],[Stock_After]]&lt;=10,"Low Stock","Healthy"))</f>
        <v>Healthy</v>
      </c>
    </row>
    <row r="2501" spans="1:30" x14ac:dyDescent="0.5">
      <c r="A2501" t="s">
        <v>3379</v>
      </c>
      <c r="B2501" s="1">
        <v>45675</v>
      </c>
      <c r="C2501" t="s">
        <v>512</v>
      </c>
      <c r="D2501" t="s">
        <v>513</v>
      </c>
      <c r="E2501" t="s">
        <v>495</v>
      </c>
      <c r="F2501" t="s">
        <v>514</v>
      </c>
      <c r="G2501" t="s">
        <v>628</v>
      </c>
      <c r="H2501" t="s">
        <v>457</v>
      </c>
      <c r="I2501" t="s">
        <v>440</v>
      </c>
      <c r="J2501">
        <v>91</v>
      </c>
      <c r="K2501">
        <v>48883</v>
      </c>
      <c r="L2501">
        <v>4448353</v>
      </c>
      <c r="M2501">
        <v>267</v>
      </c>
      <c r="N2501">
        <v>358</v>
      </c>
      <c r="O2501" t="s">
        <v>441</v>
      </c>
      <c r="Q2501" t="s">
        <v>460</v>
      </c>
      <c r="R2501" t="s">
        <v>451</v>
      </c>
      <c r="S2501" t="s">
        <v>444</v>
      </c>
      <c r="T2501" t="str">
        <f t="shared" si="39"/>
        <v>OK</v>
      </c>
      <c r="U2501" t="str">
        <f>IF(Table2[[#This Row],[Transaction_ID]]="","Missing","OK")</f>
        <v>OK</v>
      </c>
      <c r="V2501" t="str">
        <f>IF(COUNTIF(Table2[[#This Row],[Product_ID]],Table2[[#This Row],[Product_ID]])=0,"Invalid Product","OK")</f>
        <v>OK</v>
      </c>
      <c r="W2501" t="str">
        <f>IF(COUNTIF(Table2[[#This Row],[Supplier_ID]],Table2[[#This Row],[Supplier_ID]])=0,"Invalid Supplier","OK")</f>
        <v>OK</v>
      </c>
      <c r="X2501" t="str">
        <f>IF(COUNTIF(Table2[[#This Row],[Warehouse_ID]],Table2[[#This Row],[Warehouse_ID]])=0,"Invalid Warehouse","OK")</f>
        <v>OK</v>
      </c>
      <c r="Y2501" t="str">
        <f>IF(COUNTIF(Table2[[#This Row],[Employee_ID]],Table2[[#This Row],[Employee_ID]])=0,"Invalid Employee","OK")</f>
        <v>OK</v>
      </c>
      <c r="Z2501" t="str">
        <f>IF(Table2[[#This Row],[Stock_After]]=Table2[[#This Row],[Stock_After]]+Table2[[#This Row],[Stock_After]]-Table2[[#This Row],[Stock_After]]-Table2[[#This Row],[Stock_After]]+Table2[[#This Row],[Stock_After]],"OK","Error")</f>
        <v>OK</v>
      </c>
      <c r="AA2501" t="str">
        <f>IF(ROUND(Table2[[#This Row],[Total_Value]],2)=ROUND(Table2[[#This Row],[Quantity]]*Table2[[#This Row],[Unit_Price]],2),"OK","Error")</f>
        <v>OK</v>
      </c>
      <c r="AB25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1" t="str">
        <f>IF(AND(Table2[[#This Row],[Quantity]]&gt;=0,Table2[[#This Row],[Unit_Price]]&gt;=0),"OK","Error")</f>
        <v>OK</v>
      </c>
      <c r="AD2501" t="str">
        <f>IF(Table2[[#This Row],[Stock_After]]=0,"Stock-Out",IF(Table2[[#This Row],[Stock_After]]&lt;=10,"Low Stock","Healthy"))</f>
        <v>Healthy</v>
      </c>
    </row>
    <row r="2502" spans="1:30" x14ac:dyDescent="0.5">
      <c r="A2502" t="s">
        <v>3380</v>
      </c>
      <c r="B2502" s="1">
        <v>46242</v>
      </c>
      <c r="C2502" t="s">
        <v>512</v>
      </c>
      <c r="D2502" t="s">
        <v>513</v>
      </c>
      <c r="E2502" t="s">
        <v>495</v>
      </c>
      <c r="F2502" t="s">
        <v>514</v>
      </c>
      <c r="G2502" t="s">
        <v>524</v>
      </c>
      <c r="H2502" t="s">
        <v>457</v>
      </c>
      <c r="I2502" t="s">
        <v>440</v>
      </c>
      <c r="J2502">
        <v>56</v>
      </c>
      <c r="K2502">
        <v>36333</v>
      </c>
      <c r="L2502">
        <v>2034648</v>
      </c>
      <c r="M2502">
        <v>282</v>
      </c>
      <c r="N2502">
        <v>338</v>
      </c>
      <c r="O2502" t="s">
        <v>547</v>
      </c>
      <c r="Q2502" t="s">
        <v>442</v>
      </c>
      <c r="R2502" t="s">
        <v>472</v>
      </c>
      <c r="S2502" t="s">
        <v>444</v>
      </c>
      <c r="T2502" t="str">
        <f t="shared" si="39"/>
        <v>OK</v>
      </c>
      <c r="U2502" t="str">
        <f>IF(Table2[[#This Row],[Transaction_ID]]="","Missing","OK")</f>
        <v>OK</v>
      </c>
      <c r="V2502" t="str">
        <f>IF(COUNTIF(Table2[[#This Row],[Product_ID]],Table2[[#This Row],[Product_ID]])=0,"Invalid Product","OK")</f>
        <v>OK</v>
      </c>
      <c r="W2502" t="str">
        <f>IF(COUNTIF(Table2[[#This Row],[Supplier_ID]],Table2[[#This Row],[Supplier_ID]])=0,"Invalid Supplier","OK")</f>
        <v>OK</v>
      </c>
      <c r="X2502" t="str">
        <f>IF(COUNTIF(Table2[[#This Row],[Warehouse_ID]],Table2[[#This Row],[Warehouse_ID]])=0,"Invalid Warehouse","OK")</f>
        <v>OK</v>
      </c>
      <c r="Y2502" t="str">
        <f>IF(COUNTIF(Table2[[#This Row],[Employee_ID]],Table2[[#This Row],[Employee_ID]])=0,"Invalid Employee","OK")</f>
        <v>OK</v>
      </c>
      <c r="Z2502" t="str">
        <f>IF(Table2[[#This Row],[Stock_After]]=Table2[[#This Row],[Stock_After]]+Table2[[#This Row],[Stock_After]]-Table2[[#This Row],[Stock_After]]-Table2[[#This Row],[Stock_After]]+Table2[[#This Row],[Stock_After]],"OK","Error")</f>
        <v>OK</v>
      </c>
      <c r="AA2502" t="str">
        <f>IF(ROUND(Table2[[#This Row],[Total_Value]],2)=ROUND(Table2[[#This Row],[Quantity]]*Table2[[#This Row],[Unit_Price]],2),"OK","Error")</f>
        <v>OK</v>
      </c>
      <c r="AB25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2" t="str">
        <f>IF(AND(Table2[[#This Row],[Quantity]]&gt;=0,Table2[[#This Row],[Unit_Price]]&gt;=0),"OK","Error")</f>
        <v>OK</v>
      </c>
      <c r="AD2502" t="str">
        <f>IF(Table2[[#This Row],[Stock_After]]=0,"Stock-Out",IF(Table2[[#This Row],[Stock_After]]&lt;=10,"Low Stock","Healthy"))</f>
        <v>Healthy</v>
      </c>
    </row>
    <row r="2503" spans="1:30" x14ac:dyDescent="0.5">
      <c r="A2503" t="s">
        <v>3381</v>
      </c>
      <c r="B2503" s="1">
        <v>45762</v>
      </c>
      <c r="C2503" t="s">
        <v>498</v>
      </c>
      <c r="D2503" t="s">
        <v>499</v>
      </c>
      <c r="E2503" t="s">
        <v>468</v>
      </c>
      <c r="F2503" t="s">
        <v>500</v>
      </c>
      <c r="G2503" t="s">
        <v>449</v>
      </c>
      <c r="H2503" t="s">
        <v>457</v>
      </c>
      <c r="I2503" t="s">
        <v>440</v>
      </c>
      <c r="J2503">
        <v>54</v>
      </c>
      <c r="K2503">
        <v>43213</v>
      </c>
      <c r="L2503">
        <v>2333502</v>
      </c>
      <c r="M2503">
        <v>62</v>
      </c>
      <c r="N2503">
        <v>116</v>
      </c>
      <c r="O2503" t="s">
        <v>528</v>
      </c>
      <c r="Q2503" t="s">
        <v>464</v>
      </c>
      <c r="R2503" t="s">
        <v>472</v>
      </c>
      <c r="S2503" t="s">
        <v>444</v>
      </c>
      <c r="T2503" t="str">
        <f t="shared" si="39"/>
        <v>OK</v>
      </c>
      <c r="U2503" t="str">
        <f>IF(Table2[[#This Row],[Transaction_ID]]="","Missing","OK")</f>
        <v>OK</v>
      </c>
      <c r="V2503" t="str">
        <f>IF(COUNTIF(Table2[[#This Row],[Product_ID]],Table2[[#This Row],[Product_ID]])=0,"Invalid Product","OK")</f>
        <v>OK</v>
      </c>
      <c r="W2503" t="str">
        <f>IF(COUNTIF(Table2[[#This Row],[Supplier_ID]],Table2[[#This Row],[Supplier_ID]])=0,"Invalid Supplier","OK")</f>
        <v>OK</v>
      </c>
      <c r="X2503" t="str">
        <f>IF(COUNTIF(Table2[[#This Row],[Warehouse_ID]],Table2[[#This Row],[Warehouse_ID]])=0,"Invalid Warehouse","OK")</f>
        <v>OK</v>
      </c>
      <c r="Y2503" t="str">
        <f>IF(COUNTIF(Table2[[#This Row],[Employee_ID]],Table2[[#This Row],[Employee_ID]])=0,"Invalid Employee","OK")</f>
        <v>OK</v>
      </c>
      <c r="Z2503" t="str">
        <f>IF(Table2[[#This Row],[Stock_After]]=Table2[[#This Row],[Stock_After]]+Table2[[#This Row],[Stock_After]]-Table2[[#This Row],[Stock_After]]-Table2[[#This Row],[Stock_After]]+Table2[[#This Row],[Stock_After]],"OK","Error")</f>
        <v>OK</v>
      </c>
      <c r="AA2503" t="str">
        <f>IF(ROUND(Table2[[#This Row],[Total_Value]],2)=ROUND(Table2[[#This Row],[Quantity]]*Table2[[#This Row],[Unit_Price]],2),"OK","Error")</f>
        <v>OK</v>
      </c>
      <c r="AB25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3" t="str">
        <f>IF(AND(Table2[[#This Row],[Quantity]]&gt;=0,Table2[[#This Row],[Unit_Price]]&gt;=0),"OK","Error")</f>
        <v>OK</v>
      </c>
      <c r="AD2503" t="str">
        <f>IF(Table2[[#This Row],[Stock_After]]=0,"Stock-Out",IF(Table2[[#This Row],[Stock_After]]&lt;=10,"Low Stock","Healthy"))</f>
        <v>Healthy</v>
      </c>
    </row>
    <row r="2504" spans="1:30" x14ac:dyDescent="0.5">
      <c r="A2504" t="s">
        <v>3382</v>
      </c>
      <c r="B2504" s="1">
        <v>46110</v>
      </c>
      <c r="C2504" t="s">
        <v>498</v>
      </c>
      <c r="D2504" t="s">
        <v>499</v>
      </c>
      <c r="E2504" t="s">
        <v>468</v>
      </c>
      <c r="F2504" t="s">
        <v>500</v>
      </c>
      <c r="G2504" t="s">
        <v>474</v>
      </c>
      <c r="H2504" t="s">
        <v>475</v>
      </c>
      <c r="I2504" t="s">
        <v>458</v>
      </c>
      <c r="J2504">
        <v>30</v>
      </c>
      <c r="K2504">
        <v>15630</v>
      </c>
      <c r="L2504">
        <v>468900</v>
      </c>
      <c r="M2504">
        <v>317</v>
      </c>
      <c r="N2504">
        <v>347</v>
      </c>
      <c r="O2504" t="s">
        <v>557</v>
      </c>
      <c r="Q2504" t="s">
        <v>477</v>
      </c>
      <c r="R2504" t="s">
        <v>451</v>
      </c>
      <c r="S2504" t="s">
        <v>444</v>
      </c>
      <c r="T2504" t="str">
        <f t="shared" si="39"/>
        <v>OK</v>
      </c>
      <c r="U2504" t="str">
        <f>IF(Table2[[#This Row],[Transaction_ID]]="","Missing","OK")</f>
        <v>OK</v>
      </c>
      <c r="V2504" t="str">
        <f>IF(COUNTIF(Table2[[#This Row],[Product_ID]],Table2[[#This Row],[Product_ID]])=0,"Invalid Product","OK")</f>
        <v>OK</v>
      </c>
      <c r="W2504" t="str">
        <f>IF(COUNTIF(Table2[[#This Row],[Supplier_ID]],Table2[[#This Row],[Supplier_ID]])=0,"Invalid Supplier","OK")</f>
        <v>OK</v>
      </c>
      <c r="X2504" t="str">
        <f>IF(COUNTIF(Table2[[#This Row],[Warehouse_ID]],Table2[[#This Row],[Warehouse_ID]])=0,"Invalid Warehouse","OK")</f>
        <v>OK</v>
      </c>
      <c r="Y2504" t="str">
        <f>IF(COUNTIF(Table2[[#This Row],[Employee_ID]],Table2[[#This Row],[Employee_ID]])=0,"Invalid Employee","OK")</f>
        <v>OK</v>
      </c>
      <c r="Z2504" t="str">
        <f>IF(Table2[[#This Row],[Stock_After]]=Table2[[#This Row],[Stock_After]]+Table2[[#This Row],[Stock_After]]-Table2[[#This Row],[Stock_After]]-Table2[[#This Row],[Stock_After]]+Table2[[#This Row],[Stock_After]],"OK","Error")</f>
        <v>OK</v>
      </c>
      <c r="AA2504" t="str">
        <f>IF(ROUND(Table2[[#This Row],[Total_Value]],2)=ROUND(Table2[[#This Row],[Quantity]]*Table2[[#This Row],[Unit_Price]],2),"OK","Error")</f>
        <v>OK</v>
      </c>
      <c r="AB25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4" t="str">
        <f>IF(AND(Table2[[#This Row],[Quantity]]&gt;=0,Table2[[#This Row],[Unit_Price]]&gt;=0),"OK","Error")</f>
        <v>OK</v>
      </c>
      <c r="AD2504" t="str">
        <f>IF(Table2[[#This Row],[Stock_After]]=0,"Stock-Out",IF(Table2[[#This Row],[Stock_After]]&lt;=10,"Low Stock","Healthy"))</f>
        <v>Healthy</v>
      </c>
    </row>
    <row r="2505" spans="1:30" x14ac:dyDescent="0.5">
      <c r="A2505" t="s">
        <v>3383</v>
      </c>
      <c r="B2505" s="1">
        <v>45858</v>
      </c>
      <c r="C2505" t="s">
        <v>512</v>
      </c>
      <c r="D2505" t="s">
        <v>513</v>
      </c>
      <c r="E2505" t="s">
        <v>495</v>
      </c>
      <c r="F2505" t="s">
        <v>514</v>
      </c>
      <c r="G2505" t="s">
        <v>474</v>
      </c>
      <c r="H2505" t="s">
        <v>475</v>
      </c>
      <c r="I2505" t="s">
        <v>463</v>
      </c>
      <c r="J2505">
        <v>72</v>
      </c>
      <c r="K2505">
        <v>37739</v>
      </c>
      <c r="L2505">
        <v>2717208</v>
      </c>
      <c r="M2505">
        <v>440</v>
      </c>
      <c r="N2505">
        <v>512</v>
      </c>
      <c r="O2505" t="s">
        <v>519</v>
      </c>
      <c r="Q2505" t="s">
        <v>477</v>
      </c>
      <c r="R2505" t="s">
        <v>443</v>
      </c>
      <c r="S2505" t="s">
        <v>444</v>
      </c>
      <c r="T2505" t="str">
        <f t="shared" si="39"/>
        <v>OK</v>
      </c>
      <c r="U2505" t="str">
        <f>IF(Table2[[#This Row],[Transaction_ID]]="","Missing","OK")</f>
        <v>OK</v>
      </c>
      <c r="V2505" t="str">
        <f>IF(COUNTIF(Table2[[#This Row],[Product_ID]],Table2[[#This Row],[Product_ID]])=0,"Invalid Product","OK")</f>
        <v>OK</v>
      </c>
      <c r="W2505" t="str">
        <f>IF(COUNTIF(Table2[[#This Row],[Supplier_ID]],Table2[[#This Row],[Supplier_ID]])=0,"Invalid Supplier","OK")</f>
        <v>OK</v>
      </c>
      <c r="X2505" t="str">
        <f>IF(COUNTIF(Table2[[#This Row],[Warehouse_ID]],Table2[[#This Row],[Warehouse_ID]])=0,"Invalid Warehouse","OK")</f>
        <v>OK</v>
      </c>
      <c r="Y2505" t="str">
        <f>IF(COUNTIF(Table2[[#This Row],[Employee_ID]],Table2[[#This Row],[Employee_ID]])=0,"Invalid Employee","OK")</f>
        <v>OK</v>
      </c>
      <c r="Z2505" t="str">
        <f>IF(Table2[[#This Row],[Stock_After]]=Table2[[#This Row],[Stock_After]]+Table2[[#This Row],[Stock_After]]-Table2[[#This Row],[Stock_After]]-Table2[[#This Row],[Stock_After]]+Table2[[#This Row],[Stock_After]],"OK","Error")</f>
        <v>OK</v>
      </c>
      <c r="AA2505" t="str">
        <f>IF(ROUND(Table2[[#This Row],[Total_Value]],2)=ROUND(Table2[[#This Row],[Quantity]]*Table2[[#This Row],[Unit_Price]],2),"OK","Error")</f>
        <v>OK</v>
      </c>
      <c r="AB25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5" t="str">
        <f>IF(AND(Table2[[#This Row],[Quantity]]&gt;=0,Table2[[#This Row],[Unit_Price]]&gt;=0),"OK","Error")</f>
        <v>OK</v>
      </c>
      <c r="AD2505" t="str">
        <f>IF(Table2[[#This Row],[Stock_After]]=0,"Stock-Out",IF(Table2[[#This Row],[Stock_After]]&lt;=10,"Low Stock","Healthy"))</f>
        <v>Healthy</v>
      </c>
    </row>
    <row r="2506" spans="1:30" x14ac:dyDescent="0.5">
      <c r="A2506" t="s">
        <v>3384</v>
      </c>
      <c r="B2506" s="1">
        <v>45757</v>
      </c>
      <c r="C2506" t="s">
        <v>512</v>
      </c>
      <c r="D2506" t="s">
        <v>513</v>
      </c>
      <c r="E2506" t="s">
        <v>495</v>
      </c>
      <c r="F2506" t="s">
        <v>514</v>
      </c>
      <c r="G2506" t="s">
        <v>474</v>
      </c>
      <c r="H2506" t="s">
        <v>457</v>
      </c>
      <c r="I2506" t="s">
        <v>458</v>
      </c>
      <c r="J2506">
        <v>66</v>
      </c>
      <c r="K2506">
        <v>35447</v>
      </c>
      <c r="L2506">
        <v>2339502</v>
      </c>
      <c r="M2506">
        <v>466</v>
      </c>
      <c r="N2506">
        <v>532</v>
      </c>
      <c r="O2506" t="s">
        <v>450</v>
      </c>
      <c r="Q2506" t="s">
        <v>442</v>
      </c>
      <c r="R2506" t="s">
        <v>451</v>
      </c>
      <c r="S2506" t="s">
        <v>444</v>
      </c>
      <c r="T2506" t="str">
        <f t="shared" si="39"/>
        <v>OK</v>
      </c>
      <c r="U2506" t="str">
        <f>IF(Table2[[#This Row],[Transaction_ID]]="","Missing","OK")</f>
        <v>OK</v>
      </c>
      <c r="V2506" t="str">
        <f>IF(COUNTIF(Table2[[#This Row],[Product_ID]],Table2[[#This Row],[Product_ID]])=0,"Invalid Product","OK")</f>
        <v>OK</v>
      </c>
      <c r="W2506" t="str">
        <f>IF(COUNTIF(Table2[[#This Row],[Supplier_ID]],Table2[[#This Row],[Supplier_ID]])=0,"Invalid Supplier","OK")</f>
        <v>OK</v>
      </c>
      <c r="X2506" t="str">
        <f>IF(COUNTIF(Table2[[#This Row],[Warehouse_ID]],Table2[[#This Row],[Warehouse_ID]])=0,"Invalid Warehouse","OK")</f>
        <v>OK</v>
      </c>
      <c r="Y2506" t="str">
        <f>IF(COUNTIF(Table2[[#This Row],[Employee_ID]],Table2[[#This Row],[Employee_ID]])=0,"Invalid Employee","OK")</f>
        <v>OK</v>
      </c>
      <c r="Z2506" t="str">
        <f>IF(Table2[[#This Row],[Stock_After]]=Table2[[#This Row],[Stock_After]]+Table2[[#This Row],[Stock_After]]-Table2[[#This Row],[Stock_After]]-Table2[[#This Row],[Stock_After]]+Table2[[#This Row],[Stock_After]],"OK","Error")</f>
        <v>OK</v>
      </c>
      <c r="AA2506" t="str">
        <f>IF(ROUND(Table2[[#This Row],[Total_Value]],2)=ROUND(Table2[[#This Row],[Quantity]]*Table2[[#This Row],[Unit_Price]],2),"OK","Error")</f>
        <v>OK</v>
      </c>
      <c r="AB25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6" t="str">
        <f>IF(AND(Table2[[#This Row],[Quantity]]&gt;=0,Table2[[#This Row],[Unit_Price]]&gt;=0),"OK","Error")</f>
        <v>OK</v>
      </c>
      <c r="AD2506" t="str">
        <f>IF(Table2[[#This Row],[Stock_After]]=0,"Stock-Out",IF(Table2[[#This Row],[Stock_After]]&lt;=10,"Low Stock","Healthy"))</f>
        <v>Healthy</v>
      </c>
    </row>
    <row r="2507" spans="1:30" x14ac:dyDescent="0.5">
      <c r="A2507" t="s">
        <v>3385</v>
      </c>
      <c r="B2507" s="1">
        <v>45902</v>
      </c>
      <c r="C2507" t="s">
        <v>435</v>
      </c>
      <c r="D2507" t="s">
        <v>436</v>
      </c>
      <c r="E2507" t="s">
        <v>437</v>
      </c>
      <c r="F2507" t="s">
        <v>179</v>
      </c>
      <c r="G2507" t="s">
        <v>485</v>
      </c>
      <c r="H2507" t="s">
        <v>457</v>
      </c>
      <c r="I2507" t="s">
        <v>458</v>
      </c>
      <c r="J2507">
        <v>78</v>
      </c>
      <c r="K2507">
        <v>23187</v>
      </c>
      <c r="L2507">
        <v>1808586</v>
      </c>
      <c r="M2507">
        <v>395</v>
      </c>
      <c r="N2507">
        <v>473</v>
      </c>
      <c r="O2507" t="s">
        <v>515</v>
      </c>
      <c r="Q2507" t="s">
        <v>464</v>
      </c>
      <c r="R2507" t="s">
        <v>472</v>
      </c>
      <c r="S2507" t="s">
        <v>444</v>
      </c>
      <c r="T2507" t="str">
        <f t="shared" si="39"/>
        <v>OK</v>
      </c>
      <c r="U2507" t="str">
        <f>IF(Table2[[#This Row],[Transaction_ID]]="","Missing","OK")</f>
        <v>OK</v>
      </c>
      <c r="V2507" t="str">
        <f>IF(COUNTIF(Table2[[#This Row],[Product_ID]],Table2[[#This Row],[Product_ID]])=0,"Invalid Product","OK")</f>
        <v>OK</v>
      </c>
      <c r="W2507" t="str">
        <f>IF(COUNTIF(Table2[[#This Row],[Supplier_ID]],Table2[[#This Row],[Supplier_ID]])=0,"Invalid Supplier","OK")</f>
        <v>OK</v>
      </c>
      <c r="X2507" t="str">
        <f>IF(COUNTIF(Table2[[#This Row],[Warehouse_ID]],Table2[[#This Row],[Warehouse_ID]])=0,"Invalid Warehouse","OK")</f>
        <v>OK</v>
      </c>
      <c r="Y2507" t="str">
        <f>IF(COUNTIF(Table2[[#This Row],[Employee_ID]],Table2[[#This Row],[Employee_ID]])=0,"Invalid Employee","OK")</f>
        <v>OK</v>
      </c>
      <c r="Z2507" t="str">
        <f>IF(Table2[[#This Row],[Stock_After]]=Table2[[#This Row],[Stock_After]]+Table2[[#This Row],[Stock_After]]-Table2[[#This Row],[Stock_After]]-Table2[[#This Row],[Stock_After]]+Table2[[#This Row],[Stock_After]],"OK","Error")</f>
        <v>OK</v>
      </c>
      <c r="AA2507" t="str">
        <f>IF(ROUND(Table2[[#This Row],[Total_Value]],2)=ROUND(Table2[[#This Row],[Quantity]]*Table2[[#This Row],[Unit_Price]],2),"OK","Error")</f>
        <v>OK</v>
      </c>
      <c r="AB25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7" t="str">
        <f>IF(AND(Table2[[#This Row],[Quantity]]&gt;=0,Table2[[#This Row],[Unit_Price]]&gt;=0),"OK","Error")</f>
        <v>OK</v>
      </c>
      <c r="AD2507" t="str">
        <f>IF(Table2[[#This Row],[Stock_After]]=0,"Stock-Out",IF(Table2[[#This Row],[Stock_After]]&lt;=10,"Low Stock","Healthy"))</f>
        <v>Healthy</v>
      </c>
    </row>
    <row r="2508" spans="1:30" x14ac:dyDescent="0.5">
      <c r="A2508" t="s">
        <v>3386</v>
      </c>
      <c r="B2508" s="1">
        <v>46278</v>
      </c>
      <c r="C2508" t="s">
        <v>507</v>
      </c>
      <c r="D2508" t="s">
        <v>508</v>
      </c>
      <c r="E2508" t="s">
        <v>437</v>
      </c>
      <c r="F2508" t="s">
        <v>159</v>
      </c>
      <c r="G2508" t="s">
        <v>438</v>
      </c>
      <c r="H2508" t="s">
        <v>486</v>
      </c>
      <c r="I2508" t="s">
        <v>458</v>
      </c>
      <c r="J2508">
        <v>34</v>
      </c>
      <c r="K2508">
        <v>47905</v>
      </c>
      <c r="L2508">
        <v>1628770</v>
      </c>
      <c r="M2508">
        <v>315</v>
      </c>
      <c r="N2508">
        <v>281</v>
      </c>
      <c r="O2508" t="s">
        <v>476</v>
      </c>
      <c r="Q2508" t="s">
        <v>442</v>
      </c>
      <c r="R2508" t="s">
        <v>472</v>
      </c>
      <c r="S2508" t="s">
        <v>444</v>
      </c>
      <c r="T2508" t="str">
        <f t="shared" si="39"/>
        <v>OK</v>
      </c>
      <c r="U2508" t="str">
        <f>IF(Table2[[#This Row],[Transaction_ID]]="","Missing","OK")</f>
        <v>OK</v>
      </c>
      <c r="V2508" t="str">
        <f>IF(COUNTIF(Table2[[#This Row],[Product_ID]],Table2[[#This Row],[Product_ID]])=0,"Invalid Product","OK")</f>
        <v>OK</v>
      </c>
      <c r="W2508" t="str">
        <f>IF(COUNTIF(Table2[[#This Row],[Supplier_ID]],Table2[[#This Row],[Supplier_ID]])=0,"Invalid Supplier","OK")</f>
        <v>OK</v>
      </c>
      <c r="X2508" t="str">
        <f>IF(COUNTIF(Table2[[#This Row],[Warehouse_ID]],Table2[[#This Row],[Warehouse_ID]])=0,"Invalid Warehouse","OK")</f>
        <v>OK</v>
      </c>
      <c r="Y2508" t="str">
        <f>IF(COUNTIF(Table2[[#This Row],[Employee_ID]],Table2[[#This Row],[Employee_ID]])=0,"Invalid Employee","OK")</f>
        <v>OK</v>
      </c>
      <c r="Z2508" t="str">
        <f>IF(Table2[[#This Row],[Stock_After]]=Table2[[#This Row],[Stock_After]]+Table2[[#This Row],[Stock_After]]-Table2[[#This Row],[Stock_After]]-Table2[[#This Row],[Stock_After]]+Table2[[#This Row],[Stock_After]],"OK","Error")</f>
        <v>OK</v>
      </c>
      <c r="AA2508" t="str">
        <f>IF(ROUND(Table2[[#This Row],[Total_Value]],2)=ROUND(Table2[[#This Row],[Quantity]]*Table2[[#This Row],[Unit_Price]],2),"OK","Error")</f>
        <v>OK</v>
      </c>
      <c r="AB25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8" t="str">
        <f>IF(AND(Table2[[#This Row],[Quantity]]&gt;=0,Table2[[#This Row],[Unit_Price]]&gt;=0),"OK","Error")</f>
        <v>OK</v>
      </c>
      <c r="AD2508" t="str">
        <f>IF(Table2[[#This Row],[Stock_After]]=0,"Stock-Out",IF(Table2[[#This Row],[Stock_After]]&lt;=10,"Low Stock","Healthy"))</f>
        <v>Healthy</v>
      </c>
    </row>
    <row r="2509" spans="1:30" x14ac:dyDescent="0.5">
      <c r="A2509" t="s">
        <v>3387</v>
      </c>
      <c r="B2509" s="1">
        <v>46300</v>
      </c>
      <c r="C2509" t="s">
        <v>498</v>
      </c>
      <c r="D2509" t="s">
        <v>499</v>
      </c>
      <c r="E2509" t="s">
        <v>468</v>
      </c>
      <c r="F2509" t="s">
        <v>500</v>
      </c>
      <c r="G2509" t="s">
        <v>518</v>
      </c>
      <c r="H2509" t="s">
        <v>475</v>
      </c>
      <c r="I2509" t="s">
        <v>487</v>
      </c>
      <c r="J2509">
        <v>57</v>
      </c>
      <c r="K2509">
        <v>1045</v>
      </c>
      <c r="L2509">
        <v>59565</v>
      </c>
      <c r="M2509">
        <v>137</v>
      </c>
      <c r="N2509">
        <v>80</v>
      </c>
      <c r="O2509" t="s">
        <v>459</v>
      </c>
      <c r="P2509" t="s">
        <v>1234</v>
      </c>
      <c r="Q2509" t="s">
        <v>442</v>
      </c>
      <c r="R2509" t="s">
        <v>472</v>
      </c>
      <c r="S2509" t="s">
        <v>444</v>
      </c>
      <c r="T2509" t="str">
        <f t="shared" si="39"/>
        <v>OK</v>
      </c>
      <c r="U2509" t="str">
        <f>IF(Table2[[#This Row],[Transaction_ID]]="","Missing","OK")</f>
        <v>OK</v>
      </c>
      <c r="V2509" t="str">
        <f>IF(COUNTIF(Table2[[#This Row],[Product_ID]],Table2[[#This Row],[Product_ID]])=0,"Invalid Product","OK")</f>
        <v>OK</v>
      </c>
      <c r="W2509" t="str">
        <f>IF(COUNTIF(Table2[[#This Row],[Supplier_ID]],Table2[[#This Row],[Supplier_ID]])=0,"Invalid Supplier","OK")</f>
        <v>OK</v>
      </c>
      <c r="X2509" t="str">
        <f>IF(COUNTIF(Table2[[#This Row],[Warehouse_ID]],Table2[[#This Row],[Warehouse_ID]])=0,"Invalid Warehouse","OK")</f>
        <v>OK</v>
      </c>
      <c r="Y2509" t="str">
        <f>IF(COUNTIF(Table2[[#This Row],[Employee_ID]],Table2[[#This Row],[Employee_ID]])=0,"Invalid Employee","OK")</f>
        <v>OK</v>
      </c>
      <c r="Z2509" t="str">
        <f>IF(Table2[[#This Row],[Stock_After]]=Table2[[#This Row],[Stock_After]]+Table2[[#This Row],[Stock_After]]-Table2[[#This Row],[Stock_After]]-Table2[[#This Row],[Stock_After]]+Table2[[#This Row],[Stock_After]],"OK","Error")</f>
        <v>OK</v>
      </c>
      <c r="AA2509" t="str">
        <f>IF(ROUND(Table2[[#This Row],[Total_Value]],2)=ROUND(Table2[[#This Row],[Quantity]]*Table2[[#This Row],[Unit_Price]],2),"OK","Error")</f>
        <v>OK</v>
      </c>
      <c r="AB25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09" t="str">
        <f>IF(AND(Table2[[#This Row],[Quantity]]&gt;=0,Table2[[#This Row],[Unit_Price]]&gt;=0),"OK","Error")</f>
        <v>OK</v>
      </c>
      <c r="AD2509" t="str">
        <f>IF(Table2[[#This Row],[Stock_After]]=0,"Stock-Out",IF(Table2[[#This Row],[Stock_After]]&lt;=10,"Low Stock","Healthy"))</f>
        <v>Healthy</v>
      </c>
    </row>
    <row r="2510" spans="1:30" x14ac:dyDescent="0.5">
      <c r="A2510" t="s">
        <v>3388</v>
      </c>
      <c r="B2510" s="1">
        <v>46281</v>
      </c>
      <c r="C2510" t="s">
        <v>512</v>
      </c>
      <c r="D2510" t="s">
        <v>513</v>
      </c>
      <c r="E2510" t="s">
        <v>495</v>
      </c>
      <c r="F2510" t="s">
        <v>514</v>
      </c>
      <c r="G2510" t="s">
        <v>509</v>
      </c>
      <c r="H2510" t="s">
        <v>531</v>
      </c>
      <c r="I2510" t="s">
        <v>440</v>
      </c>
      <c r="J2510">
        <v>78</v>
      </c>
      <c r="K2510">
        <v>17417</v>
      </c>
      <c r="L2510">
        <v>1358526</v>
      </c>
      <c r="M2510">
        <v>379</v>
      </c>
      <c r="N2510">
        <v>457</v>
      </c>
      <c r="O2510" t="s">
        <v>488</v>
      </c>
      <c r="Q2510" t="s">
        <v>464</v>
      </c>
      <c r="R2510" t="s">
        <v>451</v>
      </c>
      <c r="S2510" t="s">
        <v>444</v>
      </c>
      <c r="T2510" t="str">
        <f t="shared" si="39"/>
        <v>OK</v>
      </c>
      <c r="U2510" t="str">
        <f>IF(Table2[[#This Row],[Transaction_ID]]="","Missing","OK")</f>
        <v>OK</v>
      </c>
      <c r="V2510" t="str">
        <f>IF(COUNTIF(Table2[[#This Row],[Product_ID]],Table2[[#This Row],[Product_ID]])=0,"Invalid Product","OK")</f>
        <v>OK</v>
      </c>
      <c r="W2510" t="str">
        <f>IF(COUNTIF(Table2[[#This Row],[Supplier_ID]],Table2[[#This Row],[Supplier_ID]])=0,"Invalid Supplier","OK")</f>
        <v>OK</v>
      </c>
      <c r="X2510" t="str">
        <f>IF(COUNTIF(Table2[[#This Row],[Warehouse_ID]],Table2[[#This Row],[Warehouse_ID]])=0,"Invalid Warehouse","OK")</f>
        <v>OK</v>
      </c>
      <c r="Y2510" t="str">
        <f>IF(COUNTIF(Table2[[#This Row],[Employee_ID]],Table2[[#This Row],[Employee_ID]])=0,"Invalid Employee","OK")</f>
        <v>OK</v>
      </c>
      <c r="Z2510" t="str">
        <f>IF(Table2[[#This Row],[Stock_After]]=Table2[[#This Row],[Stock_After]]+Table2[[#This Row],[Stock_After]]-Table2[[#This Row],[Stock_After]]-Table2[[#This Row],[Stock_After]]+Table2[[#This Row],[Stock_After]],"OK","Error")</f>
        <v>OK</v>
      </c>
      <c r="AA2510" t="str">
        <f>IF(ROUND(Table2[[#This Row],[Total_Value]],2)=ROUND(Table2[[#This Row],[Quantity]]*Table2[[#This Row],[Unit_Price]],2),"OK","Error")</f>
        <v>OK</v>
      </c>
      <c r="AB25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0" t="str">
        <f>IF(AND(Table2[[#This Row],[Quantity]]&gt;=0,Table2[[#This Row],[Unit_Price]]&gt;=0),"OK","Error")</f>
        <v>OK</v>
      </c>
      <c r="AD2510" t="str">
        <f>IF(Table2[[#This Row],[Stock_After]]=0,"Stock-Out",IF(Table2[[#This Row],[Stock_After]]&lt;=10,"Low Stock","Healthy"))</f>
        <v>Healthy</v>
      </c>
    </row>
    <row r="2511" spans="1:30" x14ac:dyDescent="0.5">
      <c r="A2511" t="s">
        <v>3389</v>
      </c>
      <c r="B2511" s="1">
        <v>45846</v>
      </c>
      <c r="C2511" t="s">
        <v>453</v>
      </c>
      <c r="D2511" t="s">
        <v>454</v>
      </c>
      <c r="E2511" t="s">
        <v>437</v>
      </c>
      <c r="F2511" t="s">
        <v>455</v>
      </c>
      <c r="G2511" t="s">
        <v>583</v>
      </c>
      <c r="H2511" t="s">
        <v>531</v>
      </c>
      <c r="I2511" t="s">
        <v>487</v>
      </c>
      <c r="J2511">
        <v>45</v>
      </c>
      <c r="K2511">
        <v>28337</v>
      </c>
      <c r="L2511">
        <v>1275165</v>
      </c>
      <c r="M2511">
        <v>493</v>
      </c>
      <c r="N2511">
        <v>448</v>
      </c>
      <c r="O2511" t="s">
        <v>450</v>
      </c>
      <c r="P2511" t="s">
        <v>3390</v>
      </c>
      <c r="Q2511" t="s">
        <v>460</v>
      </c>
      <c r="R2511" t="s">
        <v>443</v>
      </c>
      <c r="S2511" t="s">
        <v>444</v>
      </c>
      <c r="T2511" t="str">
        <f t="shared" si="39"/>
        <v>OK</v>
      </c>
      <c r="U2511" t="str">
        <f>IF(Table2[[#This Row],[Transaction_ID]]="","Missing","OK")</f>
        <v>OK</v>
      </c>
      <c r="V2511" t="str">
        <f>IF(COUNTIF(Table2[[#This Row],[Product_ID]],Table2[[#This Row],[Product_ID]])=0,"Invalid Product","OK")</f>
        <v>OK</v>
      </c>
      <c r="W2511" t="str">
        <f>IF(COUNTIF(Table2[[#This Row],[Supplier_ID]],Table2[[#This Row],[Supplier_ID]])=0,"Invalid Supplier","OK")</f>
        <v>OK</v>
      </c>
      <c r="X2511" t="str">
        <f>IF(COUNTIF(Table2[[#This Row],[Warehouse_ID]],Table2[[#This Row],[Warehouse_ID]])=0,"Invalid Warehouse","OK")</f>
        <v>OK</v>
      </c>
      <c r="Y2511" t="str">
        <f>IF(COUNTIF(Table2[[#This Row],[Employee_ID]],Table2[[#This Row],[Employee_ID]])=0,"Invalid Employee","OK")</f>
        <v>OK</v>
      </c>
      <c r="Z2511" t="str">
        <f>IF(Table2[[#This Row],[Stock_After]]=Table2[[#This Row],[Stock_After]]+Table2[[#This Row],[Stock_After]]-Table2[[#This Row],[Stock_After]]-Table2[[#This Row],[Stock_After]]+Table2[[#This Row],[Stock_After]],"OK","Error")</f>
        <v>OK</v>
      </c>
      <c r="AA2511" t="str">
        <f>IF(ROUND(Table2[[#This Row],[Total_Value]],2)=ROUND(Table2[[#This Row],[Quantity]]*Table2[[#This Row],[Unit_Price]],2),"OK","Error")</f>
        <v>OK</v>
      </c>
      <c r="AB25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1" t="str">
        <f>IF(AND(Table2[[#This Row],[Quantity]]&gt;=0,Table2[[#This Row],[Unit_Price]]&gt;=0),"OK","Error")</f>
        <v>OK</v>
      </c>
      <c r="AD2511" t="str">
        <f>IF(Table2[[#This Row],[Stock_After]]=0,"Stock-Out",IF(Table2[[#This Row],[Stock_After]]&lt;=10,"Low Stock","Healthy"))</f>
        <v>Healthy</v>
      </c>
    </row>
    <row r="2512" spans="1:30" x14ac:dyDescent="0.5">
      <c r="A2512" t="s">
        <v>3391</v>
      </c>
      <c r="B2512" s="1">
        <v>45931</v>
      </c>
      <c r="C2512" t="s">
        <v>554</v>
      </c>
      <c r="D2512" t="s">
        <v>180</v>
      </c>
      <c r="E2512" t="s">
        <v>437</v>
      </c>
      <c r="F2512" t="s">
        <v>179</v>
      </c>
      <c r="G2512" t="s">
        <v>555</v>
      </c>
      <c r="H2512" t="s">
        <v>475</v>
      </c>
      <c r="I2512" t="s">
        <v>463</v>
      </c>
      <c r="J2512">
        <v>68</v>
      </c>
      <c r="K2512">
        <v>25763</v>
      </c>
      <c r="L2512">
        <v>1751884</v>
      </c>
      <c r="M2512">
        <v>105</v>
      </c>
      <c r="N2512">
        <v>173</v>
      </c>
      <c r="O2512" t="s">
        <v>598</v>
      </c>
      <c r="Q2512" t="s">
        <v>442</v>
      </c>
      <c r="R2512" t="s">
        <v>443</v>
      </c>
      <c r="S2512" t="s">
        <v>444</v>
      </c>
      <c r="T2512" t="str">
        <f t="shared" si="39"/>
        <v>OK</v>
      </c>
      <c r="U2512" t="str">
        <f>IF(Table2[[#This Row],[Transaction_ID]]="","Missing","OK")</f>
        <v>OK</v>
      </c>
      <c r="V2512" t="str">
        <f>IF(COUNTIF(Table2[[#This Row],[Product_ID]],Table2[[#This Row],[Product_ID]])=0,"Invalid Product","OK")</f>
        <v>OK</v>
      </c>
      <c r="W2512" t="str">
        <f>IF(COUNTIF(Table2[[#This Row],[Supplier_ID]],Table2[[#This Row],[Supplier_ID]])=0,"Invalid Supplier","OK")</f>
        <v>OK</v>
      </c>
      <c r="X2512" t="str">
        <f>IF(COUNTIF(Table2[[#This Row],[Warehouse_ID]],Table2[[#This Row],[Warehouse_ID]])=0,"Invalid Warehouse","OK")</f>
        <v>OK</v>
      </c>
      <c r="Y2512" t="str">
        <f>IF(COUNTIF(Table2[[#This Row],[Employee_ID]],Table2[[#This Row],[Employee_ID]])=0,"Invalid Employee","OK")</f>
        <v>OK</v>
      </c>
      <c r="Z2512" t="str">
        <f>IF(Table2[[#This Row],[Stock_After]]=Table2[[#This Row],[Stock_After]]+Table2[[#This Row],[Stock_After]]-Table2[[#This Row],[Stock_After]]-Table2[[#This Row],[Stock_After]]+Table2[[#This Row],[Stock_After]],"OK","Error")</f>
        <v>OK</v>
      </c>
      <c r="AA2512" t="str">
        <f>IF(ROUND(Table2[[#This Row],[Total_Value]],2)=ROUND(Table2[[#This Row],[Quantity]]*Table2[[#This Row],[Unit_Price]],2),"OK","Error")</f>
        <v>OK</v>
      </c>
      <c r="AB25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2" t="str">
        <f>IF(AND(Table2[[#This Row],[Quantity]]&gt;=0,Table2[[#This Row],[Unit_Price]]&gt;=0),"OK","Error")</f>
        <v>OK</v>
      </c>
      <c r="AD2512" t="str">
        <f>IF(Table2[[#This Row],[Stock_After]]=0,"Stock-Out",IF(Table2[[#This Row],[Stock_After]]&lt;=10,"Low Stock","Healthy"))</f>
        <v>Healthy</v>
      </c>
    </row>
    <row r="2513" spans="1:30" x14ac:dyDescent="0.5">
      <c r="A2513" t="s">
        <v>3392</v>
      </c>
      <c r="B2513" s="1">
        <v>45843</v>
      </c>
      <c r="C2513" t="s">
        <v>512</v>
      </c>
      <c r="D2513" t="s">
        <v>513</v>
      </c>
      <c r="E2513" t="s">
        <v>495</v>
      </c>
      <c r="F2513" t="s">
        <v>514</v>
      </c>
      <c r="G2513" t="s">
        <v>509</v>
      </c>
      <c r="H2513" t="s">
        <v>531</v>
      </c>
      <c r="I2513" t="s">
        <v>440</v>
      </c>
      <c r="J2513">
        <v>34</v>
      </c>
      <c r="K2513">
        <v>2783</v>
      </c>
      <c r="L2513">
        <v>94622</v>
      </c>
      <c r="M2513">
        <v>121</v>
      </c>
      <c r="N2513">
        <v>155</v>
      </c>
      <c r="O2513" t="s">
        <v>450</v>
      </c>
      <c r="Q2513" t="s">
        <v>442</v>
      </c>
      <c r="R2513" t="s">
        <v>451</v>
      </c>
      <c r="S2513" t="s">
        <v>444</v>
      </c>
      <c r="T2513" t="str">
        <f t="shared" si="39"/>
        <v>OK</v>
      </c>
      <c r="U2513" t="str">
        <f>IF(Table2[[#This Row],[Transaction_ID]]="","Missing","OK")</f>
        <v>OK</v>
      </c>
      <c r="V2513" t="str">
        <f>IF(COUNTIF(Table2[[#This Row],[Product_ID]],Table2[[#This Row],[Product_ID]])=0,"Invalid Product","OK")</f>
        <v>OK</v>
      </c>
      <c r="W2513" t="str">
        <f>IF(COUNTIF(Table2[[#This Row],[Supplier_ID]],Table2[[#This Row],[Supplier_ID]])=0,"Invalid Supplier","OK")</f>
        <v>OK</v>
      </c>
      <c r="X2513" t="str">
        <f>IF(COUNTIF(Table2[[#This Row],[Warehouse_ID]],Table2[[#This Row],[Warehouse_ID]])=0,"Invalid Warehouse","OK")</f>
        <v>OK</v>
      </c>
      <c r="Y2513" t="str">
        <f>IF(COUNTIF(Table2[[#This Row],[Employee_ID]],Table2[[#This Row],[Employee_ID]])=0,"Invalid Employee","OK")</f>
        <v>OK</v>
      </c>
      <c r="Z2513" t="str">
        <f>IF(Table2[[#This Row],[Stock_After]]=Table2[[#This Row],[Stock_After]]+Table2[[#This Row],[Stock_After]]-Table2[[#This Row],[Stock_After]]-Table2[[#This Row],[Stock_After]]+Table2[[#This Row],[Stock_After]],"OK","Error")</f>
        <v>OK</v>
      </c>
      <c r="AA2513" t="str">
        <f>IF(ROUND(Table2[[#This Row],[Total_Value]],2)=ROUND(Table2[[#This Row],[Quantity]]*Table2[[#This Row],[Unit_Price]],2),"OK","Error")</f>
        <v>OK</v>
      </c>
      <c r="AB25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3" t="str">
        <f>IF(AND(Table2[[#This Row],[Quantity]]&gt;=0,Table2[[#This Row],[Unit_Price]]&gt;=0),"OK","Error")</f>
        <v>OK</v>
      </c>
      <c r="AD2513" t="str">
        <f>IF(Table2[[#This Row],[Stock_After]]=0,"Stock-Out",IF(Table2[[#This Row],[Stock_After]]&lt;=10,"Low Stock","Healthy"))</f>
        <v>Healthy</v>
      </c>
    </row>
    <row r="2514" spans="1:30" x14ac:dyDescent="0.5">
      <c r="A2514" t="s">
        <v>3393</v>
      </c>
      <c r="B2514" s="1">
        <v>45812</v>
      </c>
      <c r="C2514" t="s">
        <v>466</v>
      </c>
      <c r="D2514" t="s">
        <v>467</v>
      </c>
      <c r="E2514" t="s">
        <v>468</v>
      </c>
      <c r="F2514" t="s">
        <v>469</v>
      </c>
      <c r="G2514" t="s">
        <v>485</v>
      </c>
      <c r="H2514" t="s">
        <v>457</v>
      </c>
      <c r="I2514" t="s">
        <v>440</v>
      </c>
      <c r="J2514">
        <v>89</v>
      </c>
      <c r="K2514">
        <v>4889</v>
      </c>
      <c r="L2514">
        <v>435121</v>
      </c>
      <c r="M2514">
        <v>139</v>
      </c>
      <c r="N2514">
        <v>228</v>
      </c>
      <c r="O2514" t="s">
        <v>532</v>
      </c>
      <c r="Q2514" t="s">
        <v>460</v>
      </c>
      <c r="R2514" t="s">
        <v>451</v>
      </c>
      <c r="S2514" t="s">
        <v>444</v>
      </c>
      <c r="T2514" t="str">
        <f t="shared" si="39"/>
        <v>OK</v>
      </c>
      <c r="U2514" t="str">
        <f>IF(Table2[[#This Row],[Transaction_ID]]="","Missing","OK")</f>
        <v>OK</v>
      </c>
      <c r="V2514" t="str">
        <f>IF(COUNTIF(Table2[[#This Row],[Product_ID]],Table2[[#This Row],[Product_ID]])=0,"Invalid Product","OK")</f>
        <v>OK</v>
      </c>
      <c r="W2514" t="str">
        <f>IF(COUNTIF(Table2[[#This Row],[Supplier_ID]],Table2[[#This Row],[Supplier_ID]])=0,"Invalid Supplier","OK")</f>
        <v>OK</v>
      </c>
      <c r="X2514" t="str">
        <f>IF(COUNTIF(Table2[[#This Row],[Warehouse_ID]],Table2[[#This Row],[Warehouse_ID]])=0,"Invalid Warehouse","OK")</f>
        <v>OK</v>
      </c>
      <c r="Y2514" t="str">
        <f>IF(COUNTIF(Table2[[#This Row],[Employee_ID]],Table2[[#This Row],[Employee_ID]])=0,"Invalid Employee","OK")</f>
        <v>OK</v>
      </c>
      <c r="Z2514" t="str">
        <f>IF(Table2[[#This Row],[Stock_After]]=Table2[[#This Row],[Stock_After]]+Table2[[#This Row],[Stock_After]]-Table2[[#This Row],[Stock_After]]-Table2[[#This Row],[Stock_After]]+Table2[[#This Row],[Stock_After]],"OK","Error")</f>
        <v>OK</v>
      </c>
      <c r="AA2514" t="str">
        <f>IF(ROUND(Table2[[#This Row],[Total_Value]],2)=ROUND(Table2[[#This Row],[Quantity]]*Table2[[#This Row],[Unit_Price]],2),"OK","Error")</f>
        <v>OK</v>
      </c>
      <c r="AB25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4" t="str">
        <f>IF(AND(Table2[[#This Row],[Quantity]]&gt;=0,Table2[[#This Row],[Unit_Price]]&gt;=0),"OK","Error")</f>
        <v>OK</v>
      </c>
      <c r="AD2514" t="str">
        <f>IF(Table2[[#This Row],[Stock_After]]=0,"Stock-Out",IF(Table2[[#This Row],[Stock_After]]&lt;=10,"Low Stock","Healthy"))</f>
        <v>Healthy</v>
      </c>
    </row>
    <row r="2515" spans="1:30" x14ac:dyDescent="0.5">
      <c r="A2515" t="s">
        <v>3394</v>
      </c>
      <c r="B2515" s="1">
        <v>45713</v>
      </c>
      <c r="C2515" t="s">
        <v>446</v>
      </c>
      <c r="D2515" t="s">
        <v>447</v>
      </c>
      <c r="E2515" t="s">
        <v>437</v>
      </c>
      <c r="F2515" t="s">
        <v>448</v>
      </c>
      <c r="G2515" t="s">
        <v>485</v>
      </c>
      <c r="H2515" t="s">
        <v>457</v>
      </c>
      <c r="I2515" t="s">
        <v>458</v>
      </c>
      <c r="J2515">
        <v>16</v>
      </c>
      <c r="K2515">
        <v>1505</v>
      </c>
      <c r="L2515">
        <v>24080</v>
      </c>
      <c r="M2515">
        <v>95</v>
      </c>
      <c r="N2515">
        <v>111</v>
      </c>
      <c r="O2515" t="s">
        <v>544</v>
      </c>
      <c r="Q2515" t="s">
        <v>460</v>
      </c>
      <c r="R2515" t="s">
        <v>451</v>
      </c>
      <c r="S2515" t="s">
        <v>444</v>
      </c>
      <c r="T2515" t="str">
        <f t="shared" si="39"/>
        <v>OK</v>
      </c>
      <c r="U2515" t="str">
        <f>IF(Table2[[#This Row],[Transaction_ID]]="","Missing","OK")</f>
        <v>OK</v>
      </c>
      <c r="V2515" t="str">
        <f>IF(COUNTIF(Table2[[#This Row],[Product_ID]],Table2[[#This Row],[Product_ID]])=0,"Invalid Product","OK")</f>
        <v>OK</v>
      </c>
      <c r="W2515" t="str">
        <f>IF(COUNTIF(Table2[[#This Row],[Supplier_ID]],Table2[[#This Row],[Supplier_ID]])=0,"Invalid Supplier","OK")</f>
        <v>OK</v>
      </c>
      <c r="X2515" t="str">
        <f>IF(COUNTIF(Table2[[#This Row],[Warehouse_ID]],Table2[[#This Row],[Warehouse_ID]])=0,"Invalid Warehouse","OK")</f>
        <v>OK</v>
      </c>
      <c r="Y2515" t="str">
        <f>IF(COUNTIF(Table2[[#This Row],[Employee_ID]],Table2[[#This Row],[Employee_ID]])=0,"Invalid Employee","OK")</f>
        <v>OK</v>
      </c>
      <c r="Z2515" t="str">
        <f>IF(Table2[[#This Row],[Stock_After]]=Table2[[#This Row],[Stock_After]]+Table2[[#This Row],[Stock_After]]-Table2[[#This Row],[Stock_After]]-Table2[[#This Row],[Stock_After]]+Table2[[#This Row],[Stock_After]],"OK","Error")</f>
        <v>OK</v>
      </c>
      <c r="AA2515" t="str">
        <f>IF(ROUND(Table2[[#This Row],[Total_Value]],2)=ROUND(Table2[[#This Row],[Quantity]]*Table2[[#This Row],[Unit_Price]],2),"OK","Error")</f>
        <v>OK</v>
      </c>
      <c r="AB25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5" t="str">
        <f>IF(AND(Table2[[#This Row],[Quantity]]&gt;=0,Table2[[#This Row],[Unit_Price]]&gt;=0),"OK","Error")</f>
        <v>OK</v>
      </c>
      <c r="AD2515" t="str">
        <f>IF(Table2[[#This Row],[Stock_After]]=0,"Stock-Out",IF(Table2[[#This Row],[Stock_After]]&lt;=10,"Low Stock","Healthy"))</f>
        <v>Healthy</v>
      </c>
    </row>
    <row r="2516" spans="1:30" x14ac:dyDescent="0.5">
      <c r="A2516" t="s">
        <v>3395</v>
      </c>
      <c r="B2516" s="1">
        <v>46234</v>
      </c>
      <c r="C2516" t="s">
        <v>498</v>
      </c>
      <c r="D2516" t="s">
        <v>499</v>
      </c>
      <c r="E2516" t="s">
        <v>468</v>
      </c>
      <c r="F2516" t="s">
        <v>500</v>
      </c>
      <c r="G2516" t="s">
        <v>541</v>
      </c>
      <c r="H2516" t="s">
        <v>457</v>
      </c>
      <c r="I2516" t="s">
        <v>463</v>
      </c>
      <c r="J2516">
        <v>80</v>
      </c>
      <c r="K2516">
        <v>37460</v>
      </c>
      <c r="L2516">
        <v>2996800</v>
      </c>
      <c r="M2516">
        <v>91</v>
      </c>
      <c r="N2516">
        <v>171</v>
      </c>
      <c r="O2516" t="s">
        <v>557</v>
      </c>
      <c r="Q2516" t="s">
        <v>464</v>
      </c>
      <c r="R2516" t="s">
        <v>443</v>
      </c>
      <c r="S2516" t="s">
        <v>444</v>
      </c>
      <c r="T2516" t="str">
        <f t="shared" si="39"/>
        <v>OK</v>
      </c>
      <c r="U2516" t="str">
        <f>IF(Table2[[#This Row],[Transaction_ID]]="","Missing","OK")</f>
        <v>OK</v>
      </c>
      <c r="V2516" t="str">
        <f>IF(COUNTIF(Table2[[#This Row],[Product_ID]],Table2[[#This Row],[Product_ID]])=0,"Invalid Product","OK")</f>
        <v>OK</v>
      </c>
      <c r="W2516" t="str">
        <f>IF(COUNTIF(Table2[[#This Row],[Supplier_ID]],Table2[[#This Row],[Supplier_ID]])=0,"Invalid Supplier","OK")</f>
        <v>OK</v>
      </c>
      <c r="X2516" t="str">
        <f>IF(COUNTIF(Table2[[#This Row],[Warehouse_ID]],Table2[[#This Row],[Warehouse_ID]])=0,"Invalid Warehouse","OK")</f>
        <v>OK</v>
      </c>
      <c r="Y2516" t="str">
        <f>IF(COUNTIF(Table2[[#This Row],[Employee_ID]],Table2[[#This Row],[Employee_ID]])=0,"Invalid Employee","OK")</f>
        <v>OK</v>
      </c>
      <c r="Z2516" t="str">
        <f>IF(Table2[[#This Row],[Stock_After]]=Table2[[#This Row],[Stock_After]]+Table2[[#This Row],[Stock_After]]-Table2[[#This Row],[Stock_After]]-Table2[[#This Row],[Stock_After]]+Table2[[#This Row],[Stock_After]],"OK","Error")</f>
        <v>OK</v>
      </c>
      <c r="AA2516" t="str">
        <f>IF(ROUND(Table2[[#This Row],[Total_Value]],2)=ROUND(Table2[[#This Row],[Quantity]]*Table2[[#This Row],[Unit_Price]],2),"OK","Error")</f>
        <v>OK</v>
      </c>
      <c r="AB25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6" t="str">
        <f>IF(AND(Table2[[#This Row],[Quantity]]&gt;=0,Table2[[#This Row],[Unit_Price]]&gt;=0),"OK","Error")</f>
        <v>OK</v>
      </c>
      <c r="AD2516" t="str">
        <f>IF(Table2[[#This Row],[Stock_After]]=0,"Stock-Out",IF(Table2[[#This Row],[Stock_After]]&lt;=10,"Low Stock","Healthy"))</f>
        <v>Healthy</v>
      </c>
    </row>
    <row r="2517" spans="1:30" x14ac:dyDescent="0.5">
      <c r="A2517" t="s">
        <v>3396</v>
      </c>
      <c r="B2517" s="1">
        <v>46270</v>
      </c>
      <c r="C2517" t="s">
        <v>493</v>
      </c>
      <c r="D2517" t="s">
        <v>494</v>
      </c>
      <c r="E2517" t="s">
        <v>495</v>
      </c>
      <c r="F2517" t="s">
        <v>496</v>
      </c>
      <c r="G2517" t="s">
        <v>550</v>
      </c>
      <c r="H2517" t="s">
        <v>475</v>
      </c>
      <c r="I2517" t="s">
        <v>458</v>
      </c>
      <c r="J2517">
        <v>46</v>
      </c>
      <c r="K2517">
        <v>19895</v>
      </c>
      <c r="L2517">
        <v>915170</v>
      </c>
      <c r="M2517">
        <v>338</v>
      </c>
      <c r="N2517">
        <v>384</v>
      </c>
      <c r="O2517" t="s">
        <v>547</v>
      </c>
      <c r="Q2517" t="s">
        <v>464</v>
      </c>
      <c r="R2517" t="s">
        <v>472</v>
      </c>
      <c r="S2517" t="s">
        <v>444</v>
      </c>
      <c r="T2517" t="str">
        <f t="shared" si="39"/>
        <v>OK</v>
      </c>
      <c r="U2517" t="str">
        <f>IF(Table2[[#This Row],[Transaction_ID]]="","Missing","OK")</f>
        <v>OK</v>
      </c>
      <c r="V2517" t="str">
        <f>IF(COUNTIF(Table2[[#This Row],[Product_ID]],Table2[[#This Row],[Product_ID]])=0,"Invalid Product","OK")</f>
        <v>OK</v>
      </c>
      <c r="W2517" t="str">
        <f>IF(COUNTIF(Table2[[#This Row],[Supplier_ID]],Table2[[#This Row],[Supplier_ID]])=0,"Invalid Supplier","OK")</f>
        <v>OK</v>
      </c>
      <c r="X2517" t="str">
        <f>IF(COUNTIF(Table2[[#This Row],[Warehouse_ID]],Table2[[#This Row],[Warehouse_ID]])=0,"Invalid Warehouse","OK")</f>
        <v>OK</v>
      </c>
      <c r="Y2517" t="str">
        <f>IF(COUNTIF(Table2[[#This Row],[Employee_ID]],Table2[[#This Row],[Employee_ID]])=0,"Invalid Employee","OK")</f>
        <v>OK</v>
      </c>
      <c r="Z2517" t="str">
        <f>IF(Table2[[#This Row],[Stock_After]]=Table2[[#This Row],[Stock_After]]+Table2[[#This Row],[Stock_After]]-Table2[[#This Row],[Stock_After]]-Table2[[#This Row],[Stock_After]]+Table2[[#This Row],[Stock_After]],"OK","Error")</f>
        <v>OK</v>
      </c>
      <c r="AA2517" t="str">
        <f>IF(ROUND(Table2[[#This Row],[Total_Value]],2)=ROUND(Table2[[#This Row],[Quantity]]*Table2[[#This Row],[Unit_Price]],2),"OK","Error")</f>
        <v>OK</v>
      </c>
      <c r="AB25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7" t="str">
        <f>IF(AND(Table2[[#This Row],[Quantity]]&gt;=0,Table2[[#This Row],[Unit_Price]]&gt;=0),"OK","Error")</f>
        <v>OK</v>
      </c>
      <c r="AD2517" t="str">
        <f>IF(Table2[[#This Row],[Stock_After]]=0,"Stock-Out",IF(Table2[[#This Row],[Stock_After]]&lt;=10,"Low Stock","Healthy"))</f>
        <v>Healthy</v>
      </c>
    </row>
    <row r="2518" spans="1:30" x14ac:dyDescent="0.5">
      <c r="A2518" t="s">
        <v>3397</v>
      </c>
      <c r="B2518" s="1">
        <v>45725</v>
      </c>
      <c r="C2518" t="s">
        <v>466</v>
      </c>
      <c r="D2518" t="s">
        <v>467</v>
      </c>
      <c r="E2518" t="s">
        <v>468</v>
      </c>
      <c r="F2518" t="s">
        <v>469</v>
      </c>
      <c r="G2518" t="s">
        <v>628</v>
      </c>
      <c r="H2518" t="s">
        <v>531</v>
      </c>
      <c r="I2518" t="s">
        <v>440</v>
      </c>
      <c r="J2518">
        <v>56</v>
      </c>
      <c r="K2518">
        <v>37007</v>
      </c>
      <c r="L2518">
        <v>2072392</v>
      </c>
      <c r="M2518">
        <v>317</v>
      </c>
      <c r="N2518">
        <v>373</v>
      </c>
      <c r="O2518" t="s">
        <v>547</v>
      </c>
      <c r="Q2518" t="s">
        <v>464</v>
      </c>
      <c r="R2518" t="s">
        <v>443</v>
      </c>
      <c r="S2518" t="s">
        <v>444</v>
      </c>
      <c r="T2518" t="str">
        <f t="shared" si="39"/>
        <v>OK</v>
      </c>
      <c r="U2518" t="str">
        <f>IF(Table2[[#This Row],[Transaction_ID]]="","Missing","OK")</f>
        <v>OK</v>
      </c>
      <c r="V2518" t="str">
        <f>IF(COUNTIF(Table2[[#This Row],[Product_ID]],Table2[[#This Row],[Product_ID]])=0,"Invalid Product","OK")</f>
        <v>OK</v>
      </c>
      <c r="W2518" t="str">
        <f>IF(COUNTIF(Table2[[#This Row],[Supplier_ID]],Table2[[#This Row],[Supplier_ID]])=0,"Invalid Supplier","OK")</f>
        <v>OK</v>
      </c>
      <c r="X2518" t="str">
        <f>IF(COUNTIF(Table2[[#This Row],[Warehouse_ID]],Table2[[#This Row],[Warehouse_ID]])=0,"Invalid Warehouse","OK")</f>
        <v>OK</v>
      </c>
      <c r="Y2518" t="str">
        <f>IF(COUNTIF(Table2[[#This Row],[Employee_ID]],Table2[[#This Row],[Employee_ID]])=0,"Invalid Employee","OK")</f>
        <v>OK</v>
      </c>
      <c r="Z2518" t="str">
        <f>IF(Table2[[#This Row],[Stock_After]]=Table2[[#This Row],[Stock_After]]+Table2[[#This Row],[Stock_After]]-Table2[[#This Row],[Stock_After]]-Table2[[#This Row],[Stock_After]]+Table2[[#This Row],[Stock_After]],"OK","Error")</f>
        <v>OK</v>
      </c>
      <c r="AA2518" t="str">
        <f>IF(ROUND(Table2[[#This Row],[Total_Value]],2)=ROUND(Table2[[#This Row],[Quantity]]*Table2[[#This Row],[Unit_Price]],2),"OK","Error")</f>
        <v>OK</v>
      </c>
      <c r="AB25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8" t="str">
        <f>IF(AND(Table2[[#This Row],[Quantity]]&gt;=0,Table2[[#This Row],[Unit_Price]]&gt;=0),"OK","Error")</f>
        <v>OK</v>
      </c>
      <c r="AD2518" t="str">
        <f>IF(Table2[[#This Row],[Stock_After]]=0,"Stock-Out",IF(Table2[[#This Row],[Stock_After]]&lt;=10,"Low Stock","Healthy"))</f>
        <v>Healthy</v>
      </c>
    </row>
    <row r="2519" spans="1:30" x14ac:dyDescent="0.5">
      <c r="A2519" t="s">
        <v>3398</v>
      </c>
      <c r="B2519" s="1">
        <v>46259</v>
      </c>
      <c r="C2519" t="s">
        <v>512</v>
      </c>
      <c r="D2519" t="s">
        <v>513</v>
      </c>
      <c r="E2519" t="s">
        <v>495</v>
      </c>
      <c r="F2519" t="s">
        <v>514</v>
      </c>
      <c r="G2519" t="s">
        <v>438</v>
      </c>
      <c r="H2519" t="s">
        <v>531</v>
      </c>
      <c r="I2519" t="s">
        <v>463</v>
      </c>
      <c r="J2519">
        <v>22</v>
      </c>
      <c r="K2519">
        <v>30364</v>
      </c>
      <c r="L2519">
        <v>668008</v>
      </c>
      <c r="M2519">
        <v>61</v>
      </c>
      <c r="N2519">
        <v>83</v>
      </c>
      <c r="O2519" t="s">
        <v>505</v>
      </c>
      <c r="Q2519" t="s">
        <v>477</v>
      </c>
      <c r="R2519" t="s">
        <v>451</v>
      </c>
      <c r="S2519" t="s">
        <v>444</v>
      </c>
      <c r="T2519" t="str">
        <f t="shared" si="39"/>
        <v>OK</v>
      </c>
      <c r="U2519" t="str">
        <f>IF(Table2[[#This Row],[Transaction_ID]]="","Missing","OK")</f>
        <v>OK</v>
      </c>
      <c r="V2519" t="str">
        <f>IF(COUNTIF(Table2[[#This Row],[Product_ID]],Table2[[#This Row],[Product_ID]])=0,"Invalid Product","OK")</f>
        <v>OK</v>
      </c>
      <c r="W2519" t="str">
        <f>IF(COUNTIF(Table2[[#This Row],[Supplier_ID]],Table2[[#This Row],[Supplier_ID]])=0,"Invalid Supplier","OK")</f>
        <v>OK</v>
      </c>
      <c r="X2519" t="str">
        <f>IF(COUNTIF(Table2[[#This Row],[Warehouse_ID]],Table2[[#This Row],[Warehouse_ID]])=0,"Invalid Warehouse","OK")</f>
        <v>OK</v>
      </c>
      <c r="Y2519" t="str">
        <f>IF(COUNTIF(Table2[[#This Row],[Employee_ID]],Table2[[#This Row],[Employee_ID]])=0,"Invalid Employee","OK")</f>
        <v>OK</v>
      </c>
      <c r="Z2519" t="str">
        <f>IF(Table2[[#This Row],[Stock_After]]=Table2[[#This Row],[Stock_After]]+Table2[[#This Row],[Stock_After]]-Table2[[#This Row],[Stock_After]]-Table2[[#This Row],[Stock_After]]+Table2[[#This Row],[Stock_After]],"OK","Error")</f>
        <v>OK</v>
      </c>
      <c r="AA2519" t="str">
        <f>IF(ROUND(Table2[[#This Row],[Total_Value]],2)=ROUND(Table2[[#This Row],[Quantity]]*Table2[[#This Row],[Unit_Price]],2),"OK","Error")</f>
        <v>OK</v>
      </c>
      <c r="AB25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19" t="str">
        <f>IF(AND(Table2[[#This Row],[Quantity]]&gt;=0,Table2[[#This Row],[Unit_Price]]&gt;=0),"OK","Error")</f>
        <v>OK</v>
      </c>
      <c r="AD2519" t="str">
        <f>IF(Table2[[#This Row],[Stock_After]]=0,"Stock-Out",IF(Table2[[#This Row],[Stock_After]]&lt;=10,"Low Stock","Healthy"))</f>
        <v>Healthy</v>
      </c>
    </row>
    <row r="2520" spans="1:30" x14ac:dyDescent="0.5">
      <c r="A2520" t="s">
        <v>3399</v>
      </c>
      <c r="B2520" s="1">
        <v>46353</v>
      </c>
      <c r="C2520" t="s">
        <v>482</v>
      </c>
      <c r="D2520" t="s">
        <v>483</v>
      </c>
      <c r="E2520" t="s">
        <v>468</v>
      </c>
      <c r="F2520" t="s">
        <v>484</v>
      </c>
      <c r="G2520" t="s">
        <v>628</v>
      </c>
      <c r="H2520" t="s">
        <v>475</v>
      </c>
      <c r="I2520" t="s">
        <v>440</v>
      </c>
      <c r="J2520">
        <v>72</v>
      </c>
      <c r="K2520">
        <v>12455</v>
      </c>
      <c r="L2520">
        <v>896760</v>
      </c>
      <c r="M2520">
        <v>471</v>
      </c>
      <c r="N2520">
        <v>543</v>
      </c>
      <c r="O2520" t="s">
        <v>459</v>
      </c>
      <c r="Q2520" t="s">
        <v>442</v>
      </c>
      <c r="R2520" t="s">
        <v>472</v>
      </c>
      <c r="S2520" t="s">
        <v>444</v>
      </c>
      <c r="T2520" t="str">
        <f t="shared" si="39"/>
        <v>OK</v>
      </c>
      <c r="U2520" t="str">
        <f>IF(Table2[[#This Row],[Transaction_ID]]="","Missing","OK")</f>
        <v>OK</v>
      </c>
      <c r="V2520" t="str">
        <f>IF(COUNTIF(Table2[[#This Row],[Product_ID]],Table2[[#This Row],[Product_ID]])=0,"Invalid Product","OK")</f>
        <v>OK</v>
      </c>
      <c r="W2520" t="str">
        <f>IF(COUNTIF(Table2[[#This Row],[Supplier_ID]],Table2[[#This Row],[Supplier_ID]])=0,"Invalid Supplier","OK")</f>
        <v>OK</v>
      </c>
      <c r="X2520" t="str">
        <f>IF(COUNTIF(Table2[[#This Row],[Warehouse_ID]],Table2[[#This Row],[Warehouse_ID]])=0,"Invalid Warehouse","OK")</f>
        <v>OK</v>
      </c>
      <c r="Y2520" t="str">
        <f>IF(COUNTIF(Table2[[#This Row],[Employee_ID]],Table2[[#This Row],[Employee_ID]])=0,"Invalid Employee","OK")</f>
        <v>OK</v>
      </c>
      <c r="Z2520" t="str">
        <f>IF(Table2[[#This Row],[Stock_After]]=Table2[[#This Row],[Stock_After]]+Table2[[#This Row],[Stock_After]]-Table2[[#This Row],[Stock_After]]-Table2[[#This Row],[Stock_After]]+Table2[[#This Row],[Stock_After]],"OK","Error")</f>
        <v>OK</v>
      </c>
      <c r="AA2520" t="str">
        <f>IF(ROUND(Table2[[#This Row],[Total_Value]],2)=ROUND(Table2[[#This Row],[Quantity]]*Table2[[#This Row],[Unit_Price]],2),"OK","Error")</f>
        <v>OK</v>
      </c>
      <c r="AB25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0" t="str">
        <f>IF(AND(Table2[[#This Row],[Quantity]]&gt;=0,Table2[[#This Row],[Unit_Price]]&gt;=0),"OK","Error")</f>
        <v>OK</v>
      </c>
      <c r="AD2520" t="str">
        <f>IF(Table2[[#This Row],[Stock_After]]=0,"Stock-Out",IF(Table2[[#This Row],[Stock_After]]&lt;=10,"Low Stock","Healthy"))</f>
        <v>Healthy</v>
      </c>
    </row>
    <row r="2521" spans="1:30" x14ac:dyDescent="0.5">
      <c r="A2521" t="s">
        <v>3400</v>
      </c>
      <c r="B2521" s="1">
        <v>46271</v>
      </c>
      <c r="C2521" t="s">
        <v>435</v>
      </c>
      <c r="D2521" t="s">
        <v>436</v>
      </c>
      <c r="E2521" t="s">
        <v>437</v>
      </c>
      <c r="F2521" t="s">
        <v>179</v>
      </c>
      <c r="G2521" t="s">
        <v>541</v>
      </c>
      <c r="H2521" t="s">
        <v>439</v>
      </c>
      <c r="I2521" t="s">
        <v>440</v>
      </c>
      <c r="J2521">
        <v>67</v>
      </c>
      <c r="K2521">
        <v>46519</v>
      </c>
      <c r="L2521">
        <v>3116773</v>
      </c>
      <c r="M2521">
        <v>352</v>
      </c>
      <c r="N2521">
        <v>419</v>
      </c>
      <c r="O2521" t="s">
        <v>515</v>
      </c>
      <c r="Q2521" t="s">
        <v>477</v>
      </c>
      <c r="R2521" t="s">
        <v>472</v>
      </c>
      <c r="S2521" t="s">
        <v>444</v>
      </c>
      <c r="T2521" t="str">
        <f t="shared" si="39"/>
        <v>OK</v>
      </c>
      <c r="U2521" t="str">
        <f>IF(Table2[[#This Row],[Transaction_ID]]="","Missing","OK")</f>
        <v>OK</v>
      </c>
      <c r="V2521" t="str">
        <f>IF(COUNTIF(Table2[[#This Row],[Product_ID]],Table2[[#This Row],[Product_ID]])=0,"Invalid Product","OK")</f>
        <v>OK</v>
      </c>
      <c r="W2521" t="str">
        <f>IF(COUNTIF(Table2[[#This Row],[Supplier_ID]],Table2[[#This Row],[Supplier_ID]])=0,"Invalid Supplier","OK")</f>
        <v>OK</v>
      </c>
      <c r="X2521" t="str">
        <f>IF(COUNTIF(Table2[[#This Row],[Warehouse_ID]],Table2[[#This Row],[Warehouse_ID]])=0,"Invalid Warehouse","OK")</f>
        <v>OK</v>
      </c>
      <c r="Y2521" t="str">
        <f>IF(COUNTIF(Table2[[#This Row],[Employee_ID]],Table2[[#This Row],[Employee_ID]])=0,"Invalid Employee","OK")</f>
        <v>OK</v>
      </c>
      <c r="Z2521" t="str">
        <f>IF(Table2[[#This Row],[Stock_After]]=Table2[[#This Row],[Stock_After]]+Table2[[#This Row],[Stock_After]]-Table2[[#This Row],[Stock_After]]-Table2[[#This Row],[Stock_After]]+Table2[[#This Row],[Stock_After]],"OK","Error")</f>
        <v>OK</v>
      </c>
      <c r="AA2521" t="str">
        <f>IF(ROUND(Table2[[#This Row],[Total_Value]],2)=ROUND(Table2[[#This Row],[Quantity]]*Table2[[#This Row],[Unit_Price]],2),"OK","Error")</f>
        <v>OK</v>
      </c>
      <c r="AB25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1" t="str">
        <f>IF(AND(Table2[[#This Row],[Quantity]]&gt;=0,Table2[[#This Row],[Unit_Price]]&gt;=0),"OK","Error")</f>
        <v>OK</v>
      </c>
      <c r="AD2521" t="str">
        <f>IF(Table2[[#This Row],[Stock_After]]=0,"Stock-Out",IF(Table2[[#This Row],[Stock_After]]&lt;=10,"Low Stock","Healthy"))</f>
        <v>Healthy</v>
      </c>
    </row>
    <row r="2522" spans="1:30" x14ac:dyDescent="0.5">
      <c r="A2522" t="s">
        <v>3401</v>
      </c>
      <c r="B2522" s="1">
        <v>45970</v>
      </c>
      <c r="C2522" t="s">
        <v>453</v>
      </c>
      <c r="D2522" t="s">
        <v>454</v>
      </c>
      <c r="E2522" t="s">
        <v>437</v>
      </c>
      <c r="F2522" t="s">
        <v>455</v>
      </c>
      <c r="G2522" t="s">
        <v>575</v>
      </c>
      <c r="H2522" t="s">
        <v>457</v>
      </c>
      <c r="I2522" t="s">
        <v>440</v>
      </c>
      <c r="J2522">
        <v>14</v>
      </c>
      <c r="K2522">
        <v>33630</v>
      </c>
      <c r="L2522">
        <v>470820</v>
      </c>
      <c r="M2522">
        <v>464</v>
      </c>
      <c r="N2522">
        <v>478</v>
      </c>
      <c r="O2522" t="s">
        <v>557</v>
      </c>
      <c r="Q2522" t="s">
        <v>477</v>
      </c>
      <c r="R2522" t="s">
        <v>443</v>
      </c>
      <c r="S2522" t="s">
        <v>444</v>
      </c>
      <c r="T2522" t="str">
        <f t="shared" si="39"/>
        <v>OK</v>
      </c>
      <c r="U2522" t="str">
        <f>IF(Table2[[#This Row],[Transaction_ID]]="","Missing","OK")</f>
        <v>OK</v>
      </c>
      <c r="V2522" t="str">
        <f>IF(COUNTIF(Table2[[#This Row],[Product_ID]],Table2[[#This Row],[Product_ID]])=0,"Invalid Product","OK")</f>
        <v>OK</v>
      </c>
      <c r="W2522" t="str">
        <f>IF(COUNTIF(Table2[[#This Row],[Supplier_ID]],Table2[[#This Row],[Supplier_ID]])=0,"Invalid Supplier","OK")</f>
        <v>OK</v>
      </c>
      <c r="X2522" t="str">
        <f>IF(COUNTIF(Table2[[#This Row],[Warehouse_ID]],Table2[[#This Row],[Warehouse_ID]])=0,"Invalid Warehouse","OK")</f>
        <v>OK</v>
      </c>
      <c r="Y2522" t="str">
        <f>IF(COUNTIF(Table2[[#This Row],[Employee_ID]],Table2[[#This Row],[Employee_ID]])=0,"Invalid Employee","OK")</f>
        <v>OK</v>
      </c>
      <c r="Z2522" t="str">
        <f>IF(Table2[[#This Row],[Stock_After]]=Table2[[#This Row],[Stock_After]]+Table2[[#This Row],[Stock_After]]-Table2[[#This Row],[Stock_After]]-Table2[[#This Row],[Stock_After]]+Table2[[#This Row],[Stock_After]],"OK","Error")</f>
        <v>OK</v>
      </c>
      <c r="AA2522" t="str">
        <f>IF(ROUND(Table2[[#This Row],[Total_Value]],2)=ROUND(Table2[[#This Row],[Quantity]]*Table2[[#This Row],[Unit_Price]],2),"OK","Error")</f>
        <v>OK</v>
      </c>
      <c r="AB25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2" t="str">
        <f>IF(AND(Table2[[#This Row],[Quantity]]&gt;=0,Table2[[#This Row],[Unit_Price]]&gt;=0),"OK","Error")</f>
        <v>OK</v>
      </c>
      <c r="AD2522" t="str">
        <f>IF(Table2[[#This Row],[Stock_After]]=0,"Stock-Out",IF(Table2[[#This Row],[Stock_After]]&lt;=10,"Low Stock","Healthy"))</f>
        <v>Healthy</v>
      </c>
    </row>
    <row r="2523" spans="1:30" x14ac:dyDescent="0.5">
      <c r="A2523" t="s">
        <v>3402</v>
      </c>
      <c r="B2523" s="1">
        <v>46059</v>
      </c>
      <c r="C2523" t="s">
        <v>435</v>
      </c>
      <c r="D2523" t="s">
        <v>436</v>
      </c>
      <c r="E2523" t="s">
        <v>437</v>
      </c>
      <c r="F2523" t="s">
        <v>179</v>
      </c>
      <c r="G2523" t="s">
        <v>479</v>
      </c>
      <c r="H2523" t="s">
        <v>457</v>
      </c>
      <c r="I2523" t="s">
        <v>458</v>
      </c>
      <c r="J2523">
        <v>47</v>
      </c>
      <c r="K2523">
        <v>3342</v>
      </c>
      <c r="L2523">
        <v>157074</v>
      </c>
      <c r="M2523">
        <v>229</v>
      </c>
      <c r="N2523">
        <v>182</v>
      </c>
      <c r="O2523" t="s">
        <v>450</v>
      </c>
      <c r="Q2523" t="s">
        <v>477</v>
      </c>
      <c r="R2523" t="s">
        <v>443</v>
      </c>
      <c r="S2523" t="s">
        <v>444</v>
      </c>
      <c r="T2523" t="str">
        <f t="shared" si="39"/>
        <v>OK</v>
      </c>
      <c r="U2523" t="str">
        <f>IF(Table2[[#This Row],[Transaction_ID]]="","Missing","OK")</f>
        <v>OK</v>
      </c>
      <c r="V2523" t="str">
        <f>IF(COUNTIF(Table2[[#This Row],[Product_ID]],Table2[[#This Row],[Product_ID]])=0,"Invalid Product","OK")</f>
        <v>OK</v>
      </c>
      <c r="W2523" t="str">
        <f>IF(COUNTIF(Table2[[#This Row],[Supplier_ID]],Table2[[#This Row],[Supplier_ID]])=0,"Invalid Supplier","OK")</f>
        <v>OK</v>
      </c>
      <c r="X2523" t="str">
        <f>IF(COUNTIF(Table2[[#This Row],[Warehouse_ID]],Table2[[#This Row],[Warehouse_ID]])=0,"Invalid Warehouse","OK")</f>
        <v>OK</v>
      </c>
      <c r="Y2523" t="str">
        <f>IF(COUNTIF(Table2[[#This Row],[Employee_ID]],Table2[[#This Row],[Employee_ID]])=0,"Invalid Employee","OK")</f>
        <v>OK</v>
      </c>
      <c r="Z2523" t="str">
        <f>IF(Table2[[#This Row],[Stock_After]]=Table2[[#This Row],[Stock_After]]+Table2[[#This Row],[Stock_After]]-Table2[[#This Row],[Stock_After]]-Table2[[#This Row],[Stock_After]]+Table2[[#This Row],[Stock_After]],"OK","Error")</f>
        <v>OK</v>
      </c>
      <c r="AA2523" t="str">
        <f>IF(ROUND(Table2[[#This Row],[Total_Value]],2)=ROUND(Table2[[#This Row],[Quantity]]*Table2[[#This Row],[Unit_Price]],2),"OK","Error")</f>
        <v>OK</v>
      </c>
      <c r="AB25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3" t="str">
        <f>IF(AND(Table2[[#This Row],[Quantity]]&gt;=0,Table2[[#This Row],[Unit_Price]]&gt;=0),"OK","Error")</f>
        <v>OK</v>
      </c>
      <c r="AD2523" t="str">
        <f>IF(Table2[[#This Row],[Stock_After]]=0,"Stock-Out",IF(Table2[[#This Row],[Stock_After]]&lt;=10,"Low Stock","Healthy"))</f>
        <v>Healthy</v>
      </c>
    </row>
    <row r="2524" spans="1:30" x14ac:dyDescent="0.5">
      <c r="A2524" t="s">
        <v>3403</v>
      </c>
      <c r="B2524" s="1">
        <v>46348</v>
      </c>
      <c r="C2524" t="s">
        <v>466</v>
      </c>
      <c r="D2524" t="s">
        <v>467</v>
      </c>
      <c r="E2524" t="s">
        <v>468</v>
      </c>
      <c r="F2524" t="s">
        <v>469</v>
      </c>
      <c r="G2524" t="s">
        <v>538</v>
      </c>
      <c r="H2524" t="s">
        <v>486</v>
      </c>
      <c r="I2524" t="s">
        <v>463</v>
      </c>
      <c r="J2524">
        <v>57</v>
      </c>
      <c r="K2524">
        <v>28915</v>
      </c>
      <c r="L2524">
        <v>1648155</v>
      </c>
      <c r="M2524">
        <v>212</v>
      </c>
      <c r="N2524">
        <v>269</v>
      </c>
      <c r="O2524" t="s">
        <v>471</v>
      </c>
      <c r="Q2524" t="s">
        <v>442</v>
      </c>
      <c r="R2524" t="s">
        <v>443</v>
      </c>
      <c r="S2524" t="s">
        <v>444</v>
      </c>
      <c r="T2524" t="str">
        <f t="shared" si="39"/>
        <v>OK</v>
      </c>
      <c r="U2524" t="str">
        <f>IF(Table2[[#This Row],[Transaction_ID]]="","Missing","OK")</f>
        <v>OK</v>
      </c>
      <c r="V2524" t="str">
        <f>IF(COUNTIF(Table2[[#This Row],[Product_ID]],Table2[[#This Row],[Product_ID]])=0,"Invalid Product","OK")</f>
        <v>OK</v>
      </c>
      <c r="W2524" t="str">
        <f>IF(COUNTIF(Table2[[#This Row],[Supplier_ID]],Table2[[#This Row],[Supplier_ID]])=0,"Invalid Supplier","OK")</f>
        <v>OK</v>
      </c>
      <c r="X2524" t="str">
        <f>IF(COUNTIF(Table2[[#This Row],[Warehouse_ID]],Table2[[#This Row],[Warehouse_ID]])=0,"Invalid Warehouse","OK")</f>
        <v>OK</v>
      </c>
      <c r="Y2524" t="str">
        <f>IF(COUNTIF(Table2[[#This Row],[Employee_ID]],Table2[[#This Row],[Employee_ID]])=0,"Invalid Employee","OK")</f>
        <v>OK</v>
      </c>
      <c r="Z2524" t="str">
        <f>IF(Table2[[#This Row],[Stock_After]]=Table2[[#This Row],[Stock_After]]+Table2[[#This Row],[Stock_After]]-Table2[[#This Row],[Stock_After]]-Table2[[#This Row],[Stock_After]]+Table2[[#This Row],[Stock_After]],"OK","Error")</f>
        <v>OK</v>
      </c>
      <c r="AA2524" t="str">
        <f>IF(ROUND(Table2[[#This Row],[Total_Value]],2)=ROUND(Table2[[#This Row],[Quantity]]*Table2[[#This Row],[Unit_Price]],2),"OK","Error")</f>
        <v>OK</v>
      </c>
      <c r="AB25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4" t="str">
        <f>IF(AND(Table2[[#This Row],[Quantity]]&gt;=0,Table2[[#This Row],[Unit_Price]]&gt;=0),"OK","Error")</f>
        <v>OK</v>
      </c>
      <c r="AD2524" t="str">
        <f>IF(Table2[[#This Row],[Stock_After]]=0,"Stock-Out",IF(Table2[[#This Row],[Stock_After]]&lt;=10,"Low Stock","Healthy"))</f>
        <v>Healthy</v>
      </c>
    </row>
    <row r="2525" spans="1:30" x14ac:dyDescent="0.5">
      <c r="A2525" t="s">
        <v>3404</v>
      </c>
      <c r="B2525" s="1">
        <v>45959</v>
      </c>
      <c r="C2525" t="s">
        <v>446</v>
      </c>
      <c r="D2525" t="s">
        <v>447</v>
      </c>
      <c r="E2525" t="s">
        <v>437</v>
      </c>
      <c r="F2525" t="s">
        <v>448</v>
      </c>
      <c r="G2525" t="s">
        <v>438</v>
      </c>
      <c r="H2525" t="s">
        <v>457</v>
      </c>
      <c r="I2525" t="s">
        <v>458</v>
      </c>
      <c r="J2525">
        <v>59</v>
      </c>
      <c r="K2525">
        <v>34143</v>
      </c>
      <c r="L2525">
        <v>2014437</v>
      </c>
      <c r="M2525">
        <v>274</v>
      </c>
      <c r="N2525">
        <v>333</v>
      </c>
      <c r="O2525" t="s">
        <v>598</v>
      </c>
      <c r="Q2525" t="s">
        <v>460</v>
      </c>
      <c r="R2525" t="s">
        <v>472</v>
      </c>
      <c r="S2525" t="s">
        <v>444</v>
      </c>
      <c r="T2525" t="str">
        <f t="shared" si="39"/>
        <v>OK</v>
      </c>
      <c r="U2525" t="str">
        <f>IF(Table2[[#This Row],[Transaction_ID]]="","Missing","OK")</f>
        <v>OK</v>
      </c>
      <c r="V2525" t="str">
        <f>IF(COUNTIF(Table2[[#This Row],[Product_ID]],Table2[[#This Row],[Product_ID]])=0,"Invalid Product","OK")</f>
        <v>OK</v>
      </c>
      <c r="W2525" t="str">
        <f>IF(COUNTIF(Table2[[#This Row],[Supplier_ID]],Table2[[#This Row],[Supplier_ID]])=0,"Invalid Supplier","OK")</f>
        <v>OK</v>
      </c>
      <c r="X2525" t="str">
        <f>IF(COUNTIF(Table2[[#This Row],[Warehouse_ID]],Table2[[#This Row],[Warehouse_ID]])=0,"Invalid Warehouse","OK")</f>
        <v>OK</v>
      </c>
      <c r="Y2525" t="str">
        <f>IF(COUNTIF(Table2[[#This Row],[Employee_ID]],Table2[[#This Row],[Employee_ID]])=0,"Invalid Employee","OK")</f>
        <v>OK</v>
      </c>
      <c r="Z2525" t="str">
        <f>IF(Table2[[#This Row],[Stock_After]]=Table2[[#This Row],[Stock_After]]+Table2[[#This Row],[Stock_After]]-Table2[[#This Row],[Stock_After]]-Table2[[#This Row],[Stock_After]]+Table2[[#This Row],[Stock_After]],"OK","Error")</f>
        <v>OK</v>
      </c>
      <c r="AA2525" t="str">
        <f>IF(ROUND(Table2[[#This Row],[Total_Value]],2)=ROUND(Table2[[#This Row],[Quantity]]*Table2[[#This Row],[Unit_Price]],2),"OK","Error")</f>
        <v>OK</v>
      </c>
      <c r="AB25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5" t="str">
        <f>IF(AND(Table2[[#This Row],[Quantity]]&gt;=0,Table2[[#This Row],[Unit_Price]]&gt;=0),"OK","Error")</f>
        <v>OK</v>
      </c>
      <c r="AD2525" t="str">
        <f>IF(Table2[[#This Row],[Stock_After]]=0,"Stock-Out",IF(Table2[[#This Row],[Stock_After]]&lt;=10,"Low Stock","Healthy"))</f>
        <v>Healthy</v>
      </c>
    </row>
    <row r="2526" spans="1:30" x14ac:dyDescent="0.5">
      <c r="A2526" t="s">
        <v>3405</v>
      </c>
      <c r="B2526" s="1">
        <v>45978</v>
      </c>
      <c r="C2526" t="s">
        <v>512</v>
      </c>
      <c r="D2526" t="s">
        <v>513</v>
      </c>
      <c r="E2526" t="s">
        <v>495</v>
      </c>
      <c r="F2526" t="s">
        <v>514</v>
      </c>
      <c r="G2526" t="s">
        <v>485</v>
      </c>
      <c r="H2526" t="s">
        <v>475</v>
      </c>
      <c r="I2526" t="s">
        <v>458</v>
      </c>
      <c r="J2526">
        <v>55</v>
      </c>
      <c r="K2526">
        <v>15418</v>
      </c>
      <c r="L2526">
        <v>847990</v>
      </c>
      <c r="M2526">
        <v>307</v>
      </c>
      <c r="N2526">
        <v>362</v>
      </c>
      <c r="O2526" t="s">
        <v>480</v>
      </c>
      <c r="Q2526" t="s">
        <v>442</v>
      </c>
      <c r="R2526" t="s">
        <v>451</v>
      </c>
      <c r="S2526" t="s">
        <v>444</v>
      </c>
      <c r="T2526" t="str">
        <f t="shared" si="39"/>
        <v>OK</v>
      </c>
      <c r="U2526" t="str">
        <f>IF(Table2[[#This Row],[Transaction_ID]]="","Missing","OK")</f>
        <v>OK</v>
      </c>
      <c r="V2526" t="str">
        <f>IF(COUNTIF(Table2[[#This Row],[Product_ID]],Table2[[#This Row],[Product_ID]])=0,"Invalid Product","OK")</f>
        <v>OK</v>
      </c>
      <c r="W2526" t="str">
        <f>IF(COUNTIF(Table2[[#This Row],[Supplier_ID]],Table2[[#This Row],[Supplier_ID]])=0,"Invalid Supplier","OK")</f>
        <v>OK</v>
      </c>
      <c r="X2526" t="str">
        <f>IF(COUNTIF(Table2[[#This Row],[Warehouse_ID]],Table2[[#This Row],[Warehouse_ID]])=0,"Invalid Warehouse","OK")</f>
        <v>OK</v>
      </c>
      <c r="Y2526" t="str">
        <f>IF(COUNTIF(Table2[[#This Row],[Employee_ID]],Table2[[#This Row],[Employee_ID]])=0,"Invalid Employee","OK")</f>
        <v>OK</v>
      </c>
      <c r="Z2526" t="str">
        <f>IF(Table2[[#This Row],[Stock_After]]=Table2[[#This Row],[Stock_After]]+Table2[[#This Row],[Stock_After]]-Table2[[#This Row],[Stock_After]]-Table2[[#This Row],[Stock_After]]+Table2[[#This Row],[Stock_After]],"OK","Error")</f>
        <v>OK</v>
      </c>
      <c r="AA2526" t="str">
        <f>IF(ROUND(Table2[[#This Row],[Total_Value]],2)=ROUND(Table2[[#This Row],[Quantity]]*Table2[[#This Row],[Unit_Price]],2),"OK","Error")</f>
        <v>OK</v>
      </c>
      <c r="AB25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6" t="str">
        <f>IF(AND(Table2[[#This Row],[Quantity]]&gt;=0,Table2[[#This Row],[Unit_Price]]&gt;=0),"OK","Error")</f>
        <v>OK</v>
      </c>
      <c r="AD2526" t="str">
        <f>IF(Table2[[#This Row],[Stock_After]]=0,"Stock-Out",IF(Table2[[#This Row],[Stock_After]]&lt;=10,"Low Stock","Healthy"))</f>
        <v>Healthy</v>
      </c>
    </row>
    <row r="2527" spans="1:30" x14ac:dyDescent="0.5">
      <c r="A2527" t="s">
        <v>3406</v>
      </c>
      <c r="B2527" s="1">
        <v>45701</v>
      </c>
      <c r="C2527" t="s">
        <v>498</v>
      </c>
      <c r="D2527" t="s">
        <v>499</v>
      </c>
      <c r="E2527" t="s">
        <v>468</v>
      </c>
      <c r="F2527" t="s">
        <v>500</v>
      </c>
      <c r="G2527" t="s">
        <v>583</v>
      </c>
      <c r="H2527" t="s">
        <v>439</v>
      </c>
      <c r="I2527" t="s">
        <v>458</v>
      </c>
      <c r="J2527">
        <v>79</v>
      </c>
      <c r="K2527">
        <v>36639</v>
      </c>
      <c r="L2527">
        <v>2894481</v>
      </c>
      <c r="M2527">
        <v>141</v>
      </c>
      <c r="N2527">
        <v>220</v>
      </c>
      <c r="O2527" t="s">
        <v>501</v>
      </c>
      <c r="Q2527" t="s">
        <v>464</v>
      </c>
      <c r="R2527" t="s">
        <v>472</v>
      </c>
      <c r="S2527" t="s">
        <v>444</v>
      </c>
      <c r="T2527" t="str">
        <f t="shared" si="39"/>
        <v>OK</v>
      </c>
      <c r="U2527" t="str">
        <f>IF(Table2[[#This Row],[Transaction_ID]]="","Missing","OK")</f>
        <v>OK</v>
      </c>
      <c r="V2527" t="str">
        <f>IF(COUNTIF(Table2[[#This Row],[Product_ID]],Table2[[#This Row],[Product_ID]])=0,"Invalid Product","OK")</f>
        <v>OK</v>
      </c>
      <c r="W2527" t="str">
        <f>IF(COUNTIF(Table2[[#This Row],[Supplier_ID]],Table2[[#This Row],[Supplier_ID]])=0,"Invalid Supplier","OK")</f>
        <v>OK</v>
      </c>
      <c r="X2527" t="str">
        <f>IF(COUNTIF(Table2[[#This Row],[Warehouse_ID]],Table2[[#This Row],[Warehouse_ID]])=0,"Invalid Warehouse","OK")</f>
        <v>OK</v>
      </c>
      <c r="Y2527" t="str">
        <f>IF(COUNTIF(Table2[[#This Row],[Employee_ID]],Table2[[#This Row],[Employee_ID]])=0,"Invalid Employee","OK")</f>
        <v>OK</v>
      </c>
      <c r="Z2527" t="str">
        <f>IF(Table2[[#This Row],[Stock_After]]=Table2[[#This Row],[Stock_After]]+Table2[[#This Row],[Stock_After]]-Table2[[#This Row],[Stock_After]]-Table2[[#This Row],[Stock_After]]+Table2[[#This Row],[Stock_After]],"OK","Error")</f>
        <v>OK</v>
      </c>
      <c r="AA2527" t="str">
        <f>IF(ROUND(Table2[[#This Row],[Total_Value]],2)=ROUND(Table2[[#This Row],[Quantity]]*Table2[[#This Row],[Unit_Price]],2),"OK","Error")</f>
        <v>OK</v>
      </c>
      <c r="AB25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7" t="str">
        <f>IF(AND(Table2[[#This Row],[Quantity]]&gt;=0,Table2[[#This Row],[Unit_Price]]&gt;=0),"OK","Error")</f>
        <v>OK</v>
      </c>
      <c r="AD2527" t="str">
        <f>IF(Table2[[#This Row],[Stock_After]]=0,"Stock-Out",IF(Table2[[#This Row],[Stock_After]]&lt;=10,"Low Stock","Healthy"))</f>
        <v>Healthy</v>
      </c>
    </row>
    <row r="2528" spans="1:30" x14ac:dyDescent="0.5">
      <c r="A2528" t="s">
        <v>3407</v>
      </c>
      <c r="B2528" s="1">
        <v>46270</v>
      </c>
      <c r="C2528" t="s">
        <v>493</v>
      </c>
      <c r="D2528" t="s">
        <v>494</v>
      </c>
      <c r="E2528" t="s">
        <v>495</v>
      </c>
      <c r="F2528" t="s">
        <v>496</v>
      </c>
      <c r="G2528" t="s">
        <v>575</v>
      </c>
      <c r="H2528" t="s">
        <v>475</v>
      </c>
      <c r="I2528" t="s">
        <v>440</v>
      </c>
      <c r="J2528">
        <v>29</v>
      </c>
      <c r="K2528">
        <v>30309</v>
      </c>
      <c r="L2528">
        <v>878961</v>
      </c>
      <c r="M2528">
        <v>140</v>
      </c>
      <c r="N2528">
        <v>169</v>
      </c>
      <c r="O2528" t="s">
        <v>480</v>
      </c>
      <c r="Q2528" t="s">
        <v>460</v>
      </c>
      <c r="R2528" t="s">
        <v>451</v>
      </c>
      <c r="S2528" t="s">
        <v>444</v>
      </c>
      <c r="T2528" t="str">
        <f t="shared" si="39"/>
        <v>OK</v>
      </c>
      <c r="U2528" t="str">
        <f>IF(Table2[[#This Row],[Transaction_ID]]="","Missing","OK")</f>
        <v>OK</v>
      </c>
      <c r="V2528" t="str">
        <f>IF(COUNTIF(Table2[[#This Row],[Product_ID]],Table2[[#This Row],[Product_ID]])=0,"Invalid Product","OK")</f>
        <v>OK</v>
      </c>
      <c r="W2528" t="str">
        <f>IF(COUNTIF(Table2[[#This Row],[Supplier_ID]],Table2[[#This Row],[Supplier_ID]])=0,"Invalid Supplier","OK")</f>
        <v>OK</v>
      </c>
      <c r="X2528" t="str">
        <f>IF(COUNTIF(Table2[[#This Row],[Warehouse_ID]],Table2[[#This Row],[Warehouse_ID]])=0,"Invalid Warehouse","OK")</f>
        <v>OK</v>
      </c>
      <c r="Y2528" t="str">
        <f>IF(COUNTIF(Table2[[#This Row],[Employee_ID]],Table2[[#This Row],[Employee_ID]])=0,"Invalid Employee","OK")</f>
        <v>OK</v>
      </c>
      <c r="Z2528" t="str">
        <f>IF(Table2[[#This Row],[Stock_After]]=Table2[[#This Row],[Stock_After]]+Table2[[#This Row],[Stock_After]]-Table2[[#This Row],[Stock_After]]-Table2[[#This Row],[Stock_After]]+Table2[[#This Row],[Stock_After]],"OK","Error")</f>
        <v>OK</v>
      </c>
      <c r="AA2528" t="str">
        <f>IF(ROUND(Table2[[#This Row],[Total_Value]],2)=ROUND(Table2[[#This Row],[Quantity]]*Table2[[#This Row],[Unit_Price]],2),"OK","Error")</f>
        <v>OK</v>
      </c>
      <c r="AB25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8" t="str">
        <f>IF(AND(Table2[[#This Row],[Quantity]]&gt;=0,Table2[[#This Row],[Unit_Price]]&gt;=0),"OK","Error")</f>
        <v>OK</v>
      </c>
      <c r="AD2528" t="str">
        <f>IF(Table2[[#This Row],[Stock_After]]=0,"Stock-Out",IF(Table2[[#This Row],[Stock_After]]&lt;=10,"Low Stock","Healthy"))</f>
        <v>Healthy</v>
      </c>
    </row>
    <row r="2529" spans="1:30" x14ac:dyDescent="0.5">
      <c r="A2529" t="s">
        <v>3408</v>
      </c>
      <c r="B2529" s="1">
        <v>46302</v>
      </c>
      <c r="C2529" t="s">
        <v>435</v>
      </c>
      <c r="D2529" t="s">
        <v>436</v>
      </c>
      <c r="E2529" t="s">
        <v>437</v>
      </c>
      <c r="F2529" t="s">
        <v>179</v>
      </c>
      <c r="G2529" t="s">
        <v>462</v>
      </c>
      <c r="H2529" t="s">
        <v>475</v>
      </c>
      <c r="I2529" t="s">
        <v>458</v>
      </c>
      <c r="J2529">
        <v>1</v>
      </c>
      <c r="K2529">
        <v>25240</v>
      </c>
      <c r="L2529">
        <v>25240</v>
      </c>
      <c r="M2529">
        <v>305</v>
      </c>
      <c r="N2529">
        <v>306</v>
      </c>
      <c r="O2529" t="s">
        <v>547</v>
      </c>
      <c r="Q2529" t="s">
        <v>442</v>
      </c>
      <c r="R2529" t="s">
        <v>443</v>
      </c>
      <c r="S2529" t="s">
        <v>444</v>
      </c>
      <c r="T2529" t="str">
        <f t="shared" si="39"/>
        <v>OK</v>
      </c>
      <c r="U2529" t="str">
        <f>IF(Table2[[#This Row],[Transaction_ID]]="","Missing","OK")</f>
        <v>OK</v>
      </c>
      <c r="V2529" t="str">
        <f>IF(COUNTIF(Table2[[#This Row],[Product_ID]],Table2[[#This Row],[Product_ID]])=0,"Invalid Product","OK")</f>
        <v>OK</v>
      </c>
      <c r="W2529" t="str">
        <f>IF(COUNTIF(Table2[[#This Row],[Supplier_ID]],Table2[[#This Row],[Supplier_ID]])=0,"Invalid Supplier","OK")</f>
        <v>OK</v>
      </c>
      <c r="X2529" t="str">
        <f>IF(COUNTIF(Table2[[#This Row],[Warehouse_ID]],Table2[[#This Row],[Warehouse_ID]])=0,"Invalid Warehouse","OK")</f>
        <v>OK</v>
      </c>
      <c r="Y2529" t="str">
        <f>IF(COUNTIF(Table2[[#This Row],[Employee_ID]],Table2[[#This Row],[Employee_ID]])=0,"Invalid Employee","OK")</f>
        <v>OK</v>
      </c>
      <c r="Z2529" t="str">
        <f>IF(Table2[[#This Row],[Stock_After]]=Table2[[#This Row],[Stock_After]]+Table2[[#This Row],[Stock_After]]-Table2[[#This Row],[Stock_After]]-Table2[[#This Row],[Stock_After]]+Table2[[#This Row],[Stock_After]],"OK","Error")</f>
        <v>OK</v>
      </c>
      <c r="AA2529" t="str">
        <f>IF(ROUND(Table2[[#This Row],[Total_Value]],2)=ROUND(Table2[[#This Row],[Quantity]]*Table2[[#This Row],[Unit_Price]],2),"OK","Error")</f>
        <v>OK</v>
      </c>
      <c r="AB25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29" t="str">
        <f>IF(AND(Table2[[#This Row],[Quantity]]&gt;=0,Table2[[#This Row],[Unit_Price]]&gt;=0),"OK","Error")</f>
        <v>OK</v>
      </c>
      <c r="AD2529" t="str">
        <f>IF(Table2[[#This Row],[Stock_After]]=0,"Stock-Out",IF(Table2[[#This Row],[Stock_After]]&lt;=10,"Low Stock","Healthy"))</f>
        <v>Healthy</v>
      </c>
    </row>
    <row r="2530" spans="1:30" x14ac:dyDescent="0.5">
      <c r="A2530" t="s">
        <v>3409</v>
      </c>
      <c r="B2530" s="1">
        <v>46339</v>
      </c>
      <c r="C2530" t="s">
        <v>435</v>
      </c>
      <c r="D2530" t="s">
        <v>436</v>
      </c>
      <c r="E2530" t="s">
        <v>437</v>
      </c>
      <c r="F2530" t="s">
        <v>179</v>
      </c>
      <c r="G2530" t="s">
        <v>541</v>
      </c>
      <c r="H2530" t="s">
        <v>531</v>
      </c>
      <c r="I2530" t="s">
        <v>458</v>
      </c>
      <c r="J2530">
        <v>53</v>
      </c>
      <c r="K2530">
        <v>36127</v>
      </c>
      <c r="L2530">
        <v>1914731</v>
      </c>
      <c r="M2530">
        <v>103</v>
      </c>
      <c r="N2530">
        <v>50</v>
      </c>
      <c r="O2530" t="s">
        <v>505</v>
      </c>
      <c r="Q2530" t="s">
        <v>464</v>
      </c>
      <c r="R2530" t="s">
        <v>472</v>
      </c>
      <c r="S2530" t="s">
        <v>444</v>
      </c>
      <c r="T2530" t="str">
        <f t="shared" si="39"/>
        <v>OK</v>
      </c>
      <c r="U2530" t="str">
        <f>IF(Table2[[#This Row],[Transaction_ID]]="","Missing","OK")</f>
        <v>OK</v>
      </c>
      <c r="V2530" t="str">
        <f>IF(COUNTIF(Table2[[#This Row],[Product_ID]],Table2[[#This Row],[Product_ID]])=0,"Invalid Product","OK")</f>
        <v>OK</v>
      </c>
      <c r="W2530" t="str">
        <f>IF(COUNTIF(Table2[[#This Row],[Supplier_ID]],Table2[[#This Row],[Supplier_ID]])=0,"Invalid Supplier","OK")</f>
        <v>OK</v>
      </c>
      <c r="X2530" t="str">
        <f>IF(COUNTIF(Table2[[#This Row],[Warehouse_ID]],Table2[[#This Row],[Warehouse_ID]])=0,"Invalid Warehouse","OK")</f>
        <v>OK</v>
      </c>
      <c r="Y2530" t="str">
        <f>IF(COUNTIF(Table2[[#This Row],[Employee_ID]],Table2[[#This Row],[Employee_ID]])=0,"Invalid Employee","OK")</f>
        <v>OK</v>
      </c>
      <c r="Z2530" t="str">
        <f>IF(Table2[[#This Row],[Stock_After]]=Table2[[#This Row],[Stock_After]]+Table2[[#This Row],[Stock_After]]-Table2[[#This Row],[Stock_After]]-Table2[[#This Row],[Stock_After]]+Table2[[#This Row],[Stock_After]],"OK","Error")</f>
        <v>OK</v>
      </c>
      <c r="AA2530" t="str">
        <f>IF(ROUND(Table2[[#This Row],[Total_Value]],2)=ROUND(Table2[[#This Row],[Quantity]]*Table2[[#This Row],[Unit_Price]],2),"OK","Error")</f>
        <v>OK</v>
      </c>
      <c r="AB25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0" t="str">
        <f>IF(AND(Table2[[#This Row],[Quantity]]&gt;=0,Table2[[#This Row],[Unit_Price]]&gt;=0),"OK","Error")</f>
        <v>OK</v>
      </c>
      <c r="AD2530" t="str">
        <f>IF(Table2[[#This Row],[Stock_After]]=0,"Stock-Out",IF(Table2[[#This Row],[Stock_After]]&lt;=10,"Low Stock","Healthy"))</f>
        <v>Healthy</v>
      </c>
    </row>
    <row r="2531" spans="1:30" x14ac:dyDescent="0.5">
      <c r="A2531" t="s">
        <v>3410</v>
      </c>
      <c r="B2531" s="1">
        <v>45981</v>
      </c>
      <c r="C2531" t="s">
        <v>482</v>
      </c>
      <c r="D2531" t="s">
        <v>483</v>
      </c>
      <c r="E2531" t="s">
        <v>468</v>
      </c>
      <c r="F2531" t="s">
        <v>484</v>
      </c>
      <c r="G2531" t="s">
        <v>575</v>
      </c>
      <c r="H2531" t="s">
        <v>475</v>
      </c>
      <c r="I2531" t="s">
        <v>463</v>
      </c>
      <c r="J2531">
        <v>56</v>
      </c>
      <c r="K2531">
        <v>49131</v>
      </c>
      <c r="L2531">
        <v>2751336</v>
      </c>
      <c r="M2531">
        <v>150</v>
      </c>
      <c r="N2531">
        <v>206</v>
      </c>
      <c r="O2531" t="s">
        <v>519</v>
      </c>
      <c r="Q2531" t="s">
        <v>442</v>
      </c>
      <c r="R2531" t="s">
        <v>472</v>
      </c>
      <c r="S2531" t="s">
        <v>444</v>
      </c>
      <c r="T2531" t="str">
        <f t="shared" si="39"/>
        <v>OK</v>
      </c>
      <c r="U2531" t="str">
        <f>IF(Table2[[#This Row],[Transaction_ID]]="","Missing","OK")</f>
        <v>OK</v>
      </c>
      <c r="V2531" t="str">
        <f>IF(COUNTIF(Table2[[#This Row],[Product_ID]],Table2[[#This Row],[Product_ID]])=0,"Invalid Product","OK")</f>
        <v>OK</v>
      </c>
      <c r="W2531" t="str">
        <f>IF(COUNTIF(Table2[[#This Row],[Supplier_ID]],Table2[[#This Row],[Supplier_ID]])=0,"Invalid Supplier","OK")</f>
        <v>OK</v>
      </c>
      <c r="X2531" t="str">
        <f>IF(COUNTIF(Table2[[#This Row],[Warehouse_ID]],Table2[[#This Row],[Warehouse_ID]])=0,"Invalid Warehouse","OK")</f>
        <v>OK</v>
      </c>
      <c r="Y2531" t="str">
        <f>IF(COUNTIF(Table2[[#This Row],[Employee_ID]],Table2[[#This Row],[Employee_ID]])=0,"Invalid Employee","OK")</f>
        <v>OK</v>
      </c>
      <c r="Z2531" t="str">
        <f>IF(Table2[[#This Row],[Stock_After]]=Table2[[#This Row],[Stock_After]]+Table2[[#This Row],[Stock_After]]-Table2[[#This Row],[Stock_After]]-Table2[[#This Row],[Stock_After]]+Table2[[#This Row],[Stock_After]],"OK","Error")</f>
        <v>OK</v>
      </c>
      <c r="AA2531" t="str">
        <f>IF(ROUND(Table2[[#This Row],[Total_Value]],2)=ROUND(Table2[[#This Row],[Quantity]]*Table2[[#This Row],[Unit_Price]],2),"OK","Error")</f>
        <v>OK</v>
      </c>
      <c r="AB25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1" t="str">
        <f>IF(AND(Table2[[#This Row],[Quantity]]&gt;=0,Table2[[#This Row],[Unit_Price]]&gt;=0),"OK","Error")</f>
        <v>OK</v>
      </c>
      <c r="AD2531" t="str">
        <f>IF(Table2[[#This Row],[Stock_After]]=0,"Stock-Out",IF(Table2[[#This Row],[Stock_After]]&lt;=10,"Low Stock","Healthy"))</f>
        <v>Healthy</v>
      </c>
    </row>
    <row r="2532" spans="1:30" x14ac:dyDescent="0.5">
      <c r="A2532" t="s">
        <v>3411</v>
      </c>
      <c r="B2532" s="1">
        <v>45688</v>
      </c>
      <c r="C2532" t="s">
        <v>435</v>
      </c>
      <c r="D2532" t="s">
        <v>436</v>
      </c>
      <c r="E2532" t="s">
        <v>437</v>
      </c>
      <c r="F2532" t="s">
        <v>179</v>
      </c>
      <c r="G2532" t="s">
        <v>575</v>
      </c>
      <c r="H2532" t="s">
        <v>439</v>
      </c>
      <c r="I2532" t="s">
        <v>463</v>
      </c>
      <c r="J2532">
        <v>63</v>
      </c>
      <c r="K2532">
        <v>6125</v>
      </c>
      <c r="L2532">
        <v>385875</v>
      </c>
      <c r="M2532">
        <v>232</v>
      </c>
      <c r="N2532">
        <v>295</v>
      </c>
      <c r="O2532" t="s">
        <v>441</v>
      </c>
      <c r="Q2532" t="s">
        <v>460</v>
      </c>
      <c r="R2532" t="s">
        <v>451</v>
      </c>
      <c r="S2532" t="s">
        <v>444</v>
      </c>
      <c r="T2532" t="str">
        <f t="shared" si="39"/>
        <v>OK</v>
      </c>
      <c r="U2532" t="str">
        <f>IF(Table2[[#This Row],[Transaction_ID]]="","Missing","OK")</f>
        <v>OK</v>
      </c>
      <c r="V2532" t="str">
        <f>IF(COUNTIF(Table2[[#This Row],[Product_ID]],Table2[[#This Row],[Product_ID]])=0,"Invalid Product","OK")</f>
        <v>OK</v>
      </c>
      <c r="W2532" t="str">
        <f>IF(COUNTIF(Table2[[#This Row],[Supplier_ID]],Table2[[#This Row],[Supplier_ID]])=0,"Invalid Supplier","OK")</f>
        <v>OK</v>
      </c>
      <c r="X2532" t="str">
        <f>IF(COUNTIF(Table2[[#This Row],[Warehouse_ID]],Table2[[#This Row],[Warehouse_ID]])=0,"Invalid Warehouse","OK")</f>
        <v>OK</v>
      </c>
      <c r="Y2532" t="str">
        <f>IF(COUNTIF(Table2[[#This Row],[Employee_ID]],Table2[[#This Row],[Employee_ID]])=0,"Invalid Employee","OK")</f>
        <v>OK</v>
      </c>
      <c r="Z2532" t="str">
        <f>IF(Table2[[#This Row],[Stock_After]]=Table2[[#This Row],[Stock_After]]+Table2[[#This Row],[Stock_After]]-Table2[[#This Row],[Stock_After]]-Table2[[#This Row],[Stock_After]]+Table2[[#This Row],[Stock_After]],"OK","Error")</f>
        <v>OK</v>
      </c>
      <c r="AA2532" t="str">
        <f>IF(ROUND(Table2[[#This Row],[Total_Value]],2)=ROUND(Table2[[#This Row],[Quantity]]*Table2[[#This Row],[Unit_Price]],2),"OK","Error")</f>
        <v>OK</v>
      </c>
      <c r="AB25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2" t="str">
        <f>IF(AND(Table2[[#This Row],[Quantity]]&gt;=0,Table2[[#This Row],[Unit_Price]]&gt;=0),"OK","Error")</f>
        <v>OK</v>
      </c>
      <c r="AD2532" t="str">
        <f>IF(Table2[[#This Row],[Stock_After]]=0,"Stock-Out",IF(Table2[[#This Row],[Stock_After]]&lt;=10,"Low Stock","Healthy"))</f>
        <v>Healthy</v>
      </c>
    </row>
    <row r="2533" spans="1:30" x14ac:dyDescent="0.5">
      <c r="A2533" t="s">
        <v>3412</v>
      </c>
      <c r="B2533" s="1">
        <v>46278</v>
      </c>
      <c r="C2533" t="s">
        <v>453</v>
      </c>
      <c r="D2533" t="s">
        <v>454</v>
      </c>
      <c r="E2533" t="s">
        <v>437</v>
      </c>
      <c r="F2533" t="s">
        <v>455</v>
      </c>
      <c r="G2533" t="s">
        <v>438</v>
      </c>
      <c r="H2533" t="s">
        <v>439</v>
      </c>
      <c r="I2533" t="s">
        <v>463</v>
      </c>
      <c r="J2533">
        <v>92</v>
      </c>
      <c r="K2533">
        <v>20141</v>
      </c>
      <c r="L2533">
        <v>1852972</v>
      </c>
      <c r="M2533">
        <v>306</v>
      </c>
      <c r="N2533">
        <v>398</v>
      </c>
      <c r="O2533" t="s">
        <v>532</v>
      </c>
      <c r="Q2533" t="s">
        <v>477</v>
      </c>
      <c r="R2533" t="s">
        <v>451</v>
      </c>
      <c r="S2533" t="s">
        <v>444</v>
      </c>
      <c r="T2533" t="str">
        <f t="shared" si="39"/>
        <v>OK</v>
      </c>
      <c r="U2533" t="str">
        <f>IF(Table2[[#This Row],[Transaction_ID]]="","Missing","OK")</f>
        <v>OK</v>
      </c>
      <c r="V2533" t="str">
        <f>IF(COUNTIF(Table2[[#This Row],[Product_ID]],Table2[[#This Row],[Product_ID]])=0,"Invalid Product","OK")</f>
        <v>OK</v>
      </c>
      <c r="W2533" t="str">
        <f>IF(COUNTIF(Table2[[#This Row],[Supplier_ID]],Table2[[#This Row],[Supplier_ID]])=0,"Invalid Supplier","OK")</f>
        <v>OK</v>
      </c>
      <c r="X2533" t="str">
        <f>IF(COUNTIF(Table2[[#This Row],[Warehouse_ID]],Table2[[#This Row],[Warehouse_ID]])=0,"Invalid Warehouse","OK")</f>
        <v>OK</v>
      </c>
      <c r="Y2533" t="str">
        <f>IF(COUNTIF(Table2[[#This Row],[Employee_ID]],Table2[[#This Row],[Employee_ID]])=0,"Invalid Employee","OK")</f>
        <v>OK</v>
      </c>
      <c r="Z2533" t="str">
        <f>IF(Table2[[#This Row],[Stock_After]]=Table2[[#This Row],[Stock_After]]+Table2[[#This Row],[Stock_After]]-Table2[[#This Row],[Stock_After]]-Table2[[#This Row],[Stock_After]]+Table2[[#This Row],[Stock_After]],"OK","Error")</f>
        <v>OK</v>
      </c>
      <c r="AA2533" t="str">
        <f>IF(ROUND(Table2[[#This Row],[Total_Value]],2)=ROUND(Table2[[#This Row],[Quantity]]*Table2[[#This Row],[Unit_Price]],2),"OK","Error")</f>
        <v>OK</v>
      </c>
      <c r="AB25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3" t="str">
        <f>IF(AND(Table2[[#This Row],[Quantity]]&gt;=0,Table2[[#This Row],[Unit_Price]]&gt;=0),"OK","Error")</f>
        <v>OK</v>
      </c>
      <c r="AD2533" t="str">
        <f>IF(Table2[[#This Row],[Stock_After]]=0,"Stock-Out",IF(Table2[[#This Row],[Stock_After]]&lt;=10,"Low Stock","Healthy"))</f>
        <v>Healthy</v>
      </c>
    </row>
    <row r="2534" spans="1:30" x14ac:dyDescent="0.5">
      <c r="A2534" t="s">
        <v>3413</v>
      </c>
      <c r="B2534" s="1">
        <v>45665</v>
      </c>
      <c r="C2534" t="s">
        <v>554</v>
      </c>
      <c r="D2534" t="s">
        <v>180</v>
      </c>
      <c r="E2534" t="s">
        <v>437</v>
      </c>
      <c r="F2534" t="s">
        <v>179</v>
      </c>
      <c r="G2534" t="s">
        <v>491</v>
      </c>
      <c r="H2534" t="s">
        <v>531</v>
      </c>
      <c r="I2534" t="s">
        <v>458</v>
      </c>
      <c r="J2534">
        <v>90</v>
      </c>
      <c r="K2534">
        <v>15864</v>
      </c>
      <c r="L2534">
        <v>1427760</v>
      </c>
      <c r="M2534">
        <v>257</v>
      </c>
      <c r="N2534">
        <v>347</v>
      </c>
      <c r="O2534" t="s">
        <v>480</v>
      </c>
      <c r="Q2534" t="s">
        <v>460</v>
      </c>
      <c r="R2534" t="s">
        <v>451</v>
      </c>
      <c r="S2534" t="s">
        <v>444</v>
      </c>
      <c r="T2534" t="str">
        <f t="shared" si="39"/>
        <v>OK</v>
      </c>
      <c r="U2534" t="str">
        <f>IF(Table2[[#This Row],[Transaction_ID]]="","Missing","OK")</f>
        <v>OK</v>
      </c>
      <c r="V2534" t="str">
        <f>IF(COUNTIF(Table2[[#This Row],[Product_ID]],Table2[[#This Row],[Product_ID]])=0,"Invalid Product","OK")</f>
        <v>OK</v>
      </c>
      <c r="W2534" t="str">
        <f>IF(COUNTIF(Table2[[#This Row],[Supplier_ID]],Table2[[#This Row],[Supplier_ID]])=0,"Invalid Supplier","OK")</f>
        <v>OK</v>
      </c>
      <c r="X2534" t="str">
        <f>IF(COUNTIF(Table2[[#This Row],[Warehouse_ID]],Table2[[#This Row],[Warehouse_ID]])=0,"Invalid Warehouse","OK")</f>
        <v>OK</v>
      </c>
      <c r="Y2534" t="str">
        <f>IF(COUNTIF(Table2[[#This Row],[Employee_ID]],Table2[[#This Row],[Employee_ID]])=0,"Invalid Employee","OK")</f>
        <v>OK</v>
      </c>
      <c r="Z2534" t="str">
        <f>IF(Table2[[#This Row],[Stock_After]]=Table2[[#This Row],[Stock_After]]+Table2[[#This Row],[Stock_After]]-Table2[[#This Row],[Stock_After]]-Table2[[#This Row],[Stock_After]]+Table2[[#This Row],[Stock_After]],"OK","Error")</f>
        <v>OK</v>
      </c>
      <c r="AA2534" t="str">
        <f>IF(ROUND(Table2[[#This Row],[Total_Value]],2)=ROUND(Table2[[#This Row],[Quantity]]*Table2[[#This Row],[Unit_Price]],2),"OK","Error")</f>
        <v>OK</v>
      </c>
      <c r="AB25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4" t="str">
        <f>IF(AND(Table2[[#This Row],[Quantity]]&gt;=0,Table2[[#This Row],[Unit_Price]]&gt;=0),"OK","Error")</f>
        <v>OK</v>
      </c>
      <c r="AD2534" t="str">
        <f>IF(Table2[[#This Row],[Stock_After]]=0,"Stock-Out",IF(Table2[[#This Row],[Stock_After]]&lt;=10,"Low Stock","Healthy"))</f>
        <v>Healthy</v>
      </c>
    </row>
    <row r="2535" spans="1:30" x14ac:dyDescent="0.5">
      <c r="A2535" t="s">
        <v>3414</v>
      </c>
      <c r="B2535" s="1">
        <v>45818</v>
      </c>
      <c r="C2535" t="s">
        <v>482</v>
      </c>
      <c r="D2535" t="s">
        <v>483</v>
      </c>
      <c r="E2535" t="s">
        <v>468</v>
      </c>
      <c r="F2535" t="s">
        <v>484</v>
      </c>
      <c r="G2535" t="s">
        <v>491</v>
      </c>
      <c r="H2535" t="s">
        <v>475</v>
      </c>
      <c r="I2535" t="s">
        <v>463</v>
      </c>
      <c r="J2535">
        <v>14</v>
      </c>
      <c r="K2535">
        <v>22191</v>
      </c>
      <c r="L2535">
        <v>310674</v>
      </c>
      <c r="M2535">
        <v>82</v>
      </c>
      <c r="N2535">
        <v>96</v>
      </c>
      <c r="O2535" t="s">
        <v>544</v>
      </c>
      <c r="Q2535" t="s">
        <v>460</v>
      </c>
      <c r="R2535" t="s">
        <v>443</v>
      </c>
      <c r="S2535" t="s">
        <v>444</v>
      </c>
      <c r="T2535" t="str">
        <f t="shared" si="39"/>
        <v>OK</v>
      </c>
      <c r="U2535" t="str">
        <f>IF(Table2[[#This Row],[Transaction_ID]]="","Missing","OK")</f>
        <v>OK</v>
      </c>
      <c r="V2535" t="str">
        <f>IF(COUNTIF(Table2[[#This Row],[Product_ID]],Table2[[#This Row],[Product_ID]])=0,"Invalid Product","OK")</f>
        <v>OK</v>
      </c>
      <c r="W2535" t="str">
        <f>IF(COUNTIF(Table2[[#This Row],[Supplier_ID]],Table2[[#This Row],[Supplier_ID]])=0,"Invalid Supplier","OK")</f>
        <v>OK</v>
      </c>
      <c r="X2535" t="str">
        <f>IF(COUNTIF(Table2[[#This Row],[Warehouse_ID]],Table2[[#This Row],[Warehouse_ID]])=0,"Invalid Warehouse","OK")</f>
        <v>OK</v>
      </c>
      <c r="Y2535" t="str">
        <f>IF(COUNTIF(Table2[[#This Row],[Employee_ID]],Table2[[#This Row],[Employee_ID]])=0,"Invalid Employee","OK")</f>
        <v>OK</v>
      </c>
      <c r="Z2535" t="str">
        <f>IF(Table2[[#This Row],[Stock_After]]=Table2[[#This Row],[Stock_After]]+Table2[[#This Row],[Stock_After]]-Table2[[#This Row],[Stock_After]]-Table2[[#This Row],[Stock_After]]+Table2[[#This Row],[Stock_After]],"OK","Error")</f>
        <v>OK</v>
      </c>
      <c r="AA2535" t="str">
        <f>IF(ROUND(Table2[[#This Row],[Total_Value]],2)=ROUND(Table2[[#This Row],[Quantity]]*Table2[[#This Row],[Unit_Price]],2),"OK","Error")</f>
        <v>OK</v>
      </c>
      <c r="AB25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5" t="str">
        <f>IF(AND(Table2[[#This Row],[Quantity]]&gt;=0,Table2[[#This Row],[Unit_Price]]&gt;=0),"OK","Error")</f>
        <v>OK</v>
      </c>
      <c r="AD2535" t="str">
        <f>IF(Table2[[#This Row],[Stock_After]]=0,"Stock-Out",IF(Table2[[#This Row],[Stock_After]]&lt;=10,"Low Stock","Healthy"))</f>
        <v>Healthy</v>
      </c>
    </row>
    <row r="2536" spans="1:30" x14ac:dyDescent="0.5">
      <c r="A2536" t="s">
        <v>3415</v>
      </c>
      <c r="B2536" s="1">
        <v>45786</v>
      </c>
      <c r="C2536" t="s">
        <v>554</v>
      </c>
      <c r="D2536" t="s">
        <v>180</v>
      </c>
      <c r="E2536" t="s">
        <v>437</v>
      </c>
      <c r="F2536" t="s">
        <v>179</v>
      </c>
      <c r="G2536" t="s">
        <v>491</v>
      </c>
      <c r="H2536" t="s">
        <v>531</v>
      </c>
      <c r="I2536" t="s">
        <v>487</v>
      </c>
      <c r="J2536">
        <v>93</v>
      </c>
      <c r="K2536">
        <v>10890</v>
      </c>
      <c r="L2536">
        <v>1012770</v>
      </c>
      <c r="M2536">
        <v>89</v>
      </c>
      <c r="N2536">
        <v>0</v>
      </c>
      <c r="O2536" t="s">
        <v>515</v>
      </c>
      <c r="P2536" t="s">
        <v>3416</v>
      </c>
      <c r="Q2536" t="s">
        <v>464</v>
      </c>
      <c r="R2536" t="s">
        <v>472</v>
      </c>
      <c r="S2536" t="s">
        <v>444</v>
      </c>
      <c r="T2536" t="str">
        <f t="shared" si="39"/>
        <v>OK</v>
      </c>
      <c r="U2536" t="str">
        <f>IF(Table2[[#This Row],[Transaction_ID]]="","Missing","OK")</f>
        <v>OK</v>
      </c>
      <c r="V2536" t="str">
        <f>IF(COUNTIF(Table2[[#This Row],[Product_ID]],Table2[[#This Row],[Product_ID]])=0,"Invalid Product","OK")</f>
        <v>OK</v>
      </c>
      <c r="W2536" t="str">
        <f>IF(COUNTIF(Table2[[#This Row],[Supplier_ID]],Table2[[#This Row],[Supplier_ID]])=0,"Invalid Supplier","OK")</f>
        <v>OK</v>
      </c>
      <c r="X2536" t="str">
        <f>IF(COUNTIF(Table2[[#This Row],[Warehouse_ID]],Table2[[#This Row],[Warehouse_ID]])=0,"Invalid Warehouse","OK")</f>
        <v>OK</v>
      </c>
      <c r="Y2536" t="str">
        <f>IF(COUNTIF(Table2[[#This Row],[Employee_ID]],Table2[[#This Row],[Employee_ID]])=0,"Invalid Employee","OK")</f>
        <v>OK</v>
      </c>
      <c r="Z2536" t="str">
        <f>IF(Table2[[#This Row],[Stock_After]]=Table2[[#This Row],[Stock_After]]+Table2[[#This Row],[Stock_After]]-Table2[[#This Row],[Stock_After]]-Table2[[#This Row],[Stock_After]]+Table2[[#This Row],[Stock_After]],"OK","Error")</f>
        <v>OK</v>
      </c>
      <c r="AA2536" t="str">
        <f>IF(ROUND(Table2[[#This Row],[Total_Value]],2)=ROUND(Table2[[#This Row],[Quantity]]*Table2[[#This Row],[Unit_Price]],2),"OK","Error")</f>
        <v>OK</v>
      </c>
      <c r="AB25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6" t="str">
        <f>IF(AND(Table2[[#This Row],[Quantity]]&gt;=0,Table2[[#This Row],[Unit_Price]]&gt;=0),"OK","Error")</f>
        <v>OK</v>
      </c>
      <c r="AD2536" t="str">
        <f>IF(Table2[[#This Row],[Stock_After]]=0,"Stock-Out",IF(Table2[[#This Row],[Stock_After]]&lt;=10,"Low Stock","Healthy"))</f>
        <v>Stock-Out</v>
      </c>
    </row>
    <row r="2537" spans="1:30" x14ac:dyDescent="0.5">
      <c r="A2537" t="s">
        <v>3417</v>
      </c>
      <c r="B2537" s="1">
        <v>46314</v>
      </c>
      <c r="C2537" t="s">
        <v>507</v>
      </c>
      <c r="D2537" t="s">
        <v>508</v>
      </c>
      <c r="E2537" t="s">
        <v>437</v>
      </c>
      <c r="F2537" t="s">
        <v>159</v>
      </c>
      <c r="G2537" t="s">
        <v>524</v>
      </c>
      <c r="H2537" t="s">
        <v>475</v>
      </c>
      <c r="I2537" t="s">
        <v>487</v>
      </c>
      <c r="J2537">
        <v>87</v>
      </c>
      <c r="K2537">
        <v>22785</v>
      </c>
      <c r="L2537">
        <v>1982295</v>
      </c>
      <c r="M2537">
        <v>443</v>
      </c>
      <c r="N2537">
        <v>356</v>
      </c>
      <c r="O2537" t="s">
        <v>532</v>
      </c>
      <c r="P2537" t="s">
        <v>684</v>
      </c>
      <c r="Q2537" t="s">
        <v>460</v>
      </c>
      <c r="R2537" t="s">
        <v>451</v>
      </c>
      <c r="S2537" t="s">
        <v>444</v>
      </c>
      <c r="T2537" t="str">
        <f t="shared" si="39"/>
        <v>OK</v>
      </c>
      <c r="U2537" t="str">
        <f>IF(Table2[[#This Row],[Transaction_ID]]="","Missing","OK")</f>
        <v>OK</v>
      </c>
      <c r="V2537" t="str">
        <f>IF(COUNTIF(Table2[[#This Row],[Product_ID]],Table2[[#This Row],[Product_ID]])=0,"Invalid Product","OK")</f>
        <v>OK</v>
      </c>
      <c r="W2537" t="str">
        <f>IF(COUNTIF(Table2[[#This Row],[Supplier_ID]],Table2[[#This Row],[Supplier_ID]])=0,"Invalid Supplier","OK")</f>
        <v>OK</v>
      </c>
      <c r="X2537" t="str">
        <f>IF(COUNTIF(Table2[[#This Row],[Warehouse_ID]],Table2[[#This Row],[Warehouse_ID]])=0,"Invalid Warehouse","OK")</f>
        <v>OK</v>
      </c>
      <c r="Y2537" t="str">
        <f>IF(COUNTIF(Table2[[#This Row],[Employee_ID]],Table2[[#This Row],[Employee_ID]])=0,"Invalid Employee","OK")</f>
        <v>OK</v>
      </c>
      <c r="Z2537" t="str">
        <f>IF(Table2[[#This Row],[Stock_After]]=Table2[[#This Row],[Stock_After]]+Table2[[#This Row],[Stock_After]]-Table2[[#This Row],[Stock_After]]-Table2[[#This Row],[Stock_After]]+Table2[[#This Row],[Stock_After]],"OK","Error")</f>
        <v>OK</v>
      </c>
      <c r="AA2537" t="str">
        <f>IF(ROUND(Table2[[#This Row],[Total_Value]],2)=ROUND(Table2[[#This Row],[Quantity]]*Table2[[#This Row],[Unit_Price]],2),"OK","Error")</f>
        <v>OK</v>
      </c>
      <c r="AB25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7" t="str">
        <f>IF(AND(Table2[[#This Row],[Quantity]]&gt;=0,Table2[[#This Row],[Unit_Price]]&gt;=0),"OK","Error")</f>
        <v>OK</v>
      </c>
      <c r="AD2537" t="str">
        <f>IF(Table2[[#This Row],[Stock_After]]=0,"Stock-Out",IF(Table2[[#This Row],[Stock_After]]&lt;=10,"Low Stock","Healthy"))</f>
        <v>Healthy</v>
      </c>
    </row>
    <row r="2538" spans="1:30" x14ac:dyDescent="0.5">
      <c r="A2538" t="s">
        <v>3418</v>
      </c>
      <c r="B2538" s="1">
        <v>46337</v>
      </c>
      <c r="C2538" t="s">
        <v>554</v>
      </c>
      <c r="D2538" t="s">
        <v>180</v>
      </c>
      <c r="E2538" t="s">
        <v>437</v>
      </c>
      <c r="F2538" t="s">
        <v>179</v>
      </c>
      <c r="G2538" t="s">
        <v>456</v>
      </c>
      <c r="H2538" t="s">
        <v>439</v>
      </c>
      <c r="I2538" t="s">
        <v>463</v>
      </c>
      <c r="J2538">
        <v>12</v>
      </c>
      <c r="K2538">
        <v>20977</v>
      </c>
      <c r="L2538">
        <v>251724</v>
      </c>
      <c r="M2538">
        <v>443</v>
      </c>
      <c r="N2538">
        <v>455</v>
      </c>
      <c r="O2538" t="s">
        <v>557</v>
      </c>
      <c r="Q2538" t="s">
        <v>477</v>
      </c>
      <c r="R2538" t="s">
        <v>451</v>
      </c>
      <c r="S2538" t="s">
        <v>444</v>
      </c>
      <c r="T2538" t="str">
        <f t="shared" si="39"/>
        <v>OK</v>
      </c>
      <c r="U2538" t="str">
        <f>IF(Table2[[#This Row],[Transaction_ID]]="","Missing","OK")</f>
        <v>OK</v>
      </c>
      <c r="V2538" t="str">
        <f>IF(COUNTIF(Table2[[#This Row],[Product_ID]],Table2[[#This Row],[Product_ID]])=0,"Invalid Product","OK")</f>
        <v>OK</v>
      </c>
      <c r="W2538" t="str">
        <f>IF(COUNTIF(Table2[[#This Row],[Supplier_ID]],Table2[[#This Row],[Supplier_ID]])=0,"Invalid Supplier","OK")</f>
        <v>OK</v>
      </c>
      <c r="X2538" t="str">
        <f>IF(COUNTIF(Table2[[#This Row],[Warehouse_ID]],Table2[[#This Row],[Warehouse_ID]])=0,"Invalid Warehouse","OK")</f>
        <v>OK</v>
      </c>
      <c r="Y2538" t="str">
        <f>IF(COUNTIF(Table2[[#This Row],[Employee_ID]],Table2[[#This Row],[Employee_ID]])=0,"Invalid Employee","OK")</f>
        <v>OK</v>
      </c>
      <c r="Z2538" t="str">
        <f>IF(Table2[[#This Row],[Stock_After]]=Table2[[#This Row],[Stock_After]]+Table2[[#This Row],[Stock_After]]-Table2[[#This Row],[Stock_After]]-Table2[[#This Row],[Stock_After]]+Table2[[#This Row],[Stock_After]],"OK","Error")</f>
        <v>OK</v>
      </c>
      <c r="AA2538" t="str">
        <f>IF(ROUND(Table2[[#This Row],[Total_Value]],2)=ROUND(Table2[[#This Row],[Quantity]]*Table2[[#This Row],[Unit_Price]],2),"OK","Error")</f>
        <v>OK</v>
      </c>
      <c r="AB25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8" t="str">
        <f>IF(AND(Table2[[#This Row],[Quantity]]&gt;=0,Table2[[#This Row],[Unit_Price]]&gt;=0),"OK","Error")</f>
        <v>OK</v>
      </c>
      <c r="AD2538" t="str">
        <f>IF(Table2[[#This Row],[Stock_After]]=0,"Stock-Out",IF(Table2[[#This Row],[Stock_After]]&lt;=10,"Low Stock","Healthy"))</f>
        <v>Healthy</v>
      </c>
    </row>
    <row r="2539" spans="1:30" x14ac:dyDescent="0.5">
      <c r="A2539" t="s">
        <v>3419</v>
      </c>
      <c r="B2539" s="1">
        <v>46160</v>
      </c>
      <c r="C2539" t="s">
        <v>482</v>
      </c>
      <c r="D2539" t="s">
        <v>483</v>
      </c>
      <c r="E2539" t="s">
        <v>468</v>
      </c>
      <c r="F2539" t="s">
        <v>484</v>
      </c>
      <c r="G2539" t="s">
        <v>449</v>
      </c>
      <c r="H2539" t="s">
        <v>486</v>
      </c>
      <c r="I2539" t="s">
        <v>458</v>
      </c>
      <c r="J2539">
        <v>82</v>
      </c>
      <c r="K2539">
        <v>28828</v>
      </c>
      <c r="L2539">
        <v>2363896</v>
      </c>
      <c r="M2539">
        <v>273</v>
      </c>
      <c r="N2539">
        <v>355</v>
      </c>
      <c r="O2539" t="s">
        <v>488</v>
      </c>
      <c r="Q2539" t="s">
        <v>464</v>
      </c>
      <c r="R2539" t="s">
        <v>451</v>
      </c>
      <c r="S2539" t="s">
        <v>444</v>
      </c>
      <c r="T2539" t="str">
        <f t="shared" si="39"/>
        <v>OK</v>
      </c>
      <c r="U2539" t="str">
        <f>IF(Table2[[#This Row],[Transaction_ID]]="","Missing","OK")</f>
        <v>OK</v>
      </c>
      <c r="V2539" t="str">
        <f>IF(COUNTIF(Table2[[#This Row],[Product_ID]],Table2[[#This Row],[Product_ID]])=0,"Invalid Product","OK")</f>
        <v>OK</v>
      </c>
      <c r="W2539" t="str">
        <f>IF(COUNTIF(Table2[[#This Row],[Supplier_ID]],Table2[[#This Row],[Supplier_ID]])=0,"Invalid Supplier","OK")</f>
        <v>OK</v>
      </c>
      <c r="X2539" t="str">
        <f>IF(COUNTIF(Table2[[#This Row],[Warehouse_ID]],Table2[[#This Row],[Warehouse_ID]])=0,"Invalid Warehouse","OK")</f>
        <v>OK</v>
      </c>
      <c r="Y2539" t="str">
        <f>IF(COUNTIF(Table2[[#This Row],[Employee_ID]],Table2[[#This Row],[Employee_ID]])=0,"Invalid Employee","OK")</f>
        <v>OK</v>
      </c>
      <c r="Z2539" t="str">
        <f>IF(Table2[[#This Row],[Stock_After]]=Table2[[#This Row],[Stock_After]]+Table2[[#This Row],[Stock_After]]-Table2[[#This Row],[Stock_After]]-Table2[[#This Row],[Stock_After]]+Table2[[#This Row],[Stock_After]],"OK","Error")</f>
        <v>OK</v>
      </c>
      <c r="AA2539" t="str">
        <f>IF(ROUND(Table2[[#This Row],[Total_Value]],2)=ROUND(Table2[[#This Row],[Quantity]]*Table2[[#This Row],[Unit_Price]],2),"OK","Error")</f>
        <v>OK</v>
      </c>
      <c r="AB25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39" t="str">
        <f>IF(AND(Table2[[#This Row],[Quantity]]&gt;=0,Table2[[#This Row],[Unit_Price]]&gt;=0),"OK","Error")</f>
        <v>OK</v>
      </c>
      <c r="AD2539" t="str">
        <f>IF(Table2[[#This Row],[Stock_After]]=0,"Stock-Out",IF(Table2[[#This Row],[Stock_After]]&lt;=10,"Low Stock","Healthy"))</f>
        <v>Healthy</v>
      </c>
    </row>
    <row r="2540" spans="1:30" x14ac:dyDescent="0.5">
      <c r="A2540" t="s">
        <v>3420</v>
      </c>
      <c r="B2540" s="1">
        <v>45756</v>
      </c>
      <c r="C2540" t="s">
        <v>493</v>
      </c>
      <c r="D2540" t="s">
        <v>494</v>
      </c>
      <c r="E2540" t="s">
        <v>495</v>
      </c>
      <c r="F2540" t="s">
        <v>496</v>
      </c>
      <c r="G2540" t="s">
        <v>524</v>
      </c>
      <c r="H2540" t="s">
        <v>531</v>
      </c>
      <c r="I2540" t="s">
        <v>440</v>
      </c>
      <c r="J2540">
        <v>57</v>
      </c>
      <c r="K2540">
        <v>38244</v>
      </c>
      <c r="L2540">
        <v>2179908</v>
      </c>
      <c r="M2540">
        <v>113</v>
      </c>
      <c r="N2540">
        <v>170</v>
      </c>
      <c r="O2540" t="s">
        <v>532</v>
      </c>
      <c r="Q2540" t="s">
        <v>477</v>
      </c>
      <c r="R2540" t="s">
        <v>443</v>
      </c>
      <c r="S2540" t="s">
        <v>444</v>
      </c>
      <c r="T2540" t="str">
        <f t="shared" si="39"/>
        <v>OK</v>
      </c>
      <c r="U2540" t="str">
        <f>IF(Table2[[#This Row],[Transaction_ID]]="","Missing","OK")</f>
        <v>OK</v>
      </c>
      <c r="V2540" t="str">
        <f>IF(COUNTIF(Table2[[#This Row],[Product_ID]],Table2[[#This Row],[Product_ID]])=0,"Invalid Product","OK")</f>
        <v>OK</v>
      </c>
      <c r="W2540" t="str">
        <f>IF(COUNTIF(Table2[[#This Row],[Supplier_ID]],Table2[[#This Row],[Supplier_ID]])=0,"Invalid Supplier","OK")</f>
        <v>OK</v>
      </c>
      <c r="X2540" t="str">
        <f>IF(COUNTIF(Table2[[#This Row],[Warehouse_ID]],Table2[[#This Row],[Warehouse_ID]])=0,"Invalid Warehouse","OK")</f>
        <v>OK</v>
      </c>
      <c r="Y2540" t="str">
        <f>IF(COUNTIF(Table2[[#This Row],[Employee_ID]],Table2[[#This Row],[Employee_ID]])=0,"Invalid Employee","OK")</f>
        <v>OK</v>
      </c>
      <c r="Z2540" t="str">
        <f>IF(Table2[[#This Row],[Stock_After]]=Table2[[#This Row],[Stock_After]]+Table2[[#This Row],[Stock_After]]-Table2[[#This Row],[Stock_After]]-Table2[[#This Row],[Stock_After]]+Table2[[#This Row],[Stock_After]],"OK","Error")</f>
        <v>OK</v>
      </c>
      <c r="AA2540" t="str">
        <f>IF(ROUND(Table2[[#This Row],[Total_Value]],2)=ROUND(Table2[[#This Row],[Quantity]]*Table2[[#This Row],[Unit_Price]],2),"OK","Error")</f>
        <v>OK</v>
      </c>
      <c r="AB25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0" t="str">
        <f>IF(AND(Table2[[#This Row],[Quantity]]&gt;=0,Table2[[#This Row],[Unit_Price]]&gt;=0),"OK","Error")</f>
        <v>OK</v>
      </c>
      <c r="AD2540" t="str">
        <f>IF(Table2[[#This Row],[Stock_After]]=0,"Stock-Out",IF(Table2[[#This Row],[Stock_After]]&lt;=10,"Low Stock","Healthy"))</f>
        <v>Healthy</v>
      </c>
    </row>
    <row r="2541" spans="1:30" x14ac:dyDescent="0.5">
      <c r="A2541" t="s">
        <v>3421</v>
      </c>
      <c r="B2541" s="1">
        <v>45892</v>
      </c>
      <c r="C2541" t="s">
        <v>493</v>
      </c>
      <c r="D2541" t="s">
        <v>494</v>
      </c>
      <c r="E2541" t="s">
        <v>495</v>
      </c>
      <c r="F2541" t="s">
        <v>496</v>
      </c>
      <c r="G2541" t="s">
        <v>534</v>
      </c>
      <c r="H2541" t="s">
        <v>475</v>
      </c>
      <c r="I2541" t="s">
        <v>458</v>
      </c>
      <c r="J2541">
        <v>95</v>
      </c>
      <c r="K2541">
        <v>33994</v>
      </c>
      <c r="L2541">
        <v>3229430</v>
      </c>
      <c r="M2541">
        <v>293</v>
      </c>
      <c r="N2541">
        <v>198</v>
      </c>
      <c r="O2541" t="s">
        <v>557</v>
      </c>
      <c r="Q2541" t="s">
        <v>442</v>
      </c>
      <c r="R2541" t="s">
        <v>472</v>
      </c>
      <c r="S2541" t="s">
        <v>444</v>
      </c>
      <c r="T2541" t="str">
        <f t="shared" si="39"/>
        <v>OK</v>
      </c>
      <c r="U2541" t="str">
        <f>IF(Table2[[#This Row],[Transaction_ID]]="","Missing","OK")</f>
        <v>OK</v>
      </c>
      <c r="V2541" t="str">
        <f>IF(COUNTIF(Table2[[#This Row],[Product_ID]],Table2[[#This Row],[Product_ID]])=0,"Invalid Product","OK")</f>
        <v>OK</v>
      </c>
      <c r="W2541" t="str">
        <f>IF(COUNTIF(Table2[[#This Row],[Supplier_ID]],Table2[[#This Row],[Supplier_ID]])=0,"Invalid Supplier","OK")</f>
        <v>OK</v>
      </c>
      <c r="X2541" t="str">
        <f>IF(COUNTIF(Table2[[#This Row],[Warehouse_ID]],Table2[[#This Row],[Warehouse_ID]])=0,"Invalid Warehouse","OK")</f>
        <v>OK</v>
      </c>
      <c r="Y2541" t="str">
        <f>IF(COUNTIF(Table2[[#This Row],[Employee_ID]],Table2[[#This Row],[Employee_ID]])=0,"Invalid Employee","OK")</f>
        <v>OK</v>
      </c>
      <c r="Z2541" t="str">
        <f>IF(Table2[[#This Row],[Stock_After]]=Table2[[#This Row],[Stock_After]]+Table2[[#This Row],[Stock_After]]-Table2[[#This Row],[Stock_After]]-Table2[[#This Row],[Stock_After]]+Table2[[#This Row],[Stock_After]],"OK","Error")</f>
        <v>OK</v>
      </c>
      <c r="AA2541" t="str">
        <f>IF(ROUND(Table2[[#This Row],[Total_Value]],2)=ROUND(Table2[[#This Row],[Quantity]]*Table2[[#This Row],[Unit_Price]],2),"OK","Error")</f>
        <v>OK</v>
      </c>
      <c r="AB25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1" t="str">
        <f>IF(AND(Table2[[#This Row],[Quantity]]&gt;=0,Table2[[#This Row],[Unit_Price]]&gt;=0),"OK","Error")</f>
        <v>OK</v>
      </c>
      <c r="AD2541" t="str">
        <f>IF(Table2[[#This Row],[Stock_After]]=0,"Stock-Out",IF(Table2[[#This Row],[Stock_After]]&lt;=10,"Low Stock","Healthy"))</f>
        <v>Healthy</v>
      </c>
    </row>
    <row r="2542" spans="1:30" x14ac:dyDescent="0.5">
      <c r="A2542" t="s">
        <v>3422</v>
      </c>
      <c r="B2542" s="1">
        <v>46277</v>
      </c>
      <c r="C2542" t="s">
        <v>554</v>
      </c>
      <c r="D2542" t="s">
        <v>180</v>
      </c>
      <c r="E2542" t="s">
        <v>437</v>
      </c>
      <c r="F2542" t="s">
        <v>179</v>
      </c>
      <c r="G2542" t="s">
        <v>628</v>
      </c>
      <c r="H2542" t="s">
        <v>475</v>
      </c>
      <c r="I2542" t="s">
        <v>487</v>
      </c>
      <c r="J2542">
        <v>100</v>
      </c>
      <c r="K2542">
        <v>18994</v>
      </c>
      <c r="L2542">
        <v>1899400</v>
      </c>
      <c r="M2542">
        <v>87</v>
      </c>
      <c r="N2542">
        <v>0</v>
      </c>
      <c r="O2542" t="s">
        <v>480</v>
      </c>
      <c r="P2542" t="s">
        <v>1675</v>
      </c>
      <c r="Q2542" t="s">
        <v>464</v>
      </c>
      <c r="R2542" t="s">
        <v>472</v>
      </c>
      <c r="S2542" t="s">
        <v>444</v>
      </c>
      <c r="T2542" t="str">
        <f t="shared" si="39"/>
        <v>OK</v>
      </c>
      <c r="U2542" t="str">
        <f>IF(Table2[[#This Row],[Transaction_ID]]="","Missing","OK")</f>
        <v>OK</v>
      </c>
      <c r="V2542" t="str">
        <f>IF(COUNTIF(Table2[[#This Row],[Product_ID]],Table2[[#This Row],[Product_ID]])=0,"Invalid Product","OK")</f>
        <v>OK</v>
      </c>
      <c r="W2542" t="str">
        <f>IF(COUNTIF(Table2[[#This Row],[Supplier_ID]],Table2[[#This Row],[Supplier_ID]])=0,"Invalid Supplier","OK")</f>
        <v>OK</v>
      </c>
      <c r="X2542" t="str">
        <f>IF(COUNTIF(Table2[[#This Row],[Warehouse_ID]],Table2[[#This Row],[Warehouse_ID]])=0,"Invalid Warehouse","OK")</f>
        <v>OK</v>
      </c>
      <c r="Y2542" t="str">
        <f>IF(COUNTIF(Table2[[#This Row],[Employee_ID]],Table2[[#This Row],[Employee_ID]])=0,"Invalid Employee","OK")</f>
        <v>OK</v>
      </c>
      <c r="Z2542" t="str">
        <f>IF(Table2[[#This Row],[Stock_After]]=Table2[[#This Row],[Stock_After]]+Table2[[#This Row],[Stock_After]]-Table2[[#This Row],[Stock_After]]-Table2[[#This Row],[Stock_After]]+Table2[[#This Row],[Stock_After]],"OK","Error")</f>
        <v>OK</v>
      </c>
      <c r="AA2542" t="str">
        <f>IF(ROUND(Table2[[#This Row],[Total_Value]],2)=ROUND(Table2[[#This Row],[Quantity]]*Table2[[#This Row],[Unit_Price]],2),"OK","Error")</f>
        <v>OK</v>
      </c>
      <c r="AB25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2" t="str">
        <f>IF(AND(Table2[[#This Row],[Quantity]]&gt;=0,Table2[[#This Row],[Unit_Price]]&gt;=0),"OK","Error")</f>
        <v>OK</v>
      </c>
      <c r="AD2542" t="str">
        <f>IF(Table2[[#This Row],[Stock_After]]=0,"Stock-Out",IF(Table2[[#This Row],[Stock_After]]&lt;=10,"Low Stock","Healthy"))</f>
        <v>Stock-Out</v>
      </c>
    </row>
    <row r="2543" spans="1:30" x14ac:dyDescent="0.5">
      <c r="A2543" t="s">
        <v>3423</v>
      </c>
      <c r="B2543" s="1">
        <v>46037</v>
      </c>
      <c r="C2543" t="s">
        <v>512</v>
      </c>
      <c r="D2543" t="s">
        <v>513</v>
      </c>
      <c r="E2543" t="s">
        <v>495</v>
      </c>
      <c r="F2543" t="s">
        <v>514</v>
      </c>
      <c r="G2543" t="s">
        <v>550</v>
      </c>
      <c r="H2543" t="s">
        <v>486</v>
      </c>
      <c r="I2543" t="s">
        <v>487</v>
      </c>
      <c r="J2543">
        <v>72</v>
      </c>
      <c r="K2543">
        <v>14144</v>
      </c>
      <c r="L2543">
        <v>1018368</v>
      </c>
      <c r="M2543">
        <v>239</v>
      </c>
      <c r="N2543">
        <v>167</v>
      </c>
      <c r="O2543" t="s">
        <v>505</v>
      </c>
      <c r="P2543" t="s">
        <v>578</v>
      </c>
      <c r="Q2543" t="s">
        <v>464</v>
      </c>
      <c r="R2543" t="s">
        <v>451</v>
      </c>
      <c r="S2543" t="s">
        <v>444</v>
      </c>
      <c r="T2543" t="str">
        <f t="shared" si="39"/>
        <v>OK</v>
      </c>
      <c r="U2543" t="str">
        <f>IF(Table2[[#This Row],[Transaction_ID]]="","Missing","OK")</f>
        <v>OK</v>
      </c>
      <c r="V2543" t="str">
        <f>IF(COUNTIF(Table2[[#This Row],[Product_ID]],Table2[[#This Row],[Product_ID]])=0,"Invalid Product","OK")</f>
        <v>OK</v>
      </c>
      <c r="W2543" t="str">
        <f>IF(COUNTIF(Table2[[#This Row],[Supplier_ID]],Table2[[#This Row],[Supplier_ID]])=0,"Invalid Supplier","OK")</f>
        <v>OK</v>
      </c>
      <c r="X2543" t="str">
        <f>IF(COUNTIF(Table2[[#This Row],[Warehouse_ID]],Table2[[#This Row],[Warehouse_ID]])=0,"Invalid Warehouse","OK")</f>
        <v>OK</v>
      </c>
      <c r="Y2543" t="str">
        <f>IF(COUNTIF(Table2[[#This Row],[Employee_ID]],Table2[[#This Row],[Employee_ID]])=0,"Invalid Employee","OK")</f>
        <v>OK</v>
      </c>
      <c r="Z2543" t="str">
        <f>IF(Table2[[#This Row],[Stock_After]]=Table2[[#This Row],[Stock_After]]+Table2[[#This Row],[Stock_After]]-Table2[[#This Row],[Stock_After]]-Table2[[#This Row],[Stock_After]]+Table2[[#This Row],[Stock_After]],"OK","Error")</f>
        <v>OK</v>
      </c>
      <c r="AA2543" t="str">
        <f>IF(ROUND(Table2[[#This Row],[Total_Value]],2)=ROUND(Table2[[#This Row],[Quantity]]*Table2[[#This Row],[Unit_Price]],2),"OK","Error")</f>
        <v>OK</v>
      </c>
      <c r="AB25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3" t="str">
        <f>IF(AND(Table2[[#This Row],[Quantity]]&gt;=0,Table2[[#This Row],[Unit_Price]]&gt;=0),"OK","Error")</f>
        <v>OK</v>
      </c>
      <c r="AD2543" t="str">
        <f>IF(Table2[[#This Row],[Stock_After]]=0,"Stock-Out",IF(Table2[[#This Row],[Stock_After]]&lt;=10,"Low Stock","Healthy"))</f>
        <v>Healthy</v>
      </c>
    </row>
    <row r="2544" spans="1:30" x14ac:dyDescent="0.5">
      <c r="A2544" t="s">
        <v>3424</v>
      </c>
      <c r="B2544" s="1">
        <v>46086</v>
      </c>
      <c r="C2544" t="s">
        <v>507</v>
      </c>
      <c r="D2544" t="s">
        <v>508</v>
      </c>
      <c r="E2544" t="s">
        <v>437</v>
      </c>
      <c r="F2544" t="s">
        <v>159</v>
      </c>
      <c r="G2544" t="s">
        <v>462</v>
      </c>
      <c r="H2544" t="s">
        <v>531</v>
      </c>
      <c r="I2544" t="s">
        <v>463</v>
      </c>
      <c r="J2544">
        <v>54</v>
      </c>
      <c r="K2544">
        <v>7311</v>
      </c>
      <c r="L2544">
        <v>394794</v>
      </c>
      <c r="M2544">
        <v>266</v>
      </c>
      <c r="N2544">
        <v>320</v>
      </c>
      <c r="O2544" t="s">
        <v>459</v>
      </c>
      <c r="Q2544" t="s">
        <v>464</v>
      </c>
      <c r="R2544" t="s">
        <v>451</v>
      </c>
      <c r="S2544" t="s">
        <v>444</v>
      </c>
      <c r="T2544" t="str">
        <f t="shared" si="39"/>
        <v>OK</v>
      </c>
      <c r="U2544" t="str">
        <f>IF(Table2[[#This Row],[Transaction_ID]]="","Missing","OK")</f>
        <v>OK</v>
      </c>
      <c r="V2544" t="str">
        <f>IF(COUNTIF(Table2[[#This Row],[Product_ID]],Table2[[#This Row],[Product_ID]])=0,"Invalid Product","OK")</f>
        <v>OK</v>
      </c>
      <c r="W2544" t="str">
        <f>IF(COUNTIF(Table2[[#This Row],[Supplier_ID]],Table2[[#This Row],[Supplier_ID]])=0,"Invalid Supplier","OK")</f>
        <v>OK</v>
      </c>
      <c r="X2544" t="str">
        <f>IF(COUNTIF(Table2[[#This Row],[Warehouse_ID]],Table2[[#This Row],[Warehouse_ID]])=0,"Invalid Warehouse","OK")</f>
        <v>OK</v>
      </c>
      <c r="Y2544" t="str">
        <f>IF(COUNTIF(Table2[[#This Row],[Employee_ID]],Table2[[#This Row],[Employee_ID]])=0,"Invalid Employee","OK")</f>
        <v>OK</v>
      </c>
      <c r="Z2544" t="str">
        <f>IF(Table2[[#This Row],[Stock_After]]=Table2[[#This Row],[Stock_After]]+Table2[[#This Row],[Stock_After]]-Table2[[#This Row],[Stock_After]]-Table2[[#This Row],[Stock_After]]+Table2[[#This Row],[Stock_After]],"OK","Error")</f>
        <v>OK</v>
      </c>
      <c r="AA2544" t="str">
        <f>IF(ROUND(Table2[[#This Row],[Total_Value]],2)=ROUND(Table2[[#This Row],[Quantity]]*Table2[[#This Row],[Unit_Price]],2),"OK","Error")</f>
        <v>OK</v>
      </c>
      <c r="AB25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4" t="str">
        <f>IF(AND(Table2[[#This Row],[Quantity]]&gt;=0,Table2[[#This Row],[Unit_Price]]&gt;=0),"OK","Error")</f>
        <v>OK</v>
      </c>
      <c r="AD2544" t="str">
        <f>IF(Table2[[#This Row],[Stock_After]]=0,"Stock-Out",IF(Table2[[#This Row],[Stock_After]]&lt;=10,"Low Stock","Healthy"))</f>
        <v>Healthy</v>
      </c>
    </row>
    <row r="2545" spans="1:30" x14ac:dyDescent="0.5">
      <c r="A2545" t="s">
        <v>3425</v>
      </c>
      <c r="B2545" s="1">
        <v>45682</v>
      </c>
      <c r="C2545" t="s">
        <v>498</v>
      </c>
      <c r="D2545" t="s">
        <v>499</v>
      </c>
      <c r="E2545" t="s">
        <v>468</v>
      </c>
      <c r="F2545" t="s">
        <v>500</v>
      </c>
      <c r="G2545" t="s">
        <v>575</v>
      </c>
      <c r="H2545" t="s">
        <v>486</v>
      </c>
      <c r="I2545" t="s">
        <v>458</v>
      </c>
      <c r="J2545">
        <v>30</v>
      </c>
      <c r="K2545">
        <v>17782</v>
      </c>
      <c r="L2545">
        <v>533460</v>
      </c>
      <c r="M2545">
        <v>257</v>
      </c>
      <c r="N2545">
        <v>227</v>
      </c>
      <c r="O2545" t="s">
        <v>569</v>
      </c>
      <c r="Q2545" t="s">
        <v>477</v>
      </c>
      <c r="R2545" t="s">
        <v>451</v>
      </c>
      <c r="S2545" t="s">
        <v>444</v>
      </c>
      <c r="T2545" t="str">
        <f t="shared" si="39"/>
        <v>OK</v>
      </c>
      <c r="U2545" t="str">
        <f>IF(Table2[[#This Row],[Transaction_ID]]="","Missing","OK")</f>
        <v>OK</v>
      </c>
      <c r="V2545" t="str">
        <f>IF(COUNTIF(Table2[[#This Row],[Product_ID]],Table2[[#This Row],[Product_ID]])=0,"Invalid Product","OK")</f>
        <v>OK</v>
      </c>
      <c r="W2545" t="str">
        <f>IF(COUNTIF(Table2[[#This Row],[Supplier_ID]],Table2[[#This Row],[Supplier_ID]])=0,"Invalid Supplier","OK")</f>
        <v>OK</v>
      </c>
      <c r="X2545" t="str">
        <f>IF(COUNTIF(Table2[[#This Row],[Warehouse_ID]],Table2[[#This Row],[Warehouse_ID]])=0,"Invalid Warehouse","OK")</f>
        <v>OK</v>
      </c>
      <c r="Y2545" t="str">
        <f>IF(COUNTIF(Table2[[#This Row],[Employee_ID]],Table2[[#This Row],[Employee_ID]])=0,"Invalid Employee","OK")</f>
        <v>OK</v>
      </c>
      <c r="Z2545" t="str">
        <f>IF(Table2[[#This Row],[Stock_After]]=Table2[[#This Row],[Stock_After]]+Table2[[#This Row],[Stock_After]]-Table2[[#This Row],[Stock_After]]-Table2[[#This Row],[Stock_After]]+Table2[[#This Row],[Stock_After]],"OK","Error")</f>
        <v>OK</v>
      </c>
      <c r="AA2545" t="str">
        <f>IF(ROUND(Table2[[#This Row],[Total_Value]],2)=ROUND(Table2[[#This Row],[Quantity]]*Table2[[#This Row],[Unit_Price]],2),"OK","Error")</f>
        <v>OK</v>
      </c>
      <c r="AB25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5" t="str">
        <f>IF(AND(Table2[[#This Row],[Quantity]]&gt;=0,Table2[[#This Row],[Unit_Price]]&gt;=0),"OK","Error")</f>
        <v>OK</v>
      </c>
      <c r="AD2545" t="str">
        <f>IF(Table2[[#This Row],[Stock_After]]=0,"Stock-Out",IF(Table2[[#This Row],[Stock_After]]&lt;=10,"Low Stock","Healthy"))</f>
        <v>Healthy</v>
      </c>
    </row>
    <row r="2546" spans="1:30" x14ac:dyDescent="0.5">
      <c r="A2546" t="s">
        <v>3426</v>
      </c>
      <c r="B2546" s="1">
        <v>46005</v>
      </c>
      <c r="C2546" t="s">
        <v>435</v>
      </c>
      <c r="D2546" t="s">
        <v>436</v>
      </c>
      <c r="E2546" t="s">
        <v>437</v>
      </c>
      <c r="F2546" t="s">
        <v>179</v>
      </c>
      <c r="G2546" t="s">
        <v>555</v>
      </c>
      <c r="H2546" t="s">
        <v>475</v>
      </c>
      <c r="I2546" t="s">
        <v>463</v>
      </c>
      <c r="J2546">
        <v>93</v>
      </c>
      <c r="K2546">
        <v>40985</v>
      </c>
      <c r="L2546">
        <v>3811605</v>
      </c>
      <c r="M2546">
        <v>371</v>
      </c>
      <c r="N2546">
        <v>464</v>
      </c>
      <c r="O2546" t="s">
        <v>441</v>
      </c>
      <c r="Q2546" t="s">
        <v>442</v>
      </c>
      <c r="R2546" t="s">
        <v>472</v>
      </c>
      <c r="S2546" t="s">
        <v>444</v>
      </c>
      <c r="T2546" t="str">
        <f t="shared" si="39"/>
        <v>OK</v>
      </c>
      <c r="U2546" t="str">
        <f>IF(Table2[[#This Row],[Transaction_ID]]="","Missing","OK")</f>
        <v>OK</v>
      </c>
      <c r="V2546" t="str">
        <f>IF(COUNTIF(Table2[[#This Row],[Product_ID]],Table2[[#This Row],[Product_ID]])=0,"Invalid Product","OK")</f>
        <v>OK</v>
      </c>
      <c r="W2546" t="str">
        <f>IF(COUNTIF(Table2[[#This Row],[Supplier_ID]],Table2[[#This Row],[Supplier_ID]])=0,"Invalid Supplier","OK")</f>
        <v>OK</v>
      </c>
      <c r="X2546" t="str">
        <f>IF(COUNTIF(Table2[[#This Row],[Warehouse_ID]],Table2[[#This Row],[Warehouse_ID]])=0,"Invalid Warehouse","OK")</f>
        <v>OK</v>
      </c>
      <c r="Y2546" t="str">
        <f>IF(COUNTIF(Table2[[#This Row],[Employee_ID]],Table2[[#This Row],[Employee_ID]])=0,"Invalid Employee","OK")</f>
        <v>OK</v>
      </c>
      <c r="Z2546" t="str">
        <f>IF(Table2[[#This Row],[Stock_After]]=Table2[[#This Row],[Stock_After]]+Table2[[#This Row],[Stock_After]]-Table2[[#This Row],[Stock_After]]-Table2[[#This Row],[Stock_After]]+Table2[[#This Row],[Stock_After]],"OK","Error")</f>
        <v>OK</v>
      </c>
      <c r="AA2546" t="str">
        <f>IF(ROUND(Table2[[#This Row],[Total_Value]],2)=ROUND(Table2[[#This Row],[Quantity]]*Table2[[#This Row],[Unit_Price]],2),"OK","Error")</f>
        <v>OK</v>
      </c>
      <c r="AB25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6" t="str">
        <f>IF(AND(Table2[[#This Row],[Quantity]]&gt;=0,Table2[[#This Row],[Unit_Price]]&gt;=0),"OK","Error")</f>
        <v>OK</v>
      </c>
      <c r="AD2546" t="str">
        <f>IF(Table2[[#This Row],[Stock_After]]=0,"Stock-Out",IF(Table2[[#This Row],[Stock_After]]&lt;=10,"Low Stock","Healthy"))</f>
        <v>Healthy</v>
      </c>
    </row>
    <row r="2547" spans="1:30" x14ac:dyDescent="0.5">
      <c r="A2547" t="s">
        <v>3427</v>
      </c>
      <c r="B2547" s="1">
        <v>45860</v>
      </c>
      <c r="C2547" t="s">
        <v>435</v>
      </c>
      <c r="D2547" t="s">
        <v>436</v>
      </c>
      <c r="E2547" t="s">
        <v>437</v>
      </c>
      <c r="F2547" t="s">
        <v>179</v>
      </c>
      <c r="G2547" t="s">
        <v>628</v>
      </c>
      <c r="H2547" t="s">
        <v>475</v>
      </c>
      <c r="I2547" t="s">
        <v>487</v>
      </c>
      <c r="J2547">
        <v>27</v>
      </c>
      <c r="K2547">
        <v>14954</v>
      </c>
      <c r="L2547">
        <v>403758</v>
      </c>
      <c r="M2547">
        <v>266</v>
      </c>
      <c r="N2547">
        <v>239</v>
      </c>
      <c r="O2547" t="s">
        <v>598</v>
      </c>
      <c r="P2547" t="s">
        <v>2798</v>
      </c>
      <c r="Q2547" t="s">
        <v>464</v>
      </c>
      <c r="R2547" t="s">
        <v>472</v>
      </c>
      <c r="S2547" t="s">
        <v>444</v>
      </c>
      <c r="T2547" t="str">
        <f t="shared" si="39"/>
        <v>OK</v>
      </c>
      <c r="U2547" t="str">
        <f>IF(Table2[[#This Row],[Transaction_ID]]="","Missing","OK")</f>
        <v>OK</v>
      </c>
      <c r="V2547" t="str">
        <f>IF(COUNTIF(Table2[[#This Row],[Product_ID]],Table2[[#This Row],[Product_ID]])=0,"Invalid Product","OK")</f>
        <v>OK</v>
      </c>
      <c r="W2547" t="str">
        <f>IF(COUNTIF(Table2[[#This Row],[Supplier_ID]],Table2[[#This Row],[Supplier_ID]])=0,"Invalid Supplier","OK")</f>
        <v>OK</v>
      </c>
      <c r="X2547" t="str">
        <f>IF(COUNTIF(Table2[[#This Row],[Warehouse_ID]],Table2[[#This Row],[Warehouse_ID]])=0,"Invalid Warehouse","OK")</f>
        <v>OK</v>
      </c>
      <c r="Y2547" t="str">
        <f>IF(COUNTIF(Table2[[#This Row],[Employee_ID]],Table2[[#This Row],[Employee_ID]])=0,"Invalid Employee","OK")</f>
        <v>OK</v>
      </c>
      <c r="Z2547" t="str">
        <f>IF(Table2[[#This Row],[Stock_After]]=Table2[[#This Row],[Stock_After]]+Table2[[#This Row],[Stock_After]]-Table2[[#This Row],[Stock_After]]-Table2[[#This Row],[Stock_After]]+Table2[[#This Row],[Stock_After]],"OK","Error")</f>
        <v>OK</v>
      </c>
      <c r="AA2547" t="str">
        <f>IF(ROUND(Table2[[#This Row],[Total_Value]],2)=ROUND(Table2[[#This Row],[Quantity]]*Table2[[#This Row],[Unit_Price]],2),"OK","Error")</f>
        <v>OK</v>
      </c>
      <c r="AB25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7" t="str">
        <f>IF(AND(Table2[[#This Row],[Quantity]]&gt;=0,Table2[[#This Row],[Unit_Price]]&gt;=0),"OK","Error")</f>
        <v>OK</v>
      </c>
      <c r="AD2547" t="str">
        <f>IF(Table2[[#This Row],[Stock_After]]=0,"Stock-Out",IF(Table2[[#This Row],[Stock_After]]&lt;=10,"Low Stock","Healthy"))</f>
        <v>Healthy</v>
      </c>
    </row>
    <row r="2548" spans="1:30" x14ac:dyDescent="0.5">
      <c r="A2548" t="s">
        <v>3428</v>
      </c>
      <c r="B2548" s="1">
        <v>45877</v>
      </c>
      <c r="C2548" t="s">
        <v>482</v>
      </c>
      <c r="D2548" t="s">
        <v>483</v>
      </c>
      <c r="E2548" t="s">
        <v>468</v>
      </c>
      <c r="F2548" t="s">
        <v>484</v>
      </c>
      <c r="G2548" t="s">
        <v>524</v>
      </c>
      <c r="H2548" t="s">
        <v>531</v>
      </c>
      <c r="I2548" t="s">
        <v>487</v>
      </c>
      <c r="J2548">
        <v>69</v>
      </c>
      <c r="K2548">
        <v>24473</v>
      </c>
      <c r="L2548">
        <v>1688637</v>
      </c>
      <c r="M2548">
        <v>291</v>
      </c>
      <c r="N2548">
        <v>222</v>
      </c>
      <c r="O2548" t="s">
        <v>532</v>
      </c>
      <c r="P2548" t="s">
        <v>3429</v>
      </c>
      <c r="Q2548" t="s">
        <v>442</v>
      </c>
      <c r="R2548" t="s">
        <v>472</v>
      </c>
      <c r="S2548" t="s">
        <v>444</v>
      </c>
      <c r="T2548" t="str">
        <f t="shared" si="39"/>
        <v>OK</v>
      </c>
      <c r="U2548" t="str">
        <f>IF(Table2[[#This Row],[Transaction_ID]]="","Missing","OK")</f>
        <v>OK</v>
      </c>
      <c r="V2548" t="str">
        <f>IF(COUNTIF(Table2[[#This Row],[Product_ID]],Table2[[#This Row],[Product_ID]])=0,"Invalid Product","OK")</f>
        <v>OK</v>
      </c>
      <c r="W2548" t="str">
        <f>IF(COUNTIF(Table2[[#This Row],[Supplier_ID]],Table2[[#This Row],[Supplier_ID]])=0,"Invalid Supplier","OK")</f>
        <v>OK</v>
      </c>
      <c r="X2548" t="str">
        <f>IF(COUNTIF(Table2[[#This Row],[Warehouse_ID]],Table2[[#This Row],[Warehouse_ID]])=0,"Invalid Warehouse","OK")</f>
        <v>OK</v>
      </c>
      <c r="Y2548" t="str">
        <f>IF(COUNTIF(Table2[[#This Row],[Employee_ID]],Table2[[#This Row],[Employee_ID]])=0,"Invalid Employee","OK")</f>
        <v>OK</v>
      </c>
      <c r="Z2548" t="str">
        <f>IF(Table2[[#This Row],[Stock_After]]=Table2[[#This Row],[Stock_After]]+Table2[[#This Row],[Stock_After]]-Table2[[#This Row],[Stock_After]]-Table2[[#This Row],[Stock_After]]+Table2[[#This Row],[Stock_After]],"OK","Error")</f>
        <v>OK</v>
      </c>
      <c r="AA2548" t="str">
        <f>IF(ROUND(Table2[[#This Row],[Total_Value]],2)=ROUND(Table2[[#This Row],[Quantity]]*Table2[[#This Row],[Unit_Price]],2),"OK","Error")</f>
        <v>OK</v>
      </c>
      <c r="AB25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8" t="str">
        <f>IF(AND(Table2[[#This Row],[Quantity]]&gt;=0,Table2[[#This Row],[Unit_Price]]&gt;=0),"OK","Error")</f>
        <v>OK</v>
      </c>
      <c r="AD2548" t="str">
        <f>IF(Table2[[#This Row],[Stock_After]]=0,"Stock-Out",IF(Table2[[#This Row],[Stock_After]]&lt;=10,"Low Stock","Healthy"))</f>
        <v>Healthy</v>
      </c>
    </row>
    <row r="2549" spans="1:30" x14ac:dyDescent="0.5">
      <c r="A2549" t="s">
        <v>3430</v>
      </c>
      <c r="B2549" s="1">
        <v>45976</v>
      </c>
      <c r="C2549" t="s">
        <v>482</v>
      </c>
      <c r="D2549" t="s">
        <v>483</v>
      </c>
      <c r="E2549" t="s">
        <v>468</v>
      </c>
      <c r="F2549" t="s">
        <v>484</v>
      </c>
      <c r="G2549" t="s">
        <v>538</v>
      </c>
      <c r="H2549" t="s">
        <v>439</v>
      </c>
      <c r="I2549" t="s">
        <v>463</v>
      </c>
      <c r="J2549">
        <v>1</v>
      </c>
      <c r="K2549">
        <v>7212</v>
      </c>
      <c r="L2549">
        <v>7212</v>
      </c>
      <c r="M2549">
        <v>60</v>
      </c>
      <c r="N2549">
        <v>61</v>
      </c>
      <c r="O2549" t="s">
        <v>450</v>
      </c>
      <c r="Q2549" t="s">
        <v>464</v>
      </c>
      <c r="R2549" t="s">
        <v>443</v>
      </c>
      <c r="S2549" t="s">
        <v>444</v>
      </c>
      <c r="T2549" t="str">
        <f t="shared" si="39"/>
        <v>OK</v>
      </c>
      <c r="U2549" t="str">
        <f>IF(Table2[[#This Row],[Transaction_ID]]="","Missing","OK")</f>
        <v>OK</v>
      </c>
      <c r="V2549" t="str">
        <f>IF(COUNTIF(Table2[[#This Row],[Product_ID]],Table2[[#This Row],[Product_ID]])=0,"Invalid Product","OK")</f>
        <v>OK</v>
      </c>
      <c r="W2549" t="str">
        <f>IF(COUNTIF(Table2[[#This Row],[Supplier_ID]],Table2[[#This Row],[Supplier_ID]])=0,"Invalid Supplier","OK")</f>
        <v>OK</v>
      </c>
      <c r="X2549" t="str">
        <f>IF(COUNTIF(Table2[[#This Row],[Warehouse_ID]],Table2[[#This Row],[Warehouse_ID]])=0,"Invalid Warehouse","OK")</f>
        <v>OK</v>
      </c>
      <c r="Y2549" t="str">
        <f>IF(COUNTIF(Table2[[#This Row],[Employee_ID]],Table2[[#This Row],[Employee_ID]])=0,"Invalid Employee","OK")</f>
        <v>OK</v>
      </c>
      <c r="Z2549" t="str">
        <f>IF(Table2[[#This Row],[Stock_After]]=Table2[[#This Row],[Stock_After]]+Table2[[#This Row],[Stock_After]]-Table2[[#This Row],[Stock_After]]-Table2[[#This Row],[Stock_After]]+Table2[[#This Row],[Stock_After]],"OK","Error")</f>
        <v>OK</v>
      </c>
      <c r="AA2549" t="str">
        <f>IF(ROUND(Table2[[#This Row],[Total_Value]],2)=ROUND(Table2[[#This Row],[Quantity]]*Table2[[#This Row],[Unit_Price]],2),"OK","Error")</f>
        <v>OK</v>
      </c>
      <c r="AB25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49" t="str">
        <f>IF(AND(Table2[[#This Row],[Quantity]]&gt;=0,Table2[[#This Row],[Unit_Price]]&gt;=0),"OK","Error")</f>
        <v>OK</v>
      </c>
      <c r="AD2549" t="str">
        <f>IF(Table2[[#This Row],[Stock_After]]=0,"Stock-Out",IF(Table2[[#This Row],[Stock_After]]&lt;=10,"Low Stock","Healthy"))</f>
        <v>Healthy</v>
      </c>
    </row>
    <row r="2550" spans="1:30" x14ac:dyDescent="0.5">
      <c r="A2550" t="s">
        <v>3431</v>
      </c>
      <c r="B2550" s="1">
        <v>45749</v>
      </c>
      <c r="C2550" t="s">
        <v>482</v>
      </c>
      <c r="D2550" t="s">
        <v>483</v>
      </c>
      <c r="E2550" t="s">
        <v>468</v>
      </c>
      <c r="F2550" t="s">
        <v>484</v>
      </c>
      <c r="G2550" t="s">
        <v>479</v>
      </c>
      <c r="H2550" t="s">
        <v>531</v>
      </c>
      <c r="I2550" t="s">
        <v>440</v>
      </c>
      <c r="J2550">
        <v>50</v>
      </c>
      <c r="K2550">
        <v>30461</v>
      </c>
      <c r="L2550">
        <v>1523050</v>
      </c>
      <c r="M2550">
        <v>147</v>
      </c>
      <c r="N2550">
        <v>197</v>
      </c>
      <c r="O2550" t="s">
        <v>547</v>
      </c>
      <c r="Q2550" t="s">
        <v>477</v>
      </c>
      <c r="R2550" t="s">
        <v>443</v>
      </c>
      <c r="S2550" t="s">
        <v>444</v>
      </c>
      <c r="T2550" t="str">
        <f t="shared" si="39"/>
        <v>OK</v>
      </c>
      <c r="U2550" t="str">
        <f>IF(Table2[[#This Row],[Transaction_ID]]="","Missing","OK")</f>
        <v>OK</v>
      </c>
      <c r="V2550" t="str">
        <f>IF(COUNTIF(Table2[[#This Row],[Product_ID]],Table2[[#This Row],[Product_ID]])=0,"Invalid Product","OK")</f>
        <v>OK</v>
      </c>
      <c r="W2550" t="str">
        <f>IF(COUNTIF(Table2[[#This Row],[Supplier_ID]],Table2[[#This Row],[Supplier_ID]])=0,"Invalid Supplier","OK")</f>
        <v>OK</v>
      </c>
      <c r="X2550" t="str">
        <f>IF(COUNTIF(Table2[[#This Row],[Warehouse_ID]],Table2[[#This Row],[Warehouse_ID]])=0,"Invalid Warehouse","OK")</f>
        <v>OK</v>
      </c>
      <c r="Y2550" t="str">
        <f>IF(COUNTIF(Table2[[#This Row],[Employee_ID]],Table2[[#This Row],[Employee_ID]])=0,"Invalid Employee","OK")</f>
        <v>OK</v>
      </c>
      <c r="Z2550" t="str">
        <f>IF(Table2[[#This Row],[Stock_After]]=Table2[[#This Row],[Stock_After]]+Table2[[#This Row],[Stock_After]]-Table2[[#This Row],[Stock_After]]-Table2[[#This Row],[Stock_After]]+Table2[[#This Row],[Stock_After]],"OK","Error")</f>
        <v>OK</v>
      </c>
      <c r="AA2550" t="str">
        <f>IF(ROUND(Table2[[#This Row],[Total_Value]],2)=ROUND(Table2[[#This Row],[Quantity]]*Table2[[#This Row],[Unit_Price]],2),"OK","Error")</f>
        <v>OK</v>
      </c>
      <c r="AB25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0" t="str">
        <f>IF(AND(Table2[[#This Row],[Quantity]]&gt;=0,Table2[[#This Row],[Unit_Price]]&gt;=0),"OK","Error")</f>
        <v>OK</v>
      </c>
      <c r="AD2550" t="str">
        <f>IF(Table2[[#This Row],[Stock_After]]=0,"Stock-Out",IF(Table2[[#This Row],[Stock_After]]&lt;=10,"Low Stock","Healthy"))</f>
        <v>Healthy</v>
      </c>
    </row>
    <row r="2551" spans="1:30" x14ac:dyDescent="0.5">
      <c r="A2551" t="s">
        <v>3432</v>
      </c>
      <c r="B2551" s="1">
        <v>45711</v>
      </c>
      <c r="C2551" t="s">
        <v>435</v>
      </c>
      <c r="D2551" t="s">
        <v>436</v>
      </c>
      <c r="E2551" t="s">
        <v>437</v>
      </c>
      <c r="F2551" t="s">
        <v>179</v>
      </c>
      <c r="G2551" t="s">
        <v>470</v>
      </c>
      <c r="H2551" t="s">
        <v>531</v>
      </c>
      <c r="I2551" t="s">
        <v>463</v>
      </c>
      <c r="J2551">
        <v>77</v>
      </c>
      <c r="K2551">
        <v>46863</v>
      </c>
      <c r="L2551">
        <v>3608451</v>
      </c>
      <c r="M2551">
        <v>209</v>
      </c>
      <c r="N2551">
        <v>286</v>
      </c>
      <c r="O2551" t="s">
        <v>505</v>
      </c>
      <c r="Q2551" t="s">
        <v>442</v>
      </c>
      <c r="R2551" t="s">
        <v>451</v>
      </c>
      <c r="S2551" t="s">
        <v>444</v>
      </c>
      <c r="T2551" t="str">
        <f t="shared" si="39"/>
        <v>OK</v>
      </c>
      <c r="U2551" t="str">
        <f>IF(Table2[[#This Row],[Transaction_ID]]="","Missing","OK")</f>
        <v>OK</v>
      </c>
      <c r="V2551" t="str">
        <f>IF(COUNTIF(Table2[[#This Row],[Product_ID]],Table2[[#This Row],[Product_ID]])=0,"Invalid Product","OK")</f>
        <v>OK</v>
      </c>
      <c r="W2551" t="str">
        <f>IF(COUNTIF(Table2[[#This Row],[Supplier_ID]],Table2[[#This Row],[Supplier_ID]])=0,"Invalid Supplier","OK")</f>
        <v>OK</v>
      </c>
      <c r="X2551" t="str">
        <f>IF(COUNTIF(Table2[[#This Row],[Warehouse_ID]],Table2[[#This Row],[Warehouse_ID]])=0,"Invalid Warehouse","OK")</f>
        <v>OK</v>
      </c>
      <c r="Y2551" t="str">
        <f>IF(COUNTIF(Table2[[#This Row],[Employee_ID]],Table2[[#This Row],[Employee_ID]])=0,"Invalid Employee","OK")</f>
        <v>OK</v>
      </c>
      <c r="Z2551" t="str">
        <f>IF(Table2[[#This Row],[Stock_After]]=Table2[[#This Row],[Stock_After]]+Table2[[#This Row],[Stock_After]]-Table2[[#This Row],[Stock_After]]-Table2[[#This Row],[Stock_After]]+Table2[[#This Row],[Stock_After]],"OK","Error")</f>
        <v>OK</v>
      </c>
      <c r="AA2551" t="str">
        <f>IF(ROUND(Table2[[#This Row],[Total_Value]],2)=ROUND(Table2[[#This Row],[Quantity]]*Table2[[#This Row],[Unit_Price]],2),"OK","Error")</f>
        <v>OK</v>
      </c>
      <c r="AB25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1" t="str">
        <f>IF(AND(Table2[[#This Row],[Quantity]]&gt;=0,Table2[[#This Row],[Unit_Price]]&gt;=0),"OK","Error")</f>
        <v>OK</v>
      </c>
      <c r="AD2551" t="str">
        <f>IF(Table2[[#This Row],[Stock_After]]=0,"Stock-Out",IF(Table2[[#This Row],[Stock_After]]&lt;=10,"Low Stock","Healthy"))</f>
        <v>Healthy</v>
      </c>
    </row>
    <row r="2552" spans="1:30" x14ac:dyDescent="0.5">
      <c r="A2552" t="s">
        <v>3433</v>
      </c>
      <c r="B2552" s="1">
        <v>45758</v>
      </c>
      <c r="C2552" t="s">
        <v>512</v>
      </c>
      <c r="D2552" t="s">
        <v>513</v>
      </c>
      <c r="E2552" t="s">
        <v>495</v>
      </c>
      <c r="F2552" t="s">
        <v>514</v>
      </c>
      <c r="G2552" t="s">
        <v>575</v>
      </c>
      <c r="H2552" t="s">
        <v>531</v>
      </c>
      <c r="I2552" t="s">
        <v>440</v>
      </c>
      <c r="J2552">
        <v>33</v>
      </c>
      <c r="K2552">
        <v>27602</v>
      </c>
      <c r="L2552">
        <v>910866</v>
      </c>
      <c r="M2552">
        <v>241</v>
      </c>
      <c r="N2552">
        <v>274</v>
      </c>
      <c r="O2552" t="s">
        <v>501</v>
      </c>
      <c r="Q2552" t="s">
        <v>477</v>
      </c>
      <c r="R2552" t="s">
        <v>443</v>
      </c>
      <c r="S2552" t="s">
        <v>444</v>
      </c>
      <c r="T2552" t="str">
        <f t="shared" si="39"/>
        <v>OK</v>
      </c>
      <c r="U2552" t="str">
        <f>IF(Table2[[#This Row],[Transaction_ID]]="","Missing","OK")</f>
        <v>OK</v>
      </c>
      <c r="V2552" t="str">
        <f>IF(COUNTIF(Table2[[#This Row],[Product_ID]],Table2[[#This Row],[Product_ID]])=0,"Invalid Product","OK")</f>
        <v>OK</v>
      </c>
      <c r="W2552" t="str">
        <f>IF(COUNTIF(Table2[[#This Row],[Supplier_ID]],Table2[[#This Row],[Supplier_ID]])=0,"Invalid Supplier","OK")</f>
        <v>OK</v>
      </c>
      <c r="X2552" t="str">
        <f>IF(COUNTIF(Table2[[#This Row],[Warehouse_ID]],Table2[[#This Row],[Warehouse_ID]])=0,"Invalid Warehouse","OK")</f>
        <v>OK</v>
      </c>
      <c r="Y2552" t="str">
        <f>IF(COUNTIF(Table2[[#This Row],[Employee_ID]],Table2[[#This Row],[Employee_ID]])=0,"Invalid Employee","OK")</f>
        <v>OK</v>
      </c>
      <c r="Z2552" t="str">
        <f>IF(Table2[[#This Row],[Stock_After]]=Table2[[#This Row],[Stock_After]]+Table2[[#This Row],[Stock_After]]-Table2[[#This Row],[Stock_After]]-Table2[[#This Row],[Stock_After]]+Table2[[#This Row],[Stock_After]],"OK","Error")</f>
        <v>OK</v>
      </c>
      <c r="AA2552" t="str">
        <f>IF(ROUND(Table2[[#This Row],[Total_Value]],2)=ROUND(Table2[[#This Row],[Quantity]]*Table2[[#This Row],[Unit_Price]],2),"OK","Error")</f>
        <v>OK</v>
      </c>
      <c r="AB25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2" t="str">
        <f>IF(AND(Table2[[#This Row],[Quantity]]&gt;=0,Table2[[#This Row],[Unit_Price]]&gt;=0),"OK","Error")</f>
        <v>OK</v>
      </c>
      <c r="AD2552" t="str">
        <f>IF(Table2[[#This Row],[Stock_After]]=0,"Stock-Out",IF(Table2[[#This Row],[Stock_After]]&lt;=10,"Low Stock","Healthy"))</f>
        <v>Healthy</v>
      </c>
    </row>
    <row r="2553" spans="1:30" x14ac:dyDescent="0.5">
      <c r="A2553" t="s">
        <v>3434</v>
      </c>
      <c r="B2553" s="1">
        <v>45665</v>
      </c>
      <c r="C2553" t="s">
        <v>446</v>
      </c>
      <c r="D2553" t="s">
        <v>447</v>
      </c>
      <c r="E2553" t="s">
        <v>437</v>
      </c>
      <c r="F2553" t="s">
        <v>448</v>
      </c>
      <c r="G2553" t="s">
        <v>456</v>
      </c>
      <c r="H2553" t="s">
        <v>531</v>
      </c>
      <c r="I2553" t="s">
        <v>487</v>
      </c>
      <c r="J2553">
        <v>17</v>
      </c>
      <c r="K2553">
        <v>36825</v>
      </c>
      <c r="L2553">
        <v>626025</v>
      </c>
      <c r="M2553">
        <v>164</v>
      </c>
      <c r="N2553">
        <v>147</v>
      </c>
      <c r="O2553" t="s">
        <v>569</v>
      </c>
      <c r="P2553" t="s">
        <v>2042</v>
      </c>
      <c r="Q2553" t="s">
        <v>442</v>
      </c>
      <c r="R2553" t="s">
        <v>451</v>
      </c>
      <c r="S2553" t="s">
        <v>444</v>
      </c>
      <c r="T2553" t="str">
        <f t="shared" si="39"/>
        <v>OK</v>
      </c>
      <c r="U2553" t="str">
        <f>IF(Table2[[#This Row],[Transaction_ID]]="","Missing","OK")</f>
        <v>OK</v>
      </c>
      <c r="V2553" t="str">
        <f>IF(COUNTIF(Table2[[#This Row],[Product_ID]],Table2[[#This Row],[Product_ID]])=0,"Invalid Product","OK")</f>
        <v>OK</v>
      </c>
      <c r="W2553" t="str">
        <f>IF(COUNTIF(Table2[[#This Row],[Supplier_ID]],Table2[[#This Row],[Supplier_ID]])=0,"Invalid Supplier","OK")</f>
        <v>OK</v>
      </c>
      <c r="X2553" t="str">
        <f>IF(COUNTIF(Table2[[#This Row],[Warehouse_ID]],Table2[[#This Row],[Warehouse_ID]])=0,"Invalid Warehouse","OK")</f>
        <v>OK</v>
      </c>
      <c r="Y2553" t="str">
        <f>IF(COUNTIF(Table2[[#This Row],[Employee_ID]],Table2[[#This Row],[Employee_ID]])=0,"Invalid Employee","OK")</f>
        <v>OK</v>
      </c>
      <c r="Z2553" t="str">
        <f>IF(Table2[[#This Row],[Stock_After]]=Table2[[#This Row],[Stock_After]]+Table2[[#This Row],[Stock_After]]-Table2[[#This Row],[Stock_After]]-Table2[[#This Row],[Stock_After]]+Table2[[#This Row],[Stock_After]],"OK","Error")</f>
        <v>OK</v>
      </c>
      <c r="AA2553" t="str">
        <f>IF(ROUND(Table2[[#This Row],[Total_Value]],2)=ROUND(Table2[[#This Row],[Quantity]]*Table2[[#This Row],[Unit_Price]],2),"OK","Error")</f>
        <v>OK</v>
      </c>
      <c r="AB25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3" t="str">
        <f>IF(AND(Table2[[#This Row],[Quantity]]&gt;=0,Table2[[#This Row],[Unit_Price]]&gt;=0),"OK","Error")</f>
        <v>OK</v>
      </c>
      <c r="AD2553" t="str">
        <f>IF(Table2[[#This Row],[Stock_After]]=0,"Stock-Out",IF(Table2[[#This Row],[Stock_After]]&lt;=10,"Low Stock","Healthy"))</f>
        <v>Healthy</v>
      </c>
    </row>
    <row r="2554" spans="1:30" x14ac:dyDescent="0.5">
      <c r="A2554" t="s">
        <v>3435</v>
      </c>
      <c r="B2554" s="1">
        <v>46042</v>
      </c>
      <c r="C2554" t="s">
        <v>554</v>
      </c>
      <c r="D2554" t="s">
        <v>180</v>
      </c>
      <c r="E2554" t="s">
        <v>437</v>
      </c>
      <c r="F2554" t="s">
        <v>179</v>
      </c>
      <c r="G2554" t="s">
        <v>485</v>
      </c>
      <c r="H2554" t="s">
        <v>531</v>
      </c>
      <c r="I2554" t="s">
        <v>487</v>
      </c>
      <c r="J2554">
        <v>99</v>
      </c>
      <c r="K2554">
        <v>47344</v>
      </c>
      <c r="L2554">
        <v>4687056</v>
      </c>
      <c r="M2554">
        <v>428</v>
      </c>
      <c r="N2554">
        <v>329</v>
      </c>
      <c r="O2554" t="s">
        <v>459</v>
      </c>
      <c r="P2554" t="s">
        <v>2970</v>
      </c>
      <c r="Q2554" t="s">
        <v>460</v>
      </c>
      <c r="R2554" t="s">
        <v>443</v>
      </c>
      <c r="S2554" t="s">
        <v>444</v>
      </c>
      <c r="T2554" t="str">
        <f t="shared" si="39"/>
        <v>OK</v>
      </c>
      <c r="U2554" t="str">
        <f>IF(Table2[[#This Row],[Transaction_ID]]="","Missing","OK")</f>
        <v>OK</v>
      </c>
      <c r="V2554" t="str">
        <f>IF(COUNTIF(Table2[[#This Row],[Product_ID]],Table2[[#This Row],[Product_ID]])=0,"Invalid Product","OK")</f>
        <v>OK</v>
      </c>
      <c r="W2554" t="str">
        <f>IF(COUNTIF(Table2[[#This Row],[Supplier_ID]],Table2[[#This Row],[Supplier_ID]])=0,"Invalid Supplier","OK")</f>
        <v>OK</v>
      </c>
      <c r="X2554" t="str">
        <f>IF(COUNTIF(Table2[[#This Row],[Warehouse_ID]],Table2[[#This Row],[Warehouse_ID]])=0,"Invalid Warehouse","OK")</f>
        <v>OK</v>
      </c>
      <c r="Y2554" t="str">
        <f>IF(COUNTIF(Table2[[#This Row],[Employee_ID]],Table2[[#This Row],[Employee_ID]])=0,"Invalid Employee","OK")</f>
        <v>OK</v>
      </c>
      <c r="Z2554" t="str">
        <f>IF(Table2[[#This Row],[Stock_After]]=Table2[[#This Row],[Stock_After]]+Table2[[#This Row],[Stock_After]]-Table2[[#This Row],[Stock_After]]-Table2[[#This Row],[Stock_After]]+Table2[[#This Row],[Stock_After]],"OK","Error")</f>
        <v>OK</v>
      </c>
      <c r="AA2554" t="str">
        <f>IF(ROUND(Table2[[#This Row],[Total_Value]],2)=ROUND(Table2[[#This Row],[Quantity]]*Table2[[#This Row],[Unit_Price]],2),"OK","Error")</f>
        <v>OK</v>
      </c>
      <c r="AB25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4" t="str">
        <f>IF(AND(Table2[[#This Row],[Quantity]]&gt;=0,Table2[[#This Row],[Unit_Price]]&gt;=0),"OK","Error")</f>
        <v>OK</v>
      </c>
      <c r="AD2554" t="str">
        <f>IF(Table2[[#This Row],[Stock_After]]=0,"Stock-Out",IF(Table2[[#This Row],[Stock_After]]&lt;=10,"Low Stock","Healthy"))</f>
        <v>Healthy</v>
      </c>
    </row>
    <row r="2555" spans="1:30" x14ac:dyDescent="0.5">
      <c r="A2555" t="s">
        <v>3436</v>
      </c>
      <c r="B2555" s="1">
        <v>45675</v>
      </c>
      <c r="C2555" t="s">
        <v>446</v>
      </c>
      <c r="D2555" t="s">
        <v>447</v>
      </c>
      <c r="E2555" t="s">
        <v>437</v>
      </c>
      <c r="F2555" t="s">
        <v>448</v>
      </c>
      <c r="G2555" t="s">
        <v>550</v>
      </c>
      <c r="H2555" t="s">
        <v>475</v>
      </c>
      <c r="I2555" t="s">
        <v>487</v>
      </c>
      <c r="J2555">
        <v>94</v>
      </c>
      <c r="K2555">
        <v>38570</v>
      </c>
      <c r="L2555">
        <v>3625580</v>
      </c>
      <c r="M2555">
        <v>115</v>
      </c>
      <c r="N2555">
        <v>21</v>
      </c>
      <c r="O2555" t="s">
        <v>547</v>
      </c>
      <c r="P2555" t="s">
        <v>3437</v>
      </c>
      <c r="Q2555" t="s">
        <v>460</v>
      </c>
      <c r="R2555" t="s">
        <v>451</v>
      </c>
      <c r="S2555" t="s">
        <v>444</v>
      </c>
      <c r="T2555" t="str">
        <f t="shared" si="39"/>
        <v>OK</v>
      </c>
      <c r="U2555" t="str">
        <f>IF(Table2[[#This Row],[Transaction_ID]]="","Missing","OK")</f>
        <v>OK</v>
      </c>
      <c r="V2555" t="str">
        <f>IF(COUNTIF(Table2[[#This Row],[Product_ID]],Table2[[#This Row],[Product_ID]])=0,"Invalid Product","OK")</f>
        <v>OK</v>
      </c>
      <c r="W2555" t="str">
        <f>IF(COUNTIF(Table2[[#This Row],[Supplier_ID]],Table2[[#This Row],[Supplier_ID]])=0,"Invalid Supplier","OK")</f>
        <v>OK</v>
      </c>
      <c r="X2555" t="str">
        <f>IF(COUNTIF(Table2[[#This Row],[Warehouse_ID]],Table2[[#This Row],[Warehouse_ID]])=0,"Invalid Warehouse","OK")</f>
        <v>OK</v>
      </c>
      <c r="Y2555" t="str">
        <f>IF(COUNTIF(Table2[[#This Row],[Employee_ID]],Table2[[#This Row],[Employee_ID]])=0,"Invalid Employee","OK")</f>
        <v>OK</v>
      </c>
      <c r="Z2555" t="str">
        <f>IF(Table2[[#This Row],[Stock_After]]=Table2[[#This Row],[Stock_After]]+Table2[[#This Row],[Stock_After]]-Table2[[#This Row],[Stock_After]]-Table2[[#This Row],[Stock_After]]+Table2[[#This Row],[Stock_After]],"OK","Error")</f>
        <v>OK</v>
      </c>
      <c r="AA2555" t="str">
        <f>IF(ROUND(Table2[[#This Row],[Total_Value]],2)=ROUND(Table2[[#This Row],[Quantity]]*Table2[[#This Row],[Unit_Price]],2),"OK","Error")</f>
        <v>OK</v>
      </c>
      <c r="AB25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5" t="str">
        <f>IF(AND(Table2[[#This Row],[Quantity]]&gt;=0,Table2[[#This Row],[Unit_Price]]&gt;=0),"OK","Error")</f>
        <v>OK</v>
      </c>
      <c r="AD2555" t="str">
        <f>IF(Table2[[#This Row],[Stock_After]]=0,"Stock-Out",IF(Table2[[#This Row],[Stock_After]]&lt;=10,"Low Stock","Healthy"))</f>
        <v>Healthy</v>
      </c>
    </row>
    <row r="2556" spans="1:30" x14ac:dyDescent="0.5">
      <c r="A2556" t="s">
        <v>3438</v>
      </c>
      <c r="B2556" s="1">
        <v>45829</v>
      </c>
      <c r="C2556" t="s">
        <v>507</v>
      </c>
      <c r="D2556" t="s">
        <v>508</v>
      </c>
      <c r="E2556" t="s">
        <v>437</v>
      </c>
      <c r="F2556" t="s">
        <v>159</v>
      </c>
      <c r="G2556" t="s">
        <v>470</v>
      </c>
      <c r="H2556" t="s">
        <v>439</v>
      </c>
      <c r="I2556" t="s">
        <v>458</v>
      </c>
      <c r="J2556">
        <v>71</v>
      </c>
      <c r="K2556">
        <v>48903</v>
      </c>
      <c r="L2556">
        <v>3472113</v>
      </c>
      <c r="M2556">
        <v>299</v>
      </c>
      <c r="N2556">
        <v>228</v>
      </c>
      <c r="O2556" t="s">
        <v>471</v>
      </c>
      <c r="Q2556" t="s">
        <v>460</v>
      </c>
      <c r="R2556" t="s">
        <v>443</v>
      </c>
      <c r="S2556" t="s">
        <v>444</v>
      </c>
      <c r="T2556" t="str">
        <f t="shared" si="39"/>
        <v>OK</v>
      </c>
      <c r="U2556" t="str">
        <f>IF(Table2[[#This Row],[Transaction_ID]]="","Missing","OK")</f>
        <v>OK</v>
      </c>
      <c r="V2556" t="str">
        <f>IF(COUNTIF(Table2[[#This Row],[Product_ID]],Table2[[#This Row],[Product_ID]])=0,"Invalid Product","OK")</f>
        <v>OK</v>
      </c>
      <c r="W2556" t="str">
        <f>IF(COUNTIF(Table2[[#This Row],[Supplier_ID]],Table2[[#This Row],[Supplier_ID]])=0,"Invalid Supplier","OK")</f>
        <v>OK</v>
      </c>
      <c r="X2556" t="str">
        <f>IF(COUNTIF(Table2[[#This Row],[Warehouse_ID]],Table2[[#This Row],[Warehouse_ID]])=0,"Invalid Warehouse","OK")</f>
        <v>OK</v>
      </c>
      <c r="Y2556" t="str">
        <f>IF(COUNTIF(Table2[[#This Row],[Employee_ID]],Table2[[#This Row],[Employee_ID]])=0,"Invalid Employee","OK")</f>
        <v>OK</v>
      </c>
      <c r="Z2556" t="str">
        <f>IF(Table2[[#This Row],[Stock_After]]=Table2[[#This Row],[Stock_After]]+Table2[[#This Row],[Stock_After]]-Table2[[#This Row],[Stock_After]]-Table2[[#This Row],[Stock_After]]+Table2[[#This Row],[Stock_After]],"OK","Error")</f>
        <v>OK</v>
      </c>
      <c r="AA2556" t="str">
        <f>IF(ROUND(Table2[[#This Row],[Total_Value]],2)=ROUND(Table2[[#This Row],[Quantity]]*Table2[[#This Row],[Unit_Price]],2),"OK","Error")</f>
        <v>OK</v>
      </c>
      <c r="AB25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6" t="str">
        <f>IF(AND(Table2[[#This Row],[Quantity]]&gt;=0,Table2[[#This Row],[Unit_Price]]&gt;=0),"OK","Error")</f>
        <v>OK</v>
      </c>
      <c r="AD2556" t="str">
        <f>IF(Table2[[#This Row],[Stock_After]]=0,"Stock-Out",IF(Table2[[#This Row],[Stock_After]]&lt;=10,"Low Stock","Healthy"))</f>
        <v>Healthy</v>
      </c>
    </row>
    <row r="2557" spans="1:30" x14ac:dyDescent="0.5">
      <c r="A2557" t="s">
        <v>3439</v>
      </c>
      <c r="B2557" s="1">
        <v>46324</v>
      </c>
      <c r="C2557" t="s">
        <v>435</v>
      </c>
      <c r="D2557" t="s">
        <v>436</v>
      </c>
      <c r="E2557" t="s">
        <v>437</v>
      </c>
      <c r="F2557" t="s">
        <v>179</v>
      </c>
      <c r="G2557" t="s">
        <v>541</v>
      </c>
      <c r="H2557" t="s">
        <v>531</v>
      </c>
      <c r="I2557" t="s">
        <v>487</v>
      </c>
      <c r="J2557">
        <v>37</v>
      </c>
      <c r="K2557">
        <v>40468</v>
      </c>
      <c r="L2557">
        <v>1497316</v>
      </c>
      <c r="M2557">
        <v>297</v>
      </c>
      <c r="N2557">
        <v>260</v>
      </c>
      <c r="O2557" t="s">
        <v>480</v>
      </c>
      <c r="P2557" t="s">
        <v>3440</v>
      </c>
      <c r="Q2557" t="s">
        <v>477</v>
      </c>
      <c r="R2557" t="s">
        <v>472</v>
      </c>
      <c r="S2557" t="s">
        <v>444</v>
      </c>
      <c r="T2557" t="str">
        <f t="shared" si="39"/>
        <v>OK</v>
      </c>
      <c r="U2557" t="str">
        <f>IF(Table2[[#This Row],[Transaction_ID]]="","Missing","OK")</f>
        <v>OK</v>
      </c>
      <c r="V2557" t="str">
        <f>IF(COUNTIF(Table2[[#This Row],[Product_ID]],Table2[[#This Row],[Product_ID]])=0,"Invalid Product","OK")</f>
        <v>OK</v>
      </c>
      <c r="W2557" t="str">
        <f>IF(COUNTIF(Table2[[#This Row],[Supplier_ID]],Table2[[#This Row],[Supplier_ID]])=0,"Invalid Supplier","OK")</f>
        <v>OK</v>
      </c>
      <c r="X2557" t="str">
        <f>IF(COUNTIF(Table2[[#This Row],[Warehouse_ID]],Table2[[#This Row],[Warehouse_ID]])=0,"Invalid Warehouse","OK")</f>
        <v>OK</v>
      </c>
      <c r="Y2557" t="str">
        <f>IF(COUNTIF(Table2[[#This Row],[Employee_ID]],Table2[[#This Row],[Employee_ID]])=0,"Invalid Employee","OK")</f>
        <v>OK</v>
      </c>
      <c r="Z2557" t="str">
        <f>IF(Table2[[#This Row],[Stock_After]]=Table2[[#This Row],[Stock_After]]+Table2[[#This Row],[Stock_After]]-Table2[[#This Row],[Stock_After]]-Table2[[#This Row],[Stock_After]]+Table2[[#This Row],[Stock_After]],"OK","Error")</f>
        <v>OK</v>
      </c>
      <c r="AA2557" t="str">
        <f>IF(ROUND(Table2[[#This Row],[Total_Value]],2)=ROUND(Table2[[#This Row],[Quantity]]*Table2[[#This Row],[Unit_Price]],2),"OK","Error")</f>
        <v>OK</v>
      </c>
      <c r="AB25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7" t="str">
        <f>IF(AND(Table2[[#This Row],[Quantity]]&gt;=0,Table2[[#This Row],[Unit_Price]]&gt;=0),"OK","Error")</f>
        <v>OK</v>
      </c>
      <c r="AD2557" t="str">
        <f>IF(Table2[[#This Row],[Stock_After]]=0,"Stock-Out",IF(Table2[[#This Row],[Stock_After]]&lt;=10,"Low Stock","Healthy"))</f>
        <v>Healthy</v>
      </c>
    </row>
    <row r="2558" spans="1:30" x14ac:dyDescent="0.5">
      <c r="A2558" t="s">
        <v>3441</v>
      </c>
      <c r="B2558" s="1">
        <v>46157</v>
      </c>
      <c r="C2558" t="s">
        <v>466</v>
      </c>
      <c r="D2558" t="s">
        <v>467</v>
      </c>
      <c r="E2558" t="s">
        <v>468</v>
      </c>
      <c r="F2558" t="s">
        <v>469</v>
      </c>
      <c r="G2558" t="s">
        <v>541</v>
      </c>
      <c r="H2558" t="s">
        <v>531</v>
      </c>
      <c r="I2558" t="s">
        <v>487</v>
      </c>
      <c r="J2558">
        <v>2</v>
      </c>
      <c r="K2558">
        <v>28095</v>
      </c>
      <c r="L2558">
        <v>56190</v>
      </c>
      <c r="M2558">
        <v>463</v>
      </c>
      <c r="N2558">
        <v>461</v>
      </c>
      <c r="O2558" t="s">
        <v>488</v>
      </c>
      <c r="P2558" t="s">
        <v>2610</v>
      </c>
      <c r="Q2558" t="s">
        <v>477</v>
      </c>
      <c r="R2558" t="s">
        <v>451</v>
      </c>
      <c r="S2558" t="s">
        <v>444</v>
      </c>
      <c r="T2558" t="str">
        <f t="shared" si="39"/>
        <v>OK</v>
      </c>
      <c r="U2558" t="str">
        <f>IF(Table2[[#This Row],[Transaction_ID]]="","Missing","OK")</f>
        <v>OK</v>
      </c>
      <c r="V2558" t="str">
        <f>IF(COUNTIF(Table2[[#This Row],[Product_ID]],Table2[[#This Row],[Product_ID]])=0,"Invalid Product","OK")</f>
        <v>OK</v>
      </c>
      <c r="W2558" t="str">
        <f>IF(COUNTIF(Table2[[#This Row],[Supplier_ID]],Table2[[#This Row],[Supplier_ID]])=0,"Invalid Supplier","OK")</f>
        <v>OK</v>
      </c>
      <c r="X2558" t="str">
        <f>IF(COUNTIF(Table2[[#This Row],[Warehouse_ID]],Table2[[#This Row],[Warehouse_ID]])=0,"Invalid Warehouse","OK")</f>
        <v>OK</v>
      </c>
      <c r="Y2558" t="str">
        <f>IF(COUNTIF(Table2[[#This Row],[Employee_ID]],Table2[[#This Row],[Employee_ID]])=0,"Invalid Employee","OK")</f>
        <v>OK</v>
      </c>
      <c r="Z2558" t="str">
        <f>IF(Table2[[#This Row],[Stock_After]]=Table2[[#This Row],[Stock_After]]+Table2[[#This Row],[Stock_After]]-Table2[[#This Row],[Stock_After]]-Table2[[#This Row],[Stock_After]]+Table2[[#This Row],[Stock_After]],"OK","Error")</f>
        <v>OK</v>
      </c>
      <c r="AA2558" t="str">
        <f>IF(ROUND(Table2[[#This Row],[Total_Value]],2)=ROUND(Table2[[#This Row],[Quantity]]*Table2[[#This Row],[Unit_Price]],2),"OK","Error")</f>
        <v>OK</v>
      </c>
      <c r="AB25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8" t="str">
        <f>IF(AND(Table2[[#This Row],[Quantity]]&gt;=0,Table2[[#This Row],[Unit_Price]]&gt;=0),"OK","Error")</f>
        <v>OK</v>
      </c>
      <c r="AD2558" t="str">
        <f>IF(Table2[[#This Row],[Stock_After]]=0,"Stock-Out",IF(Table2[[#This Row],[Stock_After]]&lt;=10,"Low Stock","Healthy"))</f>
        <v>Healthy</v>
      </c>
    </row>
    <row r="2559" spans="1:30" x14ac:dyDescent="0.5">
      <c r="A2559" t="s">
        <v>3442</v>
      </c>
      <c r="B2559" s="1">
        <v>46296</v>
      </c>
      <c r="C2559" t="s">
        <v>507</v>
      </c>
      <c r="D2559" t="s">
        <v>508</v>
      </c>
      <c r="E2559" t="s">
        <v>437</v>
      </c>
      <c r="F2559" t="s">
        <v>159</v>
      </c>
      <c r="G2559" t="s">
        <v>509</v>
      </c>
      <c r="H2559" t="s">
        <v>457</v>
      </c>
      <c r="I2559" t="s">
        <v>463</v>
      </c>
      <c r="J2559">
        <v>51</v>
      </c>
      <c r="K2559">
        <v>24722</v>
      </c>
      <c r="L2559">
        <v>1260822</v>
      </c>
      <c r="M2559">
        <v>68</v>
      </c>
      <c r="N2559">
        <v>119</v>
      </c>
      <c r="O2559" t="s">
        <v>519</v>
      </c>
      <c r="Q2559" t="s">
        <v>442</v>
      </c>
      <c r="R2559" t="s">
        <v>472</v>
      </c>
      <c r="S2559" t="s">
        <v>444</v>
      </c>
      <c r="T2559" t="str">
        <f t="shared" si="39"/>
        <v>OK</v>
      </c>
      <c r="U2559" t="str">
        <f>IF(Table2[[#This Row],[Transaction_ID]]="","Missing","OK")</f>
        <v>OK</v>
      </c>
      <c r="V2559" t="str">
        <f>IF(COUNTIF(Table2[[#This Row],[Product_ID]],Table2[[#This Row],[Product_ID]])=0,"Invalid Product","OK")</f>
        <v>OK</v>
      </c>
      <c r="W2559" t="str">
        <f>IF(COUNTIF(Table2[[#This Row],[Supplier_ID]],Table2[[#This Row],[Supplier_ID]])=0,"Invalid Supplier","OK")</f>
        <v>OK</v>
      </c>
      <c r="X2559" t="str">
        <f>IF(COUNTIF(Table2[[#This Row],[Warehouse_ID]],Table2[[#This Row],[Warehouse_ID]])=0,"Invalid Warehouse","OK")</f>
        <v>OK</v>
      </c>
      <c r="Y2559" t="str">
        <f>IF(COUNTIF(Table2[[#This Row],[Employee_ID]],Table2[[#This Row],[Employee_ID]])=0,"Invalid Employee","OK")</f>
        <v>OK</v>
      </c>
      <c r="Z2559" t="str">
        <f>IF(Table2[[#This Row],[Stock_After]]=Table2[[#This Row],[Stock_After]]+Table2[[#This Row],[Stock_After]]-Table2[[#This Row],[Stock_After]]-Table2[[#This Row],[Stock_After]]+Table2[[#This Row],[Stock_After]],"OK","Error")</f>
        <v>OK</v>
      </c>
      <c r="AA2559" t="str">
        <f>IF(ROUND(Table2[[#This Row],[Total_Value]],2)=ROUND(Table2[[#This Row],[Quantity]]*Table2[[#This Row],[Unit_Price]],2),"OK","Error")</f>
        <v>OK</v>
      </c>
      <c r="AB25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59" t="str">
        <f>IF(AND(Table2[[#This Row],[Quantity]]&gt;=0,Table2[[#This Row],[Unit_Price]]&gt;=0),"OK","Error")</f>
        <v>OK</v>
      </c>
      <c r="AD2559" t="str">
        <f>IF(Table2[[#This Row],[Stock_After]]=0,"Stock-Out",IF(Table2[[#This Row],[Stock_After]]&lt;=10,"Low Stock","Healthy"))</f>
        <v>Healthy</v>
      </c>
    </row>
    <row r="2560" spans="1:30" x14ac:dyDescent="0.5">
      <c r="A2560" t="s">
        <v>3443</v>
      </c>
      <c r="B2560" s="1">
        <v>46311</v>
      </c>
      <c r="C2560" t="s">
        <v>435</v>
      </c>
      <c r="D2560" t="s">
        <v>436</v>
      </c>
      <c r="E2560" t="s">
        <v>437</v>
      </c>
      <c r="F2560" t="s">
        <v>179</v>
      </c>
      <c r="G2560" t="s">
        <v>524</v>
      </c>
      <c r="H2560" t="s">
        <v>439</v>
      </c>
      <c r="I2560" t="s">
        <v>440</v>
      </c>
      <c r="J2560">
        <v>76</v>
      </c>
      <c r="K2560">
        <v>2274</v>
      </c>
      <c r="L2560">
        <v>172824</v>
      </c>
      <c r="M2560">
        <v>238</v>
      </c>
      <c r="N2560">
        <v>314</v>
      </c>
      <c r="O2560" t="s">
        <v>519</v>
      </c>
      <c r="Q2560" t="s">
        <v>464</v>
      </c>
      <c r="R2560" t="s">
        <v>472</v>
      </c>
      <c r="S2560" t="s">
        <v>444</v>
      </c>
      <c r="T2560" t="str">
        <f t="shared" si="39"/>
        <v>OK</v>
      </c>
      <c r="U2560" t="str">
        <f>IF(Table2[[#This Row],[Transaction_ID]]="","Missing","OK")</f>
        <v>OK</v>
      </c>
      <c r="V2560" t="str">
        <f>IF(COUNTIF(Table2[[#This Row],[Product_ID]],Table2[[#This Row],[Product_ID]])=0,"Invalid Product","OK")</f>
        <v>OK</v>
      </c>
      <c r="W2560" t="str">
        <f>IF(COUNTIF(Table2[[#This Row],[Supplier_ID]],Table2[[#This Row],[Supplier_ID]])=0,"Invalid Supplier","OK")</f>
        <v>OK</v>
      </c>
      <c r="X2560" t="str">
        <f>IF(COUNTIF(Table2[[#This Row],[Warehouse_ID]],Table2[[#This Row],[Warehouse_ID]])=0,"Invalid Warehouse","OK")</f>
        <v>OK</v>
      </c>
      <c r="Y2560" t="str">
        <f>IF(COUNTIF(Table2[[#This Row],[Employee_ID]],Table2[[#This Row],[Employee_ID]])=0,"Invalid Employee","OK")</f>
        <v>OK</v>
      </c>
      <c r="Z2560" t="str">
        <f>IF(Table2[[#This Row],[Stock_After]]=Table2[[#This Row],[Stock_After]]+Table2[[#This Row],[Stock_After]]-Table2[[#This Row],[Stock_After]]-Table2[[#This Row],[Stock_After]]+Table2[[#This Row],[Stock_After]],"OK","Error")</f>
        <v>OK</v>
      </c>
      <c r="AA2560" t="str">
        <f>IF(ROUND(Table2[[#This Row],[Total_Value]],2)=ROUND(Table2[[#This Row],[Quantity]]*Table2[[#This Row],[Unit_Price]],2),"OK","Error")</f>
        <v>OK</v>
      </c>
      <c r="AB25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0" t="str">
        <f>IF(AND(Table2[[#This Row],[Quantity]]&gt;=0,Table2[[#This Row],[Unit_Price]]&gt;=0),"OK","Error")</f>
        <v>OK</v>
      </c>
      <c r="AD2560" t="str">
        <f>IF(Table2[[#This Row],[Stock_After]]=0,"Stock-Out",IF(Table2[[#This Row],[Stock_After]]&lt;=10,"Low Stock","Healthy"))</f>
        <v>Healthy</v>
      </c>
    </row>
    <row r="2561" spans="1:30" x14ac:dyDescent="0.5">
      <c r="A2561" t="s">
        <v>3444</v>
      </c>
      <c r="B2561" s="1">
        <v>46080</v>
      </c>
      <c r="C2561" t="s">
        <v>512</v>
      </c>
      <c r="D2561" t="s">
        <v>513</v>
      </c>
      <c r="E2561" t="s">
        <v>495</v>
      </c>
      <c r="F2561" t="s">
        <v>514</v>
      </c>
      <c r="G2561" t="s">
        <v>541</v>
      </c>
      <c r="H2561" t="s">
        <v>457</v>
      </c>
      <c r="I2561" t="s">
        <v>487</v>
      </c>
      <c r="J2561">
        <v>80</v>
      </c>
      <c r="K2561">
        <v>2656</v>
      </c>
      <c r="L2561">
        <v>212480</v>
      </c>
      <c r="M2561">
        <v>458</v>
      </c>
      <c r="N2561">
        <v>378</v>
      </c>
      <c r="O2561" t="s">
        <v>519</v>
      </c>
      <c r="P2561" t="s">
        <v>580</v>
      </c>
      <c r="Q2561" t="s">
        <v>477</v>
      </c>
      <c r="R2561" t="s">
        <v>472</v>
      </c>
      <c r="S2561" t="s">
        <v>444</v>
      </c>
      <c r="T2561" t="str">
        <f t="shared" si="39"/>
        <v>OK</v>
      </c>
      <c r="U2561" t="str">
        <f>IF(Table2[[#This Row],[Transaction_ID]]="","Missing","OK")</f>
        <v>OK</v>
      </c>
      <c r="V2561" t="str">
        <f>IF(COUNTIF(Table2[[#This Row],[Product_ID]],Table2[[#This Row],[Product_ID]])=0,"Invalid Product","OK")</f>
        <v>OK</v>
      </c>
      <c r="W2561" t="str">
        <f>IF(COUNTIF(Table2[[#This Row],[Supplier_ID]],Table2[[#This Row],[Supplier_ID]])=0,"Invalid Supplier","OK")</f>
        <v>OK</v>
      </c>
      <c r="X2561" t="str">
        <f>IF(COUNTIF(Table2[[#This Row],[Warehouse_ID]],Table2[[#This Row],[Warehouse_ID]])=0,"Invalid Warehouse","OK")</f>
        <v>OK</v>
      </c>
      <c r="Y2561" t="str">
        <f>IF(COUNTIF(Table2[[#This Row],[Employee_ID]],Table2[[#This Row],[Employee_ID]])=0,"Invalid Employee","OK")</f>
        <v>OK</v>
      </c>
      <c r="Z2561" t="str">
        <f>IF(Table2[[#This Row],[Stock_After]]=Table2[[#This Row],[Stock_After]]+Table2[[#This Row],[Stock_After]]-Table2[[#This Row],[Stock_After]]-Table2[[#This Row],[Stock_After]]+Table2[[#This Row],[Stock_After]],"OK","Error")</f>
        <v>OK</v>
      </c>
      <c r="AA2561" t="str">
        <f>IF(ROUND(Table2[[#This Row],[Total_Value]],2)=ROUND(Table2[[#This Row],[Quantity]]*Table2[[#This Row],[Unit_Price]],2),"OK","Error")</f>
        <v>OK</v>
      </c>
      <c r="AB25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1" t="str">
        <f>IF(AND(Table2[[#This Row],[Quantity]]&gt;=0,Table2[[#This Row],[Unit_Price]]&gt;=0),"OK","Error")</f>
        <v>OK</v>
      </c>
      <c r="AD2561" t="str">
        <f>IF(Table2[[#This Row],[Stock_After]]=0,"Stock-Out",IF(Table2[[#This Row],[Stock_After]]&lt;=10,"Low Stock","Healthy"))</f>
        <v>Healthy</v>
      </c>
    </row>
    <row r="2562" spans="1:30" x14ac:dyDescent="0.5">
      <c r="A2562" t="s">
        <v>3445</v>
      </c>
      <c r="B2562" s="1">
        <v>46294</v>
      </c>
      <c r="C2562" t="s">
        <v>512</v>
      </c>
      <c r="D2562" t="s">
        <v>513</v>
      </c>
      <c r="E2562" t="s">
        <v>495</v>
      </c>
      <c r="F2562" t="s">
        <v>514</v>
      </c>
      <c r="G2562" t="s">
        <v>474</v>
      </c>
      <c r="H2562" t="s">
        <v>457</v>
      </c>
      <c r="I2562" t="s">
        <v>458</v>
      </c>
      <c r="J2562">
        <v>85</v>
      </c>
      <c r="K2562">
        <v>7359</v>
      </c>
      <c r="L2562">
        <v>625515</v>
      </c>
      <c r="M2562">
        <v>155</v>
      </c>
      <c r="N2562">
        <v>70</v>
      </c>
      <c r="O2562" t="s">
        <v>544</v>
      </c>
      <c r="Q2562" t="s">
        <v>442</v>
      </c>
      <c r="R2562" t="s">
        <v>451</v>
      </c>
      <c r="S2562" t="s">
        <v>444</v>
      </c>
      <c r="T2562" t="str">
        <f t="shared" ref="T2562:T2625" si="40">IF(COUNTIF(T2564,Q2574)&gt;1,"Duplicate","OK")</f>
        <v>OK</v>
      </c>
      <c r="U2562" t="str">
        <f>IF(Table2[[#This Row],[Transaction_ID]]="","Missing","OK")</f>
        <v>OK</v>
      </c>
      <c r="V2562" t="str">
        <f>IF(COUNTIF(Table2[[#This Row],[Product_ID]],Table2[[#This Row],[Product_ID]])=0,"Invalid Product","OK")</f>
        <v>OK</v>
      </c>
      <c r="W2562" t="str">
        <f>IF(COUNTIF(Table2[[#This Row],[Supplier_ID]],Table2[[#This Row],[Supplier_ID]])=0,"Invalid Supplier","OK")</f>
        <v>OK</v>
      </c>
      <c r="X2562" t="str">
        <f>IF(COUNTIF(Table2[[#This Row],[Warehouse_ID]],Table2[[#This Row],[Warehouse_ID]])=0,"Invalid Warehouse","OK")</f>
        <v>OK</v>
      </c>
      <c r="Y2562" t="str">
        <f>IF(COUNTIF(Table2[[#This Row],[Employee_ID]],Table2[[#This Row],[Employee_ID]])=0,"Invalid Employee","OK")</f>
        <v>OK</v>
      </c>
      <c r="Z2562" t="str">
        <f>IF(Table2[[#This Row],[Stock_After]]=Table2[[#This Row],[Stock_After]]+Table2[[#This Row],[Stock_After]]-Table2[[#This Row],[Stock_After]]-Table2[[#This Row],[Stock_After]]+Table2[[#This Row],[Stock_After]],"OK","Error")</f>
        <v>OK</v>
      </c>
      <c r="AA2562" t="str">
        <f>IF(ROUND(Table2[[#This Row],[Total_Value]],2)=ROUND(Table2[[#This Row],[Quantity]]*Table2[[#This Row],[Unit_Price]],2),"OK","Error")</f>
        <v>OK</v>
      </c>
      <c r="AB25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2" t="str">
        <f>IF(AND(Table2[[#This Row],[Quantity]]&gt;=0,Table2[[#This Row],[Unit_Price]]&gt;=0),"OK","Error")</f>
        <v>OK</v>
      </c>
      <c r="AD2562" t="str">
        <f>IF(Table2[[#This Row],[Stock_After]]=0,"Stock-Out",IF(Table2[[#This Row],[Stock_After]]&lt;=10,"Low Stock","Healthy"))</f>
        <v>Healthy</v>
      </c>
    </row>
    <row r="2563" spans="1:30" x14ac:dyDescent="0.5">
      <c r="A2563" t="s">
        <v>3446</v>
      </c>
      <c r="B2563" s="1">
        <v>45772</v>
      </c>
      <c r="C2563" t="s">
        <v>482</v>
      </c>
      <c r="D2563" t="s">
        <v>483</v>
      </c>
      <c r="E2563" t="s">
        <v>468</v>
      </c>
      <c r="F2563" t="s">
        <v>484</v>
      </c>
      <c r="G2563" t="s">
        <v>550</v>
      </c>
      <c r="H2563" t="s">
        <v>486</v>
      </c>
      <c r="I2563" t="s">
        <v>463</v>
      </c>
      <c r="J2563">
        <v>20</v>
      </c>
      <c r="K2563">
        <v>34648</v>
      </c>
      <c r="L2563">
        <v>692960</v>
      </c>
      <c r="M2563">
        <v>234</v>
      </c>
      <c r="N2563">
        <v>254</v>
      </c>
      <c r="O2563" t="s">
        <v>471</v>
      </c>
      <c r="Q2563" t="s">
        <v>460</v>
      </c>
      <c r="R2563" t="s">
        <v>451</v>
      </c>
      <c r="S2563" t="s">
        <v>444</v>
      </c>
      <c r="T2563" t="str">
        <f t="shared" si="40"/>
        <v>OK</v>
      </c>
      <c r="U2563" t="str">
        <f>IF(Table2[[#This Row],[Transaction_ID]]="","Missing","OK")</f>
        <v>OK</v>
      </c>
      <c r="V2563" t="str">
        <f>IF(COUNTIF(Table2[[#This Row],[Product_ID]],Table2[[#This Row],[Product_ID]])=0,"Invalid Product","OK")</f>
        <v>OK</v>
      </c>
      <c r="W2563" t="str">
        <f>IF(COUNTIF(Table2[[#This Row],[Supplier_ID]],Table2[[#This Row],[Supplier_ID]])=0,"Invalid Supplier","OK")</f>
        <v>OK</v>
      </c>
      <c r="X2563" t="str">
        <f>IF(COUNTIF(Table2[[#This Row],[Warehouse_ID]],Table2[[#This Row],[Warehouse_ID]])=0,"Invalid Warehouse","OK")</f>
        <v>OK</v>
      </c>
      <c r="Y2563" t="str">
        <f>IF(COUNTIF(Table2[[#This Row],[Employee_ID]],Table2[[#This Row],[Employee_ID]])=0,"Invalid Employee","OK")</f>
        <v>OK</v>
      </c>
      <c r="Z2563" t="str">
        <f>IF(Table2[[#This Row],[Stock_After]]=Table2[[#This Row],[Stock_After]]+Table2[[#This Row],[Stock_After]]-Table2[[#This Row],[Stock_After]]-Table2[[#This Row],[Stock_After]]+Table2[[#This Row],[Stock_After]],"OK","Error")</f>
        <v>OK</v>
      </c>
      <c r="AA2563" t="str">
        <f>IF(ROUND(Table2[[#This Row],[Total_Value]],2)=ROUND(Table2[[#This Row],[Quantity]]*Table2[[#This Row],[Unit_Price]],2),"OK","Error")</f>
        <v>OK</v>
      </c>
      <c r="AB25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3" t="str">
        <f>IF(AND(Table2[[#This Row],[Quantity]]&gt;=0,Table2[[#This Row],[Unit_Price]]&gt;=0),"OK","Error")</f>
        <v>OK</v>
      </c>
      <c r="AD2563" t="str">
        <f>IF(Table2[[#This Row],[Stock_After]]=0,"Stock-Out",IF(Table2[[#This Row],[Stock_After]]&lt;=10,"Low Stock","Healthy"))</f>
        <v>Healthy</v>
      </c>
    </row>
    <row r="2564" spans="1:30" x14ac:dyDescent="0.5">
      <c r="A2564" t="s">
        <v>3447</v>
      </c>
      <c r="B2564" s="1">
        <v>45868</v>
      </c>
      <c r="C2564" t="s">
        <v>498</v>
      </c>
      <c r="D2564" t="s">
        <v>499</v>
      </c>
      <c r="E2564" t="s">
        <v>468</v>
      </c>
      <c r="F2564" t="s">
        <v>500</v>
      </c>
      <c r="G2564" t="s">
        <v>474</v>
      </c>
      <c r="H2564" t="s">
        <v>475</v>
      </c>
      <c r="I2564" t="s">
        <v>463</v>
      </c>
      <c r="J2564">
        <v>82</v>
      </c>
      <c r="K2564">
        <v>41939</v>
      </c>
      <c r="L2564">
        <v>3438998</v>
      </c>
      <c r="M2564">
        <v>327</v>
      </c>
      <c r="N2564">
        <v>409</v>
      </c>
      <c r="O2564" t="s">
        <v>515</v>
      </c>
      <c r="Q2564" t="s">
        <v>442</v>
      </c>
      <c r="R2564" t="s">
        <v>443</v>
      </c>
      <c r="S2564" t="s">
        <v>444</v>
      </c>
      <c r="T2564" t="str">
        <f t="shared" si="40"/>
        <v>OK</v>
      </c>
      <c r="U2564" t="str">
        <f>IF(Table2[[#This Row],[Transaction_ID]]="","Missing","OK")</f>
        <v>OK</v>
      </c>
      <c r="V2564" t="str">
        <f>IF(COUNTIF(Table2[[#This Row],[Product_ID]],Table2[[#This Row],[Product_ID]])=0,"Invalid Product","OK")</f>
        <v>OK</v>
      </c>
      <c r="W2564" t="str">
        <f>IF(COUNTIF(Table2[[#This Row],[Supplier_ID]],Table2[[#This Row],[Supplier_ID]])=0,"Invalid Supplier","OK")</f>
        <v>OK</v>
      </c>
      <c r="X2564" t="str">
        <f>IF(COUNTIF(Table2[[#This Row],[Warehouse_ID]],Table2[[#This Row],[Warehouse_ID]])=0,"Invalid Warehouse","OK")</f>
        <v>OK</v>
      </c>
      <c r="Y2564" t="str">
        <f>IF(COUNTIF(Table2[[#This Row],[Employee_ID]],Table2[[#This Row],[Employee_ID]])=0,"Invalid Employee","OK")</f>
        <v>OK</v>
      </c>
      <c r="Z2564" t="str">
        <f>IF(Table2[[#This Row],[Stock_After]]=Table2[[#This Row],[Stock_After]]+Table2[[#This Row],[Stock_After]]-Table2[[#This Row],[Stock_After]]-Table2[[#This Row],[Stock_After]]+Table2[[#This Row],[Stock_After]],"OK","Error")</f>
        <v>OK</v>
      </c>
      <c r="AA2564" t="str">
        <f>IF(ROUND(Table2[[#This Row],[Total_Value]],2)=ROUND(Table2[[#This Row],[Quantity]]*Table2[[#This Row],[Unit_Price]],2),"OK","Error")</f>
        <v>OK</v>
      </c>
      <c r="AB25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4" t="str">
        <f>IF(AND(Table2[[#This Row],[Quantity]]&gt;=0,Table2[[#This Row],[Unit_Price]]&gt;=0),"OK","Error")</f>
        <v>OK</v>
      </c>
      <c r="AD2564" t="str">
        <f>IF(Table2[[#This Row],[Stock_After]]=0,"Stock-Out",IF(Table2[[#This Row],[Stock_After]]&lt;=10,"Low Stock","Healthy"))</f>
        <v>Healthy</v>
      </c>
    </row>
    <row r="2565" spans="1:30" x14ac:dyDescent="0.5">
      <c r="A2565" t="s">
        <v>3448</v>
      </c>
      <c r="B2565" s="1">
        <v>46343</v>
      </c>
      <c r="C2565" t="s">
        <v>466</v>
      </c>
      <c r="D2565" t="s">
        <v>467</v>
      </c>
      <c r="E2565" t="s">
        <v>468</v>
      </c>
      <c r="F2565" t="s">
        <v>469</v>
      </c>
      <c r="G2565" t="s">
        <v>538</v>
      </c>
      <c r="H2565" t="s">
        <v>531</v>
      </c>
      <c r="I2565" t="s">
        <v>487</v>
      </c>
      <c r="J2565">
        <v>25</v>
      </c>
      <c r="K2565">
        <v>26436</v>
      </c>
      <c r="L2565">
        <v>660900</v>
      </c>
      <c r="M2565">
        <v>461</v>
      </c>
      <c r="N2565">
        <v>436</v>
      </c>
      <c r="O2565" t="s">
        <v>488</v>
      </c>
      <c r="P2565" t="s">
        <v>2389</v>
      </c>
      <c r="Q2565" t="s">
        <v>464</v>
      </c>
      <c r="R2565" t="s">
        <v>472</v>
      </c>
      <c r="S2565" t="s">
        <v>444</v>
      </c>
      <c r="T2565" t="str">
        <f t="shared" si="40"/>
        <v>OK</v>
      </c>
      <c r="U2565" t="str">
        <f>IF(Table2[[#This Row],[Transaction_ID]]="","Missing","OK")</f>
        <v>OK</v>
      </c>
      <c r="V2565" t="str">
        <f>IF(COUNTIF(Table2[[#This Row],[Product_ID]],Table2[[#This Row],[Product_ID]])=0,"Invalid Product","OK")</f>
        <v>OK</v>
      </c>
      <c r="W2565" t="str">
        <f>IF(COUNTIF(Table2[[#This Row],[Supplier_ID]],Table2[[#This Row],[Supplier_ID]])=0,"Invalid Supplier","OK")</f>
        <v>OK</v>
      </c>
      <c r="X2565" t="str">
        <f>IF(COUNTIF(Table2[[#This Row],[Warehouse_ID]],Table2[[#This Row],[Warehouse_ID]])=0,"Invalid Warehouse","OK")</f>
        <v>OK</v>
      </c>
      <c r="Y2565" t="str">
        <f>IF(COUNTIF(Table2[[#This Row],[Employee_ID]],Table2[[#This Row],[Employee_ID]])=0,"Invalid Employee","OK")</f>
        <v>OK</v>
      </c>
      <c r="Z2565" t="str">
        <f>IF(Table2[[#This Row],[Stock_After]]=Table2[[#This Row],[Stock_After]]+Table2[[#This Row],[Stock_After]]-Table2[[#This Row],[Stock_After]]-Table2[[#This Row],[Stock_After]]+Table2[[#This Row],[Stock_After]],"OK","Error")</f>
        <v>OK</v>
      </c>
      <c r="AA2565" t="str">
        <f>IF(ROUND(Table2[[#This Row],[Total_Value]],2)=ROUND(Table2[[#This Row],[Quantity]]*Table2[[#This Row],[Unit_Price]],2),"OK","Error")</f>
        <v>OK</v>
      </c>
      <c r="AB25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5" t="str">
        <f>IF(AND(Table2[[#This Row],[Quantity]]&gt;=0,Table2[[#This Row],[Unit_Price]]&gt;=0),"OK","Error")</f>
        <v>OK</v>
      </c>
      <c r="AD2565" t="str">
        <f>IF(Table2[[#This Row],[Stock_After]]=0,"Stock-Out",IF(Table2[[#This Row],[Stock_After]]&lt;=10,"Low Stock","Healthy"))</f>
        <v>Healthy</v>
      </c>
    </row>
    <row r="2566" spans="1:30" x14ac:dyDescent="0.5">
      <c r="A2566" t="s">
        <v>3449</v>
      </c>
      <c r="B2566" s="1">
        <v>46342</v>
      </c>
      <c r="C2566" t="s">
        <v>435</v>
      </c>
      <c r="D2566" t="s">
        <v>436</v>
      </c>
      <c r="E2566" t="s">
        <v>437</v>
      </c>
      <c r="F2566" t="s">
        <v>179</v>
      </c>
      <c r="G2566" t="s">
        <v>534</v>
      </c>
      <c r="H2566" t="s">
        <v>457</v>
      </c>
      <c r="I2566" t="s">
        <v>487</v>
      </c>
      <c r="J2566">
        <v>86</v>
      </c>
      <c r="K2566">
        <v>33823</v>
      </c>
      <c r="L2566">
        <v>2908778</v>
      </c>
      <c r="M2566">
        <v>432</v>
      </c>
      <c r="N2566">
        <v>346</v>
      </c>
      <c r="O2566" t="s">
        <v>480</v>
      </c>
      <c r="P2566" t="s">
        <v>1950</v>
      </c>
      <c r="Q2566" t="s">
        <v>442</v>
      </c>
      <c r="R2566" t="s">
        <v>443</v>
      </c>
      <c r="S2566" t="s">
        <v>444</v>
      </c>
      <c r="T2566" t="str">
        <f t="shared" si="40"/>
        <v>OK</v>
      </c>
      <c r="U2566" t="str">
        <f>IF(Table2[[#This Row],[Transaction_ID]]="","Missing","OK")</f>
        <v>OK</v>
      </c>
      <c r="V2566" t="str">
        <f>IF(COUNTIF(Table2[[#This Row],[Product_ID]],Table2[[#This Row],[Product_ID]])=0,"Invalid Product","OK")</f>
        <v>OK</v>
      </c>
      <c r="W2566" t="str">
        <f>IF(COUNTIF(Table2[[#This Row],[Supplier_ID]],Table2[[#This Row],[Supplier_ID]])=0,"Invalid Supplier","OK")</f>
        <v>OK</v>
      </c>
      <c r="X2566" t="str">
        <f>IF(COUNTIF(Table2[[#This Row],[Warehouse_ID]],Table2[[#This Row],[Warehouse_ID]])=0,"Invalid Warehouse","OK")</f>
        <v>OK</v>
      </c>
      <c r="Y2566" t="str">
        <f>IF(COUNTIF(Table2[[#This Row],[Employee_ID]],Table2[[#This Row],[Employee_ID]])=0,"Invalid Employee","OK")</f>
        <v>OK</v>
      </c>
      <c r="Z2566" t="str">
        <f>IF(Table2[[#This Row],[Stock_After]]=Table2[[#This Row],[Stock_After]]+Table2[[#This Row],[Stock_After]]-Table2[[#This Row],[Stock_After]]-Table2[[#This Row],[Stock_After]]+Table2[[#This Row],[Stock_After]],"OK","Error")</f>
        <v>OK</v>
      </c>
      <c r="AA2566" t="str">
        <f>IF(ROUND(Table2[[#This Row],[Total_Value]],2)=ROUND(Table2[[#This Row],[Quantity]]*Table2[[#This Row],[Unit_Price]],2),"OK","Error")</f>
        <v>OK</v>
      </c>
      <c r="AB25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6" t="str">
        <f>IF(AND(Table2[[#This Row],[Quantity]]&gt;=0,Table2[[#This Row],[Unit_Price]]&gt;=0),"OK","Error")</f>
        <v>OK</v>
      </c>
      <c r="AD2566" t="str">
        <f>IF(Table2[[#This Row],[Stock_After]]=0,"Stock-Out",IF(Table2[[#This Row],[Stock_After]]&lt;=10,"Low Stock","Healthy"))</f>
        <v>Healthy</v>
      </c>
    </row>
    <row r="2567" spans="1:30" x14ac:dyDescent="0.5">
      <c r="A2567" t="s">
        <v>3450</v>
      </c>
      <c r="B2567" s="1">
        <v>46322</v>
      </c>
      <c r="C2567" t="s">
        <v>507</v>
      </c>
      <c r="D2567" t="s">
        <v>508</v>
      </c>
      <c r="E2567" t="s">
        <v>437</v>
      </c>
      <c r="F2567" t="s">
        <v>159</v>
      </c>
      <c r="G2567" t="s">
        <v>485</v>
      </c>
      <c r="H2567" t="s">
        <v>486</v>
      </c>
      <c r="I2567" t="s">
        <v>463</v>
      </c>
      <c r="J2567">
        <v>16</v>
      </c>
      <c r="K2567">
        <v>24681</v>
      </c>
      <c r="L2567">
        <v>394896</v>
      </c>
      <c r="M2567">
        <v>240</v>
      </c>
      <c r="N2567">
        <v>256</v>
      </c>
      <c r="O2567" t="s">
        <v>521</v>
      </c>
      <c r="Q2567" t="s">
        <v>477</v>
      </c>
      <c r="R2567" t="s">
        <v>451</v>
      </c>
      <c r="S2567" t="s">
        <v>444</v>
      </c>
      <c r="T2567" t="str">
        <f t="shared" si="40"/>
        <v>OK</v>
      </c>
      <c r="U2567" t="str">
        <f>IF(Table2[[#This Row],[Transaction_ID]]="","Missing","OK")</f>
        <v>OK</v>
      </c>
      <c r="V2567" t="str">
        <f>IF(COUNTIF(Table2[[#This Row],[Product_ID]],Table2[[#This Row],[Product_ID]])=0,"Invalid Product","OK")</f>
        <v>OK</v>
      </c>
      <c r="W2567" t="str">
        <f>IF(COUNTIF(Table2[[#This Row],[Supplier_ID]],Table2[[#This Row],[Supplier_ID]])=0,"Invalid Supplier","OK")</f>
        <v>OK</v>
      </c>
      <c r="X2567" t="str">
        <f>IF(COUNTIF(Table2[[#This Row],[Warehouse_ID]],Table2[[#This Row],[Warehouse_ID]])=0,"Invalid Warehouse","OK")</f>
        <v>OK</v>
      </c>
      <c r="Y2567" t="str">
        <f>IF(COUNTIF(Table2[[#This Row],[Employee_ID]],Table2[[#This Row],[Employee_ID]])=0,"Invalid Employee","OK")</f>
        <v>OK</v>
      </c>
      <c r="Z2567" t="str">
        <f>IF(Table2[[#This Row],[Stock_After]]=Table2[[#This Row],[Stock_After]]+Table2[[#This Row],[Stock_After]]-Table2[[#This Row],[Stock_After]]-Table2[[#This Row],[Stock_After]]+Table2[[#This Row],[Stock_After]],"OK","Error")</f>
        <v>OK</v>
      </c>
      <c r="AA2567" t="str">
        <f>IF(ROUND(Table2[[#This Row],[Total_Value]],2)=ROUND(Table2[[#This Row],[Quantity]]*Table2[[#This Row],[Unit_Price]],2),"OK","Error")</f>
        <v>OK</v>
      </c>
      <c r="AB25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7" t="str">
        <f>IF(AND(Table2[[#This Row],[Quantity]]&gt;=0,Table2[[#This Row],[Unit_Price]]&gt;=0),"OK","Error")</f>
        <v>OK</v>
      </c>
      <c r="AD2567" t="str">
        <f>IF(Table2[[#This Row],[Stock_After]]=0,"Stock-Out",IF(Table2[[#This Row],[Stock_After]]&lt;=10,"Low Stock","Healthy"))</f>
        <v>Healthy</v>
      </c>
    </row>
    <row r="2568" spans="1:30" x14ac:dyDescent="0.5">
      <c r="A2568" t="s">
        <v>3451</v>
      </c>
      <c r="B2568" s="1">
        <v>45961</v>
      </c>
      <c r="C2568" t="s">
        <v>512</v>
      </c>
      <c r="D2568" t="s">
        <v>513</v>
      </c>
      <c r="E2568" t="s">
        <v>495</v>
      </c>
      <c r="F2568" t="s">
        <v>514</v>
      </c>
      <c r="G2568" t="s">
        <v>555</v>
      </c>
      <c r="H2568" t="s">
        <v>457</v>
      </c>
      <c r="I2568" t="s">
        <v>440</v>
      </c>
      <c r="J2568">
        <v>98</v>
      </c>
      <c r="K2568">
        <v>40570</v>
      </c>
      <c r="L2568">
        <v>3975860</v>
      </c>
      <c r="M2568">
        <v>156</v>
      </c>
      <c r="N2568">
        <v>254</v>
      </c>
      <c r="O2568" t="s">
        <v>598</v>
      </c>
      <c r="Q2568" t="s">
        <v>460</v>
      </c>
      <c r="R2568" t="s">
        <v>451</v>
      </c>
      <c r="S2568" t="s">
        <v>444</v>
      </c>
      <c r="T2568" t="str">
        <f t="shared" si="40"/>
        <v>OK</v>
      </c>
      <c r="U2568" t="str">
        <f>IF(Table2[[#This Row],[Transaction_ID]]="","Missing","OK")</f>
        <v>OK</v>
      </c>
      <c r="V2568" t="str">
        <f>IF(COUNTIF(Table2[[#This Row],[Product_ID]],Table2[[#This Row],[Product_ID]])=0,"Invalid Product","OK")</f>
        <v>OK</v>
      </c>
      <c r="W2568" t="str">
        <f>IF(COUNTIF(Table2[[#This Row],[Supplier_ID]],Table2[[#This Row],[Supplier_ID]])=0,"Invalid Supplier","OK")</f>
        <v>OK</v>
      </c>
      <c r="X2568" t="str">
        <f>IF(COUNTIF(Table2[[#This Row],[Warehouse_ID]],Table2[[#This Row],[Warehouse_ID]])=0,"Invalid Warehouse","OK")</f>
        <v>OK</v>
      </c>
      <c r="Y2568" t="str">
        <f>IF(COUNTIF(Table2[[#This Row],[Employee_ID]],Table2[[#This Row],[Employee_ID]])=0,"Invalid Employee","OK")</f>
        <v>OK</v>
      </c>
      <c r="Z2568" t="str">
        <f>IF(Table2[[#This Row],[Stock_After]]=Table2[[#This Row],[Stock_After]]+Table2[[#This Row],[Stock_After]]-Table2[[#This Row],[Stock_After]]-Table2[[#This Row],[Stock_After]]+Table2[[#This Row],[Stock_After]],"OK","Error")</f>
        <v>OK</v>
      </c>
      <c r="AA2568" t="str">
        <f>IF(ROUND(Table2[[#This Row],[Total_Value]],2)=ROUND(Table2[[#This Row],[Quantity]]*Table2[[#This Row],[Unit_Price]],2),"OK","Error")</f>
        <v>OK</v>
      </c>
      <c r="AB25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8" t="str">
        <f>IF(AND(Table2[[#This Row],[Quantity]]&gt;=0,Table2[[#This Row],[Unit_Price]]&gt;=0),"OK","Error")</f>
        <v>OK</v>
      </c>
      <c r="AD2568" t="str">
        <f>IF(Table2[[#This Row],[Stock_After]]=0,"Stock-Out",IF(Table2[[#This Row],[Stock_After]]&lt;=10,"Low Stock","Healthy"))</f>
        <v>Healthy</v>
      </c>
    </row>
    <row r="2569" spans="1:30" x14ac:dyDescent="0.5">
      <c r="A2569" t="s">
        <v>3452</v>
      </c>
      <c r="B2569" s="1">
        <v>45959</v>
      </c>
      <c r="C2569" t="s">
        <v>554</v>
      </c>
      <c r="D2569" t="s">
        <v>180</v>
      </c>
      <c r="E2569" t="s">
        <v>437</v>
      </c>
      <c r="F2569" t="s">
        <v>179</v>
      </c>
      <c r="G2569" t="s">
        <v>534</v>
      </c>
      <c r="H2569" t="s">
        <v>475</v>
      </c>
      <c r="I2569" t="s">
        <v>463</v>
      </c>
      <c r="J2569">
        <v>44</v>
      </c>
      <c r="K2569">
        <v>18006</v>
      </c>
      <c r="L2569">
        <v>792264</v>
      </c>
      <c r="M2569">
        <v>98</v>
      </c>
      <c r="N2569">
        <v>142</v>
      </c>
      <c r="O2569" t="s">
        <v>459</v>
      </c>
      <c r="Q2569" t="s">
        <v>460</v>
      </c>
      <c r="R2569" t="s">
        <v>443</v>
      </c>
      <c r="S2569" t="s">
        <v>444</v>
      </c>
      <c r="T2569" t="str">
        <f t="shared" si="40"/>
        <v>OK</v>
      </c>
      <c r="U2569" t="str">
        <f>IF(Table2[[#This Row],[Transaction_ID]]="","Missing","OK")</f>
        <v>OK</v>
      </c>
      <c r="V2569" t="str">
        <f>IF(COUNTIF(Table2[[#This Row],[Product_ID]],Table2[[#This Row],[Product_ID]])=0,"Invalid Product","OK")</f>
        <v>OK</v>
      </c>
      <c r="W2569" t="str">
        <f>IF(COUNTIF(Table2[[#This Row],[Supplier_ID]],Table2[[#This Row],[Supplier_ID]])=0,"Invalid Supplier","OK")</f>
        <v>OK</v>
      </c>
      <c r="X2569" t="str">
        <f>IF(COUNTIF(Table2[[#This Row],[Warehouse_ID]],Table2[[#This Row],[Warehouse_ID]])=0,"Invalid Warehouse","OK")</f>
        <v>OK</v>
      </c>
      <c r="Y2569" t="str">
        <f>IF(COUNTIF(Table2[[#This Row],[Employee_ID]],Table2[[#This Row],[Employee_ID]])=0,"Invalid Employee","OK")</f>
        <v>OK</v>
      </c>
      <c r="Z2569" t="str">
        <f>IF(Table2[[#This Row],[Stock_After]]=Table2[[#This Row],[Stock_After]]+Table2[[#This Row],[Stock_After]]-Table2[[#This Row],[Stock_After]]-Table2[[#This Row],[Stock_After]]+Table2[[#This Row],[Stock_After]],"OK","Error")</f>
        <v>OK</v>
      </c>
      <c r="AA2569" t="str">
        <f>IF(ROUND(Table2[[#This Row],[Total_Value]],2)=ROUND(Table2[[#This Row],[Quantity]]*Table2[[#This Row],[Unit_Price]],2),"OK","Error")</f>
        <v>OK</v>
      </c>
      <c r="AB25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69" t="str">
        <f>IF(AND(Table2[[#This Row],[Quantity]]&gt;=0,Table2[[#This Row],[Unit_Price]]&gt;=0),"OK","Error")</f>
        <v>OK</v>
      </c>
      <c r="AD2569" t="str">
        <f>IF(Table2[[#This Row],[Stock_After]]=0,"Stock-Out",IF(Table2[[#This Row],[Stock_After]]&lt;=10,"Low Stock","Healthy"))</f>
        <v>Healthy</v>
      </c>
    </row>
    <row r="2570" spans="1:30" x14ac:dyDescent="0.5">
      <c r="A2570" t="s">
        <v>3453</v>
      </c>
      <c r="B2570" s="1">
        <v>46328</v>
      </c>
      <c r="C2570" t="s">
        <v>466</v>
      </c>
      <c r="D2570" t="s">
        <v>467</v>
      </c>
      <c r="E2570" t="s">
        <v>468</v>
      </c>
      <c r="F2570" t="s">
        <v>469</v>
      </c>
      <c r="G2570" t="s">
        <v>491</v>
      </c>
      <c r="H2570" t="s">
        <v>486</v>
      </c>
      <c r="I2570" t="s">
        <v>458</v>
      </c>
      <c r="J2570">
        <v>10</v>
      </c>
      <c r="K2570">
        <v>25068</v>
      </c>
      <c r="L2570">
        <v>250680</v>
      </c>
      <c r="M2570">
        <v>382</v>
      </c>
      <c r="N2570">
        <v>372</v>
      </c>
      <c r="O2570" t="s">
        <v>598</v>
      </c>
      <c r="Q2570" t="s">
        <v>442</v>
      </c>
      <c r="R2570" t="s">
        <v>472</v>
      </c>
      <c r="S2570" t="s">
        <v>444</v>
      </c>
      <c r="T2570" t="str">
        <f t="shared" si="40"/>
        <v>OK</v>
      </c>
      <c r="U2570" t="str">
        <f>IF(Table2[[#This Row],[Transaction_ID]]="","Missing","OK")</f>
        <v>OK</v>
      </c>
      <c r="V2570" t="str">
        <f>IF(COUNTIF(Table2[[#This Row],[Product_ID]],Table2[[#This Row],[Product_ID]])=0,"Invalid Product","OK")</f>
        <v>OK</v>
      </c>
      <c r="W2570" t="str">
        <f>IF(COUNTIF(Table2[[#This Row],[Supplier_ID]],Table2[[#This Row],[Supplier_ID]])=0,"Invalid Supplier","OK")</f>
        <v>OK</v>
      </c>
      <c r="X2570" t="str">
        <f>IF(COUNTIF(Table2[[#This Row],[Warehouse_ID]],Table2[[#This Row],[Warehouse_ID]])=0,"Invalid Warehouse","OK")</f>
        <v>OK</v>
      </c>
      <c r="Y2570" t="str">
        <f>IF(COUNTIF(Table2[[#This Row],[Employee_ID]],Table2[[#This Row],[Employee_ID]])=0,"Invalid Employee","OK")</f>
        <v>OK</v>
      </c>
      <c r="Z2570" t="str">
        <f>IF(Table2[[#This Row],[Stock_After]]=Table2[[#This Row],[Stock_After]]+Table2[[#This Row],[Stock_After]]-Table2[[#This Row],[Stock_After]]-Table2[[#This Row],[Stock_After]]+Table2[[#This Row],[Stock_After]],"OK","Error")</f>
        <v>OK</v>
      </c>
      <c r="AA2570" t="str">
        <f>IF(ROUND(Table2[[#This Row],[Total_Value]],2)=ROUND(Table2[[#This Row],[Quantity]]*Table2[[#This Row],[Unit_Price]],2),"OK","Error")</f>
        <v>OK</v>
      </c>
      <c r="AB25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0" t="str">
        <f>IF(AND(Table2[[#This Row],[Quantity]]&gt;=0,Table2[[#This Row],[Unit_Price]]&gt;=0),"OK","Error")</f>
        <v>OK</v>
      </c>
      <c r="AD2570" t="str">
        <f>IF(Table2[[#This Row],[Stock_After]]=0,"Stock-Out",IF(Table2[[#This Row],[Stock_After]]&lt;=10,"Low Stock","Healthy"))</f>
        <v>Healthy</v>
      </c>
    </row>
    <row r="2571" spans="1:30" x14ac:dyDescent="0.5">
      <c r="A2571" t="s">
        <v>3454</v>
      </c>
      <c r="B2571" s="1">
        <v>46315</v>
      </c>
      <c r="C2571" t="s">
        <v>453</v>
      </c>
      <c r="D2571" t="s">
        <v>454</v>
      </c>
      <c r="E2571" t="s">
        <v>437</v>
      </c>
      <c r="F2571" t="s">
        <v>455</v>
      </c>
      <c r="G2571" t="s">
        <v>474</v>
      </c>
      <c r="H2571" t="s">
        <v>439</v>
      </c>
      <c r="I2571" t="s">
        <v>458</v>
      </c>
      <c r="J2571">
        <v>97</v>
      </c>
      <c r="K2571">
        <v>12488</v>
      </c>
      <c r="L2571">
        <v>1211336</v>
      </c>
      <c r="M2571">
        <v>94</v>
      </c>
      <c r="N2571">
        <v>0</v>
      </c>
      <c r="O2571" t="s">
        <v>441</v>
      </c>
      <c r="Q2571" t="s">
        <v>442</v>
      </c>
      <c r="R2571" t="s">
        <v>472</v>
      </c>
      <c r="S2571" t="s">
        <v>444</v>
      </c>
      <c r="T2571" t="str">
        <f t="shared" si="40"/>
        <v>OK</v>
      </c>
      <c r="U2571" t="str">
        <f>IF(Table2[[#This Row],[Transaction_ID]]="","Missing","OK")</f>
        <v>OK</v>
      </c>
      <c r="V2571" t="str">
        <f>IF(COUNTIF(Table2[[#This Row],[Product_ID]],Table2[[#This Row],[Product_ID]])=0,"Invalid Product","OK")</f>
        <v>OK</v>
      </c>
      <c r="W2571" t="str">
        <f>IF(COUNTIF(Table2[[#This Row],[Supplier_ID]],Table2[[#This Row],[Supplier_ID]])=0,"Invalid Supplier","OK")</f>
        <v>OK</v>
      </c>
      <c r="X2571" t="str">
        <f>IF(COUNTIF(Table2[[#This Row],[Warehouse_ID]],Table2[[#This Row],[Warehouse_ID]])=0,"Invalid Warehouse","OK")</f>
        <v>OK</v>
      </c>
      <c r="Y2571" t="str">
        <f>IF(COUNTIF(Table2[[#This Row],[Employee_ID]],Table2[[#This Row],[Employee_ID]])=0,"Invalid Employee","OK")</f>
        <v>OK</v>
      </c>
      <c r="Z2571" t="str">
        <f>IF(Table2[[#This Row],[Stock_After]]=Table2[[#This Row],[Stock_After]]+Table2[[#This Row],[Stock_After]]-Table2[[#This Row],[Stock_After]]-Table2[[#This Row],[Stock_After]]+Table2[[#This Row],[Stock_After]],"OK","Error")</f>
        <v>OK</v>
      </c>
      <c r="AA2571" t="str">
        <f>IF(ROUND(Table2[[#This Row],[Total_Value]],2)=ROUND(Table2[[#This Row],[Quantity]]*Table2[[#This Row],[Unit_Price]],2),"OK","Error")</f>
        <v>OK</v>
      </c>
      <c r="AB25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1" t="str">
        <f>IF(AND(Table2[[#This Row],[Quantity]]&gt;=0,Table2[[#This Row],[Unit_Price]]&gt;=0),"OK","Error")</f>
        <v>OK</v>
      </c>
      <c r="AD2571" t="str">
        <f>IF(Table2[[#This Row],[Stock_After]]=0,"Stock-Out",IF(Table2[[#This Row],[Stock_After]]&lt;=10,"Low Stock","Healthy"))</f>
        <v>Stock-Out</v>
      </c>
    </row>
    <row r="2572" spans="1:30" x14ac:dyDescent="0.5">
      <c r="A2572" t="s">
        <v>3455</v>
      </c>
      <c r="B2572" s="1">
        <v>45979</v>
      </c>
      <c r="C2572" t="s">
        <v>512</v>
      </c>
      <c r="D2572" t="s">
        <v>513</v>
      </c>
      <c r="E2572" t="s">
        <v>495</v>
      </c>
      <c r="F2572" t="s">
        <v>514</v>
      </c>
      <c r="G2572" t="s">
        <v>555</v>
      </c>
      <c r="H2572" t="s">
        <v>486</v>
      </c>
      <c r="I2572" t="s">
        <v>463</v>
      </c>
      <c r="J2572">
        <v>16</v>
      </c>
      <c r="K2572">
        <v>6018</v>
      </c>
      <c r="L2572">
        <v>96288</v>
      </c>
      <c r="M2572">
        <v>404</v>
      </c>
      <c r="N2572">
        <v>420</v>
      </c>
      <c r="O2572" t="s">
        <v>598</v>
      </c>
      <c r="Q2572" t="s">
        <v>464</v>
      </c>
      <c r="R2572" t="s">
        <v>451</v>
      </c>
      <c r="S2572" t="s">
        <v>444</v>
      </c>
      <c r="T2572" t="str">
        <f t="shared" si="40"/>
        <v>OK</v>
      </c>
      <c r="U2572" t="str">
        <f>IF(Table2[[#This Row],[Transaction_ID]]="","Missing","OK")</f>
        <v>OK</v>
      </c>
      <c r="V2572" t="str">
        <f>IF(COUNTIF(Table2[[#This Row],[Product_ID]],Table2[[#This Row],[Product_ID]])=0,"Invalid Product","OK")</f>
        <v>OK</v>
      </c>
      <c r="W2572" t="str">
        <f>IF(COUNTIF(Table2[[#This Row],[Supplier_ID]],Table2[[#This Row],[Supplier_ID]])=0,"Invalid Supplier","OK")</f>
        <v>OK</v>
      </c>
      <c r="X2572" t="str">
        <f>IF(COUNTIF(Table2[[#This Row],[Warehouse_ID]],Table2[[#This Row],[Warehouse_ID]])=0,"Invalid Warehouse","OK")</f>
        <v>OK</v>
      </c>
      <c r="Y2572" t="str">
        <f>IF(COUNTIF(Table2[[#This Row],[Employee_ID]],Table2[[#This Row],[Employee_ID]])=0,"Invalid Employee","OK")</f>
        <v>OK</v>
      </c>
      <c r="Z2572" t="str">
        <f>IF(Table2[[#This Row],[Stock_After]]=Table2[[#This Row],[Stock_After]]+Table2[[#This Row],[Stock_After]]-Table2[[#This Row],[Stock_After]]-Table2[[#This Row],[Stock_After]]+Table2[[#This Row],[Stock_After]],"OK","Error")</f>
        <v>OK</v>
      </c>
      <c r="AA2572" t="str">
        <f>IF(ROUND(Table2[[#This Row],[Total_Value]],2)=ROUND(Table2[[#This Row],[Quantity]]*Table2[[#This Row],[Unit_Price]],2),"OK","Error")</f>
        <v>OK</v>
      </c>
      <c r="AB25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2" t="str">
        <f>IF(AND(Table2[[#This Row],[Quantity]]&gt;=0,Table2[[#This Row],[Unit_Price]]&gt;=0),"OK","Error")</f>
        <v>OK</v>
      </c>
      <c r="AD2572" t="str">
        <f>IF(Table2[[#This Row],[Stock_After]]=0,"Stock-Out",IF(Table2[[#This Row],[Stock_After]]&lt;=10,"Low Stock","Healthy"))</f>
        <v>Healthy</v>
      </c>
    </row>
    <row r="2573" spans="1:30" x14ac:dyDescent="0.5">
      <c r="A2573" t="s">
        <v>3456</v>
      </c>
      <c r="B2573" s="1">
        <v>46341</v>
      </c>
      <c r="C2573" t="s">
        <v>512</v>
      </c>
      <c r="D2573" t="s">
        <v>513</v>
      </c>
      <c r="E2573" t="s">
        <v>495</v>
      </c>
      <c r="F2573" t="s">
        <v>514</v>
      </c>
      <c r="G2573" t="s">
        <v>575</v>
      </c>
      <c r="H2573" t="s">
        <v>457</v>
      </c>
      <c r="I2573" t="s">
        <v>458</v>
      </c>
      <c r="J2573">
        <v>29</v>
      </c>
      <c r="K2573">
        <v>3940</v>
      </c>
      <c r="L2573">
        <v>114260</v>
      </c>
      <c r="M2573">
        <v>213</v>
      </c>
      <c r="N2573">
        <v>242</v>
      </c>
      <c r="O2573" t="s">
        <v>471</v>
      </c>
      <c r="Q2573" t="s">
        <v>464</v>
      </c>
      <c r="R2573" t="s">
        <v>443</v>
      </c>
      <c r="S2573" t="s">
        <v>444</v>
      </c>
      <c r="T2573" t="str">
        <f t="shared" si="40"/>
        <v>OK</v>
      </c>
      <c r="U2573" t="str">
        <f>IF(Table2[[#This Row],[Transaction_ID]]="","Missing","OK")</f>
        <v>OK</v>
      </c>
      <c r="V2573" t="str">
        <f>IF(COUNTIF(Table2[[#This Row],[Product_ID]],Table2[[#This Row],[Product_ID]])=0,"Invalid Product","OK")</f>
        <v>OK</v>
      </c>
      <c r="W2573" t="str">
        <f>IF(COUNTIF(Table2[[#This Row],[Supplier_ID]],Table2[[#This Row],[Supplier_ID]])=0,"Invalid Supplier","OK")</f>
        <v>OK</v>
      </c>
      <c r="X2573" t="str">
        <f>IF(COUNTIF(Table2[[#This Row],[Warehouse_ID]],Table2[[#This Row],[Warehouse_ID]])=0,"Invalid Warehouse","OK")</f>
        <v>OK</v>
      </c>
      <c r="Y2573" t="str">
        <f>IF(COUNTIF(Table2[[#This Row],[Employee_ID]],Table2[[#This Row],[Employee_ID]])=0,"Invalid Employee","OK")</f>
        <v>OK</v>
      </c>
      <c r="Z2573" t="str">
        <f>IF(Table2[[#This Row],[Stock_After]]=Table2[[#This Row],[Stock_After]]+Table2[[#This Row],[Stock_After]]-Table2[[#This Row],[Stock_After]]-Table2[[#This Row],[Stock_After]]+Table2[[#This Row],[Stock_After]],"OK","Error")</f>
        <v>OK</v>
      </c>
      <c r="AA2573" t="str">
        <f>IF(ROUND(Table2[[#This Row],[Total_Value]],2)=ROUND(Table2[[#This Row],[Quantity]]*Table2[[#This Row],[Unit_Price]],2),"OK","Error")</f>
        <v>OK</v>
      </c>
      <c r="AB25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3" t="str">
        <f>IF(AND(Table2[[#This Row],[Quantity]]&gt;=0,Table2[[#This Row],[Unit_Price]]&gt;=0),"OK","Error")</f>
        <v>OK</v>
      </c>
      <c r="AD2573" t="str">
        <f>IF(Table2[[#This Row],[Stock_After]]=0,"Stock-Out",IF(Table2[[#This Row],[Stock_After]]&lt;=10,"Low Stock","Healthy"))</f>
        <v>Healthy</v>
      </c>
    </row>
    <row r="2574" spans="1:30" x14ac:dyDescent="0.5">
      <c r="A2574" t="s">
        <v>3457</v>
      </c>
      <c r="B2574" s="1">
        <v>45948</v>
      </c>
      <c r="C2574" t="s">
        <v>507</v>
      </c>
      <c r="D2574" t="s">
        <v>508</v>
      </c>
      <c r="E2574" t="s">
        <v>437</v>
      </c>
      <c r="F2574" t="s">
        <v>159</v>
      </c>
      <c r="G2574" t="s">
        <v>524</v>
      </c>
      <c r="H2574" t="s">
        <v>531</v>
      </c>
      <c r="I2574" t="s">
        <v>458</v>
      </c>
      <c r="J2574">
        <v>65</v>
      </c>
      <c r="K2574">
        <v>14484</v>
      </c>
      <c r="L2574">
        <v>941460</v>
      </c>
      <c r="M2574">
        <v>312</v>
      </c>
      <c r="N2574">
        <v>377</v>
      </c>
      <c r="O2574" t="s">
        <v>547</v>
      </c>
      <c r="Q2574" t="s">
        <v>460</v>
      </c>
      <c r="R2574" t="s">
        <v>451</v>
      </c>
      <c r="S2574" t="s">
        <v>444</v>
      </c>
      <c r="T2574" t="str">
        <f t="shared" si="40"/>
        <v>OK</v>
      </c>
      <c r="U2574" t="str">
        <f>IF(Table2[[#This Row],[Transaction_ID]]="","Missing","OK")</f>
        <v>OK</v>
      </c>
      <c r="V2574" t="str">
        <f>IF(COUNTIF(Table2[[#This Row],[Product_ID]],Table2[[#This Row],[Product_ID]])=0,"Invalid Product","OK")</f>
        <v>OK</v>
      </c>
      <c r="W2574" t="str">
        <f>IF(COUNTIF(Table2[[#This Row],[Supplier_ID]],Table2[[#This Row],[Supplier_ID]])=0,"Invalid Supplier","OK")</f>
        <v>OK</v>
      </c>
      <c r="X2574" t="str">
        <f>IF(COUNTIF(Table2[[#This Row],[Warehouse_ID]],Table2[[#This Row],[Warehouse_ID]])=0,"Invalid Warehouse","OK")</f>
        <v>OK</v>
      </c>
      <c r="Y2574" t="str">
        <f>IF(COUNTIF(Table2[[#This Row],[Employee_ID]],Table2[[#This Row],[Employee_ID]])=0,"Invalid Employee","OK")</f>
        <v>OK</v>
      </c>
      <c r="Z2574" t="str">
        <f>IF(Table2[[#This Row],[Stock_After]]=Table2[[#This Row],[Stock_After]]+Table2[[#This Row],[Stock_After]]-Table2[[#This Row],[Stock_After]]-Table2[[#This Row],[Stock_After]]+Table2[[#This Row],[Stock_After]],"OK","Error")</f>
        <v>OK</v>
      </c>
      <c r="AA2574" t="str">
        <f>IF(ROUND(Table2[[#This Row],[Total_Value]],2)=ROUND(Table2[[#This Row],[Quantity]]*Table2[[#This Row],[Unit_Price]],2),"OK","Error")</f>
        <v>OK</v>
      </c>
      <c r="AB25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4" t="str">
        <f>IF(AND(Table2[[#This Row],[Quantity]]&gt;=0,Table2[[#This Row],[Unit_Price]]&gt;=0),"OK","Error")</f>
        <v>OK</v>
      </c>
      <c r="AD2574" t="str">
        <f>IF(Table2[[#This Row],[Stock_After]]=0,"Stock-Out",IF(Table2[[#This Row],[Stock_After]]&lt;=10,"Low Stock","Healthy"))</f>
        <v>Healthy</v>
      </c>
    </row>
    <row r="2575" spans="1:30" x14ac:dyDescent="0.5">
      <c r="A2575" t="s">
        <v>3458</v>
      </c>
      <c r="B2575" s="1">
        <v>45700</v>
      </c>
      <c r="C2575" t="s">
        <v>512</v>
      </c>
      <c r="D2575" t="s">
        <v>513</v>
      </c>
      <c r="E2575" t="s">
        <v>495</v>
      </c>
      <c r="F2575" t="s">
        <v>514</v>
      </c>
      <c r="G2575" t="s">
        <v>449</v>
      </c>
      <c r="H2575" t="s">
        <v>439</v>
      </c>
      <c r="I2575" t="s">
        <v>487</v>
      </c>
      <c r="J2575">
        <v>74</v>
      </c>
      <c r="K2575">
        <v>11680</v>
      </c>
      <c r="L2575">
        <v>864320</v>
      </c>
      <c r="M2575">
        <v>146</v>
      </c>
      <c r="N2575">
        <v>72</v>
      </c>
      <c r="O2575" t="s">
        <v>547</v>
      </c>
      <c r="P2575" t="s">
        <v>551</v>
      </c>
      <c r="Q2575" t="s">
        <v>477</v>
      </c>
      <c r="R2575" t="s">
        <v>451</v>
      </c>
      <c r="S2575" t="s">
        <v>444</v>
      </c>
      <c r="T2575" t="str">
        <f t="shared" si="40"/>
        <v>OK</v>
      </c>
      <c r="U2575" t="str">
        <f>IF(Table2[[#This Row],[Transaction_ID]]="","Missing","OK")</f>
        <v>OK</v>
      </c>
      <c r="V2575" t="str">
        <f>IF(COUNTIF(Table2[[#This Row],[Product_ID]],Table2[[#This Row],[Product_ID]])=0,"Invalid Product","OK")</f>
        <v>OK</v>
      </c>
      <c r="W2575" t="str">
        <f>IF(COUNTIF(Table2[[#This Row],[Supplier_ID]],Table2[[#This Row],[Supplier_ID]])=0,"Invalid Supplier","OK")</f>
        <v>OK</v>
      </c>
      <c r="X2575" t="str">
        <f>IF(COUNTIF(Table2[[#This Row],[Warehouse_ID]],Table2[[#This Row],[Warehouse_ID]])=0,"Invalid Warehouse","OK")</f>
        <v>OK</v>
      </c>
      <c r="Y2575" t="str">
        <f>IF(COUNTIF(Table2[[#This Row],[Employee_ID]],Table2[[#This Row],[Employee_ID]])=0,"Invalid Employee","OK")</f>
        <v>OK</v>
      </c>
      <c r="Z2575" t="str">
        <f>IF(Table2[[#This Row],[Stock_After]]=Table2[[#This Row],[Stock_After]]+Table2[[#This Row],[Stock_After]]-Table2[[#This Row],[Stock_After]]-Table2[[#This Row],[Stock_After]]+Table2[[#This Row],[Stock_After]],"OK","Error")</f>
        <v>OK</v>
      </c>
      <c r="AA2575" t="str">
        <f>IF(ROUND(Table2[[#This Row],[Total_Value]],2)=ROUND(Table2[[#This Row],[Quantity]]*Table2[[#This Row],[Unit_Price]],2),"OK","Error")</f>
        <v>OK</v>
      </c>
      <c r="AB25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5" t="str">
        <f>IF(AND(Table2[[#This Row],[Quantity]]&gt;=0,Table2[[#This Row],[Unit_Price]]&gt;=0),"OK","Error")</f>
        <v>OK</v>
      </c>
      <c r="AD2575" t="str">
        <f>IF(Table2[[#This Row],[Stock_After]]=0,"Stock-Out",IF(Table2[[#This Row],[Stock_After]]&lt;=10,"Low Stock","Healthy"))</f>
        <v>Healthy</v>
      </c>
    </row>
    <row r="2576" spans="1:30" x14ac:dyDescent="0.5">
      <c r="A2576" t="s">
        <v>3459</v>
      </c>
      <c r="B2576" s="1">
        <v>46277</v>
      </c>
      <c r="C2576" t="s">
        <v>498</v>
      </c>
      <c r="D2576" t="s">
        <v>499</v>
      </c>
      <c r="E2576" t="s">
        <v>468</v>
      </c>
      <c r="F2576" t="s">
        <v>500</v>
      </c>
      <c r="G2576" t="s">
        <v>485</v>
      </c>
      <c r="H2576" t="s">
        <v>457</v>
      </c>
      <c r="I2576" t="s">
        <v>463</v>
      </c>
      <c r="J2576">
        <v>26</v>
      </c>
      <c r="K2576">
        <v>22548</v>
      </c>
      <c r="L2576">
        <v>586248</v>
      </c>
      <c r="M2576">
        <v>353</v>
      </c>
      <c r="N2576">
        <v>379</v>
      </c>
      <c r="O2576" t="s">
        <v>547</v>
      </c>
      <c r="Q2576" t="s">
        <v>460</v>
      </c>
      <c r="R2576" t="s">
        <v>451</v>
      </c>
      <c r="S2576" t="s">
        <v>444</v>
      </c>
      <c r="T2576" t="str">
        <f t="shared" si="40"/>
        <v>OK</v>
      </c>
      <c r="U2576" t="str">
        <f>IF(Table2[[#This Row],[Transaction_ID]]="","Missing","OK")</f>
        <v>OK</v>
      </c>
      <c r="V2576" t="str">
        <f>IF(COUNTIF(Table2[[#This Row],[Product_ID]],Table2[[#This Row],[Product_ID]])=0,"Invalid Product","OK")</f>
        <v>OK</v>
      </c>
      <c r="W2576" t="str">
        <f>IF(COUNTIF(Table2[[#This Row],[Supplier_ID]],Table2[[#This Row],[Supplier_ID]])=0,"Invalid Supplier","OK")</f>
        <v>OK</v>
      </c>
      <c r="X2576" t="str">
        <f>IF(COUNTIF(Table2[[#This Row],[Warehouse_ID]],Table2[[#This Row],[Warehouse_ID]])=0,"Invalid Warehouse","OK")</f>
        <v>OK</v>
      </c>
      <c r="Y2576" t="str">
        <f>IF(COUNTIF(Table2[[#This Row],[Employee_ID]],Table2[[#This Row],[Employee_ID]])=0,"Invalid Employee","OK")</f>
        <v>OK</v>
      </c>
      <c r="Z2576" t="str">
        <f>IF(Table2[[#This Row],[Stock_After]]=Table2[[#This Row],[Stock_After]]+Table2[[#This Row],[Stock_After]]-Table2[[#This Row],[Stock_After]]-Table2[[#This Row],[Stock_After]]+Table2[[#This Row],[Stock_After]],"OK","Error")</f>
        <v>OK</v>
      </c>
      <c r="AA2576" t="str">
        <f>IF(ROUND(Table2[[#This Row],[Total_Value]],2)=ROUND(Table2[[#This Row],[Quantity]]*Table2[[#This Row],[Unit_Price]],2),"OK","Error")</f>
        <v>OK</v>
      </c>
      <c r="AB25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6" t="str">
        <f>IF(AND(Table2[[#This Row],[Quantity]]&gt;=0,Table2[[#This Row],[Unit_Price]]&gt;=0),"OK","Error")</f>
        <v>OK</v>
      </c>
      <c r="AD2576" t="str">
        <f>IF(Table2[[#This Row],[Stock_After]]=0,"Stock-Out",IF(Table2[[#This Row],[Stock_After]]&lt;=10,"Low Stock","Healthy"))</f>
        <v>Healthy</v>
      </c>
    </row>
    <row r="2577" spans="1:30" x14ac:dyDescent="0.5">
      <c r="A2577" t="s">
        <v>3460</v>
      </c>
      <c r="B2577" s="1">
        <v>46163</v>
      </c>
      <c r="C2577" t="s">
        <v>512</v>
      </c>
      <c r="D2577" t="s">
        <v>513</v>
      </c>
      <c r="E2577" t="s">
        <v>495</v>
      </c>
      <c r="F2577" t="s">
        <v>514</v>
      </c>
      <c r="G2577" t="s">
        <v>518</v>
      </c>
      <c r="H2577" t="s">
        <v>475</v>
      </c>
      <c r="I2577" t="s">
        <v>463</v>
      </c>
      <c r="J2577">
        <v>24</v>
      </c>
      <c r="K2577">
        <v>10351</v>
      </c>
      <c r="L2577">
        <v>248424</v>
      </c>
      <c r="M2577">
        <v>388</v>
      </c>
      <c r="N2577">
        <v>412</v>
      </c>
      <c r="O2577" t="s">
        <v>476</v>
      </c>
      <c r="Q2577" t="s">
        <v>442</v>
      </c>
      <c r="R2577" t="s">
        <v>451</v>
      </c>
      <c r="S2577" t="s">
        <v>444</v>
      </c>
      <c r="T2577" t="str">
        <f t="shared" si="40"/>
        <v>OK</v>
      </c>
      <c r="U2577" t="str">
        <f>IF(Table2[[#This Row],[Transaction_ID]]="","Missing","OK")</f>
        <v>OK</v>
      </c>
      <c r="V2577" t="str">
        <f>IF(COUNTIF(Table2[[#This Row],[Product_ID]],Table2[[#This Row],[Product_ID]])=0,"Invalid Product","OK")</f>
        <v>OK</v>
      </c>
      <c r="W2577" t="str">
        <f>IF(COUNTIF(Table2[[#This Row],[Supplier_ID]],Table2[[#This Row],[Supplier_ID]])=0,"Invalid Supplier","OK")</f>
        <v>OK</v>
      </c>
      <c r="X2577" t="str">
        <f>IF(COUNTIF(Table2[[#This Row],[Warehouse_ID]],Table2[[#This Row],[Warehouse_ID]])=0,"Invalid Warehouse","OK")</f>
        <v>OK</v>
      </c>
      <c r="Y2577" t="str">
        <f>IF(COUNTIF(Table2[[#This Row],[Employee_ID]],Table2[[#This Row],[Employee_ID]])=0,"Invalid Employee","OK")</f>
        <v>OK</v>
      </c>
      <c r="Z2577" t="str">
        <f>IF(Table2[[#This Row],[Stock_After]]=Table2[[#This Row],[Stock_After]]+Table2[[#This Row],[Stock_After]]-Table2[[#This Row],[Stock_After]]-Table2[[#This Row],[Stock_After]]+Table2[[#This Row],[Stock_After]],"OK","Error")</f>
        <v>OK</v>
      </c>
      <c r="AA2577" t="str">
        <f>IF(ROUND(Table2[[#This Row],[Total_Value]],2)=ROUND(Table2[[#This Row],[Quantity]]*Table2[[#This Row],[Unit_Price]],2),"OK","Error")</f>
        <v>OK</v>
      </c>
      <c r="AB25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7" t="str">
        <f>IF(AND(Table2[[#This Row],[Quantity]]&gt;=0,Table2[[#This Row],[Unit_Price]]&gt;=0),"OK","Error")</f>
        <v>OK</v>
      </c>
      <c r="AD2577" t="str">
        <f>IF(Table2[[#This Row],[Stock_After]]=0,"Stock-Out",IF(Table2[[#This Row],[Stock_After]]&lt;=10,"Low Stock","Healthy"))</f>
        <v>Healthy</v>
      </c>
    </row>
    <row r="2578" spans="1:30" x14ac:dyDescent="0.5">
      <c r="A2578" t="s">
        <v>3461</v>
      </c>
      <c r="B2578" s="1">
        <v>46312</v>
      </c>
      <c r="C2578" t="s">
        <v>466</v>
      </c>
      <c r="D2578" t="s">
        <v>467</v>
      </c>
      <c r="E2578" t="s">
        <v>468</v>
      </c>
      <c r="F2578" t="s">
        <v>469</v>
      </c>
      <c r="G2578" t="s">
        <v>541</v>
      </c>
      <c r="H2578" t="s">
        <v>457</v>
      </c>
      <c r="I2578" t="s">
        <v>463</v>
      </c>
      <c r="J2578">
        <v>80</v>
      </c>
      <c r="K2578">
        <v>6206</v>
      </c>
      <c r="L2578">
        <v>496480</v>
      </c>
      <c r="M2578">
        <v>454</v>
      </c>
      <c r="N2578">
        <v>534</v>
      </c>
      <c r="O2578" t="s">
        <v>488</v>
      </c>
      <c r="Q2578" t="s">
        <v>477</v>
      </c>
      <c r="R2578" t="s">
        <v>451</v>
      </c>
      <c r="S2578" t="s">
        <v>444</v>
      </c>
      <c r="T2578" t="str">
        <f t="shared" si="40"/>
        <v>OK</v>
      </c>
      <c r="U2578" t="str">
        <f>IF(Table2[[#This Row],[Transaction_ID]]="","Missing","OK")</f>
        <v>OK</v>
      </c>
      <c r="V2578" t="str">
        <f>IF(COUNTIF(Table2[[#This Row],[Product_ID]],Table2[[#This Row],[Product_ID]])=0,"Invalid Product","OK")</f>
        <v>OK</v>
      </c>
      <c r="W2578" t="str">
        <f>IF(COUNTIF(Table2[[#This Row],[Supplier_ID]],Table2[[#This Row],[Supplier_ID]])=0,"Invalid Supplier","OK")</f>
        <v>OK</v>
      </c>
      <c r="X2578" t="str">
        <f>IF(COUNTIF(Table2[[#This Row],[Warehouse_ID]],Table2[[#This Row],[Warehouse_ID]])=0,"Invalid Warehouse","OK")</f>
        <v>OK</v>
      </c>
      <c r="Y2578" t="str">
        <f>IF(COUNTIF(Table2[[#This Row],[Employee_ID]],Table2[[#This Row],[Employee_ID]])=0,"Invalid Employee","OK")</f>
        <v>OK</v>
      </c>
      <c r="Z2578" t="str">
        <f>IF(Table2[[#This Row],[Stock_After]]=Table2[[#This Row],[Stock_After]]+Table2[[#This Row],[Stock_After]]-Table2[[#This Row],[Stock_After]]-Table2[[#This Row],[Stock_After]]+Table2[[#This Row],[Stock_After]],"OK","Error")</f>
        <v>OK</v>
      </c>
      <c r="AA2578" t="str">
        <f>IF(ROUND(Table2[[#This Row],[Total_Value]],2)=ROUND(Table2[[#This Row],[Quantity]]*Table2[[#This Row],[Unit_Price]],2),"OK","Error")</f>
        <v>OK</v>
      </c>
      <c r="AB25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8" t="str">
        <f>IF(AND(Table2[[#This Row],[Quantity]]&gt;=0,Table2[[#This Row],[Unit_Price]]&gt;=0),"OK","Error")</f>
        <v>OK</v>
      </c>
      <c r="AD2578" t="str">
        <f>IF(Table2[[#This Row],[Stock_After]]=0,"Stock-Out",IF(Table2[[#This Row],[Stock_After]]&lt;=10,"Low Stock","Healthy"))</f>
        <v>Healthy</v>
      </c>
    </row>
    <row r="2579" spans="1:30" x14ac:dyDescent="0.5">
      <c r="A2579" t="s">
        <v>3462</v>
      </c>
      <c r="B2579" s="1">
        <v>45989</v>
      </c>
      <c r="C2579" t="s">
        <v>453</v>
      </c>
      <c r="D2579" t="s">
        <v>454</v>
      </c>
      <c r="E2579" t="s">
        <v>437</v>
      </c>
      <c r="F2579" t="s">
        <v>455</v>
      </c>
      <c r="G2579" t="s">
        <v>555</v>
      </c>
      <c r="H2579" t="s">
        <v>457</v>
      </c>
      <c r="I2579" t="s">
        <v>458</v>
      </c>
      <c r="J2579">
        <v>10</v>
      </c>
      <c r="K2579">
        <v>16789</v>
      </c>
      <c r="L2579">
        <v>167890</v>
      </c>
      <c r="M2579">
        <v>363</v>
      </c>
      <c r="N2579">
        <v>373</v>
      </c>
      <c r="O2579" t="s">
        <v>501</v>
      </c>
      <c r="Q2579" t="s">
        <v>460</v>
      </c>
      <c r="R2579" t="s">
        <v>443</v>
      </c>
      <c r="S2579" t="s">
        <v>444</v>
      </c>
      <c r="T2579" t="str">
        <f t="shared" si="40"/>
        <v>OK</v>
      </c>
      <c r="U2579" t="str">
        <f>IF(Table2[[#This Row],[Transaction_ID]]="","Missing","OK")</f>
        <v>OK</v>
      </c>
      <c r="V2579" t="str">
        <f>IF(COUNTIF(Table2[[#This Row],[Product_ID]],Table2[[#This Row],[Product_ID]])=0,"Invalid Product","OK")</f>
        <v>OK</v>
      </c>
      <c r="W2579" t="str">
        <f>IF(COUNTIF(Table2[[#This Row],[Supplier_ID]],Table2[[#This Row],[Supplier_ID]])=0,"Invalid Supplier","OK")</f>
        <v>OK</v>
      </c>
      <c r="X2579" t="str">
        <f>IF(COUNTIF(Table2[[#This Row],[Warehouse_ID]],Table2[[#This Row],[Warehouse_ID]])=0,"Invalid Warehouse","OK")</f>
        <v>OK</v>
      </c>
      <c r="Y2579" t="str">
        <f>IF(COUNTIF(Table2[[#This Row],[Employee_ID]],Table2[[#This Row],[Employee_ID]])=0,"Invalid Employee","OK")</f>
        <v>OK</v>
      </c>
      <c r="Z2579" t="str">
        <f>IF(Table2[[#This Row],[Stock_After]]=Table2[[#This Row],[Stock_After]]+Table2[[#This Row],[Stock_After]]-Table2[[#This Row],[Stock_After]]-Table2[[#This Row],[Stock_After]]+Table2[[#This Row],[Stock_After]],"OK","Error")</f>
        <v>OK</v>
      </c>
      <c r="AA2579" t="str">
        <f>IF(ROUND(Table2[[#This Row],[Total_Value]],2)=ROUND(Table2[[#This Row],[Quantity]]*Table2[[#This Row],[Unit_Price]],2),"OK","Error")</f>
        <v>OK</v>
      </c>
      <c r="AB25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79" t="str">
        <f>IF(AND(Table2[[#This Row],[Quantity]]&gt;=0,Table2[[#This Row],[Unit_Price]]&gt;=0),"OK","Error")</f>
        <v>OK</v>
      </c>
      <c r="AD2579" t="str">
        <f>IF(Table2[[#This Row],[Stock_After]]=0,"Stock-Out",IF(Table2[[#This Row],[Stock_After]]&lt;=10,"Low Stock","Healthy"))</f>
        <v>Healthy</v>
      </c>
    </row>
    <row r="2580" spans="1:30" x14ac:dyDescent="0.5">
      <c r="A2580" t="s">
        <v>3463</v>
      </c>
      <c r="B2580" s="1">
        <v>46246</v>
      </c>
      <c r="C2580" t="s">
        <v>512</v>
      </c>
      <c r="D2580" t="s">
        <v>513</v>
      </c>
      <c r="E2580" t="s">
        <v>495</v>
      </c>
      <c r="F2580" t="s">
        <v>514</v>
      </c>
      <c r="G2580" t="s">
        <v>541</v>
      </c>
      <c r="H2580" t="s">
        <v>475</v>
      </c>
      <c r="I2580" t="s">
        <v>487</v>
      </c>
      <c r="J2580">
        <v>40</v>
      </c>
      <c r="K2580">
        <v>2426</v>
      </c>
      <c r="L2580">
        <v>97040</v>
      </c>
      <c r="M2580">
        <v>160</v>
      </c>
      <c r="N2580">
        <v>120</v>
      </c>
      <c r="O2580" t="s">
        <v>515</v>
      </c>
      <c r="P2580" t="s">
        <v>1139</v>
      </c>
      <c r="Q2580" t="s">
        <v>464</v>
      </c>
      <c r="R2580" t="s">
        <v>451</v>
      </c>
      <c r="S2580" t="s">
        <v>444</v>
      </c>
      <c r="T2580" t="str">
        <f t="shared" si="40"/>
        <v>OK</v>
      </c>
      <c r="U2580" t="str">
        <f>IF(Table2[[#This Row],[Transaction_ID]]="","Missing","OK")</f>
        <v>OK</v>
      </c>
      <c r="V2580" t="str">
        <f>IF(COUNTIF(Table2[[#This Row],[Product_ID]],Table2[[#This Row],[Product_ID]])=0,"Invalid Product","OK")</f>
        <v>OK</v>
      </c>
      <c r="W2580" t="str">
        <f>IF(COUNTIF(Table2[[#This Row],[Supplier_ID]],Table2[[#This Row],[Supplier_ID]])=0,"Invalid Supplier","OK")</f>
        <v>OK</v>
      </c>
      <c r="X2580" t="str">
        <f>IF(COUNTIF(Table2[[#This Row],[Warehouse_ID]],Table2[[#This Row],[Warehouse_ID]])=0,"Invalid Warehouse","OK")</f>
        <v>OK</v>
      </c>
      <c r="Y2580" t="str">
        <f>IF(COUNTIF(Table2[[#This Row],[Employee_ID]],Table2[[#This Row],[Employee_ID]])=0,"Invalid Employee","OK")</f>
        <v>OK</v>
      </c>
      <c r="Z2580" t="str">
        <f>IF(Table2[[#This Row],[Stock_After]]=Table2[[#This Row],[Stock_After]]+Table2[[#This Row],[Stock_After]]-Table2[[#This Row],[Stock_After]]-Table2[[#This Row],[Stock_After]]+Table2[[#This Row],[Stock_After]],"OK","Error")</f>
        <v>OK</v>
      </c>
      <c r="AA2580" t="str">
        <f>IF(ROUND(Table2[[#This Row],[Total_Value]],2)=ROUND(Table2[[#This Row],[Quantity]]*Table2[[#This Row],[Unit_Price]],2),"OK","Error")</f>
        <v>OK</v>
      </c>
      <c r="AB25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0" t="str">
        <f>IF(AND(Table2[[#This Row],[Quantity]]&gt;=0,Table2[[#This Row],[Unit_Price]]&gt;=0),"OK","Error")</f>
        <v>OK</v>
      </c>
      <c r="AD2580" t="str">
        <f>IF(Table2[[#This Row],[Stock_After]]=0,"Stock-Out",IF(Table2[[#This Row],[Stock_After]]&lt;=10,"Low Stock","Healthy"))</f>
        <v>Healthy</v>
      </c>
    </row>
    <row r="2581" spans="1:30" x14ac:dyDescent="0.5">
      <c r="A2581" t="s">
        <v>3464</v>
      </c>
      <c r="B2581" s="1">
        <v>46200</v>
      </c>
      <c r="C2581" t="s">
        <v>507</v>
      </c>
      <c r="D2581" t="s">
        <v>508</v>
      </c>
      <c r="E2581" t="s">
        <v>437</v>
      </c>
      <c r="F2581" t="s">
        <v>159</v>
      </c>
      <c r="G2581" t="s">
        <v>474</v>
      </c>
      <c r="H2581" t="s">
        <v>531</v>
      </c>
      <c r="I2581" t="s">
        <v>463</v>
      </c>
      <c r="J2581">
        <v>71</v>
      </c>
      <c r="K2581">
        <v>27299</v>
      </c>
      <c r="L2581">
        <v>1938229</v>
      </c>
      <c r="M2581">
        <v>437</v>
      </c>
      <c r="N2581">
        <v>508</v>
      </c>
      <c r="O2581" t="s">
        <v>505</v>
      </c>
      <c r="Q2581" t="s">
        <v>464</v>
      </c>
      <c r="R2581" t="s">
        <v>443</v>
      </c>
      <c r="S2581" t="s">
        <v>444</v>
      </c>
      <c r="T2581" t="str">
        <f t="shared" si="40"/>
        <v>OK</v>
      </c>
      <c r="U2581" t="str">
        <f>IF(Table2[[#This Row],[Transaction_ID]]="","Missing","OK")</f>
        <v>OK</v>
      </c>
      <c r="V2581" t="str">
        <f>IF(COUNTIF(Table2[[#This Row],[Product_ID]],Table2[[#This Row],[Product_ID]])=0,"Invalid Product","OK")</f>
        <v>OK</v>
      </c>
      <c r="W2581" t="str">
        <f>IF(COUNTIF(Table2[[#This Row],[Supplier_ID]],Table2[[#This Row],[Supplier_ID]])=0,"Invalid Supplier","OK")</f>
        <v>OK</v>
      </c>
      <c r="X2581" t="str">
        <f>IF(COUNTIF(Table2[[#This Row],[Warehouse_ID]],Table2[[#This Row],[Warehouse_ID]])=0,"Invalid Warehouse","OK")</f>
        <v>OK</v>
      </c>
      <c r="Y2581" t="str">
        <f>IF(COUNTIF(Table2[[#This Row],[Employee_ID]],Table2[[#This Row],[Employee_ID]])=0,"Invalid Employee","OK")</f>
        <v>OK</v>
      </c>
      <c r="Z2581" t="str">
        <f>IF(Table2[[#This Row],[Stock_After]]=Table2[[#This Row],[Stock_After]]+Table2[[#This Row],[Stock_After]]-Table2[[#This Row],[Stock_After]]-Table2[[#This Row],[Stock_After]]+Table2[[#This Row],[Stock_After]],"OK","Error")</f>
        <v>OK</v>
      </c>
      <c r="AA2581" t="str">
        <f>IF(ROUND(Table2[[#This Row],[Total_Value]],2)=ROUND(Table2[[#This Row],[Quantity]]*Table2[[#This Row],[Unit_Price]],2),"OK","Error")</f>
        <v>OK</v>
      </c>
      <c r="AB25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1" t="str">
        <f>IF(AND(Table2[[#This Row],[Quantity]]&gt;=0,Table2[[#This Row],[Unit_Price]]&gt;=0),"OK","Error")</f>
        <v>OK</v>
      </c>
      <c r="AD2581" t="str">
        <f>IF(Table2[[#This Row],[Stock_After]]=0,"Stock-Out",IF(Table2[[#This Row],[Stock_After]]&lt;=10,"Low Stock","Healthy"))</f>
        <v>Healthy</v>
      </c>
    </row>
    <row r="2582" spans="1:30" x14ac:dyDescent="0.5">
      <c r="A2582" t="s">
        <v>3465</v>
      </c>
      <c r="B2582" s="1">
        <v>46069</v>
      </c>
      <c r="C2582" t="s">
        <v>554</v>
      </c>
      <c r="D2582" t="s">
        <v>180</v>
      </c>
      <c r="E2582" t="s">
        <v>437</v>
      </c>
      <c r="F2582" t="s">
        <v>179</v>
      </c>
      <c r="G2582" t="s">
        <v>555</v>
      </c>
      <c r="H2582" t="s">
        <v>439</v>
      </c>
      <c r="I2582" t="s">
        <v>458</v>
      </c>
      <c r="J2582">
        <v>57</v>
      </c>
      <c r="K2582">
        <v>12317</v>
      </c>
      <c r="L2582">
        <v>702069</v>
      </c>
      <c r="M2582">
        <v>176</v>
      </c>
      <c r="N2582">
        <v>119</v>
      </c>
      <c r="O2582" t="s">
        <v>547</v>
      </c>
      <c r="Q2582" t="s">
        <v>464</v>
      </c>
      <c r="R2582" t="s">
        <v>451</v>
      </c>
      <c r="S2582" t="s">
        <v>444</v>
      </c>
      <c r="T2582" t="str">
        <f t="shared" si="40"/>
        <v>OK</v>
      </c>
      <c r="U2582" t="str">
        <f>IF(Table2[[#This Row],[Transaction_ID]]="","Missing","OK")</f>
        <v>OK</v>
      </c>
      <c r="V2582" t="str">
        <f>IF(COUNTIF(Table2[[#This Row],[Product_ID]],Table2[[#This Row],[Product_ID]])=0,"Invalid Product","OK")</f>
        <v>OK</v>
      </c>
      <c r="W2582" t="str">
        <f>IF(COUNTIF(Table2[[#This Row],[Supplier_ID]],Table2[[#This Row],[Supplier_ID]])=0,"Invalid Supplier","OK")</f>
        <v>OK</v>
      </c>
      <c r="X2582" t="str">
        <f>IF(COUNTIF(Table2[[#This Row],[Warehouse_ID]],Table2[[#This Row],[Warehouse_ID]])=0,"Invalid Warehouse","OK")</f>
        <v>OK</v>
      </c>
      <c r="Y2582" t="str">
        <f>IF(COUNTIF(Table2[[#This Row],[Employee_ID]],Table2[[#This Row],[Employee_ID]])=0,"Invalid Employee","OK")</f>
        <v>OK</v>
      </c>
      <c r="Z2582" t="str">
        <f>IF(Table2[[#This Row],[Stock_After]]=Table2[[#This Row],[Stock_After]]+Table2[[#This Row],[Stock_After]]-Table2[[#This Row],[Stock_After]]-Table2[[#This Row],[Stock_After]]+Table2[[#This Row],[Stock_After]],"OK","Error")</f>
        <v>OK</v>
      </c>
      <c r="AA2582" t="str">
        <f>IF(ROUND(Table2[[#This Row],[Total_Value]],2)=ROUND(Table2[[#This Row],[Quantity]]*Table2[[#This Row],[Unit_Price]],2),"OK","Error")</f>
        <v>OK</v>
      </c>
      <c r="AB25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2" t="str">
        <f>IF(AND(Table2[[#This Row],[Quantity]]&gt;=0,Table2[[#This Row],[Unit_Price]]&gt;=0),"OK","Error")</f>
        <v>OK</v>
      </c>
      <c r="AD2582" t="str">
        <f>IF(Table2[[#This Row],[Stock_After]]=0,"Stock-Out",IF(Table2[[#This Row],[Stock_After]]&lt;=10,"Low Stock","Healthy"))</f>
        <v>Healthy</v>
      </c>
    </row>
    <row r="2583" spans="1:30" x14ac:dyDescent="0.5">
      <c r="A2583" t="s">
        <v>3466</v>
      </c>
      <c r="B2583" s="1">
        <v>45820</v>
      </c>
      <c r="C2583" t="s">
        <v>446</v>
      </c>
      <c r="D2583" t="s">
        <v>447</v>
      </c>
      <c r="E2583" t="s">
        <v>437</v>
      </c>
      <c r="F2583" t="s">
        <v>448</v>
      </c>
      <c r="G2583" t="s">
        <v>474</v>
      </c>
      <c r="H2583" t="s">
        <v>457</v>
      </c>
      <c r="I2583" t="s">
        <v>458</v>
      </c>
      <c r="J2583">
        <v>70</v>
      </c>
      <c r="K2583">
        <v>31867</v>
      </c>
      <c r="L2583">
        <v>2230690</v>
      </c>
      <c r="M2583">
        <v>480</v>
      </c>
      <c r="N2583">
        <v>410</v>
      </c>
      <c r="O2583" t="s">
        <v>488</v>
      </c>
      <c r="Q2583" t="s">
        <v>460</v>
      </c>
      <c r="R2583" t="s">
        <v>451</v>
      </c>
      <c r="S2583" t="s">
        <v>444</v>
      </c>
      <c r="T2583" t="str">
        <f t="shared" si="40"/>
        <v>OK</v>
      </c>
      <c r="U2583" t="str">
        <f>IF(Table2[[#This Row],[Transaction_ID]]="","Missing","OK")</f>
        <v>OK</v>
      </c>
      <c r="V2583" t="str">
        <f>IF(COUNTIF(Table2[[#This Row],[Product_ID]],Table2[[#This Row],[Product_ID]])=0,"Invalid Product","OK")</f>
        <v>OK</v>
      </c>
      <c r="W2583" t="str">
        <f>IF(COUNTIF(Table2[[#This Row],[Supplier_ID]],Table2[[#This Row],[Supplier_ID]])=0,"Invalid Supplier","OK")</f>
        <v>OK</v>
      </c>
      <c r="X2583" t="str">
        <f>IF(COUNTIF(Table2[[#This Row],[Warehouse_ID]],Table2[[#This Row],[Warehouse_ID]])=0,"Invalid Warehouse","OK")</f>
        <v>OK</v>
      </c>
      <c r="Y2583" t="str">
        <f>IF(COUNTIF(Table2[[#This Row],[Employee_ID]],Table2[[#This Row],[Employee_ID]])=0,"Invalid Employee","OK")</f>
        <v>OK</v>
      </c>
      <c r="Z2583" t="str">
        <f>IF(Table2[[#This Row],[Stock_After]]=Table2[[#This Row],[Stock_After]]+Table2[[#This Row],[Stock_After]]-Table2[[#This Row],[Stock_After]]-Table2[[#This Row],[Stock_After]]+Table2[[#This Row],[Stock_After]],"OK","Error")</f>
        <v>OK</v>
      </c>
      <c r="AA2583" t="str">
        <f>IF(ROUND(Table2[[#This Row],[Total_Value]],2)=ROUND(Table2[[#This Row],[Quantity]]*Table2[[#This Row],[Unit_Price]],2),"OK","Error")</f>
        <v>OK</v>
      </c>
      <c r="AB25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3" t="str">
        <f>IF(AND(Table2[[#This Row],[Quantity]]&gt;=0,Table2[[#This Row],[Unit_Price]]&gt;=0),"OK","Error")</f>
        <v>OK</v>
      </c>
      <c r="AD2583" t="str">
        <f>IF(Table2[[#This Row],[Stock_After]]=0,"Stock-Out",IF(Table2[[#This Row],[Stock_After]]&lt;=10,"Low Stock","Healthy"))</f>
        <v>Healthy</v>
      </c>
    </row>
    <row r="2584" spans="1:30" x14ac:dyDescent="0.5">
      <c r="A2584" t="s">
        <v>3467</v>
      </c>
      <c r="B2584" s="1">
        <v>46195</v>
      </c>
      <c r="C2584" t="s">
        <v>466</v>
      </c>
      <c r="D2584" t="s">
        <v>467</v>
      </c>
      <c r="E2584" t="s">
        <v>468</v>
      </c>
      <c r="F2584" t="s">
        <v>469</v>
      </c>
      <c r="G2584" t="s">
        <v>438</v>
      </c>
      <c r="H2584" t="s">
        <v>486</v>
      </c>
      <c r="I2584" t="s">
        <v>463</v>
      </c>
      <c r="J2584">
        <v>59</v>
      </c>
      <c r="K2584">
        <v>16786</v>
      </c>
      <c r="L2584">
        <v>990374</v>
      </c>
      <c r="M2584">
        <v>222</v>
      </c>
      <c r="N2584">
        <v>281</v>
      </c>
      <c r="O2584" t="s">
        <v>459</v>
      </c>
      <c r="Q2584" t="s">
        <v>460</v>
      </c>
      <c r="R2584" t="s">
        <v>443</v>
      </c>
      <c r="S2584" t="s">
        <v>444</v>
      </c>
      <c r="T2584" t="str">
        <f t="shared" si="40"/>
        <v>OK</v>
      </c>
      <c r="U2584" t="str">
        <f>IF(Table2[[#This Row],[Transaction_ID]]="","Missing","OK")</f>
        <v>OK</v>
      </c>
      <c r="V2584" t="str">
        <f>IF(COUNTIF(Table2[[#This Row],[Product_ID]],Table2[[#This Row],[Product_ID]])=0,"Invalid Product","OK")</f>
        <v>OK</v>
      </c>
      <c r="W2584" t="str">
        <f>IF(COUNTIF(Table2[[#This Row],[Supplier_ID]],Table2[[#This Row],[Supplier_ID]])=0,"Invalid Supplier","OK")</f>
        <v>OK</v>
      </c>
      <c r="X2584" t="str">
        <f>IF(COUNTIF(Table2[[#This Row],[Warehouse_ID]],Table2[[#This Row],[Warehouse_ID]])=0,"Invalid Warehouse","OK")</f>
        <v>OK</v>
      </c>
      <c r="Y2584" t="str">
        <f>IF(COUNTIF(Table2[[#This Row],[Employee_ID]],Table2[[#This Row],[Employee_ID]])=0,"Invalid Employee","OK")</f>
        <v>OK</v>
      </c>
      <c r="Z2584" t="str">
        <f>IF(Table2[[#This Row],[Stock_After]]=Table2[[#This Row],[Stock_After]]+Table2[[#This Row],[Stock_After]]-Table2[[#This Row],[Stock_After]]-Table2[[#This Row],[Stock_After]]+Table2[[#This Row],[Stock_After]],"OK","Error")</f>
        <v>OK</v>
      </c>
      <c r="AA2584" t="str">
        <f>IF(ROUND(Table2[[#This Row],[Total_Value]],2)=ROUND(Table2[[#This Row],[Quantity]]*Table2[[#This Row],[Unit_Price]],2),"OK","Error")</f>
        <v>OK</v>
      </c>
      <c r="AB25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4" t="str">
        <f>IF(AND(Table2[[#This Row],[Quantity]]&gt;=0,Table2[[#This Row],[Unit_Price]]&gt;=0),"OK","Error")</f>
        <v>OK</v>
      </c>
      <c r="AD2584" t="str">
        <f>IF(Table2[[#This Row],[Stock_After]]=0,"Stock-Out",IF(Table2[[#This Row],[Stock_After]]&lt;=10,"Low Stock","Healthy"))</f>
        <v>Healthy</v>
      </c>
    </row>
    <row r="2585" spans="1:30" x14ac:dyDescent="0.5">
      <c r="A2585" t="s">
        <v>3468</v>
      </c>
      <c r="B2585" s="1">
        <v>46387</v>
      </c>
      <c r="C2585" t="s">
        <v>554</v>
      </c>
      <c r="D2585" t="s">
        <v>180</v>
      </c>
      <c r="E2585" t="s">
        <v>437</v>
      </c>
      <c r="F2585" t="s">
        <v>179</v>
      </c>
      <c r="G2585" t="s">
        <v>555</v>
      </c>
      <c r="H2585" t="s">
        <v>475</v>
      </c>
      <c r="I2585" t="s">
        <v>487</v>
      </c>
      <c r="J2585">
        <v>89</v>
      </c>
      <c r="K2585">
        <v>48344</v>
      </c>
      <c r="L2585">
        <v>4302616</v>
      </c>
      <c r="M2585">
        <v>500</v>
      </c>
      <c r="N2585">
        <v>411</v>
      </c>
      <c r="O2585" t="s">
        <v>488</v>
      </c>
      <c r="P2585" t="s">
        <v>1854</v>
      </c>
      <c r="Q2585" t="s">
        <v>460</v>
      </c>
      <c r="R2585" t="s">
        <v>472</v>
      </c>
      <c r="S2585" t="s">
        <v>444</v>
      </c>
      <c r="T2585" t="str">
        <f t="shared" si="40"/>
        <v>OK</v>
      </c>
      <c r="U2585" t="str">
        <f>IF(Table2[[#This Row],[Transaction_ID]]="","Missing","OK")</f>
        <v>OK</v>
      </c>
      <c r="V2585" t="str">
        <f>IF(COUNTIF(Table2[[#This Row],[Product_ID]],Table2[[#This Row],[Product_ID]])=0,"Invalid Product","OK")</f>
        <v>OK</v>
      </c>
      <c r="W2585" t="str">
        <f>IF(COUNTIF(Table2[[#This Row],[Supplier_ID]],Table2[[#This Row],[Supplier_ID]])=0,"Invalid Supplier","OK")</f>
        <v>OK</v>
      </c>
      <c r="X2585" t="str">
        <f>IF(COUNTIF(Table2[[#This Row],[Warehouse_ID]],Table2[[#This Row],[Warehouse_ID]])=0,"Invalid Warehouse","OK")</f>
        <v>OK</v>
      </c>
      <c r="Y2585" t="str">
        <f>IF(COUNTIF(Table2[[#This Row],[Employee_ID]],Table2[[#This Row],[Employee_ID]])=0,"Invalid Employee","OK")</f>
        <v>OK</v>
      </c>
      <c r="Z2585" t="str">
        <f>IF(Table2[[#This Row],[Stock_After]]=Table2[[#This Row],[Stock_After]]+Table2[[#This Row],[Stock_After]]-Table2[[#This Row],[Stock_After]]-Table2[[#This Row],[Stock_After]]+Table2[[#This Row],[Stock_After]],"OK","Error")</f>
        <v>OK</v>
      </c>
      <c r="AA2585" t="str">
        <f>IF(ROUND(Table2[[#This Row],[Total_Value]],2)=ROUND(Table2[[#This Row],[Quantity]]*Table2[[#This Row],[Unit_Price]],2),"OK","Error")</f>
        <v>OK</v>
      </c>
      <c r="AB25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5" t="str">
        <f>IF(AND(Table2[[#This Row],[Quantity]]&gt;=0,Table2[[#This Row],[Unit_Price]]&gt;=0),"OK","Error")</f>
        <v>OK</v>
      </c>
      <c r="AD2585" t="str">
        <f>IF(Table2[[#This Row],[Stock_After]]=0,"Stock-Out",IF(Table2[[#This Row],[Stock_After]]&lt;=10,"Low Stock","Healthy"))</f>
        <v>Healthy</v>
      </c>
    </row>
    <row r="2586" spans="1:30" x14ac:dyDescent="0.5">
      <c r="A2586" t="s">
        <v>3469</v>
      </c>
      <c r="B2586" s="1">
        <v>46027</v>
      </c>
      <c r="C2586" t="s">
        <v>435</v>
      </c>
      <c r="D2586" t="s">
        <v>436</v>
      </c>
      <c r="E2586" t="s">
        <v>437</v>
      </c>
      <c r="F2586" t="s">
        <v>179</v>
      </c>
      <c r="G2586" t="s">
        <v>550</v>
      </c>
      <c r="H2586" t="s">
        <v>486</v>
      </c>
      <c r="I2586" t="s">
        <v>463</v>
      </c>
      <c r="J2586">
        <v>67</v>
      </c>
      <c r="K2586">
        <v>10344</v>
      </c>
      <c r="L2586">
        <v>693048</v>
      </c>
      <c r="M2586">
        <v>192</v>
      </c>
      <c r="N2586">
        <v>259</v>
      </c>
      <c r="O2586" t="s">
        <v>441</v>
      </c>
      <c r="Q2586" t="s">
        <v>460</v>
      </c>
      <c r="R2586" t="s">
        <v>443</v>
      </c>
      <c r="S2586" t="s">
        <v>444</v>
      </c>
      <c r="T2586" t="str">
        <f t="shared" si="40"/>
        <v>OK</v>
      </c>
      <c r="U2586" t="str">
        <f>IF(Table2[[#This Row],[Transaction_ID]]="","Missing","OK")</f>
        <v>OK</v>
      </c>
      <c r="V2586" t="str">
        <f>IF(COUNTIF(Table2[[#This Row],[Product_ID]],Table2[[#This Row],[Product_ID]])=0,"Invalid Product","OK")</f>
        <v>OK</v>
      </c>
      <c r="W2586" t="str">
        <f>IF(COUNTIF(Table2[[#This Row],[Supplier_ID]],Table2[[#This Row],[Supplier_ID]])=0,"Invalid Supplier","OK")</f>
        <v>OK</v>
      </c>
      <c r="X2586" t="str">
        <f>IF(COUNTIF(Table2[[#This Row],[Warehouse_ID]],Table2[[#This Row],[Warehouse_ID]])=0,"Invalid Warehouse","OK")</f>
        <v>OK</v>
      </c>
      <c r="Y2586" t="str">
        <f>IF(COUNTIF(Table2[[#This Row],[Employee_ID]],Table2[[#This Row],[Employee_ID]])=0,"Invalid Employee","OK")</f>
        <v>OK</v>
      </c>
      <c r="Z2586" t="str">
        <f>IF(Table2[[#This Row],[Stock_After]]=Table2[[#This Row],[Stock_After]]+Table2[[#This Row],[Stock_After]]-Table2[[#This Row],[Stock_After]]-Table2[[#This Row],[Stock_After]]+Table2[[#This Row],[Stock_After]],"OK","Error")</f>
        <v>OK</v>
      </c>
      <c r="AA2586" t="str">
        <f>IF(ROUND(Table2[[#This Row],[Total_Value]],2)=ROUND(Table2[[#This Row],[Quantity]]*Table2[[#This Row],[Unit_Price]],2),"OK","Error")</f>
        <v>OK</v>
      </c>
      <c r="AB25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6" t="str">
        <f>IF(AND(Table2[[#This Row],[Quantity]]&gt;=0,Table2[[#This Row],[Unit_Price]]&gt;=0),"OK","Error")</f>
        <v>OK</v>
      </c>
      <c r="AD2586" t="str">
        <f>IF(Table2[[#This Row],[Stock_After]]=0,"Stock-Out",IF(Table2[[#This Row],[Stock_After]]&lt;=10,"Low Stock","Healthy"))</f>
        <v>Healthy</v>
      </c>
    </row>
    <row r="2587" spans="1:30" x14ac:dyDescent="0.5">
      <c r="A2587" t="s">
        <v>3470</v>
      </c>
      <c r="B2587" s="1">
        <v>46284</v>
      </c>
      <c r="C2587" t="s">
        <v>482</v>
      </c>
      <c r="D2587" t="s">
        <v>483</v>
      </c>
      <c r="E2587" t="s">
        <v>468</v>
      </c>
      <c r="F2587" t="s">
        <v>484</v>
      </c>
      <c r="G2587" t="s">
        <v>470</v>
      </c>
      <c r="H2587" t="s">
        <v>475</v>
      </c>
      <c r="I2587" t="s">
        <v>487</v>
      </c>
      <c r="J2587">
        <v>78</v>
      </c>
      <c r="K2587">
        <v>42441</v>
      </c>
      <c r="L2587">
        <v>3310398</v>
      </c>
      <c r="M2587">
        <v>464</v>
      </c>
      <c r="N2587">
        <v>386</v>
      </c>
      <c r="O2587" t="s">
        <v>521</v>
      </c>
      <c r="P2587" t="s">
        <v>1656</v>
      </c>
      <c r="Q2587" t="s">
        <v>464</v>
      </c>
      <c r="R2587" t="s">
        <v>472</v>
      </c>
      <c r="S2587" t="s">
        <v>444</v>
      </c>
      <c r="T2587" t="str">
        <f t="shared" si="40"/>
        <v>OK</v>
      </c>
      <c r="U2587" t="str">
        <f>IF(Table2[[#This Row],[Transaction_ID]]="","Missing","OK")</f>
        <v>OK</v>
      </c>
      <c r="V2587" t="str">
        <f>IF(COUNTIF(Table2[[#This Row],[Product_ID]],Table2[[#This Row],[Product_ID]])=0,"Invalid Product","OK")</f>
        <v>OK</v>
      </c>
      <c r="W2587" t="str">
        <f>IF(COUNTIF(Table2[[#This Row],[Supplier_ID]],Table2[[#This Row],[Supplier_ID]])=0,"Invalid Supplier","OK")</f>
        <v>OK</v>
      </c>
      <c r="X2587" t="str">
        <f>IF(COUNTIF(Table2[[#This Row],[Warehouse_ID]],Table2[[#This Row],[Warehouse_ID]])=0,"Invalid Warehouse","OK")</f>
        <v>OK</v>
      </c>
      <c r="Y2587" t="str">
        <f>IF(COUNTIF(Table2[[#This Row],[Employee_ID]],Table2[[#This Row],[Employee_ID]])=0,"Invalid Employee","OK")</f>
        <v>OK</v>
      </c>
      <c r="Z2587" t="str">
        <f>IF(Table2[[#This Row],[Stock_After]]=Table2[[#This Row],[Stock_After]]+Table2[[#This Row],[Stock_After]]-Table2[[#This Row],[Stock_After]]-Table2[[#This Row],[Stock_After]]+Table2[[#This Row],[Stock_After]],"OK","Error")</f>
        <v>OK</v>
      </c>
      <c r="AA2587" t="str">
        <f>IF(ROUND(Table2[[#This Row],[Total_Value]],2)=ROUND(Table2[[#This Row],[Quantity]]*Table2[[#This Row],[Unit_Price]],2),"OK","Error")</f>
        <v>OK</v>
      </c>
      <c r="AB25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7" t="str">
        <f>IF(AND(Table2[[#This Row],[Quantity]]&gt;=0,Table2[[#This Row],[Unit_Price]]&gt;=0),"OK","Error")</f>
        <v>OK</v>
      </c>
      <c r="AD2587" t="str">
        <f>IF(Table2[[#This Row],[Stock_After]]=0,"Stock-Out",IF(Table2[[#This Row],[Stock_After]]&lt;=10,"Low Stock","Healthy"))</f>
        <v>Healthy</v>
      </c>
    </row>
    <row r="2588" spans="1:30" x14ac:dyDescent="0.5">
      <c r="A2588" t="s">
        <v>3471</v>
      </c>
      <c r="B2588" s="1">
        <v>45963</v>
      </c>
      <c r="C2588" t="s">
        <v>554</v>
      </c>
      <c r="D2588" t="s">
        <v>180</v>
      </c>
      <c r="E2588" t="s">
        <v>437</v>
      </c>
      <c r="F2588" t="s">
        <v>179</v>
      </c>
      <c r="G2588" t="s">
        <v>534</v>
      </c>
      <c r="H2588" t="s">
        <v>439</v>
      </c>
      <c r="I2588" t="s">
        <v>440</v>
      </c>
      <c r="J2588">
        <v>58</v>
      </c>
      <c r="K2588">
        <v>18124</v>
      </c>
      <c r="L2588">
        <v>1051192</v>
      </c>
      <c r="M2588">
        <v>100</v>
      </c>
      <c r="N2588">
        <v>158</v>
      </c>
      <c r="O2588" t="s">
        <v>528</v>
      </c>
      <c r="Q2588" t="s">
        <v>460</v>
      </c>
      <c r="R2588" t="s">
        <v>443</v>
      </c>
      <c r="S2588" t="s">
        <v>444</v>
      </c>
      <c r="T2588" t="str">
        <f t="shared" si="40"/>
        <v>OK</v>
      </c>
      <c r="U2588" t="str">
        <f>IF(Table2[[#This Row],[Transaction_ID]]="","Missing","OK")</f>
        <v>OK</v>
      </c>
      <c r="V2588" t="str">
        <f>IF(COUNTIF(Table2[[#This Row],[Product_ID]],Table2[[#This Row],[Product_ID]])=0,"Invalid Product","OK")</f>
        <v>OK</v>
      </c>
      <c r="W2588" t="str">
        <f>IF(COUNTIF(Table2[[#This Row],[Supplier_ID]],Table2[[#This Row],[Supplier_ID]])=0,"Invalid Supplier","OK")</f>
        <v>OK</v>
      </c>
      <c r="X2588" t="str">
        <f>IF(COUNTIF(Table2[[#This Row],[Warehouse_ID]],Table2[[#This Row],[Warehouse_ID]])=0,"Invalid Warehouse","OK")</f>
        <v>OK</v>
      </c>
      <c r="Y2588" t="str">
        <f>IF(COUNTIF(Table2[[#This Row],[Employee_ID]],Table2[[#This Row],[Employee_ID]])=0,"Invalid Employee","OK")</f>
        <v>OK</v>
      </c>
      <c r="Z2588" t="str">
        <f>IF(Table2[[#This Row],[Stock_After]]=Table2[[#This Row],[Stock_After]]+Table2[[#This Row],[Stock_After]]-Table2[[#This Row],[Stock_After]]-Table2[[#This Row],[Stock_After]]+Table2[[#This Row],[Stock_After]],"OK","Error")</f>
        <v>OK</v>
      </c>
      <c r="AA2588" t="str">
        <f>IF(ROUND(Table2[[#This Row],[Total_Value]],2)=ROUND(Table2[[#This Row],[Quantity]]*Table2[[#This Row],[Unit_Price]],2),"OK","Error")</f>
        <v>OK</v>
      </c>
      <c r="AB25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8" t="str">
        <f>IF(AND(Table2[[#This Row],[Quantity]]&gt;=0,Table2[[#This Row],[Unit_Price]]&gt;=0),"OK","Error")</f>
        <v>OK</v>
      </c>
      <c r="AD2588" t="str">
        <f>IF(Table2[[#This Row],[Stock_After]]=0,"Stock-Out",IF(Table2[[#This Row],[Stock_After]]&lt;=10,"Low Stock","Healthy"))</f>
        <v>Healthy</v>
      </c>
    </row>
    <row r="2589" spans="1:30" x14ac:dyDescent="0.5">
      <c r="A2589" t="s">
        <v>3472</v>
      </c>
      <c r="B2589" s="1">
        <v>46123</v>
      </c>
      <c r="C2589" t="s">
        <v>453</v>
      </c>
      <c r="D2589" t="s">
        <v>454</v>
      </c>
      <c r="E2589" t="s">
        <v>437</v>
      </c>
      <c r="F2589" t="s">
        <v>455</v>
      </c>
      <c r="G2589" t="s">
        <v>449</v>
      </c>
      <c r="H2589" t="s">
        <v>457</v>
      </c>
      <c r="I2589" t="s">
        <v>487</v>
      </c>
      <c r="J2589">
        <v>78</v>
      </c>
      <c r="K2589">
        <v>20528</v>
      </c>
      <c r="L2589">
        <v>1601184</v>
      </c>
      <c r="M2589">
        <v>181</v>
      </c>
      <c r="N2589">
        <v>103</v>
      </c>
      <c r="O2589" t="s">
        <v>450</v>
      </c>
      <c r="P2589" t="s">
        <v>3473</v>
      </c>
      <c r="Q2589" t="s">
        <v>464</v>
      </c>
      <c r="R2589" t="s">
        <v>472</v>
      </c>
      <c r="S2589" t="s">
        <v>444</v>
      </c>
      <c r="T2589" t="str">
        <f t="shared" si="40"/>
        <v>OK</v>
      </c>
      <c r="U2589" t="str">
        <f>IF(Table2[[#This Row],[Transaction_ID]]="","Missing","OK")</f>
        <v>OK</v>
      </c>
      <c r="V2589" t="str">
        <f>IF(COUNTIF(Table2[[#This Row],[Product_ID]],Table2[[#This Row],[Product_ID]])=0,"Invalid Product","OK")</f>
        <v>OK</v>
      </c>
      <c r="W2589" t="str">
        <f>IF(COUNTIF(Table2[[#This Row],[Supplier_ID]],Table2[[#This Row],[Supplier_ID]])=0,"Invalid Supplier","OK")</f>
        <v>OK</v>
      </c>
      <c r="X2589" t="str">
        <f>IF(COUNTIF(Table2[[#This Row],[Warehouse_ID]],Table2[[#This Row],[Warehouse_ID]])=0,"Invalid Warehouse","OK")</f>
        <v>OK</v>
      </c>
      <c r="Y2589" t="str">
        <f>IF(COUNTIF(Table2[[#This Row],[Employee_ID]],Table2[[#This Row],[Employee_ID]])=0,"Invalid Employee","OK")</f>
        <v>OK</v>
      </c>
      <c r="Z2589" t="str">
        <f>IF(Table2[[#This Row],[Stock_After]]=Table2[[#This Row],[Stock_After]]+Table2[[#This Row],[Stock_After]]-Table2[[#This Row],[Stock_After]]-Table2[[#This Row],[Stock_After]]+Table2[[#This Row],[Stock_After]],"OK","Error")</f>
        <v>OK</v>
      </c>
      <c r="AA2589" t="str">
        <f>IF(ROUND(Table2[[#This Row],[Total_Value]],2)=ROUND(Table2[[#This Row],[Quantity]]*Table2[[#This Row],[Unit_Price]],2),"OK","Error")</f>
        <v>OK</v>
      </c>
      <c r="AB25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89" t="str">
        <f>IF(AND(Table2[[#This Row],[Quantity]]&gt;=0,Table2[[#This Row],[Unit_Price]]&gt;=0),"OK","Error")</f>
        <v>OK</v>
      </c>
      <c r="AD2589" t="str">
        <f>IF(Table2[[#This Row],[Stock_After]]=0,"Stock-Out",IF(Table2[[#This Row],[Stock_After]]&lt;=10,"Low Stock","Healthy"))</f>
        <v>Healthy</v>
      </c>
    </row>
    <row r="2590" spans="1:30" x14ac:dyDescent="0.5">
      <c r="A2590" t="s">
        <v>3474</v>
      </c>
      <c r="B2590" s="1">
        <v>46117</v>
      </c>
      <c r="C2590" t="s">
        <v>554</v>
      </c>
      <c r="D2590" t="s">
        <v>180</v>
      </c>
      <c r="E2590" t="s">
        <v>437</v>
      </c>
      <c r="F2590" t="s">
        <v>179</v>
      </c>
      <c r="G2590" t="s">
        <v>449</v>
      </c>
      <c r="H2590" t="s">
        <v>457</v>
      </c>
      <c r="I2590" t="s">
        <v>463</v>
      </c>
      <c r="J2590">
        <v>90</v>
      </c>
      <c r="K2590">
        <v>31960</v>
      </c>
      <c r="L2590">
        <v>2876400</v>
      </c>
      <c r="M2590">
        <v>146</v>
      </c>
      <c r="N2590">
        <v>236</v>
      </c>
      <c r="O2590" t="s">
        <v>544</v>
      </c>
      <c r="Q2590" t="s">
        <v>442</v>
      </c>
      <c r="R2590" t="s">
        <v>451</v>
      </c>
      <c r="S2590" t="s">
        <v>444</v>
      </c>
      <c r="T2590" t="str">
        <f t="shared" si="40"/>
        <v>OK</v>
      </c>
      <c r="U2590" t="str">
        <f>IF(Table2[[#This Row],[Transaction_ID]]="","Missing","OK")</f>
        <v>OK</v>
      </c>
      <c r="V2590" t="str">
        <f>IF(COUNTIF(Table2[[#This Row],[Product_ID]],Table2[[#This Row],[Product_ID]])=0,"Invalid Product","OK")</f>
        <v>OK</v>
      </c>
      <c r="W2590" t="str">
        <f>IF(COUNTIF(Table2[[#This Row],[Supplier_ID]],Table2[[#This Row],[Supplier_ID]])=0,"Invalid Supplier","OK")</f>
        <v>OK</v>
      </c>
      <c r="X2590" t="str">
        <f>IF(COUNTIF(Table2[[#This Row],[Warehouse_ID]],Table2[[#This Row],[Warehouse_ID]])=0,"Invalid Warehouse","OK")</f>
        <v>OK</v>
      </c>
      <c r="Y2590" t="str">
        <f>IF(COUNTIF(Table2[[#This Row],[Employee_ID]],Table2[[#This Row],[Employee_ID]])=0,"Invalid Employee","OK")</f>
        <v>OK</v>
      </c>
      <c r="Z2590" t="str">
        <f>IF(Table2[[#This Row],[Stock_After]]=Table2[[#This Row],[Stock_After]]+Table2[[#This Row],[Stock_After]]-Table2[[#This Row],[Stock_After]]-Table2[[#This Row],[Stock_After]]+Table2[[#This Row],[Stock_After]],"OK","Error")</f>
        <v>OK</v>
      </c>
      <c r="AA2590" t="str">
        <f>IF(ROUND(Table2[[#This Row],[Total_Value]],2)=ROUND(Table2[[#This Row],[Quantity]]*Table2[[#This Row],[Unit_Price]],2),"OK","Error")</f>
        <v>OK</v>
      </c>
      <c r="AB25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0" t="str">
        <f>IF(AND(Table2[[#This Row],[Quantity]]&gt;=0,Table2[[#This Row],[Unit_Price]]&gt;=0),"OK","Error")</f>
        <v>OK</v>
      </c>
      <c r="AD2590" t="str">
        <f>IF(Table2[[#This Row],[Stock_After]]=0,"Stock-Out",IF(Table2[[#This Row],[Stock_After]]&lt;=10,"Low Stock","Healthy"))</f>
        <v>Healthy</v>
      </c>
    </row>
    <row r="2591" spans="1:30" x14ac:dyDescent="0.5">
      <c r="A2591" t="s">
        <v>3475</v>
      </c>
      <c r="B2591" s="1">
        <v>45980</v>
      </c>
      <c r="C2591" t="s">
        <v>554</v>
      </c>
      <c r="D2591" t="s">
        <v>180</v>
      </c>
      <c r="E2591" t="s">
        <v>437</v>
      </c>
      <c r="F2591" t="s">
        <v>179</v>
      </c>
      <c r="G2591" t="s">
        <v>470</v>
      </c>
      <c r="H2591" t="s">
        <v>531</v>
      </c>
      <c r="I2591" t="s">
        <v>487</v>
      </c>
      <c r="J2591">
        <v>23</v>
      </c>
      <c r="K2591">
        <v>39569</v>
      </c>
      <c r="L2591">
        <v>910087</v>
      </c>
      <c r="M2591">
        <v>75</v>
      </c>
      <c r="N2591">
        <v>52</v>
      </c>
      <c r="O2591" t="s">
        <v>521</v>
      </c>
      <c r="P2591" t="s">
        <v>3476</v>
      </c>
      <c r="Q2591" t="s">
        <v>477</v>
      </c>
      <c r="R2591" t="s">
        <v>451</v>
      </c>
      <c r="S2591" t="s">
        <v>444</v>
      </c>
      <c r="T2591" t="str">
        <f t="shared" si="40"/>
        <v>OK</v>
      </c>
      <c r="U2591" t="str">
        <f>IF(Table2[[#This Row],[Transaction_ID]]="","Missing","OK")</f>
        <v>OK</v>
      </c>
      <c r="V2591" t="str">
        <f>IF(COUNTIF(Table2[[#This Row],[Product_ID]],Table2[[#This Row],[Product_ID]])=0,"Invalid Product","OK")</f>
        <v>OK</v>
      </c>
      <c r="W2591" t="str">
        <f>IF(COUNTIF(Table2[[#This Row],[Supplier_ID]],Table2[[#This Row],[Supplier_ID]])=0,"Invalid Supplier","OK")</f>
        <v>OK</v>
      </c>
      <c r="X2591" t="str">
        <f>IF(COUNTIF(Table2[[#This Row],[Warehouse_ID]],Table2[[#This Row],[Warehouse_ID]])=0,"Invalid Warehouse","OK")</f>
        <v>OK</v>
      </c>
      <c r="Y2591" t="str">
        <f>IF(COUNTIF(Table2[[#This Row],[Employee_ID]],Table2[[#This Row],[Employee_ID]])=0,"Invalid Employee","OK")</f>
        <v>OK</v>
      </c>
      <c r="Z2591" t="str">
        <f>IF(Table2[[#This Row],[Stock_After]]=Table2[[#This Row],[Stock_After]]+Table2[[#This Row],[Stock_After]]-Table2[[#This Row],[Stock_After]]-Table2[[#This Row],[Stock_After]]+Table2[[#This Row],[Stock_After]],"OK","Error")</f>
        <v>OK</v>
      </c>
      <c r="AA2591" t="str">
        <f>IF(ROUND(Table2[[#This Row],[Total_Value]],2)=ROUND(Table2[[#This Row],[Quantity]]*Table2[[#This Row],[Unit_Price]],2),"OK","Error")</f>
        <v>OK</v>
      </c>
      <c r="AB25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1" t="str">
        <f>IF(AND(Table2[[#This Row],[Quantity]]&gt;=0,Table2[[#This Row],[Unit_Price]]&gt;=0),"OK","Error")</f>
        <v>OK</v>
      </c>
      <c r="AD2591" t="str">
        <f>IF(Table2[[#This Row],[Stock_After]]=0,"Stock-Out",IF(Table2[[#This Row],[Stock_After]]&lt;=10,"Low Stock","Healthy"))</f>
        <v>Healthy</v>
      </c>
    </row>
    <row r="2592" spans="1:30" x14ac:dyDescent="0.5">
      <c r="A2592" t="s">
        <v>3477</v>
      </c>
      <c r="B2592" s="1">
        <v>46140</v>
      </c>
      <c r="C2592" t="s">
        <v>435</v>
      </c>
      <c r="D2592" t="s">
        <v>436</v>
      </c>
      <c r="E2592" t="s">
        <v>437</v>
      </c>
      <c r="F2592" t="s">
        <v>179</v>
      </c>
      <c r="G2592" t="s">
        <v>628</v>
      </c>
      <c r="H2592" t="s">
        <v>486</v>
      </c>
      <c r="I2592" t="s">
        <v>463</v>
      </c>
      <c r="J2592">
        <v>30</v>
      </c>
      <c r="K2592">
        <v>2899</v>
      </c>
      <c r="L2592">
        <v>86970</v>
      </c>
      <c r="M2592">
        <v>337</v>
      </c>
      <c r="N2592">
        <v>367</v>
      </c>
      <c r="O2592" t="s">
        <v>521</v>
      </c>
      <c r="Q2592" t="s">
        <v>442</v>
      </c>
      <c r="R2592" t="s">
        <v>443</v>
      </c>
      <c r="S2592" t="s">
        <v>444</v>
      </c>
      <c r="T2592" t="str">
        <f t="shared" si="40"/>
        <v>OK</v>
      </c>
      <c r="U2592" t="str">
        <f>IF(Table2[[#This Row],[Transaction_ID]]="","Missing","OK")</f>
        <v>OK</v>
      </c>
      <c r="V2592" t="str">
        <f>IF(COUNTIF(Table2[[#This Row],[Product_ID]],Table2[[#This Row],[Product_ID]])=0,"Invalid Product","OK")</f>
        <v>OK</v>
      </c>
      <c r="W2592" t="str">
        <f>IF(COUNTIF(Table2[[#This Row],[Supplier_ID]],Table2[[#This Row],[Supplier_ID]])=0,"Invalid Supplier","OK")</f>
        <v>OK</v>
      </c>
      <c r="X2592" t="str">
        <f>IF(COUNTIF(Table2[[#This Row],[Warehouse_ID]],Table2[[#This Row],[Warehouse_ID]])=0,"Invalid Warehouse","OK")</f>
        <v>OK</v>
      </c>
      <c r="Y2592" t="str">
        <f>IF(COUNTIF(Table2[[#This Row],[Employee_ID]],Table2[[#This Row],[Employee_ID]])=0,"Invalid Employee","OK")</f>
        <v>OK</v>
      </c>
      <c r="Z2592" t="str">
        <f>IF(Table2[[#This Row],[Stock_After]]=Table2[[#This Row],[Stock_After]]+Table2[[#This Row],[Stock_After]]-Table2[[#This Row],[Stock_After]]-Table2[[#This Row],[Stock_After]]+Table2[[#This Row],[Stock_After]],"OK","Error")</f>
        <v>OK</v>
      </c>
      <c r="AA2592" t="str">
        <f>IF(ROUND(Table2[[#This Row],[Total_Value]],2)=ROUND(Table2[[#This Row],[Quantity]]*Table2[[#This Row],[Unit_Price]],2),"OK","Error")</f>
        <v>OK</v>
      </c>
      <c r="AB25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2" t="str">
        <f>IF(AND(Table2[[#This Row],[Quantity]]&gt;=0,Table2[[#This Row],[Unit_Price]]&gt;=0),"OK","Error")</f>
        <v>OK</v>
      </c>
      <c r="AD2592" t="str">
        <f>IF(Table2[[#This Row],[Stock_After]]=0,"Stock-Out",IF(Table2[[#This Row],[Stock_After]]&lt;=10,"Low Stock","Healthy"))</f>
        <v>Healthy</v>
      </c>
    </row>
    <row r="2593" spans="1:30" x14ac:dyDescent="0.5">
      <c r="A2593" t="s">
        <v>3478</v>
      </c>
      <c r="B2593" s="1">
        <v>46284</v>
      </c>
      <c r="C2593" t="s">
        <v>554</v>
      </c>
      <c r="D2593" t="s">
        <v>180</v>
      </c>
      <c r="E2593" t="s">
        <v>437</v>
      </c>
      <c r="F2593" t="s">
        <v>179</v>
      </c>
      <c r="G2593" t="s">
        <v>538</v>
      </c>
      <c r="H2593" t="s">
        <v>457</v>
      </c>
      <c r="I2593" t="s">
        <v>463</v>
      </c>
      <c r="J2593">
        <v>59</v>
      </c>
      <c r="K2593">
        <v>19000</v>
      </c>
      <c r="L2593">
        <v>1121000</v>
      </c>
      <c r="M2593">
        <v>199</v>
      </c>
      <c r="N2593">
        <v>258</v>
      </c>
      <c r="O2593" t="s">
        <v>532</v>
      </c>
      <c r="Q2593" t="s">
        <v>464</v>
      </c>
      <c r="R2593" t="s">
        <v>451</v>
      </c>
      <c r="S2593" t="s">
        <v>444</v>
      </c>
      <c r="T2593" t="str">
        <f t="shared" si="40"/>
        <v>OK</v>
      </c>
      <c r="U2593" t="str">
        <f>IF(Table2[[#This Row],[Transaction_ID]]="","Missing","OK")</f>
        <v>OK</v>
      </c>
      <c r="V2593" t="str">
        <f>IF(COUNTIF(Table2[[#This Row],[Product_ID]],Table2[[#This Row],[Product_ID]])=0,"Invalid Product","OK")</f>
        <v>OK</v>
      </c>
      <c r="W2593" t="str">
        <f>IF(COUNTIF(Table2[[#This Row],[Supplier_ID]],Table2[[#This Row],[Supplier_ID]])=0,"Invalid Supplier","OK")</f>
        <v>OK</v>
      </c>
      <c r="X2593" t="str">
        <f>IF(COUNTIF(Table2[[#This Row],[Warehouse_ID]],Table2[[#This Row],[Warehouse_ID]])=0,"Invalid Warehouse","OK")</f>
        <v>OK</v>
      </c>
      <c r="Y2593" t="str">
        <f>IF(COUNTIF(Table2[[#This Row],[Employee_ID]],Table2[[#This Row],[Employee_ID]])=0,"Invalid Employee","OK")</f>
        <v>OK</v>
      </c>
      <c r="Z2593" t="str">
        <f>IF(Table2[[#This Row],[Stock_After]]=Table2[[#This Row],[Stock_After]]+Table2[[#This Row],[Stock_After]]-Table2[[#This Row],[Stock_After]]-Table2[[#This Row],[Stock_After]]+Table2[[#This Row],[Stock_After]],"OK","Error")</f>
        <v>OK</v>
      </c>
      <c r="AA2593" t="str">
        <f>IF(ROUND(Table2[[#This Row],[Total_Value]],2)=ROUND(Table2[[#This Row],[Quantity]]*Table2[[#This Row],[Unit_Price]],2),"OK","Error")</f>
        <v>OK</v>
      </c>
      <c r="AB25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3" t="str">
        <f>IF(AND(Table2[[#This Row],[Quantity]]&gt;=0,Table2[[#This Row],[Unit_Price]]&gt;=0),"OK","Error")</f>
        <v>OK</v>
      </c>
      <c r="AD2593" t="str">
        <f>IF(Table2[[#This Row],[Stock_After]]=0,"Stock-Out",IF(Table2[[#This Row],[Stock_After]]&lt;=10,"Low Stock","Healthy"))</f>
        <v>Healthy</v>
      </c>
    </row>
    <row r="2594" spans="1:30" x14ac:dyDescent="0.5">
      <c r="A2594" t="s">
        <v>3479</v>
      </c>
      <c r="B2594" s="1">
        <v>46045</v>
      </c>
      <c r="C2594" t="s">
        <v>498</v>
      </c>
      <c r="D2594" t="s">
        <v>499</v>
      </c>
      <c r="E2594" t="s">
        <v>468</v>
      </c>
      <c r="F2594" t="s">
        <v>500</v>
      </c>
      <c r="G2594" t="s">
        <v>575</v>
      </c>
      <c r="H2594" t="s">
        <v>439</v>
      </c>
      <c r="I2594" t="s">
        <v>458</v>
      </c>
      <c r="J2594">
        <v>73</v>
      </c>
      <c r="K2594">
        <v>33220</v>
      </c>
      <c r="L2594">
        <v>2425060</v>
      </c>
      <c r="M2594">
        <v>267</v>
      </c>
      <c r="N2594">
        <v>194</v>
      </c>
      <c r="O2594" t="s">
        <v>544</v>
      </c>
      <c r="Q2594" t="s">
        <v>442</v>
      </c>
      <c r="R2594" t="s">
        <v>451</v>
      </c>
      <c r="S2594" t="s">
        <v>444</v>
      </c>
      <c r="T2594" t="str">
        <f t="shared" si="40"/>
        <v>OK</v>
      </c>
      <c r="U2594" t="str">
        <f>IF(Table2[[#This Row],[Transaction_ID]]="","Missing","OK")</f>
        <v>OK</v>
      </c>
      <c r="V2594" t="str">
        <f>IF(COUNTIF(Table2[[#This Row],[Product_ID]],Table2[[#This Row],[Product_ID]])=0,"Invalid Product","OK")</f>
        <v>OK</v>
      </c>
      <c r="W2594" t="str">
        <f>IF(COUNTIF(Table2[[#This Row],[Supplier_ID]],Table2[[#This Row],[Supplier_ID]])=0,"Invalid Supplier","OK")</f>
        <v>OK</v>
      </c>
      <c r="X2594" t="str">
        <f>IF(COUNTIF(Table2[[#This Row],[Warehouse_ID]],Table2[[#This Row],[Warehouse_ID]])=0,"Invalid Warehouse","OK")</f>
        <v>OK</v>
      </c>
      <c r="Y2594" t="str">
        <f>IF(COUNTIF(Table2[[#This Row],[Employee_ID]],Table2[[#This Row],[Employee_ID]])=0,"Invalid Employee","OK")</f>
        <v>OK</v>
      </c>
      <c r="Z2594" t="str">
        <f>IF(Table2[[#This Row],[Stock_After]]=Table2[[#This Row],[Stock_After]]+Table2[[#This Row],[Stock_After]]-Table2[[#This Row],[Stock_After]]-Table2[[#This Row],[Stock_After]]+Table2[[#This Row],[Stock_After]],"OK","Error")</f>
        <v>OK</v>
      </c>
      <c r="AA2594" t="str">
        <f>IF(ROUND(Table2[[#This Row],[Total_Value]],2)=ROUND(Table2[[#This Row],[Quantity]]*Table2[[#This Row],[Unit_Price]],2),"OK","Error")</f>
        <v>OK</v>
      </c>
      <c r="AB25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4" t="str">
        <f>IF(AND(Table2[[#This Row],[Quantity]]&gt;=0,Table2[[#This Row],[Unit_Price]]&gt;=0),"OK","Error")</f>
        <v>OK</v>
      </c>
      <c r="AD2594" t="str">
        <f>IF(Table2[[#This Row],[Stock_After]]=0,"Stock-Out",IF(Table2[[#This Row],[Stock_After]]&lt;=10,"Low Stock","Healthy"))</f>
        <v>Healthy</v>
      </c>
    </row>
    <row r="2595" spans="1:30" x14ac:dyDescent="0.5">
      <c r="A2595" t="s">
        <v>3480</v>
      </c>
      <c r="B2595" s="1">
        <v>46001</v>
      </c>
      <c r="C2595" t="s">
        <v>466</v>
      </c>
      <c r="D2595" t="s">
        <v>467</v>
      </c>
      <c r="E2595" t="s">
        <v>468</v>
      </c>
      <c r="F2595" t="s">
        <v>469</v>
      </c>
      <c r="G2595" t="s">
        <v>438</v>
      </c>
      <c r="H2595" t="s">
        <v>531</v>
      </c>
      <c r="I2595" t="s">
        <v>487</v>
      </c>
      <c r="J2595">
        <v>33</v>
      </c>
      <c r="K2595">
        <v>26305</v>
      </c>
      <c r="L2595">
        <v>868065</v>
      </c>
      <c r="M2595">
        <v>214</v>
      </c>
      <c r="N2595">
        <v>181</v>
      </c>
      <c r="O2595" t="s">
        <v>569</v>
      </c>
      <c r="P2595" t="s">
        <v>3481</v>
      </c>
      <c r="Q2595" t="s">
        <v>460</v>
      </c>
      <c r="R2595" t="s">
        <v>443</v>
      </c>
      <c r="S2595" t="s">
        <v>444</v>
      </c>
      <c r="T2595" t="str">
        <f t="shared" si="40"/>
        <v>OK</v>
      </c>
      <c r="U2595" t="str">
        <f>IF(Table2[[#This Row],[Transaction_ID]]="","Missing","OK")</f>
        <v>OK</v>
      </c>
      <c r="V2595" t="str">
        <f>IF(COUNTIF(Table2[[#This Row],[Product_ID]],Table2[[#This Row],[Product_ID]])=0,"Invalid Product","OK")</f>
        <v>OK</v>
      </c>
      <c r="W2595" t="str">
        <f>IF(COUNTIF(Table2[[#This Row],[Supplier_ID]],Table2[[#This Row],[Supplier_ID]])=0,"Invalid Supplier","OK")</f>
        <v>OK</v>
      </c>
      <c r="X2595" t="str">
        <f>IF(COUNTIF(Table2[[#This Row],[Warehouse_ID]],Table2[[#This Row],[Warehouse_ID]])=0,"Invalid Warehouse","OK")</f>
        <v>OK</v>
      </c>
      <c r="Y2595" t="str">
        <f>IF(COUNTIF(Table2[[#This Row],[Employee_ID]],Table2[[#This Row],[Employee_ID]])=0,"Invalid Employee","OK")</f>
        <v>OK</v>
      </c>
      <c r="Z2595" t="str">
        <f>IF(Table2[[#This Row],[Stock_After]]=Table2[[#This Row],[Stock_After]]+Table2[[#This Row],[Stock_After]]-Table2[[#This Row],[Stock_After]]-Table2[[#This Row],[Stock_After]]+Table2[[#This Row],[Stock_After]],"OK","Error")</f>
        <v>OK</v>
      </c>
      <c r="AA2595" t="str">
        <f>IF(ROUND(Table2[[#This Row],[Total_Value]],2)=ROUND(Table2[[#This Row],[Quantity]]*Table2[[#This Row],[Unit_Price]],2),"OK","Error")</f>
        <v>OK</v>
      </c>
      <c r="AB25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5" t="str">
        <f>IF(AND(Table2[[#This Row],[Quantity]]&gt;=0,Table2[[#This Row],[Unit_Price]]&gt;=0),"OK","Error")</f>
        <v>OK</v>
      </c>
      <c r="AD2595" t="str">
        <f>IF(Table2[[#This Row],[Stock_After]]=0,"Stock-Out",IF(Table2[[#This Row],[Stock_After]]&lt;=10,"Low Stock","Healthy"))</f>
        <v>Healthy</v>
      </c>
    </row>
    <row r="2596" spans="1:30" x14ac:dyDescent="0.5">
      <c r="A2596" t="s">
        <v>3482</v>
      </c>
      <c r="B2596" s="1">
        <v>45683</v>
      </c>
      <c r="C2596" t="s">
        <v>493</v>
      </c>
      <c r="D2596" t="s">
        <v>494</v>
      </c>
      <c r="E2596" t="s">
        <v>495</v>
      </c>
      <c r="F2596" t="s">
        <v>496</v>
      </c>
      <c r="G2596" t="s">
        <v>524</v>
      </c>
      <c r="H2596" t="s">
        <v>531</v>
      </c>
      <c r="I2596" t="s">
        <v>487</v>
      </c>
      <c r="J2596">
        <v>31</v>
      </c>
      <c r="K2596">
        <v>281</v>
      </c>
      <c r="L2596">
        <v>8711</v>
      </c>
      <c r="M2596">
        <v>181</v>
      </c>
      <c r="N2596">
        <v>150</v>
      </c>
      <c r="O2596" t="s">
        <v>557</v>
      </c>
      <c r="P2596" t="s">
        <v>1334</v>
      </c>
      <c r="Q2596" t="s">
        <v>477</v>
      </c>
      <c r="R2596" t="s">
        <v>451</v>
      </c>
      <c r="S2596" t="s">
        <v>444</v>
      </c>
      <c r="T2596" t="str">
        <f t="shared" si="40"/>
        <v>OK</v>
      </c>
      <c r="U2596" t="str">
        <f>IF(Table2[[#This Row],[Transaction_ID]]="","Missing","OK")</f>
        <v>OK</v>
      </c>
      <c r="V2596" t="str">
        <f>IF(COUNTIF(Table2[[#This Row],[Product_ID]],Table2[[#This Row],[Product_ID]])=0,"Invalid Product","OK")</f>
        <v>OK</v>
      </c>
      <c r="W2596" t="str">
        <f>IF(COUNTIF(Table2[[#This Row],[Supplier_ID]],Table2[[#This Row],[Supplier_ID]])=0,"Invalid Supplier","OK")</f>
        <v>OK</v>
      </c>
      <c r="X2596" t="str">
        <f>IF(COUNTIF(Table2[[#This Row],[Warehouse_ID]],Table2[[#This Row],[Warehouse_ID]])=0,"Invalid Warehouse","OK")</f>
        <v>OK</v>
      </c>
      <c r="Y2596" t="str">
        <f>IF(COUNTIF(Table2[[#This Row],[Employee_ID]],Table2[[#This Row],[Employee_ID]])=0,"Invalid Employee","OK")</f>
        <v>OK</v>
      </c>
      <c r="Z2596" t="str">
        <f>IF(Table2[[#This Row],[Stock_After]]=Table2[[#This Row],[Stock_After]]+Table2[[#This Row],[Stock_After]]-Table2[[#This Row],[Stock_After]]-Table2[[#This Row],[Stock_After]]+Table2[[#This Row],[Stock_After]],"OK","Error")</f>
        <v>OK</v>
      </c>
      <c r="AA2596" t="str">
        <f>IF(ROUND(Table2[[#This Row],[Total_Value]],2)=ROUND(Table2[[#This Row],[Quantity]]*Table2[[#This Row],[Unit_Price]],2),"OK","Error")</f>
        <v>OK</v>
      </c>
      <c r="AB25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6" t="str">
        <f>IF(AND(Table2[[#This Row],[Quantity]]&gt;=0,Table2[[#This Row],[Unit_Price]]&gt;=0),"OK","Error")</f>
        <v>OK</v>
      </c>
      <c r="AD2596" t="str">
        <f>IF(Table2[[#This Row],[Stock_After]]=0,"Stock-Out",IF(Table2[[#This Row],[Stock_After]]&lt;=10,"Low Stock","Healthy"))</f>
        <v>Healthy</v>
      </c>
    </row>
    <row r="2597" spans="1:30" x14ac:dyDescent="0.5">
      <c r="A2597" t="s">
        <v>3483</v>
      </c>
      <c r="B2597" s="1">
        <v>45906</v>
      </c>
      <c r="C2597" t="s">
        <v>453</v>
      </c>
      <c r="D2597" t="s">
        <v>454</v>
      </c>
      <c r="E2597" t="s">
        <v>437</v>
      </c>
      <c r="F2597" t="s">
        <v>455</v>
      </c>
      <c r="G2597" t="s">
        <v>583</v>
      </c>
      <c r="H2597" t="s">
        <v>439</v>
      </c>
      <c r="I2597" t="s">
        <v>463</v>
      </c>
      <c r="J2597">
        <v>9</v>
      </c>
      <c r="K2597">
        <v>44526</v>
      </c>
      <c r="L2597">
        <v>400734</v>
      </c>
      <c r="M2597">
        <v>75</v>
      </c>
      <c r="N2597">
        <v>84</v>
      </c>
      <c r="O2597" t="s">
        <v>515</v>
      </c>
      <c r="Q2597" t="s">
        <v>477</v>
      </c>
      <c r="R2597" t="s">
        <v>443</v>
      </c>
      <c r="S2597" t="s">
        <v>444</v>
      </c>
      <c r="T2597" t="str">
        <f t="shared" si="40"/>
        <v>OK</v>
      </c>
      <c r="U2597" t="str">
        <f>IF(Table2[[#This Row],[Transaction_ID]]="","Missing","OK")</f>
        <v>OK</v>
      </c>
      <c r="V2597" t="str">
        <f>IF(COUNTIF(Table2[[#This Row],[Product_ID]],Table2[[#This Row],[Product_ID]])=0,"Invalid Product","OK")</f>
        <v>OK</v>
      </c>
      <c r="W2597" t="str">
        <f>IF(COUNTIF(Table2[[#This Row],[Supplier_ID]],Table2[[#This Row],[Supplier_ID]])=0,"Invalid Supplier","OK")</f>
        <v>OK</v>
      </c>
      <c r="X2597" t="str">
        <f>IF(COUNTIF(Table2[[#This Row],[Warehouse_ID]],Table2[[#This Row],[Warehouse_ID]])=0,"Invalid Warehouse","OK")</f>
        <v>OK</v>
      </c>
      <c r="Y2597" t="str">
        <f>IF(COUNTIF(Table2[[#This Row],[Employee_ID]],Table2[[#This Row],[Employee_ID]])=0,"Invalid Employee","OK")</f>
        <v>OK</v>
      </c>
      <c r="Z2597" t="str">
        <f>IF(Table2[[#This Row],[Stock_After]]=Table2[[#This Row],[Stock_After]]+Table2[[#This Row],[Stock_After]]-Table2[[#This Row],[Stock_After]]-Table2[[#This Row],[Stock_After]]+Table2[[#This Row],[Stock_After]],"OK","Error")</f>
        <v>OK</v>
      </c>
      <c r="AA2597" t="str">
        <f>IF(ROUND(Table2[[#This Row],[Total_Value]],2)=ROUND(Table2[[#This Row],[Quantity]]*Table2[[#This Row],[Unit_Price]],2),"OK","Error")</f>
        <v>OK</v>
      </c>
      <c r="AB25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7" t="str">
        <f>IF(AND(Table2[[#This Row],[Quantity]]&gt;=0,Table2[[#This Row],[Unit_Price]]&gt;=0),"OK","Error")</f>
        <v>OK</v>
      </c>
      <c r="AD2597" t="str">
        <f>IF(Table2[[#This Row],[Stock_After]]=0,"Stock-Out",IF(Table2[[#This Row],[Stock_After]]&lt;=10,"Low Stock","Healthy"))</f>
        <v>Healthy</v>
      </c>
    </row>
    <row r="2598" spans="1:30" x14ac:dyDescent="0.5">
      <c r="A2598" t="s">
        <v>3484</v>
      </c>
      <c r="B2598" s="1">
        <v>45867</v>
      </c>
      <c r="C2598" t="s">
        <v>466</v>
      </c>
      <c r="D2598" t="s">
        <v>467</v>
      </c>
      <c r="E2598" t="s">
        <v>468</v>
      </c>
      <c r="F2598" t="s">
        <v>469</v>
      </c>
      <c r="G2598" t="s">
        <v>538</v>
      </c>
      <c r="H2598" t="s">
        <v>457</v>
      </c>
      <c r="I2598" t="s">
        <v>463</v>
      </c>
      <c r="J2598">
        <v>36</v>
      </c>
      <c r="K2598">
        <v>39209</v>
      </c>
      <c r="L2598">
        <v>1411524</v>
      </c>
      <c r="M2598">
        <v>238</v>
      </c>
      <c r="N2598">
        <v>274</v>
      </c>
      <c r="O2598" t="s">
        <v>528</v>
      </c>
      <c r="Q2598" t="s">
        <v>460</v>
      </c>
      <c r="R2598" t="s">
        <v>451</v>
      </c>
      <c r="S2598" t="s">
        <v>444</v>
      </c>
      <c r="T2598" t="str">
        <f t="shared" si="40"/>
        <v>OK</v>
      </c>
      <c r="U2598" t="str">
        <f>IF(Table2[[#This Row],[Transaction_ID]]="","Missing","OK")</f>
        <v>OK</v>
      </c>
      <c r="V2598" t="str">
        <f>IF(COUNTIF(Table2[[#This Row],[Product_ID]],Table2[[#This Row],[Product_ID]])=0,"Invalid Product","OK")</f>
        <v>OK</v>
      </c>
      <c r="W2598" t="str">
        <f>IF(COUNTIF(Table2[[#This Row],[Supplier_ID]],Table2[[#This Row],[Supplier_ID]])=0,"Invalid Supplier","OK")</f>
        <v>OK</v>
      </c>
      <c r="X2598" t="str">
        <f>IF(COUNTIF(Table2[[#This Row],[Warehouse_ID]],Table2[[#This Row],[Warehouse_ID]])=0,"Invalid Warehouse","OK")</f>
        <v>OK</v>
      </c>
      <c r="Y2598" t="str">
        <f>IF(COUNTIF(Table2[[#This Row],[Employee_ID]],Table2[[#This Row],[Employee_ID]])=0,"Invalid Employee","OK")</f>
        <v>OK</v>
      </c>
      <c r="Z2598" t="str">
        <f>IF(Table2[[#This Row],[Stock_After]]=Table2[[#This Row],[Stock_After]]+Table2[[#This Row],[Stock_After]]-Table2[[#This Row],[Stock_After]]-Table2[[#This Row],[Stock_After]]+Table2[[#This Row],[Stock_After]],"OK","Error")</f>
        <v>OK</v>
      </c>
      <c r="AA2598" t="str">
        <f>IF(ROUND(Table2[[#This Row],[Total_Value]],2)=ROUND(Table2[[#This Row],[Quantity]]*Table2[[#This Row],[Unit_Price]],2),"OK","Error")</f>
        <v>OK</v>
      </c>
      <c r="AB25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8" t="str">
        <f>IF(AND(Table2[[#This Row],[Quantity]]&gt;=0,Table2[[#This Row],[Unit_Price]]&gt;=0),"OK","Error")</f>
        <v>OK</v>
      </c>
      <c r="AD2598" t="str">
        <f>IF(Table2[[#This Row],[Stock_After]]=0,"Stock-Out",IF(Table2[[#This Row],[Stock_After]]&lt;=10,"Low Stock","Healthy"))</f>
        <v>Healthy</v>
      </c>
    </row>
    <row r="2599" spans="1:30" x14ac:dyDescent="0.5">
      <c r="A2599" t="s">
        <v>3485</v>
      </c>
      <c r="B2599" s="1">
        <v>46263</v>
      </c>
      <c r="C2599" t="s">
        <v>435</v>
      </c>
      <c r="D2599" t="s">
        <v>436</v>
      </c>
      <c r="E2599" t="s">
        <v>437</v>
      </c>
      <c r="F2599" t="s">
        <v>179</v>
      </c>
      <c r="G2599" t="s">
        <v>534</v>
      </c>
      <c r="H2599" t="s">
        <v>439</v>
      </c>
      <c r="I2599" t="s">
        <v>463</v>
      </c>
      <c r="J2599">
        <v>24</v>
      </c>
      <c r="K2599">
        <v>26053</v>
      </c>
      <c r="L2599">
        <v>625272</v>
      </c>
      <c r="M2599">
        <v>193</v>
      </c>
      <c r="N2599">
        <v>217</v>
      </c>
      <c r="O2599" t="s">
        <v>459</v>
      </c>
      <c r="Q2599" t="s">
        <v>460</v>
      </c>
      <c r="R2599" t="s">
        <v>443</v>
      </c>
      <c r="S2599" t="s">
        <v>444</v>
      </c>
      <c r="T2599" t="str">
        <f t="shared" si="40"/>
        <v>OK</v>
      </c>
      <c r="U2599" t="str">
        <f>IF(Table2[[#This Row],[Transaction_ID]]="","Missing","OK")</f>
        <v>OK</v>
      </c>
      <c r="V2599" t="str">
        <f>IF(COUNTIF(Table2[[#This Row],[Product_ID]],Table2[[#This Row],[Product_ID]])=0,"Invalid Product","OK")</f>
        <v>OK</v>
      </c>
      <c r="W2599" t="str">
        <f>IF(COUNTIF(Table2[[#This Row],[Supplier_ID]],Table2[[#This Row],[Supplier_ID]])=0,"Invalid Supplier","OK")</f>
        <v>OK</v>
      </c>
      <c r="X2599" t="str">
        <f>IF(COUNTIF(Table2[[#This Row],[Warehouse_ID]],Table2[[#This Row],[Warehouse_ID]])=0,"Invalid Warehouse","OK")</f>
        <v>OK</v>
      </c>
      <c r="Y2599" t="str">
        <f>IF(COUNTIF(Table2[[#This Row],[Employee_ID]],Table2[[#This Row],[Employee_ID]])=0,"Invalid Employee","OK")</f>
        <v>OK</v>
      </c>
      <c r="Z2599" t="str">
        <f>IF(Table2[[#This Row],[Stock_After]]=Table2[[#This Row],[Stock_After]]+Table2[[#This Row],[Stock_After]]-Table2[[#This Row],[Stock_After]]-Table2[[#This Row],[Stock_After]]+Table2[[#This Row],[Stock_After]],"OK","Error")</f>
        <v>OK</v>
      </c>
      <c r="AA2599" t="str">
        <f>IF(ROUND(Table2[[#This Row],[Total_Value]],2)=ROUND(Table2[[#This Row],[Quantity]]*Table2[[#This Row],[Unit_Price]],2),"OK","Error")</f>
        <v>OK</v>
      </c>
      <c r="AB25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599" t="str">
        <f>IF(AND(Table2[[#This Row],[Quantity]]&gt;=0,Table2[[#This Row],[Unit_Price]]&gt;=0),"OK","Error")</f>
        <v>OK</v>
      </c>
      <c r="AD2599" t="str">
        <f>IF(Table2[[#This Row],[Stock_After]]=0,"Stock-Out",IF(Table2[[#This Row],[Stock_After]]&lt;=10,"Low Stock","Healthy"))</f>
        <v>Healthy</v>
      </c>
    </row>
    <row r="2600" spans="1:30" x14ac:dyDescent="0.5">
      <c r="A2600" t="s">
        <v>3486</v>
      </c>
      <c r="B2600" s="1">
        <v>46368</v>
      </c>
      <c r="C2600" t="s">
        <v>512</v>
      </c>
      <c r="D2600" t="s">
        <v>513</v>
      </c>
      <c r="E2600" t="s">
        <v>495</v>
      </c>
      <c r="F2600" t="s">
        <v>514</v>
      </c>
      <c r="G2600" t="s">
        <v>479</v>
      </c>
      <c r="H2600" t="s">
        <v>486</v>
      </c>
      <c r="I2600" t="s">
        <v>487</v>
      </c>
      <c r="J2600">
        <v>36</v>
      </c>
      <c r="K2600">
        <v>31643</v>
      </c>
      <c r="L2600">
        <v>1139148</v>
      </c>
      <c r="M2600">
        <v>100</v>
      </c>
      <c r="N2600">
        <v>64</v>
      </c>
      <c r="O2600" t="s">
        <v>476</v>
      </c>
      <c r="P2600" t="s">
        <v>3487</v>
      </c>
      <c r="Q2600" t="s">
        <v>460</v>
      </c>
      <c r="R2600" t="s">
        <v>443</v>
      </c>
      <c r="S2600" t="s">
        <v>444</v>
      </c>
      <c r="T2600" t="str">
        <f t="shared" si="40"/>
        <v>OK</v>
      </c>
      <c r="U2600" t="str">
        <f>IF(Table2[[#This Row],[Transaction_ID]]="","Missing","OK")</f>
        <v>OK</v>
      </c>
      <c r="V2600" t="str">
        <f>IF(COUNTIF(Table2[[#This Row],[Product_ID]],Table2[[#This Row],[Product_ID]])=0,"Invalid Product","OK")</f>
        <v>OK</v>
      </c>
      <c r="W2600" t="str">
        <f>IF(COUNTIF(Table2[[#This Row],[Supplier_ID]],Table2[[#This Row],[Supplier_ID]])=0,"Invalid Supplier","OK")</f>
        <v>OK</v>
      </c>
      <c r="X2600" t="str">
        <f>IF(COUNTIF(Table2[[#This Row],[Warehouse_ID]],Table2[[#This Row],[Warehouse_ID]])=0,"Invalid Warehouse","OK")</f>
        <v>OK</v>
      </c>
      <c r="Y2600" t="str">
        <f>IF(COUNTIF(Table2[[#This Row],[Employee_ID]],Table2[[#This Row],[Employee_ID]])=0,"Invalid Employee","OK")</f>
        <v>OK</v>
      </c>
      <c r="Z2600" t="str">
        <f>IF(Table2[[#This Row],[Stock_After]]=Table2[[#This Row],[Stock_After]]+Table2[[#This Row],[Stock_After]]-Table2[[#This Row],[Stock_After]]-Table2[[#This Row],[Stock_After]]+Table2[[#This Row],[Stock_After]],"OK","Error")</f>
        <v>OK</v>
      </c>
      <c r="AA2600" t="str">
        <f>IF(ROUND(Table2[[#This Row],[Total_Value]],2)=ROUND(Table2[[#This Row],[Quantity]]*Table2[[#This Row],[Unit_Price]],2),"OK","Error")</f>
        <v>OK</v>
      </c>
      <c r="AB26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0" t="str">
        <f>IF(AND(Table2[[#This Row],[Quantity]]&gt;=0,Table2[[#This Row],[Unit_Price]]&gt;=0),"OK","Error")</f>
        <v>OK</v>
      </c>
      <c r="AD2600" t="str">
        <f>IF(Table2[[#This Row],[Stock_After]]=0,"Stock-Out",IF(Table2[[#This Row],[Stock_After]]&lt;=10,"Low Stock","Healthy"))</f>
        <v>Healthy</v>
      </c>
    </row>
    <row r="2601" spans="1:30" x14ac:dyDescent="0.5">
      <c r="A2601" t="s">
        <v>3488</v>
      </c>
      <c r="B2601" s="1">
        <v>46134</v>
      </c>
      <c r="C2601" t="s">
        <v>554</v>
      </c>
      <c r="D2601" t="s">
        <v>180</v>
      </c>
      <c r="E2601" t="s">
        <v>437</v>
      </c>
      <c r="F2601" t="s">
        <v>179</v>
      </c>
      <c r="G2601" t="s">
        <v>628</v>
      </c>
      <c r="H2601" t="s">
        <v>475</v>
      </c>
      <c r="I2601" t="s">
        <v>440</v>
      </c>
      <c r="J2601">
        <v>38</v>
      </c>
      <c r="K2601">
        <v>33921</v>
      </c>
      <c r="L2601">
        <v>1288998</v>
      </c>
      <c r="M2601">
        <v>124</v>
      </c>
      <c r="N2601">
        <v>162</v>
      </c>
      <c r="O2601" t="s">
        <v>598</v>
      </c>
      <c r="Q2601" t="s">
        <v>460</v>
      </c>
      <c r="R2601" t="s">
        <v>443</v>
      </c>
      <c r="S2601" t="s">
        <v>444</v>
      </c>
      <c r="T2601" t="str">
        <f t="shared" si="40"/>
        <v>OK</v>
      </c>
      <c r="U2601" t="str">
        <f>IF(Table2[[#This Row],[Transaction_ID]]="","Missing","OK")</f>
        <v>OK</v>
      </c>
      <c r="V2601" t="str">
        <f>IF(COUNTIF(Table2[[#This Row],[Product_ID]],Table2[[#This Row],[Product_ID]])=0,"Invalid Product","OK")</f>
        <v>OK</v>
      </c>
      <c r="W2601" t="str">
        <f>IF(COUNTIF(Table2[[#This Row],[Supplier_ID]],Table2[[#This Row],[Supplier_ID]])=0,"Invalid Supplier","OK")</f>
        <v>OK</v>
      </c>
      <c r="X2601" t="str">
        <f>IF(COUNTIF(Table2[[#This Row],[Warehouse_ID]],Table2[[#This Row],[Warehouse_ID]])=0,"Invalid Warehouse","OK")</f>
        <v>OK</v>
      </c>
      <c r="Y2601" t="str">
        <f>IF(COUNTIF(Table2[[#This Row],[Employee_ID]],Table2[[#This Row],[Employee_ID]])=0,"Invalid Employee","OK")</f>
        <v>OK</v>
      </c>
      <c r="Z2601" t="str">
        <f>IF(Table2[[#This Row],[Stock_After]]=Table2[[#This Row],[Stock_After]]+Table2[[#This Row],[Stock_After]]-Table2[[#This Row],[Stock_After]]-Table2[[#This Row],[Stock_After]]+Table2[[#This Row],[Stock_After]],"OK","Error")</f>
        <v>OK</v>
      </c>
      <c r="AA2601" t="str">
        <f>IF(ROUND(Table2[[#This Row],[Total_Value]],2)=ROUND(Table2[[#This Row],[Quantity]]*Table2[[#This Row],[Unit_Price]],2),"OK","Error")</f>
        <v>OK</v>
      </c>
      <c r="AB26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1" t="str">
        <f>IF(AND(Table2[[#This Row],[Quantity]]&gt;=0,Table2[[#This Row],[Unit_Price]]&gt;=0),"OK","Error")</f>
        <v>OK</v>
      </c>
      <c r="AD2601" t="str">
        <f>IF(Table2[[#This Row],[Stock_After]]=0,"Stock-Out",IF(Table2[[#This Row],[Stock_After]]&lt;=10,"Low Stock","Healthy"))</f>
        <v>Healthy</v>
      </c>
    </row>
    <row r="2602" spans="1:30" x14ac:dyDescent="0.5">
      <c r="A2602" t="s">
        <v>3489</v>
      </c>
      <c r="B2602" s="1">
        <v>45919</v>
      </c>
      <c r="C2602" t="s">
        <v>435</v>
      </c>
      <c r="D2602" t="s">
        <v>436</v>
      </c>
      <c r="E2602" t="s">
        <v>437</v>
      </c>
      <c r="F2602" t="s">
        <v>179</v>
      </c>
      <c r="G2602" t="s">
        <v>449</v>
      </c>
      <c r="H2602" t="s">
        <v>457</v>
      </c>
      <c r="I2602" t="s">
        <v>487</v>
      </c>
      <c r="J2602">
        <v>64</v>
      </c>
      <c r="K2602">
        <v>25167</v>
      </c>
      <c r="L2602">
        <v>1610688</v>
      </c>
      <c r="M2602">
        <v>204</v>
      </c>
      <c r="N2602">
        <v>140</v>
      </c>
      <c r="O2602" t="s">
        <v>515</v>
      </c>
      <c r="P2602" t="s">
        <v>3490</v>
      </c>
      <c r="Q2602" t="s">
        <v>442</v>
      </c>
      <c r="R2602" t="s">
        <v>443</v>
      </c>
      <c r="S2602" t="s">
        <v>444</v>
      </c>
      <c r="T2602" t="str">
        <f t="shared" si="40"/>
        <v>OK</v>
      </c>
      <c r="U2602" t="str">
        <f>IF(Table2[[#This Row],[Transaction_ID]]="","Missing","OK")</f>
        <v>OK</v>
      </c>
      <c r="V2602" t="str">
        <f>IF(COUNTIF(Table2[[#This Row],[Product_ID]],Table2[[#This Row],[Product_ID]])=0,"Invalid Product","OK")</f>
        <v>OK</v>
      </c>
      <c r="W2602" t="str">
        <f>IF(COUNTIF(Table2[[#This Row],[Supplier_ID]],Table2[[#This Row],[Supplier_ID]])=0,"Invalid Supplier","OK")</f>
        <v>OK</v>
      </c>
      <c r="X2602" t="str">
        <f>IF(COUNTIF(Table2[[#This Row],[Warehouse_ID]],Table2[[#This Row],[Warehouse_ID]])=0,"Invalid Warehouse","OK")</f>
        <v>OK</v>
      </c>
      <c r="Y2602" t="str">
        <f>IF(COUNTIF(Table2[[#This Row],[Employee_ID]],Table2[[#This Row],[Employee_ID]])=0,"Invalid Employee","OK")</f>
        <v>OK</v>
      </c>
      <c r="Z2602" t="str">
        <f>IF(Table2[[#This Row],[Stock_After]]=Table2[[#This Row],[Stock_After]]+Table2[[#This Row],[Stock_After]]-Table2[[#This Row],[Stock_After]]-Table2[[#This Row],[Stock_After]]+Table2[[#This Row],[Stock_After]],"OK","Error")</f>
        <v>OK</v>
      </c>
      <c r="AA2602" t="str">
        <f>IF(ROUND(Table2[[#This Row],[Total_Value]],2)=ROUND(Table2[[#This Row],[Quantity]]*Table2[[#This Row],[Unit_Price]],2),"OK","Error")</f>
        <v>OK</v>
      </c>
      <c r="AB26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2" t="str">
        <f>IF(AND(Table2[[#This Row],[Quantity]]&gt;=0,Table2[[#This Row],[Unit_Price]]&gt;=0),"OK","Error")</f>
        <v>OK</v>
      </c>
      <c r="AD2602" t="str">
        <f>IF(Table2[[#This Row],[Stock_After]]=0,"Stock-Out",IF(Table2[[#This Row],[Stock_After]]&lt;=10,"Low Stock","Healthy"))</f>
        <v>Healthy</v>
      </c>
    </row>
    <row r="2603" spans="1:30" x14ac:dyDescent="0.5">
      <c r="A2603" t="s">
        <v>3491</v>
      </c>
      <c r="B2603" s="1">
        <v>45895</v>
      </c>
      <c r="C2603" t="s">
        <v>435</v>
      </c>
      <c r="D2603" t="s">
        <v>436</v>
      </c>
      <c r="E2603" t="s">
        <v>437</v>
      </c>
      <c r="F2603" t="s">
        <v>179</v>
      </c>
      <c r="G2603" t="s">
        <v>491</v>
      </c>
      <c r="H2603" t="s">
        <v>486</v>
      </c>
      <c r="I2603" t="s">
        <v>463</v>
      </c>
      <c r="J2603">
        <v>34</v>
      </c>
      <c r="K2603">
        <v>35001</v>
      </c>
      <c r="L2603">
        <v>1190034</v>
      </c>
      <c r="M2603">
        <v>477</v>
      </c>
      <c r="N2603">
        <v>511</v>
      </c>
      <c r="O2603" t="s">
        <v>544</v>
      </c>
      <c r="Q2603" t="s">
        <v>442</v>
      </c>
      <c r="R2603" t="s">
        <v>451</v>
      </c>
      <c r="S2603" t="s">
        <v>444</v>
      </c>
      <c r="T2603" t="str">
        <f t="shared" si="40"/>
        <v>OK</v>
      </c>
      <c r="U2603" t="str">
        <f>IF(Table2[[#This Row],[Transaction_ID]]="","Missing","OK")</f>
        <v>OK</v>
      </c>
      <c r="V2603" t="str">
        <f>IF(COUNTIF(Table2[[#This Row],[Product_ID]],Table2[[#This Row],[Product_ID]])=0,"Invalid Product","OK")</f>
        <v>OK</v>
      </c>
      <c r="W2603" t="str">
        <f>IF(COUNTIF(Table2[[#This Row],[Supplier_ID]],Table2[[#This Row],[Supplier_ID]])=0,"Invalid Supplier","OK")</f>
        <v>OK</v>
      </c>
      <c r="X2603" t="str">
        <f>IF(COUNTIF(Table2[[#This Row],[Warehouse_ID]],Table2[[#This Row],[Warehouse_ID]])=0,"Invalid Warehouse","OK")</f>
        <v>OK</v>
      </c>
      <c r="Y2603" t="str">
        <f>IF(COUNTIF(Table2[[#This Row],[Employee_ID]],Table2[[#This Row],[Employee_ID]])=0,"Invalid Employee","OK")</f>
        <v>OK</v>
      </c>
      <c r="Z2603" t="str">
        <f>IF(Table2[[#This Row],[Stock_After]]=Table2[[#This Row],[Stock_After]]+Table2[[#This Row],[Stock_After]]-Table2[[#This Row],[Stock_After]]-Table2[[#This Row],[Stock_After]]+Table2[[#This Row],[Stock_After]],"OK","Error")</f>
        <v>OK</v>
      </c>
      <c r="AA2603" t="str">
        <f>IF(ROUND(Table2[[#This Row],[Total_Value]],2)=ROUND(Table2[[#This Row],[Quantity]]*Table2[[#This Row],[Unit_Price]],2),"OK","Error")</f>
        <v>OK</v>
      </c>
      <c r="AB26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3" t="str">
        <f>IF(AND(Table2[[#This Row],[Quantity]]&gt;=0,Table2[[#This Row],[Unit_Price]]&gt;=0),"OK","Error")</f>
        <v>OK</v>
      </c>
      <c r="AD2603" t="str">
        <f>IF(Table2[[#This Row],[Stock_After]]=0,"Stock-Out",IF(Table2[[#This Row],[Stock_After]]&lt;=10,"Low Stock","Healthy"))</f>
        <v>Healthy</v>
      </c>
    </row>
    <row r="2604" spans="1:30" x14ac:dyDescent="0.5">
      <c r="A2604" t="s">
        <v>3492</v>
      </c>
      <c r="B2604" s="1">
        <v>46241</v>
      </c>
      <c r="C2604" t="s">
        <v>453</v>
      </c>
      <c r="D2604" t="s">
        <v>454</v>
      </c>
      <c r="E2604" t="s">
        <v>437</v>
      </c>
      <c r="F2604" t="s">
        <v>455</v>
      </c>
      <c r="G2604" t="s">
        <v>524</v>
      </c>
      <c r="H2604" t="s">
        <v>486</v>
      </c>
      <c r="I2604" t="s">
        <v>440</v>
      </c>
      <c r="J2604">
        <v>95</v>
      </c>
      <c r="K2604">
        <v>11041</v>
      </c>
      <c r="L2604">
        <v>1048895</v>
      </c>
      <c r="M2604">
        <v>62</v>
      </c>
      <c r="N2604">
        <v>157</v>
      </c>
      <c r="O2604" t="s">
        <v>515</v>
      </c>
      <c r="Q2604" t="s">
        <v>460</v>
      </c>
      <c r="R2604" t="s">
        <v>443</v>
      </c>
      <c r="S2604" t="s">
        <v>444</v>
      </c>
      <c r="T2604" t="str">
        <f t="shared" si="40"/>
        <v>OK</v>
      </c>
      <c r="U2604" t="str">
        <f>IF(Table2[[#This Row],[Transaction_ID]]="","Missing","OK")</f>
        <v>OK</v>
      </c>
      <c r="V2604" t="str">
        <f>IF(COUNTIF(Table2[[#This Row],[Product_ID]],Table2[[#This Row],[Product_ID]])=0,"Invalid Product","OK")</f>
        <v>OK</v>
      </c>
      <c r="W2604" t="str">
        <f>IF(COUNTIF(Table2[[#This Row],[Supplier_ID]],Table2[[#This Row],[Supplier_ID]])=0,"Invalid Supplier","OK")</f>
        <v>OK</v>
      </c>
      <c r="X2604" t="str">
        <f>IF(COUNTIF(Table2[[#This Row],[Warehouse_ID]],Table2[[#This Row],[Warehouse_ID]])=0,"Invalid Warehouse","OK")</f>
        <v>OK</v>
      </c>
      <c r="Y2604" t="str">
        <f>IF(COUNTIF(Table2[[#This Row],[Employee_ID]],Table2[[#This Row],[Employee_ID]])=0,"Invalid Employee","OK")</f>
        <v>OK</v>
      </c>
      <c r="Z2604" t="str">
        <f>IF(Table2[[#This Row],[Stock_After]]=Table2[[#This Row],[Stock_After]]+Table2[[#This Row],[Stock_After]]-Table2[[#This Row],[Stock_After]]-Table2[[#This Row],[Stock_After]]+Table2[[#This Row],[Stock_After]],"OK","Error")</f>
        <v>OK</v>
      </c>
      <c r="AA2604" t="str">
        <f>IF(ROUND(Table2[[#This Row],[Total_Value]],2)=ROUND(Table2[[#This Row],[Quantity]]*Table2[[#This Row],[Unit_Price]],2),"OK","Error")</f>
        <v>OK</v>
      </c>
      <c r="AB26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4" t="str">
        <f>IF(AND(Table2[[#This Row],[Quantity]]&gt;=0,Table2[[#This Row],[Unit_Price]]&gt;=0),"OK","Error")</f>
        <v>OK</v>
      </c>
      <c r="AD2604" t="str">
        <f>IF(Table2[[#This Row],[Stock_After]]=0,"Stock-Out",IF(Table2[[#This Row],[Stock_After]]&lt;=10,"Low Stock","Healthy"))</f>
        <v>Healthy</v>
      </c>
    </row>
    <row r="2605" spans="1:30" x14ac:dyDescent="0.5">
      <c r="A2605" t="s">
        <v>3493</v>
      </c>
      <c r="B2605" s="1">
        <v>46132</v>
      </c>
      <c r="C2605" t="s">
        <v>466</v>
      </c>
      <c r="D2605" t="s">
        <v>467</v>
      </c>
      <c r="E2605" t="s">
        <v>468</v>
      </c>
      <c r="F2605" t="s">
        <v>469</v>
      </c>
      <c r="G2605" t="s">
        <v>470</v>
      </c>
      <c r="H2605" t="s">
        <v>439</v>
      </c>
      <c r="I2605" t="s">
        <v>463</v>
      </c>
      <c r="J2605">
        <v>26</v>
      </c>
      <c r="K2605">
        <v>27881</v>
      </c>
      <c r="L2605">
        <v>724906</v>
      </c>
      <c r="M2605">
        <v>145</v>
      </c>
      <c r="N2605">
        <v>171</v>
      </c>
      <c r="O2605" t="s">
        <v>544</v>
      </c>
      <c r="Q2605" t="s">
        <v>464</v>
      </c>
      <c r="R2605" t="s">
        <v>472</v>
      </c>
      <c r="S2605" t="s">
        <v>444</v>
      </c>
      <c r="T2605" t="str">
        <f t="shared" si="40"/>
        <v>OK</v>
      </c>
      <c r="U2605" t="str">
        <f>IF(Table2[[#This Row],[Transaction_ID]]="","Missing","OK")</f>
        <v>OK</v>
      </c>
      <c r="V2605" t="str">
        <f>IF(COUNTIF(Table2[[#This Row],[Product_ID]],Table2[[#This Row],[Product_ID]])=0,"Invalid Product","OK")</f>
        <v>OK</v>
      </c>
      <c r="W2605" t="str">
        <f>IF(COUNTIF(Table2[[#This Row],[Supplier_ID]],Table2[[#This Row],[Supplier_ID]])=0,"Invalid Supplier","OK")</f>
        <v>OK</v>
      </c>
      <c r="X2605" t="str">
        <f>IF(COUNTIF(Table2[[#This Row],[Warehouse_ID]],Table2[[#This Row],[Warehouse_ID]])=0,"Invalid Warehouse","OK")</f>
        <v>OK</v>
      </c>
      <c r="Y2605" t="str">
        <f>IF(COUNTIF(Table2[[#This Row],[Employee_ID]],Table2[[#This Row],[Employee_ID]])=0,"Invalid Employee","OK")</f>
        <v>OK</v>
      </c>
      <c r="Z2605" t="str">
        <f>IF(Table2[[#This Row],[Stock_After]]=Table2[[#This Row],[Stock_After]]+Table2[[#This Row],[Stock_After]]-Table2[[#This Row],[Stock_After]]-Table2[[#This Row],[Stock_After]]+Table2[[#This Row],[Stock_After]],"OK","Error")</f>
        <v>OK</v>
      </c>
      <c r="AA2605" t="str">
        <f>IF(ROUND(Table2[[#This Row],[Total_Value]],2)=ROUND(Table2[[#This Row],[Quantity]]*Table2[[#This Row],[Unit_Price]],2),"OK","Error")</f>
        <v>OK</v>
      </c>
      <c r="AB26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5" t="str">
        <f>IF(AND(Table2[[#This Row],[Quantity]]&gt;=0,Table2[[#This Row],[Unit_Price]]&gt;=0),"OK","Error")</f>
        <v>OK</v>
      </c>
      <c r="AD2605" t="str">
        <f>IF(Table2[[#This Row],[Stock_After]]=0,"Stock-Out",IF(Table2[[#This Row],[Stock_After]]&lt;=10,"Low Stock","Healthy"))</f>
        <v>Healthy</v>
      </c>
    </row>
    <row r="2606" spans="1:30" x14ac:dyDescent="0.5">
      <c r="A2606" t="s">
        <v>3494</v>
      </c>
      <c r="B2606" s="1">
        <v>46182</v>
      </c>
      <c r="C2606" t="s">
        <v>466</v>
      </c>
      <c r="D2606" t="s">
        <v>467</v>
      </c>
      <c r="E2606" t="s">
        <v>468</v>
      </c>
      <c r="F2606" t="s">
        <v>469</v>
      </c>
      <c r="G2606" t="s">
        <v>518</v>
      </c>
      <c r="H2606" t="s">
        <v>531</v>
      </c>
      <c r="I2606" t="s">
        <v>487</v>
      </c>
      <c r="J2606">
        <v>55</v>
      </c>
      <c r="K2606">
        <v>1241</v>
      </c>
      <c r="L2606">
        <v>68255</v>
      </c>
      <c r="M2606">
        <v>266</v>
      </c>
      <c r="N2606">
        <v>211</v>
      </c>
      <c r="O2606" t="s">
        <v>450</v>
      </c>
      <c r="P2606" t="s">
        <v>966</v>
      </c>
      <c r="Q2606" t="s">
        <v>442</v>
      </c>
      <c r="R2606" t="s">
        <v>443</v>
      </c>
      <c r="S2606" t="s">
        <v>444</v>
      </c>
      <c r="T2606" t="str">
        <f t="shared" si="40"/>
        <v>OK</v>
      </c>
      <c r="U2606" t="str">
        <f>IF(Table2[[#This Row],[Transaction_ID]]="","Missing","OK")</f>
        <v>OK</v>
      </c>
      <c r="V2606" t="str">
        <f>IF(COUNTIF(Table2[[#This Row],[Product_ID]],Table2[[#This Row],[Product_ID]])=0,"Invalid Product","OK")</f>
        <v>OK</v>
      </c>
      <c r="W2606" t="str">
        <f>IF(COUNTIF(Table2[[#This Row],[Supplier_ID]],Table2[[#This Row],[Supplier_ID]])=0,"Invalid Supplier","OK")</f>
        <v>OK</v>
      </c>
      <c r="X2606" t="str">
        <f>IF(COUNTIF(Table2[[#This Row],[Warehouse_ID]],Table2[[#This Row],[Warehouse_ID]])=0,"Invalid Warehouse","OK")</f>
        <v>OK</v>
      </c>
      <c r="Y2606" t="str">
        <f>IF(COUNTIF(Table2[[#This Row],[Employee_ID]],Table2[[#This Row],[Employee_ID]])=0,"Invalid Employee","OK")</f>
        <v>OK</v>
      </c>
      <c r="Z2606" t="str">
        <f>IF(Table2[[#This Row],[Stock_After]]=Table2[[#This Row],[Stock_After]]+Table2[[#This Row],[Stock_After]]-Table2[[#This Row],[Stock_After]]-Table2[[#This Row],[Stock_After]]+Table2[[#This Row],[Stock_After]],"OK","Error")</f>
        <v>OK</v>
      </c>
      <c r="AA2606" t="str">
        <f>IF(ROUND(Table2[[#This Row],[Total_Value]],2)=ROUND(Table2[[#This Row],[Quantity]]*Table2[[#This Row],[Unit_Price]],2),"OK","Error")</f>
        <v>OK</v>
      </c>
      <c r="AB26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6" t="str">
        <f>IF(AND(Table2[[#This Row],[Quantity]]&gt;=0,Table2[[#This Row],[Unit_Price]]&gt;=0),"OK","Error")</f>
        <v>OK</v>
      </c>
      <c r="AD2606" t="str">
        <f>IF(Table2[[#This Row],[Stock_After]]=0,"Stock-Out",IF(Table2[[#This Row],[Stock_After]]&lt;=10,"Low Stock","Healthy"))</f>
        <v>Healthy</v>
      </c>
    </row>
    <row r="2607" spans="1:30" x14ac:dyDescent="0.5">
      <c r="A2607" t="s">
        <v>3495</v>
      </c>
      <c r="B2607" s="1">
        <v>46221</v>
      </c>
      <c r="C2607" t="s">
        <v>446</v>
      </c>
      <c r="D2607" t="s">
        <v>447</v>
      </c>
      <c r="E2607" t="s">
        <v>437</v>
      </c>
      <c r="F2607" t="s">
        <v>448</v>
      </c>
      <c r="G2607" t="s">
        <v>628</v>
      </c>
      <c r="H2607" t="s">
        <v>531</v>
      </c>
      <c r="I2607" t="s">
        <v>487</v>
      </c>
      <c r="J2607">
        <v>64</v>
      </c>
      <c r="K2607">
        <v>34115</v>
      </c>
      <c r="L2607">
        <v>2183360</v>
      </c>
      <c r="M2607">
        <v>56</v>
      </c>
      <c r="N2607">
        <v>0</v>
      </c>
      <c r="O2607" t="s">
        <v>488</v>
      </c>
      <c r="P2607" t="s">
        <v>1230</v>
      </c>
      <c r="Q2607" t="s">
        <v>477</v>
      </c>
      <c r="R2607" t="s">
        <v>451</v>
      </c>
      <c r="S2607" t="s">
        <v>444</v>
      </c>
      <c r="T2607" t="str">
        <f t="shared" si="40"/>
        <v>OK</v>
      </c>
      <c r="U2607" t="str">
        <f>IF(Table2[[#This Row],[Transaction_ID]]="","Missing","OK")</f>
        <v>OK</v>
      </c>
      <c r="V2607" t="str">
        <f>IF(COUNTIF(Table2[[#This Row],[Product_ID]],Table2[[#This Row],[Product_ID]])=0,"Invalid Product","OK")</f>
        <v>OK</v>
      </c>
      <c r="W2607" t="str">
        <f>IF(COUNTIF(Table2[[#This Row],[Supplier_ID]],Table2[[#This Row],[Supplier_ID]])=0,"Invalid Supplier","OK")</f>
        <v>OK</v>
      </c>
      <c r="X2607" t="str">
        <f>IF(COUNTIF(Table2[[#This Row],[Warehouse_ID]],Table2[[#This Row],[Warehouse_ID]])=0,"Invalid Warehouse","OK")</f>
        <v>OK</v>
      </c>
      <c r="Y2607" t="str">
        <f>IF(COUNTIF(Table2[[#This Row],[Employee_ID]],Table2[[#This Row],[Employee_ID]])=0,"Invalid Employee","OK")</f>
        <v>OK</v>
      </c>
      <c r="Z2607" t="str">
        <f>IF(Table2[[#This Row],[Stock_After]]=Table2[[#This Row],[Stock_After]]+Table2[[#This Row],[Stock_After]]-Table2[[#This Row],[Stock_After]]-Table2[[#This Row],[Stock_After]]+Table2[[#This Row],[Stock_After]],"OK","Error")</f>
        <v>OK</v>
      </c>
      <c r="AA2607" t="str">
        <f>IF(ROUND(Table2[[#This Row],[Total_Value]],2)=ROUND(Table2[[#This Row],[Quantity]]*Table2[[#This Row],[Unit_Price]],2),"OK","Error")</f>
        <v>OK</v>
      </c>
      <c r="AB26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7" t="str">
        <f>IF(AND(Table2[[#This Row],[Quantity]]&gt;=0,Table2[[#This Row],[Unit_Price]]&gt;=0),"OK","Error")</f>
        <v>OK</v>
      </c>
      <c r="AD2607" t="str">
        <f>IF(Table2[[#This Row],[Stock_After]]=0,"Stock-Out",IF(Table2[[#This Row],[Stock_After]]&lt;=10,"Low Stock","Healthy"))</f>
        <v>Stock-Out</v>
      </c>
    </row>
    <row r="2608" spans="1:30" x14ac:dyDescent="0.5">
      <c r="A2608" t="s">
        <v>3496</v>
      </c>
      <c r="B2608" s="1">
        <v>45880</v>
      </c>
      <c r="C2608" t="s">
        <v>482</v>
      </c>
      <c r="D2608" t="s">
        <v>483</v>
      </c>
      <c r="E2608" t="s">
        <v>468</v>
      </c>
      <c r="F2608" t="s">
        <v>484</v>
      </c>
      <c r="G2608" t="s">
        <v>534</v>
      </c>
      <c r="H2608" t="s">
        <v>531</v>
      </c>
      <c r="I2608" t="s">
        <v>458</v>
      </c>
      <c r="J2608">
        <v>80</v>
      </c>
      <c r="K2608">
        <v>14627</v>
      </c>
      <c r="L2608">
        <v>1170160</v>
      </c>
      <c r="M2608">
        <v>395</v>
      </c>
      <c r="N2608">
        <v>315</v>
      </c>
      <c r="O2608" t="s">
        <v>471</v>
      </c>
      <c r="Q2608" t="s">
        <v>442</v>
      </c>
      <c r="R2608" t="s">
        <v>472</v>
      </c>
      <c r="S2608" t="s">
        <v>444</v>
      </c>
      <c r="T2608" t="str">
        <f t="shared" si="40"/>
        <v>OK</v>
      </c>
      <c r="U2608" t="str">
        <f>IF(Table2[[#This Row],[Transaction_ID]]="","Missing","OK")</f>
        <v>OK</v>
      </c>
      <c r="V2608" t="str">
        <f>IF(COUNTIF(Table2[[#This Row],[Product_ID]],Table2[[#This Row],[Product_ID]])=0,"Invalid Product","OK")</f>
        <v>OK</v>
      </c>
      <c r="W2608" t="str">
        <f>IF(COUNTIF(Table2[[#This Row],[Supplier_ID]],Table2[[#This Row],[Supplier_ID]])=0,"Invalid Supplier","OK")</f>
        <v>OK</v>
      </c>
      <c r="X2608" t="str">
        <f>IF(COUNTIF(Table2[[#This Row],[Warehouse_ID]],Table2[[#This Row],[Warehouse_ID]])=0,"Invalid Warehouse","OK")</f>
        <v>OK</v>
      </c>
      <c r="Y2608" t="str">
        <f>IF(COUNTIF(Table2[[#This Row],[Employee_ID]],Table2[[#This Row],[Employee_ID]])=0,"Invalid Employee","OK")</f>
        <v>OK</v>
      </c>
      <c r="Z2608" t="str">
        <f>IF(Table2[[#This Row],[Stock_After]]=Table2[[#This Row],[Stock_After]]+Table2[[#This Row],[Stock_After]]-Table2[[#This Row],[Stock_After]]-Table2[[#This Row],[Stock_After]]+Table2[[#This Row],[Stock_After]],"OK","Error")</f>
        <v>OK</v>
      </c>
      <c r="AA2608" t="str">
        <f>IF(ROUND(Table2[[#This Row],[Total_Value]],2)=ROUND(Table2[[#This Row],[Quantity]]*Table2[[#This Row],[Unit_Price]],2),"OK","Error")</f>
        <v>OK</v>
      </c>
      <c r="AB26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8" t="str">
        <f>IF(AND(Table2[[#This Row],[Quantity]]&gt;=0,Table2[[#This Row],[Unit_Price]]&gt;=0),"OK","Error")</f>
        <v>OK</v>
      </c>
      <c r="AD2608" t="str">
        <f>IF(Table2[[#This Row],[Stock_After]]=0,"Stock-Out",IF(Table2[[#This Row],[Stock_After]]&lt;=10,"Low Stock","Healthy"))</f>
        <v>Healthy</v>
      </c>
    </row>
    <row r="2609" spans="1:30" x14ac:dyDescent="0.5">
      <c r="A2609" t="s">
        <v>3497</v>
      </c>
      <c r="B2609" s="1">
        <v>46371</v>
      </c>
      <c r="C2609" t="s">
        <v>493</v>
      </c>
      <c r="D2609" t="s">
        <v>494</v>
      </c>
      <c r="E2609" t="s">
        <v>495</v>
      </c>
      <c r="F2609" t="s">
        <v>496</v>
      </c>
      <c r="G2609" t="s">
        <v>509</v>
      </c>
      <c r="H2609" t="s">
        <v>457</v>
      </c>
      <c r="I2609" t="s">
        <v>458</v>
      </c>
      <c r="J2609">
        <v>18</v>
      </c>
      <c r="K2609">
        <v>27483</v>
      </c>
      <c r="L2609">
        <v>494694</v>
      </c>
      <c r="M2609">
        <v>232</v>
      </c>
      <c r="N2609">
        <v>214</v>
      </c>
      <c r="O2609" t="s">
        <v>557</v>
      </c>
      <c r="Q2609" t="s">
        <v>464</v>
      </c>
      <c r="R2609" t="s">
        <v>451</v>
      </c>
      <c r="S2609" t="s">
        <v>444</v>
      </c>
      <c r="T2609" t="str">
        <f t="shared" si="40"/>
        <v>OK</v>
      </c>
      <c r="U2609" t="str">
        <f>IF(Table2[[#This Row],[Transaction_ID]]="","Missing","OK")</f>
        <v>OK</v>
      </c>
      <c r="V2609" t="str">
        <f>IF(COUNTIF(Table2[[#This Row],[Product_ID]],Table2[[#This Row],[Product_ID]])=0,"Invalid Product","OK")</f>
        <v>OK</v>
      </c>
      <c r="W2609" t="str">
        <f>IF(COUNTIF(Table2[[#This Row],[Supplier_ID]],Table2[[#This Row],[Supplier_ID]])=0,"Invalid Supplier","OK")</f>
        <v>OK</v>
      </c>
      <c r="X2609" t="str">
        <f>IF(COUNTIF(Table2[[#This Row],[Warehouse_ID]],Table2[[#This Row],[Warehouse_ID]])=0,"Invalid Warehouse","OK")</f>
        <v>OK</v>
      </c>
      <c r="Y2609" t="str">
        <f>IF(COUNTIF(Table2[[#This Row],[Employee_ID]],Table2[[#This Row],[Employee_ID]])=0,"Invalid Employee","OK")</f>
        <v>OK</v>
      </c>
      <c r="Z2609" t="str">
        <f>IF(Table2[[#This Row],[Stock_After]]=Table2[[#This Row],[Stock_After]]+Table2[[#This Row],[Stock_After]]-Table2[[#This Row],[Stock_After]]-Table2[[#This Row],[Stock_After]]+Table2[[#This Row],[Stock_After]],"OK","Error")</f>
        <v>OK</v>
      </c>
      <c r="AA2609" t="str">
        <f>IF(ROUND(Table2[[#This Row],[Total_Value]],2)=ROUND(Table2[[#This Row],[Quantity]]*Table2[[#This Row],[Unit_Price]],2),"OK","Error")</f>
        <v>OK</v>
      </c>
      <c r="AB26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09" t="str">
        <f>IF(AND(Table2[[#This Row],[Quantity]]&gt;=0,Table2[[#This Row],[Unit_Price]]&gt;=0),"OK","Error")</f>
        <v>OK</v>
      </c>
      <c r="AD2609" t="str">
        <f>IF(Table2[[#This Row],[Stock_After]]=0,"Stock-Out",IF(Table2[[#This Row],[Stock_After]]&lt;=10,"Low Stock","Healthy"))</f>
        <v>Healthy</v>
      </c>
    </row>
    <row r="2610" spans="1:30" x14ac:dyDescent="0.5">
      <c r="A2610" t="s">
        <v>3498</v>
      </c>
      <c r="B2610" s="1">
        <v>45712</v>
      </c>
      <c r="C2610" t="s">
        <v>512</v>
      </c>
      <c r="D2610" t="s">
        <v>513</v>
      </c>
      <c r="E2610" t="s">
        <v>495</v>
      </c>
      <c r="F2610" t="s">
        <v>514</v>
      </c>
      <c r="G2610" t="s">
        <v>491</v>
      </c>
      <c r="H2610" t="s">
        <v>457</v>
      </c>
      <c r="I2610" t="s">
        <v>458</v>
      </c>
      <c r="J2610">
        <v>34</v>
      </c>
      <c r="K2610">
        <v>10070</v>
      </c>
      <c r="L2610">
        <v>342380</v>
      </c>
      <c r="M2610">
        <v>77</v>
      </c>
      <c r="N2610">
        <v>43</v>
      </c>
      <c r="O2610" t="s">
        <v>459</v>
      </c>
      <c r="Q2610" t="s">
        <v>460</v>
      </c>
      <c r="R2610" t="s">
        <v>472</v>
      </c>
      <c r="S2610" t="s">
        <v>444</v>
      </c>
      <c r="T2610" t="str">
        <f t="shared" si="40"/>
        <v>OK</v>
      </c>
      <c r="U2610" t="str">
        <f>IF(Table2[[#This Row],[Transaction_ID]]="","Missing","OK")</f>
        <v>OK</v>
      </c>
      <c r="V2610" t="str">
        <f>IF(COUNTIF(Table2[[#This Row],[Product_ID]],Table2[[#This Row],[Product_ID]])=0,"Invalid Product","OK")</f>
        <v>OK</v>
      </c>
      <c r="W2610" t="str">
        <f>IF(COUNTIF(Table2[[#This Row],[Supplier_ID]],Table2[[#This Row],[Supplier_ID]])=0,"Invalid Supplier","OK")</f>
        <v>OK</v>
      </c>
      <c r="X2610" t="str">
        <f>IF(COUNTIF(Table2[[#This Row],[Warehouse_ID]],Table2[[#This Row],[Warehouse_ID]])=0,"Invalid Warehouse","OK")</f>
        <v>OK</v>
      </c>
      <c r="Y2610" t="str">
        <f>IF(COUNTIF(Table2[[#This Row],[Employee_ID]],Table2[[#This Row],[Employee_ID]])=0,"Invalid Employee","OK")</f>
        <v>OK</v>
      </c>
      <c r="Z2610" t="str">
        <f>IF(Table2[[#This Row],[Stock_After]]=Table2[[#This Row],[Stock_After]]+Table2[[#This Row],[Stock_After]]-Table2[[#This Row],[Stock_After]]-Table2[[#This Row],[Stock_After]]+Table2[[#This Row],[Stock_After]],"OK","Error")</f>
        <v>OK</v>
      </c>
      <c r="AA2610" t="str">
        <f>IF(ROUND(Table2[[#This Row],[Total_Value]],2)=ROUND(Table2[[#This Row],[Quantity]]*Table2[[#This Row],[Unit_Price]],2),"OK","Error")</f>
        <v>OK</v>
      </c>
      <c r="AB26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0" t="str">
        <f>IF(AND(Table2[[#This Row],[Quantity]]&gt;=0,Table2[[#This Row],[Unit_Price]]&gt;=0),"OK","Error")</f>
        <v>OK</v>
      </c>
      <c r="AD2610" t="str">
        <f>IF(Table2[[#This Row],[Stock_After]]=0,"Stock-Out",IF(Table2[[#This Row],[Stock_After]]&lt;=10,"Low Stock","Healthy"))</f>
        <v>Healthy</v>
      </c>
    </row>
    <row r="2611" spans="1:30" x14ac:dyDescent="0.5">
      <c r="A2611" t="s">
        <v>3499</v>
      </c>
      <c r="B2611" s="1">
        <v>46225</v>
      </c>
      <c r="C2611" t="s">
        <v>498</v>
      </c>
      <c r="D2611" t="s">
        <v>499</v>
      </c>
      <c r="E2611" t="s">
        <v>468</v>
      </c>
      <c r="F2611" t="s">
        <v>500</v>
      </c>
      <c r="G2611" t="s">
        <v>550</v>
      </c>
      <c r="H2611" t="s">
        <v>486</v>
      </c>
      <c r="I2611" t="s">
        <v>463</v>
      </c>
      <c r="J2611">
        <v>30</v>
      </c>
      <c r="K2611">
        <v>37437</v>
      </c>
      <c r="L2611">
        <v>1123110</v>
      </c>
      <c r="M2611">
        <v>346</v>
      </c>
      <c r="N2611">
        <v>376</v>
      </c>
      <c r="O2611" t="s">
        <v>598</v>
      </c>
      <c r="Q2611" t="s">
        <v>460</v>
      </c>
      <c r="R2611" t="s">
        <v>472</v>
      </c>
      <c r="S2611" t="s">
        <v>444</v>
      </c>
      <c r="T2611" t="str">
        <f t="shared" si="40"/>
        <v>OK</v>
      </c>
      <c r="U2611" t="str">
        <f>IF(Table2[[#This Row],[Transaction_ID]]="","Missing","OK")</f>
        <v>OK</v>
      </c>
      <c r="V2611" t="str">
        <f>IF(COUNTIF(Table2[[#This Row],[Product_ID]],Table2[[#This Row],[Product_ID]])=0,"Invalid Product","OK")</f>
        <v>OK</v>
      </c>
      <c r="W2611" t="str">
        <f>IF(COUNTIF(Table2[[#This Row],[Supplier_ID]],Table2[[#This Row],[Supplier_ID]])=0,"Invalid Supplier","OK")</f>
        <v>OK</v>
      </c>
      <c r="X2611" t="str">
        <f>IF(COUNTIF(Table2[[#This Row],[Warehouse_ID]],Table2[[#This Row],[Warehouse_ID]])=0,"Invalid Warehouse","OK")</f>
        <v>OK</v>
      </c>
      <c r="Y2611" t="str">
        <f>IF(COUNTIF(Table2[[#This Row],[Employee_ID]],Table2[[#This Row],[Employee_ID]])=0,"Invalid Employee","OK")</f>
        <v>OK</v>
      </c>
      <c r="Z2611" t="str">
        <f>IF(Table2[[#This Row],[Stock_After]]=Table2[[#This Row],[Stock_After]]+Table2[[#This Row],[Stock_After]]-Table2[[#This Row],[Stock_After]]-Table2[[#This Row],[Stock_After]]+Table2[[#This Row],[Stock_After]],"OK","Error")</f>
        <v>OK</v>
      </c>
      <c r="AA2611" t="str">
        <f>IF(ROUND(Table2[[#This Row],[Total_Value]],2)=ROUND(Table2[[#This Row],[Quantity]]*Table2[[#This Row],[Unit_Price]],2),"OK","Error")</f>
        <v>OK</v>
      </c>
      <c r="AB26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1" t="str">
        <f>IF(AND(Table2[[#This Row],[Quantity]]&gt;=0,Table2[[#This Row],[Unit_Price]]&gt;=0),"OK","Error")</f>
        <v>OK</v>
      </c>
      <c r="AD2611" t="str">
        <f>IF(Table2[[#This Row],[Stock_After]]=0,"Stock-Out",IF(Table2[[#This Row],[Stock_After]]&lt;=10,"Low Stock","Healthy"))</f>
        <v>Healthy</v>
      </c>
    </row>
    <row r="2612" spans="1:30" x14ac:dyDescent="0.5">
      <c r="A2612" t="s">
        <v>3500</v>
      </c>
      <c r="B2612" s="1">
        <v>46368</v>
      </c>
      <c r="C2612" t="s">
        <v>446</v>
      </c>
      <c r="D2612" t="s">
        <v>447</v>
      </c>
      <c r="E2612" t="s">
        <v>437</v>
      </c>
      <c r="F2612" t="s">
        <v>448</v>
      </c>
      <c r="G2612" t="s">
        <v>479</v>
      </c>
      <c r="H2612" t="s">
        <v>439</v>
      </c>
      <c r="I2612" t="s">
        <v>487</v>
      </c>
      <c r="J2612">
        <v>94</v>
      </c>
      <c r="K2612">
        <v>11492</v>
      </c>
      <c r="L2612">
        <v>1080248</v>
      </c>
      <c r="M2612">
        <v>249</v>
      </c>
      <c r="N2612">
        <v>155</v>
      </c>
      <c r="O2612" t="s">
        <v>441</v>
      </c>
      <c r="P2612" t="s">
        <v>1436</v>
      </c>
      <c r="Q2612" t="s">
        <v>460</v>
      </c>
      <c r="R2612" t="s">
        <v>443</v>
      </c>
      <c r="S2612" t="s">
        <v>444</v>
      </c>
      <c r="T2612" t="str">
        <f t="shared" si="40"/>
        <v>OK</v>
      </c>
      <c r="U2612" t="str">
        <f>IF(Table2[[#This Row],[Transaction_ID]]="","Missing","OK")</f>
        <v>OK</v>
      </c>
      <c r="V2612" t="str">
        <f>IF(COUNTIF(Table2[[#This Row],[Product_ID]],Table2[[#This Row],[Product_ID]])=0,"Invalid Product","OK")</f>
        <v>OK</v>
      </c>
      <c r="W2612" t="str">
        <f>IF(COUNTIF(Table2[[#This Row],[Supplier_ID]],Table2[[#This Row],[Supplier_ID]])=0,"Invalid Supplier","OK")</f>
        <v>OK</v>
      </c>
      <c r="X2612" t="str">
        <f>IF(COUNTIF(Table2[[#This Row],[Warehouse_ID]],Table2[[#This Row],[Warehouse_ID]])=0,"Invalid Warehouse","OK")</f>
        <v>OK</v>
      </c>
      <c r="Y2612" t="str">
        <f>IF(COUNTIF(Table2[[#This Row],[Employee_ID]],Table2[[#This Row],[Employee_ID]])=0,"Invalid Employee","OK")</f>
        <v>OK</v>
      </c>
      <c r="Z2612" t="str">
        <f>IF(Table2[[#This Row],[Stock_After]]=Table2[[#This Row],[Stock_After]]+Table2[[#This Row],[Stock_After]]-Table2[[#This Row],[Stock_After]]-Table2[[#This Row],[Stock_After]]+Table2[[#This Row],[Stock_After]],"OK","Error")</f>
        <v>OK</v>
      </c>
      <c r="AA2612" t="str">
        <f>IF(ROUND(Table2[[#This Row],[Total_Value]],2)=ROUND(Table2[[#This Row],[Quantity]]*Table2[[#This Row],[Unit_Price]],2),"OK","Error")</f>
        <v>OK</v>
      </c>
      <c r="AB26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2" t="str">
        <f>IF(AND(Table2[[#This Row],[Quantity]]&gt;=0,Table2[[#This Row],[Unit_Price]]&gt;=0),"OK","Error")</f>
        <v>OK</v>
      </c>
      <c r="AD2612" t="str">
        <f>IF(Table2[[#This Row],[Stock_After]]=0,"Stock-Out",IF(Table2[[#This Row],[Stock_After]]&lt;=10,"Low Stock","Healthy"))</f>
        <v>Healthy</v>
      </c>
    </row>
    <row r="2613" spans="1:30" x14ac:dyDescent="0.5">
      <c r="A2613" t="s">
        <v>3501</v>
      </c>
      <c r="B2613" s="1">
        <v>45754</v>
      </c>
      <c r="C2613" t="s">
        <v>512</v>
      </c>
      <c r="D2613" t="s">
        <v>513</v>
      </c>
      <c r="E2613" t="s">
        <v>495</v>
      </c>
      <c r="F2613" t="s">
        <v>514</v>
      </c>
      <c r="G2613" t="s">
        <v>462</v>
      </c>
      <c r="H2613" t="s">
        <v>457</v>
      </c>
      <c r="I2613" t="s">
        <v>458</v>
      </c>
      <c r="J2613">
        <v>67</v>
      </c>
      <c r="K2613">
        <v>48401</v>
      </c>
      <c r="L2613">
        <v>3242867</v>
      </c>
      <c r="M2613">
        <v>413</v>
      </c>
      <c r="N2613">
        <v>480</v>
      </c>
      <c r="O2613" t="s">
        <v>503</v>
      </c>
      <c r="Q2613" t="s">
        <v>477</v>
      </c>
      <c r="R2613" t="s">
        <v>451</v>
      </c>
      <c r="S2613" t="s">
        <v>444</v>
      </c>
      <c r="T2613" t="str">
        <f t="shared" si="40"/>
        <v>OK</v>
      </c>
      <c r="U2613" t="str">
        <f>IF(Table2[[#This Row],[Transaction_ID]]="","Missing","OK")</f>
        <v>OK</v>
      </c>
      <c r="V2613" t="str">
        <f>IF(COUNTIF(Table2[[#This Row],[Product_ID]],Table2[[#This Row],[Product_ID]])=0,"Invalid Product","OK")</f>
        <v>OK</v>
      </c>
      <c r="W2613" t="str">
        <f>IF(COUNTIF(Table2[[#This Row],[Supplier_ID]],Table2[[#This Row],[Supplier_ID]])=0,"Invalid Supplier","OK")</f>
        <v>OK</v>
      </c>
      <c r="X2613" t="str">
        <f>IF(COUNTIF(Table2[[#This Row],[Warehouse_ID]],Table2[[#This Row],[Warehouse_ID]])=0,"Invalid Warehouse","OK")</f>
        <v>OK</v>
      </c>
      <c r="Y2613" t="str">
        <f>IF(COUNTIF(Table2[[#This Row],[Employee_ID]],Table2[[#This Row],[Employee_ID]])=0,"Invalid Employee","OK")</f>
        <v>OK</v>
      </c>
      <c r="Z2613" t="str">
        <f>IF(Table2[[#This Row],[Stock_After]]=Table2[[#This Row],[Stock_After]]+Table2[[#This Row],[Stock_After]]-Table2[[#This Row],[Stock_After]]-Table2[[#This Row],[Stock_After]]+Table2[[#This Row],[Stock_After]],"OK","Error")</f>
        <v>OK</v>
      </c>
      <c r="AA2613" t="str">
        <f>IF(ROUND(Table2[[#This Row],[Total_Value]],2)=ROUND(Table2[[#This Row],[Quantity]]*Table2[[#This Row],[Unit_Price]],2),"OK","Error")</f>
        <v>OK</v>
      </c>
      <c r="AB26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3" t="str">
        <f>IF(AND(Table2[[#This Row],[Quantity]]&gt;=0,Table2[[#This Row],[Unit_Price]]&gt;=0),"OK","Error")</f>
        <v>OK</v>
      </c>
      <c r="AD2613" t="str">
        <f>IF(Table2[[#This Row],[Stock_After]]=0,"Stock-Out",IF(Table2[[#This Row],[Stock_After]]&lt;=10,"Low Stock","Healthy"))</f>
        <v>Healthy</v>
      </c>
    </row>
    <row r="2614" spans="1:30" x14ac:dyDescent="0.5">
      <c r="A2614" t="s">
        <v>3502</v>
      </c>
      <c r="B2614" s="1">
        <v>46030</v>
      </c>
      <c r="C2614" t="s">
        <v>507</v>
      </c>
      <c r="D2614" t="s">
        <v>508</v>
      </c>
      <c r="E2614" t="s">
        <v>437</v>
      </c>
      <c r="F2614" t="s">
        <v>159</v>
      </c>
      <c r="G2614" t="s">
        <v>550</v>
      </c>
      <c r="H2614" t="s">
        <v>486</v>
      </c>
      <c r="I2614" t="s">
        <v>458</v>
      </c>
      <c r="J2614">
        <v>68</v>
      </c>
      <c r="K2614">
        <v>40244</v>
      </c>
      <c r="L2614">
        <v>2736592</v>
      </c>
      <c r="M2614">
        <v>289</v>
      </c>
      <c r="N2614">
        <v>221</v>
      </c>
      <c r="O2614" t="s">
        <v>503</v>
      </c>
      <c r="Q2614" t="s">
        <v>464</v>
      </c>
      <c r="R2614" t="s">
        <v>443</v>
      </c>
      <c r="S2614" t="s">
        <v>444</v>
      </c>
      <c r="T2614" t="str">
        <f t="shared" si="40"/>
        <v>OK</v>
      </c>
      <c r="U2614" t="str">
        <f>IF(Table2[[#This Row],[Transaction_ID]]="","Missing","OK")</f>
        <v>OK</v>
      </c>
      <c r="V2614" t="str">
        <f>IF(COUNTIF(Table2[[#This Row],[Product_ID]],Table2[[#This Row],[Product_ID]])=0,"Invalid Product","OK")</f>
        <v>OK</v>
      </c>
      <c r="W2614" t="str">
        <f>IF(COUNTIF(Table2[[#This Row],[Supplier_ID]],Table2[[#This Row],[Supplier_ID]])=0,"Invalid Supplier","OK")</f>
        <v>OK</v>
      </c>
      <c r="X2614" t="str">
        <f>IF(COUNTIF(Table2[[#This Row],[Warehouse_ID]],Table2[[#This Row],[Warehouse_ID]])=0,"Invalid Warehouse","OK")</f>
        <v>OK</v>
      </c>
      <c r="Y2614" t="str">
        <f>IF(COUNTIF(Table2[[#This Row],[Employee_ID]],Table2[[#This Row],[Employee_ID]])=0,"Invalid Employee","OK")</f>
        <v>OK</v>
      </c>
      <c r="Z2614" t="str">
        <f>IF(Table2[[#This Row],[Stock_After]]=Table2[[#This Row],[Stock_After]]+Table2[[#This Row],[Stock_After]]-Table2[[#This Row],[Stock_After]]-Table2[[#This Row],[Stock_After]]+Table2[[#This Row],[Stock_After]],"OK","Error")</f>
        <v>OK</v>
      </c>
      <c r="AA2614" t="str">
        <f>IF(ROUND(Table2[[#This Row],[Total_Value]],2)=ROUND(Table2[[#This Row],[Quantity]]*Table2[[#This Row],[Unit_Price]],2),"OK","Error")</f>
        <v>OK</v>
      </c>
      <c r="AB26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4" t="str">
        <f>IF(AND(Table2[[#This Row],[Quantity]]&gt;=0,Table2[[#This Row],[Unit_Price]]&gt;=0),"OK","Error")</f>
        <v>OK</v>
      </c>
      <c r="AD2614" t="str">
        <f>IF(Table2[[#This Row],[Stock_After]]=0,"Stock-Out",IF(Table2[[#This Row],[Stock_After]]&lt;=10,"Low Stock","Healthy"))</f>
        <v>Healthy</v>
      </c>
    </row>
    <row r="2615" spans="1:30" x14ac:dyDescent="0.5">
      <c r="A2615" t="s">
        <v>3503</v>
      </c>
      <c r="B2615" s="1">
        <v>46305</v>
      </c>
      <c r="C2615" t="s">
        <v>493</v>
      </c>
      <c r="D2615" t="s">
        <v>494</v>
      </c>
      <c r="E2615" t="s">
        <v>495</v>
      </c>
      <c r="F2615" t="s">
        <v>496</v>
      </c>
      <c r="G2615" t="s">
        <v>462</v>
      </c>
      <c r="H2615" t="s">
        <v>475</v>
      </c>
      <c r="I2615" t="s">
        <v>458</v>
      </c>
      <c r="J2615">
        <v>27</v>
      </c>
      <c r="K2615">
        <v>43099</v>
      </c>
      <c r="L2615">
        <v>1163673</v>
      </c>
      <c r="M2615">
        <v>395</v>
      </c>
      <c r="N2615">
        <v>368</v>
      </c>
      <c r="O2615" t="s">
        <v>557</v>
      </c>
      <c r="Q2615" t="s">
        <v>460</v>
      </c>
      <c r="R2615" t="s">
        <v>451</v>
      </c>
      <c r="S2615" t="s">
        <v>444</v>
      </c>
      <c r="T2615" t="str">
        <f t="shared" si="40"/>
        <v>OK</v>
      </c>
      <c r="U2615" t="str">
        <f>IF(Table2[[#This Row],[Transaction_ID]]="","Missing","OK")</f>
        <v>OK</v>
      </c>
      <c r="V2615" t="str">
        <f>IF(COUNTIF(Table2[[#This Row],[Product_ID]],Table2[[#This Row],[Product_ID]])=0,"Invalid Product","OK")</f>
        <v>OK</v>
      </c>
      <c r="W2615" t="str">
        <f>IF(COUNTIF(Table2[[#This Row],[Supplier_ID]],Table2[[#This Row],[Supplier_ID]])=0,"Invalid Supplier","OK")</f>
        <v>OK</v>
      </c>
      <c r="X2615" t="str">
        <f>IF(COUNTIF(Table2[[#This Row],[Warehouse_ID]],Table2[[#This Row],[Warehouse_ID]])=0,"Invalid Warehouse","OK")</f>
        <v>OK</v>
      </c>
      <c r="Y2615" t="str">
        <f>IF(COUNTIF(Table2[[#This Row],[Employee_ID]],Table2[[#This Row],[Employee_ID]])=0,"Invalid Employee","OK")</f>
        <v>OK</v>
      </c>
      <c r="Z2615" t="str">
        <f>IF(Table2[[#This Row],[Stock_After]]=Table2[[#This Row],[Stock_After]]+Table2[[#This Row],[Stock_After]]-Table2[[#This Row],[Stock_After]]-Table2[[#This Row],[Stock_After]]+Table2[[#This Row],[Stock_After]],"OK","Error")</f>
        <v>OK</v>
      </c>
      <c r="AA2615" t="str">
        <f>IF(ROUND(Table2[[#This Row],[Total_Value]],2)=ROUND(Table2[[#This Row],[Quantity]]*Table2[[#This Row],[Unit_Price]],2),"OK","Error")</f>
        <v>OK</v>
      </c>
      <c r="AB26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5" t="str">
        <f>IF(AND(Table2[[#This Row],[Quantity]]&gt;=0,Table2[[#This Row],[Unit_Price]]&gt;=0),"OK","Error")</f>
        <v>OK</v>
      </c>
      <c r="AD2615" t="str">
        <f>IF(Table2[[#This Row],[Stock_After]]=0,"Stock-Out",IF(Table2[[#This Row],[Stock_After]]&lt;=10,"Low Stock","Healthy"))</f>
        <v>Healthy</v>
      </c>
    </row>
    <row r="2616" spans="1:30" x14ac:dyDescent="0.5">
      <c r="A2616" t="s">
        <v>3504</v>
      </c>
      <c r="B2616" s="1">
        <v>46377</v>
      </c>
      <c r="C2616" t="s">
        <v>453</v>
      </c>
      <c r="D2616" t="s">
        <v>454</v>
      </c>
      <c r="E2616" t="s">
        <v>437</v>
      </c>
      <c r="F2616" t="s">
        <v>455</v>
      </c>
      <c r="G2616" t="s">
        <v>541</v>
      </c>
      <c r="H2616" t="s">
        <v>486</v>
      </c>
      <c r="I2616" t="s">
        <v>458</v>
      </c>
      <c r="J2616">
        <v>100</v>
      </c>
      <c r="K2616">
        <v>31471</v>
      </c>
      <c r="L2616">
        <v>3147100</v>
      </c>
      <c r="M2616">
        <v>268</v>
      </c>
      <c r="N2616">
        <v>168</v>
      </c>
      <c r="O2616" t="s">
        <v>547</v>
      </c>
      <c r="Q2616" t="s">
        <v>477</v>
      </c>
      <c r="R2616" t="s">
        <v>451</v>
      </c>
      <c r="S2616" t="s">
        <v>444</v>
      </c>
      <c r="T2616" t="str">
        <f t="shared" si="40"/>
        <v>OK</v>
      </c>
      <c r="U2616" t="str">
        <f>IF(Table2[[#This Row],[Transaction_ID]]="","Missing","OK")</f>
        <v>OK</v>
      </c>
      <c r="V2616" t="str">
        <f>IF(COUNTIF(Table2[[#This Row],[Product_ID]],Table2[[#This Row],[Product_ID]])=0,"Invalid Product","OK")</f>
        <v>OK</v>
      </c>
      <c r="W2616" t="str">
        <f>IF(COUNTIF(Table2[[#This Row],[Supplier_ID]],Table2[[#This Row],[Supplier_ID]])=0,"Invalid Supplier","OK")</f>
        <v>OK</v>
      </c>
      <c r="X2616" t="str">
        <f>IF(COUNTIF(Table2[[#This Row],[Warehouse_ID]],Table2[[#This Row],[Warehouse_ID]])=0,"Invalid Warehouse","OK")</f>
        <v>OK</v>
      </c>
      <c r="Y2616" t="str">
        <f>IF(COUNTIF(Table2[[#This Row],[Employee_ID]],Table2[[#This Row],[Employee_ID]])=0,"Invalid Employee","OK")</f>
        <v>OK</v>
      </c>
      <c r="Z2616" t="str">
        <f>IF(Table2[[#This Row],[Stock_After]]=Table2[[#This Row],[Stock_After]]+Table2[[#This Row],[Stock_After]]-Table2[[#This Row],[Stock_After]]-Table2[[#This Row],[Stock_After]]+Table2[[#This Row],[Stock_After]],"OK","Error")</f>
        <v>OK</v>
      </c>
      <c r="AA2616" t="str">
        <f>IF(ROUND(Table2[[#This Row],[Total_Value]],2)=ROUND(Table2[[#This Row],[Quantity]]*Table2[[#This Row],[Unit_Price]],2),"OK","Error")</f>
        <v>OK</v>
      </c>
      <c r="AB26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6" t="str">
        <f>IF(AND(Table2[[#This Row],[Quantity]]&gt;=0,Table2[[#This Row],[Unit_Price]]&gt;=0),"OK","Error")</f>
        <v>OK</v>
      </c>
      <c r="AD2616" t="str">
        <f>IF(Table2[[#This Row],[Stock_After]]=0,"Stock-Out",IF(Table2[[#This Row],[Stock_After]]&lt;=10,"Low Stock","Healthy"))</f>
        <v>Healthy</v>
      </c>
    </row>
    <row r="2617" spans="1:30" x14ac:dyDescent="0.5">
      <c r="A2617" t="s">
        <v>3505</v>
      </c>
      <c r="B2617" s="1">
        <v>45833</v>
      </c>
      <c r="C2617" t="s">
        <v>453</v>
      </c>
      <c r="D2617" t="s">
        <v>454</v>
      </c>
      <c r="E2617" t="s">
        <v>437</v>
      </c>
      <c r="F2617" t="s">
        <v>455</v>
      </c>
      <c r="G2617" t="s">
        <v>534</v>
      </c>
      <c r="H2617" t="s">
        <v>457</v>
      </c>
      <c r="I2617" t="s">
        <v>458</v>
      </c>
      <c r="J2617">
        <v>95</v>
      </c>
      <c r="K2617">
        <v>29940</v>
      </c>
      <c r="L2617">
        <v>2844300</v>
      </c>
      <c r="M2617">
        <v>119</v>
      </c>
      <c r="N2617">
        <v>24</v>
      </c>
      <c r="O2617" t="s">
        <v>503</v>
      </c>
      <c r="Q2617" t="s">
        <v>460</v>
      </c>
      <c r="R2617" t="s">
        <v>451</v>
      </c>
      <c r="S2617" t="s">
        <v>444</v>
      </c>
      <c r="T2617" t="str">
        <f t="shared" si="40"/>
        <v>OK</v>
      </c>
      <c r="U2617" t="str">
        <f>IF(Table2[[#This Row],[Transaction_ID]]="","Missing","OK")</f>
        <v>OK</v>
      </c>
      <c r="V2617" t="str">
        <f>IF(COUNTIF(Table2[[#This Row],[Product_ID]],Table2[[#This Row],[Product_ID]])=0,"Invalid Product","OK")</f>
        <v>OK</v>
      </c>
      <c r="W2617" t="str">
        <f>IF(COUNTIF(Table2[[#This Row],[Supplier_ID]],Table2[[#This Row],[Supplier_ID]])=0,"Invalid Supplier","OK")</f>
        <v>OK</v>
      </c>
      <c r="X2617" t="str">
        <f>IF(COUNTIF(Table2[[#This Row],[Warehouse_ID]],Table2[[#This Row],[Warehouse_ID]])=0,"Invalid Warehouse","OK")</f>
        <v>OK</v>
      </c>
      <c r="Y2617" t="str">
        <f>IF(COUNTIF(Table2[[#This Row],[Employee_ID]],Table2[[#This Row],[Employee_ID]])=0,"Invalid Employee","OK")</f>
        <v>OK</v>
      </c>
      <c r="Z2617" t="str">
        <f>IF(Table2[[#This Row],[Stock_After]]=Table2[[#This Row],[Stock_After]]+Table2[[#This Row],[Stock_After]]-Table2[[#This Row],[Stock_After]]-Table2[[#This Row],[Stock_After]]+Table2[[#This Row],[Stock_After]],"OK","Error")</f>
        <v>OK</v>
      </c>
      <c r="AA2617" t="str">
        <f>IF(ROUND(Table2[[#This Row],[Total_Value]],2)=ROUND(Table2[[#This Row],[Quantity]]*Table2[[#This Row],[Unit_Price]],2),"OK","Error")</f>
        <v>OK</v>
      </c>
      <c r="AB26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7" t="str">
        <f>IF(AND(Table2[[#This Row],[Quantity]]&gt;=0,Table2[[#This Row],[Unit_Price]]&gt;=0),"OK","Error")</f>
        <v>OK</v>
      </c>
      <c r="AD2617" t="str">
        <f>IF(Table2[[#This Row],[Stock_After]]=0,"Stock-Out",IF(Table2[[#This Row],[Stock_After]]&lt;=10,"Low Stock","Healthy"))</f>
        <v>Healthy</v>
      </c>
    </row>
    <row r="2618" spans="1:30" x14ac:dyDescent="0.5">
      <c r="A2618" t="s">
        <v>3506</v>
      </c>
      <c r="B2618" s="1">
        <v>46328</v>
      </c>
      <c r="C2618" t="s">
        <v>466</v>
      </c>
      <c r="D2618" t="s">
        <v>467</v>
      </c>
      <c r="E2618" t="s">
        <v>468</v>
      </c>
      <c r="F2618" t="s">
        <v>469</v>
      </c>
      <c r="G2618" t="s">
        <v>541</v>
      </c>
      <c r="H2618" t="s">
        <v>439</v>
      </c>
      <c r="I2618" t="s">
        <v>487</v>
      </c>
      <c r="J2618">
        <v>38</v>
      </c>
      <c r="K2618">
        <v>34241</v>
      </c>
      <c r="L2618">
        <v>1301158</v>
      </c>
      <c r="M2618">
        <v>378</v>
      </c>
      <c r="N2618">
        <v>340</v>
      </c>
      <c r="O2618" t="s">
        <v>569</v>
      </c>
      <c r="P2618" t="s">
        <v>3507</v>
      </c>
      <c r="Q2618" t="s">
        <v>464</v>
      </c>
      <c r="R2618" t="s">
        <v>443</v>
      </c>
      <c r="S2618" t="s">
        <v>444</v>
      </c>
      <c r="T2618" t="str">
        <f t="shared" si="40"/>
        <v>OK</v>
      </c>
      <c r="U2618" t="str">
        <f>IF(Table2[[#This Row],[Transaction_ID]]="","Missing","OK")</f>
        <v>OK</v>
      </c>
      <c r="V2618" t="str">
        <f>IF(COUNTIF(Table2[[#This Row],[Product_ID]],Table2[[#This Row],[Product_ID]])=0,"Invalid Product","OK")</f>
        <v>OK</v>
      </c>
      <c r="W2618" t="str">
        <f>IF(COUNTIF(Table2[[#This Row],[Supplier_ID]],Table2[[#This Row],[Supplier_ID]])=0,"Invalid Supplier","OK")</f>
        <v>OK</v>
      </c>
      <c r="X2618" t="str">
        <f>IF(COUNTIF(Table2[[#This Row],[Warehouse_ID]],Table2[[#This Row],[Warehouse_ID]])=0,"Invalid Warehouse","OK")</f>
        <v>OK</v>
      </c>
      <c r="Y2618" t="str">
        <f>IF(COUNTIF(Table2[[#This Row],[Employee_ID]],Table2[[#This Row],[Employee_ID]])=0,"Invalid Employee","OK")</f>
        <v>OK</v>
      </c>
      <c r="Z2618" t="str">
        <f>IF(Table2[[#This Row],[Stock_After]]=Table2[[#This Row],[Stock_After]]+Table2[[#This Row],[Stock_After]]-Table2[[#This Row],[Stock_After]]-Table2[[#This Row],[Stock_After]]+Table2[[#This Row],[Stock_After]],"OK","Error")</f>
        <v>OK</v>
      </c>
      <c r="AA2618" t="str">
        <f>IF(ROUND(Table2[[#This Row],[Total_Value]],2)=ROUND(Table2[[#This Row],[Quantity]]*Table2[[#This Row],[Unit_Price]],2),"OK","Error")</f>
        <v>OK</v>
      </c>
      <c r="AB26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8" t="str">
        <f>IF(AND(Table2[[#This Row],[Quantity]]&gt;=0,Table2[[#This Row],[Unit_Price]]&gt;=0),"OK","Error")</f>
        <v>OK</v>
      </c>
      <c r="AD2618" t="str">
        <f>IF(Table2[[#This Row],[Stock_After]]=0,"Stock-Out",IF(Table2[[#This Row],[Stock_After]]&lt;=10,"Low Stock","Healthy"))</f>
        <v>Healthy</v>
      </c>
    </row>
    <row r="2619" spans="1:30" x14ac:dyDescent="0.5">
      <c r="A2619" t="s">
        <v>3508</v>
      </c>
      <c r="B2619" s="1">
        <v>45720</v>
      </c>
      <c r="C2619" t="s">
        <v>498</v>
      </c>
      <c r="D2619" t="s">
        <v>499</v>
      </c>
      <c r="E2619" t="s">
        <v>468</v>
      </c>
      <c r="F2619" t="s">
        <v>500</v>
      </c>
      <c r="G2619" t="s">
        <v>470</v>
      </c>
      <c r="H2619" t="s">
        <v>475</v>
      </c>
      <c r="I2619" t="s">
        <v>458</v>
      </c>
      <c r="J2619">
        <v>52</v>
      </c>
      <c r="K2619">
        <v>2165</v>
      </c>
      <c r="L2619">
        <v>112580</v>
      </c>
      <c r="M2619">
        <v>335</v>
      </c>
      <c r="N2619">
        <v>283</v>
      </c>
      <c r="O2619" t="s">
        <v>450</v>
      </c>
      <c r="Q2619" t="s">
        <v>442</v>
      </c>
      <c r="R2619" t="s">
        <v>443</v>
      </c>
      <c r="S2619" t="s">
        <v>444</v>
      </c>
      <c r="T2619" t="str">
        <f t="shared" si="40"/>
        <v>OK</v>
      </c>
      <c r="U2619" t="str">
        <f>IF(Table2[[#This Row],[Transaction_ID]]="","Missing","OK")</f>
        <v>OK</v>
      </c>
      <c r="V2619" t="str">
        <f>IF(COUNTIF(Table2[[#This Row],[Product_ID]],Table2[[#This Row],[Product_ID]])=0,"Invalid Product","OK")</f>
        <v>OK</v>
      </c>
      <c r="W2619" t="str">
        <f>IF(COUNTIF(Table2[[#This Row],[Supplier_ID]],Table2[[#This Row],[Supplier_ID]])=0,"Invalid Supplier","OK")</f>
        <v>OK</v>
      </c>
      <c r="X2619" t="str">
        <f>IF(COUNTIF(Table2[[#This Row],[Warehouse_ID]],Table2[[#This Row],[Warehouse_ID]])=0,"Invalid Warehouse","OK")</f>
        <v>OK</v>
      </c>
      <c r="Y2619" t="str">
        <f>IF(COUNTIF(Table2[[#This Row],[Employee_ID]],Table2[[#This Row],[Employee_ID]])=0,"Invalid Employee","OK")</f>
        <v>OK</v>
      </c>
      <c r="Z2619" t="str">
        <f>IF(Table2[[#This Row],[Stock_After]]=Table2[[#This Row],[Stock_After]]+Table2[[#This Row],[Stock_After]]-Table2[[#This Row],[Stock_After]]-Table2[[#This Row],[Stock_After]]+Table2[[#This Row],[Stock_After]],"OK","Error")</f>
        <v>OK</v>
      </c>
      <c r="AA2619" t="str">
        <f>IF(ROUND(Table2[[#This Row],[Total_Value]],2)=ROUND(Table2[[#This Row],[Quantity]]*Table2[[#This Row],[Unit_Price]],2),"OK","Error")</f>
        <v>OK</v>
      </c>
      <c r="AB26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19" t="str">
        <f>IF(AND(Table2[[#This Row],[Quantity]]&gt;=0,Table2[[#This Row],[Unit_Price]]&gt;=0),"OK","Error")</f>
        <v>OK</v>
      </c>
      <c r="AD2619" t="str">
        <f>IF(Table2[[#This Row],[Stock_After]]=0,"Stock-Out",IF(Table2[[#This Row],[Stock_After]]&lt;=10,"Low Stock","Healthy"))</f>
        <v>Healthy</v>
      </c>
    </row>
    <row r="2620" spans="1:30" x14ac:dyDescent="0.5">
      <c r="A2620" t="s">
        <v>3509</v>
      </c>
      <c r="B2620" s="1">
        <v>45997</v>
      </c>
      <c r="C2620" t="s">
        <v>482</v>
      </c>
      <c r="D2620" t="s">
        <v>483</v>
      </c>
      <c r="E2620" t="s">
        <v>468</v>
      </c>
      <c r="F2620" t="s">
        <v>484</v>
      </c>
      <c r="G2620" t="s">
        <v>479</v>
      </c>
      <c r="H2620" t="s">
        <v>531</v>
      </c>
      <c r="I2620" t="s">
        <v>440</v>
      </c>
      <c r="J2620">
        <v>69</v>
      </c>
      <c r="K2620">
        <v>7924</v>
      </c>
      <c r="L2620">
        <v>546756</v>
      </c>
      <c r="M2620">
        <v>58</v>
      </c>
      <c r="N2620">
        <v>127</v>
      </c>
      <c r="O2620" t="s">
        <v>459</v>
      </c>
      <c r="Q2620" t="s">
        <v>464</v>
      </c>
      <c r="R2620" t="s">
        <v>451</v>
      </c>
      <c r="S2620" t="s">
        <v>444</v>
      </c>
      <c r="T2620" t="str">
        <f t="shared" si="40"/>
        <v>OK</v>
      </c>
      <c r="U2620" t="str">
        <f>IF(Table2[[#This Row],[Transaction_ID]]="","Missing","OK")</f>
        <v>OK</v>
      </c>
      <c r="V2620" t="str">
        <f>IF(COUNTIF(Table2[[#This Row],[Product_ID]],Table2[[#This Row],[Product_ID]])=0,"Invalid Product","OK")</f>
        <v>OK</v>
      </c>
      <c r="W2620" t="str">
        <f>IF(COUNTIF(Table2[[#This Row],[Supplier_ID]],Table2[[#This Row],[Supplier_ID]])=0,"Invalid Supplier","OK")</f>
        <v>OK</v>
      </c>
      <c r="X2620" t="str">
        <f>IF(COUNTIF(Table2[[#This Row],[Warehouse_ID]],Table2[[#This Row],[Warehouse_ID]])=0,"Invalid Warehouse","OK")</f>
        <v>OK</v>
      </c>
      <c r="Y2620" t="str">
        <f>IF(COUNTIF(Table2[[#This Row],[Employee_ID]],Table2[[#This Row],[Employee_ID]])=0,"Invalid Employee","OK")</f>
        <v>OK</v>
      </c>
      <c r="Z2620" t="str">
        <f>IF(Table2[[#This Row],[Stock_After]]=Table2[[#This Row],[Stock_After]]+Table2[[#This Row],[Stock_After]]-Table2[[#This Row],[Stock_After]]-Table2[[#This Row],[Stock_After]]+Table2[[#This Row],[Stock_After]],"OK","Error")</f>
        <v>OK</v>
      </c>
      <c r="AA2620" t="str">
        <f>IF(ROUND(Table2[[#This Row],[Total_Value]],2)=ROUND(Table2[[#This Row],[Quantity]]*Table2[[#This Row],[Unit_Price]],2),"OK","Error")</f>
        <v>OK</v>
      </c>
      <c r="AB26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0" t="str">
        <f>IF(AND(Table2[[#This Row],[Quantity]]&gt;=0,Table2[[#This Row],[Unit_Price]]&gt;=0),"OK","Error")</f>
        <v>OK</v>
      </c>
      <c r="AD2620" t="str">
        <f>IF(Table2[[#This Row],[Stock_After]]=0,"Stock-Out",IF(Table2[[#This Row],[Stock_After]]&lt;=10,"Low Stock","Healthy"))</f>
        <v>Healthy</v>
      </c>
    </row>
    <row r="2621" spans="1:30" x14ac:dyDescent="0.5">
      <c r="A2621" t="s">
        <v>3510</v>
      </c>
      <c r="B2621" s="1">
        <v>46243</v>
      </c>
      <c r="C2621" t="s">
        <v>435</v>
      </c>
      <c r="D2621" t="s">
        <v>436</v>
      </c>
      <c r="E2621" t="s">
        <v>437</v>
      </c>
      <c r="F2621" t="s">
        <v>179</v>
      </c>
      <c r="G2621" t="s">
        <v>555</v>
      </c>
      <c r="H2621" t="s">
        <v>531</v>
      </c>
      <c r="I2621" t="s">
        <v>463</v>
      </c>
      <c r="J2621">
        <v>62</v>
      </c>
      <c r="K2621">
        <v>643</v>
      </c>
      <c r="L2621">
        <v>39866</v>
      </c>
      <c r="M2621">
        <v>192</v>
      </c>
      <c r="N2621">
        <v>254</v>
      </c>
      <c r="O2621" t="s">
        <v>501</v>
      </c>
      <c r="Q2621" t="s">
        <v>464</v>
      </c>
      <c r="R2621" t="s">
        <v>472</v>
      </c>
      <c r="S2621" t="s">
        <v>444</v>
      </c>
      <c r="T2621" t="str">
        <f t="shared" si="40"/>
        <v>OK</v>
      </c>
      <c r="U2621" t="str">
        <f>IF(Table2[[#This Row],[Transaction_ID]]="","Missing","OK")</f>
        <v>OK</v>
      </c>
      <c r="V2621" t="str">
        <f>IF(COUNTIF(Table2[[#This Row],[Product_ID]],Table2[[#This Row],[Product_ID]])=0,"Invalid Product","OK")</f>
        <v>OK</v>
      </c>
      <c r="W2621" t="str">
        <f>IF(COUNTIF(Table2[[#This Row],[Supplier_ID]],Table2[[#This Row],[Supplier_ID]])=0,"Invalid Supplier","OK")</f>
        <v>OK</v>
      </c>
      <c r="X2621" t="str">
        <f>IF(COUNTIF(Table2[[#This Row],[Warehouse_ID]],Table2[[#This Row],[Warehouse_ID]])=0,"Invalid Warehouse","OK")</f>
        <v>OK</v>
      </c>
      <c r="Y2621" t="str">
        <f>IF(COUNTIF(Table2[[#This Row],[Employee_ID]],Table2[[#This Row],[Employee_ID]])=0,"Invalid Employee","OK")</f>
        <v>OK</v>
      </c>
      <c r="Z2621" t="str">
        <f>IF(Table2[[#This Row],[Stock_After]]=Table2[[#This Row],[Stock_After]]+Table2[[#This Row],[Stock_After]]-Table2[[#This Row],[Stock_After]]-Table2[[#This Row],[Stock_After]]+Table2[[#This Row],[Stock_After]],"OK","Error")</f>
        <v>OK</v>
      </c>
      <c r="AA2621" t="str">
        <f>IF(ROUND(Table2[[#This Row],[Total_Value]],2)=ROUND(Table2[[#This Row],[Quantity]]*Table2[[#This Row],[Unit_Price]],2),"OK","Error")</f>
        <v>OK</v>
      </c>
      <c r="AB26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1" t="str">
        <f>IF(AND(Table2[[#This Row],[Quantity]]&gt;=0,Table2[[#This Row],[Unit_Price]]&gt;=0),"OK","Error")</f>
        <v>OK</v>
      </c>
      <c r="AD2621" t="str">
        <f>IF(Table2[[#This Row],[Stock_After]]=0,"Stock-Out",IF(Table2[[#This Row],[Stock_After]]&lt;=10,"Low Stock","Healthy"))</f>
        <v>Healthy</v>
      </c>
    </row>
    <row r="2622" spans="1:30" x14ac:dyDescent="0.5">
      <c r="A2622" t="s">
        <v>3511</v>
      </c>
      <c r="B2622" s="1">
        <v>46094</v>
      </c>
      <c r="C2622" t="s">
        <v>512</v>
      </c>
      <c r="D2622" t="s">
        <v>513</v>
      </c>
      <c r="E2622" t="s">
        <v>495</v>
      </c>
      <c r="F2622" t="s">
        <v>514</v>
      </c>
      <c r="G2622" t="s">
        <v>518</v>
      </c>
      <c r="H2622" t="s">
        <v>486</v>
      </c>
      <c r="I2622" t="s">
        <v>458</v>
      </c>
      <c r="J2622">
        <v>7</v>
      </c>
      <c r="K2622">
        <v>32293</v>
      </c>
      <c r="L2622">
        <v>226051</v>
      </c>
      <c r="M2622">
        <v>404</v>
      </c>
      <c r="N2622">
        <v>397</v>
      </c>
      <c r="O2622" t="s">
        <v>515</v>
      </c>
      <c r="Q2622" t="s">
        <v>460</v>
      </c>
      <c r="R2622" t="s">
        <v>443</v>
      </c>
      <c r="S2622" t="s">
        <v>444</v>
      </c>
      <c r="T2622" t="str">
        <f t="shared" si="40"/>
        <v>OK</v>
      </c>
      <c r="U2622" t="str">
        <f>IF(Table2[[#This Row],[Transaction_ID]]="","Missing","OK")</f>
        <v>OK</v>
      </c>
      <c r="V2622" t="str">
        <f>IF(COUNTIF(Table2[[#This Row],[Product_ID]],Table2[[#This Row],[Product_ID]])=0,"Invalid Product","OK")</f>
        <v>OK</v>
      </c>
      <c r="W2622" t="str">
        <f>IF(COUNTIF(Table2[[#This Row],[Supplier_ID]],Table2[[#This Row],[Supplier_ID]])=0,"Invalid Supplier","OK")</f>
        <v>OK</v>
      </c>
      <c r="X2622" t="str">
        <f>IF(COUNTIF(Table2[[#This Row],[Warehouse_ID]],Table2[[#This Row],[Warehouse_ID]])=0,"Invalid Warehouse","OK")</f>
        <v>OK</v>
      </c>
      <c r="Y2622" t="str">
        <f>IF(COUNTIF(Table2[[#This Row],[Employee_ID]],Table2[[#This Row],[Employee_ID]])=0,"Invalid Employee","OK")</f>
        <v>OK</v>
      </c>
      <c r="Z2622" t="str">
        <f>IF(Table2[[#This Row],[Stock_After]]=Table2[[#This Row],[Stock_After]]+Table2[[#This Row],[Stock_After]]-Table2[[#This Row],[Stock_After]]-Table2[[#This Row],[Stock_After]]+Table2[[#This Row],[Stock_After]],"OK","Error")</f>
        <v>OK</v>
      </c>
      <c r="AA2622" t="str">
        <f>IF(ROUND(Table2[[#This Row],[Total_Value]],2)=ROUND(Table2[[#This Row],[Quantity]]*Table2[[#This Row],[Unit_Price]],2),"OK","Error")</f>
        <v>OK</v>
      </c>
      <c r="AB26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2" t="str">
        <f>IF(AND(Table2[[#This Row],[Quantity]]&gt;=0,Table2[[#This Row],[Unit_Price]]&gt;=0),"OK","Error")</f>
        <v>OK</v>
      </c>
      <c r="AD2622" t="str">
        <f>IF(Table2[[#This Row],[Stock_After]]=0,"Stock-Out",IF(Table2[[#This Row],[Stock_After]]&lt;=10,"Low Stock","Healthy"))</f>
        <v>Healthy</v>
      </c>
    </row>
    <row r="2623" spans="1:30" x14ac:dyDescent="0.5">
      <c r="A2623" t="s">
        <v>3512</v>
      </c>
      <c r="B2623" s="1">
        <v>45767</v>
      </c>
      <c r="C2623" t="s">
        <v>498</v>
      </c>
      <c r="D2623" t="s">
        <v>499</v>
      </c>
      <c r="E2623" t="s">
        <v>468</v>
      </c>
      <c r="F2623" t="s">
        <v>500</v>
      </c>
      <c r="G2623" t="s">
        <v>628</v>
      </c>
      <c r="H2623" t="s">
        <v>439</v>
      </c>
      <c r="I2623" t="s">
        <v>487</v>
      </c>
      <c r="J2623">
        <v>27</v>
      </c>
      <c r="K2623">
        <v>32520</v>
      </c>
      <c r="L2623">
        <v>878040</v>
      </c>
      <c r="M2623">
        <v>313</v>
      </c>
      <c r="N2623">
        <v>286</v>
      </c>
      <c r="O2623" t="s">
        <v>557</v>
      </c>
      <c r="P2623" t="s">
        <v>2639</v>
      </c>
      <c r="Q2623" t="s">
        <v>464</v>
      </c>
      <c r="R2623" t="s">
        <v>472</v>
      </c>
      <c r="S2623" t="s">
        <v>444</v>
      </c>
      <c r="T2623" t="str">
        <f t="shared" si="40"/>
        <v>OK</v>
      </c>
      <c r="U2623" t="str">
        <f>IF(Table2[[#This Row],[Transaction_ID]]="","Missing","OK")</f>
        <v>OK</v>
      </c>
      <c r="V2623" t="str">
        <f>IF(COUNTIF(Table2[[#This Row],[Product_ID]],Table2[[#This Row],[Product_ID]])=0,"Invalid Product","OK")</f>
        <v>OK</v>
      </c>
      <c r="W2623" t="str">
        <f>IF(COUNTIF(Table2[[#This Row],[Supplier_ID]],Table2[[#This Row],[Supplier_ID]])=0,"Invalid Supplier","OK")</f>
        <v>OK</v>
      </c>
      <c r="X2623" t="str">
        <f>IF(COUNTIF(Table2[[#This Row],[Warehouse_ID]],Table2[[#This Row],[Warehouse_ID]])=0,"Invalid Warehouse","OK")</f>
        <v>OK</v>
      </c>
      <c r="Y2623" t="str">
        <f>IF(COUNTIF(Table2[[#This Row],[Employee_ID]],Table2[[#This Row],[Employee_ID]])=0,"Invalid Employee","OK")</f>
        <v>OK</v>
      </c>
      <c r="Z2623" t="str">
        <f>IF(Table2[[#This Row],[Stock_After]]=Table2[[#This Row],[Stock_After]]+Table2[[#This Row],[Stock_After]]-Table2[[#This Row],[Stock_After]]-Table2[[#This Row],[Stock_After]]+Table2[[#This Row],[Stock_After]],"OK","Error")</f>
        <v>OK</v>
      </c>
      <c r="AA2623" t="str">
        <f>IF(ROUND(Table2[[#This Row],[Total_Value]],2)=ROUND(Table2[[#This Row],[Quantity]]*Table2[[#This Row],[Unit_Price]],2),"OK","Error")</f>
        <v>OK</v>
      </c>
      <c r="AB26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3" t="str">
        <f>IF(AND(Table2[[#This Row],[Quantity]]&gt;=0,Table2[[#This Row],[Unit_Price]]&gt;=0),"OK","Error")</f>
        <v>OK</v>
      </c>
      <c r="AD2623" t="str">
        <f>IF(Table2[[#This Row],[Stock_After]]=0,"Stock-Out",IF(Table2[[#This Row],[Stock_After]]&lt;=10,"Low Stock","Healthy"))</f>
        <v>Healthy</v>
      </c>
    </row>
    <row r="2624" spans="1:30" x14ac:dyDescent="0.5">
      <c r="A2624" t="s">
        <v>3513</v>
      </c>
      <c r="B2624" s="1">
        <v>45922</v>
      </c>
      <c r="C2624" t="s">
        <v>453</v>
      </c>
      <c r="D2624" t="s">
        <v>454</v>
      </c>
      <c r="E2624" t="s">
        <v>437</v>
      </c>
      <c r="F2624" t="s">
        <v>455</v>
      </c>
      <c r="G2624" t="s">
        <v>550</v>
      </c>
      <c r="H2624" t="s">
        <v>457</v>
      </c>
      <c r="I2624" t="s">
        <v>440</v>
      </c>
      <c r="J2624">
        <v>20</v>
      </c>
      <c r="K2624">
        <v>48300</v>
      </c>
      <c r="L2624">
        <v>966000</v>
      </c>
      <c r="M2624">
        <v>309</v>
      </c>
      <c r="N2624">
        <v>329</v>
      </c>
      <c r="O2624" t="s">
        <v>515</v>
      </c>
      <c r="Q2624" t="s">
        <v>460</v>
      </c>
      <c r="R2624" t="s">
        <v>472</v>
      </c>
      <c r="S2624" t="s">
        <v>444</v>
      </c>
      <c r="T2624" t="str">
        <f t="shared" si="40"/>
        <v>OK</v>
      </c>
      <c r="U2624" t="str">
        <f>IF(Table2[[#This Row],[Transaction_ID]]="","Missing","OK")</f>
        <v>OK</v>
      </c>
      <c r="V2624" t="str">
        <f>IF(COUNTIF(Table2[[#This Row],[Product_ID]],Table2[[#This Row],[Product_ID]])=0,"Invalid Product","OK")</f>
        <v>OK</v>
      </c>
      <c r="W2624" t="str">
        <f>IF(COUNTIF(Table2[[#This Row],[Supplier_ID]],Table2[[#This Row],[Supplier_ID]])=0,"Invalid Supplier","OK")</f>
        <v>OK</v>
      </c>
      <c r="X2624" t="str">
        <f>IF(COUNTIF(Table2[[#This Row],[Warehouse_ID]],Table2[[#This Row],[Warehouse_ID]])=0,"Invalid Warehouse","OK")</f>
        <v>OK</v>
      </c>
      <c r="Y2624" t="str">
        <f>IF(COUNTIF(Table2[[#This Row],[Employee_ID]],Table2[[#This Row],[Employee_ID]])=0,"Invalid Employee","OK")</f>
        <v>OK</v>
      </c>
      <c r="Z2624" t="str">
        <f>IF(Table2[[#This Row],[Stock_After]]=Table2[[#This Row],[Stock_After]]+Table2[[#This Row],[Stock_After]]-Table2[[#This Row],[Stock_After]]-Table2[[#This Row],[Stock_After]]+Table2[[#This Row],[Stock_After]],"OK","Error")</f>
        <v>OK</v>
      </c>
      <c r="AA2624" t="str">
        <f>IF(ROUND(Table2[[#This Row],[Total_Value]],2)=ROUND(Table2[[#This Row],[Quantity]]*Table2[[#This Row],[Unit_Price]],2),"OK","Error")</f>
        <v>OK</v>
      </c>
      <c r="AB26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4" t="str">
        <f>IF(AND(Table2[[#This Row],[Quantity]]&gt;=0,Table2[[#This Row],[Unit_Price]]&gt;=0),"OK","Error")</f>
        <v>OK</v>
      </c>
      <c r="AD2624" t="str">
        <f>IF(Table2[[#This Row],[Stock_After]]=0,"Stock-Out",IF(Table2[[#This Row],[Stock_After]]&lt;=10,"Low Stock","Healthy"))</f>
        <v>Healthy</v>
      </c>
    </row>
    <row r="2625" spans="1:30" x14ac:dyDescent="0.5">
      <c r="A2625" t="s">
        <v>3514</v>
      </c>
      <c r="B2625" s="1">
        <v>46074</v>
      </c>
      <c r="C2625" t="s">
        <v>482</v>
      </c>
      <c r="D2625" t="s">
        <v>483</v>
      </c>
      <c r="E2625" t="s">
        <v>468</v>
      </c>
      <c r="F2625" t="s">
        <v>484</v>
      </c>
      <c r="G2625" t="s">
        <v>491</v>
      </c>
      <c r="H2625" t="s">
        <v>457</v>
      </c>
      <c r="I2625" t="s">
        <v>463</v>
      </c>
      <c r="J2625">
        <v>17</v>
      </c>
      <c r="K2625">
        <v>9446</v>
      </c>
      <c r="L2625">
        <v>160582</v>
      </c>
      <c r="M2625">
        <v>269</v>
      </c>
      <c r="N2625">
        <v>286</v>
      </c>
      <c r="O2625" t="s">
        <v>501</v>
      </c>
      <c r="Q2625" t="s">
        <v>442</v>
      </c>
      <c r="R2625" t="s">
        <v>443</v>
      </c>
      <c r="S2625" t="s">
        <v>444</v>
      </c>
      <c r="T2625" t="str">
        <f t="shared" si="40"/>
        <v>OK</v>
      </c>
      <c r="U2625" t="str">
        <f>IF(Table2[[#This Row],[Transaction_ID]]="","Missing","OK")</f>
        <v>OK</v>
      </c>
      <c r="V2625" t="str">
        <f>IF(COUNTIF(Table2[[#This Row],[Product_ID]],Table2[[#This Row],[Product_ID]])=0,"Invalid Product","OK")</f>
        <v>OK</v>
      </c>
      <c r="W2625" t="str">
        <f>IF(COUNTIF(Table2[[#This Row],[Supplier_ID]],Table2[[#This Row],[Supplier_ID]])=0,"Invalid Supplier","OK")</f>
        <v>OK</v>
      </c>
      <c r="X2625" t="str">
        <f>IF(COUNTIF(Table2[[#This Row],[Warehouse_ID]],Table2[[#This Row],[Warehouse_ID]])=0,"Invalid Warehouse","OK")</f>
        <v>OK</v>
      </c>
      <c r="Y2625" t="str">
        <f>IF(COUNTIF(Table2[[#This Row],[Employee_ID]],Table2[[#This Row],[Employee_ID]])=0,"Invalid Employee","OK")</f>
        <v>OK</v>
      </c>
      <c r="Z2625" t="str">
        <f>IF(Table2[[#This Row],[Stock_After]]=Table2[[#This Row],[Stock_After]]+Table2[[#This Row],[Stock_After]]-Table2[[#This Row],[Stock_After]]-Table2[[#This Row],[Stock_After]]+Table2[[#This Row],[Stock_After]],"OK","Error")</f>
        <v>OK</v>
      </c>
      <c r="AA2625" t="str">
        <f>IF(ROUND(Table2[[#This Row],[Total_Value]],2)=ROUND(Table2[[#This Row],[Quantity]]*Table2[[#This Row],[Unit_Price]],2),"OK","Error")</f>
        <v>OK</v>
      </c>
      <c r="AB26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5" t="str">
        <f>IF(AND(Table2[[#This Row],[Quantity]]&gt;=0,Table2[[#This Row],[Unit_Price]]&gt;=0),"OK","Error")</f>
        <v>OK</v>
      </c>
      <c r="AD2625" t="str">
        <f>IF(Table2[[#This Row],[Stock_After]]=0,"Stock-Out",IF(Table2[[#This Row],[Stock_After]]&lt;=10,"Low Stock","Healthy"))</f>
        <v>Healthy</v>
      </c>
    </row>
    <row r="2626" spans="1:30" x14ac:dyDescent="0.5">
      <c r="A2626" t="s">
        <v>3515</v>
      </c>
      <c r="B2626" s="1">
        <v>45761</v>
      </c>
      <c r="C2626" t="s">
        <v>435</v>
      </c>
      <c r="D2626" t="s">
        <v>436</v>
      </c>
      <c r="E2626" t="s">
        <v>437</v>
      </c>
      <c r="F2626" t="s">
        <v>179</v>
      </c>
      <c r="G2626" t="s">
        <v>550</v>
      </c>
      <c r="H2626" t="s">
        <v>475</v>
      </c>
      <c r="I2626" t="s">
        <v>458</v>
      </c>
      <c r="J2626">
        <v>96</v>
      </c>
      <c r="K2626">
        <v>10981</v>
      </c>
      <c r="L2626">
        <v>1054176</v>
      </c>
      <c r="M2626">
        <v>399</v>
      </c>
      <c r="N2626">
        <v>303</v>
      </c>
      <c r="O2626" t="s">
        <v>441</v>
      </c>
      <c r="Q2626" t="s">
        <v>460</v>
      </c>
      <c r="R2626" t="s">
        <v>443</v>
      </c>
      <c r="S2626" t="s">
        <v>444</v>
      </c>
      <c r="T2626" t="str">
        <f t="shared" ref="T2626:T2689" si="41">IF(COUNTIF(T2628,Q2638)&gt;1,"Duplicate","OK")</f>
        <v>OK</v>
      </c>
      <c r="U2626" t="str">
        <f>IF(Table2[[#This Row],[Transaction_ID]]="","Missing","OK")</f>
        <v>OK</v>
      </c>
      <c r="V2626" t="str">
        <f>IF(COUNTIF(Table2[[#This Row],[Product_ID]],Table2[[#This Row],[Product_ID]])=0,"Invalid Product","OK")</f>
        <v>OK</v>
      </c>
      <c r="W2626" t="str">
        <f>IF(COUNTIF(Table2[[#This Row],[Supplier_ID]],Table2[[#This Row],[Supplier_ID]])=0,"Invalid Supplier","OK")</f>
        <v>OK</v>
      </c>
      <c r="X2626" t="str">
        <f>IF(COUNTIF(Table2[[#This Row],[Warehouse_ID]],Table2[[#This Row],[Warehouse_ID]])=0,"Invalid Warehouse","OK")</f>
        <v>OK</v>
      </c>
      <c r="Y2626" t="str">
        <f>IF(COUNTIF(Table2[[#This Row],[Employee_ID]],Table2[[#This Row],[Employee_ID]])=0,"Invalid Employee","OK")</f>
        <v>OK</v>
      </c>
      <c r="Z2626" t="str">
        <f>IF(Table2[[#This Row],[Stock_After]]=Table2[[#This Row],[Stock_After]]+Table2[[#This Row],[Stock_After]]-Table2[[#This Row],[Stock_After]]-Table2[[#This Row],[Stock_After]]+Table2[[#This Row],[Stock_After]],"OK","Error")</f>
        <v>OK</v>
      </c>
      <c r="AA2626" t="str">
        <f>IF(ROUND(Table2[[#This Row],[Total_Value]],2)=ROUND(Table2[[#This Row],[Quantity]]*Table2[[#This Row],[Unit_Price]],2),"OK","Error")</f>
        <v>OK</v>
      </c>
      <c r="AB26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6" t="str">
        <f>IF(AND(Table2[[#This Row],[Quantity]]&gt;=0,Table2[[#This Row],[Unit_Price]]&gt;=0),"OK","Error")</f>
        <v>OK</v>
      </c>
      <c r="AD2626" t="str">
        <f>IF(Table2[[#This Row],[Stock_After]]=0,"Stock-Out",IF(Table2[[#This Row],[Stock_After]]&lt;=10,"Low Stock","Healthy"))</f>
        <v>Healthy</v>
      </c>
    </row>
    <row r="2627" spans="1:30" x14ac:dyDescent="0.5">
      <c r="A2627" t="s">
        <v>3516</v>
      </c>
      <c r="B2627" s="1">
        <v>45675</v>
      </c>
      <c r="C2627" t="s">
        <v>554</v>
      </c>
      <c r="D2627" t="s">
        <v>180</v>
      </c>
      <c r="E2627" t="s">
        <v>437</v>
      </c>
      <c r="F2627" t="s">
        <v>179</v>
      </c>
      <c r="G2627" t="s">
        <v>438</v>
      </c>
      <c r="H2627" t="s">
        <v>486</v>
      </c>
      <c r="I2627" t="s">
        <v>458</v>
      </c>
      <c r="J2627">
        <v>13</v>
      </c>
      <c r="K2627">
        <v>4248</v>
      </c>
      <c r="L2627">
        <v>55224</v>
      </c>
      <c r="M2627">
        <v>466</v>
      </c>
      <c r="N2627">
        <v>479</v>
      </c>
      <c r="O2627" t="s">
        <v>488</v>
      </c>
      <c r="Q2627" t="s">
        <v>460</v>
      </c>
      <c r="R2627" t="s">
        <v>451</v>
      </c>
      <c r="S2627" t="s">
        <v>444</v>
      </c>
      <c r="T2627" t="str">
        <f t="shared" si="41"/>
        <v>OK</v>
      </c>
      <c r="U2627" t="str">
        <f>IF(Table2[[#This Row],[Transaction_ID]]="","Missing","OK")</f>
        <v>OK</v>
      </c>
      <c r="V2627" t="str">
        <f>IF(COUNTIF(Table2[[#This Row],[Product_ID]],Table2[[#This Row],[Product_ID]])=0,"Invalid Product","OK")</f>
        <v>OK</v>
      </c>
      <c r="W2627" t="str">
        <f>IF(COUNTIF(Table2[[#This Row],[Supplier_ID]],Table2[[#This Row],[Supplier_ID]])=0,"Invalid Supplier","OK")</f>
        <v>OK</v>
      </c>
      <c r="X2627" t="str">
        <f>IF(COUNTIF(Table2[[#This Row],[Warehouse_ID]],Table2[[#This Row],[Warehouse_ID]])=0,"Invalid Warehouse","OK")</f>
        <v>OK</v>
      </c>
      <c r="Y2627" t="str">
        <f>IF(COUNTIF(Table2[[#This Row],[Employee_ID]],Table2[[#This Row],[Employee_ID]])=0,"Invalid Employee","OK")</f>
        <v>OK</v>
      </c>
      <c r="Z2627" t="str">
        <f>IF(Table2[[#This Row],[Stock_After]]=Table2[[#This Row],[Stock_After]]+Table2[[#This Row],[Stock_After]]-Table2[[#This Row],[Stock_After]]-Table2[[#This Row],[Stock_After]]+Table2[[#This Row],[Stock_After]],"OK","Error")</f>
        <v>OK</v>
      </c>
      <c r="AA2627" t="str">
        <f>IF(ROUND(Table2[[#This Row],[Total_Value]],2)=ROUND(Table2[[#This Row],[Quantity]]*Table2[[#This Row],[Unit_Price]],2),"OK","Error")</f>
        <v>OK</v>
      </c>
      <c r="AB26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7" t="str">
        <f>IF(AND(Table2[[#This Row],[Quantity]]&gt;=0,Table2[[#This Row],[Unit_Price]]&gt;=0),"OK","Error")</f>
        <v>OK</v>
      </c>
      <c r="AD2627" t="str">
        <f>IF(Table2[[#This Row],[Stock_After]]=0,"Stock-Out",IF(Table2[[#This Row],[Stock_After]]&lt;=10,"Low Stock","Healthy"))</f>
        <v>Healthy</v>
      </c>
    </row>
    <row r="2628" spans="1:30" x14ac:dyDescent="0.5">
      <c r="A2628" t="s">
        <v>3517</v>
      </c>
      <c r="B2628" s="1">
        <v>46055</v>
      </c>
      <c r="C2628" t="s">
        <v>554</v>
      </c>
      <c r="D2628" t="s">
        <v>180</v>
      </c>
      <c r="E2628" t="s">
        <v>437</v>
      </c>
      <c r="F2628" t="s">
        <v>179</v>
      </c>
      <c r="G2628" t="s">
        <v>583</v>
      </c>
      <c r="H2628" t="s">
        <v>531</v>
      </c>
      <c r="I2628" t="s">
        <v>463</v>
      </c>
      <c r="J2628">
        <v>29</v>
      </c>
      <c r="K2628">
        <v>9138</v>
      </c>
      <c r="L2628">
        <v>265002</v>
      </c>
      <c r="M2628">
        <v>76</v>
      </c>
      <c r="N2628">
        <v>105</v>
      </c>
      <c r="O2628" t="s">
        <v>557</v>
      </c>
      <c r="Q2628" t="s">
        <v>464</v>
      </c>
      <c r="R2628" t="s">
        <v>443</v>
      </c>
      <c r="S2628" t="s">
        <v>444</v>
      </c>
      <c r="T2628" t="str">
        <f t="shared" si="41"/>
        <v>OK</v>
      </c>
      <c r="U2628" t="str">
        <f>IF(Table2[[#This Row],[Transaction_ID]]="","Missing","OK")</f>
        <v>OK</v>
      </c>
      <c r="V2628" t="str">
        <f>IF(COUNTIF(Table2[[#This Row],[Product_ID]],Table2[[#This Row],[Product_ID]])=0,"Invalid Product","OK")</f>
        <v>OK</v>
      </c>
      <c r="W2628" t="str">
        <f>IF(COUNTIF(Table2[[#This Row],[Supplier_ID]],Table2[[#This Row],[Supplier_ID]])=0,"Invalid Supplier","OK")</f>
        <v>OK</v>
      </c>
      <c r="X2628" t="str">
        <f>IF(COUNTIF(Table2[[#This Row],[Warehouse_ID]],Table2[[#This Row],[Warehouse_ID]])=0,"Invalid Warehouse","OK")</f>
        <v>OK</v>
      </c>
      <c r="Y2628" t="str">
        <f>IF(COUNTIF(Table2[[#This Row],[Employee_ID]],Table2[[#This Row],[Employee_ID]])=0,"Invalid Employee","OK")</f>
        <v>OK</v>
      </c>
      <c r="Z2628" t="str">
        <f>IF(Table2[[#This Row],[Stock_After]]=Table2[[#This Row],[Stock_After]]+Table2[[#This Row],[Stock_After]]-Table2[[#This Row],[Stock_After]]-Table2[[#This Row],[Stock_After]]+Table2[[#This Row],[Stock_After]],"OK","Error")</f>
        <v>OK</v>
      </c>
      <c r="AA2628" t="str">
        <f>IF(ROUND(Table2[[#This Row],[Total_Value]],2)=ROUND(Table2[[#This Row],[Quantity]]*Table2[[#This Row],[Unit_Price]],2),"OK","Error")</f>
        <v>OK</v>
      </c>
      <c r="AB26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8" t="str">
        <f>IF(AND(Table2[[#This Row],[Quantity]]&gt;=0,Table2[[#This Row],[Unit_Price]]&gt;=0),"OK","Error")</f>
        <v>OK</v>
      </c>
      <c r="AD2628" t="str">
        <f>IF(Table2[[#This Row],[Stock_After]]=0,"Stock-Out",IF(Table2[[#This Row],[Stock_After]]&lt;=10,"Low Stock","Healthy"))</f>
        <v>Healthy</v>
      </c>
    </row>
    <row r="2629" spans="1:30" x14ac:dyDescent="0.5">
      <c r="A2629" t="s">
        <v>3518</v>
      </c>
      <c r="B2629" s="1">
        <v>46020</v>
      </c>
      <c r="C2629" t="s">
        <v>453</v>
      </c>
      <c r="D2629" t="s">
        <v>454</v>
      </c>
      <c r="E2629" t="s">
        <v>437</v>
      </c>
      <c r="F2629" t="s">
        <v>455</v>
      </c>
      <c r="G2629" t="s">
        <v>474</v>
      </c>
      <c r="H2629" t="s">
        <v>457</v>
      </c>
      <c r="I2629" t="s">
        <v>458</v>
      </c>
      <c r="J2629">
        <v>66</v>
      </c>
      <c r="K2629">
        <v>41200</v>
      </c>
      <c r="L2629">
        <v>2719200</v>
      </c>
      <c r="M2629">
        <v>356</v>
      </c>
      <c r="N2629">
        <v>290</v>
      </c>
      <c r="O2629" t="s">
        <v>459</v>
      </c>
      <c r="Q2629" t="s">
        <v>460</v>
      </c>
      <c r="R2629" t="s">
        <v>443</v>
      </c>
      <c r="S2629" t="s">
        <v>444</v>
      </c>
      <c r="T2629" t="str">
        <f t="shared" si="41"/>
        <v>OK</v>
      </c>
      <c r="U2629" t="str">
        <f>IF(Table2[[#This Row],[Transaction_ID]]="","Missing","OK")</f>
        <v>OK</v>
      </c>
      <c r="V2629" t="str">
        <f>IF(COUNTIF(Table2[[#This Row],[Product_ID]],Table2[[#This Row],[Product_ID]])=0,"Invalid Product","OK")</f>
        <v>OK</v>
      </c>
      <c r="W2629" t="str">
        <f>IF(COUNTIF(Table2[[#This Row],[Supplier_ID]],Table2[[#This Row],[Supplier_ID]])=0,"Invalid Supplier","OK")</f>
        <v>OK</v>
      </c>
      <c r="X2629" t="str">
        <f>IF(COUNTIF(Table2[[#This Row],[Warehouse_ID]],Table2[[#This Row],[Warehouse_ID]])=0,"Invalid Warehouse","OK")</f>
        <v>OK</v>
      </c>
      <c r="Y2629" t="str">
        <f>IF(COUNTIF(Table2[[#This Row],[Employee_ID]],Table2[[#This Row],[Employee_ID]])=0,"Invalid Employee","OK")</f>
        <v>OK</v>
      </c>
      <c r="Z2629" t="str">
        <f>IF(Table2[[#This Row],[Stock_After]]=Table2[[#This Row],[Stock_After]]+Table2[[#This Row],[Stock_After]]-Table2[[#This Row],[Stock_After]]-Table2[[#This Row],[Stock_After]]+Table2[[#This Row],[Stock_After]],"OK","Error")</f>
        <v>OK</v>
      </c>
      <c r="AA2629" t="str">
        <f>IF(ROUND(Table2[[#This Row],[Total_Value]],2)=ROUND(Table2[[#This Row],[Quantity]]*Table2[[#This Row],[Unit_Price]],2),"OK","Error")</f>
        <v>OK</v>
      </c>
      <c r="AB26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29" t="str">
        <f>IF(AND(Table2[[#This Row],[Quantity]]&gt;=0,Table2[[#This Row],[Unit_Price]]&gt;=0),"OK","Error")</f>
        <v>OK</v>
      </c>
      <c r="AD2629" t="str">
        <f>IF(Table2[[#This Row],[Stock_After]]=0,"Stock-Out",IF(Table2[[#This Row],[Stock_After]]&lt;=10,"Low Stock","Healthy"))</f>
        <v>Healthy</v>
      </c>
    </row>
    <row r="2630" spans="1:30" x14ac:dyDescent="0.5">
      <c r="A2630" t="s">
        <v>3519</v>
      </c>
      <c r="B2630" s="1">
        <v>45976</v>
      </c>
      <c r="C2630" t="s">
        <v>507</v>
      </c>
      <c r="D2630" t="s">
        <v>508</v>
      </c>
      <c r="E2630" t="s">
        <v>437</v>
      </c>
      <c r="F2630" t="s">
        <v>159</v>
      </c>
      <c r="G2630" t="s">
        <v>628</v>
      </c>
      <c r="H2630" t="s">
        <v>531</v>
      </c>
      <c r="I2630" t="s">
        <v>440</v>
      </c>
      <c r="J2630">
        <v>23</v>
      </c>
      <c r="K2630">
        <v>3926</v>
      </c>
      <c r="L2630">
        <v>90298</v>
      </c>
      <c r="M2630">
        <v>318</v>
      </c>
      <c r="N2630">
        <v>341</v>
      </c>
      <c r="O2630" t="s">
        <v>488</v>
      </c>
      <c r="Q2630" t="s">
        <v>464</v>
      </c>
      <c r="R2630" t="s">
        <v>472</v>
      </c>
      <c r="S2630" t="s">
        <v>444</v>
      </c>
      <c r="T2630" t="str">
        <f t="shared" si="41"/>
        <v>OK</v>
      </c>
      <c r="U2630" t="str">
        <f>IF(Table2[[#This Row],[Transaction_ID]]="","Missing","OK")</f>
        <v>OK</v>
      </c>
      <c r="V2630" t="str">
        <f>IF(COUNTIF(Table2[[#This Row],[Product_ID]],Table2[[#This Row],[Product_ID]])=0,"Invalid Product","OK")</f>
        <v>OK</v>
      </c>
      <c r="W2630" t="str">
        <f>IF(COUNTIF(Table2[[#This Row],[Supplier_ID]],Table2[[#This Row],[Supplier_ID]])=0,"Invalid Supplier","OK")</f>
        <v>OK</v>
      </c>
      <c r="X2630" t="str">
        <f>IF(COUNTIF(Table2[[#This Row],[Warehouse_ID]],Table2[[#This Row],[Warehouse_ID]])=0,"Invalid Warehouse","OK")</f>
        <v>OK</v>
      </c>
      <c r="Y2630" t="str">
        <f>IF(COUNTIF(Table2[[#This Row],[Employee_ID]],Table2[[#This Row],[Employee_ID]])=0,"Invalid Employee","OK")</f>
        <v>OK</v>
      </c>
      <c r="Z2630" t="str">
        <f>IF(Table2[[#This Row],[Stock_After]]=Table2[[#This Row],[Stock_After]]+Table2[[#This Row],[Stock_After]]-Table2[[#This Row],[Stock_After]]-Table2[[#This Row],[Stock_After]]+Table2[[#This Row],[Stock_After]],"OK","Error")</f>
        <v>OK</v>
      </c>
      <c r="AA2630" t="str">
        <f>IF(ROUND(Table2[[#This Row],[Total_Value]],2)=ROUND(Table2[[#This Row],[Quantity]]*Table2[[#This Row],[Unit_Price]],2),"OK","Error")</f>
        <v>OK</v>
      </c>
      <c r="AB26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0" t="str">
        <f>IF(AND(Table2[[#This Row],[Quantity]]&gt;=0,Table2[[#This Row],[Unit_Price]]&gt;=0),"OK","Error")</f>
        <v>OK</v>
      </c>
      <c r="AD2630" t="str">
        <f>IF(Table2[[#This Row],[Stock_After]]=0,"Stock-Out",IF(Table2[[#This Row],[Stock_After]]&lt;=10,"Low Stock","Healthy"))</f>
        <v>Healthy</v>
      </c>
    </row>
    <row r="2631" spans="1:30" x14ac:dyDescent="0.5">
      <c r="A2631" t="s">
        <v>3520</v>
      </c>
      <c r="B2631" s="1">
        <v>46300</v>
      </c>
      <c r="C2631" t="s">
        <v>498</v>
      </c>
      <c r="D2631" t="s">
        <v>499</v>
      </c>
      <c r="E2631" t="s">
        <v>468</v>
      </c>
      <c r="F2631" t="s">
        <v>500</v>
      </c>
      <c r="G2631" t="s">
        <v>583</v>
      </c>
      <c r="H2631" t="s">
        <v>486</v>
      </c>
      <c r="I2631" t="s">
        <v>463</v>
      </c>
      <c r="J2631">
        <v>82</v>
      </c>
      <c r="K2631">
        <v>12046</v>
      </c>
      <c r="L2631">
        <v>987772</v>
      </c>
      <c r="M2631">
        <v>316</v>
      </c>
      <c r="N2631">
        <v>398</v>
      </c>
      <c r="O2631" t="s">
        <v>480</v>
      </c>
      <c r="Q2631" t="s">
        <v>464</v>
      </c>
      <c r="R2631" t="s">
        <v>451</v>
      </c>
      <c r="S2631" t="s">
        <v>444</v>
      </c>
      <c r="T2631" t="str">
        <f t="shared" si="41"/>
        <v>OK</v>
      </c>
      <c r="U2631" t="str">
        <f>IF(Table2[[#This Row],[Transaction_ID]]="","Missing","OK")</f>
        <v>OK</v>
      </c>
      <c r="V2631" t="str">
        <f>IF(COUNTIF(Table2[[#This Row],[Product_ID]],Table2[[#This Row],[Product_ID]])=0,"Invalid Product","OK")</f>
        <v>OK</v>
      </c>
      <c r="W2631" t="str">
        <f>IF(COUNTIF(Table2[[#This Row],[Supplier_ID]],Table2[[#This Row],[Supplier_ID]])=0,"Invalid Supplier","OK")</f>
        <v>OK</v>
      </c>
      <c r="X2631" t="str">
        <f>IF(COUNTIF(Table2[[#This Row],[Warehouse_ID]],Table2[[#This Row],[Warehouse_ID]])=0,"Invalid Warehouse","OK")</f>
        <v>OK</v>
      </c>
      <c r="Y2631" t="str">
        <f>IF(COUNTIF(Table2[[#This Row],[Employee_ID]],Table2[[#This Row],[Employee_ID]])=0,"Invalid Employee","OK")</f>
        <v>OK</v>
      </c>
      <c r="Z2631" t="str">
        <f>IF(Table2[[#This Row],[Stock_After]]=Table2[[#This Row],[Stock_After]]+Table2[[#This Row],[Stock_After]]-Table2[[#This Row],[Stock_After]]-Table2[[#This Row],[Stock_After]]+Table2[[#This Row],[Stock_After]],"OK","Error")</f>
        <v>OK</v>
      </c>
      <c r="AA2631" t="str">
        <f>IF(ROUND(Table2[[#This Row],[Total_Value]],2)=ROUND(Table2[[#This Row],[Quantity]]*Table2[[#This Row],[Unit_Price]],2),"OK","Error")</f>
        <v>OK</v>
      </c>
      <c r="AB26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1" t="str">
        <f>IF(AND(Table2[[#This Row],[Quantity]]&gt;=0,Table2[[#This Row],[Unit_Price]]&gt;=0),"OK","Error")</f>
        <v>OK</v>
      </c>
      <c r="AD2631" t="str">
        <f>IF(Table2[[#This Row],[Stock_After]]=0,"Stock-Out",IF(Table2[[#This Row],[Stock_After]]&lt;=10,"Low Stock","Healthy"))</f>
        <v>Healthy</v>
      </c>
    </row>
    <row r="2632" spans="1:30" x14ac:dyDescent="0.5">
      <c r="A2632" t="s">
        <v>3521</v>
      </c>
      <c r="B2632" s="1">
        <v>46329</v>
      </c>
      <c r="C2632" t="s">
        <v>466</v>
      </c>
      <c r="D2632" t="s">
        <v>467</v>
      </c>
      <c r="E2632" t="s">
        <v>468</v>
      </c>
      <c r="F2632" t="s">
        <v>469</v>
      </c>
      <c r="G2632" t="s">
        <v>538</v>
      </c>
      <c r="H2632" t="s">
        <v>457</v>
      </c>
      <c r="I2632" t="s">
        <v>487</v>
      </c>
      <c r="J2632">
        <v>34</v>
      </c>
      <c r="K2632">
        <v>27416</v>
      </c>
      <c r="L2632">
        <v>932144</v>
      </c>
      <c r="M2632">
        <v>295</v>
      </c>
      <c r="N2632">
        <v>261</v>
      </c>
      <c r="O2632" t="s">
        <v>480</v>
      </c>
      <c r="P2632" t="s">
        <v>2940</v>
      </c>
      <c r="Q2632" t="s">
        <v>442</v>
      </c>
      <c r="R2632" t="s">
        <v>443</v>
      </c>
      <c r="S2632" t="s">
        <v>444</v>
      </c>
      <c r="T2632" t="str">
        <f t="shared" si="41"/>
        <v>OK</v>
      </c>
      <c r="U2632" t="str">
        <f>IF(Table2[[#This Row],[Transaction_ID]]="","Missing","OK")</f>
        <v>OK</v>
      </c>
      <c r="V2632" t="str">
        <f>IF(COUNTIF(Table2[[#This Row],[Product_ID]],Table2[[#This Row],[Product_ID]])=0,"Invalid Product","OK")</f>
        <v>OK</v>
      </c>
      <c r="W2632" t="str">
        <f>IF(COUNTIF(Table2[[#This Row],[Supplier_ID]],Table2[[#This Row],[Supplier_ID]])=0,"Invalid Supplier","OK")</f>
        <v>OK</v>
      </c>
      <c r="X2632" t="str">
        <f>IF(COUNTIF(Table2[[#This Row],[Warehouse_ID]],Table2[[#This Row],[Warehouse_ID]])=0,"Invalid Warehouse","OK")</f>
        <v>OK</v>
      </c>
      <c r="Y2632" t="str">
        <f>IF(COUNTIF(Table2[[#This Row],[Employee_ID]],Table2[[#This Row],[Employee_ID]])=0,"Invalid Employee","OK")</f>
        <v>OK</v>
      </c>
      <c r="Z2632" t="str">
        <f>IF(Table2[[#This Row],[Stock_After]]=Table2[[#This Row],[Stock_After]]+Table2[[#This Row],[Stock_After]]-Table2[[#This Row],[Stock_After]]-Table2[[#This Row],[Stock_After]]+Table2[[#This Row],[Stock_After]],"OK","Error")</f>
        <v>OK</v>
      </c>
      <c r="AA2632" t="str">
        <f>IF(ROUND(Table2[[#This Row],[Total_Value]],2)=ROUND(Table2[[#This Row],[Quantity]]*Table2[[#This Row],[Unit_Price]],2),"OK","Error")</f>
        <v>OK</v>
      </c>
      <c r="AB26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2" t="str">
        <f>IF(AND(Table2[[#This Row],[Quantity]]&gt;=0,Table2[[#This Row],[Unit_Price]]&gt;=0),"OK","Error")</f>
        <v>OK</v>
      </c>
      <c r="AD2632" t="str">
        <f>IF(Table2[[#This Row],[Stock_After]]=0,"Stock-Out",IF(Table2[[#This Row],[Stock_After]]&lt;=10,"Low Stock","Healthy"))</f>
        <v>Healthy</v>
      </c>
    </row>
    <row r="2633" spans="1:30" x14ac:dyDescent="0.5">
      <c r="A2633" t="s">
        <v>3522</v>
      </c>
      <c r="B2633" s="1">
        <v>46367</v>
      </c>
      <c r="C2633" t="s">
        <v>435</v>
      </c>
      <c r="D2633" t="s">
        <v>436</v>
      </c>
      <c r="E2633" t="s">
        <v>437</v>
      </c>
      <c r="F2633" t="s">
        <v>179</v>
      </c>
      <c r="G2633" t="s">
        <v>438</v>
      </c>
      <c r="H2633" t="s">
        <v>439</v>
      </c>
      <c r="I2633" t="s">
        <v>463</v>
      </c>
      <c r="J2633">
        <v>27</v>
      </c>
      <c r="K2633">
        <v>17069</v>
      </c>
      <c r="L2633">
        <v>460863</v>
      </c>
      <c r="M2633">
        <v>225</v>
      </c>
      <c r="N2633">
        <v>252</v>
      </c>
      <c r="O2633" t="s">
        <v>519</v>
      </c>
      <c r="Q2633" t="s">
        <v>442</v>
      </c>
      <c r="R2633" t="s">
        <v>472</v>
      </c>
      <c r="S2633" t="s">
        <v>444</v>
      </c>
      <c r="T2633" t="str">
        <f t="shared" si="41"/>
        <v>OK</v>
      </c>
      <c r="U2633" t="str">
        <f>IF(Table2[[#This Row],[Transaction_ID]]="","Missing","OK")</f>
        <v>OK</v>
      </c>
      <c r="V2633" t="str">
        <f>IF(COUNTIF(Table2[[#This Row],[Product_ID]],Table2[[#This Row],[Product_ID]])=0,"Invalid Product","OK")</f>
        <v>OK</v>
      </c>
      <c r="W2633" t="str">
        <f>IF(COUNTIF(Table2[[#This Row],[Supplier_ID]],Table2[[#This Row],[Supplier_ID]])=0,"Invalid Supplier","OK")</f>
        <v>OK</v>
      </c>
      <c r="X2633" t="str">
        <f>IF(COUNTIF(Table2[[#This Row],[Warehouse_ID]],Table2[[#This Row],[Warehouse_ID]])=0,"Invalid Warehouse","OK")</f>
        <v>OK</v>
      </c>
      <c r="Y2633" t="str">
        <f>IF(COUNTIF(Table2[[#This Row],[Employee_ID]],Table2[[#This Row],[Employee_ID]])=0,"Invalid Employee","OK")</f>
        <v>OK</v>
      </c>
      <c r="Z2633" t="str">
        <f>IF(Table2[[#This Row],[Stock_After]]=Table2[[#This Row],[Stock_After]]+Table2[[#This Row],[Stock_After]]-Table2[[#This Row],[Stock_After]]-Table2[[#This Row],[Stock_After]]+Table2[[#This Row],[Stock_After]],"OK","Error")</f>
        <v>OK</v>
      </c>
      <c r="AA2633" t="str">
        <f>IF(ROUND(Table2[[#This Row],[Total_Value]],2)=ROUND(Table2[[#This Row],[Quantity]]*Table2[[#This Row],[Unit_Price]],2),"OK","Error")</f>
        <v>OK</v>
      </c>
      <c r="AB26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3" t="str">
        <f>IF(AND(Table2[[#This Row],[Quantity]]&gt;=0,Table2[[#This Row],[Unit_Price]]&gt;=0),"OK","Error")</f>
        <v>OK</v>
      </c>
      <c r="AD2633" t="str">
        <f>IF(Table2[[#This Row],[Stock_After]]=0,"Stock-Out",IF(Table2[[#This Row],[Stock_After]]&lt;=10,"Low Stock","Healthy"))</f>
        <v>Healthy</v>
      </c>
    </row>
    <row r="2634" spans="1:30" x14ac:dyDescent="0.5">
      <c r="A2634" t="s">
        <v>3523</v>
      </c>
      <c r="B2634" s="1">
        <v>46346</v>
      </c>
      <c r="C2634" t="s">
        <v>498</v>
      </c>
      <c r="D2634" t="s">
        <v>499</v>
      </c>
      <c r="E2634" t="s">
        <v>468</v>
      </c>
      <c r="F2634" t="s">
        <v>500</v>
      </c>
      <c r="G2634" t="s">
        <v>555</v>
      </c>
      <c r="H2634" t="s">
        <v>486</v>
      </c>
      <c r="I2634" t="s">
        <v>463</v>
      </c>
      <c r="J2634">
        <v>26</v>
      </c>
      <c r="K2634">
        <v>16943</v>
      </c>
      <c r="L2634">
        <v>440518</v>
      </c>
      <c r="M2634">
        <v>190</v>
      </c>
      <c r="N2634">
        <v>216</v>
      </c>
      <c r="O2634" t="s">
        <v>528</v>
      </c>
      <c r="Q2634" t="s">
        <v>460</v>
      </c>
      <c r="R2634" t="s">
        <v>451</v>
      </c>
      <c r="S2634" t="s">
        <v>444</v>
      </c>
      <c r="T2634" t="str">
        <f t="shared" si="41"/>
        <v>OK</v>
      </c>
      <c r="U2634" t="str">
        <f>IF(Table2[[#This Row],[Transaction_ID]]="","Missing","OK")</f>
        <v>OK</v>
      </c>
      <c r="V2634" t="str">
        <f>IF(COUNTIF(Table2[[#This Row],[Product_ID]],Table2[[#This Row],[Product_ID]])=0,"Invalid Product","OK")</f>
        <v>OK</v>
      </c>
      <c r="W2634" t="str">
        <f>IF(COUNTIF(Table2[[#This Row],[Supplier_ID]],Table2[[#This Row],[Supplier_ID]])=0,"Invalid Supplier","OK")</f>
        <v>OK</v>
      </c>
      <c r="X2634" t="str">
        <f>IF(COUNTIF(Table2[[#This Row],[Warehouse_ID]],Table2[[#This Row],[Warehouse_ID]])=0,"Invalid Warehouse","OK")</f>
        <v>OK</v>
      </c>
      <c r="Y2634" t="str">
        <f>IF(COUNTIF(Table2[[#This Row],[Employee_ID]],Table2[[#This Row],[Employee_ID]])=0,"Invalid Employee","OK")</f>
        <v>OK</v>
      </c>
      <c r="Z2634" t="str">
        <f>IF(Table2[[#This Row],[Stock_After]]=Table2[[#This Row],[Stock_After]]+Table2[[#This Row],[Stock_After]]-Table2[[#This Row],[Stock_After]]-Table2[[#This Row],[Stock_After]]+Table2[[#This Row],[Stock_After]],"OK","Error")</f>
        <v>OK</v>
      </c>
      <c r="AA2634" t="str">
        <f>IF(ROUND(Table2[[#This Row],[Total_Value]],2)=ROUND(Table2[[#This Row],[Quantity]]*Table2[[#This Row],[Unit_Price]],2),"OK","Error")</f>
        <v>OK</v>
      </c>
      <c r="AB26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4" t="str">
        <f>IF(AND(Table2[[#This Row],[Quantity]]&gt;=0,Table2[[#This Row],[Unit_Price]]&gt;=0),"OK","Error")</f>
        <v>OK</v>
      </c>
      <c r="AD2634" t="str">
        <f>IF(Table2[[#This Row],[Stock_After]]=0,"Stock-Out",IF(Table2[[#This Row],[Stock_After]]&lt;=10,"Low Stock","Healthy"))</f>
        <v>Healthy</v>
      </c>
    </row>
    <row r="2635" spans="1:30" x14ac:dyDescent="0.5">
      <c r="A2635" t="s">
        <v>3524</v>
      </c>
      <c r="B2635" s="1">
        <v>45898</v>
      </c>
      <c r="C2635" t="s">
        <v>493</v>
      </c>
      <c r="D2635" t="s">
        <v>494</v>
      </c>
      <c r="E2635" t="s">
        <v>495</v>
      </c>
      <c r="F2635" t="s">
        <v>496</v>
      </c>
      <c r="G2635" t="s">
        <v>518</v>
      </c>
      <c r="H2635" t="s">
        <v>475</v>
      </c>
      <c r="I2635" t="s">
        <v>458</v>
      </c>
      <c r="J2635">
        <v>26</v>
      </c>
      <c r="K2635">
        <v>2356</v>
      </c>
      <c r="L2635">
        <v>61256</v>
      </c>
      <c r="M2635">
        <v>215</v>
      </c>
      <c r="N2635">
        <v>189</v>
      </c>
      <c r="O2635" t="s">
        <v>459</v>
      </c>
      <c r="Q2635" t="s">
        <v>460</v>
      </c>
      <c r="R2635" t="s">
        <v>472</v>
      </c>
      <c r="S2635" t="s">
        <v>444</v>
      </c>
      <c r="T2635" t="str">
        <f t="shared" si="41"/>
        <v>OK</v>
      </c>
      <c r="U2635" t="str">
        <f>IF(Table2[[#This Row],[Transaction_ID]]="","Missing","OK")</f>
        <v>OK</v>
      </c>
      <c r="V2635" t="str">
        <f>IF(COUNTIF(Table2[[#This Row],[Product_ID]],Table2[[#This Row],[Product_ID]])=0,"Invalid Product","OK")</f>
        <v>OK</v>
      </c>
      <c r="W2635" t="str">
        <f>IF(COUNTIF(Table2[[#This Row],[Supplier_ID]],Table2[[#This Row],[Supplier_ID]])=0,"Invalid Supplier","OK")</f>
        <v>OK</v>
      </c>
      <c r="X2635" t="str">
        <f>IF(COUNTIF(Table2[[#This Row],[Warehouse_ID]],Table2[[#This Row],[Warehouse_ID]])=0,"Invalid Warehouse","OK")</f>
        <v>OK</v>
      </c>
      <c r="Y2635" t="str">
        <f>IF(COUNTIF(Table2[[#This Row],[Employee_ID]],Table2[[#This Row],[Employee_ID]])=0,"Invalid Employee","OK")</f>
        <v>OK</v>
      </c>
      <c r="Z2635" t="str">
        <f>IF(Table2[[#This Row],[Stock_After]]=Table2[[#This Row],[Stock_After]]+Table2[[#This Row],[Stock_After]]-Table2[[#This Row],[Stock_After]]-Table2[[#This Row],[Stock_After]]+Table2[[#This Row],[Stock_After]],"OK","Error")</f>
        <v>OK</v>
      </c>
      <c r="AA2635" t="str">
        <f>IF(ROUND(Table2[[#This Row],[Total_Value]],2)=ROUND(Table2[[#This Row],[Quantity]]*Table2[[#This Row],[Unit_Price]],2),"OK","Error")</f>
        <v>OK</v>
      </c>
      <c r="AB26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5" t="str">
        <f>IF(AND(Table2[[#This Row],[Quantity]]&gt;=0,Table2[[#This Row],[Unit_Price]]&gt;=0),"OK","Error")</f>
        <v>OK</v>
      </c>
      <c r="AD2635" t="str">
        <f>IF(Table2[[#This Row],[Stock_After]]=0,"Stock-Out",IF(Table2[[#This Row],[Stock_After]]&lt;=10,"Low Stock","Healthy"))</f>
        <v>Healthy</v>
      </c>
    </row>
    <row r="2636" spans="1:30" x14ac:dyDescent="0.5">
      <c r="A2636" t="s">
        <v>3525</v>
      </c>
      <c r="B2636" s="1">
        <v>46258</v>
      </c>
      <c r="C2636" t="s">
        <v>466</v>
      </c>
      <c r="D2636" t="s">
        <v>467</v>
      </c>
      <c r="E2636" t="s">
        <v>468</v>
      </c>
      <c r="F2636" t="s">
        <v>469</v>
      </c>
      <c r="G2636" t="s">
        <v>524</v>
      </c>
      <c r="H2636" t="s">
        <v>457</v>
      </c>
      <c r="I2636" t="s">
        <v>487</v>
      </c>
      <c r="J2636">
        <v>80</v>
      </c>
      <c r="K2636">
        <v>6341</v>
      </c>
      <c r="L2636">
        <v>507280</v>
      </c>
      <c r="M2636">
        <v>408</v>
      </c>
      <c r="N2636">
        <v>328</v>
      </c>
      <c r="O2636" t="s">
        <v>471</v>
      </c>
      <c r="P2636" t="s">
        <v>2299</v>
      </c>
      <c r="Q2636" t="s">
        <v>464</v>
      </c>
      <c r="R2636" t="s">
        <v>472</v>
      </c>
      <c r="S2636" t="s">
        <v>444</v>
      </c>
      <c r="T2636" t="str">
        <f t="shared" si="41"/>
        <v>OK</v>
      </c>
      <c r="U2636" t="str">
        <f>IF(Table2[[#This Row],[Transaction_ID]]="","Missing","OK")</f>
        <v>OK</v>
      </c>
      <c r="V2636" t="str">
        <f>IF(COUNTIF(Table2[[#This Row],[Product_ID]],Table2[[#This Row],[Product_ID]])=0,"Invalid Product","OK")</f>
        <v>OK</v>
      </c>
      <c r="W2636" t="str">
        <f>IF(COUNTIF(Table2[[#This Row],[Supplier_ID]],Table2[[#This Row],[Supplier_ID]])=0,"Invalid Supplier","OK")</f>
        <v>OK</v>
      </c>
      <c r="X2636" t="str">
        <f>IF(COUNTIF(Table2[[#This Row],[Warehouse_ID]],Table2[[#This Row],[Warehouse_ID]])=0,"Invalid Warehouse","OK")</f>
        <v>OK</v>
      </c>
      <c r="Y2636" t="str">
        <f>IF(COUNTIF(Table2[[#This Row],[Employee_ID]],Table2[[#This Row],[Employee_ID]])=0,"Invalid Employee","OK")</f>
        <v>OK</v>
      </c>
      <c r="Z2636" t="str">
        <f>IF(Table2[[#This Row],[Stock_After]]=Table2[[#This Row],[Stock_After]]+Table2[[#This Row],[Stock_After]]-Table2[[#This Row],[Stock_After]]-Table2[[#This Row],[Stock_After]]+Table2[[#This Row],[Stock_After]],"OK","Error")</f>
        <v>OK</v>
      </c>
      <c r="AA2636" t="str">
        <f>IF(ROUND(Table2[[#This Row],[Total_Value]],2)=ROUND(Table2[[#This Row],[Quantity]]*Table2[[#This Row],[Unit_Price]],2),"OK","Error")</f>
        <v>OK</v>
      </c>
      <c r="AB26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6" t="str">
        <f>IF(AND(Table2[[#This Row],[Quantity]]&gt;=0,Table2[[#This Row],[Unit_Price]]&gt;=0),"OK","Error")</f>
        <v>OK</v>
      </c>
      <c r="AD2636" t="str">
        <f>IF(Table2[[#This Row],[Stock_After]]=0,"Stock-Out",IF(Table2[[#This Row],[Stock_After]]&lt;=10,"Low Stock","Healthy"))</f>
        <v>Healthy</v>
      </c>
    </row>
    <row r="2637" spans="1:30" x14ac:dyDescent="0.5">
      <c r="A2637" t="s">
        <v>3526</v>
      </c>
      <c r="B2637" s="1">
        <v>45921</v>
      </c>
      <c r="C2637" t="s">
        <v>512</v>
      </c>
      <c r="D2637" t="s">
        <v>513</v>
      </c>
      <c r="E2637" t="s">
        <v>495</v>
      </c>
      <c r="F2637" t="s">
        <v>514</v>
      </c>
      <c r="G2637" t="s">
        <v>518</v>
      </c>
      <c r="H2637" t="s">
        <v>531</v>
      </c>
      <c r="I2637" t="s">
        <v>463</v>
      </c>
      <c r="J2637">
        <v>47</v>
      </c>
      <c r="K2637">
        <v>10406</v>
      </c>
      <c r="L2637">
        <v>489082</v>
      </c>
      <c r="M2637">
        <v>95</v>
      </c>
      <c r="N2637">
        <v>142</v>
      </c>
      <c r="O2637" t="s">
        <v>557</v>
      </c>
      <c r="Q2637" t="s">
        <v>442</v>
      </c>
      <c r="R2637" t="s">
        <v>451</v>
      </c>
      <c r="S2637" t="s">
        <v>444</v>
      </c>
      <c r="T2637" t="str">
        <f t="shared" si="41"/>
        <v>OK</v>
      </c>
      <c r="U2637" t="str">
        <f>IF(Table2[[#This Row],[Transaction_ID]]="","Missing","OK")</f>
        <v>OK</v>
      </c>
      <c r="V2637" t="str">
        <f>IF(COUNTIF(Table2[[#This Row],[Product_ID]],Table2[[#This Row],[Product_ID]])=0,"Invalid Product","OK")</f>
        <v>OK</v>
      </c>
      <c r="W2637" t="str">
        <f>IF(COUNTIF(Table2[[#This Row],[Supplier_ID]],Table2[[#This Row],[Supplier_ID]])=0,"Invalid Supplier","OK")</f>
        <v>OK</v>
      </c>
      <c r="X2637" t="str">
        <f>IF(COUNTIF(Table2[[#This Row],[Warehouse_ID]],Table2[[#This Row],[Warehouse_ID]])=0,"Invalid Warehouse","OK")</f>
        <v>OK</v>
      </c>
      <c r="Y2637" t="str">
        <f>IF(COUNTIF(Table2[[#This Row],[Employee_ID]],Table2[[#This Row],[Employee_ID]])=0,"Invalid Employee","OK")</f>
        <v>OK</v>
      </c>
      <c r="Z2637" t="str">
        <f>IF(Table2[[#This Row],[Stock_After]]=Table2[[#This Row],[Stock_After]]+Table2[[#This Row],[Stock_After]]-Table2[[#This Row],[Stock_After]]-Table2[[#This Row],[Stock_After]]+Table2[[#This Row],[Stock_After]],"OK","Error")</f>
        <v>OK</v>
      </c>
      <c r="AA2637" t="str">
        <f>IF(ROUND(Table2[[#This Row],[Total_Value]],2)=ROUND(Table2[[#This Row],[Quantity]]*Table2[[#This Row],[Unit_Price]],2),"OK","Error")</f>
        <v>OK</v>
      </c>
      <c r="AB26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7" t="str">
        <f>IF(AND(Table2[[#This Row],[Quantity]]&gt;=0,Table2[[#This Row],[Unit_Price]]&gt;=0),"OK","Error")</f>
        <v>OK</v>
      </c>
      <c r="AD2637" t="str">
        <f>IF(Table2[[#This Row],[Stock_After]]=0,"Stock-Out",IF(Table2[[#This Row],[Stock_After]]&lt;=10,"Low Stock","Healthy"))</f>
        <v>Healthy</v>
      </c>
    </row>
    <row r="2638" spans="1:30" x14ac:dyDescent="0.5">
      <c r="A2638" t="s">
        <v>3527</v>
      </c>
      <c r="B2638" s="1">
        <v>46091</v>
      </c>
      <c r="C2638" t="s">
        <v>512</v>
      </c>
      <c r="D2638" t="s">
        <v>513</v>
      </c>
      <c r="E2638" t="s">
        <v>495</v>
      </c>
      <c r="F2638" t="s">
        <v>514</v>
      </c>
      <c r="G2638" t="s">
        <v>491</v>
      </c>
      <c r="H2638" t="s">
        <v>457</v>
      </c>
      <c r="I2638" t="s">
        <v>458</v>
      </c>
      <c r="J2638">
        <v>21</v>
      </c>
      <c r="K2638">
        <v>19384</v>
      </c>
      <c r="L2638">
        <v>407064</v>
      </c>
      <c r="M2638">
        <v>111</v>
      </c>
      <c r="N2638">
        <v>132</v>
      </c>
      <c r="O2638" t="s">
        <v>544</v>
      </c>
      <c r="Q2638" t="s">
        <v>460</v>
      </c>
      <c r="R2638" t="s">
        <v>443</v>
      </c>
      <c r="S2638" t="s">
        <v>444</v>
      </c>
      <c r="T2638" t="str">
        <f t="shared" si="41"/>
        <v>OK</v>
      </c>
      <c r="U2638" t="str">
        <f>IF(Table2[[#This Row],[Transaction_ID]]="","Missing","OK")</f>
        <v>OK</v>
      </c>
      <c r="V2638" t="str">
        <f>IF(COUNTIF(Table2[[#This Row],[Product_ID]],Table2[[#This Row],[Product_ID]])=0,"Invalid Product","OK")</f>
        <v>OK</v>
      </c>
      <c r="W2638" t="str">
        <f>IF(COUNTIF(Table2[[#This Row],[Supplier_ID]],Table2[[#This Row],[Supplier_ID]])=0,"Invalid Supplier","OK")</f>
        <v>OK</v>
      </c>
      <c r="X2638" t="str">
        <f>IF(COUNTIF(Table2[[#This Row],[Warehouse_ID]],Table2[[#This Row],[Warehouse_ID]])=0,"Invalid Warehouse","OK")</f>
        <v>OK</v>
      </c>
      <c r="Y2638" t="str">
        <f>IF(COUNTIF(Table2[[#This Row],[Employee_ID]],Table2[[#This Row],[Employee_ID]])=0,"Invalid Employee","OK")</f>
        <v>OK</v>
      </c>
      <c r="Z2638" t="str">
        <f>IF(Table2[[#This Row],[Stock_After]]=Table2[[#This Row],[Stock_After]]+Table2[[#This Row],[Stock_After]]-Table2[[#This Row],[Stock_After]]-Table2[[#This Row],[Stock_After]]+Table2[[#This Row],[Stock_After]],"OK","Error")</f>
        <v>OK</v>
      </c>
      <c r="AA2638" t="str">
        <f>IF(ROUND(Table2[[#This Row],[Total_Value]],2)=ROUND(Table2[[#This Row],[Quantity]]*Table2[[#This Row],[Unit_Price]],2),"OK","Error")</f>
        <v>OK</v>
      </c>
      <c r="AB26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8" t="str">
        <f>IF(AND(Table2[[#This Row],[Quantity]]&gt;=0,Table2[[#This Row],[Unit_Price]]&gt;=0),"OK","Error")</f>
        <v>OK</v>
      </c>
      <c r="AD2638" t="str">
        <f>IF(Table2[[#This Row],[Stock_After]]=0,"Stock-Out",IF(Table2[[#This Row],[Stock_After]]&lt;=10,"Low Stock","Healthy"))</f>
        <v>Healthy</v>
      </c>
    </row>
    <row r="2639" spans="1:30" x14ac:dyDescent="0.5">
      <c r="A2639" t="s">
        <v>3528</v>
      </c>
      <c r="B2639" s="1">
        <v>46087</v>
      </c>
      <c r="C2639" t="s">
        <v>554</v>
      </c>
      <c r="D2639" t="s">
        <v>180</v>
      </c>
      <c r="E2639" t="s">
        <v>437</v>
      </c>
      <c r="F2639" t="s">
        <v>179</v>
      </c>
      <c r="G2639" t="s">
        <v>541</v>
      </c>
      <c r="H2639" t="s">
        <v>486</v>
      </c>
      <c r="I2639" t="s">
        <v>440</v>
      </c>
      <c r="J2639">
        <v>98</v>
      </c>
      <c r="K2639">
        <v>20036</v>
      </c>
      <c r="L2639">
        <v>1963528</v>
      </c>
      <c r="M2639">
        <v>381</v>
      </c>
      <c r="N2639">
        <v>479</v>
      </c>
      <c r="O2639" t="s">
        <v>450</v>
      </c>
      <c r="Q2639" t="s">
        <v>464</v>
      </c>
      <c r="R2639" t="s">
        <v>451</v>
      </c>
      <c r="S2639" t="s">
        <v>444</v>
      </c>
      <c r="T2639" t="str">
        <f t="shared" si="41"/>
        <v>OK</v>
      </c>
      <c r="U2639" t="str">
        <f>IF(Table2[[#This Row],[Transaction_ID]]="","Missing","OK")</f>
        <v>OK</v>
      </c>
      <c r="V2639" t="str">
        <f>IF(COUNTIF(Table2[[#This Row],[Product_ID]],Table2[[#This Row],[Product_ID]])=0,"Invalid Product","OK")</f>
        <v>OK</v>
      </c>
      <c r="W2639" t="str">
        <f>IF(COUNTIF(Table2[[#This Row],[Supplier_ID]],Table2[[#This Row],[Supplier_ID]])=0,"Invalid Supplier","OK")</f>
        <v>OK</v>
      </c>
      <c r="X2639" t="str">
        <f>IF(COUNTIF(Table2[[#This Row],[Warehouse_ID]],Table2[[#This Row],[Warehouse_ID]])=0,"Invalid Warehouse","OK")</f>
        <v>OK</v>
      </c>
      <c r="Y2639" t="str">
        <f>IF(COUNTIF(Table2[[#This Row],[Employee_ID]],Table2[[#This Row],[Employee_ID]])=0,"Invalid Employee","OK")</f>
        <v>OK</v>
      </c>
      <c r="Z2639" t="str">
        <f>IF(Table2[[#This Row],[Stock_After]]=Table2[[#This Row],[Stock_After]]+Table2[[#This Row],[Stock_After]]-Table2[[#This Row],[Stock_After]]-Table2[[#This Row],[Stock_After]]+Table2[[#This Row],[Stock_After]],"OK","Error")</f>
        <v>OK</v>
      </c>
      <c r="AA2639" t="str">
        <f>IF(ROUND(Table2[[#This Row],[Total_Value]],2)=ROUND(Table2[[#This Row],[Quantity]]*Table2[[#This Row],[Unit_Price]],2),"OK","Error")</f>
        <v>OK</v>
      </c>
      <c r="AB26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39" t="str">
        <f>IF(AND(Table2[[#This Row],[Quantity]]&gt;=0,Table2[[#This Row],[Unit_Price]]&gt;=0),"OK","Error")</f>
        <v>OK</v>
      </c>
      <c r="AD2639" t="str">
        <f>IF(Table2[[#This Row],[Stock_After]]=0,"Stock-Out",IF(Table2[[#This Row],[Stock_After]]&lt;=10,"Low Stock","Healthy"))</f>
        <v>Healthy</v>
      </c>
    </row>
    <row r="2640" spans="1:30" x14ac:dyDescent="0.5">
      <c r="A2640" t="s">
        <v>3529</v>
      </c>
      <c r="B2640" s="1">
        <v>45794</v>
      </c>
      <c r="C2640" t="s">
        <v>507</v>
      </c>
      <c r="D2640" t="s">
        <v>508</v>
      </c>
      <c r="E2640" t="s">
        <v>437</v>
      </c>
      <c r="F2640" t="s">
        <v>159</v>
      </c>
      <c r="G2640" t="s">
        <v>456</v>
      </c>
      <c r="H2640" t="s">
        <v>475</v>
      </c>
      <c r="I2640" t="s">
        <v>487</v>
      </c>
      <c r="J2640">
        <v>66</v>
      </c>
      <c r="K2640">
        <v>2567</v>
      </c>
      <c r="L2640">
        <v>169422</v>
      </c>
      <c r="M2640">
        <v>214</v>
      </c>
      <c r="N2640">
        <v>148</v>
      </c>
      <c r="O2640" t="s">
        <v>598</v>
      </c>
      <c r="P2640" t="s">
        <v>927</v>
      </c>
      <c r="Q2640" t="s">
        <v>460</v>
      </c>
      <c r="R2640" t="s">
        <v>451</v>
      </c>
      <c r="S2640" t="s">
        <v>444</v>
      </c>
      <c r="T2640" t="str">
        <f t="shared" si="41"/>
        <v>OK</v>
      </c>
      <c r="U2640" t="str">
        <f>IF(Table2[[#This Row],[Transaction_ID]]="","Missing","OK")</f>
        <v>OK</v>
      </c>
      <c r="V2640" t="str">
        <f>IF(COUNTIF(Table2[[#This Row],[Product_ID]],Table2[[#This Row],[Product_ID]])=0,"Invalid Product","OK")</f>
        <v>OK</v>
      </c>
      <c r="W2640" t="str">
        <f>IF(COUNTIF(Table2[[#This Row],[Supplier_ID]],Table2[[#This Row],[Supplier_ID]])=0,"Invalid Supplier","OK")</f>
        <v>OK</v>
      </c>
      <c r="X2640" t="str">
        <f>IF(COUNTIF(Table2[[#This Row],[Warehouse_ID]],Table2[[#This Row],[Warehouse_ID]])=0,"Invalid Warehouse","OK")</f>
        <v>OK</v>
      </c>
      <c r="Y2640" t="str">
        <f>IF(COUNTIF(Table2[[#This Row],[Employee_ID]],Table2[[#This Row],[Employee_ID]])=0,"Invalid Employee","OK")</f>
        <v>OK</v>
      </c>
      <c r="Z2640" t="str">
        <f>IF(Table2[[#This Row],[Stock_After]]=Table2[[#This Row],[Stock_After]]+Table2[[#This Row],[Stock_After]]-Table2[[#This Row],[Stock_After]]-Table2[[#This Row],[Stock_After]]+Table2[[#This Row],[Stock_After]],"OK","Error")</f>
        <v>OK</v>
      </c>
      <c r="AA2640" t="str">
        <f>IF(ROUND(Table2[[#This Row],[Total_Value]],2)=ROUND(Table2[[#This Row],[Quantity]]*Table2[[#This Row],[Unit_Price]],2),"OK","Error")</f>
        <v>OK</v>
      </c>
      <c r="AB26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0" t="str">
        <f>IF(AND(Table2[[#This Row],[Quantity]]&gt;=0,Table2[[#This Row],[Unit_Price]]&gt;=0),"OK","Error")</f>
        <v>OK</v>
      </c>
      <c r="AD2640" t="str">
        <f>IF(Table2[[#This Row],[Stock_After]]=0,"Stock-Out",IF(Table2[[#This Row],[Stock_After]]&lt;=10,"Low Stock","Healthy"))</f>
        <v>Healthy</v>
      </c>
    </row>
    <row r="2641" spans="1:30" x14ac:dyDescent="0.5">
      <c r="A2641" t="s">
        <v>3530</v>
      </c>
      <c r="B2641" s="1">
        <v>45932</v>
      </c>
      <c r="C2641" t="s">
        <v>554</v>
      </c>
      <c r="D2641" t="s">
        <v>180</v>
      </c>
      <c r="E2641" t="s">
        <v>437</v>
      </c>
      <c r="F2641" t="s">
        <v>179</v>
      </c>
      <c r="G2641" t="s">
        <v>449</v>
      </c>
      <c r="H2641" t="s">
        <v>439</v>
      </c>
      <c r="I2641" t="s">
        <v>487</v>
      </c>
      <c r="J2641">
        <v>78</v>
      </c>
      <c r="K2641">
        <v>7344</v>
      </c>
      <c r="L2641">
        <v>572832</v>
      </c>
      <c r="M2641">
        <v>250</v>
      </c>
      <c r="N2641">
        <v>172</v>
      </c>
      <c r="O2641" t="s">
        <v>557</v>
      </c>
      <c r="P2641" t="s">
        <v>2151</v>
      </c>
      <c r="Q2641" t="s">
        <v>477</v>
      </c>
      <c r="R2641" t="s">
        <v>451</v>
      </c>
      <c r="S2641" t="s">
        <v>444</v>
      </c>
      <c r="T2641" t="str">
        <f t="shared" si="41"/>
        <v>OK</v>
      </c>
      <c r="U2641" t="str">
        <f>IF(Table2[[#This Row],[Transaction_ID]]="","Missing","OK")</f>
        <v>OK</v>
      </c>
      <c r="V2641" t="str">
        <f>IF(COUNTIF(Table2[[#This Row],[Product_ID]],Table2[[#This Row],[Product_ID]])=0,"Invalid Product","OK")</f>
        <v>OK</v>
      </c>
      <c r="W2641" t="str">
        <f>IF(COUNTIF(Table2[[#This Row],[Supplier_ID]],Table2[[#This Row],[Supplier_ID]])=0,"Invalid Supplier","OK")</f>
        <v>OK</v>
      </c>
      <c r="X2641" t="str">
        <f>IF(COUNTIF(Table2[[#This Row],[Warehouse_ID]],Table2[[#This Row],[Warehouse_ID]])=0,"Invalid Warehouse","OK")</f>
        <v>OK</v>
      </c>
      <c r="Y2641" t="str">
        <f>IF(COUNTIF(Table2[[#This Row],[Employee_ID]],Table2[[#This Row],[Employee_ID]])=0,"Invalid Employee","OK")</f>
        <v>OK</v>
      </c>
      <c r="Z2641" t="str">
        <f>IF(Table2[[#This Row],[Stock_After]]=Table2[[#This Row],[Stock_After]]+Table2[[#This Row],[Stock_After]]-Table2[[#This Row],[Stock_After]]-Table2[[#This Row],[Stock_After]]+Table2[[#This Row],[Stock_After]],"OK","Error")</f>
        <v>OK</v>
      </c>
      <c r="AA2641" t="str">
        <f>IF(ROUND(Table2[[#This Row],[Total_Value]],2)=ROUND(Table2[[#This Row],[Quantity]]*Table2[[#This Row],[Unit_Price]],2),"OK","Error")</f>
        <v>OK</v>
      </c>
      <c r="AB26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1" t="str">
        <f>IF(AND(Table2[[#This Row],[Quantity]]&gt;=0,Table2[[#This Row],[Unit_Price]]&gt;=0),"OK","Error")</f>
        <v>OK</v>
      </c>
      <c r="AD2641" t="str">
        <f>IF(Table2[[#This Row],[Stock_After]]=0,"Stock-Out",IF(Table2[[#This Row],[Stock_After]]&lt;=10,"Low Stock","Healthy"))</f>
        <v>Healthy</v>
      </c>
    </row>
    <row r="2642" spans="1:30" x14ac:dyDescent="0.5">
      <c r="A2642" t="s">
        <v>3531</v>
      </c>
      <c r="B2642" s="1">
        <v>45972</v>
      </c>
      <c r="C2642" t="s">
        <v>554</v>
      </c>
      <c r="D2642" t="s">
        <v>180</v>
      </c>
      <c r="E2642" t="s">
        <v>437</v>
      </c>
      <c r="F2642" t="s">
        <v>179</v>
      </c>
      <c r="G2642" t="s">
        <v>491</v>
      </c>
      <c r="H2642" t="s">
        <v>457</v>
      </c>
      <c r="I2642" t="s">
        <v>440</v>
      </c>
      <c r="J2642">
        <v>81</v>
      </c>
      <c r="K2642">
        <v>33810</v>
      </c>
      <c r="L2642">
        <v>2738610</v>
      </c>
      <c r="M2642">
        <v>351</v>
      </c>
      <c r="N2642">
        <v>432</v>
      </c>
      <c r="O2642" t="s">
        <v>569</v>
      </c>
      <c r="Q2642" t="s">
        <v>477</v>
      </c>
      <c r="R2642" t="s">
        <v>472</v>
      </c>
      <c r="S2642" t="s">
        <v>444</v>
      </c>
      <c r="T2642" t="str">
        <f t="shared" si="41"/>
        <v>OK</v>
      </c>
      <c r="U2642" t="str">
        <f>IF(Table2[[#This Row],[Transaction_ID]]="","Missing","OK")</f>
        <v>OK</v>
      </c>
      <c r="V2642" t="str">
        <f>IF(COUNTIF(Table2[[#This Row],[Product_ID]],Table2[[#This Row],[Product_ID]])=0,"Invalid Product","OK")</f>
        <v>OK</v>
      </c>
      <c r="W2642" t="str">
        <f>IF(COUNTIF(Table2[[#This Row],[Supplier_ID]],Table2[[#This Row],[Supplier_ID]])=0,"Invalid Supplier","OK")</f>
        <v>OK</v>
      </c>
      <c r="X2642" t="str">
        <f>IF(COUNTIF(Table2[[#This Row],[Warehouse_ID]],Table2[[#This Row],[Warehouse_ID]])=0,"Invalid Warehouse","OK")</f>
        <v>OK</v>
      </c>
      <c r="Y2642" t="str">
        <f>IF(COUNTIF(Table2[[#This Row],[Employee_ID]],Table2[[#This Row],[Employee_ID]])=0,"Invalid Employee","OK")</f>
        <v>OK</v>
      </c>
      <c r="Z2642" t="str">
        <f>IF(Table2[[#This Row],[Stock_After]]=Table2[[#This Row],[Stock_After]]+Table2[[#This Row],[Stock_After]]-Table2[[#This Row],[Stock_After]]-Table2[[#This Row],[Stock_After]]+Table2[[#This Row],[Stock_After]],"OK","Error")</f>
        <v>OK</v>
      </c>
      <c r="AA2642" t="str">
        <f>IF(ROUND(Table2[[#This Row],[Total_Value]],2)=ROUND(Table2[[#This Row],[Quantity]]*Table2[[#This Row],[Unit_Price]],2),"OK","Error")</f>
        <v>OK</v>
      </c>
      <c r="AB26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2" t="str">
        <f>IF(AND(Table2[[#This Row],[Quantity]]&gt;=0,Table2[[#This Row],[Unit_Price]]&gt;=0),"OK","Error")</f>
        <v>OK</v>
      </c>
      <c r="AD2642" t="str">
        <f>IF(Table2[[#This Row],[Stock_After]]=0,"Stock-Out",IF(Table2[[#This Row],[Stock_After]]&lt;=10,"Low Stock","Healthy"))</f>
        <v>Healthy</v>
      </c>
    </row>
    <row r="2643" spans="1:30" x14ac:dyDescent="0.5">
      <c r="A2643" t="s">
        <v>3532</v>
      </c>
      <c r="B2643" s="1">
        <v>46002</v>
      </c>
      <c r="C2643" t="s">
        <v>453</v>
      </c>
      <c r="D2643" t="s">
        <v>454</v>
      </c>
      <c r="E2643" t="s">
        <v>437</v>
      </c>
      <c r="F2643" t="s">
        <v>455</v>
      </c>
      <c r="G2643" t="s">
        <v>575</v>
      </c>
      <c r="H2643" t="s">
        <v>457</v>
      </c>
      <c r="I2643" t="s">
        <v>463</v>
      </c>
      <c r="J2643">
        <v>28</v>
      </c>
      <c r="K2643">
        <v>44664</v>
      </c>
      <c r="L2643">
        <v>1250592</v>
      </c>
      <c r="M2643">
        <v>403</v>
      </c>
      <c r="N2643">
        <v>431</v>
      </c>
      <c r="O2643" t="s">
        <v>450</v>
      </c>
      <c r="Q2643" t="s">
        <v>460</v>
      </c>
      <c r="R2643" t="s">
        <v>472</v>
      </c>
      <c r="S2643" t="s">
        <v>444</v>
      </c>
      <c r="T2643" t="str">
        <f t="shared" si="41"/>
        <v>OK</v>
      </c>
      <c r="U2643" t="str">
        <f>IF(Table2[[#This Row],[Transaction_ID]]="","Missing","OK")</f>
        <v>OK</v>
      </c>
      <c r="V2643" t="str">
        <f>IF(COUNTIF(Table2[[#This Row],[Product_ID]],Table2[[#This Row],[Product_ID]])=0,"Invalid Product","OK")</f>
        <v>OK</v>
      </c>
      <c r="W2643" t="str">
        <f>IF(COUNTIF(Table2[[#This Row],[Supplier_ID]],Table2[[#This Row],[Supplier_ID]])=0,"Invalid Supplier","OK")</f>
        <v>OK</v>
      </c>
      <c r="X2643" t="str">
        <f>IF(COUNTIF(Table2[[#This Row],[Warehouse_ID]],Table2[[#This Row],[Warehouse_ID]])=0,"Invalid Warehouse","OK")</f>
        <v>OK</v>
      </c>
      <c r="Y2643" t="str">
        <f>IF(COUNTIF(Table2[[#This Row],[Employee_ID]],Table2[[#This Row],[Employee_ID]])=0,"Invalid Employee","OK")</f>
        <v>OK</v>
      </c>
      <c r="Z2643" t="str">
        <f>IF(Table2[[#This Row],[Stock_After]]=Table2[[#This Row],[Stock_After]]+Table2[[#This Row],[Stock_After]]-Table2[[#This Row],[Stock_After]]-Table2[[#This Row],[Stock_After]]+Table2[[#This Row],[Stock_After]],"OK","Error")</f>
        <v>OK</v>
      </c>
      <c r="AA2643" t="str">
        <f>IF(ROUND(Table2[[#This Row],[Total_Value]],2)=ROUND(Table2[[#This Row],[Quantity]]*Table2[[#This Row],[Unit_Price]],2),"OK","Error")</f>
        <v>OK</v>
      </c>
      <c r="AB26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3" t="str">
        <f>IF(AND(Table2[[#This Row],[Quantity]]&gt;=0,Table2[[#This Row],[Unit_Price]]&gt;=0),"OK","Error")</f>
        <v>OK</v>
      </c>
      <c r="AD2643" t="str">
        <f>IF(Table2[[#This Row],[Stock_After]]=0,"Stock-Out",IF(Table2[[#This Row],[Stock_After]]&lt;=10,"Low Stock","Healthy"))</f>
        <v>Healthy</v>
      </c>
    </row>
    <row r="2644" spans="1:30" x14ac:dyDescent="0.5">
      <c r="A2644" t="s">
        <v>3533</v>
      </c>
      <c r="B2644" s="1">
        <v>46018</v>
      </c>
      <c r="C2644" t="s">
        <v>482</v>
      </c>
      <c r="D2644" t="s">
        <v>483</v>
      </c>
      <c r="E2644" t="s">
        <v>468</v>
      </c>
      <c r="F2644" t="s">
        <v>484</v>
      </c>
      <c r="G2644" t="s">
        <v>575</v>
      </c>
      <c r="H2644" t="s">
        <v>475</v>
      </c>
      <c r="I2644" t="s">
        <v>440</v>
      </c>
      <c r="J2644">
        <v>60</v>
      </c>
      <c r="K2644">
        <v>9758</v>
      </c>
      <c r="L2644">
        <v>585480</v>
      </c>
      <c r="M2644">
        <v>329</v>
      </c>
      <c r="N2644">
        <v>389</v>
      </c>
      <c r="O2644" t="s">
        <v>441</v>
      </c>
      <c r="Q2644" t="s">
        <v>464</v>
      </c>
      <c r="R2644" t="s">
        <v>451</v>
      </c>
      <c r="S2644" t="s">
        <v>444</v>
      </c>
      <c r="T2644" t="str">
        <f t="shared" si="41"/>
        <v>OK</v>
      </c>
      <c r="U2644" t="str">
        <f>IF(Table2[[#This Row],[Transaction_ID]]="","Missing","OK")</f>
        <v>OK</v>
      </c>
      <c r="V2644" t="str">
        <f>IF(COUNTIF(Table2[[#This Row],[Product_ID]],Table2[[#This Row],[Product_ID]])=0,"Invalid Product","OK")</f>
        <v>OK</v>
      </c>
      <c r="W2644" t="str">
        <f>IF(COUNTIF(Table2[[#This Row],[Supplier_ID]],Table2[[#This Row],[Supplier_ID]])=0,"Invalid Supplier","OK")</f>
        <v>OK</v>
      </c>
      <c r="X2644" t="str">
        <f>IF(COUNTIF(Table2[[#This Row],[Warehouse_ID]],Table2[[#This Row],[Warehouse_ID]])=0,"Invalid Warehouse","OK")</f>
        <v>OK</v>
      </c>
      <c r="Y2644" t="str">
        <f>IF(COUNTIF(Table2[[#This Row],[Employee_ID]],Table2[[#This Row],[Employee_ID]])=0,"Invalid Employee","OK")</f>
        <v>OK</v>
      </c>
      <c r="Z2644" t="str">
        <f>IF(Table2[[#This Row],[Stock_After]]=Table2[[#This Row],[Stock_After]]+Table2[[#This Row],[Stock_After]]-Table2[[#This Row],[Stock_After]]-Table2[[#This Row],[Stock_After]]+Table2[[#This Row],[Stock_After]],"OK","Error")</f>
        <v>OK</v>
      </c>
      <c r="AA2644" t="str">
        <f>IF(ROUND(Table2[[#This Row],[Total_Value]],2)=ROUND(Table2[[#This Row],[Quantity]]*Table2[[#This Row],[Unit_Price]],2),"OK","Error")</f>
        <v>OK</v>
      </c>
      <c r="AB26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4" t="str">
        <f>IF(AND(Table2[[#This Row],[Quantity]]&gt;=0,Table2[[#This Row],[Unit_Price]]&gt;=0),"OK","Error")</f>
        <v>OK</v>
      </c>
      <c r="AD2644" t="str">
        <f>IF(Table2[[#This Row],[Stock_After]]=0,"Stock-Out",IF(Table2[[#This Row],[Stock_After]]&lt;=10,"Low Stock","Healthy"))</f>
        <v>Healthy</v>
      </c>
    </row>
    <row r="2645" spans="1:30" x14ac:dyDescent="0.5">
      <c r="A2645" t="s">
        <v>3534</v>
      </c>
      <c r="B2645" s="1">
        <v>46121</v>
      </c>
      <c r="C2645" t="s">
        <v>493</v>
      </c>
      <c r="D2645" t="s">
        <v>494</v>
      </c>
      <c r="E2645" t="s">
        <v>495</v>
      </c>
      <c r="F2645" t="s">
        <v>496</v>
      </c>
      <c r="G2645" t="s">
        <v>518</v>
      </c>
      <c r="H2645" t="s">
        <v>486</v>
      </c>
      <c r="I2645" t="s">
        <v>487</v>
      </c>
      <c r="J2645">
        <v>86</v>
      </c>
      <c r="K2645">
        <v>12187</v>
      </c>
      <c r="L2645">
        <v>1048082</v>
      </c>
      <c r="M2645">
        <v>467</v>
      </c>
      <c r="N2645">
        <v>381</v>
      </c>
      <c r="O2645" t="s">
        <v>515</v>
      </c>
      <c r="P2645" t="s">
        <v>2520</v>
      </c>
      <c r="Q2645" t="s">
        <v>442</v>
      </c>
      <c r="R2645" t="s">
        <v>443</v>
      </c>
      <c r="S2645" t="s">
        <v>444</v>
      </c>
      <c r="T2645" t="str">
        <f t="shared" si="41"/>
        <v>OK</v>
      </c>
      <c r="U2645" t="str">
        <f>IF(Table2[[#This Row],[Transaction_ID]]="","Missing","OK")</f>
        <v>OK</v>
      </c>
      <c r="V2645" t="str">
        <f>IF(COUNTIF(Table2[[#This Row],[Product_ID]],Table2[[#This Row],[Product_ID]])=0,"Invalid Product","OK")</f>
        <v>OK</v>
      </c>
      <c r="W2645" t="str">
        <f>IF(COUNTIF(Table2[[#This Row],[Supplier_ID]],Table2[[#This Row],[Supplier_ID]])=0,"Invalid Supplier","OK")</f>
        <v>OK</v>
      </c>
      <c r="X2645" t="str">
        <f>IF(COUNTIF(Table2[[#This Row],[Warehouse_ID]],Table2[[#This Row],[Warehouse_ID]])=0,"Invalid Warehouse","OK")</f>
        <v>OK</v>
      </c>
      <c r="Y2645" t="str">
        <f>IF(COUNTIF(Table2[[#This Row],[Employee_ID]],Table2[[#This Row],[Employee_ID]])=0,"Invalid Employee","OK")</f>
        <v>OK</v>
      </c>
      <c r="Z2645" t="str">
        <f>IF(Table2[[#This Row],[Stock_After]]=Table2[[#This Row],[Stock_After]]+Table2[[#This Row],[Stock_After]]-Table2[[#This Row],[Stock_After]]-Table2[[#This Row],[Stock_After]]+Table2[[#This Row],[Stock_After]],"OK","Error")</f>
        <v>OK</v>
      </c>
      <c r="AA2645" t="str">
        <f>IF(ROUND(Table2[[#This Row],[Total_Value]],2)=ROUND(Table2[[#This Row],[Quantity]]*Table2[[#This Row],[Unit_Price]],2),"OK","Error")</f>
        <v>OK</v>
      </c>
      <c r="AB26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5" t="str">
        <f>IF(AND(Table2[[#This Row],[Quantity]]&gt;=0,Table2[[#This Row],[Unit_Price]]&gt;=0),"OK","Error")</f>
        <v>OK</v>
      </c>
      <c r="AD2645" t="str">
        <f>IF(Table2[[#This Row],[Stock_After]]=0,"Stock-Out",IF(Table2[[#This Row],[Stock_After]]&lt;=10,"Low Stock","Healthy"))</f>
        <v>Healthy</v>
      </c>
    </row>
    <row r="2646" spans="1:30" x14ac:dyDescent="0.5">
      <c r="A2646" t="s">
        <v>3535</v>
      </c>
      <c r="B2646" s="1">
        <v>45861</v>
      </c>
      <c r="C2646" t="s">
        <v>466</v>
      </c>
      <c r="D2646" t="s">
        <v>467</v>
      </c>
      <c r="E2646" t="s">
        <v>468</v>
      </c>
      <c r="F2646" t="s">
        <v>469</v>
      </c>
      <c r="G2646" t="s">
        <v>538</v>
      </c>
      <c r="H2646" t="s">
        <v>475</v>
      </c>
      <c r="I2646" t="s">
        <v>440</v>
      </c>
      <c r="J2646">
        <v>81</v>
      </c>
      <c r="K2646">
        <v>36589</v>
      </c>
      <c r="L2646">
        <v>2963709</v>
      </c>
      <c r="M2646">
        <v>304</v>
      </c>
      <c r="N2646">
        <v>385</v>
      </c>
      <c r="O2646" t="s">
        <v>488</v>
      </c>
      <c r="Q2646" t="s">
        <v>460</v>
      </c>
      <c r="R2646" t="s">
        <v>472</v>
      </c>
      <c r="S2646" t="s">
        <v>444</v>
      </c>
      <c r="T2646" t="str">
        <f t="shared" si="41"/>
        <v>OK</v>
      </c>
      <c r="U2646" t="str">
        <f>IF(Table2[[#This Row],[Transaction_ID]]="","Missing","OK")</f>
        <v>OK</v>
      </c>
      <c r="V2646" t="str">
        <f>IF(COUNTIF(Table2[[#This Row],[Product_ID]],Table2[[#This Row],[Product_ID]])=0,"Invalid Product","OK")</f>
        <v>OK</v>
      </c>
      <c r="W2646" t="str">
        <f>IF(COUNTIF(Table2[[#This Row],[Supplier_ID]],Table2[[#This Row],[Supplier_ID]])=0,"Invalid Supplier","OK")</f>
        <v>OK</v>
      </c>
      <c r="X2646" t="str">
        <f>IF(COUNTIF(Table2[[#This Row],[Warehouse_ID]],Table2[[#This Row],[Warehouse_ID]])=0,"Invalid Warehouse","OK")</f>
        <v>OK</v>
      </c>
      <c r="Y2646" t="str">
        <f>IF(COUNTIF(Table2[[#This Row],[Employee_ID]],Table2[[#This Row],[Employee_ID]])=0,"Invalid Employee","OK")</f>
        <v>OK</v>
      </c>
      <c r="Z2646" t="str">
        <f>IF(Table2[[#This Row],[Stock_After]]=Table2[[#This Row],[Stock_After]]+Table2[[#This Row],[Stock_After]]-Table2[[#This Row],[Stock_After]]-Table2[[#This Row],[Stock_After]]+Table2[[#This Row],[Stock_After]],"OK","Error")</f>
        <v>OK</v>
      </c>
      <c r="AA2646" t="str">
        <f>IF(ROUND(Table2[[#This Row],[Total_Value]],2)=ROUND(Table2[[#This Row],[Quantity]]*Table2[[#This Row],[Unit_Price]],2),"OK","Error")</f>
        <v>OK</v>
      </c>
      <c r="AB26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6" t="str">
        <f>IF(AND(Table2[[#This Row],[Quantity]]&gt;=0,Table2[[#This Row],[Unit_Price]]&gt;=0),"OK","Error")</f>
        <v>OK</v>
      </c>
      <c r="AD2646" t="str">
        <f>IF(Table2[[#This Row],[Stock_After]]=0,"Stock-Out",IF(Table2[[#This Row],[Stock_After]]&lt;=10,"Low Stock","Healthy"))</f>
        <v>Healthy</v>
      </c>
    </row>
    <row r="2647" spans="1:30" x14ac:dyDescent="0.5">
      <c r="A2647" t="s">
        <v>3536</v>
      </c>
      <c r="B2647" s="1">
        <v>46034</v>
      </c>
      <c r="C2647" t="s">
        <v>446</v>
      </c>
      <c r="D2647" t="s">
        <v>447</v>
      </c>
      <c r="E2647" t="s">
        <v>437</v>
      </c>
      <c r="F2647" t="s">
        <v>448</v>
      </c>
      <c r="G2647" t="s">
        <v>474</v>
      </c>
      <c r="H2647" t="s">
        <v>475</v>
      </c>
      <c r="I2647" t="s">
        <v>487</v>
      </c>
      <c r="J2647">
        <v>72</v>
      </c>
      <c r="K2647">
        <v>43982</v>
      </c>
      <c r="L2647">
        <v>3166704</v>
      </c>
      <c r="M2647">
        <v>251</v>
      </c>
      <c r="N2647">
        <v>179</v>
      </c>
      <c r="O2647" t="s">
        <v>544</v>
      </c>
      <c r="P2647" t="s">
        <v>950</v>
      </c>
      <c r="Q2647" t="s">
        <v>460</v>
      </c>
      <c r="R2647" t="s">
        <v>472</v>
      </c>
      <c r="S2647" t="s">
        <v>444</v>
      </c>
      <c r="T2647" t="str">
        <f t="shared" si="41"/>
        <v>OK</v>
      </c>
      <c r="U2647" t="str">
        <f>IF(Table2[[#This Row],[Transaction_ID]]="","Missing","OK")</f>
        <v>OK</v>
      </c>
      <c r="V2647" t="str">
        <f>IF(COUNTIF(Table2[[#This Row],[Product_ID]],Table2[[#This Row],[Product_ID]])=0,"Invalid Product","OK")</f>
        <v>OK</v>
      </c>
      <c r="W2647" t="str">
        <f>IF(COUNTIF(Table2[[#This Row],[Supplier_ID]],Table2[[#This Row],[Supplier_ID]])=0,"Invalid Supplier","OK")</f>
        <v>OK</v>
      </c>
      <c r="X2647" t="str">
        <f>IF(COUNTIF(Table2[[#This Row],[Warehouse_ID]],Table2[[#This Row],[Warehouse_ID]])=0,"Invalid Warehouse","OK")</f>
        <v>OK</v>
      </c>
      <c r="Y2647" t="str">
        <f>IF(COUNTIF(Table2[[#This Row],[Employee_ID]],Table2[[#This Row],[Employee_ID]])=0,"Invalid Employee","OK")</f>
        <v>OK</v>
      </c>
      <c r="Z2647" t="str">
        <f>IF(Table2[[#This Row],[Stock_After]]=Table2[[#This Row],[Stock_After]]+Table2[[#This Row],[Stock_After]]-Table2[[#This Row],[Stock_After]]-Table2[[#This Row],[Stock_After]]+Table2[[#This Row],[Stock_After]],"OK","Error")</f>
        <v>OK</v>
      </c>
      <c r="AA2647" t="str">
        <f>IF(ROUND(Table2[[#This Row],[Total_Value]],2)=ROUND(Table2[[#This Row],[Quantity]]*Table2[[#This Row],[Unit_Price]],2),"OK","Error")</f>
        <v>OK</v>
      </c>
      <c r="AB26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7" t="str">
        <f>IF(AND(Table2[[#This Row],[Quantity]]&gt;=0,Table2[[#This Row],[Unit_Price]]&gt;=0),"OK","Error")</f>
        <v>OK</v>
      </c>
      <c r="AD2647" t="str">
        <f>IF(Table2[[#This Row],[Stock_After]]=0,"Stock-Out",IF(Table2[[#This Row],[Stock_After]]&lt;=10,"Low Stock","Healthy"))</f>
        <v>Healthy</v>
      </c>
    </row>
    <row r="2648" spans="1:30" x14ac:dyDescent="0.5">
      <c r="A2648" t="s">
        <v>3537</v>
      </c>
      <c r="B2648" s="1">
        <v>45693</v>
      </c>
      <c r="C2648" t="s">
        <v>507</v>
      </c>
      <c r="D2648" t="s">
        <v>508</v>
      </c>
      <c r="E2648" t="s">
        <v>437</v>
      </c>
      <c r="F2648" t="s">
        <v>159</v>
      </c>
      <c r="G2648" t="s">
        <v>583</v>
      </c>
      <c r="H2648" t="s">
        <v>486</v>
      </c>
      <c r="I2648" t="s">
        <v>458</v>
      </c>
      <c r="J2648">
        <v>94</v>
      </c>
      <c r="K2648">
        <v>26018</v>
      </c>
      <c r="L2648">
        <v>2445692</v>
      </c>
      <c r="M2648">
        <v>265</v>
      </c>
      <c r="N2648">
        <v>359</v>
      </c>
      <c r="O2648" t="s">
        <v>450</v>
      </c>
      <c r="Q2648" t="s">
        <v>477</v>
      </c>
      <c r="R2648" t="s">
        <v>451</v>
      </c>
      <c r="S2648" t="s">
        <v>444</v>
      </c>
      <c r="T2648" t="str">
        <f t="shared" si="41"/>
        <v>OK</v>
      </c>
      <c r="U2648" t="str">
        <f>IF(Table2[[#This Row],[Transaction_ID]]="","Missing","OK")</f>
        <v>OK</v>
      </c>
      <c r="V2648" t="str">
        <f>IF(COUNTIF(Table2[[#This Row],[Product_ID]],Table2[[#This Row],[Product_ID]])=0,"Invalid Product","OK")</f>
        <v>OK</v>
      </c>
      <c r="W2648" t="str">
        <f>IF(COUNTIF(Table2[[#This Row],[Supplier_ID]],Table2[[#This Row],[Supplier_ID]])=0,"Invalid Supplier","OK")</f>
        <v>OK</v>
      </c>
      <c r="X2648" t="str">
        <f>IF(COUNTIF(Table2[[#This Row],[Warehouse_ID]],Table2[[#This Row],[Warehouse_ID]])=0,"Invalid Warehouse","OK")</f>
        <v>OK</v>
      </c>
      <c r="Y2648" t="str">
        <f>IF(COUNTIF(Table2[[#This Row],[Employee_ID]],Table2[[#This Row],[Employee_ID]])=0,"Invalid Employee","OK")</f>
        <v>OK</v>
      </c>
      <c r="Z2648" t="str">
        <f>IF(Table2[[#This Row],[Stock_After]]=Table2[[#This Row],[Stock_After]]+Table2[[#This Row],[Stock_After]]-Table2[[#This Row],[Stock_After]]-Table2[[#This Row],[Stock_After]]+Table2[[#This Row],[Stock_After]],"OK","Error")</f>
        <v>OK</v>
      </c>
      <c r="AA2648" t="str">
        <f>IF(ROUND(Table2[[#This Row],[Total_Value]],2)=ROUND(Table2[[#This Row],[Quantity]]*Table2[[#This Row],[Unit_Price]],2),"OK","Error")</f>
        <v>OK</v>
      </c>
      <c r="AB26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8" t="str">
        <f>IF(AND(Table2[[#This Row],[Quantity]]&gt;=0,Table2[[#This Row],[Unit_Price]]&gt;=0),"OK","Error")</f>
        <v>OK</v>
      </c>
      <c r="AD2648" t="str">
        <f>IF(Table2[[#This Row],[Stock_After]]=0,"Stock-Out",IF(Table2[[#This Row],[Stock_After]]&lt;=10,"Low Stock","Healthy"))</f>
        <v>Healthy</v>
      </c>
    </row>
    <row r="2649" spans="1:30" x14ac:dyDescent="0.5">
      <c r="A2649" t="s">
        <v>3538</v>
      </c>
      <c r="B2649" s="1">
        <v>46319</v>
      </c>
      <c r="C2649" t="s">
        <v>482</v>
      </c>
      <c r="D2649" t="s">
        <v>483</v>
      </c>
      <c r="E2649" t="s">
        <v>468</v>
      </c>
      <c r="F2649" t="s">
        <v>484</v>
      </c>
      <c r="G2649" t="s">
        <v>538</v>
      </c>
      <c r="H2649" t="s">
        <v>486</v>
      </c>
      <c r="I2649" t="s">
        <v>463</v>
      </c>
      <c r="J2649">
        <v>19</v>
      </c>
      <c r="K2649">
        <v>45491</v>
      </c>
      <c r="L2649">
        <v>864329</v>
      </c>
      <c r="M2649">
        <v>74</v>
      </c>
      <c r="N2649">
        <v>93</v>
      </c>
      <c r="O2649" t="s">
        <v>501</v>
      </c>
      <c r="Q2649" t="s">
        <v>460</v>
      </c>
      <c r="R2649" t="s">
        <v>443</v>
      </c>
      <c r="S2649" t="s">
        <v>444</v>
      </c>
      <c r="T2649" t="str">
        <f t="shared" si="41"/>
        <v>OK</v>
      </c>
      <c r="U2649" t="str">
        <f>IF(Table2[[#This Row],[Transaction_ID]]="","Missing","OK")</f>
        <v>OK</v>
      </c>
      <c r="V2649" t="str">
        <f>IF(COUNTIF(Table2[[#This Row],[Product_ID]],Table2[[#This Row],[Product_ID]])=0,"Invalid Product","OK")</f>
        <v>OK</v>
      </c>
      <c r="W2649" t="str">
        <f>IF(COUNTIF(Table2[[#This Row],[Supplier_ID]],Table2[[#This Row],[Supplier_ID]])=0,"Invalid Supplier","OK")</f>
        <v>OK</v>
      </c>
      <c r="X2649" t="str">
        <f>IF(COUNTIF(Table2[[#This Row],[Warehouse_ID]],Table2[[#This Row],[Warehouse_ID]])=0,"Invalid Warehouse","OK")</f>
        <v>OK</v>
      </c>
      <c r="Y2649" t="str">
        <f>IF(COUNTIF(Table2[[#This Row],[Employee_ID]],Table2[[#This Row],[Employee_ID]])=0,"Invalid Employee","OK")</f>
        <v>OK</v>
      </c>
      <c r="Z2649" t="str">
        <f>IF(Table2[[#This Row],[Stock_After]]=Table2[[#This Row],[Stock_After]]+Table2[[#This Row],[Stock_After]]-Table2[[#This Row],[Stock_After]]-Table2[[#This Row],[Stock_After]]+Table2[[#This Row],[Stock_After]],"OK","Error")</f>
        <v>OK</v>
      </c>
      <c r="AA2649" t="str">
        <f>IF(ROUND(Table2[[#This Row],[Total_Value]],2)=ROUND(Table2[[#This Row],[Quantity]]*Table2[[#This Row],[Unit_Price]],2),"OK","Error")</f>
        <v>OK</v>
      </c>
      <c r="AB26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49" t="str">
        <f>IF(AND(Table2[[#This Row],[Quantity]]&gt;=0,Table2[[#This Row],[Unit_Price]]&gt;=0),"OK","Error")</f>
        <v>OK</v>
      </c>
      <c r="AD2649" t="str">
        <f>IF(Table2[[#This Row],[Stock_After]]=0,"Stock-Out",IF(Table2[[#This Row],[Stock_After]]&lt;=10,"Low Stock","Healthy"))</f>
        <v>Healthy</v>
      </c>
    </row>
    <row r="2650" spans="1:30" x14ac:dyDescent="0.5">
      <c r="A2650" t="s">
        <v>3539</v>
      </c>
      <c r="B2650" s="1">
        <v>45794</v>
      </c>
      <c r="C2650" t="s">
        <v>446</v>
      </c>
      <c r="D2650" t="s">
        <v>447</v>
      </c>
      <c r="E2650" t="s">
        <v>437</v>
      </c>
      <c r="F2650" t="s">
        <v>448</v>
      </c>
      <c r="G2650" t="s">
        <v>449</v>
      </c>
      <c r="H2650" t="s">
        <v>457</v>
      </c>
      <c r="I2650" t="s">
        <v>463</v>
      </c>
      <c r="J2650">
        <v>27</v>
      </c>
      <c r="K2650">
        <v>1574</v>
      </c>
      <c r="L2650">
        <v>42498</v>
      </c>
      <c r="M2650">
        <v>309</v>
      </c>
      <c r="N2650">
        <v>336</v>
      </c>
      <c r="O2650" t="s">
        <v>459</v>
      </c>
      <c r="Q2650" t="s">
        <v>477</v>
      </c>
      <c r="R2650" t="s">
        <v>472</v>
      </c>
      <c r="S2650" t="s">
        <v>444</v>
      </c>
      <c r="T2650" t="str">
        <f t="shared" si="41"/>
        <v>OK</v>
      </c>
      <c r="U2650" t="str">
        <f>IF(Table2[[#This Row],[Transaction_ID]]="","Missing","OK")</f>
        <v>OK</v>
      </c>
      <c r="V2650" t="str">
        <f>IF(COUNTIF(Table2[[#This Row],[Product_ID]],Table2[[#This Row],[Product_ID]])=0,"Invalid Product","OK")</f>
        <v>OK</v>
      </c>
      <c r="W2650" t="str">
        <f>IF(COUNTIF(Table2[[#This Row],[Supplier_ID]],Table2[[#This Row],[Supplier_ID]])=0,"Invalid Supplier","OK")</f>
        <v>OK</v>
      </c>
      <c r="X2650" t="str">
        <f>IF(COUNTIF(Table2[[#This Row],[Warehouse_ID]],Table2[[#This Row],[Warehouse_ID]])=0,"Invalid Warehouse","OK")</f>
        <v>OK</v>
      </c>
      <c r="Y2650" t="str">
        <f>IF(COUNTIF(Table2[[#This Row],[Employee_ID]],Table2[[#This Row],[Employee_ID]])=0,"Invalid Employee","OK")</f>
        <v>OK</v>
      </c>
      <c r="Z2650" t="str">
        <f>IF(Table2[[#This Row],[Stock_After]]=Table2[[#This Row],[Stock_After]]+Table2[[#This Row],[Stock_After]]-Table2[[#This Row],[Stock_After]]-Table2[[#This Row],[Stock_After]]+Table2[[#This Row],[Stock_After]],"OK","Error")</f>
        <v>OK</v>
      </c>
      <c r="AA2650" t="str">
        <f>IF(ROUND(Table2[[#This Row],[Total_Value]],2)=ROUND(Table2[[#This Row],[Quantity]]*Table2[[#This Row],[Unit_Price]],2),"OK","Error")</f>
        <v>OK</v>
      </c>
      <c r="AB26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0" t="str">
        <f>IF(AND(Table2[[#This Row],[Quantity]]&gt;=0,Table2[[#This Row],[Unit_Price]]&gt;=0),"OK","Error")</f>
        <v>OK</v>
      </c>
      <c r="AD2650" t="str">
        <f>IF(Table2[[#This Row],[Stock_After]]=0,"Stock-Out",IF(Table2[[#This Row],[Stock_After]]&lt;=10,"Low Stock","Healthy"))</f>
        <v>Healthy</v>
      </c>
    </row>
    <row r="2651" spans="1:30" x14ac:dyDescent="0.5">
      <c r="A2651" t="s">
        <v>3540</v>
      </c>
      <c r="B2651" s="1">
        <v>46201</v>
      </c>
      <c r="C2651" t="s">
        <v>554</v>
      </c>
      <c r="D2651" t="s">
        <v>180</v>
      </c>
      <c r="E2651" t="s">
        <v>437</v>
      </c>
      <c r="F2651" t="s">
        <v>179</v>
      </c>
      <c r="G2651" t="s">
        <v>456</v>
      </c>
      <c r="H2651" t="s">
        <v>475</v>
      </c>
      <c r="I2651" t="s">
        <v>458</v>
      </c>
      <c r="J2651">
        <v>93</v>
      </c>
      <c r="K2651">
        <v>29126</v>
      </c>
      <c r="L2651">
        <v>2708718</v>
      </c>
      <c r="M2651">
        <v>132</v>
      </c>
      <c r="N2651">
        <v>39</v>
      </c>
      <c r="O2651" t="s">
        <v>519</v>
      </c>
      <c r="Q2651" t="s">
        <v>460</v>
      </c>
      <c r="R2651" t="s">
        <v>472</v>
      </c>
      <c r="S2651" t="s">
        <v>444</v>
      </c>
      <c r="T2651" t="str">
        <f t="shared" si="41"/>
        <v>OK</v>
      </c>
      <c r="U2651" t="str">
        <f>IF(Table2[[#This Row],[Transaction_ID]]="","Missing","OK")</f>
        <v>OK</v>
      </c>
      <c r="V2651" t="str">
        <f>IF(COUNTIF(Table2[[#This Row],[Product_ID]],Table2[[#This Row],[Product_ID]])=0,"Invalid Product","OK")</f>
        <v>OK</v>
      </c>
      <c r="W2651" t="str">
        <f>IF(COUNTIF(Table2[[#This Row],[Supplier_ID]],Table2[[#This Row],[Supplier_ID]])=0,"Invalid Supplier","OK")</f>
        <v>OK</v>
      </c>
      <c r="X2651" t="str">
        <f>IF(COUNTIF(Table2[[#This Row],[Warehouse_ID]],Table2[[#This Row],[Warehouse_ID]])=0,"Invalid Warehouse","OK")</f>
        <v>OK</v>
      </c>
      <c r="Y2651" t="str">
        <f>IF(COUNTIF(Table2[[#This Row],[Employee_ID]],Table2[[#This Row],[Employee_ID]])=0,"Invalid Employee","OK")</f>
        <v>OK</v>
      </c>
      <c r="Z2651" t="str">
        <f>IF(Table2[[#This Row],[Stock_After]]=Table2[[#This Row],[Stock_After]]+Table2[[#This Row],[Stock_After]]-Table2[[#This Row],[Stock_After]]-Table2[[#This Row],[Stock_After]]+Table2[[#This Row],[Stock_After]],"OK","Error")</f>
        <v>OK</v>
      </c>
      <c r="AA2651" t="str">
        <f>IF(ROUND(Table2[[#This Row],[Total_Value]],2)=ROUND(Table2[[#This Row],[Quantity]]*Table2[[#This Row],[Unit_Price]],2),"OK","Error")</f>
        <v>OK</v>
      </c>
      <c r="AB26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1" t="str">
        <f>IF(AND(Table2[[#This Row],[Quantity]]&gt;=0,Table2[[#This Row],[Unit_Price]]&gt;=0),"OK","Error")</f>
        <v>OK</v>
      </c>
      <c r="AD2651" t="str">
        <f>IF(Table2[[#This Row],[Stock_After]]=0,"Stock-Out",IF(Table2[[#This Row],[Stock_After]]&lt;=10,"Low Stock","Healthy"))</f>
        <v>Healthy</v>
      </c>
    </row>
    <row r="2652" spans="1:30" x14ac:dyDescent="0.5">
      <c r="A2652" t="s">
        <v>3541</v>
      </c>
      <c r="B2652" s="1">
        <v>45866</v>
      </c>
      <c r="C2652" t="s">
        <v>554</v>
      </c>
      <c r="D2652" t="s">
        <v>180</v>
      </c>
      <c r="E2652" t="s">
        <v>437</v>
      </c>
      <c r="F2652" t="s">
        <v>179</v>
      </c>
      <c r="G2652" t="s">
        <v>628</v>
      </c>
      <c r="H2652" t="s">
        <v>486</v>
      </c>
      <c r="I2652" t="s">
        <v>458</v>
      </c>
      <c r="J2652">
        <v>48</v>
      </c>
      <c r="K2652">
        <v>1692</v>
      </c>
      <c r="L2652">
        <v>81216</v>
      </c>
      <c r="M2652">
        <v>54</v>
      </c>
      <c r="N2652">
        <v>102</v>
      </c>
      <c r="O2652" t="s">
        <v>459</v>
      </c>
      <c r="Q2652" t="s">
        <v>477</v>
      </c>
      <c r="R2652" t="s">
        <v>451</v>
      </c>
      <c r="S2652" t="s">
        <v>444</v>
      </c>
      <c r="T2652" t="str">
        <f t="shared" si="41"/>
        <v>OK</v>
      </c>
      <c r="U2652" t="str">
        <f>IF(Table2[[#This Row],[Transaction_ID]]="","Missing","OK")</f>
        <v>OK</v>
      </c>
      <c r="V2652" t="str">
        <f>IF(COUNTIF(Table2[[#This Row],[Product_ID]],Table2[[#This Row],[Product_ID]])=0,"Invalid Product","OK")</f>
        <v>OK</v>
      </c>
      <c r="W2652" t="str">
        <f>IF(COUNTIF(Table2[[#This Row],[Supplier_ID]],Table2[[#This Row],[Supplier_ID]])=0,"Invalid Supplier","OK")</f>
        <v>OK</v>
      </c>
      <c r="X2652" t="str">
        <f>IF(COUNTIF(Table2[[#This Row],[Warehouse_ID]],Table2[[#This Row],[Warehouse_ID]])=0,"Invalid Warehouse","OK")</f>
        <v>OK</v>
      </c>
      <c r="Y2652" t="str">
        <f>IF(COUNTIF(Table2[[#This Row],[Employee_ID]],Table2[[#This Row],[Employee_ID]])=0,"Invalid Employee","OK")</f>
        <v>OK</v>
      </c>
      <c r="Z2652" t="str">
        <f>IF(Table2[[#This Row],[Stock_After]]=Table2[[#This Row],[Stock_After]]+Table2[[#This Row],[Stock_After]]-Table2[[#This Row],[Stock_After]]-Table2[[#This Row],[Stock_After]]+Table2[[#This Row],[Stock_After]],"OK","Error")</f>
        <v>OK</v>
      </c>
      <c r="AA2652" t="str">
        <f>IF(ROUND(Table2[[#This Row],[Total_Value]],2)=ROUND(Table2[[#This Row],[Quantity]]*Table2[[#This Row],[Unit_Price]],2),"OK","Error")</f>
        <v>OK</v>
      </c>
      <c r="AB26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2" t="str">
        <f>IF(AND(Table2[[#This Row],[Quantity]]&gt;=0,Table2[[#This Row],[Unit_Price]]&gt;=0),"OK","Error")</f>
        <v>OK</v>
      </c>
      <c r="AD2652" t="str">
        <f>IF(Table2[[#This Row],[Stock_After]]=0,"Stock-Out",IF(Table2[[#This Row],[Stock_After]]&lt;=10,"Low Stock","Healthy"))</f>
        <v>Healthy</v>
      </c>
    </row>
    <row r="2653" spans="1:30" x14ac:dyDescent="0.5">
      <c r="A2653" t="s">
        <v>3542</v>
      </c>
      <c r="B2653" s="1">
        <v>46224</v>
      </c>
      <c r="C2653" t="s">
        <v>498</v>
      </c>
      <c r="D2653" t="s">
        <v>499</v>
      </c>
      <c r="E2653" t="s">
        <v>468</v>
      </c>
      <c r="F2653" t="s">
        <v>500</v>
      </c>
      <c r="G2653" t="s">
        <v>474</v>
      </c>
      <c r="H2653" t="s">
        <v>486</v>
      </c>
      <c r="I2653" t="s">
        <v>458</v>
      </c>
      <c r="J2653">
        <v>24</v>
      </c>
      <c r="K2653">
        <v>21099</v>
      </c>
      <c r="L2653">
        <v>506376</v>
      </c>
      <c r="M2653">
        <v>101</v>
      </c>
      <c r="N2653">
        <v>125</v>
      </c>
      <c r="O2653" t="s">
        <v>480</v>
      </c>
      <c r="Q2653" t="s">
        <v>442</v>
      </c>
      <c r="R2653" t="s">
        <v>472</v>
      </c>
      <c r="S2653" t="s">
        <v>444</v>
      </c>
      <c r="T2653" t="str">
        <f t="shared" si="41"/>
        <v>OK</v>
      </c>
      <c r="U2653" t="str">
        <f>IF(Table2[[#This Row],[Transaction_ID]]="","Missing","OK")</f>
        <v>OK</v>
      </c>
      <c r="V2653" t="str">
        <f>IF(COUNTIF(Table2[[#This Row],[Product_ID]],Table2[[#This Row],[Product_ID]])=0,"Invalid Product","OK")</f>
        <v>OK</v>
      </c>
      <c r="W2653" t="str">
        <f>IF(COUNTIF(Table2[[#This Row],[Supplier_ID]],Table2[[#This Row],[Supplier_ID]])=0,"Invalid Supplier","OK")</f>
        <v>OK</v>
      </c>
      <c r="X2653" t="str">
        <f>IF(COUNTIF(Table2[[#This Row],[Warehouse_ID]],Table2[[#This Row],[Warehouse_ID]])=0,"Invalid Warehouse","OK")</f>
        <v>OK</v>
      </c>
      <c r="Y2653" t="str">
        <f>IF(COUNTIF(Table2[[#This Row],[Employee_ID]],Table2[[#This Row],[Employee_ID]])=0,"Invalid Employee","OK")</f>
        <v>OK</v>
      </c>
      <c r="Z2653" t="str">
        <f>IF(Table2[[#This Row],[Stock_After]]=Table2[[#This Row],[Stock_After]]+Table2[[#This Row],[Stock_After]]-Table2[[#This Row],[Stock_After]]-Table2[[#This Row],[Stock_After]]+Table2[[#This Row],[Stock_After]],"OK","Error")</f>
        <v>OK</v>
      </c>
      <c r="AA2653" t="str">
        <f>IF(ROUND(Table2[[#This Row],[Total_Value]],2)=ROUND(Table2[[#This Row],[Quantity]]*Table2[[#This Row],[Unit_Price]],2),"OK","Error")</f>
        <v>OK</v>
      </c>
      <c r="AB26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3" t="str">
        <f>IF(AND(Table2[[#This Row],[Quantity]]&gt;=0,Table2[[#This Row],[Unit_Price]]&gt;=0),"OK","Error")</f>
        <v>OK</v>
      </c>
      <c r="AD2653" t="str">
        <f>IF(Table2[[#This Row],[Stock_After]]=0,"Stock-Out",IF(Table2[[#This Row],[Stock_After]]&lt;=10,"Low Stock","Healthy"))</f>
        <v>Healthy</v>
      </c>
    </row>
    <row r="2654" spans="1:30" x14ac:dyDescent="0.5">
      <c r="A2654" t="s">
        <v>3543</v>
      </c>
      <c r="B2654" s="1">
        <v>46304</v>
      </c>
      <c r="C2654" t="s">
        <v>554</v>
      </c>
      <c r="D2654" t="s">
        <v>180</v>
      </c>
      <c r="E2654" t="s">
        <v>437</v>
      </c>
      <c r="F2654" t="s">
        <v>179</v>
      </c>
      <c r="G2654" t="s">
        <v>438</v>
      </c>
      <c r="H2654" t="s">
        <v>531</v>
      </c>
      <c r="I2654" t="s">
        <v>487</v>
      </c>
      <c r="J2654">
        <v>84</v>
      </c>
      <c r="K2654">
        <v>18067</v>
      </c>
      <c r="L2654">
        <v>1517628</v>
      </c>
      <c r="M2654">
        <v>62</v>
      </c>
      <c r="N2654">
        <v>0</v>
      </c>
      <c r="O2654" t="s">
        <v>532</v>
      </c>
      <c r="P2654" t="s">
        <v>3544</v>
      </c>
      <c r="Q2654" t="s">
        <v>477</v>
      </c>
      <c r="R2654" t="s">
        <v>451</v>
      </c>
      <c r="S2654" t="s">
        <v>444</v>
      </c>
      <c r="T2654" t="str">
        <f t="shared" si="41"/>
        <v>OK</v>
      </c>
      <c r="U2654" t="str">
        <f>IF(Table2[[#This Row],[Transaction_ID]]="","Missing","OK")</f>
        <v>OK</v>
      </c>
      <c r="V2654" t="str">
        <f>IF(COUNTIF(Table2[[#This Row],[Product_ID]],Table2[[#This Row],[Product_ID]])=0,"Invalid Product","OK")</f>
        <v>OK</v>
      </c>
      <c r="W2654" t="str">
        <f>IF(COUNTIF(Table2[[#This Row],[Supplier_ID]],Table2[[#This Row],[Supplier_ID]])=0,"Invalid Supplier","OK")</f>
        <v>OK</v>
      </c>
      <c r="X2654" t="str">
        <f>IF(COUNTIF(Table2[[#This Row],[Warehouse_ID]],Table2[[#This Row],[Warehouse_ID]])=0,"Invalid Warehouse","OK")</f>
        <v>OK</v>
      </c>
      <c r="Y2654" t="str">
        <f>IF(COUNTIF(Table2[[#This Row],[Employee_ID]],Table2[[#This Row],[Employee_ID]])=0,"Invalid Employee","OK")</f>
        <v>OK</v>
      </c>
      <c r="Z2654" t="str">
        <f>IF(Table2[[#This Row],[Stock_After]]=Table2[[#This Row],[Stock_After]]+Table2[[#This Row],[Stock_After]]-Table2[[#This Row],[Stock_After]]-Table2[[#This Row],[Stock_After]]+Table2[[#This Row],[Stock_After]],"OK","Error")</f>
        <v>OK</v>
      </c>
      <c r="AA2654" t="str">
        <f>IF(ROUND(Table2[[#This Row],[Total_Value]],2)=ROUND(Table2[[#This Row],[Quantity]]*Table2[[#This Row],[Unit_Price]],2),"OK","Error")</f>
        <v>OK</v>
      </c>
      <c r="AB26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4" t="str">
        <f>IF(AND(Table2[[#This Row],[Quantity]]&gt;=0,Table2[[#This Row],[Unit_Price]]&gt;=0),"OK","Error")</f>
        <v>OK</v>
      </c>
      <c r="AD2654" t="str">
        <f>IF(Table2[[#This Row],[Stock_After]]=0,"Stock-Out",IF(Table2[[#This Row],[Stock_After]]&lt;=10,"Low Stock","Healthy"))</f>
        <v>Stock-Out</v>
      </c>
    </row>
    <row r="2655" spans="1:30" x14ac:dyDescent="0.5">
      <c r="A2655" t="s">
        <v>3545</v>
      </c>
      <c r="B2655" s="1">
        <v>46007</v>
      </c>
      <c r="C2655" t="s">
        <v>446</v>
      </c>
      <c r="D2655" t="s">
        <v>447</v>
      </c>
      <c r="E2655" t="s">
        <v>437</v>
      </c>
      <c r="F2655" t="s">
        <v>448</v>
      </c>
      <c r="G2655" t="s">
        <v>534</v>
      </c>
      <c r="H2655" t="s">
        <v>457</v>
      </c>
      <c r="I2655" t="s">
        <v>458</v>
      </c>
      <c r="J2655">
        <v>5</v>
      </c>
      <c r="K2655">
        <v>7016</v>
      </c>
      <c r="L2655">
        <v>35080</v>
      </c>
      <c r="M2655">
        <v>500</v>
      </c>
      <c r="N2655">
        <v>505</v>
      </c>
      <c r="O2655" t="s">
        <v>503</v>
      </c>
      <c r="Q2655" t="s">
        <v>477</v>
      </c>
      <c r="R2655" t="s">
        <v>443</v>
      </c>
      <c r="S2655" t="s">
        <v>444</v>
      </c>
      <c r="T2655" t="str">
        <f t="shared" si="41"/>
        <v>OK</v>
      </c>
      <c r="U2655" t="str">
        <f>IF(Table2[[#This Row],[Transaction_ID]]="","Missing","OK")</f>
        <v>OK</v>
      </c>
      <c r="V2655" t="str">
        <f>IF(COUNTIF(Table2[[#This Row],[Product_ID]],Table2[[#This Row],[Product_ID]])=0,"Invalid Product","OK")</f>
        <v>OK</v>
      </c>
      <c r="W2655" t="str">
        <f>IF(COUNTIF(Table2[[#This Row],[Supplier_ID]],Table2[[#This Row],[Supplier_ID]])=0,"Invalid Supplier","OK")</f>
        <v>OK</v>
      </c>
      <c r="X2655" t="str">
        <f>IF(COUNTIF(Table2[[#This Row],[Warehouse_ID]],Table2[[#This Row],[Warehouse_ID]])=0,"Invalid Warehouse","OK")</f>
        <v>OK</v>
      </c>
      <c r="Y2655" t="str">
        <f>IF(COUNTIF(Table2[[#This Row],[Employee_ID]],Table2[[#This Row],[Employee_ID]])=0,"Invalid Employee","OK")</f>
        <v>OK</v>
      </c>
      <c r="Z2655" t="str">
        <f>IF(Table2[[#This Row],[Stock_After]]=Table2[[#This Row],[Stock_After]]+Table2[[#This Row],[Stock_After]]-Table2[[#This Row],[Stock_After]]-Table2[[#This Row],[Stock_After]]+Table2[[#This Row],[Stock_After]],"OK","Error")</f>
        <v>OK</v>
      </c>
      <c r="AA2655" t="str">
        <f>IF(ROUND(Table2[[#This Row],[Total_Value]],2)=ROUND(Table2[[#This Row],[Quantity]]*Table2[[#This Row],[Unit_Price]],2),"OK","Error")</f>
        <v>OK</v>
      </c>
      <c r="AB26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5" t="str">
        <f>IF(AND(Table2[[#This Row],[Quantity]]&gt;=0,Table2[[#This Row],[Unit_Price]]&gt;=0),"OK","Error")</f>
        <v>OK</v>
      </c>
      <c r="AD2655" t="str">
        <f>IF(Table2[[#This Row],[Stock_After]]=0,"Stock-Out",IF(Table2[[#This Row],[Stock_After]]&lt;=10,"Low Stock","Healthy"))</f>
        <v>Healthy</v>
      </c>
    </row>
    <row r="2656" spans="1:30" x14ac:dyDescent="0.5">
      <c r="A2656" t="s">
        <v>3546</v>
      </c>
      <c r="B2656" s="1">
        <v>45719</v>
      </c>
      <c r="C2656" t="s">
        <v>453</v>
      </c>
      <c r="D2656" t="s">
        <v>454</v>
      </c>
      <c r="E2656" t="s">
        <v>437</v>
      </c>
      <c r="F2656" t="s">
        <v>455</v>
      </c>
      <c r="G2656" t="s">
        <v>438</v>
      </c>
      <c r="H2656" t="s">
        <v>486</v>
      </c>
      <c r="I2656" t="s">
        <v>487</v>
      </c>
      <c r="J2656">
        <v>24</v>
      </c>
      <c r="K2656">
        <v>22177</v>
      </c>
      <c r="L2656">
        <v>532248</v>
      </c>
      <c r="M2656">
        <v>170</v>
      </c>
      <c r="N2656">
        <v>146</v>
      </c>
      <c r="O2656" t="s">
        <v>480</v>
      </c>
      <c r="P2656" t="s">
        <v>3547</v>
      </c>
      <c r="Q2656" t="s">
        <v>442</v>
      </c>
      <c r="R2656" t="s">
        <v>472</v>
      </c>
      <c r="S2656" t="s">
        <v>444</v>
      </c>
      <c r="T2656" t="str">
        <f t="shared" si="41"/>
        <v>OK</v>
      </c>
      <c r="U2656" t="str">
        <f>IF(Table2[[#This Row],[Transaction_ID]]="","Missing","OK")</f>
        <v>OK</v>
      </c>
      <c r="V2656" t="str">
        <f>IF(COUNTIF(Table2[[#This Row],[Product_ID]],Table2[[#This Row],[Product_ID]])=0,"Invalid Product","OK")</f>
        <v>OK</v>
      </c>
      <c r="W2656" t="str">
        <f>IF(COUNTIF(Table2[[#This Row],[Supplier_ID]],Table2[[#This Row],[Supplier_ID]])=0,"Invalid Supplier","OK")</f>
        <v>OK</v>
      </c>
      <c r="X2656" t="str">
        <f>IF(COUNTIF(Table2[[#This Row],[Warehouse_ID]],Table2[[#This Row],[Warehouse_ID]])=0,"Invalid Warehouse","OK")</f>
        <v>OK</v>
      </c>
      <c r="Y2656" t="str">
        <f>IF(COUNTIF(Table2[[#This Row],[Employee_ID]],Table2[[#This Row],[Employee_ID]])=0,"Invalid Employee","OK")</f>
        <v>OK</v>
      </c>
      <c r="Z2656" t="str">
        <f>IF(Table2[[#This Row],[Stock_After]]=Table2[[#This Row],[Stock_After]]+Table2[[#This Row],[Stock_After]]-Table2[[#This Row],[Stock_After]]-Table2[[#This Row],[Stock_After]]+Table2[[#This Row],[Stock_After]],"OK","Error")</f>
        <v>OK</v>
      </c>
      <c r="AA2656" t="str">
        <f>IF(ROUND(Table2[[#This Row],[Total_Value]],2)=ROUND(Table2[[#This Row],[Quantity]]*Table2[[#This Row],[Unit_Price]],2),"OK","Error")</f>
        <v>OK</v>
      </c>
      <c r="AB26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6" t="str">
        <f>IF(AND(Table2[[#This Row],[Quantity]]&gt;=0,Table2[[#This Row],[Unit_Price]]&gt;=0),"OK","Error")</f>
        <v>OK</v>
      </c>
      <c r="AD2656" t="str">
        <f>IF(Table2[[#This Row],[Stock_After]]=0,"Stock-Out",IF(Table2[[#This Row],[Stock_After]]&lt;=10,"Low Stock","Healthy"))</f>
        <v>Healthy</v>
      </c>
    </row>
    <row r="2657" spans="1:30" x14ac:dyDescent="0.5">
      <c r="A2657" t="s">
        <v>3548</v>
      </c>
      <c r="B2657" s="1">
        <v>46265</v>
      </c>
      <c r="C2657" t="s">
        <v>512</v>
      </c>
      <c r="D2657" t="s">
        <v>513</v>
      </c>
      <c r="E2657" t="s">
        <v>495</v>
      </c>
      <c r="F2657" t="s">
        <v>514</v>
      </c>
      <c r="G2657" t="s">
        <v>583</v>
      </c>
      <c r="H2657" t="s">
        <v>475</v>
      </c>
      <c r="I2657" t="s">
        <v>458</v>
      </c>
      <c r="J2657">
        <v>63</v>
      </c>
      <c r="K2657">
        <v>30299</v>
      </c>
      <c r="L2657">
        <v>1908837</v>
      </c>
      <c r="M2657">
        <v>457</v>
      </c>
      <c r="N2657">
        <v>520</v>
      </c>
      <c r="O2657" t="s">
        <v>569</v>
      </c>
      <c r="Q2657" t="s">
        <v>442</v>
      </c>
      <c r="R2657" t="s">
        <v>472</v>
      </c>
      <c r="S2657" t="s">
        <v>444</v>
      </c>
      <c r="T2657" t="str">
        <f t="shared" si="41"/>
        <v>OK</v>
      </c>
      <c r="U2657" t="str">
        <f>IF(Table2[[#This Row],[Transaction_ID]]="","Missing","OK")</f>
        <v>OK</v>
      </c>
      <c r="V2657" t="str">
        <f>IF(COUNTIF(Table2[[#This Row],[Product_ID]],Table2[[#This Row],[Product_ID]])=0,"Invalid Product","OK")</f>
        <v>OK</v>
      </c>
      <c r="W2657" t="str">
        <f>IF(COUNTIF(Table2[[#This Row],[Supplier_ID]],Table2[[#This Row],[Supplier_ID]])=0,"Invalid Supplier","OK")</f>
        <v>OK</v>
      </c>
      <c r="X2657" t="str">
        <f>IF(COUNTIF(Table2[[#This Row],[Warehouse_ID]],Table2[[#This Row],[Warehouse_ID]])=0,"Invalid Warehouse","OK")</f>
        <v>OK</v>
      </c>
      <c r="Y2657" t="str">
        <f>IF(COUNTIF(Table2[[#This Row],[Employee_ID]],Table2[[#This Row],[Employee_ID]])=0,"Invalid Employee","OK")</f>
        <v>OK</v>
      </c>
      <c r="Z2657" t="str">
        <f>IF(Table2[[#This Row],[Stock_After]]=Table2[[#This Row],[Stock_After]]+Table2[[#This Row],[Stock_After]]-Table2[[#This Row],[Stock_After]]-Table2[[#This Row],[Stock_After]]+Table2[[#This Row],[Stock_After]],"OK","Error")</f>
        <v>OK</v>
      </c>
      <c r="AA2657" t="str">
        <f>IF(ROUND(Table2[[#This Row],[Total_Value]],2)=ROUND(Table2[[#This Row],[Quantity]]*Table2[[#This Row],[Unit_Price]],2),"OK","Error")</f>
        <v>OK</v>
      </c>
      <c r="AB26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7" t="str">
        <f>IF(AND(Table2[[#This Row],[Quantity]]&gt;=0,Table2[[#This Row],[Unit_Price]]&gt;=0),"OK","Error")</f>
        <v>OK</v>
      </c>
      <c r="AD2657" t="str">
        <f>IF(Table2[[#This Row],[Stock_After]]=0,"Stock-Out",IF(Table2[[#This Row],[Stock_After]]&lt;=10,"Low Stock","Healthy"))</f>
        <v>Healthy</v>
      </c>
    </row>
    <row r="2658" spans="1:30" x14ac:dyDescent="0.5">
      <c r="A2658" t="s">
        <v>3549</v>
      </c>
      <c r="B2658" s="1">
        <v>46166</v>
      </c>
      <c r="C2658" t="s">
        <v>512</v>
      </c>
      <c r="D2658" t="s">
        <v>513</v>
      </c>
      <c r="E2658" t="s">
        <v>495</v>
      </c>
      <c r="F2658" t="s">
        <v>514</v>
      </c>
      <c r="G2658" t="s">
        <v>456</v>
      </c>
      <c r="H2658" t="s">
        <v>475</v>
      </c>
      <c r="I2658" t="s">
        <v>458</v>
      </c>
      <c r="J2658">
        <v>22</v>
      </c>
      <c r="K2658">
        <v>34120</v>
      </c>
      <c r="L2658">
        <v>750640</v>
      </c>
      <c r="M2658">
        <v>382</v>
      </c>
      <c r="N2658">
        <v>360</v>
      </c>
      <c r="O2658" t="s">
        <v>515</v>
      </c>
      <c r="Q2658" t="s">
        <v>477</v>
      </c>
      <c r="R2658" t="s">
        <v>451</v>
      </c>
      <c r="S2658" t="s">
        <v>444</v>
      </c>
      <c r="T2658" t="str">
        <f t="shared" si="41"/>
        <v>OK</v>
      </c>
      <c r="U2658" t="str">
        <f>IF(Table2[[#This Row],[Transaction_ID]]="","Missing","OK")</f>
        <v>OK</v>
      </c>
      <c r="V2658" t="str">
        <f>IF(COUNTIF(Table2[[#This Row],[Product_ID]],Table2[[#This Row],[Product_ID]])=0,"Invalid Product","OK")</f>
        <v>OK</v>
      </c>
      <c r="W2658" t="str">
        <f>IF(COUNTIF(Table2[[#This Row],[Supplier_ID]],Table2[[#This Row],[Supplier_ID]])=0,"Invalid Supplier","OK")</f>
        <v>OK</v>
      </c>
      <c r="X2658" t="str">
        <f>IF(COUNTIF(Table2[[#This Row],[Warehouse_ID]],Table2[[#This Row],[Warehouse_ID]])=0,"Invalid Warehouse","OK")</f>
        <v>OK</v>
      </c>
      <c r="Y2658" t="str">
        <f>IF(COUNTIF(Table2[[#This Row],[Employee_ID]],Table2[[#This Row],[Employee_ID]])=0,"Invalid Employee","OK")</f>
        <v>OK</v>
      </c>
      <c r="Z2658" t="str">
        <f>IF(Table2[[#This Row],[Stock_After]]=Table2[[#This Row],[Stock_After]]+Table2[[#This Row],[Stock_After]]-Table2[[#This Row],[Stock_After]]-Table2[[#This Row],[Stock_After]]+Table2[[#This Row],[Stock_After]],"OK","Error")</f>
        <v>OK</v>
      </c>
      <c r="AA2658" t="str">
        <f>IF(ROUND(Table2[[#This Row],[Total_Value]],2)=ROUND(Table2[[#This Row],[Quantity]]*Table2[[#This Row],[Unit_Price]],2),"OK","Error")</f>
        <v>OK</v>
      </c>
      <c r="AB26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8" t="str">
        <f>IF(AND(Table2[[#This Row],[Quantity]]&gt;=0,Table2[[#This Row],[Unit_Price]]&gt;=0),"OK","Error")</f>
        <v>OK</v>
      </c>
      <c r="AD2658" t="str">
        <f>IF(Table2[[#This Row],[Stock_After]]=0,"Stock-Out",IF(Table2[[#This Row],[Stock_After]]&lt;=10,"Low Stock","Healthy"))</f>
        <v>Healthy</v>
      </c>
    </row>
    <row r="2659" spans="1:30" x14ac:dyDescent="0.5">
      <c r="A2659" t="s">
        <v>3550</v>
      </c>
      <c r="B2659" s="1">
        <v>46336</v>
      </c>
      <c r="C2659" t="s">
        <v>453</v>
      </c>
      <c r="D2659" t="s">
        <v>454</v>
      </c>
      <c r="E2659" t="s">
        <v>437</v>
      </c>
      <c r="F2659" t="s">
        <v>455</v>
      </c>
      <c r="G2659" t="s">
        <v>575</v>
      </c>
      <c r="H2659" t="s">
        <v>439</v>
      </c>
      <c r="I2659" t="s">
        <v>458</v>
      </c>
      <c r="J2659">
        <v>32</v>
      </c>
      <c r="K2659">
        <v>13422</v>
      </c>
      <c r="L2659">
        <v>429504</v>
      </c>
      <c r="M2659">
        <v>97</v>
      </c>
      <c r="N2659">
        <v>129</v>
      </c>
      <c r="O2659" t="s">
        <v>450</v>
      </c>
      <c r="Q2659" t="s">
        <v>442</v>
      </c>
      <c r="R2659" t="s">
        <v>443</v>
      </c>
      <c r="S2659" t="s">
        <v>444</v>
      </c>
      <c r="T2659" t="str">
        <f t="shared" si="41"/>
        <v>OK</v>
      </c>
      <c r="U2659" t="str">
        <f>IF(Table2[[#This Row],[Transaction_ID]]="","Missing","OK")</f>
        <v>OK</v>
      </c>
      <c r="V2659" t="str">
        <f>IF(COUNTIF(Table2[[#This Row],[Product_ID]],Table2[[#This Row],[Product_ID]])=0,"Invalid Product","OK")</f>
        <v>OK</v>
      </c>
      <c r="W2659" t="str">
        <f>IF(COUNTIF(Table2[[#This Row],[Supplier_ID]],Table2[[#This Row],[Supplier_ID]])=0,"Invalid Supplier","OK")</f>
        <v>OK</v>
      </c>
      <c r="X2659" t="str">
        <f>IF(COUNTIF(Table2[[#This Row],[Warehouse_ID]],Table2[[#This Row],[Warehouse_ID]])=0,"Invalid Warehouse","OK")</f>
        <v>OK</v>
      </c>
      <c r="Y2659" t="str">
        <f>IF(COUNTIF(Table2[[#This Row],[Employee_ID]],Table2[[#This Row],[Employee_ID]])=0,"Invalid Employee","OK")</f>
        <v>OK</v>
      </c>
      <c r="Z2659" t="str">
        <f>IF(Table2[[#This Row],[Stock_After]]=Table2[[#This Row],[Stock_After]]+Table2[[#This Row],[Stock_After]]-Table2[[#This Row],[Stock_After]]-Table2[[#This Row],[Stock_After]]+Table2[[#This Row],[Stock_After]],"OK","Error")</f>
        <v>OK</v>
      </c>
      <c r="AA2659" t="str">
        <f>IF(ROUND(Table2[[#This Row],[Total_Value]],2)=ROUND(Table2[[#This Row],[Quantity]]*Table2[[#This Row],[Unit_Price]],2),"OK","Error")</f>
        <v>OK</v>
      </c>
      <c r="AB26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59" t="str">
        <f>IF(AND(Table2[[#This Row],[Quantity]]&gt;=0,Table2[[#This Row],[Unit_Price]]&gt;=0),"OK","Error")</f>
        <v>OK</v>
      </c>
      <c r="AD2659" t="str">
        <f>IF(Table2[[#This Row],[Stock_After]]=0,"Stock-Out",IF(Table2[[#This Row],[Stock_After]]&lt;=10,"Low Stock","Healthy"))</f>
        <v>Healthy</v>
      </c>
    </row>
    <row r="2660" spans="1:30" x14ac:dyDescent="0.5">
      <c r="A2660" t="s">
        <v>3551</v>
      </c>
      <c r="B2660" s="1">
        <v>46187</v>
      </c>
      <c r="C2660" t="s">
        <v>512</v>
      </c>
      <c r="D2660" t="s">
        <v>513</v>
      </c>
      <c r="E2660" t="s">
        <v>495</v>
      </c>
      <c r="F2660" t="s">
        <v>514</v>
      </c>
      <c r="G2660" t="s">
        <v>474</v>
      </c>
      <c r="H2660" t="s">
        <v>475</v>
      </c>
      <c r="I2660" t="s">
        <v>487</v>
      </c>
      <c r="J2660">
        <v>25</v>
      </c>
      <c r="K2660">
        <v>21708</v>
      </c>
      <c r="L2660">
        <v>542700</v>
      </c>
      <c r="M2660">
        <v>423</v>
      </c>
      <c r="N2660">
        <v>398</v>
      </c>
      <c r="O2660" t="s">
        <v>476</v>
      </c>
      <c r="P2660" t="s">
        <v>2741</v>
      </c>
      <c r="Q2660" t="s">
        <v>464</v>
      </c>
      <c r="R2660" t="s">
        <v>451</v>
      </c>
      <c r="S2660" t="s">
        <v>444</v>
      </c>
      <c r="T2660" t="str">
        <f t="shared" si="41"/>
        <v>OK</v>
      </c>
      <c r="U2660" t="str">
        <f>IF(Table2[[#This Row],[Transaction_ID]]="","Missing","OK")</f>
        <v>OK</v>
      </c>
      <c r="V2660" t="str">
        <f>IF(COUNTIF(Table2[[#This Row],[Product_ID]],Table2[[#This Row],[Product_ID]])=0,"Invalid Product","OK")</f>
        <v>OK</v>
      </c>
      <c r="W2660" t="str">
        <f>IF(COUNTIF(Table2[[#This Row],[Supplier_ID]],Table2[[#This Row],[Supplier_ID]])=0,"Invalid Supplier","OK")</f>
        <v>OK</v>
      </c>
      <c r="X2660" t="str">
        <f>IF(COUNTIF(Table2[[#This Row],[Warehouse_ID]],Table2[[#This Row],[Warehouse_ID]])=0,"Invalid Warehouse","OK")</f>
        <v>OK</v>
      </c>
      <c r="Y2660" t="str">
        <f>IF(COUNTIF(Table2[[#This Row],[Employee_ID]],Table2[[#This Row],[Employee_ID]])=0,"Invalid Employee","OK")</f>
        <v>OK</v>
      </c>
      <c r="Z2660" t="str">
        <f>IF(Table2[[#This Row],[Stock_After]]=Table2[[#This Row],[Stock_After]]+Table2[[#This Row],[Stock_After]]-Table2[[#This Row],[Stock_After]]-Table2[[#This Row],[Stock_After]]+Table2[[#This Row],[Stock_After]],"OK","Error")</f>
        <v>OK</v>
      </c>
      <c r="AA2660" t="str">
        <f>IF(ROUND(Table2[[#This Row],[Total_Value]],2)=ROUND(Table2[[#This Row],[Quantity]]*Table2[[#This Row],[Unit_Price]],2),"OK","Error")</f>
        <v>OK</v>
      </c>
      <c r="AB26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0" t="str">
        <f>IF(AND(Table2[[#This Row],[Quantity]]&gt;=0,Table2[[#This Row],[Unit_Price]]&gt;=0),"OK","Error")</f>
        <v>OK</v>
      </c>
      <c r="AD2660" t="str">
        <f>IF(Table2[[#This Row],[Stock_After]]=0,"Stock-Out",IF(Table2[[#This Row],[Stock_After]]&lt;=10,"Low Stock","Healthy"))</f>
        <v>Healthy</v>
      </c>
    </row>
    <row r="2661" spans="1:30" x14ac:dyDescent="0.5">
      <c r="A2661" t="s">
        <v>3552</v>
      </c>
      <c r="B2661" s="1">
        <v>46011</v>
      </c>
      <c r="C2661" t="s">
        <v>498</v>
      </c>
      <c r="D2661" t="s">
        <v>499</v>
      </c>
      <c r="E2661" t="s">
        <v>468</v>
      </c>
      <c r="F2661" t="s">
        <v>500</v>
      </c>
      <c r="G2661" t="s">
        <v>509</v>
      </c>
      <c r="H2661" t="s">
        <v>531</v>
      </c>
      <c r="I2661" t="s">
        <v>463</v>
      </c>
      <c r="J2661">
        <v>72</v>
      </c>
      <c r="K2661">
        <v>35599</v>
      </c>
      <c r="L2661">
        <v>2563128</v>
      </c>
      <c r="M2661">
        <v>217</v>
      </c>
      <c r="N2661">
        <v>289</v>
      </c>
      <c r="O2661" t="s">
        <v>480</v>
      </c>
      <c r="Q2661" t="s">
        <v>464</v>
      </c>
      <c r="R2661" t="s">
        <v>451</v>
      </c>
      <c r="S2661" t="s">
        <v>444</v>
      </c>
      <c r="T2661" t="str">
        <f t="shared" si="41"/>
        <v>OK</v>
      </c>
      <c r="U2661" t="str">
        <f>IF(Table2[[#This Row],[Transaction_ID]]="","Missing","OK")</f>
        <v>OK</v>
      </c>
      <c r="V2661" t="str">
        <f>IF(COUNTIF(Table2[[#This Row],[Product_ID]],Table2[[#This Row],[Product_ID]])=0,"Invalid Product","OK")</f>
        <v>OK</v>
      </c>
      <c r="W2661" t="str">
        <f>IF(COUNTIF(Table2[[#This Row],[Supplier_ID]],Table2[[#This Row],[Supplier_ID]])=0,"Invalid Supplier","OK")</f>
        <v>OK</v>
      </c>
      <c r="X2661" t="str">
        <f>IF(COUNTIF(Table2[[#This Row],[Warehouse_ID]],Table2[[#This Row],[Warehouse_ID]])=0,"Invalid Warehouse","OK")</f>
        <v>OK</v>
      </c>
      <c r="Y2661" t="str">
        <f>IF(COUNTIF(Table2[[#This Row],[Employee_ID]],Table2[[#This Row],[Employee_ID]])=0,"Invalid Employee","OK")</f>
        <v>OK</v>
      </c>
      <c r="Z2661" t="str">
        <f>IF(Table2[[#This Row],[Stock_After]]=Table2[[#This Row],[Stock_After]]+Table2[[#This Row],[Stock_After]]-Table2[[#This Row],[Stock_After]]-Table2[[#This Row],[Stock_After]]+Table2[[#This Row],[Stock_After]],"OK","Error")</f>
        <v>OK</v>
      </c>
      <c r="AA2661" t="str">
        <f>IF(ROUND(Table2[[#This Row],[Total_Value]],2)=ROUND(Table2[[#This Row],[Quantity]]*Table2[[#This Row],[Unit_Price]],2),"OK","Error")</f>
        <v>OK</v>
      </c>
      <c r="AB26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1" t="str">
        <f>IF(AND(Table2[[#This Row],[Quantity]]&gt;=0,Table2[[#This Row],[Unit_Price]]&gt;=0),"OK","Error")</f>
        <v>OK</v>
      </c>
      <c r="AD2661" t="str">
        <f>IF(Table2[[#This Row],[Stock_After]]=0,"Stock-Out",IF(Table2[[#This Row],[Stock_After]]&lt;=10,"Low Stock","Healthy"))</f>
        <v>Healthy</v>
      </c>
    </row>
    <row r="2662" spans="1:30" x14ac:dyDescent="0.5">
      <c r="A2662" t="s">
        <v>3553</v>
      </c>
      <c r="B2662" s="1">
        <v>45914</v>
      </c>
      <c r="C2662" t="s">
        <v>498</v>
      </c>
      <c r="D2662" t="s">
        <v>499</v>
      </c>
      <c r="E2662" t="s">
        <v>468</v>
      </c>
      <c r="F2662" t="s">
        <v>500</v>
      </c>
      <c r="G2662" t="s">
        <v>491</v>
      </c>
      <c r="H2662" t="s">
        <v>457</v>
      </c>
      <c r="I2662" t="s">
        <v>487</v>
      </c>
      <c r="J2662">
        <v>97</v>
      </c>
      <c r="K2662">
        <v>6243</v>
      </c>
      <c r="L2662">
        <v>605571</v>
      </c>
      <c r="M2662">
        <v>155</v>
      </c>
      <c r="N2662">
        <v>58</v>
      </c>
      <c r="O2662" t="s">
        <v>476</v>
      </c>
      <c r="P2662" t="s">
        <v>2518</v>
      </c>
      <c r="Q2662" t="s">
        <v>464</v>
      </c>
      <c r="R2662" t="s">
        <v>443</v>
      </c>
      <c r="S2662" t="s">
        <v>444</v>
      </c>
      <c r="T2662" t="str">
        <f t="shared" si="41"/>
        <v>OK</v>
      </c>
      <c r="U2662" t="str">
        <f>IF(Table2[[#This Row],[Transaction_ID]]="","Missing","OK")</f>
        <v>OK</v>
      </c>
      <c r="V2662" t="str">
        <f>IF(COUNTIF(Table2[[#This Row],[Product_ID]],Table2[[#This Row],[Product_ID]])=0,"Invalid Product","OK")</f>
        <v>OK</v>
      </c>
      <c r="W2662" t="str">
        <f>IF(COUNTIF(Table2[[#This Row],[Supplier_ID]],Table2[[#This Row],[Supplier_ID]])=0,"Invalid Supplier","OK")</f>
        <v>OK</v>
      </c>
      <c r="X2662" t="str">
        <f>IF(COUNTIF(Table2[[#This Row],[Warehouse_ID]],Table2[[#This Row],[Warehouse_ID]])=0,"Invalid Warehouse","OK")</f>
        <v>OK</v>
      </c>
      <c r="Y2662" t="str">
        <f>IF(COUNTIF(Table2[[#This Row],[Employee_ID]],Table2[[#This Row],[Employee_ID]])=0,"Invalid Employee","OK")</f>
        <v>OK</v>
      </c>
      <c r="Z2662" t="str">
        <f>IF(Table2[[#This Row],[Stock_After]]=Table2[[#This Row],[Stock_After]]+Table2[[#This Row],[Stock_After]]-Table2[[#This Row],[Stock_After]]-Table2[[#This Row],[Stock_After]]+Table2[[#This Row],[Stock_After]],"OK","Error")</f>
        <v>OK</v>
      </c>
      <c r="AA2662" t="str">
        <f>IF(ROUND(Table2[[#This Row],[Total_Value]],2)=ROUND(Table2[[#This Row],[Quantity]]*Table2[[#This Row],[Unit_Price]],2),"OK","Error")</f>
        <v>OK</v>
      </c>
      <c r="AB26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2" t="str">
        <f>IF(AND(Table2[[#This Row],[Quantity]]&gt;=0,Table2[[#This Row],[Unit_Price]]&gt;=0),"OK","Error")</f>
        <v>OK</v>
      </c>
      <c r="AD2662" t="str">
        <f>IF(Table2[[#This Row],[Stock_After]]=0,"Stock-Out",IF(Table2[[#This Row],[Stock_After]]&lt;=10,"Low Stock","Healthy"))</f>
        <v>Healthy</v>
      </c>
    </row>
    <row r="2663" spans="1:30" x14ac:dyDescent="0.5">
      <c r="A2663" t="s">
        <v>3554</v>
      </c>
      <c r="B2663" s="1">
        <v>46019</v>
      </c>
      <c r="C2663" t="s">
        <v>482</v>
      </c>
      <c r="D2663" t="s">
        <v>483</v>
      </c>
      <c r="E2663" t="s">
        <v>468</v>
      </c>
      <c r="F2663" t="s">
        <v>484</v>
      </c>
      <c r="G2663" t="s">
        <v>479</v>
      </c>
      <c r="H2663" t="s">
        <v>486</v>
      </c>
      <c r="I2663" t="s">
        <v>463</v>
      </c>
      <c r="J2663">
        <v>93</v>
      </c>
      <c r="K2663">
        <v>27406</v>
      </c>
      <c r="L2663">
        <v>2548758</v>
      </c>
      <c r="M2663">
        <v>183</v>
      </c>
      <c r="N2663">
        <v>276</v>
      </c>
      <c r="O2663" t="s">
        <v>528</v>
      </c>
      <c r="Q2663" t="s">
        <v>460</v>
      </c>
      <c r="R2663" t="s">
        <v>451</v>
      </c>
      <c r="S2663" t="s">
        <v>444</v>
      </c>
      <c r="T2663" t="str">
        <f t="shared" si="41"/>
        <v>OK</v>
      </c>
      <c r="U2663" t="str">
        <f>IF(Table2[[#This Row],[Transaction_ID]]="","Missing","OK")</f>
        <v>OK</v>
      </c>
      <c r="V2663" t="str">
        <f>IF(COUNTIF(Table2[[#This Row],[Product_ID]],Table2[[#This Row],[Product_ID]])=0,"Invalid Product","OK")</f>
        <v>OK</v>
      </c>
      <c r="W2663" t="str">
        <f>IF(COUNTIF(Table2[[#This Row],[Supplier_ID]],Table2[[#This Row],[Supplier_ID]])=0,"Invalid Supplier","OK")</f>
        <v>OK</v>
      </c>
      <c r="X2663" t="str">
        <f>IF(COUNTIF(Table2[[#This Row],[Warehouse_ID]],Table2[[#This Row],[Warehouse_ID]])=0,"Invalid Warehouse","OK")</f>
        <v>OK</v>
      </c>
      <c r="Y2663" t="str">
        <f>IF(COUNTIF(Table2[[#This Row],[Employee_ID]],Table2[[#This Row],[Employee_ID]])=0,"Invalid Employee","OK")</f>
        <v>OK</v>
      </c>
      <c r="Z2663" t="str">
        <f>IF(Table2[[#This Row],[Stock_After]]=Table2[[#This Row],[Stock_After]]+Table2[[#This Row],[Stock_After]]-Table2[[#This Row],[Stock_After]]-Table2[[#This Row],[Stock_After]]+Table2[[#This Row],[Stock_After]],"OK","Error")</f>
        <v>OK</v>
      </c>
      <c r="AA2663" t="str">
        <f>IF(ROUND(Table2[[#This Row],[Total_Value]],2)=ROUND(Table2[[#This Row],[Quantity]]*Table2[[#This Row],[Unit_Price]],2),"OK","Error")</f>
        <v>OK</v>
      </c>
      <c r="AB26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3" t="str">
        <f>IF(AND(Table2[[#This Row],[Quantity]]&gt;=0,Table2[[#This Row],[Unit_Price]]&gt;=0),"OK","Error")</f>
        <v>OK</v>
      </c>
      <c r="AD2663" t="str">
        <f>IF(Table2[[#This Row],[Stock_After]]=0,"Stock-Out",IF(Table2[[#This Row],[Stock_After]]&lt;=10,"Low Stock","Healthy"))</f>
        <v>Healthy</v>
      </c>
    </row>
    <row r="2664" spans="1:30" x14ac:dyDescent="0.5">
      <c r="A2664" t="s">
        <v>3555</v>
      </c>
      <c r="B2664" s="1">
        <v>46103</v>
      </c>
      <c r="C2664" t="s">
        <v>498</v>
      </c>
      <c r="D2664" t="s">
        <v>499</v>
      </c>
      <c r="E2664" t="s">
        <v>468</v>
      </c>
      <c r="F2664" t="s">
        <v>500</v>
      </c>
      <c r="G2664" t="s">
        <v>462</v>
      </c>
      <c r="H2664" t="s">
        <v>439</v>
      </c>
      <c r="I2664" t="s">
        <v>487</v>
      </c>
      <c r="J2664">
        <v>40</v>
      </c>
      <c r="K2664">
        <v>18583</v>
      </c>
      <c r="L2664">
        <v>743320</v>
      </c>
      <c r="M2664">
        <v>73</v>
      </c>
      <c r="N2664">
        <v>33</v>
      </c>
      <c r="O2664" t="s">
        <v>480</v>
      </c>
      <c r="P2664" t="s">
        <v>522</v>
      </c>
      <c r="Q2664" t="s">
        <v>442</v>
      </c>
      <c r="R2664" t="s">
        <v>451</v>
      </c>
      <c r="S2664" t="s">
        <v>444</v>
      </c>
      <c r="T2664" t="str">
        <f t="shared" si="41"/>
        <v>OK</v>
      </c>
      <c r="U2664" t="str">
        <f>IF(Table2[[#This Row],[Transaction_ID]]="","Missing","OK")</f>
        <v>OK</v>
      </c>
      <c r="V2664" t="str">
        <f>IF(COUNTIF(Table2[[#This Row],[Product_ID]],Table2[[#This Row],[Product_ID]])=0,"Invalid Product","OK")</f>
        <v>OK</v>
      </c>
      <c r="W2664" t="str">
        <f>IF(COUNTIF(Table2[[#This Row],[Supplier_ID]],Table2[[#This Row],[Supplier_ID]])=0,"Invalid Supplier","OK")</f>
        <v>OK</v>
      </c>
      <c r="X2664" t="str">
        <f>IF(COUNTIF(Table2[[#This Row],[Warehouse_ID]],Table2[[#This Row],[Warehouse_ID]])=0,"Invalid Warehouse","OK")</f>
        <v>OK</v>
      </c>
      <c r="Y2664" t="str">
        <f>IF(COUNTIF(Table2[[#This Row],[Employee_ID]],Table2[[#This Row],[Employee_ID]])=0,"Invalid Employee","OK")</f>
        <v>OK</v>
      </c>
      <c r="Z2664" t="str">
        <f>IF(Table2[[#This Row],[Stock_After]]=Table2[[#This Row],[Stock_After]]+Table2[[#This Row],[Stock_After]]-Table2[[#This Row],[Stock_After]]-Table2[[#This Row],[Stock_After]]+Table2[[#This Row],[Stock_After]],"OK","Error")</f>
        <v>OK</v>
      </c>
      <c r="AA2664" t="str">
        <f>IF(ROUND(Table2[[#This Row],[Total_Value]],2)=ROUND(Table2[[#This Row],[Quantity]]*Table2[[#This Row],[Unit_Price]],2),"OK","Error")</f>
        <v>OK</v>
      </c>
      <c r="AB26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4" t="str">
        <f>IF(AND(Table2[[#This Row],[Quantity]]&gt;=0,Table2[[#This Row],[Unit_Price]]&gt;=0),"OK","Error")</f>
        <v>OK</v>
      </c>
      <c r="AD2664" t="str">
        <f>IF(Table2[[#This Row],[Stock_After]]=0,"Stock-Out",IF(Table2[[#This Row],[Stock_After]]&lt;=10,"Low Stock","Healthy"))</f>
        <v>Healthy</v>
      </c>
    </row>
    <row r="2665" spans="1:30" x14ac:dyDescent="0.5">
      <c r="A2665" t="s">
        <v>3556</v>
      </c>
      <c r="B2665" s="1">
        <v>45923</v>
      </c>
      <c r="C2665" t="s">
        <v>498</v>
      </c>
      <c r="D2665" t="s">
        <v>499</v>
      </c>
      <c r="E2665" t="s">
        <v>468</v>
      </c>
      <c r="F2665" t="s">
        <v>500</v>
      </c>
      <c r="G2665" t="s">
        <v>628</v>
      </c>
      <c r="H2665" t="s">
        <v>531</v>
      </c>
      <c r="I2665" t="s">
        <v>458</v>
      </c>
      <c r="J2665">
        <v>71</v>
      </c>
      <c r="K2665">
        <v>40992</v>
      </c>
      <c r="L2665">
        <v>2910432</v>
      </c>
      <c r="M2665">
        <v>419</v>
      </c>
      <c r="N2665">
        <v>348</v>
      </c>
      <c r="O2665" t="s">
        <v>459</v>
      </c>
      <c r="Q2665" t="s">
        <v>442</v>
      </c>
      <c r="R2665" t="s">
        <v>443</v>
      </c>
      <c r="S2665" t="s">
        <v>444</v>
      </c>
      <c r="T2665" t="str">
        <f t="shared" si="41"/>
        <v>OK</v>
      </c>
      <c r="U2665" t="str">
        <f>IF(Table2[[#This Row],[Transaction_ID]]="","Missing","OK")</f>
        <v>OK</v>
      </c>
      <c r="V2665" t="str">
        <f>IF(COUNTIF(Table2[[#This Row],[Product_ID]],Table2[[#This Row],[Product_ID]])=0,"Invalid Product","OK")</f>
        <v>OK</v>
      </c>
      <c r="W2665" t="str">
        <f>IF(COUNTIF(Table2[[#This Row],[Supplier_ID]],Table2[[#This Row],[Supplier_ID]])=0,"Invalid Supplier","OK")</f>
        <v>OK</v>
      </c>
      <c r="X2665" t="str">
        <f>IF(COUNTIF(Table2[[#This Row],[Warehouse_ID]],Table2[[#This Row],[Warehouse_ID]])=0,"Invalid Warehouse","OK")</f>
        <v>OK</v>
      </c>
      <c r="Y2665" t="str">
        <f>IF(COUNTIF(Table2[[#This Row],[Employee_ID]],Table2[[#This Row],[Employee_ID]])=0,"Invalid Employee","OK")</f>
        <v>OK</v>
      </c>
      <c r="Z2665" t="str">
        <f>IF(Table2[[#This Row],[Stock_After]]=Table2[[#This Row],[Stock_After]]+Table2[[#This Row],[Stock_After]]-Table2[[#This Row],[Stock_After]]-Table2[[#This Row],[Stock_After]]+Table2[[#This Row],[Stock_After]],"OK","Error")</f>
        <v>OK</v>
      </c>
      <c r="AA2665" t="str">
        <f>IF(ROUND(Table2[[#This Row],[Total_Value]],2)=ROUND(Table2[[#This Row],[Quantity]]*Table2[[#This Row],[Unit_Price]],2),"OK","Error")</f>
        <v>OK</v>
      </c>
      <c r="AB26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5" t="str">
        <f>IF(AND(Table2[[#This Row],[Quantity]]&gt;=0,Table2[[#This Row],[Unit_Price]]&gt;=0),"OK","Error")</f>
        <v>OK</v>
      </c>
      <c r="AD2665" t="str">
        <f>IF(Table2[[#This Row],[Stock_After]]=0,"Stock-Out",IF(Table2[[#This Row],[Stock_After]]&lt;=10,"Low Stock","Healthy"))</f>
        <v>Healthy</v>
      </c>
    </row>
    <row r="2666" spans="1:30" x14ac:dyDescent="0.5">
      <c r="A2666" t="s">
        <v>3557</v>
      </c>
      <c r="B2666" s="1">
        <v>45716</v>
      </c>
      <c r="C2666" t="s">
        <v>453</v>
      </c>
      <c r="D2666" t="s">
        <v>454</v>
      </c>
      <c r="E2666" t="s">
        <v>437</v>
      </c>
      <c r="F2666" t="s">
        <v>455</v>
      </c>
      <c r="G2666" t="s">
        <v>628</v>
      </c>
      <c r="H2666" t="s">
        <v>531</v>
      </c>
      <c r="I2666" t="s">
        <v>458</v>
      </c>
      <c r="J2666">
        <v>53</v>
      </c>
      <c r="K2666">
        <v>46841</v>
      </c>
      <c r="L2666">
        <v>2482573</v>
      </c>
      <c r="M2666">
        <v>377</v>
      </c>
      <c r="N2666">
        <v>430</v>
      </c>
      <c r="O2666" t="s">
        <v>598</v>
      </c>
      <c r="Q2666" t="s">
        <v>477</v>
      </c>
      <c r="R2666" t="s">
        <v>451</v>
      </c>
      <c r="S2666" t="s">
        <v>444</v>
      </c>
      <c r="T2666" t="str">
        <f t="shared" si="41"/>
        <v>OK</v>
      </c>
      <c r="U2666" t="str">
        <f>IF(Table2[[#This Row],[Transaction_ID]]="","Missing","OK")</f>
        <v>OK</v>
      </c>
      <c r="V2666" t="str">
        <f>IF(COUNTIF(Table2[[#This Row],[Product_ID]],Table2[[#This Row],[Product_ID]])=0,"Invalid Product","OK")</f>
        <v>OK</v>
      </c>
      <c r="W2666" t="str">
        <f>IF(COUNTIF(Table2[[#This Row],[Supplier_ID]],Table2[[#This Row],[Supplier_ID]])=0,"Invalid Supplier","OK")</f>
        <v>OK</v>
      </c>
      <c r="X2666" t="str">
        <f>IF(COUNTIF(Table2[[#This Row],[Warehouse_ID]],Table2[[#This Row],[Warehouse_ID]])=0,"Invalid Warehouse","OK")</f>
        <v>OK</v>
      </c>
      <c r="Y2666" t="str">
        <f>IF(COUNTIF(Table2[[#This Row],[Employee_ID]],Table2[[#This Row],[Employee_ID]])=0,"Invalid Employee","OK")</f>
        <v>OK</v>
      </c>
      <c r="Z2666" t="str">
        <f>IF(Table2[[#This Row],[Stock_After]]=Table2[[#This Row],[Stock_After]]+Table2[[#This Row],[Stock_After]]-Table2[[#This Row],[Stock_After]]-Table2[[#This Row],[Stock_After]]+Table2[[#This Row],[Stock_After]],"OK","Error")</f>
        <v>OK</v>
      </c>
      <c r="AA2666" t="str">
        <f>IF(ROUND(Table2[[#This Row],[Total_Value]],2)=ROUND(Table2[[#This Row],[Quantity]]*Table2[[#This Row],[Unit_Price]],2),"OK","Error")</f>
        <v>OK</v>
      </c>
      <c r="AB26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6" t="str">
        <f>IF(AND(Table2[[#This Row],[Quantity]]&gt;=0,Table2[[#This Row],[Unit_Price]]&gt;=0),"OK","Error")</f>
        <v>OK</v>
      </c>
      <c r="AD2666" t="str">
        <f>IF(Table2[[#This Row],[Stock_After]]=0,"Stock-Out",IF(Table2[[#This Row],[Stock_After]]&lt;=10,"Low Stock","Healthy"))</f>
        <v>Healthy</v>
      </c>
    </row>
    <row r="2667" spans="1:30" x14ac:dyDescent="0.5">
      <c r="A2667" t="s">
        <v>3558</v>
      </c>
      <c r="B2667" s="1">
        <v>45789</v>
      </c>
      <c r="C2667" t="s">
        <v>512</v>
      </c>
      <c r="D2667" t="s">
        <v>513</v>
      </c>
      <c r="E2667" t="s">
        <v>495</v>
      </c>
      <c r="F2667" t="s">
        <v>514</v>
      </c>
      <c r="G2667" t="s">
        <v>479</v>
      </c>
      <c r="H2667" t="s">
        <v>457</v>
      </c>
      <c r="I2667" t="s">
        <v>487</v>
      </c>
      <c r="J2667">
        <v>11</v>
      </c>
      <c r="K2667">
        <v>37897</v>
      </c>
      <c r="L2667">
        <v>416867</v>
      </c>
      <c r="M2667">
        <v>85</v>
      </c>
      <c r="N2667">
        <v>74</v>
      </c>
      <c r="O2667" t="s">
        <v>569</v>
      </c>
      <c r="P2667" t="s">
        <v>3230</v>
      </c>
      <c r="Q2667" t="s">
        <v>464</v>
      </c>
      <c r="R2667" t="s">
        <v>443</v>
      </c>
      <c r="S2667" t="s">
        <v>444</v>
      </c>
      <c r="T2667" t="str">
        <f t="shared" si="41"/>
        <v>OK</v>
      </c>
      <c r="U2667" t="str">
        <f>IF(Table2[[#This Row],[Transaction_ID]]="","Missing","OK")</f>
        <v>OK</v>
      </c>
      <c r="V2667" t="str">
        <f>IF(COUNTIF(Table2[[#This Row],[Product_ID]],Table2[[#This Row],[Product_ID]])=0,"Invalid Product","OK")</f>
        <v>OK</v>
      </c>
      <c r="W2667" t="str">
        <f>IF(COUNTIF(Table2[[#This Row],[Supplier_ID]],Table2[[#This Row],[Supplier_ID]])=0,"Invalid Supplier","OK")</f>
        <v>OK</v>
      </c>
      <c r="X2667" t="str">
        <f>IF(COUNTIF(Table2[[#This Row],[Warehouse_ID]],Table2[[#This Row],[Warehouse_ID]])=0,"Invalid Warehouse","OK")</f>
        <v>OK</v>
      </c>
      <c r="Y2667" t="str">
        <f>IF(COUNTIF(Table2[[#This Row],[Employee_ID]],Table2[[#This Row],[Employee_ID]])=0,"Invalid Employee","OK")</f>
        <v>OK</v>
      </c>
      <c r="Z2667" t="str">
        <f>IF(Table2[[#This Row],[Stock_After]]=Table2[[#This Row],[Stock_After]]+Table2[[#This Row],[Stock_After]]-Table2[[#This Row],[Stock_After]]-Table2[[#This Row],[Stock_After]]+Table2[[#This Row],[Stock_After]],"OK","Error")</f>
        <v>OK</v>
      </c>
      <c r="AA2667" t="str">
        <f>IF(ROUND(Table2[[#This Row],[Total_Value]],2)=ROUND(Table2[[#This Row],[Quantity]]*Table2[[#This Row],[Unit_Price]],2),"OK","Error")</f>
        <v>OK</v>
      </c>
      <c r="AB26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7" t="str">
        <f>IF(AND(Table2[[#This Row],[Quantity]]&gt;=0,Table2[[#This Row],[Unit_Price]]&gt;=0),"OK","Error")</f>
        <v>OK</v>
      </c>
      <c r="AD2667" t="str">
        <f>IF(Table2[[#This Row],[Stock_After]]=0,"Stock-Out",IF(Table2[[#This Row],[Stock_After]]&lt;=10,"Low Stock","Healthy"))</f>
        <v>Healthy</v>
      </c>
    </row>
    <row r="2668" spans="1:30" x14ac:dyDescent="0.5">
      <c r="A2668" t="s">
        <v>3559</v>
      </c>
      <c r="B2668" s="1">
        <v>46210</v>
      </c>
      <c r="C2668" t="s">
        <v>498</v>
      </c>
      <c r="D2668" t="s">
        <v>499</v>
      </c>
      <c r="E2668" t="s">
        <v>468</v>
      </c>
      <c r="F2668" t="s">
        <v>500</v>
      </c>
      <c r="G2668" t="s">
        <v>534</v>
      </c>
      <c r="H2668" t="s">
        <v>531</v>
      </c>
      <c r="I2668" t="s">
        <v>463</v>
      </c>
      <c r="J2668">
        <v>26</v>
      </c>
      <c r="K2668">
        <v>22307</v>
      </c>
      <c r="L2668">
        <v>579982</v>
      </c>
      <c r="M2668">
        <v>101</v>
      </c>
      <c r="N2668">
        <v>127</v>
      </c>
      <c r="O2668" t="s">
        <v>501</v>
      </c>
      <c r="Q2668" t="s">
        <v>464</v>
      </c>
      <c r="R2668" t="s">
        <v>472</v>
      </c>
      <c r="S2668" t="s">
        <v>444</v>
      </c>
      <c r="T2668" t="str">
        <f t="shared" si="41"/>
        <v>OK</v>
      </c>
      <c r="U2668" t="str">
        <f>IF(Table2[[#This Row],[Transaction_ID]]="","Missing","OK")</f>
        <v>OK</v>
      </c>
      <c r="V2668" t="str">
        <f>IF(COUNTIF(Table2[[#This Row],[Product_ID]],Table2[[#This Row],[Product_ID]])=0,"Invalid Product","OK")</f>
        <v>OK</v>
      </c>
      <c r="W2668" t="str">
        <f>IF(COUNTIF(Table2[[#This Row],[Supplier_ID]],Table2[[#This Row],[Supplier_ID]])=0,"Invalid Supplier","OK")</f>
        <v>OK</v>
      </c>
      <c r="X2668" t="str">
        <f>IF(COUNTIF(Table2[[#This Row],[Warehouse_ID]],Table2[[#This Row],[Warehouse_ID]])=0,"Invalid Warehouse","OK")</f>
        <v>OK</v>
      </c>
      <c r="Y2668" t="str">
        <f>IF(COUNTIF(Table2[[#This Row],[Employee_ID]],Table2[[#This Row],[Employee_ID]])=0,"Invalid Employee","OK")</f>
        <v>OK</v>
      </c>
      <c r="Z2668" t="str">
        <f>IF(Table2[[#This Row],[Stock_After]]=Table2[[#This Row],[Stock_After]]+Table2[[#This Row],[Stock_After]]-Table2[[#This Row],[Stock_After]]-Table2[[#This Row],[Stock_After]]+Table2[[#This Row],[Stock_After]],"OK","Error")</f>
        <v>OK</v>
      </c>
      <c r="AA2668" t="str">
        <f>IF(ROUND(Table2[[#This Row],[Total_Value]],2)=ROUND(Table2[[#This Row],[Quantity]]*Table2[[#This Row],[Unit_Price]],2),"OK","Error")</f>
        <v>OK</v>
      </c>
      <c r="AB26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8" t="str">
        <f>IF(AND(Table2[[#This Row],[Quantity]]&gt;=0,Table2[[#This Row],[Unit_Price]]&gt;=0),"OK","Error")</f>
        <v>OK</v>
      </c>
      <c r="AD2668" t="str">
        <f>IF(Table2[[#This Row],[Stock_After]]=0,"Stock-Out",IF(Table2[[#This Row],[Stock_After]]&lt;=10,"Low Stock","Healthy"))</f>
        <v>Healthy</v>
      </c>
    </row>
    <row r="2669" spans="1:30" x14ac:dyDescent="0.5">
      <c r="A2669" t="s">
        <v>3560</v>
      </c>
      <c r="B2669" s="1">
        <v>46109</v>
      </c>
      <c r="C2669" t="s">
        <v>446</v>
      </c>
      <c r="D2669" t="s">
        <v>447</v>
      </c>
      <c r="E2669" t="s">
        <v>437</v>
      </c>
      <c r="F2669" t="s">
        <v>448</v>
      </c>
      <c r="G2669" t="s">
        <v>518</v>
      </c>
      <c r="H2669" t="s">
        <v>439</v>
      </c>
      <c r="I2669" t="s">
        <v>487</v>
      </c>
      <c r="J2669">
        <v>9</v>
      </c>
      <c r="K2669">
        <v>23735</v>
      </c>
      <c r="L2669">
        <v>213615</v>
      </c>
      <c r="M2669">
        <v>68</v>
      </c>
      <c r="N2669">
        <v>59</v>
      </c>
      <c r="O2669" t="s">
        <v>441</v>
      </c>
      <c r="P2669" t="s">
        <v>3561</v>
      </c>
      <c r="Q2669" t="s">
        <v>442</v>
      </c>
      <c r="R2669" t="s">
        <v>451</v>
      </c>
      <c r="S2669" t="s">
        <v>444</v>
      </c>
      <c r="T2669" t="str">
        <f t="shared" si="41"/>
        <v>OK</v>
      </c>
      <c r="U2669" t="str">
        <f>IF(Table2[[#This Row],[Transaction_ID]]="","Missing","OK")</f>
        <v>OK</v>
      </c>
      <c r="V2669" t="str">
        <f>IF(COUNTIF(Table2[[#This Row],[Product_ID]],Table2[[#This Row],[Product_ID]])=0,"Invalid Product","OK")</f>
        <v>OK</v>
      </c>
      <c r="W2669" t="str">
        <f>IF(COUNTIF(Table2[[#This Row],[Supplier_ID]],Table2[[#This Row],[Supplier_ID]])=0,"Invalid Supplier","OK")</f>
        <v>OK</v>
      </c>
      <c r="X2669" t="str">
        <f>IF(COUNTIF(Table2[[#This Row],[Warehouse_ID]],Table2[[#This Row],[Warehouse_ID]])=0,"Invalid Warehouse","OK")</f>
        <v>OK</v>
      </c>
      <c r="Y2669" t="str">
        <f>IF(COUNTIF(Table2[[#This Row],[Employee_ID]],Table2[[#This Row],[Employee_ID]])=0,"Invalid Employee","OK")</f>
        <v>OK</v>
      </c>
      <c r="Z2669" t="str">
        <f>IF(Table2[[#This Row],[Stock_After]]=Table2[[#This Row],[Stock_After]]+Table2[[#This Row],[Stock_After]]-Table2[[#This Row],[Stock_After]]-Table2[[#This Row],[Stock_After]]+Table2[[#This Row],[Stock_After]],"OK","Error")</f>
        <v>OK</v>
      </c>
      <c r="AA2669" t="str">
        <f>IF(ROUND(Table2[[#This Row],[Total_Value]],2)=ROUND(Table2[[#This Row],[Quantity]]*Table2[[#This Row],[Unit_Price]],2),"OK","Error")</f>
        <v>OK</v>
      </c>
      <c r="AB26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69" t="str">
        <f>IF(AND(Table2[[#This Row],[Quantity]]&gt;=0,Table2[[#This Row],[Unit_Price]]&gt;=0),"OK","Error")</f>
        <v>OK</v>
      </c>
      <c r="AD2669" t="str">
        <f>IF(Table2[[#This Row],[Stock_After]]=0,"Stock-Out",IF(Table2[[#This Row],[Stock_After]]&lt;=10,"Low Stock","Healthy"))</f>
        <v>Healthy</v>
      </c>
    </row>
    <row r="2670" spans="1:30" x14ac:dyDescent="0.5">
      <c r="A2670" t="s">
        <v>3562</v>
      </c>
      <c r="B2670" s="1">
        <v>45853</v>
      </c>
      <c r="C2670" t="s">
        <v>453</v>
      </c>
      <c r="D2670" t="s">
        <v>454</v>
      </c>
      <c r="E2670" t="s">
        <v>437</v>
      </c>
      <c r="F2670" t="s">
        <v>455</v>
      </c>
      <c r="G2670" t="s">
        <v>534</v>
      </c>
      <c r="H2670" t="s">
        <v>486</v>
      </c>
      <c r="I2670" t="s">
        <v>487</v>
      </c>
      <c r="J2670">
        <v>9</v>
      </c>
      <c r="K2670">
        <v>11251</v>
      </c>
      <c r="L2670">
        <v>101259</v>
      </c>
      <c r="M2670">
        <v>84</v>
      </c>
      <c r="N2670">
        <v>75</v>
      </c>
      <c r="O2670" t="s">
        <v>471</v>
      </c>
      <c r="P2670" t="s">
        <v>3563</v>
      </c>
      <c r="Q2670" t="s">
        <v>460</v>
      </c>
      <c r="R2670" t="s">
        <v>472</v>
      </c>
      <c r="S2670" t="s">
        <v>444</v>
      </c>
      <c r="T2670" t="str">
        <f t="shared" si="41"/>
        <v>OK</v>
      </c>
      <c r="U2670" t="str">
        <f>IF(Table2[[#This Row],[Transaction_ID]]="","Missing","OK")</f>
        <v>OK</v>
      </c>
      <c r="V2670" t="str">
        <f>IF(COUNTIF(Table2[[#This Row],[Product_ID]],Table2[[#This Row],[Product_ID]])=0,"Invalid Product","OK")</f>
        <v>OK</v>
      </c>
      <c r="W2670" t="str">
        <f>IF(COUNTIF(Table2[[#This Row],[Supplier_ID]],Table2[[#This Row],[Supplier_ID]])=0,"Invalid Supplier","OK")</f>
        <v>OK</v>
      </c>
      <c r="X2670" t="str">
        <f>IF(COUNTIF(Table2[[#This Row],[Warehouse_ID]],Table2[[#This Row],[Warehouse_ID]])=0,"Invalid Warehouse","OK")</f>
        <v>OK</v>
      </c>
      <c r="Y2670" t="str">
        <f>IF(COUNTIF(Table2[[#This Row],[Employee_ID]],Table2[[#This Row],[Employee_ID]])=0,"Invalid Employee","OK")</f>
        <v>OK</v>
      </c>
      <c r="Z2670" t="str">
        <f>IF(Table2[[#This Row],[Stock_After]]=Table2[[#This Row],[Stock_After]]+Table2[[#This Row],[Stock_After]]-Table2[[#This Row],[Stock_After]]-Table2[[#This Row],[Stock_After]]+Table2[[#This Row],[Stock_After]],"OK","Error")</f>
        <v>OK</v>
      </c>
      <c r="AA2670" t="str">
        <f>IF(ROUND(Table2[[#This Row],[Total_Value]],2)=ROUND(Table2[[#This Row],[Quantity]]*Table2[[#This Row],[Unit_Price]],2),"OK","Error")</f>
        <v>OK</v>
      </c>
      <c r="AB26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0" t="str">
        <f>IF(AND(Table2[[#This Row],[Quantity]]&gt;=0,Table2[[#This Row],[Unit_Price]]&gt;=0),"OK","Error")</f>
        <v>OK</v>
      </c>
      <c r="AD2670" t="str">
        <f>IF(Table2[[#This Row],[Stock_After]]=0,"Stock-Out",IF(Table2[[#This Row],[Stock_After]]&lt;=10,"Low Stock","Healthy"))</f>
        <v>Healthy</v>
      </c>
    </row>
    <row r="2671" spans="1:30" x14ac:dyDescent="0.5">
      <c r="A2671" t="s">
        <v>3564</v>
      </c>
      <c r="B2671" s="1">
        <v>45857</v>
      </c>
      <c r="C2671" t="s">
        <v>482</v>
      </c>
      <c r="D2671" t="s">
        <v>483</v>
      </c>
      <c r="E2671" t="s">
        <v>468</v>
      </c>
      <c r="F2671" t="s">
        <v>484</v>
      </c>
      <c r="G2671" t="s">
        <v>485</v>
      </c>
      <c r="H2671" t="s">
        <v>439</v>
      </c>
      <c r="I2671" t="s">
        <v>458</v>
      </c>
      <c r="J2671">
        <v>52</v>
      </c>
      <c r="K2671">
        <v>2554</v>
      </c>
      <c r="L2671">
        <v>132808</v>
      </c>
      <c r="M2671">
        <v>458</v>
      </c>
      <c r="N2671">
        <v>406</v>
      </c>
      <c r="O2671" t="s">
        <v>532</v>
      </c>
      <c r="Q2671" t="s">
        <v>477</v>
      </c>
      <c r="R2671" t="s">
        <v>443</v>
      </c>
      <c r="S2671" t="s">
        <v>444</v>
      </c>
      <c r="T2671" t="str">
        <f t="shared" si="41"/>
        <v>OK</v>
      </c>
      <c r="U2671" t="str">
        <f>IF(Table2[[#This Row],[Transaction_ID]]="","Missing","OK")</f>
        <v>OK</v>
      </c>
      <c r="V2671" t="str">
        <f>IF(COUNTIF(Table2[[#This Row],[Product_ID]],Table2[[#This Row],[Product_ID]])=0,"Invalid Product","OK")</f>
        <v>OK</v>
      </c>
      <c r="W2671" t="str">
        <f>IF(COUNTIF(Table2[[#This Row],[Supplier_ID]],Table2[[#This Row],[Supplier_ID]])=0,"Invalid Supplier","OK")</f>
        <v>OK</v>
      </c>
      <c r="X2671" t="str">
        <f>IF(COUNTIF(Table2[[#This Row],[Warehouse_ID]],Table2[[#This Row],[Warehouse_ID]])=0,"Invalid Warehouse","OK")</f>
        <v>OK</v>
      </c>
      <c r="Y2671" t="str">
        <f>IF(COUNTIF(Table2[[#This Row],[Employee_ID]],Table2[[#This Row],[Employee_ID]])=0,"Invalid Employee","OK")</f>
        <v>OK</v>
      </c>
      <c r="Z2671" t="str">
        <f>IF(Table2[[#This Row],[Stock_After]]=Table2[[#This Row],[Stock_After]]+Table2[[#This Row],[Stock_After]]-Table2[[#This Row],[Stock_After]]-Table2[[#This Row],[Stock_After]]+Table2[[#This Row],[Stock_After]],"OK","Error")</f>
        <v>OK</v>
      </c>
      <c r="AA2671" t="str">
        <f>IF(ROUND(Table2[[#This Row],[Total_Value]],2)=ROUND(Table2[[#This Row],[Quantity]]*Table2[[#This Row],[Unit_Price]],2),"OK","Error")</f>
        <v>OK</v>
      </c>
      <c r="AB26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1" t="str">
        <f>IF(AND(Table2[[#This Row],[Quantity]]&gt;=0,Table2[[#This Row],[Unit_Price]]&gt;=0),"OK","Error")</f>
        <v>OK</v>
      </c>
      <c r="AD2671" t="str">
        <f>IF(Table2[[#This Row],[Stock_After]]=0,"Stock-Out",IF(Table2[[#This Row],[Stock_After]]&lt;=10,"Low Stock","Healthy"))</f>
        <v>Healthy</v>
      </c>
    </row>
    <row r="2672" spans="1:30" x14ac:dyDescent="0.5">
      <c r="A2672" t="s">
        <v>3565</v>
      </c>
      <c r="B2672" s="1">
        <v>45871</v>
      </c>
      <c r="C2672" t="s">
        <v>507</v>
      </c>
      <c r="D2672" t="s">
        <v>508</v>
      </c>
      <c r="E2672" t="s">
        <v>437</v>
      </c>
      <c r="F2672" t="s">
        <v>159</v>
      </c>
      <c r="G2672" t="s">
        <v>479</v>
      </c>
      <c r="H2672" t="s">
        <v>439</v>
      </c>
      <c r="I2672" t="s">
        <v>458</v>
      </c>
      <c r="J2672">
        <v>57</v>
      </c>
      <c r="K2672">
        <v>26697</v>
      </c>
      <c r="L2672">
        <v>1521729</v>
      </c>
      <c r="M2672">
        <v>165</v>
      </c>
      <c r="N2672">
        <v>222</v>
      </c>
      <c r="O2672" t="s">
        <v>547</v>
      </c>
      <c r="Q2672" t="s">
        <v>460</v>
      </c>
      <c r="R2672" t="s">
        <v>451</v>
      </c>
      <c r="S2672" t="s">
        <v>444</v>
      </c>
      <c r="T2672" t="str">
        <f t="shared" si="41"/>
        <v>OK</v>
      </c>
      <c r="U2672" t="str">
        <f>IF(Table2[[#This Row],[Transaction_ID]]="","Missing","OK")</f>
        <v>OK</v>
      </c>
      <c r="V2672" t="str">
        <f>IF(COUNTIF(Table2[[#This Row],[Product_ID]],Table2[[#This Row],[Product_ID]])=0,"Invalid Product","OK")</f>
        <v>OK</v>
      </c>
      <c r="W2672" t="str">
        <f>IF(COUNTIF(Table2[[#This Row],[Supplier_ID]],Table2[[#This Row],[Supplier_ID]])=0,"Invalid Supplier","OK")</f>
        <v>OK</v>
      </c>
      <c r="X2672" t="str">
        <f>IF(COUNTIF(Table2[[#This Row],[Warehouse_ID]],Table2[[#This Row],[Warehouse_ID]])=0,"Invalid Warehouse","OK")</f>
        <v>OK</v>
      </c>
      <c r="Y2672" t="str">
        <f>IF(COUNTIF(Table2[[#This Row],[Employee_ID]],Table2[[#This Row],[Employee_ID]])=0,"Invalid Employee","OK")</f>
        <v>OK</v>
      </c>
      <c r="Z2672" t="str">
        <f>IF(Table2[[#This Row],[Stock_After]]=Table2[[#This Row],[Stock_After]]+Table2[[#This Row],[Stock_After]]-Table2[[#This Row],[Stock_After]]-Table2[[#This Row],[Stock_After]]+Table2[[#This Row],[Stock_After]],"OK","Error")</f>
        <v>OK</v>
      </c>
      <c r="AA2672" t="str">
        <f>IF(ROUND(Table2[[#This Row],[Total_Value]],2)=ROUND(Table2[[#This Row],[Quantity]]*Table2[[#This Row],[Unit_Price]],2),"OK","Error")</f>
        <v>OK</v>
      </c>
      <c r="AB26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2" t="str">
        <f>IF(AND(Table2[[#This Row],[Quantity]]&gt;=0,Table2[[#This Row],[Unit_Price]]&gt;=0),"OK","Error")</f>
        <v>OK</v>
      </c>
      <c r="AD2672" t="str">
        <f>IF(Table2[[#This Row],[Stock_After]]=0,"Stock-Out",IF(Table2[[#This Row],[Stock_After]]&lt;=10,"Low Stock","Healthy"))</f>
        <v>Healthy</v>
      </c>
    </row>
    <row r="2673" spans="1:30" x14ac:dyDescent="0.5">
      <c r="A2673" t="s">
        <v>3566</v>
      </c>
      <c r="B2673" s="1">
        <v>46251</v>
      </c>
      <c r="C2673" t="s">
        <v>493</v>
      </c>
      <c r="D2673" t="s">
        <v>494</v>
      </c>
      <c r="E2673" t="s">
        <v>495</v>
      </c>
      <c r="F2673" t="s">
        <v>496</v>
      </c>
      <c r="G2673" t="s">
        <v>583</v>
      </c>
      <c r="H2673" t="s">
        <v>457</v>
      </c>
      <c r="I2673" t="s">
        <v>463</v>
      </c>
      <c r="J2673">
        <v>74</v>
      </c>
      <c r="K2673">
        <v>40923</v>
      </c>
      <c r="L2673">
        <v>3028302</v>
      </c>
      <c r="M2673">
        <v>138</v>
      </c>
      <c r="N2673">
        <v>212</v>
      </c>
      <c r="O2673" t="s">
        <v>503</v>
      </c>
      <c r="Q2673" t="s">
        <v>464</v>
      </c>
      <c r="R2673" t="s">
        <v>451</v>
      </c>
      <c r="S2673" t="s">
        <v>444</v>
      </c>
      <c r="T2673" t="str">
        <f t="shared" si="41"/>
        <v>OK</v>
      </c>
      <c r="U2673" t="str">
        <f>IF(Table2[[#This Row],[Transaction_ID]]="","Missing","OK")</f>
        <v>OK</v>
      </c>
      <c r="V2673" t="str">
        <f>IF(COUNTIF(Table2[[#This Row],[Product_ID]],Table2[[#This Row],[Product_ID]])=0,"Invalid Product","OK")</f>
        <v>OK</v>
      </c>
      <c r="W2673" t="str">
        <f>IF(COUNTIF(Table2[[#This Row],[Supplier_ID]],Table2[[#This Row],[Supplier_ID]])=0,"Invalid Supplier","OK")</f>
        <v>OK</v>
      </c>
      <c r="X2673" t="str">
        <f>IF(COUNTIF(Table2[[#This Row],[Warehouse_ID]],Table2[[#This Row],[Warehouse_ID]])=0,"Invalid Warehouse","OK")</f>
        <v>OK</v>
      </c>
      <c r="Y2673" t="str">
        <f>IF(COUNTIF(Table2[[#This Row],[Employee_ID]],Table2[[#This Row],[Employee_ID]])=0,"Invalid Employee","OK")</f>
        <v>OK</v>
      </c>
      <c r="Z2673" t="str">
        <f>IF(Table2[[#This Row],[Stock_After]]=Table2[[#This Row],[Stock_After]]+Table2[[#This Row],[Stock_After]]-Table2[[#This Row],[Stock_After]]-Table2[[#This Row],[Stock_After]]+Table2[[#This Row],[Stock_After]],"OK","Error")</f>
        <v>OK</v>
      </c>
      <c r="AA2673" t="str">
        <f>IF(ROUND(Table2[[#This Row],[Total_Value]],2)=ROUND(Table2[[#This Row],[Quantity]]*Table2[[#This Row],[Unit_Price]],2),"OK","Error")</f>
        <v>OK</v>
      </c>
      <c r="AB26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3" t="str">
        <f>IF(AND(Table2[[#This Row],[Quantity]]&gt;=0,Table2[[#This Row],[Unit_Price]]&gt;=0),"OK","Error")</f>
        <v>OK</v>
      </c>
      <c r="AD2673" t="str">
        <f>IF(Table2[[#This Row],[Stock_After]]=0,"Stock-Out",IF(Table2[[#This Row],[Stock_After]]&lt;=10,"Low Stock","Healthy"))</f>
        <v>Healthy</v>
      </c>
    </row>
    <row r="2674" spans="1:30" x14ac:dyDescent="0.5">
      <c r="A2674" t="s">
        <v>3567</v>
      </c>
      <c r="B2674" s="1">
        <v>46104</v>
      </c>
      <c r="C2674" t="s">
        <v>482</v>
      </c>
      <c r="D2674" t="s">
        <v>483</v>
      </c>
      <c r="E2674" t="s">
        <v>468</v>
      </c>
      <c r="F2674" t="s">
        <v>484</v>
      </c>
      <c r="G2674" t="s">
        <v>485</v>
      </c>
      <c r="H2674" t="s">
        <v>486</v>
      </c>
      <c r="I2674" t="s">
        <v>487</v>
      </c>
      <c r="J2674">
        <v>26</v>
      </c>
      <c r="K2674">
        <v>38631</v>
      </c>
      <c r="L2674">
        <v>1004406</v>
      </c>
      <c r="M2674">
        <v>92</v>
      </c>
      <c r="N2674">
        <v>66</v>
      </c>
      <c r="O2674" t="s">
        <v>557</v>
      </c>
      <c r="P2674" t="s">
        <v>3568</v>
      </c>
      <c r="Q2674" t="s">
        <v>464</v>
      </c>
      <c r="R2674" t="s">
        <v>451</v>
      </c>
      <c r="S2674" t="s">
        <v>444</v>
      </c>
      <c r="T2674" t="str">
        <f t="shared" si="41"/>
        <v>OK</v>
      </c>
      <c r="U2674" t="str">
        <f>IF(Table2[[#This Row],[Transaction_ID]]="","Missing","OK")</f>
        <v>OK</v>
      </c>
      <c r="V2674" t="str">
        <f>IF(COUNTIF(Table2[[#This Row],[Product_ID]],Table2[[#This Row],[Product_ID]])=0,"Invalid Product","OK")</f>
        <v>OK</v>
      </c>
      <c r="W2674" t="str">
        <f>IF(COUNTIF(Table2[[#This Row],[Supplier_ID]],Table2[[#This Row],[Supplier_ID]])=0,"Invalid Supplier","OK")</f>
        <v>OK</v>
      </c>
      <c r="X2674" t="str">
        <f>IF(COUNTIF(Table2[[#This Row],[Warehouse_ID]],Table2[[#This Row],[Warehouse_ID]])=0,"Invalid Warehouse","OK")</f>
        <v>OK</v>
      </c>
      <c r="Y2674" t="str">
        <f>IF(COUNTIF(Table2[[#This Row],[Employee_ID]],Table2[[#This Row],[Employee_ID]])=0,"Invalid Employee","OK")</f>
        <v>OK</v>
      </c>
      <c r="Z2674" t="str">
        <f>IF(Table2[[#This Row],[Stock_After]]=Table2[[#This Row],[Stock_After]]+Table2[[#This Row],[Stock_After]]-Table2[[#This Row],[Stock_After]]-Table2[[#This Row],[Stock_After]]+Table2[[#This Row],[Stock_After]],"OK","Error")</f>
        <v>OK</v>
      </c>
      <c r="AA2674" t="str">
        <f>IF(ROUND(Table2[[#This Row],[Total_Value]],2)=ROUND(Table2[[#This Row],[Quantity]]*Table2[[#This Row],[Unit_Price]],2),"OK","Error")</f>
        <v>OK</v>
      </c>
      <c r="AB26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4" t="str">
        <f>IF(AND(Table2[[#This Row],[Quantity]]&gt;=0,Table2[[#This Row],[Unit_Price]]&gt;=0),"OK","Error")</f>
        <v>OK</v>
      </c>
      <c r="AD2674" t="str">
        <f>IF(Table2[[#This Row],[Stock_After]]=0,"Stock-Out",IF(Table2[[#This Row],[Stock_After]]&lt;=10,"Low Stock","Healthy"))</f>
        <v>Healthy</v>
      </c>
    </row>
    <row r="2675" spans="1:30" x14ac:dyDescent="0.5">
      <c r="A2675" t="s">
        <v>3569</v>
      </c>
      <c r="B2675" s="1">
        <v>46185</v>
      </c>
      <c r="C2675" t="s">
        <v>554</v>
      </c>
      <c r="D2675" t="s">
        <v>180</v>
      </c>
      <c r="E2675" t="s">
        <v>437</v>
      </c>
      <c r="F2675" t="s">
        <v>179</v>
      </c>
      <c r="G2675" t="s">
        <v>509</v>
      </c>
      <c r="H2675" t="s">
        <v>475</v>
      </c>
      <c r="I2675" t="s">
        <v>487</v>
      </c>
      <c r="J2675">
        <v>91</v>
      </c>
      <c r="K2675">
        <v>30768</v>
      </c>
      <c r="L2675">
        <v>2799888</v>
      </c>
      <c r="M2675">
        <v>273</v>
      </c>
      <c r="N2675">
        <v>182</v>
      </c>
      <c r="O2675" t="s">
        <v>480</v>
      </c>
      <c r="P2675" t="s">
        <v>3570</v>
      </c>
      <c r="Q2675" t="s">
        <v>460</v>
      </c>
      <c r="R2675" t="s">
        <v>451</v>
      </c>
      <c r="S2675" t="s">
        <v>444</v>
      </c>
      <c r="T2675" t="str">
        <f t="shared" si="41"/>
        <v>OK</v>
      </c>
      <c r="U2675" t="str">
        <f>IF(Table2[[#This Row],[Transaction_ID]]="","Missing","OK")</f>
        <v>OK</v>
      </c>
      <c r="V2675" t="str">
        <f>IF(COUNTIF(Table2[[#This Row],[Product_ID]],Table2[[#This Row],[Product_ID]])=0,"Invalid Product","OK")</f>
        <v>OK</v>
      </c>
      <c r="W2675" t="str">
        <f>IF(COUNTIF(Table2[[#This Row],[Supplier_ID]],Table2[[#This Row],[Supplier_ID]])=0,"Invalid Supplier","OK")</f>
        <v>OK</v>
      </c>
      <c r="X2675" t="str">
        <f>IF(COUNTIF(Table2[[#This Row],[Warehouse_ID]],Table2[[#This Row],[Warehouse_ID]])=0,"Invalid Warehouse","OK")</f>
        <v>OK</v>
      </c>
      <c r="Y2675" t="str">
        <f>IF(COUNTIF(Table2[[#This Row],[Employee_ID]],Table2[[#This Row],[Employee_ID]])=0,"Invalid Employee","OK")</f>
        <v>OK</v>
      </c>
      <c r="Z2675" t="str">
        <f>IF(Table2[[#This Row],[Stock_After]]=Table2[[#This Row],[Stock_After]]+Table2[[#This Row],[Stock_After]]-Table2[[#This Row],[Stock_After]]-Table2[[#This Row],[Stock_After]]+Table2[[#This Row],[Stock_After]],"OK","Error")</f>
        <v>OK</v>
      </c>
      <c r="AA2675" t="str">
        <f>IF(ROUND(Table2[[#This Row],[Total_Value]],2)=ROUND(Table2[[#This Row],[Quantity]]*Table2[[#This Row],[Unit_Price]],2),"OK","Error")</f>
        <v>OK</v>
      </c>
      <c r="AB26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5" t="str">
        <f>IF(AND(Table2[[#This Row],[Quantity]]&gt;=0,Table2[[#This Row],[Unit_Price]]&gt;=0),"OK","Error")</f>
        <v>OK</v>
      </c>
      <c r="AD2675" t="str">
        <f>IF(Table2[[#This Row],[Stock_After]]=0,"Stock-Out",IF(Table2[[#This Row],[Stock_After]]&lt;=10,"Low Stock","Healthy"))</f>
        <v>Healthy</v>
      </c>
    </row>
    <row r="2676" spans="1:30" x14ac:dyDescent="0.5">
      <c r="A2676" t="s">
        <v>3571</v>
      </c>
      <c r="B2676" s="1">
        <v>46067</v>
      </c>
      <c r="C2676" t="s">
        <v>493</v>
      </c>
      <c r="D2676" t="s">
        <v>494</v>
      </c>
      <c r="E2676" t="s">
        <v>495</v>
      </c>
      <c r="F2676" t="s">
        <v>496</v>
      </c>
      <c r="G2676" t="s">
        <v>541</v>
      </c>
      <c r="H2676" t="s">
        <v>475</v>
      </c>
      <c r="I2676" t="s">
        <v>463</v>
      </c>
      <c r="J2676">
        <v>44</v>
      </c>
      <c r="K2676">
        <v>19723</v>
      </c>
      <c r="L2676">
        <v>867812</v>
      </c>
      <c r="M2676">
        <v>467</v>
      </c>
      <c r="N2676">
        <v>511</v>
      </c>
      <c r="O2676" t="s">
        <v>521</v>
      </c>
      <c r="Q2676" t="s">
        <v>477</v>
      </c>
      <c r="R2676" t="s">
        <v>472</v>
      </c>
      <c r="S2676" t="s">
        <v>444</v>
      </c>
      <c r="T2676" t="str">
        <f t="shared" si="41"/>
        <v>OK</v>
      </c>
      <c r="U2676" t="str">
        <f>IF(Table2[[#This Row],[Transaction_ID]]="","Missing","OK")</f>
        <v>OK</v>
      </c>
      <c r="V2676" t="str">
        <f>IF(COUNTIF(Table2[[#This Row],[Product_ID]],Table2[[#This Row],[Product_ID]])=0,"Invalid Product","OK")</f>
        <v>OK</v>
      </c>
      <c r="W2676" t="str">
        <f>IF(COUNTIF(Table2[[#This Row],[Supplier_ID]],Table2[[#This Row],[Supplier_ID]])=0,"Invalid Supplier","OK")</f>
        <v>OK</v>
      </c>
      <c r="X2676" t="str">
        <f>IF(COUNTIF(Table2[[#This Row],[Warehouse_ID]],Table2[[#This Row],[Warehouse_ID]])=0,"Invalid Warehouse","OK")</f>
        <v>OK</v>
      </c>
      <c r="Y2676" t="str">
        <f>IF(COUNTIF(Table2[[#This Row],[Employee_ID]],Table2[[#This Row],[Employee_ID]])=0,"Invalid Employee","OK")</f>
        <v>OK</v>
      </c>
      <c r="Z2676" t="str">
        <f>IF(Table2[[#This Row],[Stock_After]]=Table2[[#This Row],[Stock_After]]+Table2[[#This Row],[Stock_After]]-Table2[[#This Row],[Stock_After]]-Table2[[#This Row],[Stock_After]]+Table2[[#This Row],[Stock_After]],"OK","Error")</f>
        <v>OK</v>
      </c>
      <c r="AA2676" t="str">
        <f>IF(ROUND(Table2[[#This Row],[Total_Value]],2)=ROUND(Table2[[#This Row],[Quantity]]*Table2[[#This Row],[Unit_Price]],2),"OK","Error")</f>
        <v>OK</v>
      </c>
      <c r="AB26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6" t="str">
        <f>IF(AND(Table2[[#This Row],[Quantity]]&gt;=0,Table2[[#This Row],[Unit_Price]]&gt;=0),"OK","Error")</f>
        <v>OK</v>
      </c>
      <c r="AD2676" t="str">
        <f>IF(Table2[[#This Row],[Stock_After]]=0,"Stock-Out",IF(Table2[[#This Row],[Stock_After]]&lt;=10,"Low Stock","Healthy"))</f>
        <v>Healthy</v>
      </c>
    </row>
    <row r="2677" spans="1:30" x14ac:dyDescent="0.5">
      <c r="A2677" t="s">
        <v>3572</v>
      </c>
      <c r="B2677" s="1">
        <v>46193</v>
      </c>
      <c r="C2677" t="s">
        <v>466</v>
      </c>
      <c r="D2677" t="s">
        <v>467</v>
      </c>
      <c r="E2677" t="s">
        <v>468</v>
      </c>
      <c r="F2677" t="s">
        <v>469</v>
      </c>
      <c r="G2677" t="s">
        <v>524</v>
      </c>
      <c r="H2677" t="s">
        <v>457</v>
      </c>
      <c r="I2677" t="s">
        <v>440</v>
      </c>
      <c r="J2677">
        <v>96</v>
      </c>
      <c r="K2677">
        <v>21012</v>
      </c>
      <c r="L2677">
        <v>2017152</v>
      </c>
      <c r="M2677">
        <v>463</v>
      </c>
      <c r="N2677">
        <v>559</v>
      </c>
      <c r="O2677" t="s">
        <v>505</v>
      </c>
      <c r="Q2677" t="s">
        <v>460</v>
      </c>
      <c r="R2677" t="s">
        <v>443</v>
      </c>
      <c r="S2677" t="s">
        <v>444</v>
      </c>
      <c r="T2677" t="str">
        <f t="shared" si="41"/>
        <v>OK</v>
      </c>
      <c r="U2677" t="str">
        <f>IF(Table2[[#This Row],[Transaction_ID]]="","Missing","OK")</f>
        <v>OK</v>
      </c>
      <c r="V2677" t="str">
        <f>IF(COUNTIF(Table2[[#This Row],[Product_ID]],Table2[[#This Row],[Product_ID]])=0,"Invalid Product","OK")</f>
        <v>OK</v>
      </c>
      <c r="W2677" t="str">
        <f>IF(COUNTIF(Table2[[#This Row],[Supplier_ID]],Table2[[#This Row],[Supplier_ID]])=0,"Invalid Supplier","OK")</f>
        <v>OK</v>
      </c>
      <c r="X2677" t="str">
        <f>IF(COUNTIF(Table2[[#This Row],[Warehouse_ID]],Table2[[#This Row],[Warehouse_ID]])=0,"Invalid Warehouse","OK")</f>
        <v>OK</v>
      </c>
      <c r="Y2677" t="str">
        <f>IF(COUNTIF(Table2[[#This Row],[Employee_ID]],Table2[[#This Row],[Employee_ID]])=0,"Invalid Employee","OK")</f>
        <v>OK</v>
      </c>
      <c r="Z2677" t="str">
        <f>IF(Table2[[#This Row],[Stock_After]]=Table2[[#This Row],[Stock_After]]+Table2[[#This Row],[Stock_After]]-Table2[[#This Row],[Stock_After]]-Table2[[#This Row],[Stock_After]]+Table2[[#This Row],[Stock_After]],"OK","Error")</f>
        <v>OK</v>
      </c>
      <c r="AA2677" t="str">
        <f>IF(ROUND(Table2[[#This Row],[Total_Value]],2)=ROUND(Table2[[#This Row],[Quantity]]*Table2[[#This Row],[Unit_Price]],2),"OK","Error")</f>
        <v>OK</v>
      </c>
      <c r="AB26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7" t="str">
        <f>IF(AND(Table2[[#This Row],[Quantity]]&gt;=0,Table2[[#This Row],[Unit_Price]]&gt;=0),"OK","Error")</f>
        <v>OK</v>
      </c>
      <c r="AD2677" t="str">
        <f>IF(Table2[[#This Row],[Stock_After]]=0,"Stock-Out",IF(Table2[[#This Row],[Stock_After]]&lt;=10,"Low Stock","Healthy"))</f>
        <v>Healthy</v>
      </c>
    </row>
    <row r="2678" spans="1:30" x14ac:dyDescent="0.5">
      <c r="A2678" t="s">
        <v>3573</v>
      </c>
      <c r="B2678" s="1">
        <v>46179</v>
      </c>
      <c r="C2678" t="s">
        <v>498</v>
      </c>
      <c r="D2678" t="s">
        <v>499</v>
      </c>
      <c r="E2678" t="s">
        <v>468</v>
      </c>
      <c r="F2678" t="s">
        <v>500</v>
      </c>
      <c r="G2678" t="s">
        <v>555</v>
      </c>
      <c r="H2678" t="s">
        <v>439</v>
      </c>
      <c r="I2678" t="s">
        <v>440</v>
      </c>
      <c r="J2678">
        <v>4</v>
      </c>
      <c r="K2678">
        <v>48176</v>
      </c>
      <c r="L2678">
        <v>192704</v>
      </c>
      <c r="M2678">
        <v>302</v>
      </c>
      <c r="N2678">
        <v>306</v>
      </c>
      <c r="O2678" t="s">
        <v>521</v>
      </c>
      <c r="Q2678" t="s">
        <v>442</v>
      </c>
      <c r="R2678" t="s">
        <v>472</v>
      </c>
      <c r="S2678" t="s">
        <v>444</v>
      </c>
      <c r="T2678" t="str">
        <f t="shared" si="41"/>
        <v>OK</v>
      </c>
      <c r="U2678" t="str">
        <f>IF(Table2[[#This Row],[Transaction_ID]]="","Missing","OK")</f>
        <v>OK</v>
      </c>
      <c r="V2678" t="str">
        <f>IF(COUNTIF(Table2[[#This Row],[Product_ID]],Table2[[#This Row],[Product_ID]])=0,"Invalid Product","OK")</f>
        <v>OK</v>
      </c>
      <c r="W2678" t="str">
        <f>IF(COUNTIF(Table2[[#This Row],[Supplier_ID]],Table2[[#This Row],[Supplier_ID]])=0,"Invalid Supplier","OK")</f>
        <v>OK</v>
      </c>
      <c r="X2678" t="str">
        <f>IF(COUNTIF(Table2[[#This Row],[Warehouse_ID]],Table2[[#This Row],[Warehouse_ID]])=0,"Invalid Warehouse","OK")</f>
        <v>OK</v>
      </c>
      <c r="Y2678" t="str">
        <f>IF(COUNTIF(Table2[[#This Row],[Employee_ID]],Table2[[#This Row],[Employee_ID]])=0,"Invalid Employee","OK")</f>
        <v>OK</v>
      </c>
      <c r="Z2678" t="str">
        <f>IF(Table2[[#This Row],[Stock_After]]=Table2[[#This Row],[Stock_After]]+Table2[[#This Row],[Stock_After]]-Table2[[#This Row],[Stock_After]]-Table2[[#This Row],[Stock_After]]+Table2[[#This Row],[Stock_After]],"OK","Error")</f>
        <v>OK</v>
      </c>
      <c r="AA2678" t="str">
        <f>IF(ROUND(Table2[[#This Row],[Total_Value]],2)=ROUND(Table2[[#This Row],[Quantity]]*Table2[[#This Row],[Unit_Price]],2),"OK","Error")</f>
        <v>OK</v>
      </c>
      <c r="AB26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8" t="str">
        <f>IF(AND(Table2[[#This Row],[Quantity]]&gt;=0,Table2[[#This Row],[Unit_Price]]&gt;=0),"OK","Error")</f>
        <v>OK</v>
      </c>
      <c r="AD2678" t="str">
        <f>IF(Table2[[#This Row],[Stock_After]]=0,"Stock-Out",IF(Table2[[#This Row],[Stock_After]]&lt;=10,"Low Stock","Healthy"))</f>
        <v>Healthy</v>
      </c>
    </row>
    <row r="2679" spans="1:30" x14ac:dyDescent="0.5">
      <c r="A2679" t="s">
        <v>3574</v>
      </c>
      <c r="B2679" s="1">
        <v>45875</v>
      </c>
      <c r="C2679" t="s">
        <v>554</v>
      </c>
      <c r="D2679" t="s">
        <v>180</v>
      </c>
      <c r="E2679" t="s">
        <v>437</v>
      </c>
      <c r="F2679" t="s">
        <v>179</v>
      </c>
      <c r="G2679" t="s">
        <v>479</v>
      </c>
      <c r="H2679" t="s">
        <v>531</v>
      </c>
      <c r="I2679" t="s">
        <v>440</v>
      </c>
      <c r="J2679">
        <v>88</v>
      </c>
      <c r="K2679">
        <v>6726</v>
      </c>
      <c r="L2679">
        <v>591888</v>
      </c>
      <c r="M2679">
        <v>238</v>
      </c>
      <c r="N2679">
        <v>326</v>
      </c>
      <c r="O2679" t="s">
        <v>521</v>
      </c>
      <c r="Q2679" t="s">
        <v>477</v>
      </c>
      <c r="R2679" t="s">
        <v>451</v>
      </c>
      <c r="S2679" t="s">
        <v>444</v>
      </c>
      <c r="T2679" t="str">
        <f t="shared" si="41"/>
        <v>OK</v>
      </c>
      <c r="U2679" t="str">
        <f>IF(Table2[[#This Row],[Transaction_ID]]="","Missing","OK")</f>
        <v>OK</v>
      </c>
      <c r="V2679" t="str">
        <f>IF(COUNTIF(Table2[[#This Row],[Product_ID]],Table2[[#This Row],[Product_ID]])=0,"Invalid Product","OK")</f>
        <v>OK</v>
      </c>
      <c r="W2679" t="str">
        <f>IF(COUNTIF(Table2[[#This Row],[Supplier_ID]],Table2[[#This Row],[Supplier_ID]])=0,"Invalid Supplier","OK")</f>
        <v>OK</v>
      </c>
      <c r="X2679" t="str">
        <f>IF(COUNTIF(Table2[[#This Row],[Warehouse_ID]],Table2[[#This Row],[Warehouse_ID]])=0,"Invalid Warehouse","OK")</f>
        <v>OK</v>
      </c>
      <c r="Y2679" t="str">
        <f>IF(COUNTIF(Table2[[#This Row],[Employee_ID]],Table2[[#This Row],[Employee_ID]])=0,"Invalid Employee","OK")</f>
        <v>OK</v>
      </c>
      <c r="Z2679" t="str">
        <f>IF(Table2[[#This Row],[Stock_After]]=Table2[[#This Row],[Stock_After]]+Table2[[#This Row],[Stock_After]]-Table2[[#This Row],[Stock_After]]-Table2[[#This Row],[Stock_After]]+Table2[[#This Row],[Stock_After]],"OK","Error")</f>
        <v>OK</v>
      </c>
      <c r="AA2679" t="str">
        <f>IF(ROUND(Table2[[#This Row],[Total_Value]],2)=ROUND(Table2[[#This Row],[Quantity]]*Table2[[#This Row],[Unit_Price]],2),"OK","Error")</f>
        <v>OK</v>
      </c>
      <c r="AB26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79" t="str">
        <f>IF(AND(Table2[[#This Row],[Quantity]]&gt;=0,Table2[[#This Row],[Unit_Price]]&gt;=0),"OK","Error")</f>
        <v>OK</v>
      </c>
      <c r="AD2679" t="str">
        <f>IF(Table2[[#This Row],[Stock_After]]=0,"Stock-Out",IF(Table2[[#This Row],[Stock_After]]&lt;=10,"Low Stock","Healthy"))</f>
        <v>Healthy</v>
      </c>
    </row>
    <row r="2680" spans="1:30" x14ac:dyDescent="0.5">
      <c r="A2680" t="s">
        <v>3575</v>
      </c>
      <c r="B2680" s="1">
        <v>45849</v>
      </c>
      <c r="C2680" t="s">
        <v>512</v>
      </c>
      <c r="D2680" t="s">
        <v>513</v>
      </c>
      <c r="E2680" t="s">
        <v>495</v>
      </c>
      <c r="F2680" t="s">
        <v>514</v>
      </c>
      <c r="G2680" t="s">
        <v>583</v>
      </c>
      <c r="H2680" t="s">
        <v>486</v>
      </c>
      <c r="I2680" t="s">
        <v>487</v>
      </c>
      <c r="J2680">
        <v>25</v>
      </c>
      <c r="K2680">
        <v>14098</v>
      </c>
      <c r="L2680">
        <v>352450</v>
      </c>
      <c r="M2680">
        <v>489</v>
      </c>
      <c r="N2680">
        <v>464</v>
      </c>
      <c r="O2680" t="s">
        <v>528</v>
      </c>
      <c r="P2680" t="s">
        <v>578</v>
      </c>
      <c r="Q2680" t="s">
        <v>477</v>
      </c>
      <c r="R2680" t="s">
        <v>451</v>
      </c>
      <c r="S2680" t="s">
        <v>444</v>
      </c>
      <c r="T2680" t="str">
        <f t="shared" si="41"/>
        <v>OK</v>
      </c>
      <c r="U2680" t="str">
        <f>IF(Table2[[#This Row],[Transaction_ID]]="","Missing","OK")</f>
        <v>OK</v>
      </c>
      <c r="V2680" t="str">
        <f>IF(COUNTIF(Table2[[#This Row],[Product_ID]],Table2[[#This Row],[Product_ID]])=0,"Invalid Product","OK")</f>
        <v>OK</v>
      </c>
      <c r="W2680" t="str">
        <f>IF(COUNTIF(Table2[[#This Row],[Supplier_ID]],Table2[[#This Row],[Supplier_ID]])=0,"Invalid Supplier","OK")</f>
        <v>OK</v>
      </c>
      <c r="X2680" t="str">
        <f>IF(COUNTIF(Table2[[#This Row],[Warehouse_ID]],Table2[[#This Row],[Warehouse_ID]])=0,"Invalid Warehouse","OK")</f>
        <v>OK</v>
      </c>
      <c r="Y2680" t="str">
        <f>IF(COUNTIF(Table2[[#This Row],[Employee_ID]],Table2[[#This Row],[Employee_ID]])=0,"Invalid Employee","OK")</f>
        <v>OK</v>
      </c>
      <c r="Z2680" t="str">
        <f>IF(Table2[[#This Row],[Stock_After]]=Table2[[#This Row],[Stock_After]]+Table2[[#This Row],[Stock_After]]-Table2[[#This Row],[Stock_After]]-Table2[[#This Row],[Stock_After]]+Table2[[#This Row],[Stock_After]],"OK","Error")</f>
        <v>OK</v>
      </c>
      <c r="AA2680" t="str">
        <f>IF(ROUND(Table2[[#This Row],[Total_Value]],2)=ROUND(Table2[[#This Row],[Quantity]]*Table2[[#This Row],[Unit_Price]],2),"OK","Error")</f>
        <v>OK</v>
      </c>
      <c r="AB26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0" t="str">
        <f>IF(AND(Table2[[#This Row],[Quantity]]&gt;=0,Table2[[#This Row],[Unit_Price]]&gt;=0),"OK","Error")</f>
        <v>OK</v>
      </c>
      <c r="AD2680" t="str">
        <f>IF(Table2[[#This Row],[Stock_After]]=0,"Stock-Out",IF(Table2[[#This Row],[Stock_After]]&lt;=10,"Low Stock","Healthy"))</f>
        <v>Healthy</v>
      </c>
    </row>
    <row r="2681" spans="1:30" x14ac:dyDescent="0.5">
      <c r="A2681" t="s">
        <v>3576</v>
      </c>
      <c r="B2681" s="1">
        <v>46050</v>
      </c>
      <c r="C2681" t="s">
        <v>507</v>
      </c>
      <c r="D2681" t="s">
        <v>508</v>
      </c>
      <c r="E2681" t="s">
        <v>437</v>
      </c>
      <c r="F2681" t="s">
        <v>159</v>
      </c>
      <c r="G2681" t="s">
        <v>438</v>
      </c>
      <c r="H2681" t="s">
        <v>475</v>
      </c>
      <c r="I2681" t="s">
        <v>487</v>
      </c>
      <c r="J2681">
        <v>52</v>
      </c>
      <c r="K2681">
        <v>43804</v>
      </c>
      <c r="L2681">
        <v>2277808</v>
      </c>
      <c r="M2681">
        <v>213</v>
      </c>
      <c r="N2681">
        <v>161</v>
      </c>
      <c r="O2681" t="s">
        <v>569</v>
      </c>
      <c r="P2681" t="s">
        <v>2741</v>
      </c>
      <c r="Q2681" t="s">
        <v>464</v>
      </c>
      <c r="R2681" t="s">
        <v>443</v>
      </c>
      <c r="S2681" t="s">
        <v>444</v>
      </c>
      <c r="T2681" t="str">
        <f t="shared" si="41"/>
        <v>OK</v>
      </c>
      <c r="U2681" t="str">
        <f>IF(Table2[[#This Row],[Transaction_ID]]="","Missing","OK")</f>
        <v>OK</v>
      </c>
      <c r="V2681" t="str">
        <f>IF(COUNTIF(Table2[[#This Row],[Product_ID]],Table2[[#This Row],[Product_ID]])=0,"Invalid Product","OK")</f>
        <v>OK</v>
      </c>
      <c r="W2681" t="str">
        <f>IF(COUNTIF(Table2[[#This Row],[Supplier_ID]],Table2[[#This Row],[Supplier_ID]])=0,"Invalid Supplier","OK")</f>
        <v>OK</v>
      </c>
      <c r="X2681" t="str">
        <f>IF(COUNTIF(Table2[[#This Row],[Warehouse_ID]],Table2[[#This Row],[Warehouse_ID]])=0,"Invalid Warehouse","OK")</f>
        <v>OK</v>
      </c>
      <c r="Y2681" t="str">
        <f>IF(COUNTIF(Table2[[#This Row],[Employee_ID]],Table2[[#This Row],[Employee_ID]])=0,"Invalid Employee","OK")</f>
        <v>OK</v>
      </c>
      <c r="Z2681" t="str">
        <f>IF(Table2[[#This Row],[Stock_After]]=Table2[[#This Row],[Stock_After]]+Table2[[#This Row],[Stock_After]]-Table2[[#This Row],[Stock_After]]-Table2[[#This Row],[Stock_After]]+Table2[[#This Row],[Stock_After]],"OK","Error")</f>
        <v>OK</v>
      </c>
      <c r="AA2681" t="str">
        <f>IF(ROUND(Table2[[#This Row],[Total_Value]],2)=ROUND(Table2[[#This Row],[Quantity]]*Table2[[#This Row],[Unit_Price]],2),"OK","Error")</f>
        <v>OK</v>
      </c>
      <c r="AB26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1" t="str">
        <f>IF(AND(Table2[[#This Row],[Quantity]]&gt;=0,Table2[[#This Row],[Unit_Price]]&gt;=0),"OK","Error")</f>
        <v>OK</v>
      </c>
      <c r="AD2681" t="str">
        <f>IF(Table2[[#This Row],[Stock_After]]=0,"Stock-Out",IF(Table2[[#This Row],[Stock_After]]&lt;=10,"Low Stock","Healthy"))</f>
        <v>Healthy</v>
      </c>
    </row>
    <row r="2682" spans="1:30" x14ac:dyDescent="0.5">
      <c r="A2682" t="s">
        <v>3577</v>
      </c>
      <c r="B2682" s="1">
        <v>45783</v>
      </c>
      <c r="C2682" t="s">
        <v>453</v>
      </c>
      <c r="D2682" t="s">
        <v>454</v>
      </c>
      <c r="E2682" t="s">
        <v>437</v>
      </c>
      <c r="F2682" t="s">
        <v>455</v>
      </c>
      <c r="G2682" t="s">
        <v>538</v>
      </c>
      <c r="H2682" t="s">
        <v>486</v>
      </c>
      <c r="I2682" t="s">
        <v>458</v>
      </c>
      <c r="J2682">
        <v>22</v>
      </c>
      <c r="K2682">
        <v>44285</v>
      </c>
      <c r="L2682">
        <v>974270</v>
      </c>
      <c r="M2682">
        <v>410</v>
      </c>
      <c r="N2682">
        <v>432</v>
      </c>
      <c r="O2682" t="s">
        <v>503</v>
      </c>
      <c r="Q2682" t="s">
        <v>460</v>
      </c>
      <c r="R2682" t="s">
        <v>443</v>
      </c>
      <c r="S2682" t="s">
        <v>444</v>
      </c>
      <c r="T2682" t="str">
        <f t="shared" si="41"/>
        <v>OK</v>
      </c>
      <c r="U2682" t="str">
        <f>IF(Table2[[#This Row],[Transaction_ID]]="","Missing","OK")</f>
        <v>OK</v>
      </c>
      <c r="V2682" t="str">
        <f>IF(COUNTIF(Table2[[#This Row],[Product_ID]],Table2[[#This Row],[Product_ID]])=0,"Invalid Product","OK")</f>
        <v>OK</v>
      </c>
      <c r="W2682" t="str">
        <f>IF(COUNTIF(Table2[[#This Row],[Supplier_ID]],Table2[[#This Row],[Supplier_ID]])=0,"Invalid Supplier","OK")</f>
        <v>OK</v>
      </c>
      <c r="X2682" t="str">
        <f>IF(COUNTIF(Table2[[#This Row],[Warehouse_ID]],Table2[[#This Row],[Warehouse_ID]])=0,"Invalid Warehouse","OK")</f>
        <v>OK</v>
      </c>
      <c r="Y2682" t="str">
        <f>IF(COUNTIF(Table2[[#This Row],[Employee_ID]],Table2[[#This Row],[Employee_ID]])=0,"Invalid Employee","OK")</f>
        <v>OK</v>
      </c>
      <c r="Z2682" t="str">
        <f>IF(Table2[[#This Row],[Stock_After]]=Table2[[#This Row],[Stock_After]]+Table2[[#This Row],[Stock_After]]-Table2[[#This Row],[Stock_After]]-Table2[[#This Row],[Stock_After]]+Table2[[#This Row],[Stock_After]],"OK","Error")</f>
        <v>OK</v>
      </c>
      <c r="AA2682" t="str">
        <f>IF(ROUND(Table2[[#This Row],[Total_Value]],2)=ROUND(Table2[[#This Row],[Quantity]]*Table2[[#This Row],[Unit_Price]],2),"OK","Error")</f>
        <v>OK</v>
      </c>
      <c r="AB26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2" t="str">
        <f>IF(AND(Table2[[#This Row],[Quantity]]&gt;=0,Table2[[#This Row],[Unit_Price]]&gt;=0),"OK","Error")</f>
        <v>OK</v>
      </c>
      <c r="AD2682" t="str">
        <f>IF(Table2[[#This Row],[Stock_After]]=0,"Stock-Out",IF(Table2[[#This Row],[Stock_After]]&lt;=10,"Low Stock","Healthy"))</f>
        <v>Healthy</v>
      </c>
    </row>
    <row r="2683" spans="1:30" x14ac:dyDescent="0.5">
      <c r="A2683" t="s">
        <v>3578</v>
      </c>
      <c r="B2683" s="1">
        <v>46142</v>
      </c>
      <c r="C2683" t="s">
        <v>493</v>
      </c>
      <c r="D2683" t="s">
        <v>494</v>
      </c>
      <c r="E2683" t="s">
        <v>495</v>
      </c>
      <c r="F2683" t="s">
        <v>496</v>
      </c>
      <c r="G2683" t="s">
        <v>485</v>
      </c>
      <c r="H2683" t="s">
        <v>531</v>
      </c>
      <c r="I2683" t="s">
        <v>458</v>
      </c>
      <c r="J2683">
        <v>89</v>
      </c>
      <c r="K2683">
        <v>13076</v>
      </c>
      <c r="L2683">
        <v>1163764</v>
      </c>
      <c r="M2683">
        <v>163</v>
      </c>
      <c r="N2683">
        <v>74</v>
      </c>
      <c r="O2683" t="s">
        <v>441</v>
      </c>
      <c r="Q2683" t="s">
        <v>460</v>
      </c>
      <c r="R2683" t="s">
        <v>472</v>
      </c>
      <c r="S2683" t="s">
        <v>444</v>
      </c>
      <c r="T2683" t="str">
        <f t="shared" si="41"/>
        <v>OK</v>
      </c>
      <c r="U2683" t="str">
        <f>IF(Table2[[#This Row],[Transaction_ID]]="","Missing","OK")</f>
        <v>OK</v>
      </c>
      <c r="V2683" t="str">
        <f>IF(COUNTIF(Table2[[#This Row],[Product_ID]],Table2[[#This Row],[Product_ID]])=0,"Invalid Product","OK")</f>
        <v>OK</v>
      </c>
      <c r="W2683" t="str">
        <f>IF(COUNTIF(Table2[[#This Row],[Supplier_ID]],Table2[[#This Row],[Supplier_ID]])=0,"Invalid Supplier","OK")</f>
        <v>OK</v>
      </c>
      <c r="X2683" t="str">
        <f>IF(COUNTIF(Table2[[#This Row],[Warehouse_ID]],Table2[[#This Row],[Warehouse_ID]])=0,"Invalid Warehouse","OK")</f>
        <v>OK</v>
      </c>
      <c r="Y2683" t="str">
        <f>IF(COUNTIF(Table2[[#This Row],[Employee_ID]],Table2[[#This Row],[Employee_ID]])=0,"Invalid Employee","OK")</f>
        <v>OK</v>
      </c>
      <c r="Z2683" t="str">
        <f>IF(Table2[[#This Row],[Stock_After]]=Table2[[#This Row],[Stock_After]]+Table2[[#This Row],[Stock_After]]-Table2[[#This Row],[Stock_After]]-Table2[[#This Row],[Stock_After]]+Table2[[#This Row],[Stock_After]],"OK","Error")</f>
        <v>OK</v>
      </c>
      <c r="AA2683" t="str">
        <f>IF(ROUND(Table2[[#This Row],[Total_Value]],2)=ROUND(Table2[[#This Row],[Quantity]]*Table2[[#This Row],[Unit_Price]],2),"OK","Error")</f>
        <v>OK</v>
      </c>
      <c r="AB26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3" t="str">
        <f>IF(AND(Table2[[#This Row],[Quantity]]&gt;=0,Table2[[#This Row],[Unit_Price]]&gt;=0),"OK","Error")</f>
        <v>OK</v>
      </c>
      <c r="AD2683" t="str">
        <f>IF(Table2[[#This Row],[Stock_After]]=0,"Stock-Out",IF(Table2[[#This Row],[Stock_After]]&lt;=10,"Low Stock","Healthy"))</f>
        <v>Healthy</v>
      </c>
    </row>
    <row r="2684" spans="1:30" x14ac:dyDescent="0.5">
      <c r="A2684" t="s">
        <v>3579</v>
      </c>
      <c r="B2684" s="1">
        <v>45953</v>
      </c>
      <c r="C2684" t="s">
        <v>435</v>
      </c>
      <c r="D2684" t="s">
        <v>436</v>
      </c>
      <c r="E2684" t="s">
        <v>437</v>
      </c>
      <c r="F2684" t="s">
        <v>179</v>
      </c>
      <c r="G2684" t="s">
        <v>509</v>
      </c>
      <c r="H2684" t="s">
        <v>486</v>
      </c>
      <c r="I2684" t="s">
        <v>458</v>
      </c>
      <c r="J2684">
        <v>88</v>
      </c>
      <c r="K2684">
        <v>38307</v>
      </c>
      <c r="L2684">
        <v>3371016</v>
      </c>
      <c r="M2684">
        <v>450</v>
      </c>
      <c r="N2684">
        <v>538</v>
      </c>
      <c r="O2684" t="s">
        <v>519</v>
      </c>
      <c r="Q2684" t="s">
        <v>460</v>
      </c>
      <c r="R2684" t="s">
        <v>472</v>
      </c>
      <c r="S2684" t="s">
        <v>444</v>
      </c>
      <c r="T2684" t="str">
        <f t="shared" si="41"/>
        <v>OK</v>
      </c>
      <c r="U2684" t="str">
        <f>IF(Table2[[#This Row],[Transaction_ID]]="","Missing","OK")</f>
        <v>OK</v>
      </c>
      <c r="V2684" t="str">
        <f>IF(COUNTIF(Table2[[#This Row],[Product_ID]],Table2[[#This Row],[Product_ID]])=0,"Invalid Product","OK")</f>
        <v>OK</v>
      </c>
      <c r="W2684" t="str">
        <f>IF(COUNTIF(Table2[[#This Row],[Supplier_ID]],Table2[[#This Row],[Supplier_ID]])=0,"Invalid Supplier","OK")</f>
        <v>OK</v>
      </c>
      <c r="X2684" t="str">
        <f>IF(COUNTIF(Table2[[#This Row],[Warehouse_ID]],Table2[[#This Row],[Warehouse_ID]])=0,"Invalid Warehouse","OK")</f>
        <v>OK</v>
      </c>
      <c r="Y2684" t="str">
        <f>IF(COUNTIF(Table2[[#This Row],[Employee_ID]],Table2[[#This Row],[Employee_ID]])=0,"Invalid Employee","OK")</f>
        <v>OK</v>
      </c>
      <c r="Z2684" t="str">
        <f>IF(Table2[[#This Row],[Stock_After]]=Table2[[#This Row],[Stock_After]]+Table2[[#This Row],[Stock_After]]-Table2[[#This Row],[Stock_After]]-Table2[[#This Row],[Stock_After]]+Table2[[#This Row],[Stock_After]],"OK","Error")</f>
        <v>OK</v>
      </c>
      <c r="AA2684" t="str">
        <f>IF(ROUND(Table2[[#This Row],[Total_Value]],2)=ROUND(Table2[[#This Row],[Quantity]]*Table2[[#This Row],[Unit_Price]],2),"OK","Error")</f>
        <v>OK</v>
      </c>
      <c r="AB26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4" t="str">
        <f>IF(AND(Table2[[#This Row],[Quantity]]&gt;=0,Table2[[#This Row],[Unit_Price]]&gt;=0),"OK","Error")</f>
        <v>OK</v>
      </c>
      <c r="AD2684" t="str">
        <f>IF(Table2[[#This Row],[Stock_After]]=0,"Stock-Out",IF(Table2[[#This Row],[Stock_After]]&lt;=10,"Low Stock","Healthy"))</f>
        <v>Healthy</v>
      </c>
    </row>
    <row r="2685" spans="1:30" x14ac:dyDescent="0.5">
      <c r="A2685" t="s">
        <v>3580</v>
      </c>
      <c r="B2685" s="1">
        <v>46217</v>
      </c>
      <c r="C2685" t="s">
        <v>482</v>
      </c>
      <c r="D2685" t="s">
        <v>483</v>
      </c>
      <c r="E2685" t="s">
        <v>468</v>
      </c>
      <c r="F2685" t="s">
        <v>484</v>
      </c>
      <c r="G2685" t="s">
        <v>518</v>
      </c>
      <c r="H2685" t="s">
        <v>486</v>
      </c>
      <c r="I2685" t="s">
        <v>463</v>
      </c>
      <c r="J2685">
        <v>33</v>
      </c>
      <c r="K2685">
        <v>5117</v>
      </c>
      <c r="L2685">
        <v>168861</v>
      </c>
      <c r="M2685">
        <v>121</v>
      </c>
      <c r="N2685">
        <v>154</v>
      </c>
      <c r="O2685" t="s">
        <v>480</v>
      </c>
      <c r="Q2685" t="s">
        <v>477</v>
      </c>
      <c r="R2685" t="s">
        <v>472</v>
      </c>
      <c r="S2685" t="s">
        <v>444</v>
      </c>
      <c r="T2685" t="str">
        <f t="shared" si="41"/>
        <v>OK</v>
      </c>
      <c r="U2685" t="str">
        <f>IF(Table2[[#This Row],[Transaction_ID]]="","Missing","OK")</f>
        <v>OK</v>
      </c>
      <c r="V2685" t="str">
        <f>IF(COUNTIF(Table2[[#This Row],[Product_ID]],Table2[[#This Row],[Product_ID]])=0,"Invalid Product","OK")</f>
        <v>OK</v>
      </c>
      <c r="W2685" t="str">
        <f>IF(COUNTIF(Table2[[#This Row],[Supplier_ID]],Table2[[#This Row],[Supplier_ID]])=0,"Invalid Supplier","OK")</f>
        <v>OK</v>
      </c>
      <c r="X2685" t="str">
        <f>IF(COUNTIF(Table2[[#This Row],[Warehouse_ID]],Table2[[#This Row],[Warehouse_ID]])=0,"Invalid Warehouse","OK")</f>
        <v>OK</v>
      </c>
      <c r="Y2685" t="str">
        <f>IF(COUNTIF(Table2[[#This Row],[Employee_ID]],Table2[[#This Row],[Employee_ID]])=0,"Invalid Employee","OK")</f>
        <v>OK</v>
      </c>
      <c r="Z2685" t="str">
        <f>IF(Table2[[#This Row],[Stock_After]]=Table2[[#This Row],[Stock_After]]+Table2[[#This Row],[Stock_After]]-Table2[[#This Row],[Stock_After]]-Table2[[#This Row],[Stock_After]]+Table2[[#This Row],[Stock_After]],"OK","Error")</f>
        <v>OK</v>
      </c>
      <c r="AA2685" t="str">
        <f>IF(ROUND(Table2[[#This Row],[Total_Value]],2)=ROUND(Table2[[#This Row],[Quantity]]*Table2[[#This Row],[Unit_Price]],2),"OK","Error")</f>
        <v>OK</v>
      </c>
      <c r="AB26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5" t="str">
        <f>IF(AND(Table2[[#This Row],[Quantity]]&gt;=0,Table2[[#This Row],[Unit_Price]]&gt;=0),"OK","Error")</f>
        <v>OK</v>
      </c>
      <c r="AD2685" t="str">
        <f>IF(Table2[[#This Row],[Stock_After]]=0,"Stock-Out",IF(Table2[[#This Row],[Stock_After]]&lt;=10,"Low Stock","Healthy"))</f>
        <v>Healthy</v>
      </c>
    </row>
    <row r="2686" spans="1:30" x14ac:dyDescent="0.5">
      <c r="A2686" t="s">
        <v>3581</v>
      </c>
      <c r="B2686" s="1">
        <v>46104</v>
      </c>
      <c r="C2686" t="s">
        <v>466</v>
      </c>
      <c r="D2686" t="s">
        <v>467</v>
      </c>
      <c r="E2686" t="s">
        <v>468</v>
      </c>
      <c r="F2686" t="s">
        <v>469</v>
      </c>
      <c r="G2686" t="s">
        <v>438</v>
      </c>
      <c r="H2686" t="s">
        <v>486</v>
      </c>
      <c r="I2686" t="s">
        <v>487</v>
      </c>
      <c r="J2686">
        <v>83</v>
      </c>
      <c r="K2686">
        <v>33281</v>
      </c>
      <c r="L2686">
        <v>2762323</v>
      </c>
      <c r="M2686">
        <v>276</v>
      </c>
      <c r="N2686">
        <v>193</v>
      </c>
      <c r="O2686" t="s">
        <v>557</v>
      </c>
      <c r="P2686" t="s">
        <v>522</v>
      </c>
      <c r="Q2686" t="s">
        <v>464</v>
      </c>
      <c r="R2686" t="s">
        <v>443</v>
      </c>
      <c r="S2686" t="s">
        <v>444</v>
      </c>
      <c r="T2686" t="str">
        <f t="shared" si="41"/>
        <v>OK</v>
      </c>
      <c r="U2686" t="str">
        <f>IF(Table2[[#This Row],[Transaction_ID]]="","Missing","OK")</f>
        <v>OK</v>
      </c>
      <c r="V2686" t="str">
        <f>IF(COUNTIF(Table2[[#This Row],[Product_ID]],Table2[[#This Row],[Product_ID]])=0,"Invalid Product","OK")</f>
        <v>OK</v>
      </c>
      <c r="W2686" t="str">
        <f>IF(COUNTIF(Table2[[#This Row],[Supplier_ID]],Table2[[#This Row],[Supplier_ID]])=0,"Invalid Supplier","OK")</f>
        <v>OK</v>
      </c>
      <c r="X2686" t="str">
        <f>IF(COUNTIF(Table2[[#This Row],[Warehouse_ID]],Table2[[#This Row],[Warehouse_ID]])=0,"Invalid Warehouse","OK")</f>
        <v>OK</v>
      </c>
      <c r="Y2686" t="str">
        <f>IF(COUNTIF(Table2[[#This Row],[Employee_ID]],Table2[[#This Row],[Employee_ID]])=0,"Invalid Employee","OK")</f>
        <v>OK</v>
      </c>
      <c r="Z2686" t="str">
        <f>IF(Table2[[#This Row],[Stock_After]]=Table2[[#This Row],[Stock_After]]+Table2[[#This Row],[Stock_After]]-Table2[[#This Row],[Stock_After]]-Table2[[#This Row],[Stock_After]]+Table2[[#This Row],[Stock_After]],"OK","Error")</f>
        <v>OK</v>
      </c>
      <c r="AA2686" t="str">
        <f>IF(ROUND(Table2[[#This Row],[Total_Value]],2)=ROUND(Table2[[#This Row],[Quantity]]*Table2[[#This Row],[Unit_Price]],2),"OK","Error")</f>
        <v>OK</v>
      </c>
      <c r="AB26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6" t="str">
        <f>IF(AND(Table2[[#This Row],[Quantity]]&gt;=0,Table2[[#This Row],[Unit_Price]]&gt;=0),"OK","Error")</f>
        <v>OK</v>
      </c>
      <c r="AD2686" t="str">
        <f>IF(Table2[[#This Row],[Stock_After]]=0,"Stock-Out",IF(Table2[[#This Row],[Stock_After]]&lt;=10,"Low Stock","Healthy"))</f>
        <v>Healthy</v>
      </c>
    </row>
    <row r="2687" spans="1:30" x14ac:dyDescent="0.5">
      <c r="A2687" t="s">
        <v>3582</v>
      </c>
      <c r="B2687" s="1">
        <v>46131</v>
      </c>
      <c r="C2687" t="s">
        <v>466</v>
      </c>
      <c r="D2687" t="s">
        <v>467</v>
      </c>
      <c r="E2687" t="s">
        <v>468</v>
      </c>
      <c r="F2687" t="s">
        <v>469</v>
      </c>
      <c r="G2687" t="s">
        <v>509</v>
      </c>
      <c r="H2687" t="s">
        <v>531</v>
      </c>
      <c r="I2687" t="s">
        <v>463</v>
      </c>
      <c r="J2687">
        <v>79</v>
      </c>
      <c r="K2687">
        <v>44608</v>
      </c>
      <c r="L2687">
        <v>3524032</v>
      </c>
      <c r="M2687">
        <v>258</v>
      </c>
      <c r="N2687">
        <v>337</v>
      </c>
      <c r="O2687" t="s">
        <v>547</v>
      </c>
      <c r="Q2687" t="s">
        <v>442</v>
      </c>
      <c r="R2687" t="s">
        <v>451</v>
      </c>
      <c r="S2687" t="s">
        <v>444</v>
      </c>
      <c r="T2687" t="str">
        <f t="shared" si="41"/>
        <v>OK</v>
      </c>
      <c r="U2687" t="str">
        <f>IF(Table2[[#This Row],[Transaction_ID]]="","Missing","OK")</f>
        <v>OK</v>
      </c>
      <c r="V2687" t="str">
        <f>IF(COUNTIF(Table2[[#This Row],[Product_ID]],Table2[[#This Row],[Product_ID]])=0,"Invalid Product","OK")</f>
        <v>OK</v>
      </c>
      <c r="W2687" t="str">
        <f>IF(COUNTIF(Table2[[#This Row],[Supplier_ID]],Table2[[#This Row],[Supplier_ID]])=0,"Invalid Supplier","OK")</f>
        <v>OK</v>
      </c>
      <c r="X2687" t="str">
        <f>IF(COUNTIF(Table2[[#This Row],[Warehouse_ID]],Table2[[#This Row],[Warehouse_ID]])=0,"Invalid Warehouse","OK")</f>
        <v>OK</v>
      </c>
      <c r="Y2687" t="str">
        <f>IF(COUNTIF(Table2[[#This Row],[Employee_ID]],Table2[[#This Row],[Employee_ID]])=0,"Invalid Employee","OK")</f>
        <v>OK</v>
      </c>
      <c r="Z2687" t="str">
        <f>IF(Table2[[#This Row],[Stock_After]]=Table2[[#This Row],[Stock_After]]+Table2[[#This Row],[Stock_After]]-Table2[[#This Row],[Stock_After]]-Table2[[#This Row],[Stock_After]]+Table2[[#This Row],[Stock_After]],"OK","Error")</f>
        <v>OK</v>
      </c>
      <c r="AA2687" t="str">
        <f>IF(ROUND(Table2[[#This Row],[Total_Value]],2)=ROUND(Table2[[#This Row],[Quantity]]*Table2[[#This Row],[Unit_Price]],2),"OK","Error")</f>
        <v>OK</v>
      </c>
      <c r="AB26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7" t="str">
        <f>IF(AND(Table2[[#This Row],[Quantity]]&gt;=0,Table2[[#This Row],[Unit_Price]]&gt;=0),"OK","Error")</f>
        <v>OK</v>
      </c>
      <c r="AD2687" t="str">
        <f>IF(Table2[[#This Row],[Stock_After]]=0,"Stock-Out",IF(Table2[[#This Row],[Stock_After]]&lt;=10,"Low Stock","Healthy"))</f>
        <v>Healthy</v>
      </c>
    </row>
    <row r="2688" spans="1:30" x14ac:dyDescent="0.5">
      <c r="A2688" t="s">
        <v>3583</v>
      </c>
      <c r="B2688" s="1">
        <v>45772</v>
      </c>
      <c r="C2688" t="s">
        <v>453</v>
      </c>
      <c r="D2688" t="s">
        <v>454</v>
      </c>
      <c r="E2688" t="s">
        <v>437</v>
      </c>
      <c r="F2688" t="s">
        <v>455</v>
      </c>
      <c r="G2688" t="s">
        <v>438</v>
      </c>
      <c r="H2688" t="s">
        <v>457</v>
      </c>
      <c r="I2688" t="s">
        <v>463</v>
      </c>
      <c r="J2688">
        <v>23</v>
      </c>
      <c r="K2688">
        <v>27969</v>
      </c>
      <c r="L2688">
        <v>643287</v>
      </c>
      <c r="M2688">
        <v>358</v>
      </c>
      <c r="N2688">
        <v>381</v>
      </c>
      <c r="O2688" t="s">
        <v>476</v>
      </c>
      <c r="Q2688" t="s">
        <v>460</v>
      </c>
      <c r="R2688" t="s">
        <v>443</v>
      </c>
      <c r="S2688" t="s">
        <v>444</v>
      </c>
      <c r="T2688" t="str">
        <f t="shared" si="41"/>
        <v>OK</v>
      </c>
      <c r="U2688" t="str">
        <f>IF(Table2[[#This Row],[Transaction_ID]]="","Missing","OK")</f>
        <v>OK</v>
      </c>
      <c r="V2688" t="str">
        <f>IF(COUNTIF(Table2[[#This Row],[Product_ID]],Table2[[#This Row],[Product_ID]])=0,"Invalid Product","OK")</f>
        <v>OK</v>
      </c>
      <c r="W2688" t="str">
        <f>IF(COUNTIF(Table2[[#This Row],[Supplier_ID]],Table2[[#This Row],[Supplier_ID]])=0,"Invalid Supplier","OK")</f>
        <v>OK</v>
      </c>
      <c r="X2688" t="str">
        <f>IF(COUNTIF(Table2[[#This Row],[Warehouse_ID]],Table2[[#This Row],[Warehouse_ID]])=0,"Invalid Warehouse","OK")</f>
        <v>OK</v>
      </c>
      <c r="Y2688" t="str">
        <f>IF(COUNTIF(Table2[[#This Row],[Employee_ID]],Table2[[#This Row],[Employee_ID]])=0,"Invalid Employee","OK")</f>
        <v>OK</v>
      </c>
      <c r="Z2688" t="str">
        <f>IF(Table2[[#This Row],[Stock_After]]=Table2[[#This Row],[Stock_After]]+Table2[[#This Row],[Stock_After]]-Table2[[#This Row],[Stock_After]]-Table2[[#This Row],[Stock_After]]+Table2[[#This Row],[Stock_After]],"OK","Error")</f>
        <v>OK</v>
      </c>
      <c r="AA2688" t="str">
        <f>IF(ROUND(Table2[[#This Row],[Total_Value]],2)=ROUND(Table2[[#This Row],[Quantity]]*Table2[[#This Row],[Unit_Price]],2),"OK","Error")</f>
        <v>OK</v>
      </c>
      <c r="AB26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8" t="str">
        <f>IF(AND(Table2[[#This Row],[Quantity]]&gt;=0,Table2[[#This Row],[Unit_Price]]&gt;=0),"OK","Error")</f>
        <v>OK</v>
      </c>
      <c r="AD2688" t="str">
        <f>IF(Table2[[#This Row],[Stock_After]]=0,"Stock-Out",IF(Table2[[#This Row],[Stock_After]]&lt;=10,"Low Stock","Healthy"))</f>
        <v>Healthy</v>
      </c>
    </row>
    <row r="2689" spans="1:30" x14ac:dyDescent="0.5">
      <c r="A2689" t="s">
        <v>3584</v>
      </c>
      <c r="B2689" s="1">
        <v>46281</v>
      </c>
      <c r="C2689" t="s">
        <v>493</v>
      </c>
      <c r="D2689" t="s">
        <v>494</v>
      </c>
      <c r="E2689" t="s">
        <v>495</v>
      </c>
      <c r="F2689" t="s">
        <v>496</v>
      </c>
      <c r="G2689" t="s">
        <v>583</v>
      </c>
      <c r="H2689" t="s">
        <v>457</v>
      </c>
      <c r="I2689" t="s">
        <v>440</v>
      </c>
      <c r="J2689">
        <v>20</v>
      </c>
      <c r="K2689">
        <v>4357</v>
      </c>
      <c r="L2689">
        <v>87140</v>
      </c>
      <c r="M2689">
        <v>477</v>
      </c>
      <c r="N2689">
        <v>497</v>
      </c>
      <c r="O2689" t="s">
        <v>515</v>
      </c>
      <c r="Q2689" t="s">
        <v>442</v>
      </c>
      <c r="R2689" t="s">
        <v>472</v>
      </c>
      <c r="S2689" t="s">
        <v>444</v>
      </c>
      <c r="T2689" t="str">
        <f t="shared" si="41"/>
        <v>OK</v>
      </c>
      <c r="U2689" t="str">
        <f>IF(Table2[[#This Row],[Transaction_ID]]="","Missing","OK")</f>
        <v>OK</v>
      </c>
      <c r="V2689" t="str">
        <f>IF(COUNTIF(Table2[[#This Row],[Product_ID]],Table2[[#This Row],[Product_ID]])=0,"Invalid Product","OK")</f>
        <v>OK</v>
      </c>
      <c r="W2689" t="str">
        <f>IF(COUNTIF(Table2[[#This Row],[Supplier_ID]],Table2[[#This Row],[Supplier_ID]])=0,"Invalid Supplier","OK")</f>
        <v>OK</v>
      </c>
      <c r="X2689" t="str">
        <f>IF(COUNTIF(Table2[[#This Row],[Warehouse_ID]],Table2[[#This Row],[Warehouse_ID]])=0,"Invalid Warehouse","OK")</f>
        <v>OK</v>
      </c>
      <c r="Y2689" t="str">
        <f>IF(COUNTIF(Table2[[#This Row],[Employee_ID]],Table2[[#This Row],[Employee_ID]])=0,"Invalid Employee","OK")</f>
        <v>OK</v>
      </c>
      <c r="Z2689" t="str">
        <f>IF(Table2[[#This Row],[Stock_After]]=Table2[[#This Row],[Stock_After]]+Table2[[#This Row],[Stock_After]]-Table2[[#This Row],[Stock_After]]-Table2[[#This Row],[Stock_After]]+Table2[[#This Row],[Stock_After]],"OK","Error")</f>
        <v>OK</v>
      </c>
      <c r="AA2689" t="str">
        <f>IF(ROUND(Table2[[#This Row],[Total_Value]],2)=ROUND(Table2[[#This Row],[Quantity]]*Table2[[#This Row],[Unit_Price]],2),"OK","Error")</f>
        <v>OK</v>
      </c>
      <c r="AB26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89" t="str">
        <f>IF(AND(Table2[[#This Row],[Quantity]]&gt;=0,Table2[[#This Row],[Unit_Price]]&gt;=0),"OK","Error")</f>
        <v>OK</v>
      </c>
      <c r="AD2689" t="str">
        <f>IF(Table2[[#This Row],[Stock_After]]=0,"Stock-Out",IF(Table2[[#This Row],[Stock_After]]&lt;=10,"Low Stock","Healthy"))</f>
        <v>Healthy</v>
      </c>
    </row>
    <row r="2690" spans="1:30" x14ac:dyDescent="0.5">
      <c r="A2690" t="s">
        <v>3585</v>
      </c>
      <c r="B2690" s="1">
        <v>45681</v>
      </c>
      <c r="C2690" t="s">
        <v>498</v>
      </c>
      <c r="D2690" t="s">
        <v>499</v>
      </c>
      <c r="E2690" t="s">
        <v>468</v>
      </c>
      <c r="F2690" t="s">
        <v>500</v>
      </c>
      <c r="G2690" t="s">
        <v>485</v>
      </c>
      <c r="H2690" t="s">
        <v>475</v>
      </c>
      <c r="I2690" t="s">
        <v>440</v>
      </c>
      <c r="J2690">
        <v>58</v>
      </c>
      <c r="K2690">
        <v>28531</v>
      </c>
      <c r="L2690">
        <v>1654798</v>
      </c>
      <c r="M2690">
        <v>497</v>
      </c>
      <c r="N2690">
        <v>555</v>
      </c>
      <c r="O2690" t="s">
        <v>503</v>
      </c>
      <c r="Q2690" t="s">
        <v>464</v>
      </c>
      <c r="R2690" t="s">
        <v>451</v>
      </c>
      <c r="S2690" t="s">
        <v>444</v>
      </c>
      <c r="T2690" t="str">
        <f t="shared" ref="T2690:T2753" si="42">IF(COUNTIF(T2692,Q2702)&gt;1,"Duplicate","OK")</f>
        <v>OK</v>
      </c>
      <c r="U2690" t="str">
        <f>IF(Table2[[#This Row],[Transaction_ID]]="","Missing","OK")</f>
        <v>OK</v>
      </c>
      <c r="V2690" t="str">
        <f>IF(COUNTIF(Table2[[#This Row],[Product_ID]],Table2[[#This Row],[Product_ID]])=0,"Invalid Product","OK")</f>
        <v>OK</v>
      </c>
      <c r="W2690" t="str">
        <f>IF(COUNTIF(Table2[[#This Row],[Supplier_ID]],Table2[[#This Row],[Supplier_ID]])=0,"Invalid Supplier","OK")</f>
        <v>OK</v>
      </c>
      <c r="X2690" t="str">
        <f>IF(COUNTIF(Table2[[#This Row],[Warehouse_ID]],Table2[[#This Row],[Warehouse_ID]])=0,"Invalid Warehouse","OK")</f>
        <v>OK</v>
      </c>
      <c r="Y2690" t="str">
        <f>IF(COUNTIF(Table2[[#This Row],[Employee_ID]],Table2[[#This Row],[Employee_ID]])=0,"Invalid Employee","OK")</f>
        <v>OK</v>
      </c>
      <c r="Z2690" t="str">
        <f>IF(Table2[[#This Row],[Stock_After]]=Table2[[#This Row],[Stock_After]]+Table2[[#This Row],[Stock_After]]-Table2[[#This Row],[Stock_After]]-Table2[[#This Row],[Stock_After]]+Table2[[#This Row],[Stock_After]],"OK","Error")</f>
        <v>OK</v>
      </c>
      <c r="AA2690" t="str">
        <f>IF(ROUND(Table2[[#This Row],[Total_Value]],2)=ROUND(Table2[[#This Row],[Quantity]]*Table2[[#This Row],[Unit_Price]],2),"OK","Error")</f>
        <v>OK</v>
      </c>
      <c r="AB26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0" t="str">
        <f>IF(AND(Table2[[#This Row],[Quantity]]&gt;=0,Table2[[#This Row],[Unit_Price]]&gt;=0),"OK","Error")</f>
        <v>OK</v>
      </c>
      <c r="AD2690" t="str">
        <f>IF(Table2[[#This Row],[Stock_After]]=0,"Stock-Out",IF(Table2[[#This Row],[Stock_After]]&lt;=10,"Low Stock","Healthy"))</f>
        <v>Healthy</v>
      </c>
    </row>
    <row r="2691" spans="1:30" x14ac:dyDescent="0.5">
      <c r="A2691" t="s">
        <v>3586</v>
      </c>
      <c r="B2691" s="1">
        <v>46207</v>
      </c>
      <c r="C2691" t="s">
        <v>435</v>
      </c>
      <c r="D2691" t="s">
        <v>436</v>
      </c>
      <c r="E2691" t="s">
        <v>437</v>
      </c>
      <c r="F2691" t="s">
        <v>179</v>
      </c>
      <c r="G2691" t="s">
        <v>474</v>
      </c>
      <c r="H2691" t="s">
        <v>475</v>
      </c>
      <c r="I2691" t="s">
        <v>440</v>
      </c>
      <c r="J2691">
        <v>14</v>
      </c>
      <c r="K2691">
        <v>35818</v>
      </c>
      <c r="L2691">
        <v>501452</v>
      </c>
      <c r="M2691">
        <v>107</v>
      </c>
      <c r="N2691">
        <v>121</v>
      </c>
      <c r="O2691" t="s">
        <v>557</v>
      </c>
      <c r="Q2691" t="s">
        <v>460</v>
      </c>
      <c r="R2691" t="s">
        <v>472</v>
      </c>
      <c r="S2691" t="s">
        <v>444</v>
      </c>
      <c r="T2691" t="str">
        <f t="shared" si="42"/>
        <v>OK</v>
      </c>
      <c r="U2691" t="str">
        <f>IF(Table2[[#This Row],[Transaction_ID]]="","Missing","OK")</f>
        <v>OK</v>
      </c>
      <c r="V2691" t="str">
        <f>IF(COUNTIF(Table2[[#This Row],[Product_ID]],Table2[[#This Row],[Product_ID]])=0,"Invalid Product","OK")</f>
        <v>OK</v>
      </c>
      <c r="W2691" t="str">
        <f>IF(COUNTIF(Table2[[#This Row],[Supplier_ID]],Table2[[#This Row],[Supplier_ID]])=0,"Invalid Supplier","OK")</f>
        <v>OK</v>
      </c>
      <c r="X2691" t="str">
        <f>IF(COUNTIF(Table2[[#This Row],[Warehouse_ID]],Table2[[#This Row],[Warehouse_ID]])=0,"Invalid Warehouse","OK")</f>
        <v>OK</v>
      </c>
      <c r="Y2691" t="str">
        <f>IF(COUNTIF(Table2[[#This Row],[Employee_ID]],Table2[[#This Row],[Employee_ID]])=0,"Invalid Employee","OK")</f>
        <v>OK</v>
      </c>
      <c r="Z2691" t="str">
        <f>IF(Table2[[#This Row],[Stock_After]]=Table2[[#This Row],[Stock_After]]+Table2[[#This Row],[Stock_After]]-Table2[[#This Row],[Stock_After]]-Table2[[#This Row],[Stock_After]]+Table2[[#This Row],[Stock_After]],"OK","Error")</f>
        <v>OK</v>
      </c>
      <c r="AA2691" t="str">
        <f>IF(ROUND(Table2[[#This Row],[Total_Value]],2)=ROUND(Table2[[#This Row],[Quantity]]*Table2[[#This Row],[Unit_Price]],2),"OK","Error")</f>
        <v>OK</v>
      </c>
      <c r="AB26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1" t="str">
        <f>IF(AND(Table2[[#This Row],[Quantity]]&gt;=0,Table2[[#This Row],[Unit_Price]]&gt;=0),"OK","Error")</f>
        <v>OK</v>
      </c>
      <c r="AD2691" t="str">
        <f>IF(Table2[[#This Row],[Stock_After]]=0,"Stock-Out",IF(Table2[[#This Row],[Stock_After]]&lt;=10,"Low Stock","Healthy"))</f>
        <v>Healthy</v>
      </c>
    </row>
    <row r="2692" spans="1:30" x14ac:dyDescent="0.5">
      <c r="A2692" t="s">
        <v>3587</v>
      </c>
      <c r="B2692" s="1">
        <v>46143</v>
      </c>
      <c r="C2692" t="s">
        <v>482</v>
      </c>
      <c r="D2692" t="s">
        <v>483</v>
      </c>
      <c r="E2692" t="s">
        <v>468</v>
      </c>
      <c r="F2692" t="s">
        <v>484</v>
      </c>
      <c r="G2692" t="s">
        <v>583</v>
      </c>
      <c r="H2692" t="s">
        <v>486</v>
      </c>
      <c r="I2692" t="s">
        <v>458</v>
      </c>
      <c r="J2692">
        <v>1</v>
      </c>
      <c r="K2692">
        <v>5449</v>
      </c>
      <c r="L2692">
        <v>5449</v>
      </c>
      <c r="M2692">
        <v>476</v>
      </c>
      <c r="N2692">
        <v>477</v>
      </c>
      <c r="O2692" t="s">
        <v>450</v>
      </c>
      <c r="Q2692" t="s">
        <v>477</v>
      </c>
      <c r="R2692" t="s">
        <v>451</v>
      </c>
      <c r="S2692" t="s">
        <v>444</v>
      </c>
      <c r="T2692" t="str">
        <f t="shared" si="42"/>
        <v>OK</v>
      </c>
      <c r="U2692" t="str">
        <f>IF(Table2[[#This Row],[Transaction_ID]]="","Missing","OK")</f>
        <v>OK</v>
      </c>
      <c r="V2692" t="str">
        <f>IF(COUNTIF(Table2[[#This Row],[Product_ID]],Table2[[#This Row],[Product_ID]])=0,"Invalid Product","OK")</f>
        <v>OK</v>
      </c>
      <c r="W2692" t="str">
        <f>IF(COUNTIF(Table2[[#This Row],[Supplier_ID]],Table2[[#This Row],[Supplier_ID]])=0,"Invalid Supplier","OK")</f>
        <v>OK</v>
      </c>
      <c r="X2692" t="str">
        <f>IF(COUNTIF(Table2[[#This Row],[Warehouse_ID]],Table2[[#This Row],[Warehouse_ID]])=0,"Invalid Warehouse","OK")</f>
        <v>OK</v>
      </c>
      <c r="Y2692" t="str">
        <f>IF(COUNTIF(Table2[[#This Row],[Employee_ID]],Table2[[#This Row],[Employee_ID]])=0,"Invalid Employee","OK")</f>
        <v>OK</v>
      </c>
      <c r="Z2692" t="str">
        <f>IF(Table2[[#This Row],[Stock_After]]=Table2[[#This Row],[Stock_After]]+Table2[[#This Row],[Stock_After]]-Table2[[#This Row],[Stock_After]]-Table2[[#This Row],[Stock_After]]+Table2[[#This Row],[Stock_After]],"OK","Error")</f>
        <v>OK</v>
      </c>
      <c r="AA2692" t="str">
        <f>IF(ROUND(Table2[[#This Row],[Total_Value]],2)=ROUND(Table2[[#This Row],[Quantity]]*Table2[[#This Row],[Unit_Price]],2),"OK","Error")</f>
        <v>OK</v>
      </c>
      <c r="AB26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2" t="str">
        <f>IF(AND(Table2[[#This Row],[Quantity]]&gt;=0,Table2[[#This Row],[Unit_Price]]&gt;=0),"OK","Error")</f>
        <v>OK</v>
      </c>
      <c r="AD2692" t="str">
        <f>IF(Table2[[#This Row],[Stock_After]]=0,"Stock-Out",IF(Table2[[#This Row],[Stock_After]]&lt;=10,"Low Stock","Healthy"))</f>
        <v>Healthy</v>
      </c>
    </row>
    <row r="2693" spans="1:30" x14ac:dyDescent="0.5">
      <c r="A2693" t="s">
        <v>3588</v>
      </c>
      <c r="B2693" s="1">
        <v>45686</v>
      </c>
      <c r="C2693" t="s">
        <v>435</v>
      </c>
      <c r="D2693" t="s">
        <v>436</v>
      </c>
      <c r="E2693" t="s">
        <v>437</v>
      </c>
      <c r="F2693" t="s">
        <v>179</v>
      </c>
      <c r="G2693" t="s">
        <v>538</v>
      </c>
      <c r="H2693" t="s">
        <v>531</v>
      </c>
      <c r="I2693" t="s">
        <v>458</v>
      </c>
      <c r="J2693">
        <v>15</v>
      </c>
      <c r="K2693">
        <v>1380</v>
      </c>
      <c r="L2693">
        <v>20700</v>
      </c>
      <c r="M2693">
        <v>288</v>
      </c>
      <c r="N2693">
        <v>303</v>
      </c>
      <c r="O2693" t="s">
        <v>505</v>
      </c>
      <c r="Q2693" t="s">
        <v>460</v>
      </c>
      <c r="R2693" t="s">
        <v>451</v>
      </c>
      <c r="S2693" t="s">
        <v>444</v>
      </c>
      <c r="T2693" t="str">
        <f t="shared" si="42"/>
        <v>OK</v>
      </c>
      <c r="U2693" t="str">
        <f>IF(Table2[[#This Row],[Transaction_ID]]="","Missing","OK")</f>
        <v>OK</v>
      </c>
      <c r="V2693" t="str">
        <f>IF(COUNTIF(Table2[[#This Row],[Product_ID]],Table2[[#This Row],[Product_ID]])=0,"Invalid Product","OK")</f>
        <v>OK</v>
      </c>
      <c r="W2693" t="str">
        <f>IF(COUNTIF(Table2[[#This Row],[Supplier_ID]],Table2[[#This Row],[Supplier_ID]])=0,"Invalid Supplier","OK")</f>
        <v>OK</v>
      </c>
      <c r="X2693" t="str">
        <f>IF(COUNTIF(Table2[[#This Row],[Warehouse_ID]],Table2[[#This Row],[Warehouse_ID]])=0,"Invalid Warehouse","OK")</f>
        <v>OK</v>
      </c>
      <c r="Y2693" t="str">
        <f>IF(COUNTIF(Table2[[#This Row],[Employee_ID]],Table2[[#This Row],[Employee_ID]])=0,"Invalid Employee","OK")</f>
        <v>OK</v>
      </c>
      <c r="Z2693" t="str">
        <f>IF(Table2[[#This Row],[Stock_After]]=Table2[[#This Row],[Stock_After]]+Table2[[#This Row],[Stock_After]]-Table2[[#This Row],[Stock_After]]-Table2[[#This Row],[Stock_After]]+Table2[[#This Row],[Stock_After]],"OK","Error")</f>
        <v>OK</v>
      </c>
      <c r="AA2693" t="str">
        <f>IF(ROUND(Table2[[#This Row],[Total_Value]],2)=ROUND(Table2[[#This Row],[Quantity]]*Table2[[#This Row],[Unit_Price]],2),"OK","Error")</f>
        <v>OK</v>
      </c>
      <c r="AB26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3" t="str">
        <f>IF(AND(Table2[[#This Row],[Quantity]]&gt;=0,Table2[[#This Row],[Unit_Price]]&gt;=0),"OK","Error")</f>
        <v>OK</v>
      </c>
      <c r="AD2693" t="str">
        <f>IF(Table2[[#This Row],[Stock_After]]=0,"Stock-Out",IF(Table2[[#This Row],[Stock_After]]&lt;=10,"Low Stock","Healthy"))</f>
        <v>Healthy</v>
      </c>
    </row>
    <row r="2694" spans="1:30" x14ac:dyDescent="0.5">
      <c r="A2694" t="s">
        <v>3589</v>
      </c>
      <c r="B2694" s="1">
        <v>45958</v>
      </c>
      <c r="C2694" t="s">
        <v>435</v>
      </c>
      <c r="D2694" t="s">
        <v>436</v>
      </c>
      <c r="E2694" t="s">
        <v>437</v>
      </c>
      <c r="F2694" t="s">
        <v>179</v>
      </c>
      <c r="G2694" t="s">
        <v>456</v>
      </c>
      <c r="H2694" t="s">
        <v>531</v>
      </c>
      <c r="I2694" t="s">
        <v>458</v>
      </c>
      <c r="J2694">
        <v>42</v>
      </c>
      <c r="K2694">
        <v>27869</v>
      </c>
      <c r="L2694">
        <v>1170498</v>
      </c>
      <c r="M2694">
        <v>234</v>
      </c>
      <c r="N2694">
        <v>192</v>
      </c>
      <c r="O2694" t="s">
        <v>471</v>
      </c>
      <c r="Q2694" t="s">
        <v>460</v>
      </c>
      <c r="R2694" t="s">
        <v>472</v>
      </c>
      <c r="S2694" t="s">
        <v>444</v>
      </c>
      <c r="T2694" t="str">
        <f t="shared" si="42"/>
        <v>OK</v>
      </c>
      <c r="U2694" t="str">
        <f>IF(Table2[[#This Row],[Transaction_ID]]="","Missing","OK")</f>
        <v>OK</v>
      </c>
      <c r="V2694" t="str">
        <f>IF(COUNTIF(Table2[[#This Row],[Product_ID]],Table2[[#This Row],[Product_ID]])=0,"Invalid Product","OK")</f>
        <v>OK</v>
      </c>
      <c r="W2694" t="str">
        <f>IF(COUNTIF(Table2[[#This Row],[Supplier_ID]],Table2[[#This Row],[Supplier_ID]])=0,"Invalid Supplier","OK")</f>
        <v>OK</v>
      </c>
      <c r="X2694" t="str">
        <f>IF(COUNTIF(Table2[[#This Row],[Warehouse_ID]],Table2[[#This Row],[Warehouse_ID]])=0,"Invalid Warehouse","OK")</f>
        <v>OK</v>
      </c>
      <c r="Y2694" t="str">
        <f>IF(COUNTIF(Table2[[#This Row],[Employee_ID]],Table2[[#This Row],[Employee_ID]])=0,"Invalid Employee","OK")</f>
        <v>OK</v>
      </c>
      <c r="Z2694" t="str">
        <f>IF(Table2[[#This Row],[Stock_After]]=Table2[[#This Row],[Stock_After]]+Table2[[#This Row],[Stock_After]]-Table2[[#This Row],[Stock_After]]-Table2[[#This Row],[Stock_After]]+Table2[[#This Row],[Stock_After]],"OK","Error")</f>
        <v>OK</v>
      </c>
      <c r="AA2694" t="str">
        <f>IF(ROUND(Table2[[#This Row],[Total_Value]],2)=ROUND(Table2[[#This Row],[Quantity]]*Table2[[#This Row],[Unit_Price]],2),"OK","Error")</f>
        <v>OK</v>
      </c>
      <c r="AB26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4" t="str">
        <f>IF(AND(Table2[[#This Row],[Quantity]]&gt;=0,Table2[[#This Row],[Unit_Price]]&gt;=0),"OK","Error")</f>
        <v>OK</v>
      </c>
      <c r="AD2694" t="str">
        <f>IF(Table2[[#This Row],[Stock_After]]=0,"Stock-Out",IF(Table2[[#This Row],[Stock_After]]&lt;=10,"Low Stock","Healthy"))</f>
        <v>Healthy</v>
      </c>
    </row>
    <row r="2695" spans="1:30" x14ac:dyDescent="0.5">
      <c r="A2695" t="s">
        <v>3590</v>
      </c>
      <c r="B2695" s="1">
        <v>46102</v>
      </c>
      <c r="C2695" t="s">
        <v>466</v>
      </c>
      <c r="D2695" t="s">
        <v>467</v>
      </c>
      <c r="E2695" t="s">
        <v>468</v>
      </c>
      <c r="F2695" t="s">
        <v>469</v>
      </c>
      <c r="G2695" t="s">
        <v>470</v>
      </c>
      <c r="H2695" t="s">
        <v>457</v>
      </c>
      <c r="I2695" t="s">
        <v>463</v>
      </c>
      <c r="J2695">
        <v>50</v>
      </c>
      <c r="K2695">
        <v>34618</v>
      </c>
      <c r="L2695">
        <v>1730900</v>
      </c>
      <c r="M2695">
        <v>209</v>
      </c>
      <c r="N2695">
        <v>259</v>
      </c>
      <c r="O2695" t="s">
        <v>505</v>
      </c>
      <c r="Q2695" t="s">
        <v>464</v>
      </c>
      <c r="R2695" t="s">
        <v>443</v>
      </c>
      <c r="S2695" t="s">
        <v>444</v>
      </c>
      <c r="T2695" t="str">
        <f t="shared" si="42"/>
        <v>OK</v>
      </c>
      <c r="U2695" t="str">
        <f>IF(Table2[[#This Row],[Transaction_ID]]="","Missing","OK")</f>
        <v>OK</v>
      </c>
      <c r="V2695" t="str">
        <f>IF(COUNTIF(Table2[[#This Row],[Product_ID]],Table2[[#This Row],[Product_ID]])=0,"Invalid Product","OK")</f>
        <v>OK</v>
      </c>
      <c r="W2695" t="str">
        <f>IF(COUNTIF(Table2[[#This Row],[Supplier_ID]],Table2[[#This Row],[Supplier_ID]])=0,"Invalid Supplier","OK")</f>
        <v>OK</v>
      </c>
      <c r="X2695" t="str">
        <f>IF(COUNTIF(Table2[[#This Row],[Warehouse_ID]],Table2[[#This Row],[Warehouse_ID]])=0,"Invalid Warehouse","OK")</f>
        <v>OK</v>
      </c>
      <c r="Y2695" t="str">
        <f>IF(COUNTIF(Table2[[#This Row],[Employee_ID]],Table2[[#This Row],[Employee_ID]])=0,"Invalid Employee","OK")</f>
        <v>OK</v>
      </c>
      <c r="Z2695" t="str">
        <f>IF(Table2[[#This Row],[Stock_After]]=Table2[[#This Row],[Stock_After]]+Table2[[#This Row],[Stock_After]]-Table2[[#This Row],[Stock_After]]-Table2[[#This Row],[Stock_After]]+Table2[[#This Row],[Stock_After]],"OK","Error")</f>
        <v>OK</v>
      </c>
      <c r="AA2695" t="str">
        <f>IF(ROUND(Table2[[#This Row],[Total_Value]],2)=ROUND(Table2[[#This Row],[Quantity]]*Table2[[#This Row],[Unit_Price]],2),"OK","Error")</f>
        <v>OK</v>
      </c>
      <c r="AB26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5" t="str">
        <f>IF(AND(Table2[[#This Row],[Quantity]]&gt;=0,Table2[[#This Row],[Unit_Price]]&gt;=0),"OK","Error")</f>
        <v>OK</v>
      </c>
      <c r="AD2695" t="str">
        <f>IF(Table2[[#This Row],[Stock_After]]=0,"Stock-Out",IF(Table2[[#This Row],[Stock_After]]&lt;=10,"Low Stock","Healthy"))</f>
        <v>Healthy</v>
      </c>
    </row>
    <row r="2696" spans="1:30" x14ac:dyDescent="0.5">
      <c r="A2696" t="s">
        <v>3591</v>
      </c>
      <c r="B2696" s="1">
        <v>45740</v>
      </c>
      <c r="C2696" t="s">
        <v>453</v>
      </c>
      <c r="D2696" t="s">
        <v>454</v>
      </c>
      <c r="E2696" t="s">
        <v>437</v>
      </c>
      <c r="F2696" t="s">
        <v>455</v>
      </c>
      <c r="G2696" t="s">
        <v>541</v>
      </c>
      <c r="H2696" t="s">
        <v>457</v>
      </c>
      <c r="I2696" t="s">
        <v>463</v>
      </c>
      <c r="J2696">
        <v>29</v>
      </c>
      <c r="K2696">
        <v>7828</v>
      </c>
      <c r="L2696">
        <v>227012</v>
      </c>
      <c r="M2696">
        <v>206</v>
      </c>
      <c r="N2696">
        <v>235</v>
      </c>
      <c r="O2696" t="s">
        <v>598</v>
      </c>
      <c r="Q2696" t="s">
        <v>477</v>
      </c>
      <c r="R2696" t="s">
        <v>443</v>
      </c>
      <c r="S2696" t="s">
        <v>444</v>
      </c>
      <c r="T2696" t="str">
        <f t="shared" si="42"/>
        <v>OK</v>
      </c>
      <c r="U2696" t="str">
        <f>IF(Table2[[#This Row],[Transaction_ID]]="","Missing","OK")</f>
        <v>OK</v>
      </c>
      <c r="V2696" t="str">
        <f>IF(COUNTIF(Table2[[#This Row],[Product_ID]],Table2[[#This Row],[Product_ID]])=0,"Invalid Product","OK")</f>
        <v>OK</v>
      </c>
      <c r="W2696" t="str">
        <f>IF(COUNTIF(Table2[[#This Row],[Supplier_ID]],Table2[[#This Row],[Supplier_ID]])=0,"Invalid Supplier","OK")</f>
        <v>OK</v>
      </c>
      <c r="X2696" t="str">
        <f>IF(COUNTIF(Table2[[#This Row],[Warehouse_ID]],Table2[[#This Row],[Warehouse_ID]])=0,"Invalid Warehouse","OK")</f>
        <v>OK</v>
      </c>
      <c r="Y2696" t="str">
        <f>IF(COUNTIF(Table2[[#This Row],[Employee_ID]],Table2[[#This Row],[Employee_ID]])=0,"Invalid Employee","OK")</f>
        <v>OK</v>
      </c>
      <c r="Z2696" t="str">
        <f>IF(Table2[[#This Row],[Stock_After]]=Table2[[#This Row],[Stock_After]]+Table2[[#This Row],[Stock_After]]-Table2[[#This Row],[Stock_After]]-Table2[[#This Row],[Stock_After]]+Table2[[#This Row],[Stock_After]],"OK","Error")</f>
        <v>OK</v>
      </c>
      <c r="AA2696" t="str">
        <f>IF(ROUND(Table2[[#This Row],[Total_Value]],2)=ROUND(Table2[[#This Row],[Quantity]]*Table2[[#This Row],[Unit_Price]],2),"OK","Error")</f>
        <v>OK</v>
      </c>
      <c r="AB26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6" t="str">
        <f>IF(AND(Table2[[#This Row],[Quantity]]&gt;=0,Table2[[#This Row],[Unit_Price]]&gt;=0),"OK","Error")</f>
        <v>OK</v>
      </c>
      <c r="AD2696" t="str">
        <f>IF(Table2[[#This Row],[Stock_After]]=0,"Stock-Out",IF(Table2[[#This Row],[Stock_After]]&lt;=10,"Low Stock","Healthy"))</f>
        <v>Healthy</v>
      </c>
    </row>
    <row r="2697" spans="1:30" x14ac:dyDescent="0.5">
      <c r="A2697" t="s">
        <v>3592</v>
      </c>
      <c r="B2697" s="1">
        <v>45910</v>
      </c>
      <c r="C2697" t="s">
        <v>493</v>
      </c>
      <c r="D2697" t="s">
        <v>494</v>
      </c>
      <c r="E2697" t="s">
        <v>495</v>
      </c>
      <c r="F2697" t="s">
        <v>496</v>
      </c>
      <c r="G2697" t="s">
        <v>550</v>
      </c>
      <c r="H2697" t="s">
        <v>475</v>
      </c>
      <c r="I2697" t="s">
        <v>487</v>
      </c>
      <c r="J2697">
        <v>99</v>
      </c>
      <c r="K2697">
        <v>34599</v>
      </c>
      <c r="L2697">
        <v>3425301</v>
      </c>
      <c r="M2697">
        <v>189</v>
      </c>
      <c r="N2697">
        <v>90</v>
      </c>
      <c r="O2697" t="s">
        <v>532</v>
      </c>
      <c r="P2697" t="s">
        <v>3593</v>
      </c>
      <c r="Q2697" t="s">
        <v>477</v>
      </c>
      <c r="R2697" t="s">
        <v>443</v>
      </c>
      <c r="S2697" t="s">
        <v>444</v>
      </c>
      <c r="T2697" t="str">
        <f t="shared" si="42"/>
        <v>OK</v>
      </c>
      <c r="U2697" t="str">
        <f>IF(Table2[[#This Row],[Transaction_ID]]="","Missing","OK")</f>
        <v>OK</v>
      </c>
      <c r="V2697" t="str">
        <f>IF(COUNTIF(Table2[[#This Row],[Product_ID]],Table2[[#This Row],[Product_ID]])=0,"Invalid Product","OK")</f>
        <v>OK</v>
      </c>
      <c r="W2697" t="str">
        <f>IF(COUNTIF(Table2[[#This Row],[Supplier_ID]],Table2[[#This Row],[Supplier_ID]])=0,"Invalid Supplier","OK")</f>
        <v>OK</v>
      </c>
      <c r="X2697" t="str">
        <f>IF(COUNTIF(Table2[[#This Row],[Warehouse_ID]],Table2[[#This Row],[Warehouse_ID]])=0,"Invalid Warehouse","OK")</f>
        <v>OK</v>
      </c>
      <c r="Y2697" t="str">
        <f>IF(COUNTIF(Table2[[#This Row],[Employee_ID]],Table2[[#This Row],[Employee_ID]])=0,"Invalid Employee","OK")</f>
        <v>OK</v>
      </c>
      <c r="Z2697" t="str">
        <f>IF(Table2[[#This Row],[Stock_After]]=Table2[[#This Row],[Stock_After]]+Table2[[#This Row],[Stock_After]]-Table2[[#This Row],[Stock_After]]-Table2[[#This Row],[Stock_After]]+Table2[[#This Row],[Stock_After]],"OK","Error")</f>
        <v>OK</v>
      </c>
      <c r="AA2697" t="str">
        <f>IF(ROUND(Table2[[#This Row],[Total_Value]],2)=ROUND(Table2[[#This Row],[Quantity]]*Table2[[#This Row],[Unit_Price]],2),"OK","Error")</f>
        <v>OK</v>
      </c>
      <c r="AB26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7" t="str">
        <f>IF(AND(Table2[[#This Row],[Quantity]]&gt;=0,Table2[[#This Row],[Unit_Price]]&gt;=0),"OK","Error")</f>
        <v>OK</v>
      </c>
      <c r="AD2697" t="str">
        <f>IF(Table2[[#This Row],[Stock_After]]=0,"Stock-Out",IF(Table2[[#This Row],[Stock_After]]&lt;=10,"Low Stock","Healthy"))</f>
        <v>Healthy</v>
      </c>
    </row>
    <row r="2698" spans="1:30" x14ac:dyDescent="0.5">
      <c r="A2698" t="s">
        <v>3594</v>
      </c>
      <c r="B2698" s="1">
        <v>46099</v>
      </c>
      <c r="C2698" t="s">
        <v>498</v>
      </c>
      <c r="D2698" t="s">
        <v>499</v>
      </c>
      <c r="E2698" t="s">
        <v>468</v>
      </c>
      <c r="F2698" t="s">
        <v>500</v>
      </c>
      <c r="G2698" t="s">
        <v>534</v>
      </c>
      <c r="H2698" t="s">
        <v>531</v>
      </c>
      <c r="I2698" t="s">
        <v>458</v>
      </c>
      <c r="J2698">
        <v>67</v>
      </c>
      <c r="K2698">
        <v>19691</v>
      </c>
      <c r="L2698">
        <v>1319297</v>
      </c>
      <c r="M2698">
        <v>100</v>
      </c>
      <c r="N2698">
        <v>167</v>
      </c>
      <c r="O2698" t="s">
        <v>598</v>
      </c>
      <c r="Q2698" t="s">
        <v>477</v>
      </c>
      <c r="R2698" t="s">
        <v>451</v>
      </c>
      <c r="S2698" t="s">
        <v>444</v>
      </c>
      <c r="T2698" t="str">
        <f t="shared" si="42"/>
        <v>OK</v>
      </c>
      <c r="U2698" t="str">
        <f>IF(Table2[[#This Row],[Transaction_ID]]="","Missing","OK")</f>
        <v>OK</v>
      </c>
      <c r="V2698" t="str">
        <f>IF(COUNTIF(Table2[[#This Row],[Product_ID]],Table2[[#This Row],[Product_ID]])=0,"Invalid Product","OK")</f>
        <v>OK</v>
      </c>
      <c r="W2698" t="str">
        <f>IF(COUNTIF(Table2[[#This Row],[Supplier_ID]],Table2[[#This Row],[Supplier_ID]])=0,"Invalid Supplier","OK")</f>
        <v>OK</v>
      </c>
      <c r="X2698" t="str">
        <f>IF(COUNTIF(Table2[[#This Row],[Warehouse_ID]],Table2[[#This Row],[Warehouse_ID]])=0,"Invalid Warehouse","OK")</f>
        <v>OK</v>
      </c>
      <c r="Y2698" t="str">
        <f>IF(COUNTIF(Table2[[#This Row],[Employee_ID]],Table2[[#This Row],[Employee_ID]])=0,"Invalid Employee","OK")</f>
        <v>OK</v>
      </c>
      <c r="Z2698" t="str">
        <f>IF(Table2[[#This Row],[Stock_After]]=Table2[[#This Row],[Stock_After]]+Table2[[#This Row],[Stock_After]]-Table2[[#This Row],[Stock_After]]-Table2[[#This Row],[Stock_After]]+Table2[[#This Row],[Stock_After]],"OK","Error")</f>
        <v>OK</v>
      </c>
      <c r="AA2698" t="str">
        <f>IF(ROUND(Table2[[#This Row],[Total_Value]],2)=ROUND(Table2[[#This Row],[Quantity]]*Table2[[#This Row],[Unit_Price]],2),"OK","Error")</f>
        <v>OK</v>
      </c>
      <c r="AB26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8" t="str">
        <f>IF(AND(Table2[[#This Row],[Quantity]]&gt;=0,Table2[[#This Row],[Unit_Price]]&gt;=0),"OK","Error")</f>
        <v>OK</v>
      </c>
      <c r="AD2698" t="str">
        <f>IF(Table2[[#This Row],[Stock_After]]=0,"Stock-Out",IF(Table2[[#This Row],[Stock_After]]&lt;=10,"Low Stock","Healthy"))</f>
        <v>Healthy</v>
      </c>
    </row>
    <row r="2699" spans="1:30" x14ac:dyDescent="0.5">
      <c r="A2699" t="s">
        <v>3595</v>
      </c>
      <c r="B2699" s="1">
        <v>45692</v>
      </c>
      <c r="C2699" t="s">
        <v>493</v>
      </c>
      <c r="D2699" t="s">
        <v>494</v>
      </c>
      <c r="E2699" t="s">
        <v>495</v>
      </c>
      <c r="F2699" t="s">
        <v>496</v>
      </c>
      <c r="G2699" t="s">
        <v>491</v>
      </c>
      <c r="H2699" t="s">
        <v>439</v>
      </c>
      <c r="I2699" t="s">
        <v>458</v>
      </c>
      <c r="J2699">
        <v>24</v>
      </c>
      <c r="K2699">
        <v>18259</v>
      </c>
      <c r="L2699">
        <v>438216</v>
      </c>
      <c r="M2699">
        <v>449</v>
      </c>
      <c r="N2699">
        <v>473</v>
      </c>
      <c r="O2699" t="s">
        <v>521</v>
      </c>
      <c r="Q2699" t="s">
        <v>460</v>
      </c>
      <c r="R2699" t="s">
        <v>443</v>
      </c>
      <c r="S2699" t="s">
        <v>444</v>
      </c>
      <c r="T2699" t="str">
        <f t="shared" si="42"/>
        <v>OK</v>
      </c>
      <c r="U2699" t="str">
        <f>IF(Table2[[#This Row],[Transaction_ID]]="","Missing","OK")</f>
        <v>OK</v>
      </c>
      <c r="V2699" t="str">
        <f>IF(COUNTIF(Table2[[#This Row],[Product_ID]],Table2[[#This Row],[Product_ID]])=0,"Invalid Product","OK")</f>
        <v>OK</v>
      </c>
      <c r="W2699" t="str">
        <f>IF(COUNTIF(Table2[[#This Row],[Supplier_ID]],Table2[[#This Row],[Supplier_ID]])=0,"Invalid Supplier","OK")</f>
        <v>OK</v>
      </c>
      <c r="X2699" t="str">
        <f>IF(COUNTIF(Table2[[#This Row],[Warehouse_ID]],Table2[[#This Row],[Warehouse_ID]])=0,"Invalid Warehouse","OK")</f>
        <v>OK</v>
      </c>
      <c r="Y2699" t="str">
        <f>IF(COUNTIF(Table2[[#This Row],[Employee_ID]],Table2[[#This Row],[Employee_ID]])=0,"Invalid Employee","OK")</f>
        <v>OK</v>
      </c>
      <c r="Z2699" t="str">
        <f>IF(Table2[[#This Row],[Stock_After]]=Table2[[#This Row],[Stock_After]]+Table2[[#This Row],[Stock_After]]-Table2[[#This Row],[Stock_After]]-Table2[[#This Row],[Stock_After]]+Table2[[#This Row],[Stock_After]],"OK","Error")</f>
        <v>OK</v>
      </c>
      <c r="AA2699" t="str">
        <f>IF(ROUND(Table2[[#This Row],[Total_Value]],2)=ROUND(Table2[[#This Row],[Quantity]]*Table2[[#This Row],[Unit_Price]],2),"OK","Error")</f>
        <v>OK</v>
      </c>
      <c r="AB26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699" t="str">
        <f>IF(AND(Table2[[#This Row],[Quantity]]&gt;=0,Table2[[#This Row],[Unit_Price]]&gt;=0),"OK","Error")</f>
        <v>OK</v>
      </c>
      <c r="AD2699" t="str">
        <f>IF(Table2[[#This Row],[Stock_After]]=0,"Stock-Out",IF(Table2[[#This Row],[Stock_After]]&lt;=10,"Low Stock","Healthy"))</f>
        <v>Healthy</v>
      </c>
    </row>
    <row r="2700" spans="1:30" x14ac:dyDescent="0.5">
      <c r="A2700" t="s">
        <v>3596</v>
      </c>
      <c r="B2700" s="1">
        <v>46051</v>
      </c>
      <c r="C2700" t="s">
        <v>507</v>
      </c>
      <c r="D2700" t="s">
        <v>508</v>
      </c>
      <c r="E2700" t="s">
        <v>437</v>
      </c>
      <c r="F2700" t="s">
        <v>159</v>
      </c>
      <c r="G2700" t="s">
        <v>479</v>
      </c>
      <c r="H2700" t="s">
        <v>531</v>
      </c>
      <c r="I2700" t="s">
        <v>463</v>
      </c>
      <c r="J2700">
        <v>4</v>
      </c>
      <c r="K2700">
        <v>32189</v>
      </c>
      <c r="L2700">
        <v>128756</v>
      </c>
      <c r="M2700">
        <v>341</v>
      </c>
      <c r="N2700">
        <v>345</v>
      </c>
      <c r="O2700" t="s">
        <v>480</v>
      </c>
      <c r="Q2700" t="s">
        <v>460</v>
      </c>
      <c r="R2700" t="s">
        <v>451</v>
      </c>
      <c r="S2700" t="s">
        <v>444</v>
      </c>
      <c r="T2700" t="str">
        <f t="shared" si="42"/>
        <v>OK</v>
      </c>
      <c r="U2700" t="str">
        <f>IF(Table2[[#This Row],[Transaction_ID]]="","Missing","OK")</f>
        <v>OK</v>
      </c>
      <c r="V2700" t="str">
        <f>IF(COUNTIF(Table2[[#This Row],[Product_ID]],Table2[[#This Row],[Product_ID]])=0,"Invalid Product","OK")</f>
        <v>OK</v>
      </c>
      <c r="W2700" t="str">
        <f>IF(COUNTIF(Table2[[#This Row],[Supplier_ID]],Table2[[#This Row],[Supplier_ID]])=0,"Invalid Supplier","OK")</f>
        <v>OK</v>
      </c>
      <c r="X2700" t="str">
        <f>IF(COUNTIF(Table2[[#This Row],[Warehouse_ID]],Table2[[#This Row],[Warehouse_ID]])=0,"Invalid Warehouse","OK")</f>
        <v>OK</v>
      </c>
      <c r="Y2700" t="str">
        <f>IF(COUNTIF(Table2[[#This Row],[Employee_ID]],Table2[[#This Row],[Employee_ID]])=0,"Invalid Employee","OK")</f>
        <v>OK</v>
      </c>
      <c r="Z2700" t="str">
        <f>IF(Table2[[#This Row],[Stock_After]]=Table2[[#This Row],[Stock_After]]+Table2[[#This Row],[Stock_After]]-Table2[[#This Row],[Stock_After]]-Table2[[#This Row],[Stock_After]]+Table2[[#This Row],[Stock_After]],"OK","Error")</f>
        <v>OK</v>
      </c>
      <c r="AA2700" t="str">
        <f>IF(ROUND(Table2[[#This Row],[Total_Value]],2)=ROUND(Table2[[#This Row],[Quantity]]*Table2[[#This Row],[Unit_Price]],2),"OK","Error")</f>
        <v>OK</v>
      </c>
      <c r="AB27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0" t="str">
        <f>IF(AND(Table2[[#This Row],[Quantity]]&gt;=0,Table2[[#This Row],[Unit_Price]]&gt;=0),"OK","Error")</f>
        <v>OK</v>
      </c>
      <c r="AD2700" t="str">
        <f>IF(Table2[[#This Row],[Stock_After]]=0,"Stock-Out",IF(Table2[[#This Row],[Stock_After]]&lt;=10,"Low Stock","Healthy"))</f>
        <v>Healthy</v>
      </c>
    </row>
    <row r="2701" spans="1:30" x14ac:dyDescent="0.5">
      <c r="A2701" t="s">
        <v>3597</v>
      </c>
      <c r="B2701" s="1">
        <v>46228</v>
      </c>
      <c r="C2701" t="s">
        <v>435</v>
      </c>
      <c r="D2701" t="s">
        <v>436</v>
      </c>
      <c r="E2701" t="s">
        <v>437</v>
      </c>
      <c r="F2701" t="s">
        <v>179</v>
      </c>
      <c r="G2701" t="s">
        <v>462</v>
      </c>
      <c r="H2701" t="s">
        <v>475</v>
      </c>
      <c r="I2701" t="s">
        <v>440</v>
      </c>
      <c r="J2701">
        <v>50</v>
      </c>
      <c r="K2701">
        <v>42578</v>
      </c>
      <c r="L2701">
        <v>2128900</v>
      </c>
      <c r="M2701">
        <v>324</v>
      </c>
      <c r="N2701">
        <v>374</v>
      </c>
      <c r="O2701" t="s">
        <v>557</v>
      </c>
      <c r="Q2701" t="s">
        <v>460</v>
      </c>
      <c r="R2701" t="s">
        <v>451</v>
      </c>
      <c r="S2701" t="s">
        <v>444</v>
      </c>
      <c r="T2701" t="str">
        <f t="shared" si="42"/>
        <v>OK</v>
      </c>
      <c r="U2701" t="str">
        <f>IF(Table2[[#This Row],[Transaction_ID]]="","Missing","OK")</f>
        <v>OK</v>
      </c>
      <c r="V2701" t="str">
        <f>IF(COUNTIF(Table2[[#This Row],[Product_ID]],Table2[[#This Row],[Product_ID]])=0,"Invalid Product","OK")</f>
        <v>OK</v>
      </c>
      <c r="W2701" t="str">
        <f>IF(COUNTIF(Table2[[#This Row],[Supplier_ID]],Table2[[#This Row],[Supplier_ID]])=0,"Invalid Supplier","OK")</f>
        <v>OK</v>
      </c>
      <c r="X2701" t="str">
        <f>IF(COUNTIF(Table2[[#This Row],[Warehouse_ID]],Table2[[#This Row],[Warehouse_ID]])=0,"Invalid Warehouse","OK")</f>
        <v>OK</v>
      </c>
      <c r="Y2701" t="str">
        <f>IF(COUNTIF(Table2[[#This Row],[Employee_ID]],Table2[[#This Row],[Employee_ID]])=0,"Invalid Employee","OK")</f>
        <v>OK</v>
      </c>
      <c r="Z2701" t="str">
        <f>IF(Table2[[#This Row],[Stock_After]]=Table2[[#This Row],[Stock_After]]+Table2[[#This Row],[Stock_After]]-Table2[[#This Row],[Stock_After]]-Table2[[#This Row],[Stock_After]]+Table2[[#This Row],[Stock_After]],"OK","Error")</f>
        <v>OK</v>
      </c>
      <c r="AA2701" t="str">
        <f>IF(ROUND(Table2[[#This Row],[Total_Value]],2)=ROUND(Table2[[#This Row],[Quantity]]*Table2[[#This Row],[Unit_Price]],2),"OK","Error")</f>
        <v>OK</v>
      </c>
      <c r="AB27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1" t="str">
        <f>IF(AND(Table2[[#This Row],[Quantity]]&gt;=0,Table2[[#This Row],[Unit_Price]]&gt;=0),"OK","Error")</f>
        <v>OK</v>
      </c>
      <c r="AD2701" t="str">
        <f>IF(Table2[[#This Row],[Stock_After]]=0,"Stock-Out",IF(Table2[[#This Row],[Stock_After]]&lt;=10,"Low Stock","Healthy"))</f>
        <v>Healthy</v>
      </c>
    </row>
    <row r="2702" spans="1:30" x14ac:dyDescent="0.5">
      <c r="A2702" t="s">
        <v>3598</v>
      </c>
      <c r="B2702" s="1">
        <v>46216</v>
      </c>
      <c r="C2702" t="s">
        <v>466</v>
      </c>
      <c r="D2702" t="s">
        <v>467</v>
      </c>
      <c r="E2702" t="s">
        <v>468</v>
      </c>
      <c r="F2702" t="s">
        <v>469</v>
      </c>
      <c r="G2702" t="s">
        <v>541</v>
      </c>
      <c r="H2702" t="s">
        <v>531</v>
      </c>
      <c r="I2702" t="s">
        <v>487</v>
      </c>
      <c r="J2702">
        <v>32</v>
      </c>
      <c r="K2702">
        <v>39552</v>
      </c>
      <c r="L2702">
        <v>1265664</v>
      </c>
      <c r="M2702">
        <v>230</v>
      </c>
      <c r="N2702">
        <v>198</v>
      </c>
      <c r="O2702" t="s">
        <v>515</v>
      </c>
      <c r="P2702" t="s">
        <v>2584</v>
      </c>
      <c r="Q2702" t="s">
        <v>442</v>
      </c>
      <c r="R2702" t="s">
        <v>472</v>
      </c>
      <c r="S2702" t="s">
        <v>444</v>
      </c>
      <c r="T2702" t="str">
        <f t="shared" si="42"/>
        <v>OK</v>
      </c>
      <c r="U2702" t="str">
        <f>IF(Table2[[#This Row],[Transaction_ID]]="","Missing","OK")</f>
        <v>OK</v>
      </c>
      <c r="V2702" t="str">
        <f>IF(COUNTIF(Table2[[#This Row],[Product_ID]],Table2[[#This Row],[Product_ID]])=0,"Invalid Product","OK")</f>
        <v>OK</v>
      </c>
      <c r="W2702" t="str">
        <f>IF(COUNTIF(Table2[[#This Row],[Supplier_ID]],Table2[[#This Row],[Supplier_ID]])=0,"Invalid Supplier","OK")</f>
        <v>OK</v>
      </c>
      <c r="X2702" t="str">
        <f>IF(COUNTIF(Table2[[#This Row],[Warehouse_ID]],Table2[[#This Row],[Warehouse_ID]])=0,"Invalid Warehouse","OK")</f>
        <v>OK</v>
      </c>
      <c r="Y2702" t="str">
        <f>IF(COUNTIF(Table2[[#This Row],[Employee_ID]],Table2[[#This Row],[Employee_ID]])=0,"Invalid Employee","OK")</f>
        <v>OK</v>
      </c>
      <c r="Z2702" t="str">
        <f>IF(Table2[[#This Row],[Stock_After]]=Table2[[#This Row],[Stock_After]]+Table2[[#This Row],[Stock_After]]-Table2[[#This Row],[Stock_After]]-Table2[[#This Row],[Stock_After]]+Table2[[#This Row],[Stock_After]],"OK","Error")</f>
        <v>OK</v>
      </c>
      <c r="AA2702" t="str">
        <f>IF(ROUND(Table2[[#This Row],[Total_Value]],2)=ROUND(Table2[[#This Row],[Quantity]]*Table2[[#This Row],[Unit_Price]],2),"OK","Error")</f>
        <v>OK</v>
      </c>
      <c r="AB27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2" t="str">
        <f>IF(AND(Table2[[#This Row],[Quantity]]&gt;=0,Table2[[#This Row],[Unit_Price]]&gt;=0),"OK","Error")</f>
        <v>OK</v>
      </c>
      <c r="AD2702" t="str">
        <f>IF(Table2[[#This Row],[Stock_After]]=0,"Stock-Out",IF(Table2[[#This Row],[Stock_After]]&lt;=10,"Low Stock","Healthy"))</f>
        <v>Healthy</v>
      </c>
    </row>
    <row r="2703" spans="1:30" x14ac:dyDescent="0.5">
      <c r="A2703" t="s">
        <v>3599</v>
      </c>
      <c r="B2703" s="1">
        <v>46023</v>
      </c>
      <c r="C2703" t="s">
        <v>493</v>
      </c>
      <c r="D2703" t="s">
        <v>494</v>
      </c>
      <c r="E2703" t="s">
        <v>495</v>
      </c>
      <c r="F2703" t="s">
        <v>496</v>
      </c>
      <c r="G2703" t="s">
        <v>485</v>
      </c>
      <c r="H2703" t="s">
        <v>439</v>
      </c>
      <c r="I2703" t="s">
        <v>487</v>
      </c>
      <c r="J2703">
        <v>24</v>
      </c>
      <c r="K2703">
        <v>13541</v>
      </c>
      <c r="L2703">
        <v>324984</v>
      </c>
      <c r="M2703">
        <v>304</v>
      </c>
      <c r="N2703">
        <v>280</v>
      </c>
      <c r="O2703" t="s">
        <v>459</v>
      </c>
      <c r="P2703" t="s">
        <v>1976</v>
      </c>
      <c r="Q2703" t="s">
        <v>442</v>
      </c>
      <c r="R2703" t="s">
        <v>472</v>
      </c>
      <c r="S2703" t="s">
        <v>444</v>
      </c>
      <c r="T2703" t="str">
        <f t="shared" si="42"/>
        <v>OK</v>
      </c>
      <c r="U2703" t="str">
        <f>IF(Table2[[#This Row],[Transaction_ID]]="","Missing","OK")</f>
        <v>OK</v>
      </c>
      <c r="V2703" t="str">
        <f>IF(COUNTIF(Table2[[#This Row],[Product_ID]],Table2[[#This Row],[Product_ID]])=0,"Invalid Product","OK")</f>
        <v>OK</v>
      </c>
      <c r="W2703" t="str">
        <f>IF(COUNTIF(Table2[[#This Row],[Supplier_ID]],Table2[[#This Row],[Supplier_ID]])=0,"Invalid Supplier","OK")</f>
        <v>OK</v>
      </c>
      <c r="X2703" t="str">
        <f>IF(COUNTIF(Table2[[#This Row],[Warehouse_ID]],Table2[[#This Row],[Warehouse_ID]])=0,"Invalid Warehouse","OK")</f>
        <v>OK</v>
      </c>
      <c r="Y2703" t="str">
        <f>IF(COUNTIF(Table2[[#This Row],[Employee_ID]],Table2[[#This Row],[Employee_ID]])=0,"Invalid Employee","OK")</f>
        <v>OK</v>
      </c>
      <c r="Z2703" t="str">
        <f>IF(Table2[[#This Row],[Stock_After]]=Table2[[#This Row],[Stock_After]]+Table2[[#This Row],[Stock_After]]-Table2[[#This Row],[Stock_After]]-Table2[[#This Row],[Stock_After]]+Table2[[#This Row],[Stock_After]],"OK","Error")</f>
        <v>OK</v>
      </c>
      <c r="AA2703" t="str">
        <f>IF(ROUND(Table2[[#This Row],[Total_Value]],2)=ROUND(Table2[[#This Row],[Quantity]]*Table2[[#This Row],[Unit_Price]],2),"OK","Error")</f>
        <v>OK</v>
      </c>
      <c r="AB27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3" t="str">
        <f>IF(AND(Table2[[#This Row],[Quantity]]&gt;=0,Table2[[#This Row],[Unit_Price]]&gt;=0),"OK","Error")</f>
        <v>OK</v>
      </c>
      <c r="AD2703" t="str">
        <f>IF(Table2[[#This Row],[Stock_After]]=0,"Stock-Out",IF(Table2[[#This Row],[Stock_After]]&lt;=10,"Low Stock","Healthy"))</f>
        <v>Healthy</v>
      </c>
    </row>
    <row r="2704" spans="1:30" x14ac:dyDescent="0.5">
      <c r="A2704" t="s">
        <v>3600</v>
      </c>
      <c r="B2704" s="1">
        <v>45713</v>
      </c>
      <c r="C2704" t="s">
        <v>493</v>
      </c>
      <c r="D2704" t="s">
        <v>494</v>
      </c>
      <c r="E2704" t="s">
        <v>495</v>
      </c>
      <c r="F2704" t="s">
        <v>496</v>
      </c>
      <c r="G2704" t="s">
        <v>470</v>
      </c>
      <c r="H2704" t="s">
        <v>475</v>
      </c>
      <c r="I2704" t="s">
        <v>463</v>
      </c>
      <c r="J2704">
        <v>22</v>
      </c>
      <c r="K2704">
        <v>25907</v>
      </c>
      <c r="L2704">
        <v>569954</v>
      </c>
      <c r="M2704">
        <v>459</v>
      </c>
      <c r="N2704">
        <v>481</v>
      </c>
      <c r="O2704" t="s">
        <v>476</v>
      </c>
      <c r="Q2704" t="s">
        <v>442</v>
      </c>
      <c r="R2704" t="s">
        <v>472</v>
      </c>
      <c r="S2704" t="s">
        <v>444</v>
      </c>
      <c r="T2704" t="str">
        <f t="shared" si="42"/>
        <v>OK</v>
      </c>
      <c r="U2704" t="str">
        <f>IF(Table2[[#This Row],[Transaction_ID]]="","Missing","OK")</f>
        <v>OK</v>
      </c>
      <c r="V2704" t="str">
        <f>IF(COUNTIF(Table2[[#This Row],[Product_ID]],Table2[[#This Row],[Product_ID]])=0,"Invalid Product","OK")</f>
        <v>OK</v>
      </c>
      <c r="W2704" t="str">
        <f>IF(COUNTIF(Table2[[#This Row],[Supplier_ID]],Table2[[#This Row],[Supplier_ID]])=0,"Invalid Supplier","OK")</f>
        <v>OK</v>
      </c>
      <c r="X2704" t="str">
        <f>IF(COUNTIF(Table2[[#This Row],[Warehouse_ID]],Table2[[#This Row],[Warehouse_ID]])=0,"Invalid Warehouse","OK")</f>
        <v>OK</v>
      </c>
      <c r="Y2704" t="str">
        <f>IF(COUNTIF(Table2[[#This Row],[Employee_ID]],Table2[[#This Row],[Employee_ID]])=0,"Invalid Employee","OK")</f>
        <v>OK</v>
      </c>
      <c r="Z2704" t="str">
        <f>IF(Table2[[#This Row],[Stock_After]]=Table2[[#This Row],[Stock_After]]+Table2[[#This Row],[Stock_After]]-Table2[[#This Row],[Stock_After]]-Table2[[#This Row],[Stock_After]]+Table2[[#This Row],[Stock_After]],"OK","Error")</f>
        <v>OK</v>
      </c>
      <c r="AA2704" t="str">
        <f>IF(ROUND(Table2[[#This Row],[Total_Value]],2)=ROUND(Table2[[#This Row],[Quantity]]*Table2[[#This Row],[Unit_Price]],2),"OK","Error")</f>
        <v>OK</v>
      </c>
      <c r="AB27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4" t="str">
        <f>IF(AND(Table2[[#This Row],[Quantity]]&gt;=0,Table2[[#This Row],[Unit_Price]]&gt;=0),"OK","Error")</f>
        <v>OK</v>
      </c>
      <c r="AD2704" t="str">
        <f>IF(Table2[[#This Row],[Stock_After]]=0,"Stock-Out",IF(Table2[[#This Row],[Stock_After]]&lt;=10,"Low Stock","Healthy"))</f>
        <v>Healthy</v>
      </c>
    </row>
    <row r="2705" spans="1:30" x14ac:dyDescent="0.5">
      <c r="A2705" t="s">
        <v>3601</v>
      </c>
      <c r="B2705" s="1">
        <v>46050</v>
      </c>
      <c r="C2705" t="s">
        <v>446</v>
      </c>
      <c r="D2705" t="s">
        <v>447</v>
      </c>
      <c r="E2705" t="s">
        <v>437</v>
      </c>
      <c r="F2705" t="s">
        <v>448</v>
      </c>
      <c r="G2705" t="s">
        <v>575</v>
      </c>
      <c r="H2705" t="s">
        <v>486</v>
      </c>
      <c r="I2705" t="s">
        <v>463</v>
      </c>
      <c r="J2705">
        <v>92</v>
      </c>
      <c r="K2705">
        <v>43895</v>
      </c>
      <c r="L2705">
        <v>4038340</v>
      </c>
      <c r="M2705">
        <v>449</v>
      </c>
      <c r="N2705">
        <v>541</v>
      </c>
      <c r="O2705" t="s">
        <v>476</v>
      </c>
      <c r="Q2705" t="s">
        <v>460</v>
      </c>
      <c r="R2705" t="s">
        <v>472</v>
      </c>
      <c r="S2705" t="s">
        <v>444</v>
      </c>
      <c r="T2705" t="str">
        <f t="shared" si="42"/>
        <v>OK</v>
      </c>
      <c r="U2705" t="str">
        <f>IF(Table2[[#This Row],[Transaction_ID]]="","Missing","OK")</f>
        <v>OK</v>
      </c>
      <c r="V2705" t="str">
        <f>IF(COUNTIF(Table2[[#This Row],[Product_ID]],Table2[[#This Row],[Product_ID]])=0,"Invalid Product","OK")</f>
        <v>OK</v>
      </c>
      <c r="W2705" t="str">
        <f>IF(COUNTIF(Table2[[#This Row],[Supplier_ID]],Table2[[#This Row],[Supplier_ID]])=0,"Invalid Supplier","OK")</f>
        <v>OK</v>
      </c>
      <c r="X2705" t="str">
        <f>IF(COUNTIF(Table2[[#This Row],[Warehouse_ID]],Table2[[#This Row],[Warehouse_ID]])=0,"Invalid Warehouse","OK")</f>
        <v>OK</v>
      </c>
      <c r="Y2705" t="str">
        <f>IF(COUNTIF(Table2[[#This Row],[Employee_ID]],Table2[[#This Row],[Employee_ID]])=0,"Invalid Employee","OK")</f>
        <v>OK</v>
      </c>
      <c r="Z2705" t="str">
        <f>IF(Table2[[#This Row],[Stock_After]]=Table2[[#This Row],[Stock_After]]+Table2[[#This Row],[Stock_After]]-Table2[[#This Row],[Stock_After]]-Table2[[#This Row],[Stock_After]]+Table2[[#This Row],[Stock_After]],"OK","Error")</f>
        <v>OK</v>
      </c>
      <c r="AA2705" t="str">
        <f>IF(ROUND(Table2[[#This Row],[Total_Value]],2)=ROUND(Table2[[#This Row],[Quantity]]*Table2[[#This Row],[Unit_Price]],2),"OK","Error")</f>
        <v>OK</v>
      </c>
      <c r="AB27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5" t="str">
        <f>IF(AND(Table2[[#This Row],[Quantity]]&gt;=0,Table2[[#This Row],[Unit_Price]]&gt;=0),"OK","Error")</f>
        <v>OK</v>
      </c>
      <c r="AD2705" t="str">
        <f>IF(Table2[[#This Row],[Stock_After]]=0,"Stock-Out",IF(Table2[[#This Row],[Stock_After]]&lt;=10,"Low Stock","Healthy"))</f>
        <v>Healthy</v>
      </c>
    </row>
    <row r="2706" spans="1:30" x14ac:dyDescent="0.5">
      <c r="A2706" t="s">
        <v>3602</v>
      </c>
      <c r="B2706" s="1">
        <v>46289</v>
      </c>
      <c r="C2706" t="s">
        <v>446</v>
      </c>
      <c r="D2706" t="s">
        <v>447</v>
      </c>
      <c r="E2706" t="s">
        <v>437</v>
      </c>
      <c r="F2706" t="s">
        <v>448</v>
      </c>
      <c r="G2706" t="s">
        <v>438</v>
      </c>
      <c r="H2706" t="s">
        <v>531</v>
      </c>
      <c r="I2706" t="s">
        <v>440</v>
      </c>
      <c r="J2706">
        <v>38</v>
      </c>
      <c r="K2706">
        <v>8172</v>
      </c>
      <c r="L2706">
        <v>310536</v>
      </c>
      <c r="M2706">
        <v>324</v>
      </c>
      <c r="N2706">
        <v>362</v>
      </c>
      <c r="O2706" t="s">
        <v>476</v>
      </c>
      <c r="Q2706" t="s">
        <v>477</v>
      </c>
      <c r="R2706" t="s">
        <v>472</v>
      </c>
      <c r="S2706" t="s">
        <v>444</v>
      </c>
      <c r="T2706" t="str">
        <f t="shared" si="42"/>
        <v>OK</v>
      </c>
      <c r="U2706" t="str">
        <f>IF(Table2[[#This Row],[Transaction_ID]]="","Missing","OK")</f>
        <v>OK</v>
      </c>
      <c r="V2706" t="str">
        <f>IF(COUNTIF(Table2[[#This Row],[Product_ID]],Table2[[#This Row],[Product_ID]])=0,"Invalid Product","OK")</f>
        <v>OK</v>
      </c>
      <c r="W2706" t="str">
        <f>IF(COUNTIF(Table2[[#This Row],[Supplier_ID]],Table2[[#This Row],[Supplier_ID]])=0,"Invalid Supplier","OK")</f>
        <v>OK</v>
      </c>
      <c r="X2706" t="str">
        <f>IF(COUNTIF(Table2[[#This Row],[Warehouse_ID]],Table2[[#This Row],[Warehouse_ID]])=0,"Invalid Warehouse","OK")</f>
        <v>OK</v>
      </c>
      <c r="Y2706" t="str">
        <f>IF(COUNTIF(Table2[[#This Row],[Employee_ID]],Table2[[#This Row],[Employee_ID]])=0,"Invalid Employee","OK")</f>
        <v>OK</v>
      </c>
      <c r="Z2706" t="str">
        <f>IF(Table2[[#This Row],[Stock_After]]=Table2[[#This Row],[Stock_After]]+Table2[[#This Row],[Stock_After]]-Table2[[#This Row],[Stock_After]]-Table2[[#This Row],[Stock_After]]+Table2[[#This Row],[Stock_After]],"OK","Error")</f>
        <v>OK</v>
      </c>
      <c r="AA2706" t="str">
        <f>IF(ROUND(Table2[[#This Row],[Total_Value]],2)=ROUND(Table2[[#This Row],[Quantity]]*Table2[[#This Row],[Unit_Price]],2),"OK","Error")</f>
        <v>OK</v>
      </c>
      <c r="AB27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6" t="str">
        <f>IF(AND(Table2[[#This Row],[Quantity]]&gt;=0,Table2[[#This Row],[Unit_Price]]&gt;=0),"OK","Error")</f>
        <v>OK</v>
      </c>
      <c r="AD2706" t="str">
        <f>IF(Table2[[#This Row],[Stock_After]]=0,"Stock-Out",IF(Table2[[#This Row],[Stock_After]]&lt;=10,"Low Stock","Healthy"))</f>
        <v>Healthy</v>
      </c>
    </row>
    <row r="2707" spans="1:30" x14ac:dyDescent="0.5">
      <c r="A2707" t="s">
        <v>3603</v>
      </c>
      <c r="B2707" s="1">
        <v>46359</v>
      </c>
      <c r="C2707" t="s">
        <v>493</v>
      </c>
      <c r="D2707" t="s">
        <v>494</v>
      </c>
      <c r="E2707" t="s">
        <v>495</v>
      </c>
      <c r="F2707" t="s">
        <v>496</v>
      </c>
      <c r="G2707" t="s">
        <v>456</v>
      </c>
      <c r="H2707" t="s">
        <v>486</v>
      </c>
      <c r="I2707" t="s">
        <v>463</v>
      </c>
      <c r="J2707">
        <v>7</v>
      </c>
      <c r="K2707">
        <v>22561</v>
      </c>
      <c r="L2707">
        <v>157927</v>
      </c>
      <c r="M2707">
        <v>464</v>
      </c>
      <c r="N2707">
        <v>471</v>
      </c>
      <c r="O2707" t="s">
        <v>547</v>
      </c>
      <c r="Q2707" t="s">
        <v>460</v>
      </c>
      <c r="R2707" t="s">
        <v>472</v>
      </c>
      <c r="S2707" t="s">
        <v>444</v>
      </c>
      <c r="T2707" t="str">
        <f t="shared" si="42"/>
        <v>OK</v>
      </c>
      <c r="U2707" t="str">
        <f>IF(Table2[[#This Row],[Transaction_ID]]="","Missing","OK")</f>
        <v>OK</v>
      </c>
      <c r="V2707" t="str">
        <f>IF(COUNTIF(Table2[[#This Row],[Product_ID]],Table2[[#This Row],[Product_ID]])=0,"Invalid Product","OK")</f>
        <v>OK</v>
      </c>
      <c r="W2707" t="str">
        <f>IF(COUNTIF(Table2[[#This Row],[Supplier_ID]],Table2[[#This Row],[Supplier_ID]])=0,"Invalid Supplier","OK")</f>
        <v>OK</v>
      </c>
      <c r="X2707" t="str">
        <f>IF(COUNTIF(Table2[[#This Row],[Warehouse_ID]],Table2[[#This Row],[Warehouse_ID]])=0,"Invalid Warehouse","OK")</f>
        <v>OK</v>
      </c>
      <c r="Y2707" t="str">
        <f>IF(COUNTIF(Table2[[#This Row],[Employee_ID]],Table2[[#This Row],[Employee_ID]])=0,"Invalid Employee","OK")</f>
        <v>OK</v>
      </c>
      <c r="Z2707" t="str">
        <f>IF(Table2[[#This Row],[Stock_After]]=Table2[[#This Row],[Stock_After]]+Table2[[#This Row],[Stock_After]]-Table2[[#This Row],[Stock_After]]-Table2[[#This Row],[Stock_After]]+Table2[[#This Row],[Stock_After]],"OK","Error")</f>
        <v>OK</v>
      </c>
      <c r="AA2707" t="str">
        <f>IF(ROUND(Table2[[#This Row],[Total_Value]],2)=ROUND(Table2[[#This Row],[Quantity]]*Table2[[#This Row],[Unit_Price]],2),"OK","Error")</f>
        <v>OK</v>
      </c>
      <c r="AB27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7" t="str">
        <f>IF(AND(Table2[[#This Row],[Quantity]]&gt;=0,Table2[[#This Row],[Unit_Price]]&gt;=0),"OK","Error")</f>
        <v>OK</v>
      </c>
      <c r="AD2707" t="str">
        <f>IF(Table2[[#This Row],[Stock_After]]=0,"Stock-Out",IF(Table2[[#This Row],[Stock_After]]&lt;=10,"Low Stock","Healthy"))</f>
        <v>Healthy</v>
      </c>
    </row>
    <row r="2708" spans="1:30" x14ac:dyDescent="0.5">
      <c r="A2708" t="s">
        <v>3604</v>
      </c>
      <c r="B2708" s="1">
        <v>45718</v>
      </c>
      <c r="C2708" t="s">
        <v>446</v>
      </c>
      <c r="D2708" t="s">
        <v>447</v>
      </c>
      <c r="E2708" t="s">
        <v>437</v>
      </c>
      <c r="F2708" t="s">
        <v>448</v>
      </c>
      <c r="G2708" t="s">
        <v>491</v>
      </c>
      <c r="H2708" t="s">
        <v>531</v>
      </c>
      <c r="I2708" t="s">
        <v>463</v>
      </c>
      <c r="J2708">
        <v>34</v>
      </c>
      <c r="K2708">
        <v>22731</v>
      </c>
      <c r="L2708">
        <v>772854</v>
      </c>
      <c r="M2708">
        <v>403</v>
      </c>
      <c r="N2708">
        <v>437</v>
      </c>
      <c r="O2708" t="s">
        <v>544</v>
      </c>
      <c r="Q2708" t="s">
        <v>464</v>
      </c>
      <c r="R2708" t="s">
        <v>472</v>
      </c>
      <c r="S2708" t="s">
        <v>444</v>
      </c>
      <c r="T2708" t="str">
        <f t="shared" si="42"/>
        <v>OK</v>
      </c>
      <c r="U2708" t="str">
        <f>IF(Table2[[#This Row],[Transaction_ID]]="","Missing","OK")</f>
        <v>OK</v>
      </c>
      <c r="V2708" t="str">
        <f>IF(COUNTIF(Table2[[#This Row],[Product_ID]],Table2[[#This Row],[Product_ID]])=0,"Invalid Product","OK")</f>
        <v>OK</v>
      </c>
      <c r="W2708" t="str">
        <f>IF(COUNTIF(Table2[[#This Row],[Supplier_ID]],Table2[[#This Row],[Supplier_ID]])=0,"Invalid Supplier","OK")</f>
        <v>OK</v>
      </c>
      <c r="X2708" t="str">
        <f>IF(COUNTIF(Table2[[#This Row],[Warehouse_ID]],Table2[[#This Row],[Warehouse_ID]])=0,"Invalid Warehouse","OK")</f>
        <v>OK</v>
      </c>
      <c r="Y2708" t="str">
        <f>IF(COUNTIF(Table2[[#This Row],[Employee_ID]],Table2[[#This Row],[Employee_ID]])=0,"Invalid Employee","OK")</f>
        <v>OK</v>
      </c>
      <c r="Z2708" t="str">
        <f>IF(Table2[[#This Row],[Stock_After]]=Table2[[#This Row],[Stock_After]]+Table2[[#This Row],[Stock_After]]-Table2[[#This Row],[Stock_After]]-Table2[[#This Row],[Stock_After]]+Table2[[#This Row],[Stock_After]],"OK","Error")</f>
        <v>OK</v>
      </c>
      <c r="AA2708" t="str">
        <f>IF(ROUND(Table2[[#This Row],[Total_Value]],2)=ROUND(Table2[[#This Row],[Quantity]]*Table2[[#This Row],[Unit_Price]],2),"OK","Error")</f>
        <v>OK</v>
      </c>
      <c r="AB27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8" t="str">
        <f>IF(AND(Table2[[#This Row],[Quantity]]&gt;=0,Table2[[#This Row],[Unit_Price]]&gt;=0),"OK","Error")</f>
        <v>OK</v>
      </c>
      <c r="AD2708" t="str">
        <f>IF(Table2[[#This Row],[Stock_After]]=0,"Stock-Out",IF(Table2[[#This Row],[Stock_After]]&lt;=10,"Low Stock","Healthy"))</f>
        <v>Healthy</v>
      </c>
    </row>
    <row r="2709" spans="1:30" x14ac:dyDescent="0.5">
      <c r="A2709" t="s">
        <v>3605</v>
      </c>
      <c r="B2709" s="1">
        <v>46198</v>
      </c>
      <c r="C2709" t="s">
        <v>482</v>
      </c>
      <c r="D2709" t="s">
        <v>483</v>
      </c>
      <c r="E2709" t="s">
        <v>468</v>
      </c>
      <c r="F2709" t="s">
        <v>484</v>
      </c>
      <c r="G2709" t="s">
        <v>575</v>
      </c>
      <c r="H2709" t="s">
        <v>457</v>
      </c>
      <c r="I2709" t="s">
        <v>440</v>
      </c>
      <c r="J2709">
        <v>55</v>
      </c>
      <c r="K2709">
        <v>31930</v>
      </c>
      <c r="L2709">
        <v>1756150</v>
      </c>
      <c r="M2709">
        <v>332</v>
      </c>
      <c r="N2709">
        <v>387</v>
      </c>
      <c r="O2709" t="s">
        <v>547</v>
      </c>
      <c r="Q2709" t="s">
        <v>460</v>
      </c>
      <c r="R2709" t="s">
        <v>451</v>
      </c>
      <c r="S2709" t="s">
        <v>444</v>
      </c>
      <c r="T2709" t="str">
        <f t="shared" si="42"/>
        <v>OK</v>
      </c>
      <c r="U2709" t="str">
        <f>IF(Table2[[#This Row],[Transaction_ID]]="","Missing","OK")</f>
        <v>OK</v>
      </c>
      <c r="V2709" t="str">
        <f>IF(COUNTIF(Table2[[#This Row],[Product_ID]],Table2[[#This Row],[Product_ID]])=0,"Invalid Product","OK")</f>
        <v>OK</v>
      </c>
      <c r="W2709" t="str">
        <f>IF(COUNTIF(Table2[[#This Row],[Supplier_ID]],Table2[[#This Row],[Supplier_ID]])=0,"Invalid Supplier","OK")</f>
        <v>OK</v>
      </c>
      <c r="X2709" t="str">
        <f>IF(COUNTIF(Table2[[#This Row],[Warehouse_ID]],Table2[[#This Row],[Warehouse_ID]])=0,"Invalid Warehouse","OK")</f>
        <v>OK</v>
      </c>
      <c r="Y2709" t="str">
        <f>IF(COUNTIF(Table2[[#This Row],[Employee_ID]],Table2[[#This Row],[Employee_ID]])=0,"Invalid Employee","OK")</f>
        <v>OK</v>
      </c>
      <c r="Z2709" t="str">
        <f>IF(Table2[[#This Row],[Stock_After]]=Table2[[#This Row],[Stock_After]]+Table2[[#This Row],[Stock_After]]-Table2[[#This Row],[Stock_After]]-Table2[[#This Row],[Stock_After]]+Table2[[#This Row],[Stock_After]],"OK","Error")</f>
        <v>OK</v>
      </c>
      <c r="AA2709" t="str">
        <f>IF(ROUND(Table2[[#This Row],[Total_Value]],2)=ROUND(Table2[[#This Row],[Quantity]]*Table2[[#This Row],[Unit_Price]],2),"OK","Error")</f>
        <v>OK</v>
      </c>
      <c r="AB27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09" t="str">
        <f>IF(AND(Table2[[#This Row],[Quantity]]&gt;=0,Table2[[#This Row],[Unit_Price]]&gt;=0),"OK","Error")</f>
        <v>OK</v>
      </c>
      <c r="AD2709" t="str">
        <f>IF(Table2[[#This Row],[Stock_After]]=0,"Stock-Out",IF(Table2[[#This Row],[Stock_After]]&lt;=10,"Low Stock","Healthy"))</f>
        <v>Healthy</v>
      </c>
    </row>
    <row r="2710" spans="1:30" x14ac:dyDescent="0.5">
      <c r="A2710" t="s">
        <v>3606</v>
      </c>
      <c r="B2710" s="1">
        <v>45911</v>
      </c>
      <c r="C2710" t="s">
        <v>498</v>
      </c>
      <c r="D2710" t="s">
        <v>499</v>
      </c>
      <c r="E2710" t="s">
        <v>468</v>
      </c>
      <c r="F2710" t="s">
        <v>500</v>
      </c>
      <c r="G2710" t="s">
        <v>575</v>
      </c>
      <c r="H2710" t="s">
        <v>457</v>
      </c>
      <c r="I2710" t="s">
        <v>458</v>
      </c>
      <c r="J2710">
        <v>27</v>
      </c>
      <c r="K2710">
        <v>24947</v>
      </c>
      <c r="L2710">
        <v>673569</v>
      </c>
      <c r="M2710">
        <v>296</v>
      </c>
      <c r="N2710">
        <v>323</v>
      </c>
      <c r="O2710" t="s">
        <v>557</v>
      </c>
      <c r="Q2710" t="s">
        <v>442</v>
      </c>
      <c r="R2710" t="s">
        <v>472</v>
      </c>
      <c r="S2710" t="s">
        <v>444</v>
      </c>
      <c r="T2710" t="str">
        <f t="shared" si="42"/>
        <v>OK</v>
      </c>
      <c r="U2710" t="str">
        <f>IF(Table2[[#This Row],[Transaction_ID]]="","Missing","OK")</f>
        <v>OK</v>
      </c>
      <c r="V2710" t="str">
        <f>IF(COUNTIF(Table2[[#This Row],[Product_ID]],Table2[[#This Row],[Product_ID]])=0,"Invalid Product","OK")</f>
        <v>OK</v>
      </c>
      <c r="W2710" t="str">
        <f>IF(COUNTIF(Table2[[#This Row],[Supplier_ID]],Table2[[#This Row],[Supplier_ID]])=0,"Invalid Supplier","OK")</f>
        <v>OK</v>
      </c>
      <c r="X2710" t="str">
        <f>IF(COUNTIF(Table2[[#This Row],[Warehouse_ID]],Table2[[#This Row],[Warehouse_ID]])=0,"Invalid Warehouse","OK")</f>
        <v>OK</v>
      </c>
      <c r="Y2710" t="str">
        <f>IF(COUNTIF(Table2[[#This Row],[Employee_ID]],Table2[[#This Row],[Employee_ID]])=0,"Invalid Employee","OK")</f>
        <v>OK</v>
      </c>
      <c r="Z2710" t="str">
        <f>IF(Table2[[#This Row],[Stock_After]]=Table2[[#This Row],[Stock_After]]+Table2[[#This Row],[Stock_After]]-Table2[[#This Row],[Stock_After]]-Table2[[#This Row],[Stock_After]]+Table2[[#This Row],[Stock_After]],"OK","Error")</f>
        <v>OK</v>
      </c>
      <c r="AA2710" t="str">
        <f>IF(ROUND(Table2[[#This Row],[Total_Value]],2)=ROUND(Table2[[#This Row],[Quantity]]*Table2[[#This Row],[Unit_Price]],2),"OK","Error")</f>
        <v>OK</v>
      </c>
      <c r="AB27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0" t="str">
        <f>IF(AND(Table2[[#This Row],[Quantity]]&gt;=0,Table2[[#This Row],[Unit_Price]]&gt;=0),"OK","Error")</f>
        <v>OK</v>
      </c>
      <c r="AD2710" t="str">
        <f>IF(Table2[[#This Row],[Stock_After]]=0,"Stock-Out",IF(Table2[[#This Row],[Stock_After]]&lt;=10,"Low Stock","Healthy"))</f>
        <v>Healthy</v>
      </c>
    </row>
    <row r="2711" spans="1:30" x14ac:dyDescent="0.5">
      <c r="A2711" t="s">
        <v>3607</v>
      </c>
      <c r="B2711" s="1">
        <v>45897</v>
      </c>
      <c r="C2711" t="s">
        <v>435</v>
      </c>
      <c r="D2711" t="s">
        <v>436</v>
      </c>
      <c r="E2711" t="s">
        <v>437</v>
      </c>
      <c r="F2711" t="s">
        <v>179</v>
      </c>
      <c r="G2711" t="s">
        <v>479</v>
      </c>
      <c r="H2711" t="s">
        <v>475</v>
      </c>
      <c r="I2711" t="s">
        <v>463</v>
      </c>
      <c r="J2711">
        <v>1</v>
      </c>
      <c r="K2711">
        <v>46275</v>
      </c>
      <c r="L2711">
        <v>46275</v>
      </c>
      <c r="M2711">
        <v>53</v>
      </c>
      <c r="N2711">
        <v>54</v>
      </c>
      <c r="O2711" t="s">
        <v>598</v>
      </c>
      <c r="Q2711" t="s">
        <v>442</v>
      </c>
      <c r="R2711" t="s">
        <v>472</v>
      </c>
      <c r="S2711" t="s">
        <v>444</v>
      </c>
      <c r="T2711" t="str">
        <f t="shared" si="42"/>
        <v>OK</v>
      </c>
      <c r="U2711" t="str">
        <f>IF(Table2[[#This Row],[Transaction_ID]]="","Missing","OK")</f>
        <v>OK</v>
      </c>
      <c r="V2711" t="str">
        <f>IF(COUNTIF(Table2[[#This Row],[Product_ID]],Table2[[#This Row],[Product_ID]])=0,"Invalid Product","OK")</f>
        <v>OK</v>
      </c>
      <c r="W2711" t="str">
        <f>IF(COUNTIF(Table2[[#This Row],[Supplier_ID]],Table2[[#This Row],[Supplier_ID]])=0,"Invalid Supplier","OK")</f>
        <v>OK</v>
      </c>
      <c r="X2711" t="str">
        <f>IF(COUNTIF(Table2[[#This Row],[Warehouse_ID]],Table2[[#This Row],[Warehouse_ID]])=0,"Invalid Warehouse","OK")</f>
        <v>OK</v>
      </c>
      <c r="Y2711" t="str">
        <f>IF(COUNTIF(Table2[[#This Row],[Employee_ID]],Table2[[#This Row],[Employee_ID]])=0,"Invalid Employee","OK")</f>
        <v>OK</v>
      </c>
      <c r="Z2711" t="str">
        <f>IF(Table2[[#This Row],[Stock_After]]=Table2[[#This Row],[Stock_After]]+Table2[[#This Row],[Stock_After]]-Table2[[#This Row],[Stock_After]]-Table2[[#This Row],[Stock_After]]+Table2[[#This Row],[Stock_After]],"OK","Error")</f>
        <v>OK</v>
      </c>
      <c r="AA2711" t="str">
        <f>IF(ROUND(Table2[[#This Row],[Total_Value]],2)=ROUND(Table2[[#This Row],[Quantity]]*Table2[[#This Row],[Unit_Price]],2),"OK","Error")</f>
        <v>OK</v>
      </c>
      <c r="AB27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1" t="str">
        <f>IF(AND(Table2[[#This Row],[Quantity]]&gt;=0,Table2[[#This Row],[Unit_Price]]&gt;=0),"OK","Error")</f>
        <v>OK</v>
      </c>
      <c r="AD2711" t="str">
        <f>IF(Table2[[#This Row],[Stock_After]]=0,"Stock-Out",IF(Table2[[#This Row],[Stock_After]]&lt;=10,"Low Stock","Healthy"))</f>
        <v>Healthy</v>
      </c>
    </row>
    <row r="2712" spans="1:30" x14ac:dyDescent="0.5">
      <c r="A2712" t="s">
        <v>3608</v>
      </c>
      <c r="B2712" s="1">
        <v>45945</v>
      </c>
      <c r="C2712" t="s">
        <v>466</v>
      </c>
      <c r="D2712" t="s">
        <v>467</v>
      </c>
      <c r="E2712" t="s">
        <v>468</v>
      </c>
      <c r="F2712" t="s">
        <v>469</v>
      </c>
      <c r="G2712" t="s">
        <v>555</v>
      </c>
      <c r="H2712" t="s">
        <v>531</v>
      </c>
      <c r="I2712" t="s">
        <v>487</v>
      </c>
      <c r="J2712">
        <v>56</v>
      </c>
      <c r="K2712">
        <v>37225</v>
      </c>
      <c r="L2712">
        <v>2084600</v>
      </c>
      <c r="M2712">
        <v>53</v>
      </c>
      <c r="N2712">
        <v>0</v>
      </c>
      <c r="O2712" t="s">
        <v>488</v>
      </c>
      <c r="P2712" t="s">
        <v>3609</v>
      </c>
      <c r="Q2712" t="s">
        <v>460</v>
      </c>
      <c r="R2712" t="s">
        <v>472</v>
      </c>
      <c r="S2712" t="s">
        <v>444</v>
      </c>
      <c r="T2712" t="str">
        <f t="shared" si="42"/>
        <v>OK</v>
      </c>
      <c r="U2712" t="str">
        <f>IF(Table2[[#This Row],[Transaction_ID]]="","Missing","OK")</f>
        <v>OK</v>
      </c>
      <c r="V2712" t="str">
        <f>IF(COUNTIF(Table2[[#This Row],[Product_ID]],Table2[[#This Row],[Product_ID]])=0,"Invalid Product","OK")</f>
        <v>OK</v>
      </c>
      <c r="W2712" t="str">
        <f>IF(COUNTIF(Table2[[#This Row],[Supplier_ID]],Table2[[#This Row],[Supplier_ID]])=0,"Invalid Supplier","OK")</f>
        <v>OK</v>
      </c>
      <c r="X2712" t="str">
        <f>IF(COUNTIF(Table2[[#This Row],[Warehouse_ID]],Table2[[#This Row],[Warehouse_ID]])=0,"Invalid Warehouse","OK")</f>
        <v>OK</v>
      </c>
      <c r="Y2712" t="str">
        <f>IF(COUNTIF(Table2[[#This Row],[Employee_ID]],Table2[[#This Row],[Employee_ID]])=0,"Invalid Employee","OK")</f>
        <v>OK</v>
      </c>
      <c r="Z2712" t="str">
        <f>IF(Table2[[#This Row],[Stock_After]]=Table2[[#This Row],[Stock_After]]+Table2[[#This Row],[Stock_After]]-Table2[[#This Row],[Stock_After]]-Table2[[#This Row],[Stock_After]]+Table2[[#This Row],[Stock_After]],"OK","Error")</f>
        <v>OK</v>
      </c>
      <c r="AA2712" t="str">
        <f>IF(ROUND(Table2[[#This Row],[Total_Value]],2)=ROUND(Table2[[#This Row],[Quantity]]*Table2[[#This Row],[Unit_Price]],2),"OK","Error")</f>
        <v>OK</v>
      </c>
      <c r="AB27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2" t="str">
        <f>IF(AND(Table2[[#This Row],[Quantity]]&gt;=0,Table2[[#This Row],[Unit_Price]]&gt;=0),"OK","Error")</f>
        <v>OK</v>
      </c>
      <c r="AD2712" t="str">
        <f>IF(Table2[[#This Row],[Stock_After]]=0,"Stock-Out",IF(Table2[[#This Row],[Stock_After]]&lt;=10,"Low Stock","Healthy"))</f>
        <v>Stock-Out</v>
      </c>
    </row>
    <row r="2713" spans="1:30" x14ac:dyDescent="0.5">
      <c r="A2713" t="s">
        <v>3610</v>
      </c>
      <c r="B2713" s="1">
        <v>45999</v>
      </c>
      <c r="C2713" t="s">
        <v>512</v>
      </c>
      <c r="D2713" t="s">
        <v>513</v>
      </c>
      <c r="E2713" t="s">
        <v>495</v>
      </c>
      <c r="F2713" t="s">
        <v>514</v>
      </c>
      <c r="G2713" t="s">
        <v>479</v>
      </c>
      <c r="H2713" t="s">
        <v>531</v>
      </c>
      <c r="I2713" t="s">
        <v>463</v>
      </c>
      <c r="J2713">
        <v>97</v>
      </c>
      <c r="K2713">
        <v>23072</v>
      </c>
      <c r="L2713">
        <v>2237984</v>
      </c>
      <c r="M2713">
        <v>169</v>
      </c>
      <c r="N2713">
        <v>266</v>
      </c>
      <c r="O2713" t="s">
        <v>532</v>
      </c>
      <c r="Q2713" t="s">
        <v>460</v>
      </c>
      <c r="R2713" t="s">
        <v>472</v>
      </c>
      <c r="S2713" t="s">
        <v>444</v>
      </c>
      <c r="T2713" t="str">
        <f t="shared" si="42"/>
        <v>OK</v>
      </c>
      <c r="U2713" t="str">
        <f>IF(Table2[[#This Row],[Transaction_ID]]="","Missing","OK")</f>
        <v>OK</v>
      </c>
      <c r="V2713" t="str">
        <f>IF(COUNTIF(Table2[[#This Row],[Product_ID]],Table2[[#This Row],[Product_ID]])=0,"Invalid Product","OK")</f>
        <v>OK</v>
      </c>
      <c r="W2713" t="str">
        <f>IF(COUNTIF(Table2[[#This Row],[Supplier_ID]],Table2[[#This Row],[Supplier_ID]])=0,"Invalid Supplier","OK")</f>
        <v>OK</v>
      </c>
      <c r="X2713" t="str">
        <f>IF(COUNTIF(Table2[[#This Row],[Warehouse_ID]],Table2[[#This Row],[Warehouse_ID]])=0,"Invalid Warehouse","OK")</f>
        <v>OK</v>
      </c>
      <c r="Y2713" t="str">
        <f>IF(COUNTIF(Table2[[#This Row],[Employee_ID]],Table2[[#This Row],[Employee_ID]])=0,"Invalid Employee","OK")</f>
        <v>OK</v>
      </c>
      <c r="Z2713" t="str">
        <f>IF(Table2[[#This Row],[Stock_After]]=Table2[[#This Row],[Stock_After]]+Table2[[#This Row],[Stock_After]]-Table2[[#This Row],[Stock_After]]-Table2[[#This Row],[Stock_After]]+Table2[[#This Row],[Stock_After]],"OK","Error")</f>
        <v>OK</v>
      </c>
      <c r="AA2713" t="str">
        <f>IF(ROUND(Table2[[#This Row],[Total_Value]],2)=ROUND(Table2[[#This Row],[Quantity]]*Table2[[#This Row],[Unit_Price]],2),"OK","Error")</f>
        <v>OK</v>
      </c>
      <c r="AB27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3" t="str">
        <f>IF(AND(Table2[[#This Row],[Quantity]]&gt;=0,Table2[[#This Row],[Unit_Price]]&gt;=0),"OK","Error")</f>
        <v>OK</v>
      </c>
      <c r="AD2713" t="str">
        <f>IF(Table2[[#This Row],[Stock_After]]=0,"Stock-Out",IF(Table2[[#This Row],[Stock_After]]&lt;=10,"Low Stock","Healthy"))</f>
        <v>Healthy</v>
      </c>
    </row>
    <row r="2714" spans="1:30" x14ac:dyDescent="0.5">
      <c r="A2714" t="s">
        <v>3611</v>
      </c>
      <c r="B2714" s="1">
        <v>45740</v>
      </c>
      <c r="C2714" t="s">
        <v>482</v>
      </c>
      <c r="D2714" t="s">
        <v>483</v>
      </c>
      <c r="E2714" t="s">
        <v>468</v>
      </c>
      <c r="F2714" t="s">
        <v>484</v>
      </c>
      <c r="G2714" t="s">
        <v>479</v>
      </c>
      <c r="H2714" t="s">
        <v>531</v>
      </c>
      <c r="I2714" t="s">
        <v>440</v>
      </c>
      <c r="J2714">
        <v>77</v>
      </c>
      <c r="K2714">
        <v>11330</v>
      </c>
      <c r="L2714">
        <v>872410</v>
      </c>
      <c r="M2714">
        <v>252</v>
      </c>
      <c r="N2714">
        <v>329</v>
      </c>
      <c r="O2714" t="s">
        <v>598</v>
      </c>
      <c r="Q2714" t="s">
        <v>464</v>
      </c>
      <c r="R2714" t="s">
        <v>443</v>
      </c>
      <c r="S2714" t="s">
        <v>444</v>
      </c>
      <c r="T2714" t="str">
        <f t="shared" si="42"/>
        <v>OK</v>
      </c>
      <c r="U2714" t="str">
        <f>IF(Table2[[#This Row],[Transaction_ID]]="","Missing","OK")</f>
        <v>OK</v>
      </c>
      <c r="V2714" t="str">
        <f>IF(COUNTIF(Table2[[#This Row],[Product_ID]],Table2[[#This Row],[Product_ID]])=0,"Invalid Product","OK")</f>
        <v>OK</v>
      </c>
      <c r="W2714" t="str">
        <f>IF(COUNTIF(Table2[[#This Row],[Supplier_ID]],Table2[[#This Row],[Supplier_ID]])=0,"Invalid Supplier","OK")</f>
        <v>OK</v>
      </c>
      <c r="X2714" t="str">
        <f>IF(COUNTIF(Table2[[#This Row],[Warehouse_ID]],Table2[[#This Row],[Warehouse_ID]])=0,"Invalid Warehouse","OK")</f>
        <v>OK</v>
      </c>
      <c r="Y2714" t="str">
        <f>IF(COUNTIF(Table2[[#This Row],[Employee_ID]],Table2[[#This Row],[Employee_ID]])=0,"Invalid Employee","OK")</f>
        <v>OK</v>
      </c>
      <c r="Z2714" t="str">
        <f>IF(Table2[[#This Row],[Stock_After]]=Table2[[#This Row],[Stock_After]]+Table2[[#This Row],[Stock_After]]-Table2[[#This Row],[Stock_After]]-Table2[[#This Row],[Stock_After]]+Table2[[#This Row],[Stock_After]],"OK","Error")</f>
        <v>OK</v>
      </c>
      <c r="AA2714" t="str">
        <f>IF(ROUND(Table2[[#This Row],[Total_Value]],2)=ROUND(Table2[[#This Row],[Quantity]]*Table2[[#This Row],[Unit_Price]],2),"OK","Error")</f>
        <v>OK</v>
      </c>
      <c r="AB27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4" t="str">
        <f>IF(AND(Table2[[#This Row],[Quantity]]&gt;=0,Table2[[#This Row],[Unit_Price]]&gt;=0),"OK","Error")</f>
        <v>OK</v>
      </c>
      <c r="AD2714" t="str">
        <f>IF(Table2[[#This Row],[Stock_After]]=0,"Stock-Out",IF(Table2[[#This Row],[Stock_After]]&lt;=10,"Low Stock","Healthy"))</f>
        <v>Healthy</v>
      </c>
    </row>
    <row r="2715" spans="1:30" x14ac:dyDescent="0.5">
      <c r="A2715" t="s">
        <v>3612</v>
      </c>
      <c r="B2715" s="1">
        <v>46192</v>
      </c>
      <c r="C2715" t="s">
        <v>554</v>
      </c>
      <c r="D2715" t="s">
        <v>180</v>
      </c>
      <c r="E2715" t="s">
        <v>437</v>
      </c>
      <c r="F2715" t="s">
        <v>179</v>
      </c>
      <c r="G2715" t="s">
        <v>575</v>
      </c>
      <c r="H2715" t="s">
        <v>439</v>
      </c>
      <c r="I2715" t="s">
        <v>463</v>
      </c>
      <c r="J2715">
        <v>75</v>
      </c>
      <c r="K2715">
        <v>11275</v>
      </c>
      <c r="L2715">
        <v>845625</v>
      </c>
      <c r="M2715">
        <v>291</v>
      </c>
      <c r="N2715">
        <v>366</v>
      </c>
      <c r="O2715" t="s">
        <v>441</v>
      </c>
      <c r="Q2715" t="s">
        <v>460</v>
      </c>
      <c r="R2715" t="s">
        <v>472</v>
      </c>
      <c r="S2715" t="s">
        <v>444</v>
      </c>
      <c r="T2715" t="str">
        <f t="shared" si="42"/>
        <v>OK</v>
      </c>
      <c r="U2715" t="str">
        <f>IF(Table2[[#This Row],[Transaction_ID]]="","Missing","OK")</f>
        <v>OK</v>
      </c>
      <c r="V2715" t="str">
        <f>IF(COUNTIF(Table2[[#This Row],[Product_ID]],Table2[[#This Row],[Product_ID]])=0,"Invalid Product","OK")</f>
        <v>OK</v>
      </c>
      <c r="W2715" t="str">
        <f>IF(COUNTIF(Table2[[#This Row],[Supplier_ID]],Table2[[#This Row],[Supplier_ID]])=0,"Invalid Supplier","OK")</f>
        <v>OK</v>
      </c>
      <c r="X2715" t="str">
        <f>IF(COUNTIF(Table2[[#This Row],[Warehouse_ID]],Table2[[#This Row],[Warehouse_ID]])=0,"Invalid Warehouse","OK")</f>
        <v>OK</v>
      </c>
      <c r="Y2715" t="str">
        <f>IF(COUNTIF(Table2[[#This Row],[Employee_ID]],Table2[[#This Row],[Employee_ID]])=0,"Invalid Employee","OK")</f>
        <v>OK</v>
      </c>
      <c r="Z2715" t="str">
        <f>IF(Table2[[#This Row],[Stock_After]]=Table2[[#This Row],[Stock_After]]+Table2[[#This Row],[Stock_After]]-Table2[[#This Row],[Stock_After]]-Table2[[#This Row],[Stock_After]]+Table2[[#This Row],[Stock_After]],"OK","Error")</f>
        <v>OK</v>
      </c>
      <c r="AA2715" t="str">
        <f>IF(ROUND(Table2[[#This Row],[Total_Value]],2)=ROUND(Table2[[#This Row],[Quantity]]*Table2[[#This Row],[Unit_Price]],2),"OK","Error")</f>
        <v>OK</v>
      </c>
      <c r="AB27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5" t="str">
        <f>IF(AND(Table2[[#This Row],[Quantity]]&gt;=0,Table2[[#This Row],[Unit_Price]]&gt;=0),"OK","Error")</f>
        <v>OK</v>
      </c>
      <c r="AD2715" t="str">
        <f>IF(Table2[[#This Row],[Stock_After]]=0,"Stock-Out",IF(Table2[[#This Row],[Stock_After]]&lt;=10,"Low Stock","Healthy"))</f>
        <v>Healthy</v>
      </c>
    </row>
    <row r="2716" spans="1:30" x14ac:dyDescent="0.5">
      <c r="A2716" t="s">
        <v>3613</v>
      </c>
      <c r="B2716" s="1">
        <v>45959</v>
      </c>
      <c r="C2716" t="s">
        <v>512</v>
      </c>
      <c r="D2716" t="s">
        <v>513</v>
      </c>
      <c r="E2716" t="s">
        <v>495</v>
      </c>
      <c r="F2716" t="s">
        <v>514</v>
      </c>
      <c r="G2716" t="s">
        <v>628</v>
      </c>
      <c r="H2716" t="s">
        <v>475</v>
      </c>
      <c r="I2716" t="s">
        <v>458</v>
      </c>
      <c r="J2716">
        <v>68</v>
      </c>
      <c r="K2716">
        <v>37308</v>
      </c>
      <c r="L2716">
        <v>2536944</v>
      </c>
      <c r="M2716">
        <v>164</v>
      </c>
      <c r="N2716">
        <v>96</v>
      </c>
      <c r="O2716" t="s">
        <v>519</v>
      </c>
      <c r="Q2716" t="s">
        <v>442</v>
      </c>
      <c r="R2716" t="s">
        <v>451</v>
      </c>
      <c r="S2716" t="s">
        <v>444</v>
      </c>
      <c r="T2716" t="str">
        <f t="shared" si="42"/>
        <v>OK</v>
      </c>
      <c r="U2716" t="str">
        <f>IF(Table2[[#This Row],[Transaction_ID]]="","Missing","OK")</f>
        <v>OK</v>
      </c>
      <c r="V2716" t="str">
        <f>IF(COUNTIF(Table2[[#This Row],[Product_ID]],Table2[[#This Row],[Product_ID]])=0,"Invalid Product","OK")</f>
        <v>OK</v>
      </c>
      <c r="W2716" t="str">
        <f>IF(COUNTIF(Table2[[#This Row],[Supplier_ID]],Table2[[#This Row],[Supplier_ID]])=0,"Invalid Supplier","OK")</f>
        <v>OK</v>
      </c>
      <c r="X2716" t="str">
        <f>IF(COUNTIF(Table2[[#This Row],[Warehouse_ID]],Table2[[#This Row],[Warehouse_ID]])=0,"Invalid Warehouse","OK")</f>
        <v>OK</v>
      </c>
      <c r="Y2716" t="str">
        <f>IF(COUNTIF(Table2[[#This Row],[Employee_ID]],Table2[[#This Row],[Employee_ID]])=0,"Invalid Employee","OK")</f>
        <v>OK</v>
      </c>
      <c r="Z2716" t="str">
        <f>IF(Table2[[#This Row],[Stock_After]]=Table2[[#This Row],[Stock_After]]+Table2[[#This Row],[Stock_After]]-Table2[[#This Row],[Stock_After]]-Table2[[#This Row],[Stock_After]]+Table2[[#This Row],[Stock_After]],"OK","Error")</f>
        <v>OK</v>
      </c>
      <c r="AA2716" t="str">
        <f>IF(ROUND(Table2[[#This Row],[Total_Value]],2)=ROUND(Table2[[#This Row],[Quantity]]*Table2[[#This Row],[Unit_Price]],2),"OK","Error")</f>
        <v>OK</v>
      </c>
      <c r="AB27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6" t="str">
        <f>IF(AND(Table2[[#This Row],[Quantity]]&gt;=0,Table2[[#This Row],[Unit_Price]]&gt;=0),"OK","Error")</f>
        <v>OK</v>
      </c>
      <c r="AD2716" t="str">
        <f>IF(Table2[[#This Row],[Stock_After]]=0,"Stock-Out",IF(Table2[[#This Row],[Stock_After]]&lt;=10,"Low Stock","Healthy"))</f>
        <v>Healthy</v>
      </c>
    </row>
    <row r="2717" spans="1:30" x14ac:dyDescent="0.5">
      <c r="A2717" t="s">
        <v>3614</v>
      </c>
      <c r="B2717" s="1">
        <v>46091</v>
      </c>
      <c r="C2717" t="s">
        <v>435</v>
      </c>
      <c r="D2717" t="s">
        <v>436</v>
      </c>
      <c r="E2717" t="s">
        <v>437</v>
      </c>
      <c r="F2717" t="s">
        <v>179</v>
      </c>
      <c r="G2717" t="s">
        <v>534</v>
      </c>
      <c r="H2717" t="s">
        <v>457</v>
      </c>
      <c r="I2717" t="s">
        <v>487</v>
      </c>
      <c r="J2717">
        <v>67</v>
      </c>
      <c r="K2717">
        <v>26224</v>
      </c>
      <c r="L2717">
        <v>1757008</v>
      </c>
      <c r="M2717">
        <v>297</v>
      </c>
      <c r="N2717">
        <v>230</v>
      </c>
      <c r="O2717" t="s">
        <v>459</v>
      </c>
      <c r="P2717" t="s">
        <v>722</v>
      </c>
      <c r="Q2717" t="s">
        <v>464</v>
      </c>
      <c r="R2717" t="s">
        <v>472</v>
      </c>
      <c r="S2717" t="s">
        <v>444</v>
      </c>
      <c r="T2717" t="str">
        <f t="shared" si="42"/>
        <v>OK</v>
      </c>
      <c r="U2717" t="str">
        <f>IF(Table2[[#This Row],[Transaction_ID]]="","Missing","OK")</f>
        <v>OK</v>
      </c>
      <c r="V2717" t="str">
        <f>IF(COUNTIF(Table2[[#This Row],[Product_ID]],Table2[[#This Row],[Product_ID]])=0,"Invalid Product","OK")</f>
        <v>OK</v>
      </c>
      <c r="W2717" t="str">
        <f>IF(COUNTIF(Table2[[#This Row],[Supplier_ID]],Table2[[#This Row],[Supplier_ID]])=0,"Invalid Supplier","OK")</f>
        <v>OK</v>
      </c>
      <c r="X2717" t="str">
        <f>IF(COUNTIF(Table2[[#This Row],[Warehouse_ID]],Table2[[#This Row],[Warehouse_ID]])=0,"Invalid Warehouse","OK")</f>
        <v>OK</v>
      </c>
      <c r="Y2717" t="str">
        <f>IF(COUNTIF(Table2[[#This Row],[Employee_ID]],Table2[[#This Row],[Employee_ID]])=0,"Invalid Employee","OK")</f>
        <v>OK</v>
      </c>
      <c r="Z2717" t="str">
        <f>IF(Table2[[#This Row],[Stock_After]]=Table2[[#This Row],[Stock_After]]+Table2[[#This Row],[Stock_After]]-Table2[[#This Row],[Stock_After]]-Table2[[#This Row],[Stock_After]]+Table2[[#This Row],[Stock_After]],"OK","Error")</f>
        <v>OK</v>
      </c>
      <c r="AA2717" t="str">
        <f>IF(ROUND(Table2[[#This Row],[Total_Value]],2)=ROUND(Table2[[#This Row],[Quantity]]*Table2[[#This Row],[Unit_Price]],2),"OK","Error")</f>
        <v>OK</v>
      </c>
      <c r="AB27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7" t="str">
        <f>IF(AND(Table2[[#This Row],[Quantity]]&gt;=0,Table2[[#This Row],[Unit_Price]]&gt;=0),"OK","Error")</f>
        <v>OK</v>
      </c>
      <c r="AD2717" t="str">
        <f>IF(Table2[[#This Row],[Stock_After]]=0,"Stock-Out",IF(Table2[[#This Row],[Stock_After]]&lt;=10,"Low Stock","Healthy"))</f>
        <v>Healthy</v>
      </c>
    </row>
    <row r="2718" spans="1:30" x14ac:dyDescent="0.5">
      <c r="A2718" t="s">
        <v>3615</v>
      </c>
      <c r="B2718" s="1">
        <v>45672</v>
      </c>
      <c r="C2718" t="s">
        <v>498</v>
      </c>
      <c r="D2718" t="s">
        <v>499</v>
      </c>
      <c r="E2718" t="s">
        <v>468</v>
      </c>
      <c r="F2718" t="s">
        <v>500</v>
      </c>
      <c r="G2718" t="s">
        <v>456</v>
      </c>
      <c r="H2718" t="s">
        <v>457</v>
      </c>
      <c r="I2718" t="s">
        <v>458</v>
      </c>
      <c r="J2718">
        <v>37</v>
      </c>
      <c r="K2718">
        <v>42315</v>
      </c>
      <c r="L2718">
        <v>1565655</v>
      </c>
      <c r="M2718">
        <v>314</v>
      </c>
      <c r="N2718">
        <v>277</v>
      </c>
      <c r="O2718" t="s">
        <v>441</v>
      </c>
      <c r="Q2718" t="s">
        <v>460</v>
      </c>
      <c r="R2718" t="s">
        <v>472</v>
      </c>
      <c r="S2718" t="s">
        <v>444</v>
      </c>
      <c r="T2718" t="str">
        <f t="shared" si="42"/>
        <v>OK</v>
      </c>
      <c r="U2718" t="str">
        <f>IF(Table2[[#This Row],[Transaction_ID]]="","Missing","OK")</f>
        <v>OK</v>
      </c>
      <c r="V2718" t="str">
        <f>IF(COUNTIF(Table2[[#This Row],[Product_ID]],Table2[[#This Row],[Product_ID]])=0,"Invalid Product","OK")</f>
        <v>OK</v>
      </c>
      <c r="W2718" t="str">
        <f>IF(COUNTIF(Table2[[#This Row],[Supplier_ID]],Table2[[#This Row],[Supplier_ID]])=0,"Invalid Supplier","OK")</f>
        <v>OK</v>
      </c>
      <c r="X2718" t="str">
        <f>IF(COUNTIF(Table2[[#This Row],[Warehouse_ID]],Table2[[#This Row],[Warehouse_ID]])=0,"Invalid Warehouse","OK")</f>
        <v>OK</v>
      </c>
      <c r="Y2718" t="str">
        <f>IF(COUNTIF(Table2[[#This Row],[Employee_ID]],Table2[[#This Row],[Employee_ID]])=0,"Invalid Employee","OK")</f>
        <v>OK</v>
      </c>
      <c r="Z2718" t="str">
        <f>IF(Table2[[#This Row],[Stock_After]]=Table2[[#This Row],[Stock_After]]+Table2[[#This Row],[Stock_After]]-Table2[[#This Row],[Stock_After]]-Table2[[#This Row],[Stock_After]]+Table2[[#This Row],[Stock_After]],"OK","Error")</f>
        <v>OK</v>
      </c>
      <c r="AA2718" t="str">
        <f>IF(ROUND(Table2[[#This Row],[Total_Value]],2)=ROUND(Table2[[#This Row],[Quantity]]*Table2[[#This Row],[Unit_Price]],2),"OK","Error")</f>
        <v>OK</v>
      </c>
      <c r="AB27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8" t="str">
        <f>IF(AND(Table2[[#This Row],[Quantity]]&gt;=0,Table2[[#This Row],[Unit_Price]]&gt;=0),"OK","Error")</f>
        <v>OK</v>
      </c>
      <c r="AD2718" t="str">
        <f>IF(Table2[[#This Row],[Stock_After]]=0,"Stock-Out",IF(Table2[[#This Row],[Stock_After]]&lt;=10,"Low Stock","Healthy"))</f>
        <v>Healthy</v>
      </c>
    </row>
    <row r="2719" spans="1:30" x14ac:dyDescent="0.5">
      <c r="A2719" t="s">
        <v>3616</v>
      </c>
      <c r="B2719" s="1">
        <v>45852</v>
      </c>
      <c r="C2719" t="s">
        <v>493</v>
      </c>
      <c r="D2719" t="s">
        <v>494</v>
      </c>
      <c r="E2719" t="s">
        <v>495</v>
      </c>
      <c r="F2719" t="s">
        <v>496</v>
      </c>
      <c r="G2719" t="s">
        <v>534</v>
      </c>
      <c r="H2719" t="s">
        <v>439</v>
      </c>
      <c r="I2719" t="s">
        <v>487</v>
      </c>
      <c r="J2719">
        <v>20</v>
      </c>
      <c r="K2719">
        <v>46039</v>
      </c>
      <c r="L2719">
        <v>920780</v>
      </c>
      <c r="M2719">
        <v>115</v>
      </c>
      <c r="N2719">
        <v>95</v>
      </c>
      <c r="O2719" t="s">
        <v>476</v>
      </c>
      <c r="P2719" t="s">
        <v>1395</v>
      </c>
      <c r="Q2719" t="s">
        <v>442</v>
      </c>
      <c r="R2719" t="s">
        <v>472</v>
      </c>
      <c r="S2719" t="s">
        <v>444</v>
      </c>
      <c r="T2719" t="str">
        <f t="shared" si="42"/>
        <v>OK</v>
      </c>
      <c r="U2719" t="str">
        <f>IF(Table2[[#This Row],[Transaction_ID]]="","Missing","OK")</f>
        <v>OK</v>
      </c>
      <c r="V2719" t="str">
        <f>IF(COUNTIF(Table2[[#This Row],[Product_ID]],Table2[[#This Row],[Product_ID]])=0,"Invalid Product","OK")</f>
        <v>OK</v>
      </c>
      <c r="W2719" t="str">
        <f>IF(COUNTIF(Table2[[#This Row],[Supplier_ID]],Table2[[#This Row],[Supplier_ID]])=0,"Invalid Supplier","OK")</f>
        <v>OK</v>
      </c>
      <c r="X2719" t="str">
        <f>IF(COUNTIF(Table2[[#This Row],[Warehouse_ID]],Table2[[#This Row],[Warehouse_ID]])=0,"Invalid Warehouse","OK")</f>
        <v>OK</v>
      </c>
      <c r="Y2719" t="str">
        <f>IF(COUNTIF(Table2[[#This Row],[Employee_ID]],Table2[[#This Row],[Employee_ID]])=0,"Invalid Employee","OK")</f>
        <v>OK</v>
      </c>
      <c r="Z2719" t="str">
        <f>IF(Table2[[#This Row],[Stock_After]]=Table2[[#This Row],[Stock_After]]+Table2[[#This Row],[Stock_After]]-Table2[[#This Row],[Stock_After]]-Table2[[#This Row],[Stock_After]]+Table2[[#This Row],[Stock_After]],"OK","Error")</f>
        <v>OK</v>
      </c>
      <c r="AA2719" t="str">
        <f>IF(ROUND(Table2[[#This Row],[Total_Value]],2)=ROUND(Table2[[#This Row],[Quantity]]*Table2[[#This Row],[Unit_Price]],2),"OK","Error")</f>
        <v>OK</v>
      </c>
      <c r="AB27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19" t="str">
        <f>IF(AND(Table2[[#This Row],[Quantity]]&gt;=0,Table2[[#This Row],[Unit_Price]]&gt;=0),"OK","Error")</f>
        <v>OK</v>
      </c>
      <c r="AD2719" t="str">
        <f>IF(Table2[[#This Row],[Stock_After]]=0,"Stock-Out",IF(Table2[[#This Row],[Stock_After]]&lt;=10,"Low Stock","Healthy"))</f>
        <v>Healthy</v>
      </c>
    </row>
    <row r="2720" spans="1:30" x14ac:dyDescent="0.5">
      <c r="A2720" t="s">
        <v>3617</v>
      </c>
      <c r="B2720" s="1">
        <v>46169</v>
      </c>
      <c r="C2720" t="s">
        <v>435</v>
      </c>
      <c r="D2720" t="s">
        <v>436</v>
      </c>
      <c r="E2720" t="s">
        <v>437</v>
      </c>
      <c r="F2720" t="s">
        <v>179</v>
      </c>
      <c r="G2720" t="s">
        <v>538</v>
      </c>
      <c r="H2720" t="s">
        <v>475</v>
      </c>
      <c r="I2720" t="s">
        <v>463</v>
      </c>
      <c r="J2720">
        <v>38</v>
      </c>
      <c r="K2720">
        <v>42688</v>
      </c>
      <c r="L2720">
        <v>1622144</v>
      </c>
      <c r="M2720">
        <v>287</v>
      </c>
      <c r="N2720">
        <v>325</v>
      </c>
      <c r="O2720" t="s">
        <v>450</v>
      </c>
      <c r="Q2720" t="s">
        <v>464</v>
      </c>
      <c r="R2720" t="s">
        <v>472</v>
      </c>
      <c r="S2720" t="s">
        <v>444</v>
      </c>
      <c r="T2720" t="str">
        <f t="shared" si="42"/>
        <v>OK</v>
      </c>
      <c r="U2720" t="str">
        <f>IF(Table2[[#This Row],[Transaction_ID]]="","Missing","OK")</f>
        <v>OK</v>
      </c>
      <c r="V2720" t="str">
        <f>IF(COUNTIF(Table2[[#This Row],[Product_ID]],Table2[[#This Row],[Product_ID]])=0,"Invalid Product","OK")</f>
        <v>OK</v>
      </c>
      <c r="W2720" t="str">
        <f>IF(COUNTIF(Table2[[#This Row],[Supplier_ID]],Table2[[#This Row],[Supplier_ID]])=0,"Invalid Supplier","OK")</f>
        <v>OK</v>
      </c>
      <c r="X2720" t="str">
        <f>IF(COUNTIF(Table2[[#This Row],[Warehouse_ID]],Table2[[#This Row],[Warehouse_ID]])=0,"Invalid Warehouse","OK")</f>
        <v>OK</v>
      </c>
      <c r="Y2720" t="str">
        <f>IF(COUNTIF(Table2[[#This Row],[Employee_ID]],Table2[[#This Row],[Employee_ID]])=0,"Invalid Employee","OK")</f>
        <v>OK</v>
      </c>
      <c r="Z2720" t="str">
        <f>IF(Table2[[#This Row],[Stock_After]]=Table2[[#This Row],[Stock_After]]+Table2[[#This Row],[Stock_After]]-Table2[[#This Row],[Stock_After]]-Table2[[#This Row],[Stock_After]]+Table2[[#This Row],[Stock_After]],"OK","Error")</f>
        <v>OK</v>
      </c>
      <c r="AA2720" t="str">
        <f>IF(ROUND(Table2[[#This Row],[Total_Value]],2)=ROUND(Table2[[#This Row],[Quantity]]*Table2[[#This Row],[Unit_Price]],2),"OK","Error")</f>
        <v>OK</v>
      </c>
      <c r="AB27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0" t="str">
        <f>IF(AND(Table2[[#This Row],[Quantity]]&gt;=0,Table2[[#This Row],[Unit_Price]]&gt;=0),"OK","Error")</f>
        <v>OK</v>
      </c>
      <c r="AD2720" t="str">
        <f>IF(Table2[[#This Row],[Stock_After]]=0,"Stock-Out",IF(Table2[[#This Row],[Stock_After]]&lt;=10,"Low Stock","Healthy"))</f>
        <v>Healthy</v>
      </c>
    </row>
    <row r="2721" spans="1:30" x14ac:dyDescent="0.5">
      <c r="A2721" t="s">
        <v>3618</v>
      </c>
      <c r="B2721" s="1">
        <v>46329</v>
      </c>
      <c r="C2721" t="s">
        <v>446</v>
      </c>
      <c r="D2721" t="s">
        <v>447</v>
      </c>
      <c r="E2721" t="s">
        <v>437</v>
      </c>
      <c r="F2721" t="s">
        <v>448</v>
      </c>
      <c r="G2721" t="s">
        <v>583</v>
      </c>
      <c r="H2721" t="s">
        <v>531</v>
      </c>
      <c r="I2721" t="s">
        <v>440</v>
      </c>
      <c r="J2721">
        <v>69</v>
      </c>
      <c r="K2721">
        <v>27457</v>
      </c>
      <c r="L2721">
        <v>1894533</v>
      </c>
      <c r="M2721">
        <v>434</v>
      </c>
      <c r="N2721">
        <v>503</v>
      </c>
      <c r="O2721" t="s">
        <v>521</v>
      </c>
      <c r="Q2721" t="s">
        <v>442</v>
      </c>
      <c r="R2721" t="s">
        <v>451</v>
      </c>
      <c r="S2721" t="s">
        <v>444</v>
      </c>
      <c r="T2721" t="str">
        <f t="shared" si="42"/>
        <v>OK</v>
      </c>
      <c r="U2721" t="str">
        <f>IF(Table2[[#This Row],[Transaction_ID]]="","Missing","OK")</f>
        <v>OK</v>
      </c>
      <c r="V2721" t="str">
        <f>IF(COUNTIF(Table2[[#This Row],[Product_ID]],Table2[[#This Row],[Product_ID]])=0,"Invalid Product","OK")</f>
        <v>OK</v>
      </c>
      <c r="W2721" t="str">
        <f>IF(COUNTIF(Table2[[#This Row],[Supplier_ID]],Table2[[#This Row],[Supplier_ID]])=0,"Invalid Supplier","OK")</f>
        <v>OK</v>
      </c>
      <c r="X2721" t="str">
        <f>IF(COUNTIF(Table2[[#This Row],[Warehouse_ID]],Table2[[#This Row],[Warehouse_ID]])=0,"Invalid Warehouse","OK")</f>
        <v>OK</v>
      </c>
      <c r="Y2721" t="str">
        <f>IF(COUNTIF(Table2[[#This Row],[Employee_ID]],Table2[[#This Row],[Employee_ID]])=0,"Invalid Employee","OK")</f>
        <v>OK</v>
      </c>
      <c r="Z2721" t="str">
        <f>IF(Table2[[#This Row],[Stock_After]]=Table2[[#This Row],[Stock_After]]+Table2[[#This Row],[Stock_After]]-Table2[[#This Row],[Stock_After]]-Table2[[#This Row],[Stock_After]]+Table2[[#This Row],[Stock_After]],"OK","Error")</f>
        <v>OK</v>
      </c>
      <c r="AA2721" t="str">
        <f>IF(ROUND(Table2[[#This Row],[Total_Value]],2)=ROUND(Table2[[#This Row],[Quantity]]*Table2[[#This Row],[Unit_Price]],2),"OK","Error")</f>
        <v>OK</v>
      </c>
      <c r="AB27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1" t="str">
        <f>IF(AND(Table2[[#This Row],[Quantity]]&gt;=0,Table2[[#This Row],[Unit_Price]]&gt;=0),"OK","Error")</f>
        <v>OK</v>
      </c>
      <c r="AD2721" t="str">
        <f>IF(Table2[[#This Row],[Stock_After]]=0,"Stock-Out",IF(Table2[[#This Row],[Stock_After]]&lt;=10,"Low Stock","Healthy"))</f>
        <v>Healthy</v>
      </c>
    </row>
    <row r="2722" spans="1:30" x14ac:dyDescent="0.5">
      <c r="A2722" t="s">
        <v>3619</v>
      </c>
      <c r="B2722" s="1">
        <v>46280</v>
      </c>
      <c r="C2722" t="s">
        <v>512</v>
      </c>
      <c r="D2722" t="s">
        <v>513</v>
      </c>
      <c r="E2722" t="s">
        <v>495</v>
      </c>
      <c r="F2722" t="s">
        <v>514</v>
      </c>
      <c r="G2722" t="s">
        <v>541</v>
      </c>
      <c r="H2722" t="s">
        <v>439</v>
      </c>
      <c r="I2722" t="s">
        <v>458</v>
      </c>
      <c r="J2722">
        <v>59</v>
      </c>
      <c r="K2722">
        <v>29150</v>
      </c>
      <c r="L2722">
        <v>1719850</v>
      </c>
      <c r="M2722">
        <v>438</v>
      </c>
      <c r="N2722">
        <v>379</v>
      </c>
      <c r="O2722" t="s">
        <v>544</v>
      </c>
      <c r="Q2722" t="s">
        <v>477</v>
      </c>
      <c r="R2722" t="s">
        <v>443</v>
      </c>
      <c r="S2722" t="s">
        <v>444</v>
      </c>
      <c r="T2722" t="str">
        <f t="shared" si="42"/>
        <v>OK</v>
      </c>
      <c r="U2722" t="str">
        <f>IF(Table2[[#This Row],[Transaction_ID]]="","Missing","OK")</f>
        <v>OK</v>
      </c>
      <c r="V2722" t="str">
        <f>IF(COUNTIF(Table2[[#This Row],[Product_ID]],Table2[[#This Row],[Product_ID]])=0,"Invalid Product","OK")</f>
        <v>OK</v>
      </c>
      <c r="W2722" t="str">
        <f>IF(COUNTIF(Table2[[#This Row],[Supplier_ID]],Table2[[#This Row],[Supplier_ID]])=0,"Invalid Supplier","OK")</f>
        <v>OK</v>
      </c>
      <c r="X2722" t="str">
        <f>IF(COUNTIF(Table2[[#This Row],[Warehouse_ID]],Table2[[#This Row],[Warehouse_ID]])=0,"Invalid Warehouse","OK")</f>
        <v>OK</v>
      </c>
      <c r="Y2722" t="str">
        <f>IF(COUNTIF(Table2[[#This Row],[Employee_ID]],Table2[[#This Row],[Employee_ID]])=0,"Invalid Employee","OK")</f>
        <v>OK</v>
      </c>
      <c r="Z2722" t="str">
        <f>IF(Table2[[#This Row],[Stock_After]]=Table2[[#This Row],[Stock_After]]+Table2[[#This Row],[Stock_After]]-Table2[[#This Row],[Stock_After]]-Table2[[#This Row],[Stock_After]]+Table2[[#This Row],[Stock_After]],"OK","Error")</f>
        <v>OK</v>
      </c>
      <c r="AA2722" t="str">
        <f>IF(ROUND(Table2[[#This Row],[Total_Value]],2)=ROUND(Table2[[#This Row],[Quantity]]*Table2[[#This Row],[Unit_Price]],2),"OK","Error")</f>
        <v>OK</v>
      </c>
      <c r="AB27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2" t="str">
        <f>IF(AND(Table2[[#This Row],[Quantity]]&gt;=0,Table2[[#This Row],[Unit_Price]]&gt;=0),"OK","Error")</f>
        <v>OK</v>
      </c>
      <c r="AD2722" t="str">
        <f>IF(Table2[[#This Row],[Stock_After]]=0,"Stock-Out",IF(Table2[[#This Row],[Stock_After]]&lt;=10,"Low Stock","Healthy"))</f>
        <v>Healthy</v>
      </c>
    </row>
    <row r="2723" spans="1:30" x14ac:dyDescent="0.5">
      <c r="A2723" t="s">
        <v>3620</v>
      </c>
      <c r="B2723" s="1">
        <v>46340</v>
      </c>
      <c r="C2723" t="s">
        <v>446</v>
      </c>
      <c r="D2723" t="s">
        <v>447</v>
      </c>
      <c r="E2723" t="s">
        <v>437</v>
      </c>
      <c r="F2723" t="s">
        <v>448</v>
      </c>
      <c r="G2723" t="s">
        <v>509</v>
      </c>
      <c r="H2723" t="s">
        <v>475</v>
      </c>
      <c r="I2723" t="s">
        <v>458</v>
      </c>
      <c r="J2723">
        <v>8</v>
      </c>
      <c r="K2723">
        <v>42441</v>
      </c>
      <c r="L2723">
        <v>339528</v>
      </c>
      <c r="M2723">
        <v>392</v>
      </c>
      <c r="N2723">
        <v>384</v>
      </c>
      <c r="O2723" t="s">
        <v>519</v>
      </c>
      <c r="Q2723" t="s">
        <v>464</v>
      </c>
      <c r="R2723" t="s">
        <v>451</v>
      </c>
      <c r="S2723" t="s">
        <v>444</v>
      </c>
      <c r="T2723" t="str">
        <f t="shared" si="42"/>
        <v>OK</v>
      </c>
      <c r="U2723" t="str">
        <f>IF(Table2[[#This Row],[Transaction_ID]]="","Missing","OK")</f>
        <v>OK</v>
      </c>
      <c r="V2723" t="str">
        <f>IF(COUNTIF(Table2[[#This Row],[Product_ID]],Table2[[#This Row],[Product_ID]])=0,"Invalid Product","OK")</f>
        <v>OK</v>
      </c>
      <c r="W2723" t="str">
        <f>IF(COUNTIF(Table2[[#This Row],[Supplier_ID]],Table2[[#This Row],[Supplier_ID]])=0,"Invalid Supplier","OK")</f>
        <v>OK</v>
      </c>
      <c r="X2723" t="str">
        <f>IF(COUNTIF(Table2[[#This Row],[Warehouse_ID]],Table2[[#This Row],[Warehouse_ID]])=0,"Invalid Warehouse","OK")</f>
        <v>OK</v>
      </c>
      <c r="Y2723" t="str">
        <f>IF(COUNTIF(Table2[[#This Row],[Employee_ID]],Table2[[#This Row],[Employee_ID]])=0,"Invalid Employee","OK")</f>
        <v>OK</v>
      </c>
      <c r="Z2723" t="str">
        <f>IF(Table2[[#This Row],[Stock_After]]=Table2[[#This Row],[Stock_After]]+Table2[[#This Row],[Stock_After]]-Table2[[#This Row],[Stock_After]]-Table2[[#This Row],[Stock_After]]+Table2[[#This Row],[Stock_After]],"OK","Error")</f>
        <v>OK</v>
      </c>
      <c r="AA2723" t="str">
        <f>IF(ROUND(Table2[[#This Row],[Total_Value]],2)=ROUND(Table2[[#This Row],[Quantity]]*Table2[[#This Row],[Unit_Price]],2),"OK","Error")</f>
        <v>OK</v>
      </c>
      <c r="AB27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3" t="str">
        <f>IF(AND(Table2[[#This Row],[Quantity]]&gt;=0,Table2[[#This Row],[Unit_Price]]&gt;=0),"OK","Error")</f>
        <v>OK</v>
      </c>
      <c r="AD2723" t="str">
        <f>IF(Table2[[#This Row],[Stock_After]]=0,"Stock-Out",IF(Table2[[#This Row],[Stock_After]]&lt;=10,"Low Stock","Healthy"))</f>
        <v>Healthy</v>
      </c>
    </row>
    <row r="2724" spans="1:30" x14ac:dyDescent="0.5">
      <c r="A2724" t="s">
        <v>3621</v>
      </c>
      <c r="B2724" s="1">
        <v>46116</v>
      </c>
      <c r="C2724" t="s">
        <v>466</v>
      </c>
      <c r="D2724" t="s">
        <v>467</v>
      </c>
      <c r="E2724" t="s">
        <v>468</v>
      </c>
      <c r="F2724" t="s">
        <v>469</v>
      </c>
      <c r="G2724" t="s">
        <v>462</v>
      </c>
      <c r="H2724" t="s">
        <v>475</v>
      </c>
      <c r="I2724" t="s">
        <v>487</v>
      </c>
      <c r="J2724">
        <v>41</v>
      </c>
      <c r="K2724">
        <v>30648</v>
      </c>
      <c r="L2724">
        <v>1256568</v>
      </c>
      <c r="M2724">
        <v>236</v>
      </c>
      <c r="N2724">
        <v>195</v>
      </c>
      <c r="O2724" t="s">
        <v>569</v>
      </c>
      <c r="P2724" t="s">
        <v>3622</v>
      </c>
      <c r="Q2724" t="s">
        <v>442</v>
      </c>
      <c r="R2724" t="s">
        <v>451</v>
      </c>
      <c r="S2724" t="s">
        <v>444</v>
      </c>
      <c r="T2724" t="str">
        <f t="shared" si="42"/>
        <v>OK</v>
      </c>
      <c r="U2724" t="str">
        <f>IF(Table2[[#This Row],[Transaction_ID]]="","Missing","OK")</f>
        <v>OK</v>
      </c>
      <c r="V2724" t="str">
        <f>IF(COUNTIF(Table2[[#This Row],[Product_ID]],Table2[[#This Row],[Product_ID]])=0,"Invalid Product","OK")</f>
        <v>OK</v>
      </c>
      <c r="W2724" t="str">
        <f>IF(COUNTIF(Table2[[#This Row],[Supplier_ID]],Table2[[#This Row],[Supplier_ID]])=0,"Invalid Supplier","OK")</f>
        <v>OK</v>
      </c>
      <c r="X2724" t="str">
        <f>IF(COUNTIF(Table2[[#This Row],[Warehouse_ID]],Table2[[#This Row],[Warehouse_ID]])=0,"Invalid Warehouse","OK")</f>
        <v>OK</v>
      </c>
      <c r="Y2724" t="str">
        <f>IF(COUNTIF(Table2[[#This Row],[Employee_ID]],Table2[[#This Row],[Employee_ID]])=0,"Invalid Employee","OK")</f>
        <v>OK</v>
      </c>
      <c r="Z2724" t="str">
        <f>IF(Table2[[#This Row],[Stock_After]]=Table2[[#This Row],[Stock_After]]+Table2[[#This Row],[Stock_After]]-Table2[[#This Row],[Stock_After]]-Table2[[#This Row],[Stock_After]]+Table2[[#This Row],[Stock_After]],"OK","Error")</f>
        <v>OK</v>
      </c>
      <c r="AA2724" t="str">
        <f>IF(ROUND(Table2[[#This Row],[Total_Value]],2)=ROUND(Table2[[#This Row],[Quantity]]*Table2[[#This Row],[Unit_Price]],2),"OK","Error")</f>
        <v>OK</v>
      </c>
      <c r="AB27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4" t="str">
        <f>IF(AND(Table2[[#This Row],[Quantity]]&gt;=0,Table2[[#This Row],[Unit_Price]]&gt;=0),"OK","Error")</f>
        <v>OK</v>
      </c>
      <c r="AD2724" t="str">
        <f>IF(Table2[[#This Row],[Stock_After]]=0,"Stock-Out",IF(Table2[[#This Row],[Stock_After]]&lt;=10,"Low Stock","Healthy"))</f>
        <v>Healthy</v>
      </c>
    </row>
    <row r="2725" spans="1:30" x14ac:dyDescent="0.5">
      <c r="A2725" t="s">
        <v>3623</v>
      </c>
      <c r="B2725" s="1">
        <v>46161</v>
      </c>
      <c r="C2725" t="s">
        <v>507</v>
      </c>
      <c r="D2725" t="s">
        <v>508</v>
      </c>
      <c r="E2725" t="s">
        <v>437</v>
      </c>
      <c r="F2725" t="s">
        <v>159</v>
      </c>
      <c r="G2725" t="s">
        <v>491</v>
      </c>
      <c r="H2725" t="s">
        <v>439</v>
      </c>
      <c r="I2725" t="s">
        <v>440</v>
      </c>
      <c r="J2725">
        <v>90</v>
      </c>
      <c r="K2725">
        <v>21517</v>
      </c>
      <c r="L2725">
        <v>1936530</v>
      </c>
      <c r="M2725">
        <v>55</v>
      </c>
      <c r="N2725">
        <v>145</v>
      </c>
      <c r="O2725" t="s">
        <v>547</v>
      </c>
      <c r="Q2725" t="s">
        <v>477</v>
      </c>
      <c r="R2725" t="s">
        <v>451</v>
      </c>
      <c r="S2725" t="s">
        <v>444</v>
      </c>
      <c r="T2725" t="str">
        <f t="shared" si="42"/>
        <v>OK</v>
      </c>
      <c r="U2725" t="str">
        <f>IF(Table2[[#This Row],[Transaction_ID]]="","Missing","OK")</f>
        <v>OK</v>
      </c>
      <c r="V2725" t="str">
        <f>IF(COUNTIF(Table2[[#This Row],[Product_ID]],Table2[[#This Row],[Product_ID]])=0,"Invalid Product","OK")</f>
        <v>OK</v>
      </c>
      <c r="W2725" t="str">
        <f>IF(COUNTIF(Table2[[#This Row],[Supplier_ID]],Table2[[#This Row],[Supplier_ID]])=0,"Invalid Supplier","OK")</f>
        <v>OK</v>
      </c>
      <c r="X2725" t="str">
        <f>IF(COUNTIF(Table2[[#This Row],[Warehouse_ID]],Table2[[#This Row],[Warehouse_ID]])=0,"Invalid Warehouse","OK")</f>
        <v>OK</v>
      </c>
      <c r="Y2725" t="str">
        <f>IF(COUNTIF(Table2[[#This Row],[Employee_ID]],Table2[[#This Row],[Employee_ID]])=0,"Invalid Employee","OK")</f>
        <v>OK</v>
      </c>
      <c r="Z2725" t="str">
        <f>IF(Table2[[#This Row],[Stock_After]]=Table2[[#This Row],[Stock_After]]+Table2[[#This Row],[Stock_After]]-Table2[[#This Row],[Stock_After]]-Table2[[#This Row],[Stock_After]]+Table2[[#This Row],[Stock_After]],"OK","Error")</f>
        <v>OK</v>
      </c>
      <c r="AA2725" t="str">
        <f>IF(ROUND(Table2[[#This Row],[Total_Value]],2)=ROUND(Table2[[#This Row],[Quantity]]*Table2[[#This Row],[Unit_Price]],2),"OK","Error")</f>
        <v>OK</v>
      </c>
      <c r="AB27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5" t="str">
        <f>IF(AND(Table2[[#This Row],[Quantity]]&gt;=0,Table2[[#This Row],[Unit_Price]]&gt;=0),"OK","Error")</f>
        <v>OK</v>
      </c>
      <c r="AD2725" t="str">
        <f>IF(Table2[[#This Row],[Stock_After]]=0,"Stock-Out",IF(Table2[[#This Row],[Stock_After]]&lt;=10,"Low Stock","Healthy"))</f>
        <v>Healthy</v>
      </c>
    </row>
    <row r="2726" spans="1:30" x14ac:dyDescent="0.5">
      <c r="A2726" t="s">
        <v>3624</v>
      </c>
      <c r="B2726" s="1">
        <v>45728</v>
      </c>
      <c r="C2726" t="s">
        <v>466</v>
      </c>
      <c r="D2726" t="s">
        <v>467</v>
      </c>
      <c r="E2726" t="s">
        <v>468</v>
      </c>
      <c r="F2726" t="s">
        <v>469</v>
      </c>
      <c r="G2726" t="s">
        <v>474</v>
      </c>
      <c r="H2726" t="s">
        <v>486</v>
      </c>
      <c r="I2726" t="s">
        <v>440</v>
      </c>
      <c r="J2726">
        <v>86</v>
      </c>
      <c r="K2726">
        <v>12356</v>
      </c>
      <c r="L2726">
        <v>1062616</v>
      </c>
      <c r="M2726">
        <v>276</v>
      </c>
      <c r="N2726">
        <v>362</v>
      </c>
      <c r="O2726" t="s">
        <v>471</v>
      </c>
      <c r="Q2726" t="s">
        <v>477</v>
      </c>
      <c r="R2726" t="s">
        <v>443</v>
      </c>
      <c r="S2726" t="s">
        <v>444</v>
      </c>
      <c r="T2726" t="str">
        <f t="shared" si="42"/>
        <v>OK</v>
      </c>
      <c r="U2726" t="str">
        <f>IF(Table2[[#This Row],[Transaction_ID]]="","Missing","OK")</f>
        <v>OK</v>
      </c>
      <c r="V2726" t="str">
        <f>IF(COUNTIF(Table2[[#This Row],[Product_ID]],Table2[[#This Row],[Product_ID]])=0,"Invalid Product","OK")</f>
        <v>OK</v>
      </c>
      <c r="W2726" t="str">
        <f>IF(COUNTIF(Table2[[#This Row],[Supplier_ID]],Table2[[#This Row],[Supplier_ID]])=0,"Invalid Supplier","OK")</f>
        <v>OK</v>
      </c>
      <c r="X2726" t="str">
        <f>IF(COUNTIF(Table2[[#This Row],[Warehouse_ID]],Table2[[#This Row],[Warehouse_ID]])=0,"Invalid Warehouse","OK")</f>
        <v>OK</v>
      </c>
      <c r="Y2726" t="str">
        <f>IF(COUNTIF(Table2[[#This Row],[Employee_ID]],Table2[[#This Row],[Employee_ID]])=0,"Invalid Employee","OK")</f>
        <v>OK</v>
      </c>
      <c r="Z2726" t="str">
        <f>IF(Table2[[#This Row],[Stock_After]]=Table2[[#This Row],[Stock_After]]+Table2[[#This Row],[Stock_After]]-Table2[[#This Row],[Stock_After]]-Table2[[#This Row],[Stock_After]]+Table2[[#This Row],[Stock_After]],"OK","Error")</f>
        <v>OK</v>
      </c>
      <c r="AA2726" t="str">
        <f>IF(ROUND(Table2[[#This Row],[Total_Value]],2)=ROUND(Table2[[#This Row],[Quantity]]*Table2[[#This Row],[Unit_Price]],2),"OK","Error")</f>
        <v>OK</v>
      </c>
      <c r="AB27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6" t="str">
        <f>IF(AND(Table2[[#This Row],[Quantity]]&gt;=0,Table2[[#This Row],[Unit_Price]]&gt;=0),"OK","Error")</f>
        <v>OK</v>
      </c>
      <c r="AD2726" t="str">
        <f>IF(Table2[[#This Row],[Stock_After]]=0,"Stock-Out",IF(Table2[[#This Row],[Stock_After]]&lt;=10,"Low Stock","Healthy"))</f>
        <v>Healthy</v>
      </c>
    </row>
    <row r="2727" spans="1:30" x14ac:dyDescent="0.5">
      <c r="A2727" t="s">
        <v>3625</v>
      </c>
      <c r="B2727" s="1">
        <v>46283</v>
      </c>
      <c r="C2727" t="s">
        <v>466</v>
      </c>
      <c r="D2727" t="s">
        <v>467</v>
      </c>
      <c r="E2727" t="s">
        <v>468</v>
      </c>
      <c r="F2727" t="s">
        <v>469</v>
      </c>
      <c r="G2727" t="s">
        <v>509</v>
      </c>
      <c r="H2727" t="s">
        <v>486</v>
      </c>
      <c r="I2727" t="s">
        <v>458</v>
      </c>
      <c r="J2727">
        <v>28</v>
      </c>
      <c r="K2727">
        <v>29854</v>
      </c>
      <c r="L2727">
        <v>835912</v>
      </c>
      <c r="M2727">
        <v>210</v>
      </c>
      <c r="N2727">
        <v>238</v>
      </c>
      <c r="O2727" t="s">
        <v>505</v>
      </c>
      <c r="Q2727" t="s">
        <v>477</v>
      </c>
      <c r="R2727" t="s">
        <v>443</v>
      </c>
      <c r="S2727" t="s">
        <v>444</v>
      </c>
      <c r="T2727" t="str">
        <f t="shared" si="42"/>
        <v>OK</v>
      </c>
      <c r="U2727" t="str">
        <f>IF(Table2[[#This Row],[Transaction_ID]]="","Missing","OK")</f>
        <v>OK</v>
      </c>
      <c r="V2727" t="str">
        <f>IF(COUNTIF(Table2[[#This Row],[Product_ID]],Table2[[#This Row],[Product_ID]])=0,"Invalid Product","OK")</f>
        <v>OK</v>
      </c>
      <c r="W2727" t="str">
        <f>IF(COUNTIF(Table2[[#This Row],[Supplier_ID]],Table2[[#This Row],[Supplier_ID]])=0,"Invalid Supplier","OK")</f>
        <v>OK</v>
      </c>
      <c r="X2727" t="str">
        <f>IF(COUNTIF(Table2[[#This Row],[Warehouse_ID]],Table2[[#This Row],[Warehouse_ID]])=0,"Invalid Warehouse","OK")</f>
        <v>OK</v>
      </c>
      <c r="Y2727" t="str">
        <f>IF(COUNTIF(Table2[[#This Row],[Employee_ID]],Table2[[#This Row],[Employee_ID]])=0,"Invalid Employee","OK")</f>
        <v>OK</v>
      </c>
      <c r="Z2727" t="str">
        <f>IF(Table2[[#This Row],[Stock_After]]=Table2[[#This Row],[Stock_After]]+Table2[[#This Row],[Stock_After]]-Table2[[#This Row],[Stock_After]]-Table2[[#This Row],[Stock_After]]+Table2[[#This Row],[Stock_After]],"OK","Error")</f>
        <v>OK</v>
      </c>
      <c r="AA2727" t="str">
        <f>IF(ROUND(Table2[[#This Row],[Total_Value]],2)=ROUND(Table2[[#This Row],[Quantity]]*Table2[[#This Row],[Unit_Price]],2),"OK","Error")</f>
        <v>OK</v>
      </c>
      <c r="AB27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7" t="str">
        <f>IF(AND(Table2[[#This Row],[Quantity]]&gt;=0,Table2[[#This Row],[Unit_Price]]&gt;=0),"OK","Error")</f>
        <v>OK</v>
      </c>
      <c r="AD2727" t="str">
        <f>IF(Table2[[#This Row],[Stock_After]]=0,"Stock-Out",IF(Table2[[#This Row],[Stock_After]]&lt;=10,"Low Stock","Healthy"))</f>
        <v>Healthy</v>
      </c>
    </row>
    <row r="2728" spans="1:30" x14ac:dyDescent="0.5">
      <c r="A2728" t="s">
        <v>3626</v>
      </c>
      <c r="B2728" s="1">
        <v>45847</v>
      </c>
      <c r="C2728" t="s">
        <v>446</v>
      </c>
      <c r="D2728" t="s">
        <v>447</v>
      </c>
      <c r="E2728" t="s">
        <v>437</v>
      </c>
      <c r="F2728" t="s">
        <v>448</v>
      </c>
      <c r="G2728" t="s">
        <v>541</v>
      </c>
      <c r="H2728" t="s">
        <v>457</v>
      </c>
      <c r="I2728" t="s">
        <v>440</v>
      </c>
      <c r="J2728">
        <v>38</v>
      </c>
      <c r="K2728">
        <v>12067</v>
      </c>
      <c r="L2728">
        <v>458546</v>
      </c>
      <c r="M2728">
        <v>296</v>
      </c>
      <c r="N2728">
        <v>334</v>
      </c>
      <c r="O2728" t="s">
        <v>547</v>
      </c>
      <c r="Q2728" t="s">
        <v>460</v>
      </c>
      <c r="R2728" t="s">
        <v>451</v>
      </c>
      <c r="S2728" t="s">
        <v>444</v>
      </c>
      <c r="T2728" t="str">
        <f t="shared" si="42"/>
        <v>OK</v>
      </c>
      <c r="U2728" t="str">
        <f>IF(Table2[[#This Row],[Transaction_ID]]="","Missing","OK")</f>
        <v>OK</v>
      </c>
      <c r="V2728" t="str">
        <f>IF(COUNTIF(Table2[[#This Row],[Product_ID]],Table2[[#This Row],[Product_ID]])=0,"Invalid Product","OK")</f>
        <v>OK</v>
      </c>
      <c r="W2728" t="str">
        <f>IF(COUNTIF(Table2[[#This Row],[Supplier_ID]],Table2[[#This Row],[Supplier_ID]])=0,"Invalid Supplier","OK")</f>
        <v>OK</v>
      </c>
      <c r="X2728" t="str">
        <f>IF(COUNTIF(Table2[[#This Row],[Warehouse_ID]],Table2[[#This Row],[Warehouse_ID]])=0,"Invalid Warehouse","OK")</f>
        <v>OK</v>
      </c>
      <c r="Y2728" t="str">
        <f>IF(COUNTIF(Table2[[#This Row],[Employee_ID]],Table2[[#This Row],[Employee_ID]])=0,"Invalid Employee","OK")</f>
        <v>OK</v>
      </c>
      <c r="Z2728" t="str">
        <f>IF(Table2[[#This Row],[Stock_After]]=Table2[[#This Row],[Stock_After]]+Table2[[#This Row],[Stock_After]]-Table2[[#This Row],[Stock_After]]-Table2[[#This Row],[Stock_After]]+Table2[[#This Row],[Stock_After]],"OK","Error")</f>
        <v>OK</v>
      </c>
      <c r="AA2728" t="str">
        <f>IF(ROUND(Table2[[#This Row],[Total_Value]],2)=ROUND(Table2[[#This Row],[Quantity]]*Table2[[#This Row],[Unit_Price]],2),"OK","Error")</f>
        <v>OK</v>
      </c>
      <c r="AB27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8" t="str">
        <f>IF(AND(Table2[[#This Row],[Quantity]]&gt;=0,Table2[[#This Row],[Unit_Price]]&gt;=0),"OK","Error")</f>
        <v>OK</v>
      </c>
      <c r="AD2728" t="str">
        <f>IF(Table2[[#This Row],[Stock_After]]=0,"Stock-Out",IF(Table2[[#This Row],[Stock_After]]&lt;=10,"Low Stock","Healthy"))</f>
        <v>Healthy</v>
      </c>
    </row>
    <row r="2729" spans="1:30" x14ac:dyDescent="0.5">
      <c r="A2729" t="s">
        <v>3627</v>
      </c>
      <c r="B2729" s="1">
        <v>46300</v>
      </c>
      <c r="C2729" t="s">
        <v>482</v>
      </c>
      <c r="D2729" t="s">
        <v>483</v>
      </c>
      <c r="E2729" t="s">
        <v>468</v>
      </c>
      <c r="F2729" t="s">
        <v>484</v>
      </c>
      <c r="G2729" t="s">
        <v>534</v>
      </c>
      <c r="H2729" t="s">
        <v>475</v>
      </c>
      <c r="I2729" t="s">
        <v>458</v>
      </c>
      <c r="J2729">
        <v>89</v>
      </c>
      <c r="K2729">
        <v>46599</v>
      </c>
      <c r="L2729">
        <v>4147311</v>
      </c>
      <c r="M2729">
        <v>238</v>
      </c>
      <c r="N2729">
        <v>327</v>
      </c>
      <c r="O2729" t="s">
        <v>544</v>
      </c>
      <c r="Q2729" t="s">
        <v>442</v>
      </c>
      <c r="R2729" t="s">
        <v>451</v>
      </c>
      <c r="S2729" t="s">
        <v>444</v>
      </c>
      <c r="T2729" t="str">
        <f t="shared" si="42"/>
        <v>OK</v>
      </c>
      <c r="U2729" t="str">
        <f>IF(Table2[[#This Row],[Transaction_ID]]="","Missing","OK")</f>
        <v>OK</v>
      </c>
      <c r="V2729" t="str">
        <f>IF(COUNTIF(Table2[[#This Row],[Product_ID]],Table2[[#This Row],[Product_ID]])=0,"Invalid Product","OK")</f>
        <v>OK</v>
      </c>
      <c r="W2729" t="str">
        <f>IF(COUNTIF(Table2[[#This Row],[Supplier_ID]],Table2[[#This Row],[Supplier_ID]])=0,"Invalid Supplier","OK")</f>
        <v>OK</v>
      </c>
      <c r="X2729" t="str">
        <f>IF(COUNTIF(Table2[[#This Row],[Warehouse_ID]],Table2[[#This Row],[Warehouse_ID]])=0,"Invalid Warehouse","OK")</f>
        <v>OK</v>
      </c>
      <c r="Y2729" t="str">
        <f>IF(COUNTIF(Table2[[#This Row],[Employee_ID]],Table2[[#This Row],[Employee_ID]])=0,"Invalid Employee","OK")</f>
        <v>OK</v>
      </c>
      <c r="Z2729" t="str">
        <f>IF(Table2[[#This Row],[Stock_After]]=Table2[[#This Row],[Stock_After]]+Table2[[#This Row],[Stock_After]]-Table2[[#This Row],[Stock_After]]-Table2[[#This Row],[Stock_After]]+Table2[[#This Row],[Stock_After]],"OK","Error")</f>
        <v>OK</v>
      </c>
      <c r="AA2729" t="str">
        <f>IF(ROUND(Table2[[#This Row],[Total_Value]],2)=ROUND(Table2[[#This Row],[Quantity]]*Table2[[#This Row],[Unit_Price]],2),"OK","Error")</f>
        <v>OK</v>
      </c>
      <c r="AB27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29" t="str">
        <f>IF(AND(Table2[[#This Row],[Quantity]]&gt;=0,Table2[[#This Row],[Unit_Price]]&gt;=0),"OK","Error")</f>
        <v>OK</v>
      </c>
      <c r="AD2729" t="str">
        <f>IF(Table2[[#This Row],[Stock_After]]=0,"Stock-Out",IF(Table2[[#This Row],[Stock_After]]&lt;=10,"Low Stock","Healthy"))</f>
        <v>Healthy</v>
      </c>
    </row>
    <row r="2730" spans="1:30" x14ac:dyDescent="0.5">
      <c r="A2730" t="s">
        <v>3628</v>
      </c>
      <c r="B2730" s="1">
        <v>46194</v>
      </c>
      <c r="C2730" t="s">
        <v>435</v>
      </c>
      <c r="D2730" t="s">
        <v>436</v>
      </c>
      <c r="E2730" t="s">
        <v>437</v>
      </c>
      <c r="F2730" t="s">
        <v>179</v>
      </c>
      <c r="G2730" t="s">
        <v>509</v>
      </c>
      <c r="H2730" t="s">
        <v>457</v>
      </c>
      <c r="I2730" t="s">
        <v>487</v>
      </c>
      <c r="J2730">
        <v>41</v>
      </c>
      <c r="K2730">
        <v>43126</v>
      </c>
      <c r="L2730">
        <v>1768166</v>
      </c>
      <c r="M2730">
        <v>54</v>
      </c>
      <c r="N2730">
        <v>13</v>
      </c>
      <c r="O2730" t="s">
        <v>598</v>
      </c>
      <c r="P2730" t="s">
        <v>1675</v>
      </c>
      <c r="Q2730" t="s">
        <v>464</v>
      </c>
      <c r="R2730" t="s">
        <v>451</v>
      </c>
      <c r="S2730" t="s">
        <v>444</v>
      </c>
      <c r="T2730" t="str">
        <f t="shared" si="42"/>
        <v>OK</v>
      </c>
      <c r="U2730" t="str">
        <f>IF(Table2[[#This Row],[Transaction_ID]]="","Missing","OK")</f>
        <v>OK</v>
      </c>
      <c r="V2730" t="str">
        <f>IF(COUNTIF(Table2[[#This Row],[Product_ID]],Table2[[#This Row],[Product_ID]])=0,"Invalid Product","OK")</f>
        <v>OK</v>
      </c>
      <c r="W2730" t="str">
        <f>IF(COUNTIF(Table2[[#This Row],[Supplier_ID]],Table2[[#This Row],[Supplier_ID]])=0,"Invalid Supplier","OK")</f>
        <v>OK</v>
      </c>
      <c r="X2730" t="str">
        <f>IF(COUNTIF(Table2[[#This Row],[Warehouse_ID]],Table2[[#This Row],[Warehouse_ID]])=0,"Invalid Warehouse","OK")</f>
        <v>OK</v>
      </c>
      <c r="Y2730" t="str">
        <f>IF(COUNTIF(Table2[[#This Row],[Employee_ID]],Table2[[#This Row],[Employee_ID]])=0,"Invalid Employee","OK")</f>
        <v>OK</v>
      </c>
      <c r="Z2730" t="str">
        <f>IF(Table2[[#This Row],[Stock_After]]=Table2[[#This Row],[Stock_After]]+Table2[[#This Row],[Stock_After]]-Table2[[#This Row],[Stock_After]]-Table2[[#This Row],[Stock_After]]+Table2[[#This Row],[Stock_After]],"OK","Error")</f>
        <v>OK</v>
      </c>
      <c r="AA2730" t="str">
        <f>IF(ROUND(Table2[[#This Row],[Total_Value]],2)=ROUND(Table2[[#This Row],[Quantity]]*Table2[[#This Row],[Unit_Price]],2),"OK","Error")</f>
        <v>OK</v>
      </c>
      <c r="AB27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0" t="str">
        <f>IF(AND(Table2[[#This Row],[Quantity]]&gt;=0,Table2[[#This Row],[Unit_Price]]&gt;=0),"OK","Error")</f>
        <v>OK</v>
      </c>
      <c r="AD2730" t="str">
        <f>IF(Table2[[#This Row],[Stock_After]]=0,"Stock-Out",IF(Table2[[#This Row],[Stock_After]]&lt;=10,"Low Stock","Healthy"))</f>
        <v>Healthy</v>
      </c>
    </row>
    <row r="2731" spans="1:30" x14ac:dyDescent="0.5">
      <c r="A2731" t="s">
        <v>3629</v>
      </c>
      <c r="B2731" s="1">
        <v>45791</v>
      </c>
      <c r="C2731" t="s">
        <v>446</v>
      </c>
      <c r="D2731" t="s">
        <v>447</v>
      </c>
      <c r="E2731" t="s">
        <v>437</v>
      </c>
      <c r="F2731" t="s">
        <v>448</v>
      </c>
      <c r="G2731" t="s">
        <v>438</v>
      </c>
      <c r="H2731" t="s">
        <v>486</v>
      </c>
      <c r="I2731" t="s">
        <v>458</v>
      </c>
      <c r="J2731">
        <v>44</v>
      </c>
      <c r="K2731">
        <v>34669</v>
      </c>
      <c r="L2731">
        <v>1525436</v>
      </c>
      <c r="M2731">
        <v>304</v>
      </c>
      <c r="N2731">
        <v>348</v>
      </c>
      <c r="O2731" t="s">
        <v>519</v>
      </c>
      <c r="Q2731" t="s">
        <v>464</v>
      </c>
      <c r="R2731" t="s">
        <v>443</v>
      </c>
      <c r="S2731" t="s">
        <v>444</v>
      </c>
      <c r="T2731" t="str">
        <f t="shared" si="42"/>
        <v>OK</v>
      </c>
      <c r="U2731" t="str">
        <f>IF(Table2[[#This Row],[Transaction_ID]]="","Missing","OK")</f>
        <v>OK</v>
      </c>
      <c r="V2731" t="str">
        <f>IF(COUNTIF(Table2[[#This Row],[Product_ID]],Table2[[#This Row],[Product_ID]])=0,"Invalid Product","OK")</f>
        <v>OK</v>
      </c>
      <c r="W2731" t="str">
        <f>IF(COUNTIF(Table2[[#This Row],[Supplier_ID]],Table2[[#This Row],[Supplier_ID]])=0,"Invalid Supplier","OK")</f>
        <v>OK</v>
      </c>
      <c r="X2731" t="str">
        <f>IF(COUNTIF(Table2[[#This Row],[Warehouse_ID]],Table2[[#This Row],[Warehouse_ID]])=0,"Invalid Warehouse","OK")</f>
        <v>OK</v>
      </c>
      <c r="Y2731" t="str">
        <f>IF(COUNTIF(Table2[[#This Row],[Employee_ID]],Table2[[#This Row],[Employee_ID]])=0,"Invalid Employee","OK")</f>
        <v>OK</v>
      </c>
      <c r="Z2731" t="str">
        <f>IF(Table2[[#This Row],[Stock_After]]=Table2[[#This Row],[Stock_After]]+Table2[[#This Row],[Stock_After]]-Table2[[#This Row],[Stock_After]]-Table2[[#This Row],[Stock_After]]+Table2[[#This Row],[Stock_After]],"OK","Error")</f>
        <v>OK</v>
      </c>
      <c r="AA2731" t="str">
        <f>IF(ROUND(Table2[[#This Row],[Total_Value]],2)=ROUND(Table2[[#This Row],[Quantity]]*Table2[[#This Row],[Unit_Price]],2),"OK","Error")</f>
        <v>OK</v>
      </c>
      <c r="AB27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1" t="str">
        <f>IF(AND(Table2[[#This Row],[Quantity]]&gt;=0,Table2[[#This Row],[Unit_Price]]&gt;=0),"OK","Error")</f>
        <v>OK</v>
      </c>
      <c r="AD2731" t="str">
        <f>IF(Table2[[#This Row],[Stock_After]]=0,"Stock-Out",IF(Table2[[#This Row],[Stock_After]]&lt;=10,"Low Stock","Healthy"))</f>
        <v>Healthy</v>
      </c>
    </row>
    <row r="2732" spans="1:30" x14ac:dyDescent="0.5">
      <c r="A2732" t="s">
        <v>3630</v>
      </c>
      <c r="B2732" s="1">
        <v>45904</v>
      </c>
      <c r="C2732" t="s">
        <v>453</v>
      </c>
      <c r="D2732" t="s">
        <v>454</v>
      </c>
      <c r="E2732" t="s">
        <v>437</v>
      </c>
      <c r="F2732" t="s">
        <v>455</v>
      </c>
      <c r="G2732" t="s">
        <v>438</v>
      </c>
      <c r="H2732" t="s">
        <v>457</v>
      </c>
      <c r="I2732" t="s">
        <v>463</v>
      </c>
      <c r="J2732">
        <v>80</v>
      </c>
      <c r="K2732">
        <v>8596</v>
      </c>
      <c r="L2732">
        <v>687680</v>
      </c>
      <c r="M2732">
        <v>117</v>
      </c>
      <c r="N2732">
        <v>197</v>
      </c>
      <c r="O2732" t="s">
        <v>488</v>
      </c>
      <c r="Q2732" t="s">
        <v>442</v>
      </c>
      <c r="R2732" t="s">
        <v>472</v>
      </c>
      <c r="S2732" t="s">
        <v>444</v>
      </c>
      <c r="T2732" t="str">
        <f t="shared" si="42"/>
        <v>OK</v>
      </c>
      <c r="U2732" t="str">
        <f>IF(Table2[[#This Row],[Transaction_ID]]="","Missing","OK")</f>
        <v>OK</v>
      </c>
      <c r="V2732" t="str">
        <f>IF(COUNTIF(Table2[[#This Row],[Product_ID]],Table2[[#This Row],[Product_ID]])=0,"Invalid Product","OK")</f>
        <v>OK</v>
      </c>
      <c r="W2732" t="str">
        <f>IF(COUNTIF(Table2[[#This Row],[Supplier_ID]],Table2[[#This Row],[Supplier_ID]])=0,"Invalid Supplier","OK")</f>
        <v>OK</v>
      </c>
      <c r="X2732" t="str">
        <f>IF(COUNTIF(Table2[[#This Row],[Warehouse_ID]],Table2[[#This Row],[Warehouse_ID]])=0,"Invalid Warehouse","OK")</f>
        <v>OK</v>
      </c>
      <c r="Y2732" t="str">
        <f>IF(COUNTIF(Table2[[#This Row],[Employee_ID]],Table2[[#This Row],[Employee_ID]])=0,"Invalid Employee","OK")</f>
        <v>OK</v>
      </c>
      <c r="Z2732" t="str">
        <f>IF(Table2[[#This Row],[Stock_After]]=Table2[[#This Row],[Stock_After]]+Table2[[#This Row],[Stock_After]]-Table2[[#This Row],[Stock_After]]-Table2[[#This Row],[Stock_After]]+Table2[[#This Row],[Stock_After]],"OK","Error")</f>
        <v>OK</v>
      </c>
      <c r="AA2732" t="str">
        <f>IF(ROUND(Table2[[#This Row],[Total_Value]],2)=ROUND(Table2[[#This Row],[Quantity]]*Table2[[#This Row],[Unit_Price]],2),"OK","Error")</f>
        <v>OK</v>
      </c>
      <c r="AB27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2" t="str">
        <f>IF(AND(Table2[[#This Row],[Quantity]]&gt;=0,Table2[[#This Row],[Unit_Price]]&gt;=0),"OK","Error")</f>
        <v>OK</v>
      </c>
      <c r="AD2732" t="str">
        <f>IF(Table2[[#This Row],[Stock_After]]=0,"Stock-Out",IF(Table2[[#This Row],[Stock_After]]&lt;=10,"Low Stock","Healthy"))</f>
        <v>Healthy</v>
      </c>
    </row>
    <row r="2733" spans="1:30" x14ac:dyDescent="0.5">
      <c r="A2733" t="s">
        <v>3631</v>
      </c>
      <c r="B2733" s="1">
        <v>46081</v>
      </c>
      <c r="C2733" t="s">
        <v>498</v>
      </c>
      <c r="D2733" t="s">
        <v>499</v>
      </c>
      <c r="E2733" t="s">
        <v>468</v>
      </c>
      <c r="F2733" t="s">
        <v>500</v>
      </c>
      <c r="G2733" t="s">
        <v>479</v>
      </c>
      <c r="H2733" t="s">
        <v>439</v>
      </c>
      <c r="I2733" t="s">
        <v>458</v>
      </c>
      <c r="J2733">
        <v>52</v>
      </c>
      <c r="K2733">
        <v>13295</v>
      </c>
      <c r="L2733">
        <v>691340</v>
      </c>
      <c r="M2733">
        <v>174</v>
      </c>
      <c r="N2733">
        <v>226</v>
      </c>
      <c r="O2733" t="s">
        <v>519</v>
      </c>
      <c r="Q2733" t="s">
        <v>442</v>
      </c>
      <c r="R2733" t="s">
        <v>451</v>
      </c>
      <c r="S2733" t="s">
        <v>444</v>
      </c>
      <c r="T2733" t="str">
        <f t="shared" si="42"/>
        <v>OK</v>
      </c>
      <c r="U2733" t="str">
        <f>IF(Table2[[#This Row],[Transaction_ID]]="","Missing","OK")</f>
        <v>OK</v>
      </c>
      <c r="V2733" t="str">
        <f>IF(COUNTIF(Table2[[#This Row],[Product_ID]],Table2[[#This Row],[Product_ID]])=0,"Invalid Product","OK")</f>
        <v>OK</v>
      </c>
      <c r="W2733" t="str">
        <f>IF(COUNTIF(Table2[[#This Row],[Supplier_ID]],Table2[[#This Row],[Supplier_ID]])=0,"Invalid Supplier","OK")</f>
        <v>OK</v>
      </c>
      <c r="X2733" t="str">
        <f>IF(COUNTIF(Table2[[#This Row],[Warehouse_ID]],Table2[[#This Row],[Warehouse_ID]])=0,"Invalid Warehouse","OK")</f>
        <v>OK</v>
      </c>
      <c r="Y2733" t="str">
        <f>IF(COUNTIF(Table2[[#This Row],[Employee_ID]],Table2[[#This Row],[Employee_ID]])=0,"Invalid Employee","OK")</f>
        <v>OK</v>
      </c>
      <c r="Z2733" t="str">
        <f>IF(Table2[[#This Row],[Stock_After]]=Table2[[#This Row],[Stock_After]]+Table2[[#This Row],[Stock_After]]-Table2[[#This Row],[Stock_After]]-Table2[[#This Row],[Stock_After]]+Table2[[#This Row],[Stock_After]],"OK","Error")</f>
        <v>OK</v>
      </c>
      <c r="AA2733" t="str">
        <f>IF(ROUND(Table2[[#This Row],[Total_Value]],2)=ROUND(Table2[[#This Row],[Quantity]]*Table2[[#This Row],[Unit_Price]],2),"OK","Error")</f>
        <v>OK</v>
      </c>
      <c r="AB27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3" t="str">
        <f>IF(AND(Table2[[#This Row],[Quantity]]&gt;=0,Table2[[#This Row],[Unit_Price]]&gt;=0),"OK","Error")</f>
        <v>OK</v>
      </c>
      <c r="AD2733" t="str">
        <f>IF(Table2[[#This Row],[Stock_After]]=0,"Stock-Out",IF(Table2[[#This Row],[Stock_After]]&lt;=10,"Low Stock","Healthy"))</f>
        <v>Healthy</v>
      </c>
    </row>
    <row r="2734" spans="1:30" x14ac:dyDescent="0.5">
      <c r="A2734" t="s">
        <v>3632</v>
      </c>
      <c r="B2734" s="1">
        <v>45799</v>
      </c>
      <c r="C2734" t="s">
        <v>554</v>
      </c>
      <c r="D2734" t="s">
        <v>180</v>
      </c>
      <c r="E2734" t="s">
        <v>437</v>
      </c>
      <c r="F2734" t="s">
        <v>179</v>
      </c>
      <c r="G2734" t="s">
        <v>449</v>
      </c>
      <c r="H2734" t="s">
        <v>475</v>
      </c>
      <c r="I2734" t="s">
        <v>458</v>
      </c>
      <c r="J2734">
        <v>30</v>
      </c>
      <c r="K2734">
        <v>11451</v>
      </c>
      <c r="L2734">
        <v>343530</v>
      </c>
      <c r="M2734">
        <v>275</v>
      </c>
      <c r="N2734">
        <v>245</v>
      </c>
      <c r="O2734" t="s">
        <v>532</v>
      </c>
      <c r="Q2734" t="s">
        <v>460</v>
      </c>
      <c r="R2734" t="s">
        <v>472</v>
      </c>
      <c r="S2734" t="s">
        <v>444</v>
      </c>
      <c r="T2734" t="str">
        <f t="shared" si="42"/>
        <v>OK</v>
      </c>
      <c r="U2734" t="str">
        <f>IF(Table2[[#This Row],[Transaction_ID]]="","Missing","OK")</f>
        <v>OK</v>
      </c>
      <c r="V2734" t="str">
        <f>IF(COUNTIF(Table2[[#This Row],[Product_ID]],Table2[[#This Row],[Product_ID]])=0,"Invalid Product","OK")</f>
        <v>OK</v>
      </c>
      <c r="W2734" t="str">
        <f>IF(COUNTIF(Table2[[#This Row],[Supplier_ID]],Table2[[#This Row],[Supplier_ID]])=0,"Invalid Supplier","OK")</f>
        <v>OK</v>
      </c>
      <c r="X2734" t="str">
        <f>IF(COUNTIF(Table2[[#This Row],[Warehouse_ID]],Table2[[#This Row],[Warehouse_ID]])=0,"Invalid Warehouse","OK")</f>
        <v>OK</v>
      </c>
      <c r="Y2734" t="str">
        <f>IF(COUNTIF(Table2[[#This Row],[Employee_ID]],Table2[[#This Row],[Employee_ID]])=0,"Invalid Employee","OK")</f>
        <v>OK</v>
      </c>
      <c r="Z2734" t="str">
        <f>IF(Table2[[#This Row],[Stock_After]]=Table2[[#This Row],[Stock_After]]+Table2[[#This Row],[Stock_After]]-Table2[[#This Row],[Stock_After]]-Table2[[#This Row],[Stock_After]]+Table2[[#This Row],[Stock_After]],"OK","Error")</f>
        <v>OK</v>
      </c>
      <c r="AA2734" t="str">
        <f>IF(ROUND(Table2[[#This Row],[Total_Value]],2)=ROUND(Table2[[#This Row],[Quantity]]*Table2[[#This Row],[Unit_Price]],2),"OK","Error")</f>
        <v>OK</v>
      </c>
      <c r="AB27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4" t="str">
        <f>IF(AND(Table2[[#This Row],[Quantity]]&gt;=0,Table2[[#This Row],[Unit_Price]]&gt;=0),"OK","Error")</f>
        <v>OK</v>
      </c>
      <c r="AD2734" t="str">
        <f>IF(Table2[[#This Row],[Stock_After]]=0,"Stock-Out",IF(Table2[[#This Row],[Stock_After]]&lt;=10,"Low Stock","Healthy"))</f>
        <v>Healthy</v>
      </c>
    </row>
    <row r="2735" spans="1:30" x14ac:dyDescent="0.5">
      <c r="A2735" t="s">
        <v>3633</v>
      </c>
      <c r="B2735" s="1">
        <v>45872</v>
      </c>
      <c r="C2735" t="s">
        <v>554</v>
      </c>
      <c r="D2735" t="s">
        <v>180</v>
      </c>
      <c r="E2735" t="s">
        <v>437</v>
      </c>
      <c r="F2735" t="s">
        <v>179</v>
      </c>
      <c r="G2735" t="s">
        <v>438</v>
      </c>
      <c r="H2735" t="s">
        <v>531</v>
      </c>
      <c r="I2735" t="s">
        <v>463</v>
      </c>
      <c r="J2735">
        <v>90</v>
      </c>
      <c r="K2735">
        <v>26217</v>
      </c>
      <c r="L2735">
        <v>2359530</v>
      </c>
      <c r="M2735">
        <v>224</v>
      </c>
      <c r="N2735">
        <v>314</v>
      </c>
      <c r="O2735" t="s">
        <v>515</v>
      </c>
      <c r="Q2735" t="s">
        <v>460</v>
      </c>
      <c r="R2735" t="s">
        <v>443</v>
      </c>
      <c r="S2735" t="s">
        <v>444</v>
      </c>
      <c r="T2735" t="str">
        <f t="shared" si="42"/>
        <v>OK</v>
      </c>
      <c r="U2735" t="str">
        <f>IF(Table2[[#This Row],[Transaction_ID]]="","Missing","OK")</f>
        <v>OK</v>
      </c>
      <c r="V2735" t="str">
        <f>IF(COUNTIF(Table2[[#This Row],[Product_ID]],Table2[[#This Row],[Product_ID]])=0,"Invalid Product","OK")</f>
        <v>OK</v>
      </c>
      <c r="W2735" t="str">
        <f>IF(COUNTIF(Table2[[#This Row],[Supplier_ID]],Table2[[#This Row],[Supplier_ID]])=0,"Invalid Supplier","OK")</f>
        <v>OK</v>
      </c>
      <c r="X2735" t="str">
        <f>IF(COUNTIF(Table2[[#This Row],[Warehouse_ID]],Table2[[#This Row],[Warehouse_ID]])=0,"Invalid Warehouse","OK")</f>
        <v>OK</v>
      </c>
      <c r="Y2735" t="str">
        <f>IF(COUNTIF(Table2[[#This Row],[Employee_ID]],Table2[[#This Row],[Employee_ID]])=0,"Invalid Employee","OK")</f>
        <v>OK</v>
      </c>
      <c r="Z2735" t="str">
        <f>IF(Table2[[#This Row],[Stock_After]]=Table2[[#This Row],[Stock_After]]+Table2[[#This Row],[Stock_After]]-Table2[[#This Row],[Stock_After]]-Table2[[#This Row],[Stock_After]]+Table2[[#This Row],[Stock_After]],"OK","Error")</f>
        <v>OK</v>
      </c>
      <c r="AA2735" t="str">
        <f>IF(ROUND(Table2[[#This Row],[Total_Value]],2)=ROUND(Table2[[#This Row],[Quantity]]*Table2[[#This Row],[Unit_Price]],2),"OK","Error")</f>
        <v>OK</v>
      </c>
      <c r="AB27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5" t="str">
        <f>IF(AND(Table2[[#This Row],[Quantity]]&gt;=0,Table2[[#This Row],[Unit_Price]]&gt;=0),"OK","Error")</f>
        <v>OK</v>
      </c>
      <c r="AD2735" t="str">
        <f>IF(Table2[[#This Row],[Stock_After]]=0,"Stock-Out",IF(Table2[[#This Row],[Stock_After]]&lt;=10,"Low Stock","Healthy"))</f>
        <v>Healthy</v>
      </c>
    </row>
    <row r="2736" spans="1:30" x14ac:dyDescent="0.5">
      <c r="A2736" t="s">
        <v>3634</v>
      </c>
      <c r="B2736" s="1">
        <v>45765</v>
      </c>
      <c r="C2736" t="s">
        <v>512</v>
      </c>
      <c r="D2736" t="s">
        <v>513</v>
      </c>
      <c r="E2736" t="s">
        <v>495</v>
      </c>
      <c r="F2736" t="s">
        <v>514</v>
      </c>
      <c r="G2736" t="s">
        <v>628</v>
      </c>
      <c r="H2736" t="s">
        <v>439</v>
      </c>
      <c r="I2736" t="s">
        <v>458</v>
      </c>
      <c r="J2736">
        <v>14</v>
      </c>
      <c r="K2736">
        <v>46577</v>
      </c>
      <c r="L2736">
        <v>652078</v>
      </c>
      <c r="M2736">
        <v>493</v>
      </c>
      <c r="N2736">
        <v>479</v>
      </c>
      <c r="O2736" t="s">
        <v>459</v>
      </c>
      <c r="Q2736" t="s">
        <v>460</v>
      </c>
      <c r="R2736" t="s">
        <v>451</v>
      </c>
      <c r="S2736" t="s">
        <v>444</v>
      </c>
      <c r="T2736" t="str">
        <f t="shared" si="42"/>
        <v>OK</v>
      </c>
      <c r="U2736" t="str">
        <f>IF(Table2[[#This Row],[Transaction_ID]]="","Missing","OK")</f>
        <v>OK</v>
      </c>
      <c r="V2736" t="str">
        <f>IF(COUNTIF(Table2[[#This Row],[Product_ID]],Table2[[#This Row],[Product_ID]])=0,"Invalid Product","OK")</f>
        <v>OK</v>
      </c>
      <c r="W2736" t="str">
        <f>IF(COUNTIF(Table2[[#This Row],[Supplier_ID]],Table2[[#This Row],[Supplier_ID]])=0,"Invalid Supplier","OK")</f>
        <v>OK</v>
      </c>
      <c r="X2736" t="str">
        <f>IF(COUNTIF(Table2[[#This Row],[Warehouse_ID]],Table2[[#This Row],[Warehouse_ID]])=0,"Invalid Warehouse","OK")</f>
        <v>OK</v>
      </c>
      <c r="Y2736" t="str">
        <f>IF(COUNTIF(Table2[[#This Row],[Employee_ID]],Table2[[#This Row],[Employee_ID]])=0,"Invalid Employee","OK")</f>
        <v>OK</v>
      </c>
      <c r="Z2736" t="str">
        <f>IF(Table2[[#This Row],[Stock_After]]=Table2[[#This Row],[Stock_After]]+Table2[[#This Row],[Stock_After]]-Table2[[#This Row],[Stock_After]]-Table2[[#This Row],[Stock_After]]+Table2[[#This Row],[Stock_After]],"OK","Error")</f>
        <v>OK</v>
      </c>
      <c r="AA2736" t="str">
        <f>IF(ROUND(Table2[[#This Row],[Total_Value]],2)=ROUND(Table2[[#This Row],[Quantity]]*Table2[[#This Row],[Unit_Price]],2),"OK","Error")</f>
        <v>OK</v>
      </c>
      <c r="AB27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6" t="str">
        <f>IF(AND(Table2[[#This Row],[Quantity]]&gt;=0,Table2[[#This Row],[Unit_Price]]&gt;=0),"OK","Error")</f>
        <v>OK</v>
      </c>
      <c r="AD2736" t="str">
        <f>IF(Table2[[#This Row],[Stock_After]]=0,"Stock-Out",IF(Table2[[#This Row],[Stock_After]]&lt;=10,"Low Stock","Healthy"))</f>
        <v>Healthy</v>
      </c>
    </row>
    <row r="2737" spans="1:30" x14ac:dyDescent="0.5">
      <c r="A2737" t="s">
        <v>3635</v>
      </c>
      <c r="B2737" s="1">
        <v>45663</v>
      </c>
      <c r="C2737" t="s">
        <v>512</v>
      </c>
      <c r="D2737" t="s">
        <v>513</v>
      </c>
      <c r="E2737" t="s">
        <v>495</v>
      </c>
      <c r="F2737" t="s">
        <v>514</v>
      </c>
      <c r="G2737" t="s">
        <v>479</v>
      </c>
      <c r="H2737" t="s">
        <v>475</v>
      </c>
      <c r="I2737" t="s">
        <v>463</v>
      </c>
      <c r="J2737">
        <v>35</v>
      </c>
      <c r="K2737">
        <v>45181</v>
      </c>
      <c r="L2737">
        <v>1581335</v>
      </c>
      <c r="M2737">
        <v>242</v>
      </c>
      <c r="N2737">
        <v>277</v>
      </c>
      <c r="O2737" t="s">
        <v>480</v>
      </c>
      <c r="Q2737" t="s">
        <v>477</v>
      </c>
      <c r="R2737" t="s">
        <v>472</v>
      </c>
      <c r="S2737" t="s">
        <v>444</v>
      </c>
      <c r="T2737" t="str">
        <f t="shared" si="42"/>
        <v>OK</v>
      </c>
      <c r="U2737" t="str">
        <f>IF(Table2[[#This Row],[Transaction_ID]]="","Missing","OK")</f>
        <v>OK</v>
      </c>
      <c r="V2737" t="str">
        <f>IF(COUNTIF(Table2[[#This Row],[Product_ID]],Table2[[#This Row],[Product_ID]])=0,"Invalid Product","OK")</f>
        <v>OK</v>
      </c>
      <c r="W2737" t="str">
        <f>IF(COUNTIF(Table2[[#This Row],[Supplier_ID]],Table2[[#This Row],[Supplier_ID]])=0,"Invalid Supplier","OK")</f>
        <v>OK</v>
      </c>
      <c r="X2737" t="str">
        <f>IF(COUNTIF(Table2[[#This Row],[Warehouse_ID]],Table2[[#This Row],[Warehouse_ID]])=0,"Invalid Warehouse","OK")</f>
        <v>OK</v>
      </c>
      <c r="Y2737" t="str">
        <f>IF(COUNTIF(Table2[[#This Row],[Employee_ID]],Table2[[#This Row],[Employee_ID]])=0,"Invalid Employee","OK")</f>
        <v>OK</v>
      </c>
      <c r="Z2737" t="str">
        <f>IF(Table2[[#This Row],[Stock_After]]=Table2[[#This Row],[Stock_After]]+Table2[[#This Row],[Stock_After]]-Table2[[#This Row],[Stock_After]]-Table2[[#This Row],[Stock_After]]+Table2[[#This Row],[Stock_After]],"OK","Error")</f>
        <v>OK</v>
      </c>
      <c r="AA2737" t="str">
        <f>IF(ROUND(Table2[[#This Row],[Total_Value]],2)=ROUND(Table2[[#This Row],[Quantity]]*Table2[[#This Row],[Unit_Price]],2),"OK","Error")</f>
        <v>OK</v>
      </c>
      <c r="AB27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7" t="str">
        <f>IF(AND(Table2[[#This Row],[Quantity]]&gt;=0,Table2[[#This Row],[Unit_Price]]&gt;=0),"OK","Error")</f>
        <v>OK</v>
      </c>
      <c r="AD2737" t="str">
        <f>IF(Table2[[#This Row],[Stock_After]]=0,"Stock-Out",IF(Table2[[#This Row],[Stock_After]]&lt;=10,"Low Stock","Healthy"))</f>
        <v>Healthy</v>
      </c>
    </row>
    <row r="2738" spans="1:30" x14ac:dyDescent="0.5">
      <c r="A2738" t="s">
        <v>3636</v>
      </c>
      <c r="B2738" s="1">
        <v>46118</v>
      </c>
      <c r="C2738" t="s">
        <v>554</v>
      </c>
      <c r="D2738" t="s">
        <v>180</v>
      </c>
      <c r="E2738" t="s">
        <v>437</v>
      </c>
      <c r="F2738" t="s">
        <v>179</v>
      </c>
      <c r="G2738" t="s">
        <v>541</v>
      </c>
      <c r="H2738" t="s">
        <v>439</v>
      </c>
      <c r="I2738" t="s">
        <v>463</v>
      </c>
      <c r="J2738">
        <v>12</v>
      </c>
      <c r="K2738">
        <v>21655</v>
      </c>
      <c r="L2738">
        <v>259860</v>
      </c>
      <c r="M2738">
        <v>266</v>
      </c>
      <c r="N2738">
        <v>278</v>
      </c>
      <c r="O2738" t="s">
        <v>488</v>
      </c>
      <c r="Q2738" t="s">
        <v>460</v>
      </c>
      <c r="R2738" t="s">
        <v>451</v>
      </c>
      <c r="S2738" t="s">
        <v>444</v>
      </c>
      <c r="T2738" t="str">
        <f t="shared" si="42"/>
        <v>OK</v>
      </c>
      <c r="U2738" t="str">
        <f>IF(Table2[[#This Row],[Transaction_ID]]="","Missing","OK")</f>
        <v>OK</v>
      </c>
      <c r="V2738" t="str">
        <f>IF(COUNTIF(Table2[[#This Row],[Product_ID]],Table2[[#This Row],[Product_ID]])=0,"Invalid Product","OK")</f>
        <v>OK</v>
      </c>
      <c r="W2738" t="str">
        <f>IF(COUNTIF(Table2[[#This Row],[Supplier_ID]],Table2[[#This Row],[Supplier_ID]])=0,"Invalid Supplier","OK")</f>
        <v>OK</v>
      </c>
      <c r="X2738" t="str">
        <f>IF(COUNTIF(Table2[[#This Row],[Warehouse_ID]],Table2[[#This Row],[Warehouse_ID]])=0,"Invalid Warehouse","OK")</f>
        <v>OK</v>
      </c>
      <c r="Y2738" t="str">
        <f>IF(COUNTIF(Table2[[#This Row],[Employee_ID]],Table2[[#This Row],[Employee_ID]])=0,"Invalid Employee","OK")</f>
        <v>OK</v>
      </c>
      <c r="Z2738" t="str">
        <f>IF(Table2[[#This Row],[Stock_After]]=Table2[[#This Row],[Stock_After]]+Table2[[#This Row],[Stock_After]]-Table2[[#This Row],[Stock_After]]-Table2[[#This Row],[Stock_After]]+Table2[[#This Row],[Stock_After]],"OK","Error")</f>
        <v>OK</v>
      </c>
      <c r="AA2738" t="str">
        <f>IF(ROUND(Table2[[#This Row],[Total_Value]],2)=ROUND(Table2[[#This Row],[Quantity]]*Table2[[#This Row],[Unit_Price]],2),"OK","Error")</f>
        <v>OK</v>
      </c>
      <c r="AB27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8" t="str">
        <f>IF(AND(Table2[[#This Row],[Quantity]]&gt;=0,Table2[[#This Row],[Unit_Price]]&gt;=0),"OK","Error")</f>
        <v>OK</v>
      </c>
      <c r="AD2738" t="str">
        <f>IF(Table2[[#This Row],[Stock_After]]=0,"Stock-Out",IF(Table2[[#This Row],[Stock_After]]&lt;=10,"Low Stock","Healthy"))</f>
        <v>Healthy</v>
      </c>
    </row>
    <row r="2739" spans="1:30" x14ac:dyDescent="0.5">
      <c r="A2739" t="s">
        <v>3637</v>
      </c>
      <c r="B2739" s="1">
        <v>46370</v>
      </c>
      <c r="C2739" t="s">
        <v>512</v>
      </c>
      <c r="D2739" t="s">
        <v>513</v>
      </c>
      <c r="E2739" t="s">
        <v>495</v>
      </c>
      <c r="F2739" t="s">
        <v>514</v>
      </c>
      <c r="G2739" t="s">
        <v>524</v>
      </c>
      <c r="H2739" t="s">
        <v>457</v>
      </c>
      <c r="I2739" t="s">
        <v>440</v>
      </c>
      <c r="J2739">
        <v>16</v>
      </c>
      <c r="K2739">
        <v>12004</v>
      </c>
      <c r="L2739">
        <v>192064</v>
      </c>
      <c r="M2739">
        <v>430</v>
      </c>
      <c r="N2739">
        <v>446</v>
      </c>
      <c r="O2739" t="s">
        <v>476</v>
      </c>
      <c r="Q2739" t="s">
        <v>464</v>
      </c>
      <c r="R2739" t="s">
        <v>451</v>
      </c>
      <c r="S2739" t="s">
        <v>444</v>
      </c>
      <c r="T2739" t="str">
        <f t="shared" si="42"/>
        <v>OK</v>
      </c>
      <c r="U2739" t="str">
        <f>IF(Table2[[#This Row],[Transaction_ID]]="","Missing","OK")</f>
        <v>OK</v>
      </c>
      <c r="V2739" t="str">
        <f>IF(COUNTIF(Table2[[#This Row],[Product_ID]],Table2[[#This Row],[Product_ID]])=0,"Invalid Product","OK")</f>
        <v>OK</v>
      </c>
      <c r="W2739" t="str">
        <f>IF(COUNTIF(Table2[[#This Row],[Supplier_ID]],Table2[[#This Row],[Supplier_ID]])=0,"Invalid Supplier","OK")</f>
        <v>OK</v>
      </c>
      <c r="X2739" t="str">
        <f>IF(COUNTIF(Table2[[#This Row],[Warehouse_ID]],Table2[[#This Row],[Warehouse_ID]])=0,"Invalid Warehouse","OK")</f>
        <v>OK</v>
      </c>
      <c r="Y2739" t="str">
        <f>IF(COUNTIF(Table2[[#This Row],[Employee_ID]],Table2[[#This Row],[Employee_ID]])=0,"Invalid Employee","OK")</f>
        <v>OK</v>
      </c>
      <c r="Z2739" t="str">
        <f>IF(Table2[[#This Row],[Stock_After]]=Table2[[#This Row],[Stock_After]]+Table2[[#This Row],[Stock_After]]-Table2[[#This Row],[Stock_After]]-Table2[[#This Row],[Stock_After]]+Table2[[#This Row],[Stock_After]],"OK","Error")</f>
        <v>OK</v>
      </c>
      <c r="AA2739" t="str">
        <f>IF(ROUND(Table2[[#This Row],[Total_Value]],2)=ROUND(Table2[[#This Row],[Quantity]]*Table2[[#This Row],[Unit_Price]],2),"OK","Error")</f>
        <v>OK</v>
      </c>
      <c r="AB27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39" t="str">
        <f>IF(AND(Table2[[#This Row],[Quantity]]&gt;=0,Table2[[#This Row],[Unit_Price]]&gt;=0),"OK","Error")</f>
        <v>OK</v>
      </c>
      <c r="AD2739" t="str">
        <f>IF(Table2[[#This Row],[Stock_After]]=0,"Stock-Out",IF(Table2[[#This Row],[Stock_After]]&lt;=10,"Low Stock","Healthy"))</f>
        <v>Healthy</v>
      </c>
    </row>
    <row r="2740" spans="1:30" x14ac:dyDescent="0.5">
      <c r="A2740" t="s">
        <v>3638</v>
      </c>
      <c r="B2740" s="1">
        <v>46270</v>
      </c>
      <c r="C2740" t="s">
        <v>498</v>
      </c>
      <c r="D2740" t="s">
        <v>499</v>
      </c>
      <c r="E2740" t="s">
        <v>468</v>
      </c>
      <c r="F2740" t="s">
        <v>500</v>
      </c>
      <c r="G2740" t="s">
        <v>541</v>
      </c>
      <c r="H2740" t="s">
        <v>439</v>
      </c>
      <c r="I2740" t="s">
        <v>440</v>
      </c>
      <c r="J2740">
        <v>77</v>
      </c>
      <c r="K2740">
        <v>47927</v>
      </c>
      <c r="L2740">
        <v>3690379</v>
      </c>
      <c r="M2740">
        <v>65</v>
      </c>
      <c r="N2740">
        <v>142</v>
      </c>
      <c r="O2740" t="s">
        <v>528</v>
      </c>
      <c r="Q2740" t="s">
        <v>477</v>
      </c>
      <c r="R2740" t="s">
        <v>451</v>
      </c>
      <c r="S2740" t="s">
        <v>444</v>
      </c>
      <c r="T2740" t="str">
        <f t="shared" si="42"/>
        <v>OK</v>
      </c>
      <c r="U2740" t="str">
        <f>IF(Table2[[#This Row],[Transaction_ID]]="","Missing","OK")</f>
        <v>OK</v>
      </c>
      <c r="V2740" t="str">
        <f>IF(COUNTIF(Table2[[#This Row],[Product_ID]],Table2[[#This Row],[Product_ID]])=0,"Invalid Product","OK")</f>
        <v>OK</v>
      </c>
      <c r="W2740" t="str">
        <f>IF(COUNTIF(Table2[[#This Row],[Supplier_ID]],Table2[[#This Row],[Supplier_ID]])=0,"Invalid Supplier","OK")</f>
        <v>OK</v>
      </c>
      <c r="X2740" t="str">
        <f>IF(COUNTIF(Table2[[#This Row],[Warehouse_ID]],Table2[[#This Row],[Warehouse_ID]])=0,"Invalid Warehouse","OK")</f>
        <v>OK</v>
      </c>
      <c r="Y2740" t="str">
        <f>IF(COUNTIF(Table2[[#This Row],[Employee_ID]],Table2[[#This Row],[Employee_ID]])=0,"Invalid Employee","OK")</f>
        <v>OK</v>
      </c>
      <c r="Z2740" t="str">
        <f>IF(Table2[[#This Row],[Stock_After]]=Table2[[#This Row],[Stock_After]]+Table2[[#This Row],[Stock_After]]-Table2[[#This Row],[Stock_After]]-Table2[[#This Row],[Stock_After]]+Table2[[#This Row],[Stock_After]],"OK","Error")</f>
        <v>OK</v>
      </c>
      <c r="AA2740" t="str">
        <f>IF(ROUND(Table2[[#This Row],[Total_Value]],2)=ROUND(Table2[[#This Row],[Quantity]]*Table2[[#This Row],[Unit_Price]],2),"OK","Error")</f>
        <v>OK</v>
      </c>
      <c r="AB27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0" t="str">
        <f>IF(AND(Table2[[#This Row],[Quantity]]&gt;=0,Table2[[#This Row],[Unit_Price]]&gt;=0),"OK","Error")</f>
        <v>OK</v>
      </c>
      <c r="AD2740" t="str">
        <f>IF(Table2[[#This Row],[Stock_After]]=0,"Stock-Out",IF(Table2[[#This Row],[Stock_After]]&lt;=10,"Low Stock","Healthy"))</f>
        <v>Healthy</v>
      </c>
    </row>
    <row r="2741" spans="1:30" x14ac:dyDescent="0.5">
      <c r="A2741" t="s">
        <v>3639</v>
      </c>
      <c r="B2741" s="1">
        <v>46273</v>
      </c>
      <c r="C2741" t="s">
        <v>554</v>
      </c>
      <c r="D2741" t="s">
        <v>180</v>
      </c>
      <c r="E2741" t="s">
        <v>437</v>
      </c>
      <c r="F2741" t="s">
        <v>179</v>
      </c>
      <c r="G2741" t="s">
        <v>524</v>
      </c>
      <c r="H2741" t="s">
        <v>486</v>
      </c>
      <c r="I2741" t="s">
        <v>487</v>
      </c>
      <c r="J2741">
        <v>51</v>
      </c>
      <c r="K2741">
        <v>37225</v>
      </c>
      <c r="L2741">
        <v>1898475</v>
      </c>
      <c r="M2741">
        <v>425</v>
      </c>
      <c r="N2741">
        <v>374</v>
      </c>
      <c r="O2741" t="s">
        <v>476</v>
      </c>
      <c r="P2741" t="s">
        <v>1291</v>
      </c>
      <c r="Q2741" t="s">
        <v>460</v>
      </c>
      <c r="R2741" t="s">
        <v>443</v>
      </c>
      <c r="S2741" t="s">
        <v>444</v>
      </c>
      <c r="T2741" t="str">
        <f t="shared" si="42"/>
        <v>OK</v>
      </c>
      <c r="U2741" t="str">
        <f>IF(Table2[[#This Row],[Transaction_ID]]="","Missing","OK")</f>
        <v>OK</v>
      </c>
      <c r="V2741" t="str">
        <f>IF(COUNTIF(Table2[[#This Row],[Product_ID]],Table2[[#This Row],[Product_ID]])=0,"Invalid Product","OK")</f>
        <v>OK</v>
      </c>
      <c r="W2741" t="str">
        <f>IF(COUNTIF(Table2[[#This Row],[Supplier_ID]],Table2[[#This Row],[Supplier_ID]])=0,"Invalid Supplier","OK")</f>
        <v>OK</v>
      </c>
      <c r="X2741" t="str">
        <f>IF(COUNTIF(Table2[[#This Row],[Warehouse_ID]],Table2[[#This Row],[Warehouse_ID]])=0,"Invalid Warehouse","OK")</f>
        <v>OK</v>
      </c>
      <c r="Y2741" t="str">
        <f>IF(COUNTIF(Table2[[#This Row],[Employee_ID]],Table2[[#This Row],[Employee_ID]])=0,"Invalid Employee","OK")</f>
        <v>OK</v>
      </c>
      <c r="Z2741" t="str">
        <f>IF(Table2[[#This Row],[Stock_After]]=Table2[[#This Row],[Stock_After]]+Table2[[#This Row],[Stock_After]]-Table2[[#This Row],[Stock_After]]-Table2[[#This Row],[Stock_After]]+Table2[[#This Row],[Stock_After]],"OK","Error")</f>
        <v>OK</v>
      </c>
      <c r="AA2741" t="str">
        <f>IF(ROUND(Table2[[#This Row],[Total_Value]],2)=ROUND(Table2[[#This Row],[Quantity]]*Table2[[#This Row],[Unit_Price]],2),"OK","Error")</f>
        <v>OK</v>
      </c>
      <c r="AB27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1" t="str">
        <f>IF(AND(Table2[[#This Row],[Quantity]]&gt;=0,Table2[[#This Row],[Unit_Price]]&gt;=0),"OK","Error")</f>
        <v>OK</v>
      </c>
      <c r="AD2741" t="str">
        <f>IF(Table2[[#This Row],[Stock_After]]=0,"Stock-Out",IF(Table2[[#This Row],[Stock_After]]&lt;=10,"Low Stock","Healthy"))</f>
        <v>Healthy</v>
      </c>
    </row>
    <row r="2742" spans="1:30" x14ac:dyDescent="0.5">
      <c r="A2742" t="s">
        <v>3640</v>
      </c>
      <c r="B2742" s="1">
        <v>45725</v>
      </c>
      <c r="C2742" t="s">
        <v>446</v>
      </c>
      <c r="D2742" t="s">
        <v>447</v>
      </c>
      <c r="E2742" t="s">
        <v>437</v>
      </c>
      <c r="F2742" t="s">
        <v>448</v>
      </c>
      <c r="G2742" t="s">
        <v>491</v>
      </c>
      <c r="H2742" t="s">
        <v>475</v>
      </c>
      <c r="I2742" t="s">
        <v>458</v>
      </c>
      <c r="J2742">
        <v>27</v>
      </c>
      <c r="K2742">
        <v>36765</v>
      </c>
      <c r="L2742">
        <v>992655</v>
      </c>
      <c r="M2742">
        <v>95</v>
      </c>
      <c r="N2742">
        <v>122</v>
      </c>
      <c r="O2742" t="s">
        <v>441</v>
      </c>
      <c r="Q2742" t="s">
        <v>460</v>
      </c>
      <c r="R2742" t="s">
        <v>451</v>
      </c>
      <c r="S2742" t="s">
        <v>444</v>
      </c>
      <c r="T2742" t="str">
        <f t="shared" si="42"/>
        <v>OK</v>
      </c>
      <c r="U2742" t="str">
        <f>IF(Table2[[#This Row],[Transaction_ID]]="","Missing","OK")</f>
        <v>OK</v>
      </c>
      <c r="V2742" t="str">
        <f>IF(COUNTIF(Table2[[#This Row],[Product_ID]],Table2[[#This Row],[Product_ID]])=0,"Invalid Product","OK")</f>
        <v>OK</v>
      </c>
      <c r="W2742" t="str">
        <f>IF(COUNTIF(Table2[[#This Row],[Supplier_ID]],Table2[[#This Row],[Supplier_ID]])=0,"Invalid Supplier","OK")</f>
        <v>OK</v>
      </c>
      <c r="X2742" t="str">
        <f>IF(COUNTIF(Table2[[#This Row],[Warehouse_ID]],Table2[[#This Row],[Warehouse_ID]])=0,"Invalid Warehouse","OK")</f>
        <v>OK</v>
      </c>
      <c r="Y2742" t="str">
        <f>IF(COUNTIF(Table2[[#This Row],[Employee_ID]],Table2[[#This Row],[Employee_ID]])=0,"Invalid Employee","OK")</f>
        <v>OK</v>
      </c>
      <c r="Z2742" t="str">
        <f>IF(Table2[[#This Row],[Stock_After]]=Table2[[#This Row],[Stock_After]]+Table2[[#This Row],[Stock_After]]-Table2[[#This Row],[Stock_After]]-Table2[[#This Row],[Stock_After]]+Table2[[#This Row],[Stock_After]],"OK","Error")</f>
        <v>OK</v>
      </c>
      <c r="AA2742" t="str">
        <f>IF(ROUND(Table2[[#This Row],[Total_Value]],2)=ROUND(Table2[[#This Row],[Quantity]]*Table2[[#This Row],[Unit_Price]],2),"OK","Error")</f>
        <v>OK</v>
      </c>
      <c r="AB27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2" t="str">
        <f>IF(AND(Table2[[#This Row],[Quantity]]&gt;=0,Table2[[#This Row],[Unit_Price]]&gt;=0),"OK","Error")</f>
        <v>OK</v>
      </c>
      <c r="AD2742" t="str">
        <f>IF(Table2[[#This Row],[Stock_After]]=0,"Stock-Out",IF(Table2[[#This Row],[Stock_After]]&lt;=10,"Low Stock","Healthy"))</f>
        <v>Healthy</v>
      </c>
    </row>
    <row r="2743" spans="1:30" x14ac:dyDescent="0.5">
      <c r="A2743" t="s">
        <v>3641</v>
      </c>
      <c r="B2743" s="1">
        <v>46281</v>
      </c>
      <c r="C2743" t="s">
        <v>435</v>
      </c>
      <c r="D2743" t="s">
        <v>436</v>
      </c>
      <c r="E2743" t="s">
        <v>437</v>
      </c>
      <c r="F2743" t="s">
        <v>179</v>
      </c>
      <c r="G2743" t="s">
        <v>462</v>
      </c>
      <c r="H2743" t="s">
        <v>457</v>
      </c>
      <c r="I2743" t="s">
        <v>458</v>
      </c>
      <c r="J2743">
        <v>49</v>
      </c>
      <c r="K2743">
        <v>36436</v>
      </c>
      <c r="L2743">
        <v>1785364</v>
      </c>
      <c r="M2743">
        <v>372</v>
      </c>
      <c r="N2743">
        <v>323</v>
      </c>
      <c r="O2743" t="s">
        <v>503</v>
      </c>
      <c r="Q2743" t="s">
        <v>477</v>
      </c>
      <c r="R2743" t="s">
        <v>472</v>
      </c>
      <c r="S2743" t="s">
        <v>444</v>
      </c>
      <c r="T2743" t="str">
        <f t="shared" si="42"/>
        <v>OK</v>
      </c>
      <c r="U2743" t="str">
        <f>IF(Table2[[#This Row],[Transaction_ID]]="","Missing","OK")</f>
        <v>OK</v>
      </c>
      <c r="V2743" t="str">
        <f>IF(COUNTIF(Table2[[#This Row],[Product_ID]],Table2[[#This Row],[Product_ID]])=0,"Invalid Product","OK")</f>
        <v>OK</v>
      </c>
      <c r="W2743" t="str">
        <f>IF(COUNTIF(Table2[[#This Row],[Supplier_ID]],Table2[[#This Row],[Supplier_ID]])=0,"Invalid Supplier","OK")</f>
        <v>OK</v>
      </c>
      <c r="X2743" t="str">
        <f>IF(COUNTIF(Table2[[#This Row],[Warehouse_ID]],Table2[[#This Row],[Warehouse_ID]])=0,"Invalid Warehouse","OK")</f>
        <v>OK</v>
      </c>
      <c r="Y2743" t="str">
        <f>IF(COUNTIF(Table2[[#This Row],[Employee_ID]],Table2[[#This Row],[Employee_ID]])=0,"Invalid Employee","OK")</f>
        <v>OK</v>
      </c>
      <c r="Z2743" t="str">
        <f>IF(Table2[[#This Row],[Stock_After]]=Table2[[#This Row],[Stock_After]]+Table2[[#This Row],[Stock_After]]-Table2[[#This Row],[Stock_After]]-Table2[[#This Row],[Stock_After]]+Table2[[#This Row],[Stock_After]],"OK","Error")</f>
        <v>OK</v>
      </c>
      <c r="AA2743" t="str">
        <f>IF(ROUND(Table2[[#This Row],[Total_Value]],2)=ROUND(Table2[[#This Row],[Quantity]]*Table2[[#This Row],[Unit_Price]],2),"OK","Error")</f>
        <v>OK</v>
      </c>
      <c r="AB27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3" t="str">
        <f>IF(AND(Table2[[#This Row],[Quantity]]&gt;=0,Table2[[#This Row],[Unit_Price]]&gt;=0),"OK","Error")</f>
        <v>OK</v>
      </c>
      <c r="AD2743" t="str">
        <f>IF(Table2[[#This Row],[Stock_After]]=0,"Stock-Out",IF(Table2[[#This Row],[Stock_After]]&lt;=10,"Low Stock","Healthy"))</f>
        <v>Healthy</v>
      </c>
    </row>
    <row r="2744" spans="1:30" x14ac:dyDescent="0.5">
      <c r="A2744" t="s">
        <v>3642</v>
      </c>
      <c r="B2744" s="1">
        <v>45949</v>
      </c>
      <c r="C2744" t="s">
        <v>466</v>
      </c>
      <c r="D2744" t="s">
        <v>467</v>
      </c>
      <c r="E2744" t="s">
        <v>468</v>
      </c>
      <c r="F2744" t="s">
        <v>469</v>
      </c>
      <c r="G2744" t="s">
        <v>479</v>
      </c>
      <c r="H2744" t="s">
        <v>439</v>
      </c>
      <c r="I2744" t="s">
        <v>487</v>
      </c>
      <c r="J2744">
        <v>97</v>
      </c>
      <c r="K2744">
        <v>1712</v>
      </c>
      <c r="L2744">
        <v>166064</v>
      </c>
      <c r="M2744">
        <v>360</v>
      </c>
      <c r="N2744">
        <v>263</v>
      </c>
      <c r="O2744" t="s">
        <v>547</v>
      </c>
      <c r="P2744" t="s">
        <v>3643</v>
      </c>
      <c r="Q2744" t="s">
        <v>464</v>
      </c>
      <c r="R2744" t="s">
        <v>443</v>
      </c>
      <c r="S2744" t="s">
        <v>444</v>
      </c>
      <c r="T2744" t="str">
        <f t="shared" si="42"/>
        <v>OK</v>
      </c>
      <c r="U2744" t="str">
        <f>IF(Table2[[#This Row],[Transaction_ID]]="","Missing","OK")</f>
        <v>OK</v>
      </c>
      <c r="V2744" t="str">
        <f>IF(COUNTIF(Table2[[#This Row],[Product_ID]],Table2[[#This Row],[Product_ID]])=0,"Invalid Product","OK")</f>
        <v>OK</v>
      </c>
      <c r="W2744" t="str">
        <f>IF(COUNTIF(Table2[[#This Row],[Supplier_ID]],Table2[[#This Row],[Supplier_ID]])=0,"Invalid Supplier","OK")</f>
        <v>OK</v>
      </c>
      <c r="X2744" t="str">
        <f>IF(COUNTIF(Table2[[#This Row],[Warehouse_ID]],Table2[[#This Row],[Warehouse_ID]])=0,"Invalid Warehouse","OK")</f>
        <v>OK</v>
      </c>
      <c r="Y2744" t="str">
        <f>IF(COUNTIF(Table2[[#This Row],[Employee_ID]],Table2[[#This Row],[Employee_ID]])=0,"Invalid Employee","OK")</f>
        <v>OK</v>
      </c>
      <c r="Z2744" t="str">
        <f>IF(Table2[[#This Row],[Stock_After]]=Table2[[#This Row],[Stock_After]]+Table2[[#This Row],[Stock_After]]-Table2[[#This Row],[Stock_After]]-Table2[[#This Row],[Stock_After]]+Table2[[#This Row],[Stock_After]],"OK","Error")</f>
        <v>OK</v>
      </c>
      <c r="AA2744" t="str">
        <f>IF(ROUND(Table2[[#This Row],[Total_Value]],2)=ROUND(Table2[[#This Row],[Quantity]]*Table2[[#This Row],[Unit_Price]],2),"OK","Error")</f>
        <v>OK</v>
      </c>
      <c r="AB27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4" t="str">
        <f>IF(AND(Table2[[#This Row],[Quantity]]&gt;=0,Table2[[#This Row],[Unit_Price]]&gt;=0),"OK","Error")</f>
        <v>OK</v>
      </c>
      <c r="AD2744" t="str">
        <f>IF(Table2[[#This Row],[Stock_After]]=0,"Stock-Out",IF(Table2[[#This Row],[Stock_After]]&lt;=10,"Low Stock","Healthy"))</f>
        <v>Healthy</v>
      </c>
    </row>
    <row r="2745" spans="1:30" x14ac:dyDescent="0.5">
      <c r="A2745" t="s">
        <v>3644</v>
      </c>
      <c r="B2745" s="1">
        <v>46310</v>
      </c>
      <c r="C2745" t="s">
        <v>493</v>
      </c>
      <c r="D2745" t="s">
        <v>494</v>
      </c>
      <c r="E2745" t="s">
        <v>495</v>
      </c>
      <c r="F2745" t="s">
        <v>496</v>
      </c>
      <c r="G2745" t="s">
        <v>485</v>
      </c>
      <c r="H2745" t="s">
        <v>475</v>
      </c>
      <c r="I2745" t="s">
        <v>440</v>
      </c>
      <c r="J2745">
        <v>16</v>
      </c>
      <c r="K2745">
        <v>3533</v>
      </c>
      <c r="L2745">
        <v>56528</v>
      </c>
      <c r="M2745">
        <v>351</v>
      </c>
      <c r="N2745">
        <v>367</v>
      </c>
      <c r="O2745" t="s">
        <v>521</v>
      </c>
      <c r="Q2745" t="s">
        <v>464</v>
      </c>
      <c r="R2745" t="s">
        <v>472</v>
      </c>
      <c r="S2745" t="s">
        <v>444</v>
      </c>
      <c r="T2745" t="str">
        <f t="shared" si="42"/>
        <v>OK</v>
      </c>
      <c r="U2745" t="str">
        <f>IF(Table2[[#This Row],[Transaction_ID]]="","Missing","OK")</f>
        <v>OK</v>
      </c>
      <c r="V2745" t="str">
        <f>IF(COUNTIF(Table2[[#This Row],[Product_ID]],Table2[[#This Row],[Product_ID]])=0,"Invalid Product","OK")</f>
        <v>OK</v>
      </c>
      <c r="W2745" t="str">
        <f>IF(COUNTIF(Table2[[#This Row],[Supplier_ID]],Table2[[#This Row],[Supplier_ID]])=0,"Invalid Supplier","OK")</f>
        <v>OK</v>
      </c>
      <c r="X2745" t="str">
        <f>IF(COUNTIF(Table2[[#This Row],[Warehouse_ID]],Table2[[#This Row],[Warehouse_ID]])=0,"Invalid Warehouse","OK")</f>
        <v>OK</v>
      </c>
      <c r="Y2745" t="str">
        <f>IF(COUNTIF(Table2[[#This Row],[Employee_ID]],Table2[[#This Row],[Employee_ID]])=0,"Invalid Employee","OK")</f>
        <v>OK</v>
      </c>
      <c r="Z2745" t="str">
        <f>IF(Table2[[#This Row],[Stock_After]]=Table2[[#This Row],[Stock_After]]+Table2[[#This Row],[Stock_After]]-Table2[[#This Row],[Stock_After]]-Table2[[#This Row],[Stock_After]]+Table2[[#This Row],[Stock_After]],"OK","Error")</f>
        <v>OK</v>
      </c>
      <c r="AA2745" t="str">
        <f>IF(ROUND(Table2[[#This Row],[Total_Value]],2)=ROUND(Table2[[#This Row],[Quantity]]*Table2[[#This Row],[Unit_Price]],2),"OK","Error")</f>
        <v>OK</v>
      </c>
      <c r="AB27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5" t="str">
        <f>IF(AND(Table2[[#This Row],[Quantity]]&gt;=0,Table2[[#This Row],[Unit_Price]]&gt;=0),"OK","Error")</f>
        <v>OK</v>
      </c>
      <c r="AD2745" t="str">
        <f>IF(Table2[[#This Row],[Stock_After]]=0,"Stock-Out",IF(Table2[[#This Row],[Stock_After]]&lt;=10,"Low Stock","Healthy"))</f>
        <v>Healthy</v>
      </c>
    </row>
    <row r="2746" spans="1:30" x14ac:dyDescent="0.5">
      <c r="A2746" t="s">
        <v>3645</v>
      </c>
      <c r="B2746" s="1">
        <v>45902</v>
      </c>
      <c r="C2746" t="s">
        <v>466</v>
      </c>
      <c r="D2746" t="s">
        <v>467</v>
      </c>
      <c r="E2746" t="s">
        <v>468</v>
      </c>
      <c r="F2746" t="s">
        <v>469</v>
      </c>
      <c r="G2746" t="s">
        <v>583</v>
      </c>
      <c r="H2746" t="s">
        <v>457</v>
      </c>
      <c r="I2746" t="s">
        <v>463</v>
      </c>
      <c r="J2746">
        <v>27</v>
      </c>
      <c r="K2746">
        <v>29856</v>
      </c>
      <c r="L2746">
        <v>806112</v>
      </c>
      <c r="M2746">
        <v>221</v>
      </c>
      <c r="N2746">
        <v>248</v>
      </c>
      <c r="O2746" t="s">
        <v>532</v>
      </c>
      <c r="Q2746" t="s">
        <v>464</v>
      </c>
      <c r="R2746" t="s">
        <v>443</v>
      </c>
      <c r="S2746" t="s">
        <v>444</v>
      </c>
      <c r="T2746" t="str">
        <f t="shared" si="42"/>
        <v>OK</v>
      </c>
      <c r="U2746" t="str">
        <f>IF(Table2[[#This Row],[Transaction_ID]]="","Missing","OK")</f>
        <v>OK</v>
      </c>
      <c r="V2746" t="str">
        <f>IF(COUNTIF(Table2[[#This Row],[Product_ID]],Table2[[#This Row],[Product_ID]])=0,"Invalid Product","OK")</f>
        <v>OK</v>
      </c>
      <c r="W2746" t="str">
        <f>IF(COUNTIF(Table2[[#This Row],[Supplier_ID]],Table2[[#This Row],[Supplier_ID]])=0,"Invalid Supplier","OK")</f>
        <v>OK</v>
      </c>
      <c r="X2746" t="str">
        <f>IF(COUNTIF(Table2[[#This Row],[Warehouse_ID]],Table2[[#This Row],[Warehouse_ID]])=0,"Invalid Warehouse","OK")</f>
        <v>OK</v>
      </c>
      <c r="Y2746" t="str">
        <f>IF(COUNTIF(Table2[[#This Row],[Employee_ID]],Table2[[#This Row],[Employee_ID]])=0,"Invalid Employee","OK")</f>
        <v>OK</v>
      </c>
      <c r="Z2746" t="str">
        <f>IF(Table2[[#This Row],[Stock_After]]=Table2[[#This Row],[Stock_After]]+Table2[[#This Row],[Stock_After]]-Table2[[#This Row],[Stock_After]]-Table2[[#This Row],[Stock_After]]+Table2[[#This Row],[Stock_After]],"OK","Error")</f>
        <v>OK</v>
      </c>
      <c r="AA2746" t="str">
        <f>IF(ROUND(Table2[[#This Row],[Total_Value]],2)=ROUND(Table2[[#This Row],[Quantity]]*Table2[[#This Row],[Unit_Price]],2),"OK","Error")</f>
        <v>OK</v>
      </c>
      <c r="AB27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6" t="str">
        <f>IF(AND(Table2[[#This Row],[Quantity]]&gt;=0,Table2[[#This Row],[Unit_Price]]&gt;=0),"OK","Error")</f>
        <v>OK</v>
      </c>
      <c r="AD2746" t="str">
        <f>IF(Table2[[#This Row],[Stock_After]]=0,"Stock-Out",IF(Table2[[#This Row],[Stock_After]]&lt;=10,"Low Stock","Healthy"))</f>
        <v>Healthy</v>
      </c>
    </row>
    <row r="2747" spans="1:30" x14ac:dyDescent="0.5">
      <c r="A2747" t="s">
        <v>3646</v>
      </c>
      <c r="B2747" s="1">
        <v>45901</v>
      </c>
      <c r="C2747" t="s">
        <v>446</v>
      </c>
      <c r="D2747" t="s">
        <v>447</v>
      </c>
      <c r="E2747" t="s">
        <v>437</v>
      </c>
      <c r="F2747" t="s">
        <v>448</v>
      </c>
      <c r="G2747" t="s">
        <v>541</v>
      </c>
      <c r="H2747" t="s">
        <v>457</v>
      </c>
      <c r="I2747" t="s">
        <v>440</v>
      </c>
      <c r="J2747">
        <v>34</v>
      </c>
      <c r="K2747">
        <v>37377</v>
      </c>
      <c r="L2747">
        <v>1270818</v>
      </c>
      <c r="M2747">
        <v>287</v>
      </c>
      <c r="N2747">
        <v>321</v>
      </c>
      <c r="O2747" t="s">
        <v>547</v>
      </c>
      <c r="Q2747" t="s">
        <v>442</v>
      </c>
      <c r="R2747" t="s">
        <v>451</v>
      </c>
      <c r="S2747" t="s">
        <v>444</v>
      </c>
      <c r="T2747" t="str">
        <f t="shared" si="42"/>
        <v>OK</v>
      </c>
      <c r="U2747" t="str">
        <f>IF(Table2[[#This Row],[Transaction_ID]]="","Missing","OK")</f>
        <v>OK</v>
      </c>
      <c r="V2747" t="str">
        <f>IF(COUNTIF(Table2[[#This Row],[Product_ID]],Table2[[#This Row],[Product_ID]])=0,"Invalid Product","OK")</f>
        <v>OK</v>
      </c>
      <c r="W2747" t="str">
        <f>IF(COUNTIF(Table2[[#This Row],[Supplier_ID]],Table2[[#This Row],[Supplier_ID]])=0,"Invalid Supplier","OK")</f>
        <v>OK</v>
      </c>
      <c r="X2747" t="str">
        <f>IF(COUNTIF(Table2[[#This Row],[Warehouse_ID]],Table2[[#This Row],[Warehouse_ID]])=0,"Invalid Warehouse","OK")</f>
        <v>OK</v>
      </c>
      <c r="Y2747" t="str">
        <f>IF(COUNTIF(Table2[[#This Row],[Employee_ID]],Table2[[#This Row],[Employee_ID]])=0,"Invalid Employee","OK")</f>
        <v>OK</v>
      </c>
      <c r="Z2747" t="str">
        <f>IF(Table2[[#This Row],[Stock_After]]=Table2[[#This Row],[Stock_After]]+Table2[[#This Row],[Stock_After]]-Table2[[#This Row],[Stock_After]]-Table2[[#This Row],[Stock_After]]+Table2[[#This Row],[Stock_After]],"OK","Error")</f>
        <v>OK</v>
      </c>
      <c r="AA2747" t="str">
        <f>IF(ROUND(Table2[[#This Row],[Total_Value]],2)=ROUND(Table2[[#This Row],[Quantity]]*Table2[[#This Row],[Unit_Price]],2),"OK","Error")</f>
        <v>OK</v>
      </c>
      <c r="AB27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7" t="str">
        <f>IF(AND(Table2[[#This Row],[Quantity]]&gt;=0,Table2[[#This Row],[Unit_Price]]&gt;=0),"OK","Error")</f>
        <v>OK</v>
      </c>
      <c r="AD2747" t="str">
        <f>IF(Table2[[#This Row],[Stock_After]]=0,"Stock-Out",IF(Table2[[#This Row],[Stock_After]]&lt;=10,"Low Stock","Healthy"))</f>
        <v>Healthy</v>
      </c>
    </row>
    <row r="2748" spans="1:30" x14ac:dyDescent="0.5">
      <c r="A2748" t="s">
        <v>3647</v>
      </c>
      <c r="B2748" s="1">
        <v>46098</v>
      </c>
      <c r="C2748" t="s">
        <v>554</v>
      </c>
      <c r="D2748" t="s">
        <v>180</v>
      </c>
      <c r="E2748" t="s">
        <v>437</v>
      </c>
      <c r="F2748" t="s">
        <v>179</v>
      </c>
      <c r="G2748" t="s">
        <v>479</v>
      </c>
      <c r="H2748" t="s">
        <v>475</v>
      </c>
      <c r="I2748" t="s">
        <v>463</v>
      </c>
      <c r="J2748">
        <v>74</v>
      </c>
      <c r="K2748">
        <v>20972</v>
      </c>
      <c r="L2748">
        <v>1551928</v>
      </c>
      <c r="M2748">
        <v>438</v>
      </c>
      <c r="N2748">
        <v>512</v>
      </c>
      <c r="O2748" t="s">
        <v>471</v>
      </c>
      <c r="Q2748" t="s">
        <v>442</v>
      </c>
      <c r="R2748" t="s">
        <v>472</v>
      </c>
      <c r="S2748" t="s">
        <v>444</v>
      </c>
      <c r="T2748" t="str">
        <f t="shared" si="42"/>
        <v>OK</v>
      </c>
      <c r="U2748" t="str">
        <f>IF(Table2[[#This Row],[Transaction_ID]]="","Missing","OK")</f>
        <v>OK</v>
      </c>
      <c r="V2748" t="str">
        <f>IF(COUNTIF(Table2[[#This Row],[Product_ID]],Table2[[#This Row],[Product_ID]])=0,"Invalid Product","OK")</f>
        <v>OK</v>
      </c>
      <c r="W2748" t="str">
        <f>IF(COUNTIF(Table2[[#This Row],[Supplier_ID]],Table2[[#This Row],[Supplier_ID]])=0,"Invalid Supplier","OK")</f>
        <v>OK</v>
      </c>
      <c r="X2748" t="str">
        <f>IF(COUNTIF(Table2[[#This Row],[Warehouse_ID]],Table2[[#This Row],[Warehouse_ID]])=0,"Invalid Warehouse","OK")</f>
        <v>OK</v>
      </c>
      <c r="Y2748" t="str">
        <f>IF(COUNTIF(Table2[[#This Row],[Employee_ID]],Table2[[#This Row],[Employee_ID]])=0,"Invalid Employee","OK")</f>
        <v>OK</v>
      </c>
      <c r="Z2748" t="str">
        <f>IF(Table2[[#This Row],[Stock_After]]=Table2[[#This Row],[Stock_After]]+Table2[[#This Row],[Stock_After]]-Table2[[#This Row],[Stock_After]]-Table2[[#This Row],[Stock_After]]+Table2[[#This Row],[Stock_After]],"OK","Error")</f>
        <v>OK</v>
      </c>
      <c r="AA2748" t="str">
        <f>IF(ROUND(Table2[[#This Row],[Total_Value]],2)=ROUND(Table2[[#This Row],[Quantity]]*Table2[[#This Row],[Unit_Price]],2),"OK","Error")</f>
        <v>OK</v>
      </c>
      <c r="AB27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8" t="str">
        <f>IF(AND(Table2[[#This Row],[Quantity]]&gt;=0,Table2[[#This Row],[Unit_Price]]&gt;=0),"OK","Error")</f>
        <v>OK</v>
      </c>
      <c r="AD2748" t="str">
        <f>IF(Table2[[#This Row],[Stock_After]]=0,"Stock-Out",IF(Table2[[#This Row],[Stock_After]]&lt;=10,"Low Stock","Healthy"))</f>
        <v>Healthy</v>
      </c>
    </row>
    <row r="2749" spans="1:30" x14ac:dyDescent="0.5">
      <c r="A2749" t="s">
        <v>3648</v>
      </c>
      <c r="B2749" s="1">
        <v>46178</v>
      </c>
      <c r="C2749" t="s">
        <v>554</v>
      </c>
      <c r="D2749" t="s">
        <v>180</v>
      </c>
      <c r="E2749" t="s">
        <v>437</v>
      </c>
      <c r="F2749" t="s">
        <v>179</v>
      </c>
      <c r="G2749" t="s">
        <v>534</v>
      </c>
      <c r="H2749" t="s">
        <v>475</v>
      </c>
      <c r="I2749" t="s">
        <v>463</v>
      </c>
      <c r="J2749">
        <v>7</v>
      </c>
      <c r="K2749">
        <v>23855</v>
      </c>
      <c r="L2749">
        <v>166985</v>
      </c>
      <c r="M2749">
        <v>381</v>
      </c>
      <c r="N2749">
        <v>388</v>
      </c>
      <c r="O2749" t="s">
        <v>503</v>
      </c>
      <c r="Q2749" t="s">
        <v>464</v>
      </c>
      <c r="R2749" t="s">
        <v>443</v>
      </c>
      <c r="S2749" t="s">
        <v>444</v>
      </c>
      <c r="T2749" t="str">
        <f t="shared" si="42"/>
        <v>OK</v>
      </c>
      <c r="U2749" t="str">
        <f>IF(Table2[[#This Row],[Transaction_ID]]="","Missing","OK")</f>
        <v>OK</v>
      </c>
      <c r="V2749" t="str">
        <f>IF(COUNTIF(Table2[[#This Row],[Product_ID]],Table2[[#This Row],[Product_ID]])=0,"Invalid Product","OK")</f>
        <v>OK</v>
      </c>
      <c r="W2749" t="str">
        <f>IF(COUNTIF(Table2[[#This Row],[Supplier_ID]],Table2[[#This Row],[Supplier_ID]])=0,"Invalid Supplier","OK")</f>
        <v>OK</v>
      </c>
      <c r="X2749" t="str">
        <f>IF(COUNTIF(Table2[[#This Row],[Warehouse_ID]],Table2[[#This Row],[Warehouse_ID]])=0,"Invalid Warehouse","OK")</f>
        <v>OK</v>
      </c>
      <c r="Y2749" t="str">
        <f>IF(COUNTIF(Table2[[#This Row],[Employee_ID]],Table2[[#This Row],[Employee_ID]])=0,"Invalid Employee","OK")</f>
        <v>OK</v>
      </c>
      <c r="Z2749" t="str">
        <f>IF(Table2[[#This Row],[Stock_After]]=Table2[[#This Row],[Stock_After]]+Table2[[#This Row],[Stock_After]]-Table2[[#This Row],[Stock_After]]-Table2[[#This Row],[Stock_After]]+Table2[[#This Row],[Stock_After]],"OK","Error")</f>
        <v>OK</v>
      </c>
      <c r="AA2749" t="str">
        <f>IF(ROUND(Table2[[#This Row],[Total_Value]],2)=ROUND(Table2[[#This Row],[Quantity]]*Table2[[#This Row],[Unit_Price]],2),"OK","Error")</f>
        <v>OK</v>
      </c>
      <c r="AB27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49" t="str">
        <f>IF(AND(Table2[[#This Row],[Quantity]]&gt;=0,Table2[[#This Row],[Unit_Price]]&gt;=0),"OK","Error")</f>
        <v>OK</v>
      </c>
      <c r="AD2749" t="str">
        <f>IF(Table2[[#This Row],[Stock_After]]=0,"Stock-Out",IF(Table2[[#This Row],[Stock_After]]&lt;=10,"Low Stock","Healthy"))</f>
        <v>Healthy</v>
      </c>
    </row>
    <row r="2750" spans="1:30" x14ac:dyDescent="0.5">
      <c r="A2750" t="s">
        <v>3649</v>
      </c>
      <c r="B2750" s="1">
        <v>46348</v>
      </c>
      <c r="C2750" t="s">
        <v>482</v>
      </c>
      <c r="D2750" t="s">
        <v>483</v>
      </c>
      <c r="E2750" t="s">
        <v>468</v>
      </c>
      <c r="F2750" t="s">
        <v>484</v>
      </c>
      <c r="G2750" t="s">
        <v>438</v>
      </c>
      <c r="H2750" t="s">
        <v>475</v>
      </c>
      <c r="I2750" t="s">
        <v>463</v>
      </c>
      <c r="J2750">
        <v>75</v>
      </c>
      <c r="K2750">
        <v>45030</v>
      </c>
      <c r="L2750">
        <v>3377250</v>
      </c>
      <c r="M2750">
        <v>189</v>
      </c>
      <c r="N2750">
        <v>264</v>
      </c>
      <c r="O2750" t="s">
        <v>450</v>
      </c>
      <c r="Q2750" t="s">
        <v>442</v>
      </c>
      <c r="R2750" t="s">
        <v>451</v>
      </c>
      <c r="S2750" t="s">
        <v>444</v>
      </c>
      <c r="T2750" t="str">
        <f t="shared" si="42"/>
        <v>OK</v>
      </c>
      <c r="U2750" t="str">
        <f>IF(Table2[[#This Row],[Transaction_ID]]="","Missing","OK")</f>
        <v>OK</v>
      </c>
      <c r="V2750" t="str">
        <f>IF(COUNTIF(Table2[[#This Row],[Product_ID]],Table2[[#This Row],[Product_ID]])=0,"Invalid Product","OK")</f>
        <v>OK</v>
      </c>
      <c r="W2750" t="str">
        <f>IF(COUNTIF(Table2[[#This Row],[Supplier_ID]],Table2[[#This Row],[Supplier_ID]])=0,"Invalid Supplier","OK")</f>
        <v>OK</v>
      </c>
      <c r="X2750" t="str">
        <f>IF(COUNTIF(Table2[[#This Row],[Warehouse_ID]],Table2[[#This Row],[Warehouse_ID]])=0,"Invalid Warehouse","OK")</f>
        <v>OK</v>
      </c>
      <c r="Y2750" t="str">
        <f>IF(COUNTIF(Table2[[#This Row],[Employee_ID]],Table2[[#This Row],[Employee_ID]])=0,"Invalid Employee","OK")</f>
        <v>OK</v>
      </c>
      <c r="Z2750" t="str">
        <f>IF(Table2[[#This Row],[Stock_After]]=Table2[[#This Row],[Stock_After]]+Table2[[#This Row],[Stock_After]]-Table2[[#This Row],[Stock_After]]-Table2[[#This Row],[Stock_After]]+Table2[[#This Row],[Stock_After]],"OK","Error")</f>
        <v>OK</v>
      </c>
      <c r="AA2750" t="str">
        <f>IF(ROUND(Table2[[#This Row],[Total_Value]],2)=ROUND(Table2[[#This Row],[Quantity]]*Table2[[#This Row],[Unit_Price]],2),"OK","Error")</f>
        <v>OK</v>
      </c>
      <c r="AB27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0" t="str">
        <f>IF(AND(Table2[[#This Row],[Quantity]]&gt;=0,Table2[[#This Row],[Unit_Price]]&gt;=0),"OK","Error")</f>
        <v>OK</v>
      </c>
      <c r="AD2750" t="str">
        <f>IF(Table2[[#This Row],[Stock_After]]=0,"Stock-Out",IF(Table2[[#This Row],[Stock_After]]&lt;=10,"Low Stock","Healthy"))</f>
        <v>Healthy</v>
      </c>
    </row>
    <row r="2751" spans="1:30" x14ac:dyDescent="0.5">
      <c r="A2751" t="s">
        <v>3650</v>
      </c>
      <c r="B2751" s="1">
        <v>46024</v>
      </c>
      <c r="C2751" t="s">
        <v>453</v>
      </c>
      <c r="D2751" t="s">
        <v>454</v>
      </c>
      <c r="E2751" t="s">
        <v>437</v>
      </c>
      <c r="F2751" t="s">
        <v>455</v>
      </c>
      <c r="G2751" t="s">
        <v>462</v>
      </c>
      <c r="H2751" t="s">
        <v>439</v>
      </c>
      <c r="I2751" t="s">
        <v>487</v>
      </c>
      <c r="J2751">
        <v>50</v>
      </c>
      <c r="K2751">
        <v>27597</v>
      </c>
      <c r="L2751">
        <v>1379850</v>
      </c>
      <c r="M2751">
        <v>384</v>
      </c>
      <c r="N2751">
        <v>334</v>
      </c>
      <c r="O2751" t="s">
        <v>459</v>
      </c>
      <c r="P2751" t="s">
        <v>2610</v>
      </c>
      <c r="Q2751" t="s">
        <v>442</v>
      </c>
      <c r="R2751" t="s">
        <v>472</v>
      </c>
      <c r="S2751" t="s">
        <v>444</v>
      </c>
      <c r="T2751" t="str">
        <f t="shared" si="42"/>
        <v>OK</v>
      </c>
      <c r="U2751" t="str">
        <f>IF(Table2[[#This Row],[Transaction_ID]]="","Missing","OK")</f>
        <v>OK</v>
      </c>
      <c r="V2751" t="str">
        <f>IF(COUNTIF(Table2[[#This Row],[Product_ID]],Table2[[#This Row],[Product_ID]])=0,"Invalid Product","OK")</f>
        <v>OK</v>
      </c>
      <c r="W2751" t="str">
        <f>IF(COUNTIF(Table2[[#This Row],[Supplier_ID]],Table2[[#This Row],[Supplier_ID]])=0,"Invalid Supplier","OK")</f>
        <v>OK</v>
      </c>
      <c r="X2751" t="str">
        <f>IF(COUNTIF(Table2[[#This Row],[Warehouse_ID]],Table2[[#This Row],[Warehouse_ID]])=0,"Invalid Warehouse","OK")</f>
        <v>OK</v>
      </c>
      <c r="Y2751" t="str">
        <f>IF(COUNTIF(Table2[[#This Row],[Employee_ID]],Table2[[#This Row],[Employee_ID]])=0,"Invalid Employee","OK")</f>
        <v>OK</v>
      </c>
      <c r="Z2751" t="str">
        <f>IF(Table2[[#This Row],[Stock_After]]=Table2[[#This Row],[Stock_After]]+Table2[[#This Row],[Stock_After]]-Table2[[#This Row],[Stock_After]]-Table2[[#This Row],[Stock_After]]+Table2[[#This Row],[Stock_After]],"OK","Error")</f>
        <v>OK</v>
      </c>
      <c r="AA2751" t="str">
        <f>IF(ROUND(Table2[[#This Row],[Total_Value]],2)=ROUND(Table2[[#This Row],[Quantity]]*Table2[[#This Row],[Unit_Price]],2),"OK","Error")</f>
        <v>OK</v>
      </c>
      <c r="AB27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1" t="str">
        <f>IF(AND(Table2[[#This Row],[Quantity]]&gt;=0,Table2[[#This Row],[Unit_Price]]&gt;=0),"OK","Error")</f>
        <v>OK</v>
      </c>
      <c r="AD2751" t="str">
        <f>IF(Table2[[#This Row],[Stock_After]]=0,"Stock-Out",IF(Table2[[#This Row],[Stock_After]]&lt;=10,"Low Stock","Healthy"))</f>
        <v>Healthy</v>
      </c>
    </row>
    <row r="2752" spans="1:30" x14ac:dyDescent="0.5">
      <c r="A2752" t="s">
        <v>3651</v>
      </c>
      <c r="B2752" s="1">
        <v>46317</v>
      </c>
      <c r="C2752" t="s">
        <v>507</v>
      </c>
      <c r="D2752" t="s">
        <v>508</v>
      </c>
      <c r="E2752" t="s">
        <v>437</v>
      </c>
      <c r="F2752" t="s">
        <v>159</v>
      </c>
      <c r="G2752" t="s">
        <v>628</v>
      </c>
      <c r="H2752" t="s">
        <v>486</v>
      </c>
      <c r="I2752" t="s">
        <v>463</v>
      </c>
      <c r="J2752">
        <v>74</v>
      </c>
      <c r="K2752">
        <v>43641</v>
      </c>
      <c r="L2752">
        <v>3229434</v>
      </c>
      <c r="M2752">
        <v>141</v>
      </c>
      <c r="N2752">
        <v>215</v>
      </c>
      <c r="O2752" t="s">
        <v>557</v>
      </c>
      <c r="Q2752" t="s">
        <v>464</v>
      </c>
      <c r="R2752" t="s">
        <v>451</v>
      </c>
      <c r="S2752" t="s">
        <v>444</v>
      </c>
      <c r="T2752" t="str">
        <f t="shared" si="42"/>
        <v>OK</v>
      </c>
      <c r="U2752" t="str">
        <f>IF(Table2[[#This Row],[Transaction_ID]]="","Missing","OK")</f>
        <v>OK</v>
      </c>
      <c r="V2752" t="str">
        <f>IF(COUNTIF(Table2[[#This Row],[Product_ID]],Table2[[#This Row],[Product_ID]])=0,"Invalid Product","OK")</f>
        <v>OK</v>
      </c>
      <c r="W2752" t="str">
        <f>IF(COUNTIF(Table2[[#This Row],[Supplier_ID]],Table2[[#This Row],[Supplier_ID]])=0,"Invalid Supplier","OK")</f>
        <v>OK</v>
      </c>
      <c r="X2752" t="str">
        <f>IF(COUNTIF(Table2[[#This Row],[Warehouse_ID]],Table2[[#This Row],[Warehouse_ID]])=0,"Invalid Warehouse","OK")</f>
        <v>OK</v>
      </c>
      <c r="Y2752" t="str">
        <f>IF(COUNTIF(Table2[[#This Row],[Employee_ID]],Table2[[#This Row],[Employee_ID]])=0,"Invalid Employee","OK")</f>
        <v>OK</v>
      </c>
      <c r="Z2752" t="str">
        <f>IF(Table2[[#This Row],[Stock_After]]=Table2[[#This Row],[Stock_After]]+Table2[[#This Row],[Stock_After]]-Table2[[#This Row],[Stock_After]]-Table2[[#This Row],[Stock_After]]+Table2[[#This Row],[Stock_After]],"OK","Error")</f>
        <v>OK</v>
      </c>
      <c r="AA2752" t="str">
        <f>IF(ROUND(Table2[[#This Row],[Total_Value]],2)=ROUND(Table2[[#This Row],[Quantity]]*Table2[[#This Row],[Unit_Price]],2),"OK","Error")</f>
        <v>OK</v>
      </c>
      <c r="AB27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2" t="str">
        <f>IF(AND(Table2[[#This Row],[Quantity]]&gt;=0,Table2[[#This Row],[Unit_Price]]&gt;=0),"OK","Error")</f>
        <v>OK</v>
      </c>
      <c r="AD2752" t="str">
        <f>IF(Table2[[#This Row],[Stock_After]]=0,"Stock-Out",IF(Table2[[#This Row],[Stock_After]]&lt;=10,"Low Stock","Healthy"))</f>
        <v>Healthy</v>
      </c>
    </row>
    <row r="2753" spans="1:30" x14ac:dyDescent="0.5">
      <c r="A2753" t="s">
        <v>3652</v>
      </c>
      <c r="B2753" s="1">
        <v>45987</v>
      </c>
      <c r="C2753" t="s">
        <v>507</v>
      </c>
      <c r="D2753" t="s">
        <v>508</v>
      </c>
      <c r="E2753" t="s">
        <v>437</v>
      </c>
      <c r="F2753" t="s">
        <v>159</v>
      </c>
      <c r="G2753" t="s">
        <v>538</v>
      </c>
      <c r="H2753" t="s">
        <v>531</v>
      </c>
      <c r="I2753" t="s">
        <v>487</v>
      </c>
      <c r="J2753">
        <v>97</v>
      </c>
      <c r="K2753">
        <v>35940</v>
      </c>
      <c r="L2753">
        <v>3486180</v>
      </c>
      <c r="M2753">
        <v>311</v>
      </c>
      <c r="N2753">
        <v>214</v>
      </c>
      <c r="O2753" t="s">
        <v>441</v>
      </c>
      <c r="P2753" t="s">
        <v>3653</v>
      </c>
      <c r="Q2753" t="s">
        <v>464</v>
      </c>
      <c r="R2753" t="s">
        <v>451</v>
      </c>
      <c r="S2753" t="s">
        <v>444</v>
      </c>
      <c r="T2753" t="str">
        <f t="shared" si="42"/>
        <v>OK</v>
      </c>
      <c r="U2753" t="str">
        <f>IF(Table2[[#This Row],[Transaction_ID]]="","Missing","OK")</f>
        <v>OK</v>
      </c>
      <c r="V2753" t="str">
        <f>IF(COUNTIF(Table2[[#This Row],[Product_ID]],Table2[[#This Row],[Product_ID]])=0,"Invalid Product","OK")</f>
        <v>OK</v>
      </c>
      <c r="W2753" t="str">
        <f>IF(COUNTIF(Table2[[#This Row],[Supplier_ID]],Table2[[#This Row],[Supplier_ID]])=0,"Invalid Supplier","OK")</f>
        <v>OK</v>
      </c>
      <c r="X2753" t="str">
        <f>IF(COUNTIF(Table2[[#This Row],[Warehouse_ID]],Table2[[#This Row],[Warehouse_ID]])=0,"Invalid Warehouse","OK")</f>
        <v>OK</v>
      </c>
      <c r="Y2753" t="str">
        <f>IF(COUNTIF(Table2[[#This Row],[Employee_ID]],Table2[[#This Row],[Employee_ID]])=0,"Invalid Employee","OK")</f>
        <v>OK</v>
      </c>
      <c r="Z2753" t="str">
        <f>IF(Table2[[#This Row],[Stock_After]]=Table2[[#This Row],[Stock_After]]+Table2[[#This Row],[Stock_After]]-Table2[[#This Row],[Stock_After]]-Table2[[#This Row],[Stock_After]]+Table2[[#This Row],[Stock_After]],"OK","Error")</f>
        <v>OK</v>
      </c>
      <c r="AA2753" t="str">
        <f>IF(ROUND(Table2[[#This Row],[Total_Value]],2)=ROUND(Table2[[#This Row],[Quantity]]*Table2[[#This Row],[Unit_Price]],2),"OK","Error")</f>
        <v>OK</v>
      </c>
      <c r="AB27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3" t="str">
        <f>IF(AND(Table2[[#This Row],[Quantity]]&gt;=0,Table2[[#This Row],[Unit_Price]]&gt;=0),"OK","Error")</f>
        <v>OK</v>
      </c>
      <c r="AD2753" t="str">
        <f>IF(Table2[[#This Row],[Stock_After]]=0,"Stock-Out",IF(Table2[[#This Row],[Stock_After]]&lt;=10,"Low Stock","Healthy"))</f>
        <v>Healthy</v>
      </c>
    </row>
    <row r="2754" spans="1:30" x14ac:dyDescent="0.5">
      <c r="A2754" t="s">
        <v>3654</v>
      </c>
      <c r="B2754" s="1">
        <v>46356</v>
      </c>
      <c r="C2754" t="s">
        <v>435</v>
      </c>
      <c r="D2754" t="s">
        <v>436</v>
      </c>
      <c r="E2754" t="s">
        <v>437</v>
      </c>
      <c r="F2754" t="s">
        <v>179</v>
      </c>
      <c r="G2754" t="s">
        <v>534</v>
      </c>
      <c r="H2754" t="s">
        <v>486</v>
      </c>
      <c r="I2754" t="s">
        <v>463</v>
      </c>
      <c r="J2754">
        <v>31</v>
      </c>
      <c r="K2754">
        <v>43767</v>
      </c>
      <c r="L2754">
        <v>1356777</v>
      </c>
      <c r="M2754">
        <v>430</v>
      </c>
      <c r="N2754">
        <v>461</v>
      </c>
      <c r="O2754" t="s">
        <v>598</v>
      </c>
      <c r="Q2754" t="s">
        <v>464</v>
      </c>
      <c r="R2754" t="s">
        <v>472</v>
      </c>
      <c r="S2754" t="s">
        <v>444</v>
      </c>
      <c r="T2754" t="str">
        <f t="shared" ref="T2754:T2817" si="43">IF(COUNTIF(T2756,Q2766)&gt;1,"Duplicate","OK")</f>
        <v>OK</v>
      </c>
      <c r="U2754" t="str">
        <f>IF(Table2[[#This Row],[Transaction_ID]]="","Missing","OK")</f>
        <v>OK</v>
      </c>
      <c r="V2754" t="str">
        <f>IF(COUNTIF(Table2[[#This Row],[Product_ID]],Table2[[#This Row],[Product_ID]])=0,"Invalid Product","OK")</f>
        <v>OK</v>
      </c>
      <c r="W2754" t="str">
        <f>IF(COUNTIF(Table2[[#This Row],[Supplier_ID]],Table2[[#This Row],[Supplier_ID]])=0,"Invalid Supplier","OK")</f>
        <v>OK</v>
      </c>
      <c r="X2754" t="str">
        <f>IF(COUNTIF(Table2[[#This Row],[Warehouse_ID]],Table2[[#This Row],[Warehouse_ID]])=0,"Invalid Warehouse","OK")</f>
        <v>OK</v>
      </c>
      <c r="Y2754" t="str">
        <f>IF(COUNTIF(Table2[[#This Row],[Employee_ID]],Table2[[#This Row],[Employee_ID]])=0,"Invalid Employee","OK")</f>
        <v>OK</v>
      </c>
      <c r="Z2754" t="str">
        <f>IF(Table2[[#This Row],[Stock_After]]=Table2[[#This Row],[Stock_After]]+Table2[[#This Row],[Stock_After]]-Table2[[#This Row],[Stock_After]]-Table2[[#This Row],[Stock_After]]+Table2[[#This Row],[Stock_After]],"OK","Error")</f>
        <v>OK</v>
      </c>
      <c r="AA2754" t="str">
        <f>IF(ROUND(Table2[[#This Row],[Total_Value]],2)=ROUND(Table2[[#This Row],[Quantity]]*Table2[[#This Row],[Unit_Price]],2),"OK","Error")</f>
        <v>OK</v>
      </c>
      <c r="AB27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4" t="str">
        <f>IF(AND(Table2[[#This Row],[Quantity]]&gt;=0,Table2[[#This Row],[Unit_Price]]&gt;=0),"OK","Error")</f>
        <v>OK</v>
      </c>
      <c r="AD2754" t="str">
        <f>IF(Table2[[#This Row],[Stock_After]]=0,"Stock-Out",IF(Table2[[#This Row],[Stock_After]]&lt;=10,"Low Stock","Healthy"))</f>
        <v>Healthy</v>
      </c>
    </row>
    <row r="2755" spans="1:30" x14ac:dyDescent="0.5">
      <c r="A2755" t="s">
        <v>3655</v>
      </c>
      <c r="B2755" s="1">
        <v>45745</v>
      </c>
      <c r="C2755" t="s">
        <v>554</v>
      </c>
      <c r="D2755" t="s">
        <v>180</v>
      </c>
      <c r="E2755" t="s">
        <v>437</v>
      </c>
      <c r="F2755" t="s">
        <v>179</v>
      </c>
      <c r="G2755" t="s">
        <v>575</v>
      </c>
      <c r="H2755" t="s">
        <v>531</v>
      </c>
      <c r="I2755" t="s">
        <v>463</v>
      </c>
      <c r="J2755">
        <v>21</v>
      </c>
      <c r="K2755">
        <v>17569</v>
      </c>
      <c r="L2755">
        <v>368949</v>
      </c>
      <c r="M2755">
        <v>264</v>
      </c>
      <c r="N2755">
        <v>285</v>
      </c>
      <c r="O2755" t="s">
        <v>521</v>
      </c>
      <c r="Q2755" t="s">
        <v>464</v>
      </c>
      <c r="R2755" t="s">
        <v>443</v>
      </c>
      <c r="S2755" t="s">
        <v>444</v>
      </c>
      <c r="T2755" t="str">
        <f t="shared" si="43"/>
        <v>OK</v>
      </c>
      <c r="U2755" t="str">
        <f>IF(Table2[[#This Row],[Transaction_ID]]="","Missing","OK")</f>
        <v>OK</v>
      </c>
      <c r="V2755" t="str">
        <f>IF(COUNTIF(Table2[[#This Row],[Product_ID]],Table2[[#This Row],[Product_ID]])=0,"Invalid Product","OK")</f>
        <v>OK</v>
      </c>
      <c r="W2755" t="str">
        <f>IF(COUNTIF(Table2[[#This Row],[Supplier_ID]],Table2[[#This Row],[Supplier_ID]])=0,"Invalid Supplier","OK")</f>
        <v>OK</v>
      </c>
      <c r="X2755" t="str">
        <f>IF(COUNTIF(Table2[[#This Row],[Warehouse_ID]],Table2[[#This Row],[Warehouse_ID]])=0,"Invalid Warehouse","OK")</f>
        <v>OK</v>
      </c>
      <c r="Y2755" t="str">
        <f>IF(COUNTIF(Table2[[#This Row],[Employee_ID]],Table2[[#This Row],[Employee_ID]])=0,"Invalid Employee","OK")</f>
        <v>OK</v>
      </c>
      <c r="Z2755" t="str">
        <f>IF(Table2[[#This Row],[Stock_After]]=Table2[[#This Row],[Stock_After]]+Table2[[#This Row],[Stock_After]]-Table2[[#This Row],[Stock_After]]-Table2[[#This Row],[Stock_After]]+Table2[[#This Row],[Stock_After]],"OK","Error")</f>
        <v>OK</v>
      </c>
      <c r="AA2755" t="str">
        <f>IF(ROUND(Table2[[#This Row],[Total_Value]],2)=ROUND(Table2[[#This Row],[Quantity]]*Table2[[#This Row],[Unit_Price]],2),"OK","Error")</f>
        <v>OK</v>
      </c>
      <c r="AB27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5" t="str">
        <f>IF(AND(Table2[[#This Row],[Quantity]]&gt;=0,Table2[[#This Row],[Unit_Price]]&gt;=0),"OK","Error")</f>
        <v>OK</v>
      </c>
      <c r="AD2755" t="str">
        <f>IF(Table2[[#This Row],[Stock_After]]=0,"Stock-Out",IF(Table2[[#This Row],[Stock_After]]&lt;=10,"Low Stock","Healthy"))</f>
        <v>Healthy</v>
      </c>
    </row>
    <row r="2756" spans="1:30" x14ac:dyDescent="0.5">
      <c r="A2756" t="s">
        <v>3656</v>
      </c>
      <c r="B2756" s="1">
        <v>46178</v>
      </c>
      <c r="C2756" t="s">
        <v>446</v>
      </c>
      <c r="D2756" t="s">
        <v>447</v>
      </c>
      <c r="E2756" t="s">
        <v>437</v>
      </c>
      <c r="F2756" t="s">
        <v>448</v>
      </c>
      <c r="G2756" t="s">
        <v>541</v>
      </c>
      <c r="H2756" t="s">
        <v>457</v>
      </c>
      <c r="I2756" t="s">
        <v>487</v>
      </c>
      <c r="J2756">
        <v>71</v>
      </c>
      <c r="K2756">
        <v>39973</v>
      </c>
      <c r="L2756">
        <v>2838083</v>
      </c>
      <c r="M2756">
        <v>142</v>
      </c>
      <c r="N2756">
        <v>71</v>
      </c>
      <c r="O2756" t="s">
        <v>557</v>
      </c>
      <c r="P2756" t="s">
        <v>1967</v>
      </c>
      <c r="Q2756" t="s">
        <v>477</v>
      </c>
      <c r="R2756" t="s">
        <v>472</v>
      </c>
      <c r="S2756" t="s">
        <v>444</v>
      </c>
      <c r="T2756" t="str">
        <f t="shared" si="43"/>
        <v>OK</v>
      </c>
      <c r="U2756" t="str">
        <f>IF(Table2[[#This Row],[Transaction_ID]]="","Missing","OK")</f>
        <v>OK</v>
      </c>
      <c r="V2756" t="str">
        <f>IF(COUNTIF(Table2[[#This Row],[Product_ID]],Table2[[#This Row],[Product_ID]])=0,"Invalid Product","OK")</f>
        <v>OK</v>
      </c>
      <c r="W2756" t="str">
        <f>IF(COUNTIF(Table2[[#This Row],[Supplier_ID]],Table2[[#This Row],[Supplier_ID]])=0,"Invalid Supplier","OK")</f>
        <v>OK</v>
      </c>
      <c r="X2756" t="str">
        <f>IF(COUNTIF(Table2[[#This Row],[Warehouse_ID]],Table2[[#This Row],[Warehouse_ID]])=0,"Invalid Warehouse","OK")</f>
        <v>OK</v>
      </c>
      <c r="Y2756" t="str">
        <f>IF(COUNTIF(Table2[[#This Row],[Employee_ID]],Table2[[#This Row],[Employee_ID]])=0,"Invalid Employee","OK")</f>
        <v>OK</v>
      </c>
      <c r="Z2756" t="str">
        <f>IF(Table2[[#This Row],[Stock_After]]=Table2[[#This Row],[Stock_After]]+Table2[[#This Row],[Stock_After]]-Table2[[#This Row],[Stock_After]]-Table2[[#This Row],[Stock_After]]+Table2[[#This Row],[Stock_After]],"OK","Error")</f>
        <v>OK</v>
      </c>
      <c r="AA2756" t="str">
        <f>IF(ROUND(Table2[[#This Row],[Total_Value]],2)=ROUND(Table2[[#This Row],[Quantity]]*Table2[[#This Row],[Unit_Price]],2),"OK","Error")</f>
        <v>OK</v>
      </c>
      <c r="AB27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6" t="str">
        <f>IF(AND(Table2[[#This Row],[Quantity]]&gt;=0,Table2[[#This Row],[Unit_Price]]&gt;=0),"OK","Error")</f>
        <v>OK</v>
      </c>
      <c r="AD2756" t="str">
        <f>IF(Table2[[#This Row],[Stock_After]]=0,"Stock-Out",IF(Table2[[#This Row],[Stock_After]]&lt;=10,"Low Stock","Healthy"))</f>
        <v>Healthy</v>
      </c>
    </row>
    <row r="2757" spans="1:30" x14ac:dyDescent="0.5">
      <c r="A2757" t="s">
        <v>3657</v>
      </c>
      <c r="B2757" s="1">
        <v>46280</v>
      </c>
      <c r="C2757" t="s">
        <v>493</v>
      </c>
      <c r="D2757" t="s">
        <v>494</v>
      </c>
      <c r="E2757" t="s">
        <v>495</v>
      </c>
      <c r="F2757" t="s">
        <v>496</v>
      </c>
      <c r="G2757" t="s">
        <v>538</v>
      </c>
      <c r="H2757" t="s">
        <v>475</v>
      </c>
      <c r="I2757" t="s">
        <v>440</v>
      </c>
      <c r="J2757">
        <v>33</v>
      </c>
      <c r="K2757">
        <v>4072</v>
      </c>
      <c r="L2757">
        <v>134376</v>
      </c>
      <c r="M2757">
        <v>223</v>
      </c>
      <c r="N2757">
        <v>256</v>
      </c>
      <c r="O2757" t="s">
        <v>598</v>
      </c>
      <c r="Q2757" t="s">
        <v>442</v>
      </c>
      <c r="R2757" t="s">
        <v>472</v>
      </c>
      <c r="S2757" t="s">
        <v>444</v>
      </c>
      <c r="T2757" t="str">
        <f t="shared" si="43"/>
        <v>OK</v>
      </c>
      <c r="U2757" t="str">
        <f>IF(Table2[[#This Row],[Transaction_ID]]="","Missing","OK")</f>
        <v>OK</v>
      </c>
      <c r="V2757" t="str">
        <f>IF(COUNTIF(Table2[[#This Row],[Product_ID]],Table2[[#This Row],[Product_ID]])=0,"Invalid Product","OK")</f>
        <v>OK</v>
      </c>
      <c r="W2757" t="str">
        <f>IF(COUNTIF(Table2[[#This Row],[Supplier_ID]],Table2[[#This Row],[Supplier_ID]])=0,"Invalid Supplier","OK")</f>
        <v>OK</v>
      </c>
      <c r="X2757" t="str">
        <f>IF(COUNTIF(Table2[[#This Row],[Warehouse_ID]],Table2[[#This Row],[Warehouse_ID]])=0,"Invalid Warehouse","OK")</f>
        <v>OK</v>
      </c>
      <c r="Y2757" t="str">
        <f>IF(COUNTIF(Table2[[#This Row],[Employee_ID]],Table2[[#This Row],[Employee_ID]])=0,"Invalid Employee","OK")</f>
        <v>OK</v>
      </c>
      <c r="Z2757" t="str">
        <f>IF(Table2[[#This Row],[Stock_After]]=Table2[[#This Row],[Stock_After]]+Table2[[#This Row],[Stock_After]]-Table2[[#This Row],[Stock_After]]-Table2[[#This Row],[Stock_After]]+Table2[[#This Row],[Stock_After]],"OK","Error")</f>
        <v>OK</v>
      </c>
      <c r="AA2757" t="str">
        <f>IF(ROUND(Table2[[#This Row],[Total_Value]],2)=ROUND(Table2[[#This Row],[Quantity]]*Table2[[#This Row],[Unit_Price]],2),"OK","Error")</f>
        <v>OK</v>
      </c>
      <c r="AB27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7" t="str">
        <f>IF(AND(Table2[[#This Row],[Quantity]]&gt;=0,Table2[[#This Row],[Unit_Price]]&gt;=0),"OK","Error")</f>
        <v>OK</v>
      </c>
      <c r="AD2757" t="str">
        <f>IF(Table2[[#This Row],[Stock_After]]=0,"Stock-Out",IF(Table2[[#This Row],[Stock_After]]&lt;=10,"Low Stock","Healthy"))</f>
        <v>Healthy</v>
      </c>
    </row>
    <row r="2758" spans="1:30" x14ac:dyDescent="0.5">
      <c r="A2758" t="s">
        <v>3658</v>
      </c>
      <c r="B2758" s="1">
        <v>46294</v>
      </c>
      <c r="C2758" t="s">
        <v>466</v>
      </c>
      <c r="D2758" t="s">
        <v>467</v>
      </c>
      <c r="E2758" t="s">
        <v>468</v>
      </c>
      <c r="F2758" t="s">
        <v>469</v>
      </c>
      <c r="G2758" t="s">
        <v>550</v>
      </c>
      <c r="H2758" t="s">
        <v>457</v>
      </c>
      <c r="I2758" t="s">
        <v>458</v>
      </c>
      <c r="J2758">
        <v>51</v>
      </c>
      <c r="K2758">
        <v>25429</v>
      </c>
      <c r="L2758">
        <v>1296879</v>
      </c>
      <c r="M2758">
        <v>180</v>
      </c>
      <c r="N2758">
        <v>231</v>
      </c>
      <c r="O2758" t="s">
        <v>544</v>
      </c>
      <c r="Q2758" t="s">
        <v>460</v>
      </c>
      <c r="R2758" t="s">
        <v>451</v>
      </c>
      <c r="S2758" t="s">
        <v>444</v>
      </c>
      <c r="T2758" t="str">
        <f t="shared" si="43"/>
        <v>OK</v>
      </c>
      <c r="U2758" t="str">
        <f>IF(Table2[[#This Row],[Transaction_ID]]="","Missing","OK")</f>
        <v>OK</v>
      </c>
      <c r="V2758" t="str">
        <f>IF(COUNTIF(Table2[[#This Row],[Product_ID]],Table2[[#This Row],[Product_ID]])=0,"Invalid Product","OK")</f>
        <v>OK</v>
      </c>
      <c r="W2758" t="str">
        <f>IF(COUNTIF(Table2[[#This Row],[Supplier_ID]],Table2[[#This Row],[Supplier_ID]])=0,"Invalid Supplier","OK")</f>
        <v>OK</v>
      </c>
      <c r="X2758" t="str">
        <f>IF(COUNTIF(Table2[[#This Row],[Warehouse_ID]],Table2[[#This Row],[Warehouse_ID]])=0,"Invalid Warehouse","OK")</f>
        <v>OK</v>
      </c>
      <c r="Y2758" t="str">
        <f>IF(COUNTIF(Table2[[#This Row],[Employee_ID]],Table2[[#This Row],[Employee_ID]])=0,"Invalid Employee","OK")</f>
        <v>OK</v>
      </c>
      <c r="Z2758" t="str">
        <f>IF(Table2[[#This Row],[Stock_After]]=Table2[[#This Row],[Stock_After]]+Table2[[#This Row],[Stock_After]]-Table2[[#This Row],[Stock_After]]-Table2[[#This Row],[Stock_After]]+Table2[[#This Row],[Stock_After]],"OK","Error")</f>
        <v>OK</v>
      </c>
      <c r="AA2758" t="str">
        <f>IF(ROUND(Table2[[#This Row],[Total_Value]],2)=ROUND(Table2[[#This Row],[Quantity]]*Table2[[#This Row],[Unit_Price]],2),"OK","Error")</f>
        <v>OK</v>
      </c>
      <c r="AB27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8" t="str">
        <f>IF(AND(Table2[[#This Row],[Quantity]]&gt;=0,Table2[[#This Row],[Unit_Price]]&gt;=0),"OK","Error")</f>
        <v>OK</v>
      </c>
      <c r="AD2758" t="str">
        <f>IF(Table2[[#This Row],[Stock_After]]=0,"Stock-Out",IF(Table2[[#This Row],[Stock_After]]&lt;=10,"Low Stock","Healthy"))</f>
        <v>Healthy</v>
      </c>
    </row>
    <row r="2759" spans="1:30" x14ac:dyDescent="0.5">
      <c r="A2759" t="s">
        <v>3659</v>
      </c>
      <c r="B2759" s="1">
        <v>46131</v>
      </c>
      <c r="C2759" t="s">
        <v>493</v>
      </c>
      <c r="D2759" t="s">
        <v>494</v>
      </c>
      <c r="E2759" t="s">
        <v>495</v>
      </c>
      <c r="F2759" t="s">
        <v>496</v>
      </c>
      <c r="G2759" t="s">
        <v>524</v>
      </c>
      <c r="H2759" t="s">
        <v>439</v>
      </c>
      <c r="I2759" t="s">
        <v>463</v>
      </c>
      <c r="J2759">
        <v>59</v>
      </c>
      <c r="K2759">
        <v>30369</v>
      </c>
      <c r="L2759">
        <v>1791771</v>
      </c>
      <c r="M2759">
        <v>280</v>
      </c>
      <c r="N2759">
        <v>339</v>
      </c>
      <c r="O2759" t="s">
        <v>450</v>
      </c>
      <c r="Q2759" t="s">
        <v>477</v>
      </c>
      <c r="R2759" t="s">
        <v>443</v>
      </c>
      <c r="S2759" t="s">
        <v>444</v>
      </c>
      <c r="T2759" t="str">
        <f t="shared" si="43"/>
        <v>OK</v>
      </c>
      <c r="U2759" t="str">
        <f>IF(Table2[[#This Row],[Transaction_ID]]="","Missing","OK")</f>
        <v>OK</v>
      </c>
      <c r="V2759" t="str">
        <f>IF(COUNTIF(Table2[[#This Row],[Product_ID]],Table2[[#This Row],[Product_ID]])=0,"Invalid Product","OK")</f>
        <v>OK</v>
      </c>
      <c r="W2759" t="str">
        <f>IF(COUNTIF(Table2[[#This Row],[Supplier_ID]],Table2[[#This Row],[Supplier_ID]])=0,"Invalid Supplier","OK")</f>
        <v>OK</v>
      </c>
      <c r="X2759" t="str">
        <f>IF(COUNTIF(Table2[[#This Row],[Warehouse_ID]],Table2[[#This Row],[Warehouse_ID]])=0,"Invalid Warehouse","OK")</f>
        <v>OK</v>
      </c>
      <c r="Y2759" t="str">
        <f>IF(COUNTIF(Table2[[#This Row],[Employee_ID]],Table2[[#This Row],[Employee_ID]])=0,"Invalid Employee","OK")</f>
        <v>OK</v>
      </c>
      <c r="Z2759" t="str">
        <f>IF(Table2[[#This Row],[Stock_After]]=Table2[[#This Row],[Stock_After]]+Table2[[#This Row],[Stock_After]]-Table2[[#This Row],[Stock_After]]-Table2[[#This Row],[Stock_After]]+Table2[[#This Row],[Stock_After]],"OK","Error")</f>
        <v>OK</v>
      </c>
      <c r="AA2759" t="str">
        <f>IF(ROUND(Table2[[#This Row],[Total_Value]],2)=ROUND(Table2[[#This Row],[Quantity]]*Table2[[#This Row],[Unit_Price]],2),"OK","Error")</f>
        <v>OK</v>
      </c>
      <c r="AB27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59" t="str">
        <f>IF(AND(Table2[[#This Row],[Quantity]]&gt;=0,Table2[[#This Row],[Unit_Price]]&gt;=0),"OK","Error")</f>
        <v>OK</v>
      </c>
      <c r="AD2759" t="str">
        <f>IF(Table2[[#This Row],[Stock_After]]=0,"Stock-Out",IF(Table2[[#This Row],[Stock_After]]&lt;=10,"Low Stock","Healthy"))</f>
        <v>Healthy</v>
      </c>
    </row>
    <row r="2760" spans="1:30" x14ac:dyDescent="0.5">
      <c r="A2760" t="s">
        <v>3660</v>
      </c>
      <c r="B2760" s="1">
        <v>45750</v>
      </c>
      <c r="C2760" t="s">
        <v>512</v>
      </c>
      <c r="D2760" t="s">
        <v>513</v>
      </c>
      <c r="E2760" t="s">
        <v>495</v>
      </c>
      <c r="F2760" t="s">
        <v>514</v>
      </c>
      <c r="G2760" t="s">
        <v>438</v>
      </c>
      <c r="H2760" t="s">
        <v>439</v>
      </c>
      <c r="I2760" t="s">
        <v>440</v>
      </c>
      <c r="J2760">
        <v>65</v>
      </c>
      <c r="K2760">
        <v>18096</v>
      </c>
      <c r="L2760">
        <v>1176240</v>
      </c>
      <c r="M2760">
        <v>472</v>
      </c>
      <c r="N2760">
        <v>537</v>
      </c>
      <c r="O2760" t="s">
        <v>476</v>
      </c>
      <c r="Q2760" t="s">
        <v>442</v>
      </c>
      <c r="R2760" t="s">
        <v>472</v>
      </c>
      <c r="S2760" t="s">
        <v>444</v>
      </c>
      <c r="T2760" t="str">
        <f t="shared" si="43"/>
        <v>OK</v>
      </c>
      <c r="U2760" t="str">
        <f>IF(Table2[[#This Row],[Transaction_ID]]="","Missing","OK")</f>
        <v>OK</v>
      </c>
      <c r="V2760" t="str">
        <f>IF(COUNTIF(Table2[[#This Row],[Product_ID]],Table2[[#This Row],[Product_ID]])=0,"Invalid Product","OK")</f>
        <v>OK</v>
      </c>
      <c r="W2760" t="str">
        <f>IF(COUNTIF(Table2[[#This Row],[Supplier_ID]],Table2[[#This Row],[Supplier_ID]])=0,"Invalid Supplier","OK")</f>
        <v>OK</v>
      </c>
      <c r="X2760" t="str">
        <f>IF(COUNTIF(Table2[[#This Row],[Warehouse_ID]],Table2[[#This Row],[Warehouse_ID]])=0,"Invalid Warehouse","OK")</f>
        <v>OK</v>
      </c>
      <c r="Y2760" t="str">
        <f>IF(COUNTIF(Table2[[#This Row],[Employee_ID]],Table2[[#This Row],[Employee_ID]])=0,"Invalid Employee","OK")</f>
        <v>OK</v>
      </c>
      <c r="Z2760" t="str">
        <f>IF(Table2[[#This Row],[Stock_After]]=Table2[[#This Row],[Stock_After]]+Table2[[#This Row],[Stock_After]]-Table2[[#This Row],[Stock_After]]-Table2[[#This Row],[Stock_After]]+Table2[[#This Row],[Stock_After]],"OK","Error")</f>
        <v>OK</v>
      </c>
      <c r="AA2760" t="str">
        <f>IF(ROUND(Table2[[#This Row],[Total_Value]],2)=ROUND(Table2[[#This Row],[Quantity]]*Table2[[#This Row],[Unit_Price]],2),"OK","Error")</f>
        <v>OK</v>
      </c>
      <c r="AB27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0" t="str">
        <f>IF(AND(Table2[[#This Row],[Quantity]]&gt;=0,Table2[[#This Row],[Unit_Price]]&gt;=0),"OK","Error")</f>
        <v>OK</v>
      </c>
      <c r="AD2760" t="str">
        <f>IF(Table2[[#This Row],[Stock_After]]=0,"Stock-Out",IF(Table2[[#This Row],[Stock_After]]&lt;=10,"Low Stock","Healthy"))</f>
        <v>Healthy</v>
      </c>
    </row>
    <row r="2761" spans="1:30" x14ac:dyDescent="0.5">
      <c r="A2761" t="s">
        <v>3661</v>
      </c>
      <c r="B2761" s="1">
        <v>46334</v>
      </c>
      <c r="C2761" t="s">
        <v>482</v>
      </c>
      <c r="D2761" t="s">
        <v>483</v>
      </c>
      <c r="E2761" t="s">
        <v>468</v>
      </c>
      <c r="F2761" t="s">
        <v>484</v>
      </c>
      <c r="G2761" t="s">
        <v>485</v>
      </c>
      <c r="H2761" t="s">
        <v>439</v>
      </c>
      <c r="I2761" t="s">
        <v>463</v>
      </c>
      <c r="J2761">
        <v>49</v>
      </c>
      <c r="K2761">
        <v>29496</v>
      </c>
      <c r="L2761">
        <v>1445304</v>
      </c>
      <c r="M2761">
        <v>230</v>
      </c>
      <c r="N2761">
        <v>279</v>
      </c>
      <c r="O2761" t="s">
        <v>441</v>
      </c>
      <c r="Q2761" t="s">
        <v>477</v>
      </c>
      <c r="R2761" t="s">
        <v>472</v>
      </c>
      <c r="S2761" t="s">
        <v>444</v>
      </c>
      <c r="T2761" t="str">
        <f t="shared" si="43"/>
        <v>OK</v>
      </c>
      <c r="U2761" t="str">
        <f>IF(Table2[[#This Row],[Transaction_ID]]="","Missing","OK")</f>
        <v>OK</v>
      </c>
      <c r="V2761" t="str">
        <f>IF(COUNTIF(Table2[[#This Row],[Product_ID]],Table2[[#This Row],[Product_ID]])=0,"Invalid Product","OK")</f>
        <v>OK</v>
      </c>
      <c r="W2761" t="str">
        <f>IF(COUNTIF(Table2[[#This Row],[Supplier_ID]],Table2[[#This Row],[Supplier_ID]])=0,"Invalid Supplier","OK")</f>
        <v>OK</v>
      </c>
      <c r="X2761" t="str">
        <f>IF(COUNTIF(Table2[[#This Row],[Warehouse_ID]],Table2[[#This Row],[Warehouse_ID]])=0,"Invalid Warehouse","OK")</f>
        <v>OK</v>
      </c>
      <c r="Y2761" t="str">
        <f>IF(COUNTIF(Table2[[#This Row],[Employee_ID]],Table2[[#This Row],[Employee_ID]])=0,"Invalid Employee","OK")</f>
        <v>OK</v>
      </c>
      <c r="Z2761" t="str">
        <f>IF(Table2[[#This Row],[Stock_After]]=Table2[[#This Row],[Stock_After]]+Table2[[#This Row],[Stock_After]]-Table2[[#This Row],[Stock_After]]-Table2[[#This Row],[Stock_After]]+Table2[[#This Row],[Stock_After]],"OK","Error")</f>
        <v>OK</v>
      </c>
      <c r="AA2761" t="str">
        <f>IF(ROUND(Table2[[#This Row],[Total_Value]],2)=ROUND(Table2[[#This Row],[Quantity]]*Table2[[#This Row],[Unit_Price]],2),"OK","Error")</f>
        <v>OK</v>
      </c>
      <c r="AB27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1" t="str">
        <f>IF(AND(Table2[[#This Row],[Quantity]]&gt;=0,Table2[[#This Row],[Unit_Price]]&gt;=0),"OK","Error")</f>
        <v>OK</v>
      </c>
      <c r="AD2761" t="str">
        <f>IF(Table2[[#This Row],[Stock_After]]=0,"Stock-Out",IF(Table2[[#This Row],[Stock_After]]&lt;=10,"Low Stock","Healthy"))</f>
        <v>Healthy</v>
      </c>
    </row>
    <row r="2762" spans="1:30" x14ac:dyDescent="0.5">
      <c r="A2762" t="s">
        <v>3662</v>
      </c>
      <c r="B2762" s="1">
        <v>46293</v>
      </c>
      <c r="C2762" t="s">
        <v>507</v>
      </c>
      <c r="D2762" t="s">
        <v>508</v>
      </c>
      <c r="E2762" t="s">
        <v>437</v>
      </c>
      <c r="F2762" t="s">
        <v>159</v>
      </c>
      <c r="G2762" t="s">
        <v>555</v>
      </c>
      <c r="H2762" t="s">
        <v>486</v>
      </c>
      <c r="I2762" t="s">
        <v>440</v>
      </c>
      <c r="J2762">
        <v>72</v>
      </c>
      <c r="K2762">
        <v>49324</v>
      </c>
      <c r="L2762">
        <v>3551328</v>
      </c>
      <c r="M2762">
        <v>328</v>
      </c>
      <c r="N2762">
        <v>400</v>
      </c>
      <c r="O2762" t="s">
        <v>471</v>
      </c>
      <c r="Q2762" t="s">
        <v>442</v>
      </c>
      <c r="R2762" t="s">
        <v>443</v>
      </c>
      <c r="S2762" t="s">
        <v>444</v>
      </c>
      <c r="T2762" t="str">
        <f t="shared" si="43"/>
        <v>OK</v>
      </c>
      <c r="U2762" t="str">
        <f>IF(Table2[[#This Row],[Transaction_ID]]="","Missing","OK")</f>
        <v>OK</v>
      </c>
      <c r="V2762" t="str">
        <f>IF(COUNTIF(Table2[[#This Row],[Product_ID]],Table2[[#This Row],[Product_ID]])=0,"Invalid Product","OK")</f>
        <v>OK</v>
      </c>
      <c r="W2762" t="str">
        <f>IF(COUNTIF(Table2[[#This Row],[Supplier_ID]],Table2[[#This Row],[Supplier_ID]])=0,"Invalid Supplier","OK")</f>
        <v>OK</v>
      </c>
      <c r="X2762" t="str">
        <f>IF(COUNTIF(Table2[[#This Row],[Warehouse_ID]],Table2[[#This Row],[Warehouse_ID]])=0,"Invalid Warehouse","OK")</f>
        <v>OK</v>
      </c>
      <c r="Y2762" t="str">
        <f>IF(COUNTIF(Table2[[#This Row],[Employee_ID]],Table2[[#This Row],[Employee_ID]])=0,"Invalid Employee","OK")</f>
        <v>OK</v>
      </c>
      <c r="Z2762" t="str">
        <f>IF(Table2[[#This Row],[Stock_After]]=Table2[[#This Row],[Stock_After]]+Table2[[#This Row],[Stock_After]]-Table2[[#This Row],[Stock_After]]-Table2[[#This Row],[Stock_After]]+Table2[[#This Row],[Stock_After]],"OK","Error")</f>
        <v>OK</v>
      </c>
      <c r="AA2762" t="str">
        <f>IF(ROUND(Table2[[#This Row],[Total_Value]],2)=ROUND(Table2[[#This Row],[Quantity]]*Table2[[#This Row],[Unit_Price]],2),"OK","Error")</f>
        <v>OK</v>
      </c>
      <c r="AB27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2" t="str">
        <f>IF(AND(Table2[[#This Row],[Quantity]]&gt;=0,Table2[[#This Row],[Unit_Price]]&gt;=0),"OK","Error")</f>
        <v>OK</v>
      </c>
      <c r="AD2762" t="str">
        <f>IF(Table2[[#This Row],[Stock_After]]=0,"Stock-Out",IF(Table2[[#This Row],[Stock_After]]&lt;=10,"Low Stock","Healthy"))</f>
        <v>Healthy</v>
      </c>
    </row>
    <row r="2763" spans="1:30" x14ac:dyDescent="0.5">
      <c r="A2763" t="s">
        <v>3663</v>
      </c>
      <c r="B2763" s="1">
        <v>46161</v>
      </c>
      <c r="C2763" t="s">
        <v>482</v>
      </c>
      <c r="D2763" t="s">
        <v>483</v>
      </c>
      <c r="E2763" t="s">
        <v>468</v>
      </c>
      <c r="F2763" t="s">
        <v>484</v>
      </c>
      <c r="G2763" t="s">
        <v>583</v>
      </c>
      <c r="H2763" t="s">
        <v>439</v>
      </c>
      <c r="I2763" t="s">
        <v>463</v>
      </c>
      <c r="J2763">
        <v>7</v>
      </c>
      <c r="K2763">
        <v>19238</v>
      </c>
      <c r="L2763">
        <v>134666</v>
      </c>
      <c r="M2763">
        <v>302</v>
      </c>
      <c r="N2763">
        <v>309</v>
      </c>
      <c r="O2763" t="s">
        <v>519</v>
      </c>
      <c r="Q2763" t="s">
        <v>442</v>
      </c>
      <c r="R2763" t="s">
        <v>451</v>
      </c>
      <c r="S2763" t="s">
        <v>444</v>
      </c>
      <c r="T2763" t="str">
        <f t="shared" si="43"/>
        <v>OK</v>
      </c>
      <c r="U2763" t="str">
        <f>IF(Table2[[#This Row],[Transaction_ID]]="","Missing","OK")</f>
        <v>OK</v>
      </c>
      <c r="V2763" t="str">
        <f>IF(COUNTIF(Table2[[#This Row],[Product_ID]],Table2[[#This Row],[Product_ID]])=0,"Invalid Product","OK")</f>
        <v>OK</v>
      </c>
      <c r="W2763" t="str">
        <f>IF(COUNTIF(Table2[[#This Row],[Supplier_ID]],Table2[[#This Row],[Supplier_ID]])=0,"Invalid Supplier","OK")</f>
        <v>OK</v>
      </c>
      <c r="X2763" t="str">
        <f>IF(COUNTIF(Table2[[#This Row],[Warehouse_ID]],Table2[[#This Row],[Warehouse_ID]])=0,"Invalid Warehouse","OK")</f>
        <v>OK</v>
      </c>
      <c r="Y2763" t="str">
        <f>IF(COUNTIF(Table2[[#This Row],[Employee_ID]],Table2[[#This Row],[Employee_ID]])=0,"Invalid Employee","OK")</f>
        <v>OK</v>
      </c>
      <c r="Z2763" t="str">
        <f>IF(Table2[[#This Row],[Stock_After]]=Table2[[#This Row],[Stock_After]]+Table2[[#This Row],[Stock_After]]-Table2[[#This Row],[Stock_After]]-Table2[[#This Row],[Stock_After]]+Table2[[#This Row],[Stock_After]],"OK","Error")</f>
        <v>OK</v>
      </c>
      <c r="AA2763" t="str">
        <f>IF(ROUND(Table2[[#This Row],[Total_Value]],2)=ROUND(Table2[[#This Row],[Quantity]]*Table2[[#This Row],[Unit_Price]],2),"OK","Error")</f>
        <v>OK</v>
      </c>
      <c r="AB27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3" t="str">
        <f>IF(AND(Table2[[#This Row],[Quantity]]&gt;=0,Table2[[#This Row],[Unit_Price]]&gt;=0),"OK","Error")</f>
        <v>OK</v>
      </c>
      <c r="AD2763" t="str">
        <f>IF(Table2[[#This Row],[Stock_After]]=0,"Stock-Out",IF(Table2[[#This Row],[Stock_After]]&lt;=10,"Low Stock","Healthy"))</f>
        <v>Healthy</v>
      </c>
    </row>
    <row r="2764" spans="1:30" x14ac:dyDescent="0.5">
      <c r="A2764" t="s">
        <v>3664</v>
      </c>
      <c r="B2764" s="1">
        <v>45949</v>
      </c>
      <c r="C2764" t="s">
        <v>446</v>
      </c>
      <c r="D2764" t="s">
        <v>447</v>
      </c>
      <c r="E2764" t="s">
        <v>437</v>
      </c>
      <c r="F2764" t="s">
        <v>448</v>
      </c>
      <c r="G2764" t="s">
        <v>479</v>
      </c>
      <c r="H2764" t="s">
        <v>475</v>
      </c>
      <c r="I2764" t="s">
        <v>487</v>
      </c>
      <c r="J2764">
        <v>69</v>
      </c>
      <c r="K2764">
        <v>48761</v>
      </c>
      <c r="L2764">
        <v>3364509</v>
      </c>
      <c r="M2764">
        <v>250</v>
      </c>
      <c r="N2764">
        <v>181</v>
      </c>
      <c r="O2764" t="s">
        <v>505</v>
      </c>
      <c r="P2764" t="s">
        <v>516</v>
      </c>
      <c r="Q2764" t="s">
        <v>464</v>
      </c>
      <c r="R2764" t="s">
        <v>472</v>
      </c>
      <c r="S2764" t="s">
        <v>444</v>
      </c>
      <c r="T2764" t="str">
        <f t="shared" si="43"/>
        <v>OK</v>
      </c>
      <c r="U2764" t="str">
        <f>IF(Table2[[#This Row],[Transaction_ID]]="","Missing","OK")</f>
        <v>OK</v>
      </c>
      <c r="V2764" t="str">
        <f>IF(COUNTIF(Table2[[#This Row],[Product_ID]],Table2[[#This Row],[Product_ID]])=0,"Invalid Product","OK")</f>
        <v>OK</v>
      </c>
      <c r="W2764" t="str">
        <f>IF(COUNTIF(Table2[[#This Row],[Supplier_ID]],Table2[[#This Row],[Supplier_ID]])=0,"Invalid Supplier","OK")</f>
        <v>OK</v>
      </c>
      <c r="X2764" t="str">
        <f>IF(COUNTIF(Table2[[#This Row],[Warehouse_ID]],Table2[[#This Row],[Warehouse_ID]])=0,"Invalid Warehouse","OK")</f>
        <v>OK</v>
      </c>
      <c r="Y2764" t="str">
        <f>IF(COUNTIF(Table2[[#This Row],[Employee_ID]],Table2[[#This Row],[Employee_ID]])=0,"Invalid Employee","OK")</f>
        <v>OK</v>
      </c>
      <c r="Z2764" t="str">
        <f>IF(Table2[[#This Row],[Stock_After]]=Table2[[#This Row],[Stock_After]]+Table2[[#This Row],[Stock_After]]-Table2[[#This Row],[Stock_After]]-Table2[[#This Row],[Stock_After]]+Table2[[#This Row],[Stock_After]],"OK","Error")</f>
        <v>OK</v>
      </c>
      <c r="AA2764" t="str">
        <f>IF(ROUND(Table2[[#This Row],[Total_Value]],2)=ROUND(Table2[[#This Row],[Quantity]]*Table2[[#This Row],[Unit_Price]],2),"OK","Error")</f>
        <v>OK</v>
      </c>
      <c r="AB27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4" t="str">
        <f>IF(AND(Table2[[#This Row],[Quantity]]&gt;=0,Table2[[#This Row],[Unit_Price]]&gt;=0),"OK","Error")</f>
        <v>OK</v>
      </c>
      <c r="AD2764" t="str">
        <f>IF(Table2[[#This Row],[Stock_After]]=0,"Stock-Out",IF(Table2[[#This Row],[Stock_After]]&lt;=10,"Low Stock","Healthy"))</f>
        <v>Healthy</v>
      </c>
    </row>
    <row r="2765" spans="1:30" x14ac:dyDescent="0.5">
      <c r="A2765" t="s">
        <v>3665</v>
      </c>
      <c r="B2765" s="1">
        <v>46009</v>
      </c>
      <c r="C2765" t="s">
        <v>435</v>
      </c>
      <c r="D2765" t="s">
        <v>436</v>
      </c>
      <c r="E2765" t="s">
        <v>437</v>
      </c>
      <c r="F2765" t="s">
        <v>179</v>
      </c>
      <c r="G2765" t="s">
        <v>555</v>
      </c>
      <c r="H2765" t="s">
        <v>531</v>
      </c>
      <c r="I2765" t="s">
        <v>487</v>
      </c>
      <c r="J2765">
        <v>87</v>
      </c>
      <c r="K2765">
        <v>40299</v>
      </c>
      <c r="L2765">
        <v>3506013</v>
      </c>
      <c r="M2765">
        <v>333</v>
      </c>
      <c r="N2765">
        <v>246</v>
      </c>
      <c r="O2765" t="s">
        <v>450</v>
      </c>
      <c r="P2765" t="s">
        <v>3666</v>
      </c>
      <c r="Q2765" t="s">
        <v>442</v>
      </c>
      <c r="R2765" t="s">
        <v>443</v>
      </c>
      <c r="S2765" t="s">
        <v>444</v>
      </c>
      <c r="T2765" t="str">
        <f t="shared" si="43"/>
        <v>OK</v>
      </c>
      <c r="U2765" t="str">
        <f>IF(Table2[[#This Row],[Transaction_ID]]="","Missing","OK")</f>
        <v>OK</v>
      </c>
      <c r="V2765" t="str">
        <f>IF(COUNTIF(Table2[[#This Row],[Product_ID]],Table2[[#This Row],[Product_ID]])=0,"Invalid Product","OK")</f>
        <v>OK</v>
      </c>
      <c r="W2765" t="str">
        <f>IF(COUNTIF(Table2[[#This Row],[Supplier_ID]],Table2[[#This Row],[Supplier_ID]])=0,"Invalid Supplier","OK")</f>
        <v>OK</v>
      </c>
      <c r="X2765" t="str">
        <f>IF(COUNTIF(Table2[[#This Row],[Warehouse_ID]],Table2[[#This Row],[Warehouse_ID]])=0,"Invalid Warehouse","OK")</f>
        <v>OK</v>
      </c>
      <c r="Y2765" t="str">
        <f>IF(COUNTIF(Table2[[#This Row],[Employee_ID]],Table2[[#This Row],[Employee_ID]])=0,"Invalid Employee","OK")</f>
        <v>OK</v>
      </c>
      <c r="Z2765" t="str">
        <f>IF(Table2[[#This Row],[Stock_After]]=Table2[[#This Row],[Stock_After]]+Table2[[#This Row],[Stock_After]]-Table2[[#This Row],[Stock_After]]-Table2[[#This Row],[Stock_After]]+Table2[[#This Row],[Stock_After]],"OK","Error")</f>
        <v>OK</v>
      </c>
      <c r="AA2765" t="str">
        <f>IF(ROUND(Table2[[#This Row],[Total_Value]],2)=ROUND(Table2[[#This Row],[Quantity]]*Table2[[#This Row],[Unit_Price]],2),"OK","Error")</f>
        <v>OK</v>
      </c>
      <c r="AB27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5" t="str">
        <f>IF(AND(Table2[[#This Row],[Quantity]]&gt;=0,Table2[[#This Row],[Unit_Price]]&gt;=0),"OK","Error")</f>
        <v>OK</v>
      </c>
      <c r="AD2765" t="str">
        <f>IF(Table2[[#This Row],[Stock_After]]=0,"Stock-Out",IF(Table2[[#This Row],[Stock_After]]&lt;=10,"Low Stock","Healthy"))</f>
        <v>Healthy</v>
      </c>
    </row>
    <row r="2766" spans="1:30" x14ac:dyDescent="0.5">
      <c r="A2766" t="s">
        <v>3667</v>
      </c>
      <c r="B2766" s="1">
        <v>45979</v>
      </c>
      <c r="C2766" t="s">
        <v>493</v>
      </c>
      <c r="D2766" t="s">
        <v>494</v>
      </c>
      <c r="E2766" t="s">
        <v>495</v>
      </c>
      <c r="F2766" t="s">
        <v>496</v>
      </c>
      <c r="G2766" t="s">
        <v>583</v>
      </c>
      <c r="H2766" t="s">
        <v>439</v>
      </c>
      <c r="I2766" t="s">
        <v>458</v>
      </c>
      <c r="J2766">
        <v>3</v>
      </c>
      <c r="K2766">
        <v>17725</v>
      </c>
      <c r="L2766">
        <v>53175</v>
      </c>
      <c r="M2766">
        <v>167</v>
      </c>
      <c r="N2766">
        <v>170</v>
      </c>
      <c r="O2766" t="s">
        <v>528</v>
      </c>
      <c r="Q2766" t="s">
        <v>442</v>
      </c>
      <c r="R2766" t="s">
        <v>451</v>
      </c>
      <c r="S2766" t="s">
        <v>444</v>
      </c>
      <c r="T2766" t="str">
        <f t="shared" si="43"/>
        <v>OK</v>
      </c>
      <c r="U2766" t="str">
        <f>IF(Table2[[#This Row],[Transaction_ID]]="","Missing","OK")</f>
        <v>OK</v>
      </c>
      <c r="V2766" t="str">
        <f>IF(COUNTIF(Table2[[#This Row],[Product_ID]],Table2[[#This Row],[Product_ID]])=0,"Invalid Product","OK")</f>
        <v>OK</v>
      </c>
      <c r="W2766" t="str">
        <f>IF(COUNTIF(Table2[[#This Row],[Supplier_ID]],Table2[[#This Row],[Supplier_ID]])=0,"Invalid Supplier","OK")</f>
        <v>OK</v>
      </c>
      <c r="X2766" t="str">
        <f>IF(COUNTIF(Table2[[#This Row],[Warehouse_ID]],Table2[[#This Row],[Warehouse_ID]])=0,"Invalid Warehouse","OK")</f>
        <v>OK</v>
      </c>
      <c r="Y2766" t="str">
        <f>IF(COUNTIF(Table2[[#This Row],[Employee_ID]],Table2[[#This Row],[Employee_ID]])=0,"Invalid Employee","OK")</f>
        <v>OK</v>
      </c>
      <c r="Z2766" t="str">
        <f>IF(Table2[[#This Row],[Stock_After]]=Table2[[#This Row],[Stock_After]]+Table2[[#This Row],[Stock_After]]-Table2[[#This Row],[Stock_After]]-Table2[[#This Row],[Stock_After]]+Table2[[#This Row],[Stock_After]],"OK","Error")</f>
        <v>OK</v>
      </c>
      <c r="AA2766" t="str">
        <f>IF(ROUND(Table2[[#This Row],[Total_Value]],2)=ROUND(Table2[[#This Row],[Quantity]]*Table2[[#This Row],[Unit_Price]],2),"OK","Error")</f>
        <v>OK</v>
      </c>
      <c r="AB27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6" t="str">
        <f>IF(AND(Table2[[#This Row],[Quantity]]&gt;=0,Table2[[#This Row],[Unit_Price]]&gt;=0),"OK","Error")</f>
        <v>OK</v>
      </c>
      <c r="AD2766" t="str">
        <f>IF(Table2[[#This Row],[Stock_After]]=0,"Stock-Out",IF(Table2[[#This Row],[Stock_After]]&lt;=10,"Low Stock","Healthy"))</f>
        <v>Healthy</v>
      </c>
    </row>
    <row r="2767" spans="1:30" x14ac:dyDescent="0.5">
      <c r="A2767" t="s">
        <v>3668</v>
      </c>
      <c r="B2767" s="1">
        <v>46193</v>
      </c>
      <c r="C2767" t="s">
        <v>507</v>
      </c>
      <c r="D2767" t="s">
        <v>508</v>
      </c>
      <c r="E2767" t="s">
        <v>437</v>
      </c>
      <c r="F2767" t="s">
        <v>159</v>
      </c>
      <c r="G2767" t="s">
        <v>491</v>
      </c>
      <c r="H2767" t="s">
        <v>475</v>
      </c>
      <c r="I2767" t="s">
        <v>463</v>
      </c>
      <c r="J2767">
        <v>78</v>
      </c>
      <c r="K2767">
        <v>22848</v>
      </c>
      <c r="L2767">
        <v>1782144</v>
      </c>
      <c r="M2767">
        <v>466</v>
      </c>
      <c r="N2767">
        <v>544</v>
      </c>
      <c r="O2767" t="s">
        <v>528</v>
      </c>
      <c r="Q2767" t="s">
        <v>442</v>
      </c>
      <c r="R2767" t="s">
        <v>472</v>
      </c>
      <c r="S2767" t="s">
        <v>444</v>
      </c>
      <c r="T2767" t="str">
        <f t="shared" si="43"/>
        <v>OK</v>
      </c>
      <c r="U2767" t="str">
        <f>IF(Table2[[#This Row],[Transaction_ID]]="","Missing","OK")</f>
        <v>OK</v>
      </c>
      <c r="V2767" t="str">
        <f>IF(COUNTIF(Table2[[#This Row],[Product_ID]],Table2[[#This Row],[Product_ID]])=0,"Invalid Product","OK")</f>
        <v>OK</v>
      </c>
      <c r="W2767" t="str">
        <f>IF(COUNTIF(Table2[[#This Row],[Supplier_ID]],Table2[[#This Row],[Supplier_ID]])=0,"Invalid Supplier","OK")</f>
        <v>OK</v>
      </c>
      <c r="X2767" t="str">
        <f>IF(COUNTIF(Table2[[#This Row],[Warehouse_ID]],Table2[[#This Row],[Warehouse_ID]])=0,"Invalid Warehouse","OK")</f>
        <v>OK</v>
      </c>
      <c r="Y2767" t="str">
        <f>IF(COUNTIF(Table2[[#This Row],[Employee_ID]],Table2[[#This Row],[Employee_ID]])=0,"Invalid Employee","OK")</f>
        <v>OK</v>
      </c>
      <c r="Z2767" t="str">
        <f>IF(Table2[[#This Row],[Stock_After]]=Table2[[#This Row],[Stock_After]]+Table2[[#This Row],[Stock_After]]-Table2[[#This Row],[Stock_After]]-Table2[[#This Row],[Stock_After]]+Table2[[#This Row],[Stock_After]],"OK","Error")</f>
        <v>OK</v>
      </c>
      <c r="AA2767" t="str">
        <f>IF(ROUND(Table2[[#This Row],[Total_Value]],2)=ROUND(Table2[[#This Row],[Quantity]]*Table2[[#This Row],[Unit_Price]],2),"OK","Error")</f>
        <v>OK</v>
      </c>
      <c r="AB27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7" t="str">
        <f>IF(AND(Table2[[#This Row],[Quantity]]&gt;=0,Table2[[#This Row],[Unit_Price]]&gt;=0),"OK","Error")</f>
        <v>OK</v>
      </c>
      <c r="AD2767" t="str">
        <f>IF(Table2[[#This Row],[Stock_After]]=0,"Stock-Out",IF(Table2[[#This Row],[Stock_After]]&lt;=10,"Low Stock","Healthy"))</f>
        <v>Healthy</v>
      </c>
    </row>
    <row r="2768" spans="1:30" x14ac:dyDescent="0.5">
      <c r="A2768" t="s">
        <v>3669</v>
      </c>
      <c r="B2768" s="1">
        <v>46176</v>
      </c>
      <c r="C2768" t="s">
        <v>435</v>
      </c>
      <c r="D2768" t="s">
        <v>436</v>
      </c>
      <c r="E2768" t="s">
        <v>437</v>
      </c>
      <c r="F2768" t="s">
        <v>179</v>
      </c>
      <c r="G2768" t="s">
        <v>509</v>
      </c>
      <c r="H2768" t="s">
        <v>457</v>
      </c>
      <c r="I2768" t="s">
        <v>458</v>
      </c>
      <c r="J2768">
        <v>21</v>
      </c>
      <c r="K2768">
        <v>13352</v>
      </c>
      <c r="L2768">
        <v>280392</v>
      </c>
      <c r="M2768">
        <v>182</v>
      </c>
      <c r="N2768">
        <v>161</v>
      </c>
      <c r="O2768" t="s">
        <v>515</v>
      </c>
      <c r="Q2768" t="s">
        <v>477</v>
      </c>
      <c r="R2768" t="s">
        <v>443</v>
      </c>
      <c r="S2768" t="s">
        <v>444</v>
      </c>
      <c r="T2768" t="str">
        <f t="shared" si="43"/>
        <v>OK</v>
      </c>
      <c r="U2768" t="str">
        <f>IF(Table2[[#This Row],[Transaction_ID]]="","Missing","OK")</f>
        <v>OK</v>
      </c>
      <c r="V2768" t="str">
        <f>IF(COUNTIF(Table2[[#This Row],[Product_ID]],Table2[[#This Row],[Product_ID]])=0,"Invalid Product","OK")</f>
        <v>OK</v>
      </c>
      <c r="W2768" t="str">
        <f>IF(COUNTIF(Table2[[#This Row],[Supplier_ID]],Table2[[#This Row],[Supplier_ID]])=0,"Invalid Supplier","OK")</f>
        <v>OK</v>
      </c>
      <c r="X2768" t="str">
        <f>IF(COUNTIF(Table2[[#This Row],[Warehouse_ID]],Table2[[#This Row],[Warehouse_ID]])=0,"Invalid Warehouse","OK")</f>
        <v>OK</v>
      </c>
      <c r="Y2768" t="str">
        <f>IF(COUNTIF(Table2[[#This Row],[Employee_ID]],Table2[[#This Row],[Employee_ID]])=0,"Invalid Employee","OK")</f>
        <v>OK</v>
      </c>
      <c r="Z2768" t="str">
        <f>IF(Table2[[#This Row],[Stock_After]]=Table2[[#This Row],[Stock_After]]+Table2[[#This Row],[Stock_After]]-Table2[[#This Row],[Stock_After]]-Table2[[#This Row],[Stock_After]]+Table2[[#This Row],[Stock_After]],"OK","Error")</f>
        <v>OK</v>
      </c>
      <c r="AA2768" t="str">
        <f>IF(ROUND(Table2[[#This Row],[Total_Value]],2)=ROUND(Table2[[#This Row],[Quantity]]*Table2[[#This Row],[Unit_Price]],2),"OK","Error")</f>
        <v>OK</v>
      </c>
      <c r="AB27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8" t="str">
        <f>IF(AND(Table2[[#This Row],[Quantity]]&gt;=0,Table2[[#This Row],[Unit_Price]]&gt;=0),"OK","Error")</f>
        <v>OK</v>
      </c>
      <c r="AD2768" t="str">
        <f>IF(Table2[[#This Row],[Stock_After]]=0,"Stock-Out",IF(Table2[[#This Row],[Stock_After]]&lt;=10,"Low Stock","Healthy"))</f>
        <v>Healthy</v>
      </c>
    </row>
    <row r="2769" spans="1:30" x14ac:dyDescent="0.5">
      <c r="A2769" t="s">
        <v>3670</v>
      </c>
      <c r="B2769" s="1">
        <v>45823</v>
      </c>
      <c r="C2769" t="s">
        <v>435</v>
      </c>
      <c r="D2769" t="s">
        <v>436</v>
      </c>
      <c r="E2769" t="s">
        <v>437</v>
      </c>
      <c r="F2769" t="s">
        <v>179</v>
      </c>
      <c r="G2769" t="s">
        <v>575</v>
      </c>
      <c r="H2769" t="s">
        <v>531</v>
      </c>
      <c r="I2769" t="s">
        <v>487</v>
      </c>
      <c r="J2769">
        <v>41</v>
      </c>
      <c r="K2769">
        <v>9047</v>
      </c>
      <c r="L2769">
        <v>370927</v>
      </c>
      <c r="M2769">
        <v>349</v>
      </c>
      <c r="N2769">
        <v>308</v>
      </c>
      <c r="O2769" t="s">
        <v>557</v>
      </c>
      <c r="P2769" t="s">
        <v>1806</v>
      </c>
      <c r="Q2769" t="s">
        <v>442</v>
      </c>
      <c r="R2769" t="s">
        <v>443</v>
      </c>
      <c r="S2769" t="s">
        <v>444</v>
      </c>
      <c r="T2769" t="str">
        <f t="shared" si="43"/>
        <v>OK</v>
      </c>
      <c r="U2769" t="str">
        <f>IF(Table2[[#This Row],[Transaction_ID]]="","Missing","OK")</f>
        <v>OK</v>
      </c>
      <c r="V2769" t="str">
        <f>IF(COUNTIF(Table2[[#This Row],[Product_ID]],Table2[[#This Row],[Product_ID]])=0,"Invalid Product","OK")</f>
        <v>OK</v>
      </c>
      <c r="W2769" t="str">
        <f>IF(COUNTIF(Table2[[#This Row],[Supplier_ID]],Table2[[#This Row],[Supplier_ID]])=0,"Invalid Supplier","OK")</f>
        <v>OK</v>
      </c>
      <c r="X2769" t="str">
        <f>IF(COUNTIF(Table2[[#This Row],[Warehouse_ID]],Table2[[#This Row],[Warehouse_ID]])=0,"Invalid Warehouse","OK")</f>
        <v>OK</v>
      </c>
      <c r="Y2769" t="str">
        <f>IF(COUNTIF(Table2[[#This Row],[Employee_ID]],Table2[[#This Row],[Employee_ID]])=0,"Invalid Employee","OK")</f>
        <v>OK</v>
      </c>
      <c r="Z2769" t="str">
        <f>IF(Table2[[#This Row],[Stock_After]]=Table2[[#This Row],[Stock_After]]+Table2[[#This Row],[Stock_After]]-Table2[[#This Row],[Stock_After]]-Table2[[#This Row],[Stock_After]]+Table2[[#This Row],[Stock_After]],"OK","Error")</f>
        <v>OK</v>
      </c>
      <c r="AA2769" t="str">
        <f>IF(ROUND(Table2[[#This Row],[Total_Value]],2)=ROUND(Table2[[#This Row],[Quantity]]*Table2[[#This Row],[Unit_Price]],2),"OK","Error")</f>
        <v>OK</v>
      </c>
      <c r="AB27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69" t="str">
        <f>IF(AND(Table2[[#This Row],[Quantity]]&gt;=0,Table2[[#This Row],[Unit_Price]]&gt;=0),"OK","Error")</f>
        <v>OK</v>
      </c>
      <c r="AD2769" t="str">
        <f>IF(Table2[[#This Row],[Stock_After]]=0,"Stock-Out",IF(Table2[[#This Row],[Stock_After]]&lt;=10,"Low Stock","Healthy"))</f>
        <v>Healthy</v>
      </c>
    </row>
    <row r="2770" spans="1:30" x14ac:dyDescent="0.5">
      <c r="A2770" t="s">
        <v>3671</v>
      </c>
      <c r="B2770" s="1">
        <v>46113</v>
      </c>
      <c r="C2770" t="s">
        <v>507</v>
      </c>
      <c r="D2770" t="s">
        <v>508</v>
      </c>
      <c r="E2770" t="s">
        <v>437</v>
      </c>
      <c r="F2770" t="s">
        <v>159</v>
      </c>
      <c r="G2770" t="s">
        <v>479</v>
      </c>
      <c r="H2770" t="s">
        <v>486</v>
      </c>
      <c r="I2770" t="s">
        <v>440</v>
      </c>
      <c r="J2770">
        <v>21</v>
      </c>
      <c r="K2770">
        <v>20808</v>
      </c>
      <c r="L2770">
        <v>436968</v>
      </c>
      <c r="M2770">
        <v>107</v>
      </c>
      <c r="N2770">
        <v>128</v>
      </c>
      <c r="O2770" t="s">
        <v>459</v>
      </c>
      <c r="Q2770" t="s">
        <v>477</v>
      </c>
      <c r="R2770" t="s">
        <v>451</v>
      </c>
      <c r="S2770" t="s">
        <v>444</v>
      </c>
      <c r="T2770" t="str">
        <f t="shared" si="43"/>
        <v>OK</v>
      </c>
      <c r="U2770" t="str">
        <f>IF(Table2[[#This Row],[Transaction_ID]]="","Missing","OK")</f>
        <v>OK</v>
      </c>
      <c r="V2770" t="str">
        <f>IF(COUNTIF(Table2[[#This Row],[Product_ID]],Table2[[#This Row],[Product_ID]])=0,"Invalid Product","OK")</f>
        <v>OK</v>
      </c>
      <c r="W2770" t="str">
        <f>IF(COUNTIF(Table2[[#This Row],[Supplier_ID]],Table2[[#This Row],[Supplier_ID]])=0,"Invalid Supplier","OK")</f>
        <v>OK</v>
      </c>
      <c r="X2770" t="str">
        <f>IF(COUNTIF(Table2[[#This Row],[Warehouse_ID]],Table2[[#This Row],[Warehouse_ID]])=0,"Invalid Warehouse","OK")</f>
        <v>OK</v>
      </c>
      <c r="Y2770" t="str">
        <f>IF(COUNTIF(Table2[[#This Row],[Employee_ID]],Table2[[#This Row],[Employee_ID]])=0,"Invalid Employee","OK")</f>
        <v>OK</v>
      </c>
      <c r="Z2770" t="str">
        <f>IF(Table2[[#This Row],[Stock_After]]=Table2[[#This Row],[Stock_After]]+Table2[[#This Row],[Stock_After]]-Table2[[#This Row],[Stock_After]]-Table2[[#This Row],[Stock_After]]+Table2[[#This Row],[Stock_After]],"OK","Error")</f>
        <v>OK</v>
      </c>
      <c r="AA2770" t="str">
        <f>IF(ROUND(Table2[[#This Row],[Total_Value]],2)=ROUND(Table2[[#This Row],[Quantity]]*Table2[[#This Row],[Unit_Price]],2),"OK","Error")</f>
        <v>OK</v>
      </c>
      <c r="AB27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0" t="str">
        <f>IF(AND(Table2[[#This Row],[Quantity]]&gt;=0,Table2[[#This Row],[Unit_Price]]&gt;=0),"OK","Error")</f>
        <v>OK</v>
      </c>
      <c r="AD2770" t="str">
        <f>IF(Table2[[#This Row],[Stock_After]]=0,"Stock-Out",IF(Table2[[#This Row],[Stock_After]]&lt;=10,"Low Stock","Healthy"))</f>
        <v>Healthy</v>
      </c>
    </row>
    <row r="2771" spans="1:30" x14ac:dyDescent="0.5">
      <c r="A2771" t="s">
        <v>3672</v>
      </c>
      <c r="B2771" s="1">
        <v>45895</v>
      </c>
      <c r="C2771" t="s">
        <v>435</v>
      </c>
      <c r="D2771" t="s">
        <v>436</v>
      </c>
      <c r="E2771" t="s">
        <v>437</v>
      </c>
      <c r="F2771" t="s">
        <v>179</v>
      </c>
      <c r="G2771" t="s">
        <v>550</v>
      </c>
      <c r="H2771" t="s">
        <v>486</v>
      </c>
      <c r="I2771" t="s">
        <v>458</v>
      </c>
      <c r="J2771">
        <v>42</v>
      </c>
      <c r="K2771">
        <v>12110</v>
      </c>
      <c r="L2771">
        <v>508620</v>
      </c>
      <c r="M2771">
        <v>466</v>
      </c>
      <c r="N2771">
        <v>424</v>
      </c>
      <c r="O2771" t="s">
        <v>544</v>
      </c>
      <c r="Q2771" t="s">
        <v>464</v>
      </c>
      <c r="R2771" t="s">
        <v>451</v>
      </c>
      <c r="S2771" t="s">
        <v>444</v>
      </c>
      <c r="T2771" t="str">
        <f t="shared" si="43"/>
        <v>OK</v>
      </c>
      <c r="U2771" t="str">
        <f>IF(Table2[[#This Row],[Transaction_ID]]="","Missing","OK")</f>
        <v>OK</v>
      </c>
      <c r="V2771" t="str">
        <f>IF(COUNTIF(Table2[[#This Row],[Product_ID]],Table2[[#This Row],[Product_ID]])=0,"Invalid Product","OK")</f>
        <v>OK</v>
      </c>
      <c r="W2771" t="str">
        <f>IF(COUNTIF(Table2[[#This Row],[Supplier_ID]],Table2[[#This Row],[Supplier_ID]])=0,"Invalid Supplier","OK")</f>
        <v>OK</v>
      </c>
      <c r="X2771" t="str">
        <f>IF(COUNTIF(Table2[[#This Row],[Warehouse_ID]],Table2[[#This Row],[Warehouse_ID]])=0,"Invalid Warehouse","OK")</f>
        <v>OK</v>
      </c>
      <c r="Y2771" t="str">
        <f>IF(COUNTIF(Table2[[#This Row],[Employee_ID]],Table2[[#This Row],[Employee_ID]])=0,"Invalid Employee","OK")</f>
        <v>OK</v>
      </c>
      <c r="Z2771" t="str">
        <f>IF(Table2[[#This Row],[Stock_After]]=Table2[[#This Row],[Stock_After]]+Table2[[#This Row],[Stock_After]]-Table2[[#This Row],[Stock_After]]-Table2[[#This Row],[Stock_After]]+Table2[[#This Row],[Stock_After]],"OK","Error")</f>
        <v>OK</v>
      </c>
      <c r="AA2771" t="str">
        <f>IF(ROUND(Table2[[#This Row],[Total_Value]],2)=ROUND(Table2[[#This Row],[Quantity]]*Table2[[#This Row],[Unit_Price]],2),"OK","Error")</f>
        <v>OK</v>
      </c>
      <c r="AB27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1" t="str">
        <f>IF(AND(Table2[[#This Row],[Quantity]]&gt;=0,Table2[[#This Row],[Unit_Price]]&gt;=0),"OK","Error")</f>
        <v>OK</v>
      </c>
      <c r="AD2771" t="str">
        <f>IF(Table2[[#This Row],[Stock_After]]=0,"Stock-Out",IF(Table2[[#This Row],[Stock_After]]&lt;=10,"Low Stock","Healthy"))</f>
        <v>Healthy</v>
      </c>
    </row>
    <row r="2772" spans="1:30" x14ac:dyDescent="0.5">
      <c r="A2772" t="s">
        <v>3673</v>
      </c>
      <c r="B2772" s="1">
        <v>45790</v>
      </c>
      <c r="C2772" t="s">
        <v>446</v>
      </c>
      <c r="D2772" t="s">
        <v>447</v>
      </c>
      <c r="E2772" t="s">
        <v>437</v>
      </c>
      <c r="F2772" t="s">
        <v>448</v>
      </c>
      <c r="G2772" t="s">
        <v>518</v>
      </c>
      <c r="H2772" t="s">
        <v>457</v>
      </c>
      <c r="I2772" t="s">
        <v>463</v>
      </c>
      <c r="J2772">
        <v>74</v>
      </c>
      <c r="K2772">
        <v>3703</v>
      </c>
      <c r="L2772">
        <v>274022</v>
      </c>
      <c r="M2772">
        <v>479</v>
      </c>
      <c r="N2772">
        <v>553</v>
      </c>
      <c r="O2772" t="s">
        <v>503</v>
      </c>
      <c r="Q2772" t="s">
        <v>464</v>
      </c>
      <c r="R2772" t="s">
        <v>472</v>
      </c>
      <c r="S2772" t="s">
        <v>444</v>
      </c>
      <c r="T2772" t="str">
        <f t="shared" si="43"/>
        <v>OK</v>
      </c>
      <c r="U2772" t="str">
        <f>IF(Table2[[#This Row],[Transaction_ID]]="","Missing","OK")</f>
        <v>OK</v>
      </c>
      <c r="V2772" t="str">
        <f>IF(COUNTIF(Table2[[#This Row],[Product_ID]],Table2[[#This Row],[Product_ID]])=0,"Invalid Product","OK")</f>
        <v>OK</v>
      </c>
      <c r="W2772" t="str">
        <f>IF(COUNTIF(Table2[[#This Row],[Supplier_ID]],Table2[[#This Row],[Supplier_ID]])=0,"Invalid Supplier","OK")</f>
        <v>OK</v>
      </c>
      <c r="X2772" t="str">
        <f>IF(COUNTIF(Table2[[#This Row],[Warehouse_ID]],Table2[[#This Row],[Warehouse_ID]])=0,"Invalid Warehouse","OK")</f>
        <v>OK</v>
      </c>
      <c r="Y2772" t="str">
        <f>IF(COUNTIF(Table2[[#This Row],[Employee_ID]],Table2[[#This Row],[Employee_ID]])=0,"Invalid Employee","OK")</f>
        <v>OK</v>
      </c>
      <c r="Z2772" t="str">
        <f>IF(Table2[[#This Row],[Stock_After]]=Table2[[#This Row],[Stock_After]]+Table2[[#This Row],[Stock_After]]-Table2[[#This Row],[Stock_After]]-Table2[[#This Row],[Stock_After]]+Table2[[#This Row],[Stock_After]],"OK","Error")</f>
        <v>OK</v>
      </c>
      <c r="AA2772" t="str">
        <f>IF(ROUND(Table2[[#This Row],[Total_Value]],2)=ROUND(Table2[[#This Row],[Quantity]]*Table2[[#This Row],[Unit_Price]],2),"OK","Error")</f>
        <v>OK</v>
      </c>
      <c r="AB27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2" t="str">
        <f>IF(AND(Table2[[#This Row],[Quantity]]&gt;=0,Table2[[#This Row],[Unit_Price]]&gt;=0),"OK","Error")</f>
        <v>OK</v>
      </c>
      <c r="AD2772" t="str">
        <f>IF(Table2[[#This Row],[Stock_After]]=0,"Stock-Out",IF(Table2[[#This Row],[Stock_After]]&lt;=10,"Low Stock","Healthy"))</f>
        <v>Healthy</v>
      </c>
    </row>
    <row r="2773" spans="1:30" x14ac:dyDescent="0.5">
      <c r="A2773" t="s">
        <v>3674</v>
      </c>
      <c r="B2773" s="1">
        <v>46128</v>
      </c>
      <c r="C2773" t="s">
        <v>446</v>
      </c>
      <c r="D2773" t="s">
        <v>447</v>
      </c>
      <c r="E2773" t="s">
        <v>437</v>
      </c>
      <c r="F2773" t="s">
        <v>448</v>
      </c>
      <c r="G2773" t="s">
        <v>534</v>
      </c>
      <c r="H2773" t="s">
        <v>486</v>
      </c>
      <c r="I2773" t="s">
        <v>463</v>
      </c>
      <c r="J2773">
        <v>38</v>
      </c>
      <c r="K2773">
        <v>294</v>
      </c>
      <c r="L2773">
        <v>11172</v>
      </c>
      <c r="M2773">
        <v>138</v>
      </c>
      <c r="N2773">
        <v>176</v>
      </c>
      <c r="O2773" t="s">
        <v>488</v>
      </c>
      <c r="Q2773" t="s">
        <v>442</v>
      </c>
      <c r="R2773" t="s">
        <v>472</v>
      </c>
      <c r="S2773" t="s">
        <v>444</v>
      </c>
      <c r="T2773" t="str">
        <f t="shared" si="43"/>
        <v>OK</v>
      </c>
      <c r="U2773" t="str">
        <f>IF(Table2[[#This Row],[Transaction_ID]]="","Missing","OK")</f>
        <v>OK</v>
      </c>
      <c r="V2773" t="str">
        <f>IF(COUNTIF(Table2[[#This Row],[Product_ID]],Table2[[#This Row],[Product_ID]])=0,"Invalid Product","OK")</f>
        <v>OK</v>
      </c>
      <c r="W2773" t="str">
        <f>IF(COUNTIF(Table2[[#This Row],[Supplier_ID]],Table2[[#This Row],[Supplier_ID]])=0,"Invalid Supplier","OK")</f>
        <v>OK</v>
      </c>
      <c r="X2773" t="str">
        <f>IF(COUNTIF(Table2[[#This Row],[Warehouse_ID]],Table2[[#This Row],[Warehouse_ID]])=0,"Invalid Warehouse","OK")</f>
        <v>OK</v>
      </c>
      <c r="Y2773" t="str">
        <f>IF(COUNTIF(Table2[[#This Row],[Employee_ID]],Table2[[#This Row],[Employee_ID]])=0,"Invalid Employee","OK")</f>
        <v>OK</v>
      </c>
      <c r="Z2773" t="str">
        <f>IF(Table2[[#This Row],[Stock_After]]=Table2[[#This Row],[Stock_After]]+Table2[[#This Row],[Stock_After]]-Table2[[#This Row],[Stock_After]]-Table2[[#This Row],[Stock_After]]+Table2[[#This Row],[Stock_After]],"OK","Error")</f>
        <v>OK</v>
      </c>
      <c r="AA2773" t="str">
        <f>IF(ROUND(Table2[[#This Row],[Total_Value]],2)=ROUND(Table2[[#This Row],[Quantity]]*Table2[[#This Row],[Unit_Price]],2),"OK","Error")</f>
        <v>OK</v>
      </c>
      <c r="AB27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3" t="str">
        <f>IF(AND(Table2[[#This Row],[Quantity]]&gt;=0,Table2[[#This Row],[Unit_Price]]&gt;=0),"OK","Error")</f>
        <v>OK</v>
      </c>
      <c r="AD2773" t="str">
        <f>IF(Table2[[#This Row],[Stock_After]]=0,"Stock-Out",IF(Table2[[#This Row],[Stock_After]]&lt;=10,"Low Stock","Healthy"))</f>
        <v>Healthy</v>
      </c>
    </row>
    <row r="2774" spans="1:30" x14ac:dyDescent="0.5">
      <c r="A2774" t="s">
        <v>3675</v>
      </c>
      <c r="B2774" s="1">
        <v>45838</v>
      </c>
      <c r="C2774" t="s">
        <v>435</v>
      </c>
      <c r="D2774" t="s">
        <v>436</v>
      </c>
      <c r="E2774" t="s">
        <v>437</v>
      </c>
      <c r="F2774" t="s">
        <v>179</v>
      </c>
      <c r="G2774" t="s">
        <v>628</v>
      </c>
      <c r="H2774" t="s">
        <v>486</v>
      </c>
      <c r="I2774" t="s">
        <v>440</v>
      </c>
      <c r="J2774">
        <v>11</v>
      </c>
      <c r="K2774">
        <v>29572</v>
      </c>
      <c r="L2774">
        <v>325292</v>
      </c>
      <c r="M2774">
        <v>56</v>
      </c>
      <c r="N2774">
        <v>67</v>
      </c>
      <c r="O2774" t="s">
        <v>441</v>
      </c>
      <c r="Q2774" t="s">
        <v>477</v>
      </c>
      <c r="R2774" t="s">
        <v>443</v>
      </c>
      <c r="S2774" t="s">
        <v>444</v>
      </c>
      <c r="T2774" t="str">
        <f t="shared" si="43"/>
        <v>OK</v>
      </c>
      <c r="U2774" t="str">
        <f>IF(Table2[[#This Row],[Transaction_ID]]="","Missing","OK")</f>
        <v>OK</v>
      </c>
      <c r="V2774" t="str">
        <f>IF(COUNTIF(Table2[[#This Row],[Product_ID]],Table2[[#This Row],[Product_ID]])=0,"Invalid Product","OK")</f>
        <v>OK</v>
      </c>
      <c r="W2774" t="str">
        <f>IF(COUNTIF(Table2[[#This Row],[Supplier_ID]],Table2[[#This Row],[Supplier_ID]])=0,"Invalid Supplier","OK")</f>
        <v>OK</v>
      </c>
      <c r="X2774" t="str">
        <f>IF(COUNTIF(Table2[[#This Row],[Warehouse_ID]],Table2[[#This Row],[Warehouse_ID]])=0,"Invalid Warehouse","OK")</f>
        <v>OK</v>
      </c>
      <c r="Y2774" t="str">
        <f>IF(COUNTIF(Table2[[#This Row],[Employee_ID]],Table2[[#This Row],[Employee_ID]])=0,"Invalid Employee","OK")</f>
        <v>OK</v>
      </c>
      <c r="Z2774" t="str">
        <f>IF(Table2[[#This Row],[Stock_After]]=Table2[[#This Row],[Stock_After]]+Table2[[#This Row],[Stock_After]]-Table2[[#This Row],[Stock_After]]-Table2[[#This Row],[Stock_After]]+Table2[[#This Row],[Stock_After]],"OK","Error")</f>
        <v>OK</v>
      </c>
      <c r="AA2774" t="str">
        <f>IF(ROUND(Table2[[#This Row],[Total_Value]],2)=ROUND(Table2[[#This Row],[Quantity]]*Table2[[#This Row],[Unit_Price]],2),"OK","Error")</f>
        <v>OK</v>
      </c>
      <c r="AB27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4" t="str">
        <f>IF(AND(Table2[[#This Row],[Quantity]]&gt;=0,Table2[[#This Row],[Unit_Price]]&gt;=0),"OK","Error")</f>
        <v>OK</v>
      </c>
      <c r="AD2774" t="str">
        <f>IF(Table2[[#This Row],[Stock_After]]=0,"Stock-Out",IF(Table2[[#This Row],[Stock_After]]&lt;=10,"Low Stock","Healthy"))</f>
        <v>Healthy</v>
      </c>
    </row>
    <row r="2775" spans="1:30" x14ac:dyDescent="0.5">
      <c r="A2775" t="s">
        <v>3676</v>
      </c>
      <c r="B2775" s="1">
        <v>45972</v>
      </c>
      <c r="C2775" t="s">
        <v>466</v>
      </c>
      <c r="D2775" t="s">
        <v>467</v>
      </c>
      <c r="E2775" t="s">
        <v>468</v>
      </c>
      <c r="F2775" t="s">
        <v>469</v>
      </c>
      <c r="G2775" t="s">
        <v>538</v>
      </c>
      <c r="H2775" t="s">
        <v>475</v>
      </c>
      <c r="I2775" t="s">
        <v>458</v>
      </c>
      <c r="J2775">
        <v>32</v>
      </c>
      <c r="K2775">
        <v>32210</v>
      </c>
      <c r="L2775">
        <v>1030720</v>
      </c>
      <c r="M2775">
        <v>183</v>
      </c>
      <c r="N2775">
        <v>215</v>
      </c>
      <c r="O2775" t="s">
        <v>476</v>
      </c>
      <c r="Q2775" t="s">
        <v>477</v>
      </c>
      <c r="R2775" t="s">
        <v>443</v>
      </c>
      <c r="S2775" t="s">
        <v>444</v>
      </c>
      <c r="T2775" t="str">
        <f t="shared" si="43"/>
        <v>OK</v>
      </c>
      <c r="U2775" t="str">
        <f>IF(Table2[[#This Row],[Transaction_ID]]="","Missing","OK")</f>
        <v>OK</v>
      </c>
      <c r="V2775" t="str">
        <f>IF(COUNTIF(Table2[[#This Row],[Product_ID]],Table2[[#This Row],[Product_ID]])=0,"Invalid Product","OK")</f>
        <v>OK</v>
      </c>
      <c r="W2775" t="str">
        <f>IF(COUNTIF(Table2[[#This Row],[Supplier_ID]],Table2[[#This Row],[Supplier_ID]])=0,"Invalid Supplier","OK")</f>
        <v>OK</v>
      </c>
      <c r="X2775" t="str">
        <f>IF(COUNTIF(Table2[[#This Row],[Warehouse_ID]],Table2[[#This Row],[Warehouse_ID]])=0,"Invalid Warehouse","OK")</f>
        <v>OK</v>
      </c>
      <c r="Y2775" t="str">
        <f>IF(COUNTIF(Table2[[#This Row],[Employee_ID]],Table2[[#This Row],[Employee_ID]])=0,"Invalid Employee","OK")</f>
        <v>OK</v>
      </c>
      <c r="Z2775" t="str">
        <f>IF(Table2[[#This Row],[Stock_After]]=Table2[[#This Row],[Stock_After]]+Table2[[#This Row],[Stock_After]]-Table2[[#This Row],[Stock_After]]-Table2[[#This Row],[Stock_After]]+Table2[[#This Row],[Stock_After]],"OK","Error")</f>
        <v>OK</v>
      </c>
      <c r="AA2775" t="str">
        <f>IF(ROUND(Table2[[#This Row],[Total_Value]],2)=ROUND(Table2[[#This Row],[Quantity]]*Table2[[#This Row],[Unit_Price]],2),"OK","Error")</f>
        <v>OK</v>
      </c>
      <c r="AB27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5" t="str">
        <f>IF(AND(Table2[[#This Row],[Quantity]]&gt;=0,Table2[[#This Row],[Unit_Price]]&gt;=0),"OK","Error")</f>
        <v>OK</v>
      </c>
      <c r="AD2775" t="str">
        <f>IF(Table2[[#This Row],[Stock_After]]=0,"Stock-Out",IF(Table2[[#This Row],[Stock_After]]&lt;=10,"Low Stock","Healthy"))</f>
        <v>Healthy</v>
      </c>
    </row>
    <row r="2776" spans="1:30" x14ac:dyDescent="0.5">
      <c r="A2776" t="s">
        <v>3677</v>
      </c>
      <c r="B2776" s="1">
        <v>46155</v>
      </c>
      <c r="C2776" t="s">
        <v>498</v>
      </c>
      <c r="D2776" t="s">
        <v>499</v>
      </c>
      <c r="E2776" t="s">
        <v>468</v>
      </c>
      <c r="F2776" t="s">
        <v>500</v>
      </c>
      <c r="G2776" t="s">
        <v>583</v>
      </c>
      <c r="H2776" t="s">
        <v>475</v>
      </c>
      <c r="I2776" t="s">
        <v>487</v>
      </c>
      <c r="J2776">
        <v>22</v>
      </c>
      <c r="K2776">
        <v>37970</v>
      </c>
      <c r="L2776">
        <v>835340</v>
      </c>
      <c r="M2776">
        <v>112</v>
      </c>
      <c r="N2776">
        <v>90</v>
      </c>
      <c r="O2776" t="s">
        <v>441</v>
      </c>
      <c r="P2776" t="s">
        <v>2800</v>
      </c>
      <c r="Q2776" t="s">
        <v>464</v>
      </c>
      <c r="R2776" t="s">
        <v>451</v>
      </c>
      <c r="S2776" t="s">
        <v>444</v>
      </c>
      <c r="T2776" t="str">
        <f t="shared" si="43"/>
        <v>OK</v>
      </c>
      <c r="U2776" t="str">
        <f>IF(Table2[[#This Row],[Transaction_ID]]="","Missing","OK")</f>
        <v>OK</v>
      </c>
      <c r="V2776" t="str">
        <f>IF(COUNTIF(Table2[[#This Row],[Product_ID]],Table2[[#This Row],[Product_ID]])=0,"Invalid Product","OK")</f>
        <v>OK</v>
      </c>
      <c r="W2776" t="str">
        <f>IF(COUNTIF(Table2[[#This Row],[Supplier_ID]],Table2[[#This Row],[Supplier_ID]])=0,"Invalid Supplier","OK")</f>
        <v>OK</v>
      </c>
      <c r="X2776" t="str">
        <f>IF(COUNTIF(Table2[[#This Row],[Warehouse_ID]],Table2[[#This Row],[Warehouse_ID]])=0,"Invalid Warehouse","OK")</f>
        <v>OK</v>
      </c>
      <c r="Y2776" t="str">
        <f>IF(COUNTIF(Table2[[#This Row],[Employee_ID]],Table2[[#This Row],[Employee_ID]])=0,"Invalid Employee","OK")</f>
        <v>OK</v>
      </c>
      <c r="Z2776" t="str">
        <f>IF(Table2[[#This Row],[Stock_After]]=Table2[[#This Row],[Stock_After]]+Table2[[#This Row],[Stock_After]]-Table2[[#This Row],[Stock_After]]-Table2[[#This Row],[Stock_After]]+Table2[[#This Row],[Stock_After]],"OK","Error")</f>
        <v>OK</v>
      </c>
      <c r="AA2776" t="str">
        <f>IF(ROUND(Table2[[#This Row],[Total_Value]],2)=ROUND(Table2[[#This Row],[Quantity]]*Table2[[#This Row],[Unit_Price]],2),"OK","Error")</f>
        <v>OK</v>
      </c>
      <c r="AB27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6" t="str">
        <f>IF(AND(Table2[[#This Row],[Quantity]]&gt;=0,Table2[[#This Row],[Unit_Price]]&gt;=0),"OK","Error")</f>
        <v>OK</v>
      </c>
      <c r="AD2776" t="str">
        <f>IF(Table2[[#This Row],[Stock_After]]=0,"Stock-Out",IF(Table2[[#This Row],[Stock_After]]&lt;=10,"Low Stock","Healthy"))</f>
        <v>Healthy</v>
      </c>
    </row>
    <row r="2777" spans="1:30" x14ac:dyDescent="0.5">
      <c r="A2777" t="s">
        <v>3678</v>
      </c>
      <c r="B2777" s="1">
        <v>46243</v>
      </c>
      <c r="C2777" t="s">
        <v>498</v>
      </c>
      <c r="D2777" t="s">
        <v>499</v>
      </c>
      <c r="E2777" t="s">
        <v>468</v>
      </c>
      <c r="F2777" t="s">
        <v>500</v>
      </c>
      <c r="G2777" t="s">
        <v>485</v>
      </c>
      <c r="H2777" t="s">
        <v>439</v>
      </c>
      <c r="I2777" t="s">
        <v>458</v>
      </c>
      <c r="J2777">
        <v>45</v>
      </c>
      <c r="K2777">
        <v>1483</v>
      </c>
      <c r="L2777">
        <v>66735</v>
      </c>
      <c r="M2777">
        <v>318</v>
      </c>
      <c r="N2777">
        <v>363</v>
      </c>
      <c r="O2777" t="s">
        <v>557</v>
      </c>
      <c r="Q2777" t="s">
        <v>460</v>
      </c>
      <c r="R2777" t="s">
        <v>472</v>
      </c>
      <c r="S2777" t="s">
        <v>444</v>
      </c>
      <c r="T2777" t="str">
        <f t="shared" si="43"/>
        <v>OK</v>
      </c>
      <c r="U2777" t="str">
        <f>IF(Table2[[#This Row],[Transaction_ID]]="","Missing","OK")</f>
        <v>OK</v>
      </c>
      <c r="V2777" t="str">
        <f>IF(COUNTIF(Table2[[#This Row],[Product_ID]],Table2[[#This Row],[Product_ID]])=0,"Invalid Product","OK")</f>
        <v>OK</v>
      </c>
      <c r="W2777" t="str">
        <f>IF(COUNTIF(Table2[[#This Row],[Supplier_ID]],Table2[[#This Row],[Supplier_ID]])=0,"Invalid Supplier","OK")</f>
        <v>OK</v>
      </c>
      <c r="X2777" t="str">
        <f>IF(COUNTIF(Table2[[#This Row],[Warehouse_ID]],Table2[[#This Row],[Warehouse_ID]])=0,"Invalid Warehouse","OK")</f>
        <v>OK</v>
      </c>
      <c r="Y2777" t="str">
        <f>IF(COUNTIF(Table2[[#This Row],[Employee_ID]],Table2[[#This Row],[Employee_ID]])=0,"Invalid Employee","OK")</f>
        <v>OK</v>
      </c>
      <c r="Z2777" t="str">
        <f>IF(Table2[[#This Row],[Stock_After]]=Table2[[#This Row],[Stock_After]]+Table2[[#This Row],[Stock_After]]-Table2[[#This Row],[Stock_After]]-Table2[[#This Row],[Stock_After]]+Table2[[#This Row],[Stock_After]],"OK","Error")</f>
        <v>OK</v>
      </c>
      <c r="AA2777" t="str">
        <f>IF(ROUND(Table2[[#This Row],[Total_Value]],2)=ROUND(Table2[[#This Row],[Quantity]]*Table2[[#This Row],[Unit_Price]],2),"OK","Error")</f>
        <v>OK</v>
      </c>
      <c r="AB27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7" t="str">
        <f>IF(AND(Table2[[#This Row],[Quantity]]&gt;=0,Table2[[#This Row],[Unit_Price]]&gt;=0),"OK","Error")</f>
        <v>OK</v>
      </c>
      <c r="AD2777" t="str">
        <f>IF(Table2[[#This Row],[Stock_After]]=0,"Stock-Out",IF(Table2[[#This Row],[Stock_After]]&lt;=10,"Low Stock","Healthy"))</f>
        <v>Healthy</v>
      </c>
    </row>
    <row r="2778" spans="1:30" x14ac:dyDescent="0.5">
      <c r="A2778" t="s">
        <v>3679</v>
      </c>
      <c r="B2778" s="1">
        <v>45773</v>
      </c>
      <c r="C2778" t="s">
        <v>446</v>
      </c>
      <c r="D2778" t="s">
        <v>447</v>
      </c>
      <c r="E2778" t="s">
        <v>437</v>
      </c>
      <c r="F2778" t="s">
        <v>448</v>
      </c>
      <c r="G2778" t="s">
        <v>462</v>
      </c>
      <c r="H2778" t="s">
        <v>457</v>
      </c>
      <c r="I2778" t="s">
        <v>458</v>
      </c>
      <c r="J2778">
        <v>9</v>
      </c>
      <c r="K2778">
        <v>42450</v>
      </c>
      <c r="L2778">
        <v>382050</v>
      </c>
      <c r="M2778">
        <v>175</v>
      </c>
      <c r="N2778">
        <v>184</v>
      </c>
      <c r="O2778" t="s">
        <v>521</v>
      </c>
      <c r="Q2778" t="s">
        <v>442</v>
      </c>
      <c r="R2778" t="s">
        <v>451</v>
      </c>
      <c r="S2778" t="s">
        <v>444</v>
      </c>
      <c r="T2778" t="str">
        <f t="shared" si="43"/>
        <v>OK</v>
      </c>
      <c r="U2778" t="str">
        <f>IF(Table2[[#This Row],[Transaction_ID]]="","Missing","OK")</f>
        <v>OK</v>
      </c>
      <c r="V2778" t="str">
        <f>IF(COUNTIF(Table2[[#This Row],[Product_ID]],Table2[[#This Row],[Product_ID]])=0,"Invalid Product","OK")</f>
        <v>OK</v>
      </c>
      <c r="W2778" t="str">
        <f>IF(COUNTIF(Table2[[#This Row],[Supplier_ID]],Table2[[#This Row],[Supplier_ID]])=0,"Invalid Supplier","OK")</f>
        <v>OK</v>
      </c>
      <c r="X2778" t="str">
        <f>IF(COUNTIF(Table2[[#This Row],[Warehouse_ID]],Table2[[#This Row],[Warehouse_ID]])=0,"Invalid Warehouse","OK")</f>
        <v>OK</v>
      </c>
      <c r="Y2778" t="str">
        <f>IF(COUNTIF(Table2[[#This Row],[Employee_ID]],Table2[[#This Row],[Employee_ID]])=0,"Invalid Employee","OK")</f>
        <v>OK</v>
      </c>
      <c r="Z2778" t="str">
        <f>IF(Table2[[#This Row],[Stock_After]]=Table2[[#This Row],[Stock_After]]+Table2[[#This Row],[Stock_After]]-Table2[[#This Row],[Stock_After]]-Table2[[#This Row],[Stock_After]]+Table2[[#This Row],[Stock_After]],"OK","Error")</f>
        <v>OK</v>
      </c>
      <c r="AA2778" t="str">
        <f>IF(ROUND(Table2[[#This Row],[Total_Value]],2)=ROUND(Table2[[#This Row],[Quantity]]*Table2[[#This Row],[Unit_Price]],2),"OK","Error")</f>
        <v>OK</v>
      </c>
      <c r="AB27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8" t="str">
        <f>IF(AND(Table2[[#This Row],[Quantity]]&gt;=0,Table2[[#This Row],[Unit_Price]]&gt;=0),"OK","Error")</f>
        <v>OK</v>
      </c>
      <c r="AD2778" t="str">
        <f>IF(Table2[[#This Row],[Stock_After]]=0,"Stock-Out",IF(Table2[[#This Row],[Stock_After]]&lt;=10,"Low Stock","Healthy"))</f>
        <v>Healthy</v>
      </c>
    </row>
    <row r="2779" spans="1:30" x14ac:dyDescent="0.5">
      <c r="A2779" t="s">
        <v>3680</v>
      </c>
      <c r="B2779" s="1">
        <v>46105</v>
      </c>
      <c r="C2779" t="s">
        <v>435</v>
      </c>
      <c r="D2779" t="s">
        <v>436</v>
      </c>
      <c r="E2779" t="s">
        <v>437</v>
      </c>
      <c r="F2779" t="s">
        <v>179</v>
      </c>
      <c r="G2779" t="s">
        <v>518</v>
      </c>
      <c r="H2779" t="s">
        <v>475</v>
      </c>
      <c r="I2779" t="s">
        <v>458</v>
      </c>
      <c r="J2779">
        <v>32</v>
      </c>
      <c r="K2779">
        <v>2245</v>
      </c>
      <c r="L2779">
        <v>71840</v>
      </c>
      <c r="M2779">
        <v>57</v>
      </c>
      <c r="N2779">
        <v>89</v>
      </c>
      <c r="O2779" t="s">
        <v>501</v>
      </c>
      <c r="Q2779" t="s">
        <v>442</v>
      </c>
      <c r="R2779" t="s">
        <v>451</v>
      </c>
      <c r="S2779" t="s">
        <v>444</v>
      </c>
      <c r="T2779" t="str">
        <f t="shared" si="43"/>
        <v>OK</v>
      </c>
      <c r="U2779" t="str">
        <f>IF(Table2[[#This Row],[Transaction_ID]]="","Missing","OK")</f>
        <v>OK</v>
      </c>
      <c r="V2779" t="str">
        <f>IF(COUNTIF(Table2[[#This Row],[Product_ID]],Table2[[#This Row],[Product_ID]])=0,"Invalid Product","OK")</f>
        <v>OK</v>
      </c>
      <c r="W2779" t="str">
        <f>IF(COUNTIF(Table2[[#This Row],[Supplier_ID]],Table2[[#This Row],[Supplier_ID]])=0,"Invalid Supplier","OK")</f>
        <v>OK</v>
      </c>
      <c r="X2779" t="str">
        <f>IF(COUNTIF(Table2[[#This Row],[Warehouse_ID]],Table2[[#This Row],[Warehouse_ID]])=0,"Invalid Warehouse","OK")</f>
        <v>OK</v>
      </c>
      <c r="Y2779" t="str">
        <f>IF(COUNTIF(Table2[[#This Row],[Employee_ID]],Table2[[#This Row],[Employee_ID]])=0,"Invalid Employee","OK")</f>
        <v>OK</v>
      </c>
      <c r="Z2779" t="str">
        <f>IF(Table2[[#This Row],[Stock_After]]=Table2[[#This Row],[Stock_After]]+Table2[[#This Row],[Stock_After]]-Table2[[#This Row],[Stock_After]]-Table2[[#This Row],[Stock_After]]+Table2[[#This Row],[Stock_After]],"OK","Error")</f>
        <v>OK</v>
      </c>
      <c r="AA2779" t="str">
        <f>IF(ROUND(Table2[[#This Row],[Total_Value]],2)=ROUND(Table2[[#This Row],[Quantity]]*Table2[[#This Row],[Unit_Price]],2),"OK","Error")</f>
        <v>OK</v>
      </c>
      <c r="AB27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79" t="str">
        <f>IF(AND(Table2[[#This Row],[Quantity]]&gt;=0,Table2[[#This Row],[Unit_Price]]&gt;=0),"OK","Error")</f>
        <v>OK</v>
      </c>
      <c r="AD2779" t="str">
        <f>IF(Table2[[#This Row],[Stock_After]]=0,"Stock-Out",IF(Table2[[#This Row],[Stock_After]]&lt;=10,"Low Stock","Healthy"))</f>
        <v>Healthy</v>
      </c>
    </row>
    <row r="2780" spans="1:30" x14ac:dyDescent="0.5">
      <c r="A2780" t="s">
        <v>3681</v>
      </c>
      <c r="B2780" s="1">
        <v>45914</v>
      </c>
      <c r="C2780" t="s">
        <v>482</v>
      </c>
      <c r="D2780" t="s">
        <v>483</v>
      </c>
      <c r="E2780" t="s">
        <v>468</v>
      </c>
      <c r="F2780" t="s">
        <v>484</v>
      </c>
      <c r="G2780" t="s">
        <v>538</v>
      </c>
      <c r="H2780" t="s">
        <v>457</v>
      </c>
      <c r="I2780" t="s">
        <v>463</v>
      </c>
      <c r="J2780">
        <v>93</v>
      </c>
      <c r="K2780">
        <v>3785</v>
      </c>
      <c r="L2780">
        <v>352005</v>
      </c>
      <c r="M2780">
        <v>193</v>
      </c>
      <c r="N2780">
        <v>286</v>
      </c>
      <c r="O2780" t="s">
        <v>598</v>
      </c>
      <c r="Q2780" t="s">
        <v>464</v>
      </c>
      <c r="R2780" t="s">
        <v>451</v>
      </c>
      <c r="S2780" t="s">
        <v>444</v>
      </c>
      <c r="T2780" t="str">
        <f t="shared" si="43"/>
        <v>OK</v>
      </c>
      <c r="U2780" t="str">
        <f>IF(Table2[[#This Row],[Transaction_ID]]="","Missing","OK")</f>
        <v>OK</v>
      </c>
      <c r="V2780" t="str">
        <f>IF(COUNTIF(Table2[[#This Row],[Product_ID]],Table2[[#This Row],[Product_ID]])=0,"Invalid Product","OK")</f>
        <v>OK</v>
      </c>
      <c r="W2780" t="str">
        <f>IF(COUNTIF(Table2[[#This Row],[Supplier_ID]],Table2[[#This Row],[Supplier_ID]])=0,"Invalid Supplier","OK")</f>
        <v>OK</v>
      </c>
      <c r="X2780" t="str">
        <f>IF(COUNTIF(Table2[[#This Row],[Warehouse_ID]],Table2[[#This Row],[Warehouse_ID]])=0,"Invalid Warehouse","OK")</f>
        <v>OK</v>
      </c>
      <c r="Y2780" t="str">
        <f>IF(COUNTIF(Table2[[#This Row],[Employee_ID]],Table2[[#This Row],[Employee_ID]])=0,"Invalid Employee","OK")</f>
        <v>OK</v>
      </c>
      <c r="Z2780" t="str">
        <f>IF(Table2[[#This Row],[Stock_After]]=Table2[[#This Row],[Stock_After]]+Table2[[#This Row],[Stock_After]]-Table2[[#This Row],[Stock_After]]-Table2[[#This Row],[Stock_After]]+Table2[[#This Row],[Stock_After]],"OK","Error")</f>
        <v>OK</v>
      </c>
      <c r="AA2780" t="str">
        <f>IF(ROUND(Table2[[#This Row],[Total_Value]],2)=ROUND(Table2[[#This Row],[Quantity]]*Table2[[#This Row],[Unit_Price]],2),"OK","Error")</f>
        <v>OK</v>
      </c>
      <c r="AB27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0" t="str">
        <f>IF(AND(Table2[[#This Row],[Quantity]]&gt;=0,Table2[[#This Row],[Unit_Price]]&gt;=0),"OK","Error")</f>
        <v>OK</v>
      </c>
      <c r="AD2780" t="str">
        <f>IF(Table2[[#This Row],[Stock_After]]=0,"Stock-Out",IF(Table2[[#This Row],[Stock_After]]&lt;=10,"Low Stock","Healthy"))</f>
        <v>Healthy</v>
      </c>
    </row>
    <row r="2781" spans="1:30" x14ac:dyDescent="0.5">
      <c r="A2781" t="s">
        <v>3682</v>
      </c>
      <c r="B2781" s="1">
        <v>46132</v>
      </c>
      <c r="C2781" t="s">
        <v>507</v>
      </c>
      <c r="D2781" t="s">
        <v>508</v>
      </c>
      <c r="E2781" t="s">
        <v>437</v>
      </c>
      <c r="F2781" t="s">
        <v>159</v>
      </c>
      <c r="G2781" t="s">
        <v>518</v>
      </c>
      <c r="H2781" t="s">
        <v>439</v>
      </c>
      <c r="I2781" t="s">
        <v>458</v>
      </c>
      <c r="J2781">
        <v>23</v>
      </c>
      <c r="K2781">
        <v>36871</v>
      </c>
      <c r="L2781">
        <v>848033</v>
      </c>
      <c r="M2781">
        <v>143</v>
      </c>
      <c r="N2781">
        <v>120</v>
      </c>
      <c r="O2781" t="s">
        <v>532</v>
      </c>
      <c r="Q2781" t="s">
        <v>477</v>
      </c>
      <c r="R2781" t="s">
        <v>451</v>
      </c>
      <c r="S2781" t="s">
        <v>444</v>
      </c>
      <c r="T2781" t="str">
        <f t="shared" si="43"/>
        <v>OK</v>
      </c>
      <c r="U2781" t="str">
        <f>IF(Table2[[#This Row],[Transaction_ID]]="","Missing","OK")</f>
        <v>OK</v>
      </c>
      <c r="V2781" t="str">
        <f>IF(COUNTIF(Table2[[#This Row],[Product_ID]],Table2[[#This Row],[Product_ID]])=0,"Invalid Product","OK")</f>
        <v>OK</v>
      </c>
      <c r="W2781" t="str">
        <f>IF(COUNTIF(Table2[[#This Row],[Supplier_ID]],Table2[[#This Row],[Supplier_ID]])=0,"Invalid Supplier","OK")</f>
        <v>OK</v>
      </c>
      <c r="X2781" t="str">
        <f>IF(COUNTIF(Table2[[#This Row],[Warehouse_ID]],Table2[[#This Row],[Warehouse_ID]])=0,"Invalid Warehouse","OK")</f>
        <v>OK</v>
      </c>
      <c r="Y2781" t="str">
        <f>IF(COUNTIF(Table2[[#This Row],[Employee_ID]],Table2[[#This Row],[Employee_ID]])=0,"Invalid Employee","OK")</f>
        <v>OK</v>
      </c>
      <c r="Z2781" t="str">
        <f>IF(Table2[[#This Row],[Stock_After]]=Table2[[#This Row],[Stock_After]]+Table2[[#This Row],[Stock_After]]-Table2[[#This Row],[Stock_After]]-Table2[[#This Row],[Stock_After]]+Table2[[#This Row],[Stock_After]],"OK","Error")</f>
        <v>OK</v>
      </c>
      <c r="AA2781" t="str">
        <f>IF(ROUND(Table2[[#This Row],[Total_Value]],2)=ROUND(Table2[[#This Row],[Quantity]]*Table2[[#This Row],[Unit_Price]],2),"OK","Error")</f>
        <v>OK</v>
      </c>
      <c r="AB27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1" t="str">
        <f>IF(AND(Table2[[#This Row],[Quantity]]&gt;=0,Table2[[#This Row],[Unit_Price]]&gt;=0),"OK","Error")</f>
        <v>OK</v>
      </c>
      <c r="AD2781" t="str">
        <f>IF(Table2[[#This Row],[Stock_After]]=0,"Stock-Out",IF(Table2[[#This Row],[Stock_After]]&lt;=10,"Low Stock","Healthy"))</f>
        <v>Healthy</v>
      </c>
    </row>
    <row r="2782" spans="1:30" x14ac:dyDescent="0.5">
      <c r="A2782" t="s">
        <v>3683</v>
      </c>
      <c r="B2782" s="1">
        <v>45968</v>
      </c>
      <c r="C2782" t="s">
        <v>493</v>
      </c>
      <c r="D2782" t="s">
        <v>494</v>
      </c>
      <c r="E2782" t="s">
        <v>495</v>
      </c>
      <c r="F2782" t="s">
        <v>496</v>
      </c>
      <c r="G2782" t="s">
        <v>491</v>
      </c>
      <c r="H2782" t="s">
        <v>531</v>
      </c>
      <c r="I2782" t="s">
        <v>440</v>
      </c>
      <c r="J2782">
        <v>15</v>
      </c>
      <c r="K2782">
        <v>36117</v>
      </c>
      <c r="L2782">
        <v>541755</v>
      </c>
      <c r="M2782">
        <v>242</v>
      </c>
      <c r="N2782">
        <v>257</v>
      </c>
      <c r="O2782" t="s">
        <v>488</v>
      </c>
      <c r="Q2782" t="s">
        <v>464</v>
      </c>
      <c r="R2782" t="s">
        <v>472</v>
      </c>
      <c r="S2782" t="s">
        <v>444</v>
      </c>
      <c r="T2782" t="str">
        <f t="shared" si="43"/>
        <v>OK</v>
      </c>
      <c r="U2782" t="str">
        <f>IF(Table2[[#This Row],[Transaction_ID]]="","Missing","OK")</f>
        <v>OK</v>
      </c>
      <c r="V2782" t="str">
        <f>IF(COUNTIF(Table2[[#This Row],[Product_ID]],Table2[[#This Row],[Product_ID]])=0,"Invalid Product","OK")</f>
        <v>OK</v>
      </c>
      <c r="W2782" t="str">
        <f>IF(COUNTIF(Table2[[#This Row],[Supplier_ID]],Table2[[#This Row],[Supplier_ID]])=0,"Invalid Supplier","OK")</f>
        <v>OK</v>
      </c>
      <c r="X2782" t="str">
        <f>IF(COUNTIF(Table2[[#This Row],[Warehouse_ID]],Table2[[#This Row],[Warehouse_ID]])=0,"Invalid Warehouse","OK")</f>
        <v>OK</v>
      </c>
      <c r="Y2782" t="str">
        <f>IF(COUNTIF(Table2[[#This Row],[Employee_ID]],Table2[[#This Row],[Employee_ID]])=0,"Invalid Employee","OK")</f>
        <v>OK</v>
      </c>
      <c r="Z2782" t="str">
        <f>IF(Table2[[#This Row],[Stock_After]]=Table2[[#This Row],[Stock_After]]+Table2[[#This Row],[Stock_After]]-Table2[[#This Row],[Stock_After]]-Table2[[#This Row],[Stock_After]]+Table2[[#This Row],[Stock_After]],"OK","Error")</f>
        <v>OK</v>
      </c>
      <c r="AA2782" t="str">
        <f>IF(ROUND(Table2[[#This Row],[Total_Value]],2)=ROUND(Table2[[#This Row],[Quantity]]*Table2[[#This Row],[Unit_Price]],2),"OK","Error")</f>
        <v>OK</v>
      </c>
      <c r="AB27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2" t="str">
        <f>IF(AND(Table2[[#This Row],[Quantity]]&gt;=0,Table2[[#This Row],[Unit_Price]]&gt;=0),"OK","Error")</f>
        <v>OK</v>
      </c>
      <c r="AD2782" t="str">
        <f>IF(Table2[[#This Row],[Stock_After]]=0,"Stock-Out",IF(Table2[[#This Row],[Stock_After]]&lt;=10,"Low Stock","Healthy"))</f>
        <v>Healthy</v>
      </c>
    </row>
    <row r="2783" spans="1:30" x14ac:dyDescent="0.5">
      <c r="A2783" t="s">
        <v>3684</v>
      </c>
      <c r="B2783" s="1">
        <v>45846</v>
      </c>
      <c r="C2783" t="s">
        <v>512</v>
      </c>
      <c r="D2783" t="s">
        <v>513</v>
      </c>
      <c r="E2783" t="s">
        <v>495</v>
      </c>
      <c r="F2783" t="s">
        <v>514</v>
      </c>
      <c r="G2783" t="s">
        <v>491</v>
      </c>
      <c r="H2783" t="s">
        <v>531</v>
      </c>
      <c r="I2783" t="s">
        <v>487</v>
      </c>
      <c r="J2783">
        <v>79</v>
      </c>
      <c r="K2783">
        <v>5921</v>
      </c>
      <c r="L2783">
        <v>467759</v>
      </c>
      <c r="M2783">
        <v>211</v>
      </c>
      <c r="N2783">
        <v>132</v>
      </c>
      <c r="O2783" t="s">
        <v>503</v>
      </c>
      <c r="P2783" t="s">
        <v>489</v>
      </c>
      <c r="Q2783" t="s">
        <v>442</v>
      </c>
      <c r="R2783" t="s">
        <v>451</v>
      </c>
      <c r="S2783" t="s">
        <v>444</v>
      </c>
      <c r="T2783" t="str">
        <f t="shared" si="43"/>
        <v>OK</v>
      </c>
      <c r="U2783" t="str">
        <f>IF(Table2[[#This Row],[Transaction_ID]]="","Missing","OK")</f>
        <v>OK</v>
      </c>
      <c r="V2783" t="str">
        <f>IF(COUNTIF(Table2[[#This Row],[Product_ID]],Table2[[#This Row],[Product_ID]])=0,"Invalid Product","OK")</f>
        <v>OK</v>
      </c>
      <c r="W2783" t="str">
        <f>IF(COUNTIF(Table2[[#This Row],[Supplier_ID]],Table2[[#This Row],[Supplier_ID]])=0,"Invalid Supplier","OK")</f>
        <v>OK</v>
      </c>
      <c r="X2783" t="str">
        <f>IF(COUNTIF(Table2[[#This Row],[Warehouse_ID]],Table2[[#This Row],[Warehouse_ID]])=0,"Invalid Warehouse","OK")</f>
        <v>OK</v>
      </c>
      <c r="Y2783" t="str">
        <f>IF(COUNTIF(Table2[[#This Row],[Employee_ID]],Table2[[#This Row],[Employee_ID]])=0,"Invalid Employee","OK")</f>
        <v>OK</v>
      </c>
      <c r="Z2783" t="str">
        <f>IF(Table2[[#This Row],[Stock_After]]=Table2[[#This Row],[Stock_After]]+Table2[[#This Row],[Stock_After]]-Table2[[#This Row],[Stock_After]]-Table2[[#This Row],[Stock_After]]+Table2[[#This Row],[Stock_After]],"OK","Error")</f>
        <v>OK</v>
      </c>
      <c r="AA2783" t="str">
        <f>IF(ROUND(Table2[[#This Row],[Total_Value]],2)=ROUND(Table2[[#This Row],[Quantity]]*Table2[[#This Row],[Unit_Price]],2),"OK","Error")</f>
        <v>OK</v>
      </c>
      <c r="AB27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3" t="str">
        <f>IF(AND(Table2[[#This Row],[Quantity]]&gt;=0,Table2[[#This Row],[Unit_Price]]&gt;=0),"OK","Error")</f>
        <v>OK</v>
      </c>
      <c r="AD2783" t="str">
        <f>IF(Table2[[#This Row],[Stock_After]]=0,"Stock-Out",IF(Table2[[#This Row],[Stock_After]]&lt;=10,"Low Stock","Healthy"))</f>
        <v>Healthy</v>
      </c>
    </row>
    <row r="2784" spans="1:30" x14ac:dyDescent="0.5">
      <c r="A2784" t="s">
        <v>3685</v>
      </c>
      <c r="B2784" s="1">
        <v>45875</v>
      </c>
      <c r="C2784" t="s">
        <v>493</v>
      </c>
      <c r="D2784" t="s">
        <v>494</v>
      </c>
      <c r="E2784" t="s">
        <v>495</v>
      </c>
      <c r="F2784" t="s">
        <v>496</v>
      </c>
      <c r="G2784" t="s">
        <v>509</v>
      </c>
      <c r="H2784" t="s">
        <v>531</v>
      </c>
      <c r="I2784" t="s">
        <v>458</v>
      </c>
      <c r="J2784">
        <v>63</v>
      </c>
      <c r="K2784">
        <v>35140</v>
      </c>
      <c r="L2784">
        <v>2213820</v>
      </c>
      <c r="M2784">
        <v>260</v>
      </c>
      <c r="N2784">
        <v>323</v>
      </c>
      <c r="O2784" t="s">
        <v>532</v>
      </c>
      <c r="Q2784" t="s">
        <v>442</v>
      </c>
      <c r="R2784" t="s">
        <v>451</v>
      </c>
      <c r="S2784" t="s">
        <v>444</v>
      </c>
      <c r="T2784" t="str">
        <f t="shared" si="43"/>
        <v>OK</v>
      </c>
      <c r="U2784" t="str">
        <f>IF(Table2[[#This Row],[Transaction_ID]]="","Missing","OK")</f>
        <v>OK</v>
      </c>
      <c r="V2784" t="str">
        <f>IF(COUNTIF(Table2[[#This Row],[Product_ID]],Table2[[#This Row],[Product_ID]])=0,"Invalid Product","OK")</f>
        <v>OK</v>
      </c>
      <c r="W2784" t="str">
        <f>IF(COUNTIF(Table2[[#This Row],[Supplier_ID]],Table2[[#This Row],[Supplier_ID]])=0,"Invalid Supplier","OK")</f>
        <v>OK</v>
      </c>
      <c r="X2784" t="str">
        <f>IF(COUNTIF(Table2[[#This Row],[Warehouse_ID]],Table2[[#This Row],[Warehouse_ID]])=0,"Invalid Warehouse","OK")</f>
        <v>OK</v>
      </c>
      <c r="Y2784" t="str">
        <f>IF(COUNTIF(Table2[[#This Row],[Employee_ID]],Table2[[#This Row],[Employee_ID]])=0,"Invalid Employee","OK")</f>
        <v>OK</v>
      </c>
      <c r="Z2784" t="str">
        <f>IF(Table2[[#This Row],[Stock_After]]=Table2[[#This Row],[Stock_After]]+Table2[[#This Row],[Stock_After]]-Table2[[#This Row],[Stock_After]]-Table2[[#This Row],[Stock_After]]+Table2[[#This Row],[Stock_After]],"OK","Error")</f>
        <v>OK</v>
      </c>
      <c r="AA2784" t="str">
        <f>IF(ROUND(Table2[[#This Row],[Total_Value]],2)=ROUND(Table2[[#This Row],[Quantity]]*Table2[[#This Row],[Unit_Price]],2),"OK","Error")</f>
        <v>OK</v>
      </c>
      <c r="AB27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4" t="str">
        <f>IF(AND(Table2[[#This Row],[Quantity]]&gt;=0,Table2[[#This Row],[Unit_Price]]&gt;=0),"OK","Error")</f>
        <v>OK</v>
      </c>
      <c r="AD2784" t="str">
        <f>IF(Table2[[#This Row],[Stock_After]]=0,"Stock-Out",IF(Table2[[#This Row],[Stock_After]]&lt;=10,"Low Stock","Healthy"))</f>
        <v>Healthy</v>
      </c>
    </row>
    <row r="2785" spans="1:30" x14ac:dyDescent="0.5">
      <c r="A2785" t="s">
        <v>3686</v>
      </c>
      <c r="B2785" s="1">
        <v>46346</v>
      </c>
      <c r="C2785" t="s">
        <v>453</v>
      </c>
      <c r="D2785" t="s">
        <v>454</v>
      </c>
      <c r="E2785" t="s">
        <v>437</v>
      </c>
      <c r="F2785" t="s">
        <v>455</v>
      </c>
      <c r="G2785" t="s">
        <v>628</v>
      </c>
      <c r="H2785" t="s">
        <v>457</v>
      </c>
      <c r="I2785" t="s">
        <v>440</v>
      </c>
      <c r="J2785">
        <v>50</v>
      </c>
      <c r="K2785">
        <v>29556</v>
      </c>
      <c r="L2785">
        <v>1477800</v>
      </c>
      <c r="M2785">
        <v>454</v>
      </c>
      <c r="N2785">
        <v>504</v>
      </c>
      <c r="O2785" t="s">
        <v>515</v>
      </c>
      <c r="Q2785" t="s">
        <v>460</v>
      </c>
      <c r="R2785" t="s">
        <v>451</v>
      </c>
      <c r="S2785" t="s">
        <v>444</v>
      </c>
      <c r="T2785" t="str">
        <f t="shared" si="43"/>
        <v>OK</v>
      </c>
      <c r="U2785" t="str">
        <f>IF(Table2[[#This Row],[Transaction_ID]]="","Missing","OK")</f>
        <v>OK</v>
      </c>
      <c r="V2785" t="str">
        <f>IF(COUNTIF(Table2[[#This Row],[Product_ID]],Table2[[#This Row],[Product_ID]])=0,"Invalid Product","OK")</f>
        <v>OK</v>
      </c>
      <c r="W2785" t="str">
        <f>IF(COUNTIF(Table2[[#This Row],[Supplier_ID]],Table2[[#This Row],[Supplier_ID]])=0,"Invalid Supplier","OK")</f>
        <v>OK</v>
      </c>
      <c r="X2785" t="str">
        <f>IF(COUNTIF(Table2[[#This Row],[Warehouse_ID]],Table2[[#This Row],[Warehouse_ID]])=0,"Invalid Warehouse","OK")</f>
        <v>OK</v>
      </c>
      <c r="Y2785" t="str">
        <f>IF(COUNTIF(Table2[[#This Row],[Employee_ID]],Table2[[#This Row],[Employee_ID]])=0,"Invalid Employee","OK")</f>
        <v>OK</v>
      </c>
      <c r="Z2785" t="str">
        <f>IF(Table2[[#This Row],[Stock_After]]=Table2[[#This Row],[Stock_After]]+Table2[[#This Row],[Stock_After]]-Table2[[#This Row],[Stock_After]]-Table2[[#This Row],[Stock_After]]+Table2[[#This Row],[Stock_After]],"OK","Error")</f>
        <v>OK</v>
      </c>
      <c r="AA2785" t="str">
        <f>IF(ROUND(Table2[[#This Row],[Total_Value]],2)=ROUND(Table2[[#This Row],[Quantity]]*Table2[[#This Row],[Unit_Price]],2),"OK","Error")</f>
        <v>OK</v>
      </c>
      <c r="AB27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5" t="str">
        <f>IF(AND(Table2[[#This Row],[Quantity]]&gt;=0,Table2[[#This Row],[Unit_Price]]&gt;=0),"OK","Error")</f>
        <v>OK</v>
      </c>
      <c r="AD2785" t="str">
        <f>IF(Table2[[#This Row],[Stock_After]]=0,"Stock-Out",IF(Table2[[#This Row],[Stock_After]]&lt;=10,"Low Stock","Healthy"))</f>
        <v>Healthy</v>
      </c>
    </row>
    <row r="2786" spans="1:30" x14ac:dyDescent="0.5">
      <c r="A2786" t="s">
        <v>3687</v>
      </c>
      <c r="B2786" s="1">
        <v>46088</v>
      </c>
      <c r="C2786" t="s">
        <v>435</v>
      </c>
      <c r="D2786" t="s">
        <v>436</v>
      </c>
      <c r="E2786" t="s">
        <v>437</v>
      </c>
      <c r="F2786" t="s">
        <v>179</v>
      </c>
      <c r="G2786" t="s">
        <v>538</v>
      </c>
      <c r="H2786" t="s">
        <v>531</v>
      </c>
      <c r="I2786" t="s">
        <v>463</v>
      </c>
      <c r="J2786">
        <v>13</v>
      </c>
      <c r="K2786">
        <v>19100</v>
      </c>
      <c r="L2786">
        <v>248300</v>
      </c>
      <c r="M2786">
        <v>461</v>
      </c>
      <c r="N2786">
        <v>474</v>
      </c>
      <c r="O2786" t="s">
        <v>598</v>
      </c>
      <c r="Q2786" t="s">
        <v>442</v>
      </c>
      <c r="R2786" t="s">
        <v>443</v>
      </c>
      <c r="S2786" t="s">
        <v>444</v>
      </c>
      <c r="T2786" t="str">
        <f t="shared" si="43"/>
        <v>OK</v>
      </c>
      <c r="U2786" t="str">
        <f>IF(Table2[[#This Row],[Transaction_ID]]="","Missing","OK")</f>
        <v>OK</v>
      </c>
      <c r="V2786" t="str">
        <f>IF(COUNTIF(Table2[[#This Row],[Product_ID]],Table2[[#This Row],[Product_ID]])=0,"Invalid Product","OK")</f>
        <v>OK</v>
      </c>
      <c r="W2786" t="str">
        <f>IF(COUNTIF(Table2[[#This Row],[Supplier_ID]],Table2[[#This Row],[Supplier_ID]])=0,"Invalid Supplier","OK")</f>
        <v>OK</v>
      </c>
      <c r="X2786" t="str">
        <f>IF(COUNTIF(Table2[[#This Row],[Warehouse_ID]],Table2[[#This Row],[Warehouse_ID]])=0,"Invalid Warehouse","OK")</f>
        <v>OK</v>
      </c>
      <c r="Y2786" t="str">
        <f>IF(COUNTIF(Table2[[#This Row],[Employee_ID]],Table2[[#This Row],[Employee_ID]])=0,"Invalid Employee","OK")</f>
        <v>OK</v>
      </c>
      <c r="Z2786" t="str">
        <f>IF(Table2[[#This Row],[Stock_After]]=Table2[[#This Row],[Stock_After]]+Table2[[#This Row],[Stock_After]]-Table2[[#This Row],[Stock_After]]-Table2[[#This Row],[Stock_After]]+Table2[[#This Row],[Stock_After]],"OK","Error")</f>
        <v>OK</v>
      </c>
      <c r="AA2786" t="str">
        <f>IF(ROUND(Table2[[#This Row],[Total_Value]],2)=ROUND(Table2[[#This Row],[Quantity]]*Table2[[#This Row],[Unit_Price]],2),"OK","Error")</f>
        <v>OK</v>
      </c>
      <c r="AB27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6" t="str">
        <f>IF(AND(Table2[[#This Row],[Quantity]]&gt;=0,Table2[[#This Row],[Unit_Price]]&gt;=0),"OK","Error")</f>
        <v>OK</v>
      </c>
      <c r="AD2786" t="str">
        <f>IF(Table2[[#This Row],[Stock_After]]=0,"Stock-Out",IF(Table2[[#This Row],[Stock_After]]&lt;=10,"Low Stock","Healthy"))</f>
        <v>Healthy</v>
      </c>
    </row>
    <row r="2787" spans="1:30" x14ac:dyDescent="0.5">
      <c r="A2787" t="s">
        <v>3688</v>
      </c>
      <c r="B2787" s="1">
        <v>46066</v>
      </c>
      <c r="C2787" t="s">
        <v>446</v>
      </c>
      <c r="D2787" t="s">
        <v>447</v>
      </c>
      <c r="E2787" t="s">
        <v>437</v>
      </c>
      <c r="F2787" t="s">
        <v>448</v>
      </c>
      <c r="G2787" t="s">
        <v>438</v>
      </c>
      <c r="H2787" t="s">
        <v>457</v>
      </c>
      <c r="I2787" t="s">
        <v>487</v>
      </c>
      <c r="J2787">
        <v>28</v>
      </c>
      <c r="K2787">
        <v>7667</v>
      </c>
      <c r="L2787">
        <v>214676</v>
      </c>
      <c r="M2787">
        <v>134</v>
      </c>
      <c r="N2787">
        <v>106</v>
      </c>
      <c r="O2787" t="s">
        <v>503</v>
      </c>
      <c r="P2787" t="s">
        <v>1706</v>
      </c>
      <c r="Q2787" t="s">
        <v>460</v>
      </c>
      <c r="R2787" t="s">
        <v>443</v>
      </c>
      <c r="S2787" t="s">
        <v>444</v>
      </c>
      <c r="T2787" t="str">
        <f t="shared" si="43"/>
        <v>OK</v>
      </c>
      <c r="U2787" t="str">
        <f>IF(Table2[[#This Row],[Transaction_ID]]="","Missing","OK")</f>
        <v>OK</v>
      </c>
      <c r="V2787" t="str">
        <f>IF(COUNTIF(Table2[[#This Row],[Product_ID]],Table2[[#This Row],[Product_ID]])=0,"Invalid Product","OK")</f>
        <v>OK</v>
      </c>
      <c r="W2787" t="str">
        <f>IF(COUNTIF(Table2[[#This Row],[Supplier_ID]],Table2[[#This Row],[Supplier_ID]])=0,"Invalid Supplier","OK")</f>
        <v>OK</v>
      </c>
      <c r="X2787" t="str">
        <f>IF(COUNTIF(Table2[[#This Row],[Warehouse_ID]],Table2[[#This Row],[Warehouse_ID]])=0,"Invalid Warehouse","OK")</f>
        <v>OK</v>
      </c>
      <c r="Y2787" t="str">
        <f>IF(COUNTIF(Table2[[#This Row],[Employee_ID]],Table2[[#This Row],[Employee_ID]])=0,"Invalid Employee","OK")</f>
        <v>OK</v>
      </c>
      <c r="Z2787" t="str">
        <f>IF(Table2[[#This Row],[Stock_After]]=Table2[[#This Row],[Stock_After]]+Table2[[#This Row],[Stock_After]]-Table2[[#This Row],[Stock_After]]-Table2[[#This Row],[Stock_After]]+Table2[[#This Row],[Stock_After]],"OK","Error")</f>
        <v>OK</v>
      </c>
      <c r="AA2787" t="str">
        <f>IF(ROUND(Table2[[#This Row],[Total_Value]],2)=ROUND(Table2[[#This Row],[Quantity]]*Table2[[#This Row],[Unit_Price]],2),"OK","Error")</f>
        <v>OK</v>
      </c>
      <c r="AB27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7" t="str">
        <f>IF(AND(Table2[[#This Row],[Quantity]]&gt;=0,Table2[[#This Row],[Unit_Price]]&gt;=0),"OK","Error")</f>
        <v>OK</v>
      </c>
      <c r="AD2787" t="str">
        <f>IF(Table2[[#This Row],[Stock_After]]=0,"Stock-Out",IF(Table2[[#This Row],[Stock_After]]&lt;=10,"Low Stock","Healthy"))</f>
        <v>Healthy</v>
      </c>
    </row>
    <row r="2788" spans="1:30" x14ac:dyDescent="0.5">
      <c r="A2788" t="s">
        <v>3689</v>
      </c>
      <c r="B2788" s="1">
        <v>45713</v>
      </c>
      <c r="C2788" t="s">
        <v>466</v>
      </c>
      <c r="D2788" t="s">
        <v>467</v>
      </c>
      <c r="E2788" t="s">
        <v>468</v>
      </c>
      <c r="F2788" t="s">
        <v>469</v>
      </c>
      <c r="G2788" t="s">
        <v>538</v>
      </c>
      <c r="H2788" t="s">
        <v>486</v>
      </c>
      <c r="I2788" t="s">
        <v>487</v>
      </c>
      <c r="J2788">
        <v>62</v>
      </c>
      <c r="K2788">
        <v>12185</v>
      </c>
      <c r="L2788">
        <v>755470</v>
      </c>
      <c r="M2788">
        <v>488</v>
      </c>
      <c r="N2788">
        <v>426</v>
      </c>
      <c r="O2788" t="s">
        <v>557</v>
      </c>
      <c r="P2788" t="s">
        <v>1507</v>
      </c>
      <c r="Q2788" t="s">
        <v>460</v>
      </c>
      <c r="R2788" t="s">
        <v>443</v>
      </c>
      <c r="S2788" t="s">
        <v>444</v>
      </c>
      <c r="T2788" t="str">
        <f t="shared" si="43"/>
        <v>OK</v>
      </c>
      <c r="U2788" t="str">
        <f>IF(Table2[[#This Row],[Transaction_ID]]="","Missing","OK")</f>
        <v>OK</v>
      </c>
      <c r="V2788" t="str">
        <f>IF(COUNTIF(Table2[[#This Row],[Product_ID]],Table2[[#This Row],[Product_ID]])=0,"Invalid Product","OK")</f>
        <v>OK</v>
      </c>
      <c r="W2788" t="str">
        <f>IF(COUNTIF(Table2[[#This Row],[Supplier_ID]],Table2[[#This Row],[Supplier_ID]])=0,"Invalid Supplier","OK")</f>
        <v>OK</v>
      </c>
      <c r="X2788" t="str">
        <f>IF(COUNTIF(Table2[[#This Row],[Warehouse_ID]],Table2[[#This Row],[Warehouse_ID]])=0,"Invalid Warehouse","OK")</f>
        <v>OK</v>
      </c>
      <c r="Y2788" t="str">
        <f>IF(COUNTIF(Table2[[#This Row],[Employee_ID]],Table2[[#This Row],[Employee_ID]])=0,"Invalid Employee","OK")</f>
        <v>OK</v>
      </c>
      <c r="Z2788" t="str">
        <f>IF(Table2[[#This Row],[Stock_After]]=Table2[[#This Row],[Stock_After]]+Table2[[#This Row],[Stock_After]]-Table2[[#This Row],[Stock_After]]-Table2[[#This Row],[Stock_After]]+Table2[[#This Row],[Stock_After]],"OK","Error")</f>
        <v>OK</v>
      </c>
      <c r="AA2788" t="str">
        <f>IF(ROUND(Table2[[#This Row],[Total_Value]],2)=ROUND(Table2[[#This Row],[Quantity]]*Table2[[#This Row],[Unit_Price]],2),"OK","Error")</f>
        <v>OK</v>
      </c>
      <c r="AB27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8" t="str">
        <f>IF(AND(Table2[[#This Row],[Quantity]]&gt;=0,Table2[[#This Row],[Unit_Price]]&gt;=0),"OK","Error")</f>
        <v>OK</v>
      </c>
      <c r="AD2788" t="str">
        <f>IF(Table2[[#This Row],[Stock_After]]=0,"Stock-Out",IF(Table2[[#This Row],[Stock_After]]&lt;=10,"Low Stock","Healthy"))</f>
        <v>Healthy</v>
      </c>
    </row>
    <row r="2789" spans="1:30" x14ac:dyDescent="0.5">
      <c r="A2789" t="s">
        <v>3690</v>
      </c>
      <c r="B2789" s="1">
        <v>45806</v>
      </c>
      <c r="C2789" t="s">
        <v>482</v>
      </c>
      <c r="D2789" t="s">
        <v>483</v>
      </c>
      <c r="E2789" t="s">
        <v>468</v>
      </c>
      <c r="F2789" t="s">
        <v>484</v>
      </c>
      <c r="G2789" t="s">
        <v>456</v>
      </c>
      <c r="H2789" t="s">
        <v>486</v>
      </c>
      <c r="I2789" t="s">
        <v>487</v>
      </c>
      <c r="J2789">
        <v>22</v>
      </c>
      <c r="K2789">
        <v>33135</v>
      </c>
      <c r="L2789">
        <v>728970</v>
      </c>
      <c r="M2789">
        <v>291</v>
      </c>
      <c r="N2789">
        <v>269</v>
      </c>
      <c r="O2789" t="s">
        <v>557</v>
      </c>
      <c r="P2789" t="s">
        <v>698</v>
      </c>
      <c r="Q2789" t="s">
        <v>460</v>
      </c>
      <c r="R2789" t="s">
        <v>451</v>
      </c>
      <c r="S2789" t="s">
        <v>444</v>
      </c>
      <c r="T2789" t="str">
        <f t="shared" si="43"/>
        <v>OK</v>
      </c>
      <c r="U2789" t="str">
        <f>IF(Table2[[#This Row],[Transaction_ID]]="","Missing","OK")</f>
        <v>OK</v>
      </c>
      <c r="V2789" t="str">
        <f>IF(COUNTIF(Table2[[#This Row],[Product_ID]],Table2[[#This Row],[Product_ID]])=0,"Invalid Product","OK")</f>
        <v>OK</v>
      </c>
      <c r="W2789" t="str">
        <f>IF(COUNTIF(Table2[[#This Row],[Supplier_ID]],Table2[[#This Row],[Supplier_ID]])=0,"Invalid Supplier","OK")</f>
        <v>OK</v>
      </c>
      <c r="X2789" t="str">
        <f>IF(COUNTIF(Table2[[#This Row],[Warehouse_ID]],Table2[[#This Row],[Warehouse_ID]])=0,"Invalid Warehouse","OK")</f>
        <v>OK</v>
      </c>
      <c r="Y2789" t="str">
        <f>IF(COUNTIF(Table2[[#This Row],[Employee_ID]],Table2[[#This Row],[Employee_ID]])=0,"Invalid Employee","OK")</f>
        <v>OK</v>
      </c>
      <c r="Z2789" t="str">
        <f>IF(Table2[[#This Row],[Stock_After]]=Table2[[#This Row],[Stock_After]]+Table2[[#This Row],[Stock_After]]-Table2[[#This Row],[Stock_After]]-Table2[[#This Row],[Stock_After]]+Table2[[#This Row],[Stock_After]],"OK","Error")</f>
        <v>OK</v>
      </c>
      <c r="AA2789" t="str">
        <f>IF(ROUND(Table2[[#This Row],[Total_Value]],2)=ROUND(Table2[[#This Row],[Quantity]]*Table2[[#This Row],[Unit_Price]],2),"OK","Error")</f>
        <v>OK</v>
      </c>
      <c r="AB27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89" t="str">
        <f>IF(AND(Table2[[#This Row],[Quantity]]&gt;=0,Table2[[#This Row],[Unit_Price]]&gt;=0),"OK","Error")</f>
        <v>OK</v>
      </c>
      <c r="AD2789" t="str">
        <f>IF(Table2[[#This Row],[Stock_After]]=0,"Stock-Out",IF(Table2[[#This Row],[Stock_After]]&lt;=10,"Low Stock","Healthy"))</f>
        <v>Healthy</v>
      </c>
    </row>
    <row r="2790" spans="1:30" x14ac:dyDescent="0.5">
      <c r="A2790" t="s">
        <v>3691</v>
      </c>
      <c r="B2790" s="1">
        <v>45865</v>
      </c>
      <c r="C2790" t="s">
        <v>554</v>
      </c>
      <c r="D2790" t="s">
        <v>180</v>
      </c>
      <c r="E2790" t="s">
        <v>437</v>
      </c>
      <c r="F2790" t="s">
        <v>179</v>
      </c>
      <c r="G2790" t="s">
        <v>509</v>
      </c>
      <c r="H2790" t="s">
        <v>457</v>
      </c>
      <c r="I2790" t="s">
        <v>487</v>
      </c>
      <c r="J2790">
        <v>99</v>
      </c>
      <c r="K2790">
        <v>18124</v>
      </c>
      <c r="L2790">
        <v>1794276</v>
      </c>
      <c r="M2790">
        <v>117</v>
      </c>
      <c r="N2790">
        <v>18</v>
      </c>
      <c r="O2790" t="s">
        <v>505</v>
      </c>
      <c r="P2790" t="s">
        <v>1348</v>
      </c>
      <c r="Q2790" t="s">
        <v>464</v>
      </c>
      <c r="R2790" t="s">
        <v>443</v>
      </c>
      <c r="S2790" t="s">
        <v>444</v>
      </c>
      <c r="T2790" t="str">
        <f t="shared" si="43"/>
        <v>OK</v>
      </c>
      <c r="U2790" t="str">
        <f>IF(Table2[[#This Row],[Transaction_ID]]="","Missing","OK")</f>
        <v>OK</v>
      </c>
      <c r="V2790" t="str">
        <f>IF(COUNTIF(Table2[[#This Row],[Product_ID]],Table2[[#This Row],[Product_ID]])=0,"Invalid Product","OK")</f>
        <v>OK</v>
      </c>
      <c r="W2790" t="str">
        <f>IF(COUNTIF(Table2[[#This Row],[Supplier_ID]],Table2[[#This Row],[Supplier_ID]])=0,"Invalid Supplier","OK")</f>
        <v>OK</v>
      </c>
      <c r="X2790" t="str">
        <f>IF(COUNTIF(Table2[[#This Row],[Warehouse_ID]],Table2[[#This Row],[Warehouse_ID]])=0,"Invalid Warehouse","OK")</f>
        <v>OK</v>
      </c>
      <c r="Y2790" t="str">
        <f>IF(COUNTIF(Table2[[#This Row],[Employee_ID]],Table2[[#This Row],[Employee_ID]])=0,"Invalid Employee","OK")</f>
        <v>OK</v>
      </c>
      <c r="Z2790" t="str">
        <f>IF(Table2[[#This Row],[Stock_After]]=Table2[[#This Row],[Stock_After]]+Table2[[#This Row],[Stock_After]]-Table2[[#This Row],[Stock_After]]-Table2[[#This Row],[Stock_After]]+Table2[[#This Row],[Stock_After]],"OK","Error")</f>
        <v>OK</v>
      </c>
      <c r="AA2790" t="str">
        <f>IF(ROUND(Table2[[#This Row],[Total_Value]],2)=ROUND(Table2[[#This Row],[Quantity]]*Table2[[#This Row],[Unit_Price]],2),"OK","Error")</f>
        <v>OK</v>
      </c>
      <c r="AB27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0" t="str">
        <f>IF(AND(Table2[[#This Row],[Quantity]]&gt;=0,Table2[[#This Row],[Unit_Price]]&gt;=0),"OK","Error")</f>
        <v>OK</v>
      </c>
      <c r="AD2790" t="str">
        <f>IF(Table2[[#This Row],[Stock_After]]=0,"Stock-Out",IF(Table2[[#This Row],[Stock_After]]&lt;=10,"Low Stock","Healthy"))</f>
        <v>Healthy</v>
      </c>
    </row>
    <row r="2791" spans="1:30" x14ac:dyDescent="0.5">
      <c r="A2791" t="s">
        <v>3692</v>
      </c>
      <c r="B2791" s="1">
        <v>46019</v>
      </c>
      <c r="C2791" t="s">
        <v>512</v>
      </c>
      <c r="D2791" t="s">
        <v>513</v>
      </c>
      <c r="E2791" t="s">
        <v>495</v>
      </c>
      <c r="F2791" t="s">
        <v>514</v>
      </c>
      <c r="G2791" t="s">
        <v>534</v>
      </c>
      <c r="H2791" t="s">
        <v>531</v>
      </c>
      <c r="I2791" t="s">
        <v>463</v>
      </c>
      <c r="J2791">
        <v>7</v>
      </c>
      <c r="K2791">
        <v>4560</v>
      </c>
      <c r="L2791">
        <v>31920</v>
      </c>
      <c r="M2791">
        <v>282</v>
      </c>
      <c r="N2791">
        <v>289</v>
      </c>
      <c r="O2791" t="s">
        <v>557</v>
      </c>
      <c r="Q2791" t="s">
        <v>460</v>
      </c>
      <c r="R2791" t="s">
        <v>443</v>
      </c>
      <c r="S2791" t="s">
        <v>444</v>
      </c>
      <c r="T2791" t="str">
        <f t="shared" si="43"/>
        <v>OK</v>
      </c>
      <c r="U2791" t="str">
        <f>IF(Table2[[#This Row],[Transaction_ID]]="","Missing","OK")</f>
        <v>OK</v>
      </c>
      <c r="V2791" t="str">
        <f>IF(COUNTIF(Table2[[#This Row],[Product_ID]],Table2[[#This Row],[Product_ID]])=0,"Invalid Product","OK")</f>
        <v>OK</v>
      </c>
      <c r="W2791" t="str">
        <f>IF(COUNTIF(Table2[[#This Row],[Supplier_ID]],Table2[[#This Row],[Supplier_ID]])=0,"Invalid Supplier","OK")</f>
        <v>OK</v>
      </c>
      <c r="X2791" t="str">
        <f>IF(COUNTIF(Table2[[#This Row],[Warehouse_ID]],Table2[[#This Row],[Warehouse_ID]])=0,"Invalid Warehouse","OK")</f>
        <v>OK</v>
      </c>
      <c r="Y2791" t="str">
        <f>IF(COUNTIF(Table2[[#This Row],[Employee_ID]],Table2[[#This Row],[Employee_ID]])=0,"Invalid Employee","OK")</f>
        <v>OK</v>
      </c>
      <c r="Z2791" t="str">
        <f>IF(Table2[[#This Row],[Stock_After]]=Table2[[#This Row],[Stock_After]]+Table2[[#This Row],[Stock_After]]-Table2[[#This Row],[Stock_After]]-Table2[[#This Row],[Stock_After]]+Table2[[#This Row],[Stock_After]],"OK","Error")</f>
        <v>OK</v>
      </c>
      <c r="AA2791" t="str">
        <f>IF(ROUND(Table2[[#This Row],[Total_Value]],2)=ROUND(Table2[[#This Row],[Quantity]]*Table2[[#This Row],[Unit_Price]],2),"OK","Error")</f>
        <v>OK</v>
      </c>
      <c r="AB27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1" t="str">
        <f>IF(AND(Table2[[#This Row],[Quantity]]&gt;=0,Table2[[#This Row],[Unit_Price]]&gt;=0),"OK","Error")</f>
        <v>OK</v>
      </c>
      <c r="AD2791" t="str">
        <f>IF(Table2[[#This Row],[Stock_After]]=0,"Stock-Out",IF(Table2[[#This Row],[Stock_After]]&lt;=10,"Low Stock","Healthy"))</f>
        <v>Healthy</v>
      </c>
    </row>
    <row r="2792" spans="1:30" x14ac:dyDescent="0.5">
      <c r="A2792" t="s">
        <v>3693</v>
      </c>
      <c r="B2792" s="1">
        <v>46252</v>
      </c>
      <c r="C2792" t="s">
        <v>498</v>
      </c>
      <c r="D2792" t="s">
        <v>499</v>
      </c>
      <c r="E2792" t="s">
        <v>468</v>
      </c>
      <c r="F2792" t="s">
        <v>500</v>
      </c>
      <c r="G2792" t="s">
        <v>438</v>
      </c>
      <c r="H2792" t="s">
        <v>439</v>
      </c>
      <c r="I2792" t="s">
        <v>487</v>
      </c>
      <c r="J2792">
        <v>66</v>
      </c>
      <c r="K2792">
        <v>16983</v>
      </c>
      <c r="L2792">
        <v>1120878</v>
      </c>
      <c r="M2792">
        <v>318</v>
      </c>
      <c r="N2792">
        <v>252</v>
      </c>
      <c r="O2792" t="s">
        <v>488</v>
      </c>
      <c r="P2792" t="s">
        <v>3694</v>
      </c>
      <c r="Q2792" t="s">
        <v>460</v>
      </c>
      <c r="R2792" t="s">
        <v>472</v>
      </c>
      <c r="S2792" t="s">
        <v>444</v>
      </c>
      <c r="T2792" t="str">
        <f t="shared" si="43"/>
        <v>OK</v>
      </c>
      <c r="U2792" t="str">
        <f>IF(Table2[[#This Row],[Transaction_ID]]="","Missing","OK")</f>
        <v>OK</v>
      </c>
      <c r="V2792" t="str">
        <f>IF(COUNTIF(Table2[[#This Row],[Product_ID]],Table2[[#This Row],[Product_ID]])=0,"Invalid Product","OK")</f>
        <v>OK</v>
      </c>
      <c r="W2792" t="str">
        <f>IF(COUNTIF(Table2[[#This Row],[Supplier_ID]],Table2[[#This Row],[Supplier_ID]])=0,"Invalid Supplier","OK")</f>
        <v>OK</v>
      </c>
      <c r="X2792" t="str">
        <f>IF(COUNTIF(Table2[[#This Row],[Warehouse_ID]],Table2[[#This Row],[Warehouse_ID]])=0,"Invalid Warehouse","OK")</f>
        <v>OK</v>
      </c>
      <c r="Y2792" t="str">
        <f>IF(COUNTIF(Table2[[#This Row],[Employee_ID]],Table2[[#This Row],[Employee_ID]])=0,"Invalid Employee","OK")</f>
        <v>OK</v>
      </c>
      <c r="Z2792" t="str">
        <f>IF(Table2[[#This Row],[Stock_After]]=Table2[[#This Row],[Stock_After]]+Table2[[#This Row],[Stock_After]]-Table2[[#This Row],[Stock_After]]-Table2[[#This Row],[Stock_After]]+Table2[[#This Row],[Stock_After]],"OK","Error")</f>
        <v>OK</v>
      </c>
      <c r="AA2792" t="str">
        <f>IF(ROUND(Table2[[#This Row],[Total_Value]],2)=ROUND(Table2[[#This Row],[Quantity]]*Table2[[#This Row],[Unit_Price]],2),"OK","Error")</f>
        <v>OK</v>
      </c>
      <c r="AB27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2" t="str">
        <f>IF(AND(Table2[[#This Row],[Quantity]]&gt;=0,Table2[[#This Row],[Unit_Price]]&gt;=0),"OK","Error")</f>
        <v>OK</v>
      </c>
      <c r="AD2792" t="str">
        <f>IF(Table2[[#This Row],[Stock_After]]=0,"Stock-Out",IF(Table2[[#This Row],[Stock_After]]&lt;=10,"Low Stock","Healthy"))</f>
        <v>Healthy</v>
      </c>
    </row>
    <row r="2793" spans="1:30" x14ac:dyDescent="0.5">
      <c r="A2793" t="s">
        <v>3695</v>
      </c>
      <c r="B2793" s="1">
        <v>46046</v>
      </c>
      <c r="C2793" t="s">
        <v>507</v>
      </c>
      <c r="D2793" t="s">
        <v>508</v>
      </c>
      <c r="E2793" t="s">
        <v>437</v>
      </c>
      <c r="F2793" t="s">
        <v>159</v>
      </c>
      <c r="G2793" t="s">
        <v>449</v>
      </c>
      <c r="H2793" t="s">
        <v>486</v>
      </c>
      <c r="I2793" t="s">
        <v>440</v>
      </c>
      <c r="J2793">
        <v>91</v>
      </c>
      <c r="K2793">
        <v>1956</v>
      </c>
      <c r="L2793">
        <v>177996</v>
      </c>
      <c r="M2793">
        <v>212</v>
      </c>
      <c r="N2793">
        <v>303</v>
      </c>
      <c r="O2793" t="s">
        <v>569</v>
      </c>
      <c r="Q2793" t="s">
        <v>460</v>
      </c>
      <c r="R2793" t="s">
        <v>443</v>
      </c>
      <c r="S2793" t="s">
        <v>444</v>
      </c>
      <c r="T2793" t="str">
        <f t="shared" si="43"/>
        <v>OK</v>
      </c>
      <c r="U2793" t="str">
        <f>IF(Table2[[#This Row],[Transaction_ID]]="","Missing","OK")</f>
        <v>OK</v>
      </c>
      <c r="V2793" t="str">
        <f>IF(COUNTIF(Table2[[#This Row],[Product_ID]],Table2[[#This Row],[Product_ID]])=0,"Invalid Product","OK")</f>
        <v>OK</v>
      </c>
      <c r="W2793" t="str">
        <f>IF(COUNTIF(Table2[[#This Row],[Supplier_ID]],Table2[[#This Row],[Supplier_ID]])=0,"Invalid Supplier","OK")</f>
        <v>OK</v>
      </c>
      <c r="X2793" t="str">
        <f>IF(COUNTIF(Table2[[#This Row],[Warehouse_ID]],Table2[[#This Row],[Warehouse_ID]])=0,"Invalid Warehouse","OK")</f>
        <v>OK</v>
      </c>
      <c r="Y2793" t="str">
        <f>IF(COUNTIF(Table2[[#This Row],[Employee_ID]],Table2[[#This Row],[Employee_ID]])=0,"Invalid Employee","OK")</f>
        <v>OK</v>
      </c>
      <c r="Z2793" t="str">
        <f>IF(Table2[[#This Row],[Stock_After]]=Table2[[#This Row],[Stock_After]]+Table2[[#This Row],[Stock_After]]-Table2[[#This Row],[Stock_After]]-Table2[[#This Row],[Stock_After]]+Table2[[#This Row],[Stock_After]],"OK","Error")</f>
        <v>OK</v>
      </c>
      <c r="AA2793" t="str">
        <f>IF(ROUND(Table2[[#This Row],[Total_Value]],2)=ROUND(Table2[[#This Row],[Quantity]]*Table2[[#This Row],[Unit_Price]],2),"OK","Error")</f>
        <v>OK</v>
      </c>
      <c r="AB27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3" t="str">
        <f>IF(AND(Table2[[#This Row],[Quantity]]&gt;=0,Table2[[#This Row],[Unit_Price]]&gt;=0),"OK","Error")</f>
        <v>OK</v>
      </c>
      <c r="AD2793" t="str">
        <f>IF(Table2[[#This Row],[Stock_After]]=0,"Stock-Out",IF(Table2[[#This Row],[Stock_After]]&lt;=10,"Low Stock","Healthy"))</f>
        <v>Healthy</v>
      </c>
    </row>
    <row r="2794" spans="1:30" x14ac:dyDescent="0.5">
      <c r="A2794" t="s">
        <v>3696</v>
      </c>
      <c r="B2794" s="1">
        <v>46277</v>
      </c>
      <c r="C2794" t="s">
        <v>466</v>
      </c>
      <c r="D2794" t="s">
        <v>467</v>
      </c>
      <c r="E2794" t="s">
        <v>468</v>
      </c>
      <c r="F2794" t="s">
        <v>469</v>
      </c>
      <c r="G2794" t="s">
        <v>470</v>
      </c>
      <c r="H2794" t="s">
        <v>457</v>
      </c>
      <c r="I2794" t="s">
        <v>463</v>
      </c>
      <c r="J2794">
        <v>14</v>
      </c>
      <c r="K2794">
        <v>46404</v>
      </c>
      <c r="L2794">
        <v>649656</v>
      </c>
      <c r="M2794">
        <v>310</v>
      </c>
      <c r="N2794">
        <v>324</v>
      </c>
      <c r="O2794" t="s">
        <v>544</v>
      </c>
      <c r="Q2794" t="s">
        <v>477</v>
      </c>
      <c r="R2794" t="s">
        <v>451</v>
      </c>
      <c r="S2794" t="s">
        <v>444</v>
      </c>
      <c r="T2794" t="str">
        <f t="shared" si="43"/>
        <v>OK</v>
      </c>
      <c r="U2794" t="str">
        <f>IF(Table2[[#This Row],[Transaction_ID]]="","Missing","OK")</f>
        <v>OK</v>
      </c>
      <c r="V2794" t="str">
        <f>IF(COUNTIF(Table2[[#This Row],[Product_ID]],Table2[[#This Row],[Product_ID]])=0,"Invalid Product","OK")</f>
        <v>OK</v>
      </c>
      <c r="W2794" t="str">
        <f>IF(COUNTIF(Table2[[#This Row],[Supplier_ID]],Table2[[#This Row],[Supplier_ID]])=0,"Invalid Supplier","OK")</f>
        <v>OK</v>
      </c>
      <c r="X2794" t="str">
        <f>IF(COUNTIF(Table2[[#This Row],[Warehouse_ID]],Table2[[#This Row],[Warehouse_ID]])=0,"Invalid Warehouse","OK")</f>
        <v>OK</v>
      </c>
      <c r="Y2794" t="str">
        <f>IF(COUNTIF(Table2[[#This Row],[Employee_ID]],Table2[[#This Row],[Employee_ID]])=0,"Invalid Employee","OK")</f>
        <v>OK</v>
      </c>
      <c r="Z2794" t="str">
        <f>IF(Table2[[#This Row],[Stock_After]]=Table2[[#This Row],[Stock_After]]+Table2[[#This Row],[Stock_After]]-Table2[[#This Row],[Stock_After]]-Table2[[#This Row],[Stock_After]]+Table2[[#This Row],[Stock_After]],"OK","Error")</f>
        <v>OK</v>
      </c>
      <c r="AA2794" t="str">
        <f>IF(ROUND(Table2[[#This Row],[Total_Value]],2)=ROUND(Table2[[#This Row],[Quantity]]*Table2[[#This Row],[Unit_Price]],2),"OK","Error")</f>
        <v>OK</v>
      </c>
      <c r="AB27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4" t="str">
        <f>IF(AND(Table2[[#This Row],[Quantity]]&gt;=0,Table2[[#This Row],[Unit_Price]]&gt;=0),"OK","Error")</f>
        <v>OK</v>
      </c>
      <c r="AD2794" t="str">
        <f>IF(Table2[[#This Row],[Stock_After]]=0,"Stock-Out",IF(Table2[[#This Row],[Stock_After]]&lt;=10,"Low Stock","Healthy"))</f>
        <v>Healthy</v>
      </c>
    </row>
    <row r="2795" spans="1:30" x14ac:dyDescent="0.5">
      <c r="A2795" t="s">
        <v>3697</v>
      </c>
      <c r="B2795" s="1">
        <v>46091</v>
      </c>
      <c r="C2795" t="s">
        <v>446</v>
      </c>
      <c r="D2795" t="s">
        <v>447</v>
      </c>
      <c r="E2795" t="s">
        <v>437</v>
      </c>
      <c r="F2795" t="s">
        <v>448</v>
      </c>
      <c r="G2795" t="s">
        <v>491</v>
      </c>
      <c r="H2795" t="s">
        <v>486</v>
      </c>
      <c r="I2795" t="s">
        <v>487</v>
      </c>
      <c r="J2795">
        <v>43</v>
      </c>
      <c r="K2795">
        <v>34244</v>
      </c>
      <c r="L2795">
        <v>1472492</v>
      </c>
      <c r="M2795">
        <v>314</v>
      </c>
      <c r="N2795">
        <v>271</v>
      </c>
      <c r="O2795" t="s">
        <v>503</v>
      </c>
      <c r="P2795" t="s">
        <v>1956</v>
      </c>
      <c r="Q2795" t="s">
        <v>460</v>
      </c>
      <c r="R2795" t="s">
        <v>443</v>
      </c>
      <c r="S2795" t="s">
        <v>444</v>
      </c>
      <c r="T2795" t="str">
        <f t="shared" si="43"/>
        <v>OK</v>
      </c>
      <c r="U2795" t="str">
        <f>IF(Table2[[#This Row],[Transaction_ID]]="","Missing","OK")</f>
        <v>OK</v>
      </c>
      <c r="V2795" t="str">
        <f>IF(COUNTIF(Table2[[#This Row],[Product_ID]],Table2[[#This Row],[Product_ID]])=0,"Invalid Product","OK")</f>
        <v>OK</v>
      </c>
      <c r="W2795" t="str">
        <f>IF(COUNTIF(Table2[[#This Row],[Supplier_ID]],Table2[[#This Row],[Supplier_ID]])=0,"Invalid Supplier","OK")</f>
        <v>OK</v>
      </c>
      <c r="X2795" t="str">
        <f>IF(COUNTIF(Table2[[#This Row],[Warehouse_ID]],Table2[[#This Row],[Warehouse_ID]])=0,"Invalid Warehouse","OK")</f>
        <v>OK</v>
      </c>
      <c r="Y2795" t="str">
        <f>IF(COUNTIF(Table2[[#This Row],[Employee_ID]],Table2[[#This Row],[Employee_ID]])=0,"Invalid Employee","OK")</f>
        <v>OK</v>
      </c>
      <c r="Z2795" t="str">
        <f>IF(Table2[[#This Row],[Stock_After]]=Table2[[#This Row],[Stock_After]]+Table2[[#This Row],[Stock_After]]-Table2[[#This Row],[Stock_After]]-Table2[[#This Row],[Stock_After]]+Table2[[#This Row],[Stock_After]],"OK","Error")</f>
        <v>OK</v>
      </c>
      <c r="AA2795" t="str">
        <f>IF(ROUND(Table2[[#This Row],[Total_Value]],2)=ROUND(Table2[[#This Row],[Quantity]]*Table2[[#This Row],[Unit_Price]],2),"OK","Error")</f>
        <v>OK</v>
      </c>
      <c r="AB27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5" t="str">
        <f>IF(AND(Table2[[#This Row],[Quantity]]&gt;=0,Table2[[#This Row],[Unit_Price]]&gt;=0),"OK","Error")</f>
        <v>OK</v>
      </c>
      <c r="AD2795" t="str">
        <f>IF(Table2[[#This Row],[Stock_After]]=0,"Stock-Out",IF(Table2[[#This Row],[Stock_After]]&lt;=10,"Low Stock","Healthy"))</f>
        <v>Healthy</v>
      </c>
    </row>
    <row r="2796" spans="1:30" x14ac:dyDescent="0.5">
      <c r="A2796" t="s">
        <v>3698</v>
      </c>
      <c r="B2796" s="1">
        <v>45750</v>
      </c>
      <c r="C2796" t="s">
        <v>466</v>
      </c>
      <c r="D2796" t="s">
        <v>467</v>
      </c>
      <c r="E2796" t="s">
        <v>468</v>
      </c>
      <c r="F2796" t="s">
        <v>469</v>
      </c>
      <c r="G2796" t="s">
        <v>470</v>
      </c>
      <c r="H2796" t="s">
        <v>475</v>
      </c>
      <c r="I2796" t="s">
        <v>487</v>
      </c>
      <c r="J2796">
        <v>61</v>
      </c>
      <c r="K2796">
        <v>41719</v>
      </c>
      <c r="L2796">
        <v>2544859</v>
      </c>
      <c r="M2796">
        <v>442</v>
      </c>
      <c r="N2796">
        <v>381</v>
      </c>
      <c r="O2796" t="s">
        <v>471</v>
      </c>
      <c r="P2796" t="s">
        <v>1916</v>
      </c>
      <c r="Q2796" t="s">
        <v>464</v>
      </c>
      <c r="R2796" t="s">
        <v>443</v>
      </c>
      <c r="S2796" t="s">
        <v>444</v>
      </c>
      <c r="T2796" t="str">
        <f t="shared" si="43"/>
        <v>OK</v>
      </c>
      <c r="U2796" t="str">
        <f>IF(Table2[[#This Row],[Transaction_ID]]="","Missing","OK")</f>
        <v>OK</v>
      </c>
      <c r="V2796" t="str">
        <f>IF(COUNTIF(Table2[[#This Row],[Product_ID]],Table2[[#This Row],[Product_ID]])=0,"Invalid Product","OK")</f>
        <v>OK</v>
      </c>
      <c r="W2796" t="str">
        <f>IF(COUNTIF(Table2[[#This Row],[Supplier_ID]],Table2[[#This Row],[Supplier_ID]])=0,"Invalid Supplier","OK")</f>
        <v>OK</v>
      </c>
      <c r="X2796" t="str">
        <f>IF(COUNTIF(Table2[[#This Row],[Warehouse_ID]],Table2[[#This Row],[Warehouse_ID]])=0,"Invalid Warehouse","OK")</f>
        <v>OK</v>
      </c>
      <c r="Y2796" t="str">
        <f>IF(COUNTIF(Table2[[#This Row],[Employee_ID]],Table2[[#This Row],[Employee_ID]])=0,"Invalid Employee","OK")</f>
        <v>OK</v>
      </c>
      <c r="Z2796" t="str">
        <f>IF(Table2[[#This Row],[Stock_After]]=Table2[[#This Row],[Stock_After]]+Table2[[#This Row],[Stock_After]]-Table2[[#This Row],[Stock_After]]-Table2[[#This Row],[Stock_After]]+Table2[[#This Row],[Stock_After]],"OK","Error")</f>
        <v>OK</v>
      </c>
      <c r="AA2796" t="str">
        <f>IF(ROUND(Table2[[#This Row],[Total_Value]],2)=ROUND(Table2[[#This Row],[Quantity]]*Table2[[#This Row],[Unit_Price]],2),"OK","Error")</f>
        <v>OK</v>
      </c>
      <c r="AB27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6" t="str">
        <f>IF(AND(Table2[[#This Row],[Quantity]]&gt;=0,Table2[[#This Row],[Unit_Price]]&gt;=0),"OK","Error")</f>
        <v>OK</v>
      </c>
      <c r="AD2796" t="str">
        <f>IF(Table2[[#This Row],[Stock_After]]=0,"Stock-Out",IF(Table2[[#This Row],[Stock_After]]&lt;=10,"Low Stock","Healthy"))</f>
        <v>Healthy</v>
      </c>
    </row>
    <row r="2797" spans="1:30" x14ac:dyDescent="0.5">
      <c r="A2797" t="s">
        <v>3699</v>
      </c>
      <c r="B2797" s="1">
        <v>46239</v>
      </c>
      <c r="C2797" t="s">
        <v>466</v>
      </c>
      <c r="D2797" t="s">
        <v>467</v>
      </c>
      <c r="E2797" t="s">
        <v>468</v>
      </c>
      <c r="F2797" t="s">
        <v>469</v>
      </c>
      <c r="G2797" t="s">
        <v>474</v>
      </c>
      <c r="H2797" t="s">
        <v>475</v>
      </c>
      <c r="I2797" t="s">
        <v>463</v>
      </c>
      <c r="J2797">
        <v>16</v>
      </c>
      <c r="K2797">
        <v>26782</v>
      </c>
      <c r="L2797">
        <v>428512</v>
      </c>
      <c r="M2797">
        <v>318</v>
      </c>
      <c r="N2797">
        <v>334</v>
      </c>
      <c r="O2797" t="s">
        <v>569</v>
      </c>
      <c r="Q2797" t="s">
        <v>464</v>
      </c>
      <c r="R2797" t="s">
        <v>472</v>
      </c>
      <c r="S2797" t="s">
        <v>444</v>
      </c>
      <c r="T2797" t="str">
        <f t="shared" si="43"/>
        <v>OK</v>
      </c>
      <c r="U2797" t="str">
        <f>IF(Table2[[#This Row],[Transaction_ID]]="","Missing","OK")</f>
        <v>OK</v>
      </c>
      <c r="V2797" t="str">
        <f>IF(COUNTIF(Table2[[#This Row],[Product_ID]],Table2[[#This Row],[Product_ID]])=0,"Invalid Product","OK")</f>
        <v>OK</v>
      </c>
      <c r="W2797" t="str">
        <f>IF(COUNTIF(Table2[[#This Row],[Supplier_ID]],Table2[[#This Row],[Supplier_ID]])=0,"Invalid Supplier","OK")</f>
        <v>OK</v>
      </c>
      <c r="X2797" t="str">
        <f>IF(COUNTIF(Table2[[#This Row],[Warehouse_ID]],Table2[[#This Row],[Warehouse_ID]])=0,"Invalid Warehouse","OK")</f>
        <v>OK</v>
      </c>
      <c r="Y2797" t="str">
        <f>IF(COUNTIF(Table2[[#This Row],[Employee_ID]],Table2[[#This Row],[Employee_ID]])=0,"Invalid Employee","OK")</f>
        <v>OK</v>
      </c>
      <c r="Z2797" t="str">
        <f>IF(Table2[[#This Row],[Stock_After]]=Table2[[#This Row],[Stock_After]]+Table2[[#This Row],[Stock_After]]-Table2[[#This Row],[Stock_After]]-Table2[[#This Row],[Stock_After]]+Table2[[#This Row],[Stock_After]],"OK","Error")</f>
        <v>OK</v>
      </c>
      <c r="AA2797" t="str">
        <f>IF(ROUND(Table2[[#This Row],[Total_Value]],2)=ROUND(Table2[[#This Row],[Quantity]]*Table2[[#This Row],[Unit_Price]],2),"OK","Error")</f>
        <v>OK</v>
      </c>
      <c r="AB27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7" t="str">
        <f>IF(AND(Table2[[#This Row],[Quantity]]&gt;=0,Table2[[#This Row],[Unit_Price]]&gt;=0),"OK","Error")</f>
        <v>OK</v>
      </c>
      <c r="AD2797" t="str">
        <f>IF(Table2[[#This Row],[Stock_After]]=0,"Stock-Out",IF(Table2[[#This Row],[Stock_After]]&lt;=10,"Low Stock","Healthy"))</f>
        <v>Healthy</v>
      </c>
    </row>
    <row r="2798" spans="1:30" x14ac:dyDescent="0.5">
      <c r="A2798" t="s">
        <v>3700</v>
      </c>
      <c r="B2798" s="1">
        <v>46085</v>
      </c>
      <c r="C2798" t="s">
        <v>554</v>
      </c>
      <c r="D2798" t="s">
        <v>180</v>
      </c>
      <c r="E2798" t="s">
        <v>437</v>
      </c>
      <c r="F2798" t="s">
        <v>179</v>
      </c>
      <c r="G2798" t="s">
        <v>470</v>
      </c>
      <c r="H2798" t="s">
        <v>486</v>
      </c>
      <c r="I2798" t="s">
        <v>463</v>
      </c>
      <c r="J2798">
        <v>57</v>
      </c>
      <c r="K2798">
        <v>10549</v>
      </c>
      <c r="L2798">
        <v>601293</v>
      </c>
      <c r="M2798">
        <v>287</v>
      </c>
      <c r="N2798">
        <v>344</v>
      </c>
      <c r="O2798" t="s">
        <v>501</v>
      </c>
      <c r="Q2798" t="s">
        <v>442</v>
      </c>
      <c r="R2798" t="s">
        <v>451</v>
      </c>
      <c r="S2798" t="s">
        <v>444</v>
      </c>
      <c r="T2798" t="str">
        <f t="shared" si="43"/>
        <v>OK</v>
      </c>
      <c r="U2798" t="str">
        <f>IF(Table2[[#This Row],[Transaction_ID]]="","Missing","OK")</f>
        <v>OK</v>
      </c>
      <c r="V2798" t="str">
        <f>IF(COUNTIF(Table2[[#This Row],[Product_ID]],Table2[[#This Row],[Product_ID]])=0,"Invalid Product","OK")</f>
        <v>OK</v>
      </c>
      <c r="W2798" t="str">
        <f>IF(COUNTIF(Table2[[#This Row],[Supplier_ID]],Table2[[#This Row],[Supplier_ID]])=0,"Invalid Supplier","OK")</f>
        <v>OK</v>
      </c>
      <c r="X2798" t="str">
        <f>IF(COUNTIF(Table2[[#This Row],[Warehouse_ID]],Table2[[#This Row],[Warehouse_ID]])=0,"Invalid Warehouse","OK")</f>
        <v>OK</v>
      </c>
      <c r="Y2798" t="str">
        <f>IF(COUNTIF(Table2[[#This Row],[Employee_ID]],Table2[[#This Row],[Employee_ID]])=0,"Invalid Employee","OK")</f>
        <v>OK</v>
      </c>
      <c r="Z2798" t="str">
        <f>IF(Table2[[#This Row],[Stock_After]]=Table2[[#This Row],[Stock_After]]+Table2[[#This Row],[Stock_After]]-Table2[[#This Row],[Stock_After]]-Table2[[#This Row],[Stock_After]]+Table2[[#This Row],[Stock_After]],"OK","Error")</f>
        <v>OK</v>
      </c>
      <c r="AA2798" t="str">
        <f>IF(ROUND(Table2[[#This Row],[Total_Value]],2)=ROUND(Table2[[#This Row],[Quantity]]*Table2[[#This Row],[Unit_Price]],2),"OK","Error")</f>
        <v>OK</v>
      </c>
      <c r="AB27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8" t="str">
        <f>IF(AND(Table2[[#This Row],[Quantity]]&gt;=0,Table2[[#This Row],[Unit_Price]]&gt;=0),"OK","Error")</f>
        <v>OK</v>
      </c>
      <c r="AD2798" t="str">
        <f>IF(Table2[[#This Row],[Stock_After]]=0,"Stock-Out",IF(Table2[[#This Row],[Stock_After]]&lt;=10,"Low Stock","Healthy"))</f>
        <v>Healthy</v>
      </c>
    </row>
    <row r="2799" spans="1:30" x14ac:dyDescent="0.5">
      <c r="A2799" t="s">
        <v>3701</v>
      </c>
      <c r="B2799" s="1">
        <v>46048</v>
      </c>
      <c r="C2799" t="s">
        <v>453</v>
      </c>
      <c r="D2799" t="s">
        <v>454</v>
      </c>
      <c r="E2799" t="s">
        <v>437</v>
      </c>
      <c r="F2799" t="s">
        <v>455</v>
      </c>
      <c r="G2799" t="s">
        <v>470</v>
      </c>
      <c r="H2799" t="s">
        <v>486</v>
      </c>
      <c r="I2799" t="s">
        <v>458</v>
      </c>
      <c r="J2799">
        <v>86</v>
      </c>
      <c r="K2799">
        <v>41634</v>
      </c>
      <c r="L2799">
        <v>3580524</v>
      </c>
      <c r="M2799">
        <v>269</v>
      </c>
      <c r="N2799">
        <v>183</v>
      </c>
      <c r="O2799" t="s">
        <v>532</v>
      </c>
      <c r="Q2799" t="s">
        <v>442</v>
      </c>
      <c r="R2799" t="s">
        <v>443</v>
      </c>
      <c r="S2799" t="s">
        <v>444</v>
      </c>
      <c r="T2799" t="str">
        <f t="shared" si="43"/>
        <v>OK</v>
      </c>
      <c r="U2799" t="str">
        <f>IF(Table2[[#This Row],[Transaction_ID]]="","Missing","OK")</f>
        <v>OK</v>
      </c>
      <c r="V2799" t="str">
        <f>IF(COUNTIF(Table2[[#This Row],[Product_ID]],Table2[[#This Row],[Product_ID]])=0,"Invalid Product","OK")</f>
        <v>OK</v>
      </c>
      <c r="W2799" t="str">
        <f>IF(COUNTIF(Table2[[#This Row],[Supplier_ID]],Table2[[#This Row],[Supplier_ID]])=0,"Invalid Supplier","OK")</f>
        <v>OK</v>
      </c>
      <c r="X2799" t="str">
        <f>IF(COUNTIF(Table2[[#This Row],[Warehouse_ID]],Table2[[#This Row],[Warehouse_ID]])=0,"Invalid Warehouse","OK")</f>
        <v>OK</v>
      </c>
      <c r="Y2799" t="str">
        <f>IF(COUNTIF(Table2[[#This Row],[Employee_ID]],Table2[[#This Row],[Employee_ID]])=0,"Invalid Employee","OK")</f>
        <v>OK</v>
      </c>
      <c r="Z2799" t="str">
        <f>IF(Table2[[#This Row],[Stock_After]]=Table2[[#This Row],[Stock_After]]+Table2[[#This Row],[Stock_After]]-Table2[[#This Row],[Stock_After]]-Table2[[#This Row],[Stock_After]]+Table2[[#This Row],[Stock_After]],"OK","Error")</f>
        <v>OK</v>
      </c>
      <c r="AA2799" t="str">
        <f>IF(ROUND(Table2[[#This Row],[Total_Value]],2)=ROUND(Table2[[#This Row],[Quantity]]*Table2[[#This Row],[Unit_Price]],2),"OK","Error")</f>
        <v>OK</v>
      </c>
      <c r="AB27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799" t="str">
        <f>IF(AND(Table2[[#This Row],[Quantity]]&gt;=0,Table2[[#This Row],[Unit_Price]]&gt;=0),"OK","Error")</f>
        <v>OK</v>
      </c>
      <c r="AD2799" t="str">
        <f>IF(Table2[[#This Row],[Stock_After]]=0,"Stock-Out",IF(Table2[[#This Row],[Stock_After]]&lt;=10,"Low Stock","Healthy"))</f>
        <v>Healthy</v>
      </c>
    </row>
    <row r="2800" spans="1:30" x14ac:dyDescent="0.5">
      <c r="A2800" t="s">
        <v>3702</v>
      </c>
      <c r="B2800" s="1">
        <v>45932</v>
      </c>
      <c r="C2800" t="s">
        <v>507</v>
      </c>
      <c r="D2800" t="s">
        <v>508</v>
      </c>
      <c r="E2800" t="s">
        <v>437</v>
      </c>
      <c r="F2800" t="s">
        <v>159</v>
      </c>
      <c r="G2800" t="s">
        <v>438</v>
      </c>
      <c r="H2800" t="s">
        <v>486</v>
      </c>
      <c r="I2800" t="s">
        <v>463</v>
      </c>
      <c r="J2800">
        <v>17</v>
      </c>
      <c r="K2800">
        <v>25231</v>
      </c>
      <c r="L2800">
        <v>428927</v>
      </c>
      <c r="M2800">
        <v>86</v>
      </c>
      <c r="N2800">
        <v>103</v>
      </c>
      <c r="O2800" t="s">
        <v>471</v>
      </c>
      <c r="Q2800" t="s">
        <v>477</v>
      </c>
      <c r="R2800" t="s">
        <v>451</v>
      </c>
      <c r="S2800" t="s">
        <v>444</v>
      </c>
      <c r="T2800" t="str">
        <f t="shared" si="43"/>
        <v>OK</v>
      </c>
      <c r="U2800" t="str">
        <f>IF(Table2[[#This Row],[Transaction_ID]]="","Missing","OK")</f>
        <v>OK</v>
      </c>
      <c r="V2800" t="str">
        <f>IF(COUNTIF(Table2[[#This Row],[Product_ID]],Table2[[#This Row],[Product_ID]])=0,"Invalid Product","OK")</f>
        <v>OK</v>
      </c>
      <c r="W2800" t="str">
        <f>IF(COUNTIF(Table2[[#This Row],[Supplier_ID]],Table2[[#This Row],[Supplier_ID]])=0,"Invalid Supplier","OK")</f>
        <v>OK</v>
      </c>
      <c r="X2800" t="str">
        <f>IF(COUNTIF(Table2[[#This Row],[Warehouse_ID]],Table2[[#This Row],[Warehouse_ID]])=0,"Invalid Warehouse","OK")</f>
        <v>OK</v>
      </c>
      <c r="Y2800" t="str">
        <f>IF(COUNTIF(Table2[[#This Row],[Employee_ID]],Table2[[#This Row],[Employee_ID]])=0,"Invalid Employee","OK")</f>
        <v>OK</v>
      </c>
      <c r="Z2800" t="str">
        <f>IF(Table2[[#This Row],[Stock_After]]=Table2[[#This Row],[Stock_After]]+Table2[[#This Row],[Stock_After]]-Table2[[#This Row],[Stock_After]]-Table2[[#This Row],[Stock_After]]+Table2[[#This Row],[Stock_After]],"OK","Error")</f>
        <v>OK</v>
      </c>
      <c r="AA2800" t="str">
        <f>IF(ROUND(Table2[[#This Row],[Total_Value]],2)=ROUND(Table2[[#This Row],[Quantity]]*Table2[[#This Row],[Unit_Price]],2),"OK","Error")</f>
        <v>OK</v>
      </c>
      <c r="AB28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0" t="str">
        <f>IF(AND(Table2[[#This Row],[Quantity]]&gt;=0,Table2[[#This Row],[Unit_Price]]&gt;=0),"OK","Error")</f>
        <v>OK</v>
      </c>
      <c r="AD2800" t="str">
        <f>IF(Table2[[#This Row],[Stock_After]]=0,"Stock-Out",IF(Table2[[#This Row],[Stock_After]]&lt;=10,"Low Stock","Healthy"))</f>
        <v>Healthy</v>
      </c>
    </row>
    <row r="2801" spans="1:30" x14ac:dyDescent="0.5">
      <c r="A2801" t="s">
        <v>3703</v>
      </c>
      <c r="B2801" s="1">
        <v>45706</v>
      </c>
      <c r="C2801" t="s">
        <v>512</v>
      </c>
      <c r="D2801" t="s">
        <v>513</v>
      </c>
      <c r="E2801" t="s">
        <v>495</v>
      </c>
      <c r="F2801" t="s">
        <v>514</v>
      </c>
      <c r="G2801" t="s">
        <v>509</v>
      </c>
      <c r="H2801" t="s">
        <v>486</v>
      </c>
      <c r="I2801" t="s">
        <v>487</v>
      </c>
      <c r="J2801">
        <v>90</v>
      </c>
      <c r="K2801">
        <v>22230</v>
      </c>
      <c r="L2801">
        <v>2000700</v>
      </c>
      <c r="M2801">
        <v>173</v>
      </c>
      <c r="N2801">
        <v>83</v>
      </c>
      <c r="O2801" t="s">
        <v>471</v>
      </c>
      <c r="P2801" t="s">
        <v>3704</v>
      </c>
      <c r="Q2801" t="s">
        <v>460</v>
      </c>
      <c r="R2801" t="s">
        <v>472</v>
      </c>
      <c r="S2801" t="s">
        <v>444</v>
      </c>
      <c r="T2801" t="str">
        <f t="shared" si="43"/>
        <v>OK</v>
      </c>
      <c r="U2801" t="str">
        <f>IF(Table2[[#This Row],[Transaction_ID]]="","Missing","OK")</f>
        <v>OK</v>
      </c>
      <c r="V2801" t="str">
        <f>IF(COUNTIF(Table2[[#This Row],[Product_ID]],Table2[[#This Row],[Product_ID]])=0,"Invalid Product","OK")</f>
        <v>OK</v>
      </c>
      <c r="W2801" t="str">
        <f>IF(COUNTIF(Table2[[#This Row],[Supplier_ID]],Table2[[#This Row],[Supplier_ID]])=0,"Invalid Supplier","OK")</f>
        <v>OK</v>
      </c>
      <c r="X2801" t="str">
        <f>IF(COUNTIF(Table2[[#This Row],[Warehouse_ID]],Table2[[#This Row],[Warehouse_ID]])=0,"Invalid Warehouse","OK")</f>
        <v>OK</v>
      </c>
      <c r="Y2801" t="str">
        <f>IF(COUNTIF(Table2[[#This Row],[Employee_ID]],Table2[[#This Row],[Employee_ID]])=0,"Invalid Employee","OK")</f>
        <v>OK</v>
      </c>
      <c r="Z2801" t="str">
        <f>IF(Table2[[#This Row],[Stock_After]]=Table2[[#This Row],[Stock_After]]+Table2[[#This Row],[Stock_After]]-Table2[[#This Row],[Stock_After]]-Table2[[#This Row],[Stock_After]]+Table2[[#This Row],[Stock_After]],"OK","Error")</f>
        <v>OK</v>
      </c>
      <c r="AA2801" t="str">
        <f>IF(ROUND(Table2[[#This Row],[Total_Value]],2)=ROUND(Table2[[#This Row],[Quantity]]*Table2[[#This Row],[Unit_Price]],2),"OK","Error")</f>
        <v>OK</v>
      </c>
      <c r="AB28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1" t="str">
        <f>IF(AND(Table2[[#This Row],[Quantity]]&gt;=0,Table2[[#This Row],[Unit_Price]]&gt;=0),"OK","Error")</f>
        <v>OK</v>
      </c>
      <c r="AD2801" t="str">
        <f>IF(Table2[[#This Row],[Stock_After]]=0,"Stock-Out",IF(Table2[[#This Row],[Stock_After]]&lt;=10,"Low Stock","Healthy"))</f>
        <v>Healthy</v>
      </c>
    </row>
    <row r="2802" spans="1:30" x14ac:dyDescent="0.5">
      <c r="A2802" t="s">
        <v>3705</v>
      </c>
      <c r="B2802" s="1">
        <v>45928</v>
      </c>
      <c r="C2802" t="s">
        <v>507</v>
      </c>
      <c r="D2802" t="s">
        <v>508</v>
      </c>
      <c r="E2802" t="s">
        <v>437</v>
      </c>
      <c r="F2802" t="s">
        <v>159</v>
      </c>
      <c r="G2802" t="s">
        <v>449</v>
      </c>
      <c r="H2802" t="s">
        <v>457</v>
      </c>
      <c r="I2802" t="s">
        <v>487</v>
      </c>
      <c r="J2802">
        <v>4</v>
      </c>
      <c r="K2802">
        <v>38053</v>
      </c>
      <c r="L2802">
        <v>152212</v>
      </c>
      <c r="M2802">
        <v>219</v>
      </c>
      <c r="N2802">
        <v>215</v>
      </c>
      <c r="O2802" t="s">
        <v>528</v>
      </c>
      <c r="P2802" t="s">
        <v>3706</v>
      </c>
      <c r="Q2802" t="s">
        <v>460</v>
      </c>
      <c r="R2802" t="s">
        <v>451</v>
      </c>
      <c r="S2802" t="s">
        <v>444</v>
      </c>
      <c r="T2802" t="str">
        <f t="shared" si="43"/>
        <v>OK</v>
      </c>
      <c r="U2802" t="str">
        <f>IF(Table2[[#This Row],[Transaction_ID]]="","Missing","OK")</f>
        <v>OK</v>
      </c>
      <c r="V2802" t="str">
        <f>IF(COUNTIF(Table2[[#This Row],[Product_ID]],Table2[[#This Row],[Product_ID]])=0,"Invalid Product","OK")</f>
        <v>OK</v>
      </c>
      <c r="W2802" t="str">
        <f>IF(COUNTIF(Table2[[#This Row],[Supplier_ID]],Table2[[#This Row],[Supplier_ID]])=0,"Invalid Supplier","OK")</f>
        <v>OK</v>
      </c>
      <c r="X2802" t="str">
        <f>IF(COUNTIF(Table2[[#This Row],[Warehouse_ID]],Table2[[#This Row],[Warehouse_ID]])=0,"Invalid Warehouse","OK")</f>
        <v>OK</v>
      </c>
      <c r="Y2802" t="str">
        <f>IF(COUNTIF(Table2[[#This Row],[Employee_ID]],Table2[[#This Row],[Employee_ID]])=0,"Invalid Employee","OK")</f>
        <v>OK</v>
      </c>
      <c r="Z2802" t="str">
        <f>IF(Table2[[#This Row],[Stock_After]]=Table2[[#This Row],[Stock_After]]+Table2[[#This Row],[Stock_After]]-Table2[[#This Row],[Stock_After]]-Table2[[#This Row],[Stock_After]]+Table2[[#This Row],[Stock_After]],"OK","Error")</f>
        <v>OK</v>
      </c>
      <c r="AA2802" t="str">
        <f>IF(ROUND(Table2[[#This Row],[Total_Value]],2)=ROUND(Table2[[#This Row],[Quantity]]*Table2[[#This Row],[Unit_Price]],2),"OK","Error")</f>
        <v>OK</v>
      </c>
      <c r="AB28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2" t="str">
        <f>IF(AND(Table2[[#This Row],[Quantity]]&gt;=0,Table2[[#This Row],[Unit_Price]]&gt;=0),"OK","Error")</f>
        <v>OK</v>
      </c>
      <c r="AD2802" t="str">
        <f>IF(Table2[[#This Row],[Stock_After]]=0,"Stock-Out",IF(Table2[[#This Row],[Stock_After]]&lt;=10,"Low Stock","Healthy"))</f>
        <v>Healthy</v>
      </c>
    </row>
    <row r="2803" spans="1:30" x14ac:dyDescent="0.5">
      <c r="A2803" t="s">
        <v>3707</v>
      </c>
      <c r="B2803" s="1">
        <v>46287</v>
      </c>
      <c r="C2803" t="s">
        <v>507</v>
      </c>
      <c r="D2803" t="s">
        <v>508</v>
      </c>
      <c r="E2803" t="s">
        <v>437</v>
      </c>
      <c r="F2803" t="s">
        <v>159</v>
      </c>
      <c r="G2803" t="s">
        <v>583</v>
      </c>
      <c r="H2803" t="s">
        <v>475</v>
      </c>
      <c r="I2803" t="s">
        <v>440</v>
      </c>
      <c r="J2803">
        <v>74</v>
      </c>
      <c r="K2803">
        <v>31616</v>
      </c>
      <c r="L2803">
        <v>2339584</v>
      </c>
      <c r="M2803">
        <v>309</v>
      </c>
      <c r="N2803">
        <v>383</v>
      </c>
      <c r="O2803" t="s">
        <v>505</v>
      </c>
      <c r="Q2803" t="s">
        <v>464</v>
      </c>
      <c r="R2803" t="s">
        <v>443</v>
      </c>
      <c r="S2803" t="s">
        <v>444</v>
      </c>
      <c r="T2803" t="str">
        <f t="shared" si="43"/>
        <v>OK</v>
      </c>
      <c r="U2803" t="str">
        <f>IF(Table2[[#This Row],[Transaction_ID]]="","Missing","OK")</f>
        <v>OK</v>
      </c>
      <c r="V2803" t="str">
        <f>IF(COUNTIF(Table2[[#This Row],[Product_ID]],Table2[[#This Row],[Product_ID]])=0,"Invalid Product","OK")</f>
        <v>OK</v>
      </c>
      <c r="W2803" t="str">
        <f>IF(COUNTIF(Table2[[#This Row],[Supplier_ID]],Table2[[#This Row],[Supplier_ID]])=0,"Invalid Supplier","OK")</f>
        <v>OK</v>
      </c>
      <c r="X2803" t="str">
        <f>IF(COUNTIF(Table2[[#This Row],[Warehouse_ID]],Table2[[#This Row],[Warehouse_ID]])=0,"Invalid Warehouse","OK")</f>
        <v>OK</v>
      </c>
      <c r="Y2803" t="str">
        <f>IF(COUNTIF(Table2[[#This Row],[Employee_ID]],Table2[[#This Row],[Employee_ID]])=0,"Invalid Employee","OK")</f>
        <v>OK</v>
      </c>
      <c r="Z2803" t="str">
        <f>IF(Table2[[#This Row],[Stock_After]]=Table2[[#This Row],[Stock_After]]+Table2[[#This Row],[Stock_After]]-Table2[[#This Row],[Stock_After]]-Table2[[#This Row],[Stock_After]]+Table2[[#This Row],[Stock_After]],"OK","Error")</f>
        <v>OK</v>
      </c>
      <c r="AA2803" t="str">
        <f>IF(ROUND(Table2[[#This Row],[Total_Value]],2)=ROUND(Table2[[#This Row],[Quantity]]*Table2[[#This Row],[Unit_Price]],2),"OK","Error")</f>
        <v>OK</v>
      </c>
      <c r="AB28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3" t="str">
        <f>IF(AND(Table2[[#This Row],[Quantity]]&gt;=0,Table2[[#This Row],[Unit_Price]]&gt;=0),"OK","Error")</f>
        <v>OK</v>
      </c>
      <c r="AD2803" t="str">
        <f>IF(Table2[[#This Row],[Stock_After]]=0,"Stock-Out",IF(Table2[[#This Row],[Stock_After]]&lt;=10,"Low Stock","Healthy"))</f>
        <v>Healthy</v>
      </c>
    </row>
    <row r="2804" spans="1:30" x14ac:dyDescent="0.5">
      <c r="A2804" t="s">
        <v>3708</v>
      </c>
      <c r="B2804" s="1">
        <v>45701</v>
      </c>
      <c r="C2804" t="s">
        <v>498</v>
      </c>
      <c r="D2804" t="s">
        <v>499</v>
      </c>
      <c r="E2804" t="s">
        <v>468</v>
      </c>
      <c r="F2804" t="s">
        <v>500</v>
      </c>
      <c r="G2804" t="s">
        <v>524</v>
      </c>
      <c r="H2804" t="s">
        <v>531</v>
      </c>
      <c r="I2804" t="s">
        <v>463</v>
      </c>
      <c r="J2804">
        <v>66</v>
      </c>
      <c r="K2804">
        <v>43123</v>
      </c>
      <c r="L2804">
        <v>2846118</v>
      </c>
      <c r="M2804">
        <v>406</v>
      </c>
      <c r="N2804">
        <v>472</v>
      </c>
      <c r="O2804" t="s">
        <v>528</v>
      </c>
      <c r="Q2804" t="s">
        <v>464</v>
      </c>
      <c r="R2804" t="s">
        <v>472</v>
      </c>
      <c r="S2804" t="s">
        <v>444</v>
      </c>
      <c r="T2804" t="str">
        <f t="shared" si="43"/>
        <v>OK</v>
      </c>
      <c r="U2804" t="str">
        <f>IF(Table2[[#This Row],[Transaction_ID]]="","Missing","OK")</f>
        <v>OK</v>
      </c>
      <c r="V2804" t="str">
        <f>IF(COUNTIF(Table2[[#This Row],[Product_ID]],Table2[[#This Row],[Product_ID]])=0,"Invalid Product","OK")</f>
        <v>OK</v>
      </c>
      <c r="W2804" t="str">
        <f>IF(COUNTIF(Table2[[#This Row],[Supplier_ID]],Table2[[#This Row],[Supplier_ID]])=0,"Invalid Supplier","OK")</f>
        <v>OK</v>
      </c>
      <c r="X2804" t="str">
        <f>IF(COUNTIF(Table2[[#This Row],[Warehouse_ID]],Table2[[#This Row],[Warehouse_ID]])=0,"Invalid Warehouse","OK")</f>
        <v>OK</v>
      </c>
      <c r="Y2804" t="str">
        <f>IF(COUNTIF(Table2[[#This Row],[Employee_ID]],Table2[[#This Row],[Employee_ID]])=0,"Invalid Employee","OK")</f>
        <v>OK</v>
      </c>
      <c r="Z2804" t="str">
        <f>IF(Table2[[#This Row],[Stock_After]]=Table2[[#This Row],[Stock_After]]+Table2[[#This Row],[Stock_After]]-Table2[[#This Row],[Stock_After]]-Table2[[#This Row],[Stock_After]]+Table2[[#This Row],[Stock_After]],"OK","Error")</f>
        <v>OK</v>
      </c>
      <c r="AA2804" t="str">
        <f>IF(ROUND(Table2[[#This Row],[Total_Value]],2)=ROUND(Table2[[#This Row],[Quantity]]*Table2[[#This Row],[Unit_Price]],2),"OK","Error")</f>
        <v>OK</v>
      </c>
      <c r="AB28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4" t="str">
        <f>IF(AND(Table2[[#This Row],[Quantity]]&gt;=0,Table2[[#This Row],[Unit_Price]]&gt;=0),"OK","Error")</f>
        <v>OK</v>
      </c>
      <c r="AD2804" t="str">
        <f>IF(Table2[[#This Row],[Stock_After]]=0,"Stock-Out",IF(Table2[[#This Row],[Stock_After]]&lt;=10,"Low Stock","Healthy"))</f>
        <v>Healthy</v>
      </c>
    </row>
    <row r="2805" spans="1:30" x14ac:dyDescent="0.5">
      <c r="A2805" t="s">
        <v>3709</v>
      </c>
      <c r="B2805" s="1">
        <v>46083</v>
      </c>
      <c r="C2805" t="s">
        <v>507</v>
      </c>
      <c r="D2805" t="s">
        <v>508</v>
      </c>
      <c r="E2805" t="s">
        <v>437</v>
      </c>
      <c r="F2805" t="s">
        <v>159</v>
      </c>
      <c r="G2805" t="s">
        <v>438</v>
      </c>
      <c r="H2805" t="s">
        <v>439</v>
      </c>
      <c r="I2805" t="s">
        <v>440</v>
      </c>
      <c r="J2805">
        <v>44</v>
      </c>
      <c r="K2805">
        <v>11964</v>
      </c>
      <c r="L2805">
        <v>526416</v>
      </c>
      <c r="M2805">
        <v>377</v>
      </c>
      <c r="N2805">
        <v>421</v>
      </c>
      <c r="O2805" t="s">
        <v>547</v>
      </c>
      <c r="Q2805" t="s">
        <v>464</v>
      </c>
      <c r="R2805" t="s">
        <v>472</v>
      </c>
      <c r="S2805" t="s">
        <v>444</v>
      </c>
      <c r="T2805" t="str">
        <f t="shared" si="43"/>
        <v>OK</v>
      </c>
      <c r="U2805" t="str">
        <f>IF(Table2[[#This Row],[Transaction_ID]]="","Missing","OK")</f>
        <v>OK</v>
      </c>
      <c r="V2805" t="str">
        <f>IF(COUNTIF(Table2[[#This Row],[Product_ID]],Table2[[#This Row],[Product_ID]])=0,"Invalid Product","OK")</f>
        <v>OK</v>
      </c>
      <c r="W2805" t="str">
        <f>IF(COUNTIF(Table2[[#This Row],[Supplier_ID]],Table2[[#This Row],[Supplier_ID]])=0,"Invalid Supplier","OK")</f>
        <v>OK</v>
      </c>
      <c r="X2805" t="str">
        <f>IF(COUNTIF(Table2[[#This Row],[Warehouse_ID]],Table2[[#This Row],[Warehouse_ID]])=0,"Invalid Warehouse","OK")</f>
        <v>OK</v>
      </c>
      <c r="Y2805" t="str">
        <f>IF(COUNTIF(Table2[[#This Row],[Employee_ID]],Table2[[#This Row],[Employee_ID]])=0,"Invalid Employee","OK")</f>
        <v>OK</v>
      </c>
      <c r="Z2805" t="str">
        <f>IF(Table2[[#This Row],[Stock_After]]=Table2[[#This Row],[Stock_After]]+Table2[[#This Row],[Stock_After]]-Table2[[#This Row],[Stock_After]]-Table2[[#This Row],[Stock_After]]+Table2[[#This Row],[Stock_After]],"OK","Error")</f>
        <v>OK</v>
      </c>
      <c r="AA2805" t="str">
        <f>IF(ROUND(Table2[[#This Row],[Total_Value]],2)=ROUND(Table2[[#This Row],[Quantity]]*Table2[[#This Row],[Unit_Price]],2),"OK","Error")</f>
        <v>OK</v>
      </c>
      <c r="AB28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5" t="str">
        <f>IF(AND(Table2[[#This Row],[Quantity]]&gt;=0,Table2[[#This Row],[Unit_Price]]&gt;=0),"OK","Error")</f>
        <v>OK</v>
      </c>
      <c r="AD2805" t="str">
        <f>IF(Table2[[#This Row],[Stock_After]]=0,"Stock-Out",IF(Table2[[#This Row],[Stock_After]]&lt;=10,"Low Stock","Healthy"))</f>
        <v>Healthy</v>
      </c>
    </row>
    <row r="2806" spans="1:30" x14ac:dyDescent="0.5">
      <c r="A2806" t="s">
        <v>3710</v>
      </c>
      <c r="B2806" s="1">
        <v>46304</v>
      </c>
      <c r="C2806" t="s">
        <v>554</v>
      </c>
      <c r="D2806" t="s">
        <v>180</v>
      </c>
      <c r="E2806" t="s">
        <v>437</v>
      </c>
      <c r="F2806" t="s">
        <v>179</v>
      </c>
      <c r="G2806" t="s">
        <v>456</v>
      </c>
      <c r="H2806" t="s">
        <v>475</v>
      </c>
      <c r="I2806" t="s">
        <v>458</v>
      </c>
      <c r="J2806">
        <v>81</v>
      </c>
      <c r="K2806">
        <v>38877</v>
      </c>
      <c r="L2806">
        <v>3149037</v>
      </c>
      <c r="M2806">
        <v>326</v>
      </c>
      <c r="N2806">
        <v>407</v>
      </c>
      <c r="O2806" t="s">
        <v>528</v>
      </c>
      <c r="Q2806" t="s">
        <v>442</v>
      </c>
      <c r="R2806" t="s">
        <v>443</v>
      </c>
      <c r="S2806" t="s">
        <v>444</v>
      </c>
      <c r="T2806" t="str">
        <f t="shared" si="43"/>
        <v>OK</v>
      </c>
      <c r="U2806" t="str">
        <f>IF(Table2[[#This Row],[Transaction_ID]]="","Missing","OK")</f>
        <v>OK</v>
      </c>
      <c r="V2806" t="str">
        <f>IF(COUNTIF(Table2[[#This Row],[Product_ID]],Table2[[#This Row],[Product_ID]])=0,"Invalid Product","OK")</f>
        <v>OK</v>
      </c>
      <c r="W2806" t="str">
        <f>IF(COUNTIF(Table2[[#This Row],[Supplier_ID]],Table2[[#This Row],[Supplier_ID]])=0,"Invalid Supplier","OK")</f>
        <v>OK</v>
      </c>
      <c r="X2806" t="str">
        <f>IF(COUNTIF(Table2[[#This Row],[Warehouse_ID]],Table2[[#This Row],[Warehouse_ID]])=0,"Invalid Warehouse","OK")</f>
        <v>OK</v>
      </c>
      <c r="Y2806" t="str">
        <f>IF(COUNTIF(Table2[[#This Row],[Employee_ID]],Table2[[#This Row],[Employee_ID]])=0,"Invalid Employee","OK")</f>
        <v>OK</v>
      </c>
      <c r="Z2806" t="str">
        <f>IF(Table2[[#This Row],[Stock_After]]=Table2[[#This Row],[Stock_After]]+Table2[[#This Row],[Stock_After]]-Table2[[#This Row],[Stock_After]]-Table2[[#This Row],[Stock_After]]+Table2[[#This Row],[Stock_After]],"OK","Error")</f>
        <v>OK</v>
      </c>
      <c r="AA2806" t="str">
        <f>IF(ROUND(Table2[[#This Row],[Total_Value]],2)=ROUND(Table2[[#This Row],[Quantity]]*Table2[[#This Row],[Unit_Price]],2),"OK","Error")</f>
        <v>OK</v>
      </c>
      <c r="AB28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6" t="str">
        <f>IF(AND(Table2[[#This Row],[Quantity]]&gt;=0,Table2[[#This Row],[Unit_Price]]&gt;=0),"OK","Error")</f>
        <v>OK</v>
      </c>
      <c r="AD2806" t="str">
        <f>IF(Table2[[#This Row],[Stock_After]]=0,"Stock-Out",IF(Table2[[#This Row],[Stock_After]]&lt;=10,"Low Stock","Healthy"))</f>
        <v>Healthy</v>
      </c>
    </row>
    <row r="2807" spans="1:30" x14ac:dyDescent="0.5">
      <c r="A2807" t="s">
        <v>3711</v>
      </c>
      <c r="B2807" s="1">
        <v>45723</v>
      </c>
      <c r="C2807" t="s">
        <v>453</v>
      </c>
      <c r="D2807" t="s">
        <v>454</v>
      </c>
      <c r="E2807" t="s">
        <v>437</v>
      </c>
      <c r="F2807" t="s">
        <v>455</v>
      </c>
      <c r="G2807" t="s">
        <v>456</v>
      </c>
      <c r="H2807" t="s">
        <v>439</v>
      </c>
      <c r="I2807" t="s">
        <v>458</v>
      </c>
      <c r="J2807">
        <v>47</v>
      </c>
      <c r="K2807">
        <v>15112</v>
      </c>
      <c r="L2807">
        <v>710264</v>
      </c>
      <c r="M2807">
        <v>81</v>
      </c>
      <c r="N2807">
        <v>34</v>
      </c>
      <c r="O2807" t="s">
        <v>450</v>
      </c>
      <c r="Q2807" t="s">
        <v>477</v>
      </c>
      <c r="R2807" t="s">
        <v>472</v>
      </c>
      <c r="S2807" t="s">
        <v>444</v>
      </c>
      <c r="T2807" t="str">
        <f t="shared" si="43"/>
        <v>OK</v>
      </c>
      <c r="U2807" t="str">
        <f>IF(Table2[[#This Row],[Transaction_ID]]="","Missing","OK")</f>
        <v>OK</v>
      </c>
      <c r="V2807" t="str">
        <f>IF(COUNTIF(Table2[[#This Row],[Product_ID]],Table2[[#This Row],[Product_ID]])=0,"Invalid Product","OK")</f>
        <v>OK</v>
      </c>
      <c r="W2807" t="str">
        <f>IF(COUNTIF(Table2[[#This Row],[Supplier_ID]],Table2[[#This Row],[Supplier_ID]])=0,"Invalid Supplier","OK")</f>
        <v>OK</v>
      </c>
      <c r="X2807" t="str">
        <f>IF(COUNTIF(Table2[[#This Row],[Warehouse_ID]],Table2[[#This Row],[Warehouse_ID]])=0,"Invalid Warehouse","OK")</f>
        <v>OK</v>
      </c>
      <c r="Y2807" t="str">
        <f>IF(COUNTIF(Table2[[#This Row],[Employee_ID]],Table2[[#This Row],[Employee_ID]])=0,"Invalid Employee","OK")</f>
        <v>OK</v>
      </c>
      <c r="Z2807" t="str">
        <f>IF(Table2[[#This Row],[Stock_After]]=Table2[[#This Row],[Stock_After]]+Table2[[#This Row],[Stock_After]]-Table2[[#This Row],[Stock_After]]-Table2[[#This Row],[Stock_After]]+Table2[[#This Row],[Stock_After]],"OK","Error")</f>
        <v>OK</v>
      </c>
      <c r="AA2807" t="str">
        <f>IF(ROUND(Table2[[#This Row],[Total_Value]],2)=ROUND(Table2[[#This Row],[Quantity]]*Table2[[#This Row],[Unit_Price]],2),"OK","Error")</f>
        <v>OK</v>
      </c>
      <c r="AB28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7" t="str">
        <f>IF(AND(Table2[[#This Row],[Quantity]]&gt;=0,Table2[[#This Row],[Unit_Price]]&gt;=0),"OK","Error")</f>
        <v>OK</v>
      </c>
      <c r="AD2807" t="str">
        <f>IF(Table2[[#This Row],[Stock_After]]=0,"Stock-Out",IF(Table2[[#This Row],[Stock_After]]&lt;=10,"Low Stock","Healthy"))</f>
        <v>Healthy</v>
      </c>
    </row>
    <row r="2808" spans="1:30" x14ac:dyDescent="0.5">
      <c r="A2808" t="s">
        <v>3712</v>
      </c>
      <c r="B2808" s="1">
        <v>46207</v>
      </c>
      <c r="C2808" t="s">
        <v>512</v>
      </c>
      <c r="D2808" t="s">
        <v>513</v>
      </c>
      <c r="E2808" t="s">
        <v>495</v>
      </c>
      <c r="F2808" t="s">
        <v>514</v>
      </c>
      <c r="G2808" t="s">
        <v>479</v>
      </c>
      <c r="H2808" t="s">
        <v>531</v>
      </c>
      <c r="I2808" t="s">
        <v>463</v>
      </c>
      <c r="J2808">
        <v>36</v>
      </c>
      <c r="K2808">
        <v>17007</v>
      </c>
      <c r="L2808">
        <v>612252</v>
      </c>
      <c r="M2808">
        <v>464</v>
      </c>
      <c r="N2808">
        <v>500</v>
      </c>
      <c r="O2808" t="s">
        <v>598</v>
      </c>
      <c r="Q2808" t="s">
        <v>442</v>
      </c>
      <c r="R2808" t="s">
        <v>443</v>
      </c>
      <c r="S2808" t="s">
        <v>444</v>
      </c>
      <c r="T2808" t="str">
        <f t="shared" si="43"/>
        <v>OK</v>
      </c>
      <c r="U2808" t="str">
        <f>IF(Table2[[#This Row],[Transaction_ID]]="","Missing","OK")</f>
        <v>OK</v>
      </c>
      <c r="V2808" t="str">
        <f>IF(COUNTIF(Table2[[#This Row],[Product_ID]],Table2[[#This Row],[Product_ID]])=0,"Invalid Product","OK")</f>
        <v>OK</v>
      </c>
      <c r="W2808" t="str">
        <f>IF(COUNTIF(Table2[[#This Row],[Supplier_ID]],Table2[[#This Row],[Supplier_ID]])=0,"Invalid Supplier","OK")</f>
        <v>OK</v>
      </c>
      <c r="X2808" t="str">
        <f>IF(COUNTIF(Table2[[#This Row],[Warehouse_ID]],Table2[[#This Row],[Warehouse_ID]])=0,"Invalid Warehouse","OK")</f>
        <v>OK</v>
      </c>
      <c r="Y2808" t="str">
        <f>IF(COUNTIF(Table2[[#This Row],[Employee_ID]],Table2[[#This Row],[Employee_ID]])=0,"Invalid Employee","OK")</f>
        <v>OK</v>
      </c>
      <c r="Z2808" t="str">
        <f>IF(Table2[[#This Row],[Stock_After]]=Table2[[#This Row],[Stock_After]]+Table2[[#This Row],[Stock_After]]-Table2[[#This Row],[Stock_After]]-Table2[[#This Row],[Stock_After]]+Table2[[#This Row],[Stock_After]],"OK","Error")</f>
        <v>OK</v>
      </c>
      <c r="AA2808" t="str">
        <f>IF(ROUND(Table2[[#This Row],[Total_Value]],2)=ROUND(Table2[[#This Row],[Quantity]]*Table2[[#This Row],[Unit_Price]],2),"OK","Error")</f>
        <v>OK</v>
      </c>
      <c r="AB28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8" t="str">
        <f>IF(AND(Table2[[#This Row],[Quantity]]&gt;=0,Table2[[#This Row],[Unit_Price]]&gt;=0),"OK","Error")</f>
        <v>OK</v>
      </c>
      <c r="AD2808" t="str">
        <f>IF(Table2[[#This Row],[Stock_After]]=0,"Stock-Out",IF(Table2[[#This Row],[Stock_After]]&lt;=10,"Low Stock","Healthy"))</f>
        <v>Healthy</v>
      </c>
    </row>
    <row r="2809" spans="1:30" x14ac:dyDescent="0.5">
      <c r="A2809" t="s">
        <v>3713</v>
      </c>
      <c r="B2809" s="1">
        <v>45867</v>
      </c>
      <c r="C2809" t="s">
        <v>466</v>
      </c>
      <c r="D2809" t="s">
        <v>467</v>
      </c>
      <c r="E2809" t="s">
        <v>468</v>
      </c>
      <c r="F2809" t="s">
        <v>469</v>
      </c>
      <c r="G2809" t="s">
        <v>538</v>
      </c>
      <c r="H2809" t="s">
        <v>531</v>
      </c>
      <c r="I2809" t="s">
        <v>463</v>
      </c>
      <c r="J2809">
        <v>31</v>
      </c>
      <c r="K2809">
        <v>23998</v>
      </c>
      <c r="L2809">
        <v>743938</v>
      </c>
      <c r="M2809">
        <v>284</v>
      </c>
      <c r="N2809">
        <v>315</v>
      </c>
      <c r="O2809" t="s">
        <v>441</v>
      </c>
      <c r="Q2809" t="s">
        <v>442</v>
      </c>
      <c r="R2809" t="s">
        <v>472</v>
      </c>
      <c r="S2809" t="s">
        <v>444</v>
      </c>
      <c r="T2809" t="str">
        <f t="shared" si="43"/>
        <v>OK</v>
      </c>
      <c r="U2809" t="str">
        <f>IF(Table2[[#This Row],[Transaction_ID]]="","Missing","OK")</f>
        <v>OK</v>
      </c>
      <c r="V2809" t="str">
        <f>IF(COUNTIF(Table2[[#This Row],[Product_ID]],Table2[[#This Row],[Product_ID]])=0,"Invalid Product","OK")</f>
        <v>OK</v>
      </c>
      <c r="W2809" t="str">
        <f>IF(COUNTIF(Table2[[#This Row],[Supplier_ID]],Table2[[#This Row],[Supplier_ID]])=0,"Invalid Supplier","OK")</f>
        <v>OK</v>
      </c>
      <c r="X2809" t="str">
        <f>IF(COUNTIF(Table2[[#This Row],[Warehouse_ID]],Table2[[#This Row],[Warehouse_ID]])=0,"Invalid Warehouse","OK")</f>
        <v>OK</v>
      </c>
      <c r="Y2809" t="str">
        <f>IF(COUNTIF(Table2[[#This Row],[Employee_ID]],Table2[[#This Row],[Employee_ID]])=0,"Invalid Employee","OK")</f>
        <v>OK</v>
      </c>
      <c r="Z2809" t="str">
        <f>IF(Table2[[#This Row],[Stock_After]]=Table2[[#This Row],[Stock_After]]+Table2[[#This Row],[Stock_After]]-Table2[[#This Row],[Stock_After]]-Table2[[#This Row],[Stock_After]]+Table2[[#This Row],[Stock_After]],"OK","Error")</f>
        <v>OK</v>
      </c>
      <c r="AA2809" t="str">
        <f>IF(ROUND(Table2[[#This Row],[Total_Value]],2)=ROUND(Table2[[#This Row],[Quantity]]*Table2[[#This Row],[Unit_Price]],2),"OK","Error")</f>
        <v>OK</v>
      </c>
      <c r="AB28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09" t="str">
        <f>IF(AND(Table2[[#This Row],[Quantity]]&gt;=0,Table2[[#This Row],[Unit_Price]]&gt;=0),"OK","Error")</f>
        <v>OK</v>
      </c>
      <c r="AD2809" t="str">
        <f>IF(Table2[[#This Row],[Stock_After]]=0,"Stock-Out",IF(Table2[[#This Row],[Stock_After]]&lt;=10,"Low Stock","Healthy"))</f>
        <v>Healthy</v>
      </c>
    </row>
    <row r="2810" spans="1:30" x14ac:dyDescent="0.5">
      <c r="A2810" t="s">
        <v>3714</v>
      </c>
      <c r="B2810" s="1">
        <v>45968</v>
      </c>
      <c r="C2810" t="s">
        <v>453</v>
      </c>
      <c r="D2810" t="s">
        <v>454</v>
      </c>
      <c r="E2810" t="s">
        <v>437</v>
      </c>
      <c r="F2810" t="s">
        <v>455</v>
      </c>
      <c r="G2810" t="s">
        <v>438</v>
      </c>
      <c r="H2810" t="s">
        <v>486</v>
      </c>
      <c r="I2810" t="s">
        <v>440</v>
      </c>
      <c r="J2810">
        <v>78</v>
      </c>
      <c r="K2810">
        <v>43367</v>
      </c>
      <c r="L2810">
        <v>3382626</v>
      </c>
      <c r="M2810">
        <v>445</v>
      </c>
      <c r="N2810">
        <v>523</v>
      </c>
      <c r="O2810" t="s">
        <v>503</v>
      </c>
      <c r="Q2810" t="s">
        <v>442</v>
      </c>
      <c r="R2810" t="s">
        <v>443</v>
      </c>
      <c r="S2810" t="s">
        <v>444</v>
      </c>
      <c r="T2810" t="str">
        <f t="shared" si="43"/>
        <v>OK</v>
      </c>
      <c r="U2810" t="str">
        <f>IF(Table2[[#This Row],[Transaction_ID]]="","Missing","OK")</f>
        <v>OK</v>
      </c>
      <c r="V2810" t="str">
        <f>IF(COUNTIF(Table2[[#This Row],[Product_ID]],Table2[[#This Row],[Product_ID]])=0,"Invalid Product","OK")</f>
        <v>OK</v>
      </c>
      <c r="W2810" t="str">
        <f>IF(COUNTIF(Table2[[#This Row],[Supplier_ID]],Table2[[#This Row],[Supplier_ID]])=0,"Invalid Supplier","OK")</f>
        <v>OK</v>
      </c>
      <c r="X2810" t="str">
        <f>IF(COUNTIF(Table2[[#This Row],[Warehouse_ID]],Table2[[#This Row],[Warehouse_ID]])=0,"Invalid Warehouse","OK")</f>
        <v>OK</v>
      </c>
      <c r="Y2810" t="str">
        <f>IF(COUNTIF(Table2[[#This Row],[Employee_ID]],Table2[[#This Row],[Employee_ID]])=0,"Invalid Employee","OK")</f>
        <v>OK</v>
      </c>
      <c r="Z2810" t="str">
        <f>IF(Table2[[#This Row],[Stock_After]]=Table2[[#This Row],[Stock_After]]+Table2[[#This Row],[Stock_After]]-Table2[[#This Row],[Stock_After]]-Table2[[#This Row],[Stock_After]]+Table2[[#This Row],[Stock_After]],"OK","Error")</f>
        <v>OK</v>
      </c>
      <c r="AA2810" t="str">
        <f>IF(ROUND(Table2[[#This Row],[Total_Value]],2)=ROUND(Table2[[#This Row],[Quantity]]*Table2[[#This Row],[Unit_Price]],2),"OK","Error")</f>
        <v>OK</v>
      </c>
      <c r="AB28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0" t="str">
        <f>IF(AND(Table2[[#This Row],[Quantity]]&gt;=0,Table2[[#This Row],[Unit_Price]]&gt;=0),"OK","Error")</f>
        <v>OK</v>
      </c>
      <c r="AD2810" t="str">
        <f>IF(Table2[[#This Row],[Stock_After]]=0,"Stock-Out",IF(Table2[[#This Row],[Stock_After]]&lt;=10,"Low Stock","Healthy"))</f>
        <v>Healthy</v>
      </c>
    </row>
    <row r="2811" spans="1:30" x14ac:dyDescent="0.5">
      <c r="A2811" t="s">
        <v>3715</v>
      </c>
      <c r="B2811" s="1">
        <v>45743</v>
      </c>
      <c r="C2811" t="s">
        <v>453</v>
      </c>
      <c r="D2811" t="s">
        <v>454</v>
      </c>
      <c r="E2811" t="s">
        <v>437</v>
      </c>
      <c r="F2811" t="s">
        <v>455</v>
      </c>
      <c r="G2811" t="s">
        <v>518</v>
      </c>
      <c r="H2811" t="s">
        <v>486</v>
      </c>
      <c r="I2811" t="s">
        <v>487</v>
      </c>
      <c r="J2811">
        <v>66</v>
      </c>
      <c r="K2811">
        <v>36248</v>
      </c>
      <c r="L2811">
        <v>2392368</v>
      </c>
      <c r="M2811">
        <v>159</v>
      </c>
      <c r="N2811">
        <v>93</v>
      </c>
      <c r="O2811" t="s">
        <v>441</v>
      </c>
      <c r="P2811" t="s">
        <v>3716</v>
      </c>
      <c r="Q2811" t="s">
        <v>464</v>
      </c>
      <c r="R2811" t="s">
        <v>472</v>
      </c>
      <c r="S2811" t="s">
        <v>444</v>
      </c>
      <c r="T2811" t="str">
        <f t="shared" si="43"/>
        <v>OK</v>
      </c>
      <c r="U2811" t="str">
        <f>IF(Table2[[#This Row],[Transaction_ID]]="","Missing","OK")</f>
        <v>OK</v>
      </c>
      <c r="V2811" t="str">
        <f>IF(COUNTIF(Table2[[#This Row],[Product_ID]],Table2[[#This Row],[Product_ID]])=0,"Invalid Product","OK")</f>
        <v>OK</v>
      </c>
      <c r="W2811" t="str">
        <f>IF(COUNTIF(Table2[[#This Row],[Supplier_ID]],Table2[[#This Row],[Supplier_ID]])=0,"Invalid Supplier","OK")</f>
        <v>OK</v>
      </c>
      <c r="X2811" t="str">
        <f>IF(COUNTIF(Table2[[#This Row],[Warehouse_ID]],Table2[[#This Row],[Warehouse_ID]])=0,"Invalid Warehouse","OK")</f>
        <v>OK</v>
      </c>
      <c r="Y2811" t="str">
        <f>IF(COUNTIF(Table2[[#This Row],[Employee_ID]],Table2[[#This Row],[Employee_ID]])=0,"Invalid Employee","OK")</f>
        <v>OK</v>
      </c>
      <c r="Z2811" t="str">
        <f>IF(Table2[[#This Row],[Stock_After]]=Table2[[#This Row],[Stock_After]]+Table2[[#This Row],[Stock_After]]-Table2[[#This Row],[Stock_After]]-Table2[[#This Row],[Stock_After]]+Table2[[#This Row],[Stock_After]],"OK","Error")</f>
        <v>OK</v>
      </c>
      <c r="AA2811" t="str">
        <f>IF(ROUND(Table2[[#This Row],[Total_Value]],2)=ROUND(Table2[[#This Row],[Quantity]]*Table2[[#This Row],[Unit_Price]],2),"OK","Error")</f>
        <v>OK</v>
      </c>
      <c r="AB28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1" t="str">
        <f>IF(AND(Table2[[#This Row],[Quantity]]&gt;=0,Table2[[#This Row],[Unit_Price]]&gt;=0),"OK","Error")</f>
        <v>OK</v>
      </c>
      <c r="AD2811" t="str">
        <f>IF(Table2[[#This Row],[Stock_After]]=0,"Stock-Out",IF(Table2[[#This Row],[Stock_After]]&lt;=10,"Low Stock","Healthy"))</f>
        <v>Healthy</v>
      </c>
    </row>
    <row r="2812" spans="1:30" x14ac:dyDescent="0.5">
      <c r="A2812" t="s">
        <v>3717</v>
      </c>
      <c r="B2812" s="1">
        <v>45820</v>
      </c>
      <c r="C2812" t="s">
        <v>507</v>
      </c>
      <c r="D2812" t="s">
        <v>508</v>
      </c>
      <c r="E2812" t="s">
        <v>437</v>
      </c>
      <c r="F2812" t="s">
        <v>159</v>
      </c>
      <c r="G2812" t="s">
        <v>485</v>
      </c>
      <c r="H2812" t="s">
        <v>531</v>
      </c>
      <c r="I2812" t="s">
        <v>463</v>
      </c>
      <c r="J2812">
        <v>57</v>
      </c>
      <c r="K2812">
        <v>36865</v>
      </c>
      <c r="L2812">
        <v>2101305</v>
      </c>
      <c r="M2812">
        <v>404</v>
      </c>
      <c r="N2812">
        <v>461</v>
      </c>
      <c r="O2812" t="s">
        <v>505</v>
      </c>
      <c r="Q2812" t="s">
        <v>477</v>
      </c>
      <c r="R2812" t="s">
        <v>451</v>
      </c>
      <c r="S2812" t="s">
        <v>444</v>
      </c>
      <c r="T2812" t="str">
        <f t="shared" si="43"/>
        <v>OK</v>
      </c>
      <c r="U2812" t="str">
        <f>IF(Table2[[#This Row],[Transaction_ID]]="","Missing","OK")</f>
        <v>OK</v>
      </c>
      <c r="V2812" t="str">
        <f>IF(COUNTIF(Table2[[#This Row],[Product_ID]],Table2[[#This Row],[Product_ID]])=0,"Invalid Product","OK")</f>
        <v>OK</v>
      </c>
      <c r="W2812" t="str">
        <f>IF(COUNTIF(Table2[[#This Row],[Supplier_ID]],Table2[[#This Row],[Supplier_ID]])=0,"Invalid Supplier","OK")</f>
        <v>OK</v>
      </c>
      <c r="X2812" t="str">
        <f>IF(COUNTIF(Table2[[#This Row],[Warehouse_ID]],Table2[[#This Row],[Warehouse_ID]])=0,"Invalid Warehouse","OK")</f>
        <v>OK</v>
      </c>
      <c r="Y2812" t="str">
        <f>IF(COUNTIF(Table2[[#This Row],[Employee_ID]],Table2[[#This Row],[Employee_ID]])=0,"Invalid Employee","OK")</f>
        <v>OK</v>
      </c>
      <c r="Z2812" t="str">
        <f>IF(Table2[[#This Row],[Stock_After]]=Table2[[#This Row],[Stock_After]]+Table2[[#This Row],[Stock_After]]-Table2[[#This Row],[Stock_After]]-Table2[[#This Row],[Stock_After]]+Table2[[#This Row],[Stock_After]],"OK","Error")</f>
        <v>OK</v>
      </c>
      <c r="AA2812" t="str">
        <f>IF(ROUND(Table2[[#This Row],[Total_Value]],2)=ROUND(Table2[[#This Row],[Quantity]]*Table2[[#This Row],[Unit_Price]],2),"OK","Error")</f>
        <v>OK</v>
      </c>
      <c r="AB28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2" t="str">
        <f>IF(AND(Table2[[#This Row],[Quantity]]&gt;=0,Table2[[#This Row],[Unit_Price]]&gt;=0),"OK","Error")</f>
        <v>OK</v>
      </c>
      <c r="AD2812" t="str">
        <f>IF(Table2[[#This Row],[Stock_After]]=0,"Stock-Out",IF(Table2[[#This Row],[Stock_After]]&lt;=10,"Low Stock","Healthy"))</f>
        <v>Healthy</v>
      </c>
    </row>
    <row r="2813" spans="1:30" x14ac:dyDescent="0.5">
      <c r="A2813" t="s">
        <v>3718</v>
      </c>
      <c r="B2813" s="1">
        <v>46149</v>
      </c>
      <c r="C2813" t="s">
        <v>466</v>
      </c>
      <c r="D2813" t="s">
        <v>467</v>
      </c>
      <c r="E2813" t="s">
        <v>468</v>
      </c>
      <c r="F2813" t="s">
        <v>469</v>
      </c>
      <c r="G2813" t="s">
        <v>518</v>
      </c>
      <c r="H2813" t="s">
        <v>457</v>
      </c>
      <c r="I2813" t="s">
        <v>440</v>
      </c>
      <c r="J2813">
        <v>46</v>
      </c>
      <c r="K2813">
        <v>17465</v>
      </c>
      <c r="L2813">
        <v>803390</v>
      </c>
      <c r="M2813">
        <v>335</v>
      </c>
      <c r="N2813">
        <v>381</v>
      </c>
      <c r="O2813" t="s">
        <v>528</v>
      </c>
      <c r="Q2813" t="s">
        <v>477</v>
      </c>
      <c r="R2813" t="s">
        <v>451</v>
      </c>
      <c r="S2813" t="s">
        <v>444</v>
      </c>
      <c r="T2813" t="str">
        <f t="shared" si="43"/>
        <v>OK</v>
      </c>
      <c r="U2813" t="str">
        <f>IF(Table2[[#This Row],[Transaction_ID]]="","Missing","OK")</f>
        <v>OK</v>
      </c>
      <c r="V2813" t="str">
        <f>IF(COUNTIF(Table2[[#This Row],[Product_ID]],Table2[[#This Row],[Product_ID]])=0,"Invalid Product","OK")</f>
        <v>OK</v>
      </c>
      <c r="W2813" t="str">
        <f>IF(COUNTIF(Table2[[#This Row],[Supplier_ID]],Table2[[#This Row],[Supplier_ID]])=0,"Invalid Supplier","OK")</f>
        <v>OK</v>
      </c>
      <c r="X2813" t="str">
        <f>IF(COUNTIF(Table2[[#This Row],[Warehouse_ID]],Table2[[#This Row],[Warehouse_ID]])=0,"Invalid Warehouse","OK")</f>
        <v>OK</v>
      </c>
      <c r="Y2813" t="str">
        <f>IF(COUNTIF(Table2[[#This Row],[Employee_ID]],Table2[[#This Row],[Employee_ID]])=0,"Invalid Employee","OK")</f>
        <v>OK</v>
      </c>
      <c r="Z2813" t="str">
        <f>IF(Table2[[#This Row],[Stock_After]]=Table2[[#This Row],[Stock_After]]+Table2[[#This Row],[Stock_After]]-Table2[[#This Row],[Stock_After]]-Table2[[#This Row],[Stock_After]]+Table2[[#This Row],[Stock_After]],"OK","Error")</f>
        <v>OK</v>
      </c>
      <c r="AA2813" t="str">
        <f>IF(ROUND(Table2[[#This Row],[Total_Value]],2)=ROUND(Table2[[#This Row],[Quantity]]*Table2[[#This Row],[Unit_Price]],2),"OK","Error")</f>
        <v>OK</v>
      </c>
      <c r="AB28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3" t="str">
        <f>IF(AND(Table2[[#This Row],[Quantity]]&gt;=0,Table2[[#This Row],[Unit_Price]]&gt;=0),"OK","Error")</f>
        <v>OK</v>
      </c>
      <c r="AD2813" t="str">
        <f>IF(Table2[[#This Row],[Stock_After]]=0,"Stock-Out",IF(Table2[[#This Row],[Stock_After]]&lt;=10,"Low Stock","Healthy"))</f>
        <v>Healthy</v>
      </c>
    </row>
    <row r="2814" spans="1:30" x14ac:dyDescent="0.5">
      <c r="A2814" t="s">
        <v>3719</v>
      </c>
      <c r="B2814" s="1">
        <v>46384</v>
      </c>
      <c r="C2814" t="s">
        <v>498</v>
      </c>
      <c r="D2814" t="s">
        <v>499</v>
      </c>
      <c r="E2814" t="s">
        <v>468</v>
      </c>
      <c r="F2814" t="s">
        <v>500</v>
      </c>
      <c r="G2814" t="s">
        <v>456</v>
      </c>
      <c r="H2814" t="s">
        <v>439</v>
      </c>
      <c r="I2814" t="s">
        <v>463</v>
      </c>
      <c r="J2814">
        <v>62</v>
      </c>
      <c r="K2814">
        <v>46671</v>
      </c>
      <c r="L2814">
        <v>2893602</v>
      </c>
      <c r="M2814">
        <v>317</v>
      </c>
      <c r="N2814">
        <v>379</v>
      </c>
      <c r="O2814" t="s">
        <v>521</v>
      </c>
      <c r="Q2814" t="s">
        <v>464</v>
      </c>
      <c r="R2814" t="s">
        <v>472</v>
      </c>
      <c r="S2814" t="s">
        <v>444</v>
      </c>
      <c r="T2814" t="str">
        <f t="shared" si="43"/>
        <v>OK</v>
      </c>
      <c r="U2814" t="str">
        <f>IF(Table2[[#This Row],[Transaction_ID]]="","Missing","OK")</f>
        <v>OK</v>
      </c>
      <c r="V2814" t="str">
        <f>IF(COUNTIF(Table2[[#This Row],[Product_ID]],Table2[[#This Row],[Product_ID]])=0,"Invalid Product","OK")</f>
        <v>OK</v>
      </c>
      <c r="W2814" t="str">
        <f>IF(COUNTIF(Table2[[#This Row],[Supplier_ID]],Table2[[#This Row],[Supplier_ID]])=0,"Invalid Supplier","OK")</f>
        <v>OK</v>
      </c>
      <c r="X2814" t="str">
        <f>IF(COUNTIF(Table2[[#This Row],[Warehouse_ID]],Table2[[#This Row],[Warehouse_ID]])=0,"Invalid Warehouse","OK")</f>
        <v>OK</v>
      </c>
      <c r="Y2814" t="str">
        <f>IF(COUNTIF(Table2[[#This Row],[Employee_ID]],Table2[[#This Row],[Employee_ID]])=0,"Invalid Employee","OK")</f>
        <v>OK</v>
      </c>
      <c r="Z2814" t="str">
        <f>IF(Table2[[#This Row],[Stock_After]]=Table2[[#This Row],[Stock_After]]+Table2[[#This Row],[Stock_After]]-Table2[[#This Row],[Stock_After]]-Table2[[#This Row],[Stock_After]]+Table2[[#This Row],[Stock_After]],"OK","Error")</f>
        <v>OK</v>
      </c>
      <c r="AA2814" t="str">
        <f>IF(ROUND(Table2[[#This Row],[Total_Value]],2)=ROUND(Table2[[#This Row],[Quantity]]*Table2[[#This Row],[Unit_Price]],2),"OK","Error")</f>
        <v>OK</v>
      </c>
      <c r="AB28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4" t="str">
        <f>IF(AND(Table2[[#This Row],[Quantity]]&gt;=0,Table2[[#This Row],[Unit_Price]]&gt;=0),"OK","Error")</f>
        <v>OK</v>
      </c>
      <c r="AD2814" t="str">
        <f>IF(Table2[[#This Row],[Stock_After]]=0,"Stock-Out",IF(Table2[[#This Row],[Stock_After]]&lt;=10,"Low Stock","Healthy"))</f>
        <v>Healthy</v>
      </c>
    </row>
    <row r="2815" spans="1:30" x14ac:dyDescent="0.5">
      <c r="A2815" t="s">
        <v>3720</v>
      </c>
      <c r="B2815" s="1">
        <v>46078</v>
      </c>
      <c r="C2815" t="s">
        <v>512</v>
      </c>
      <c r="D2815" t="s">
        <v>513</v>
      </c>
      <c r="E2815" t="s">
        <v>495</v>
      </c>
      <c r="F2815" t="s">
        <v>514</v>
      </c>
      <c r="G2815" t="s">
        <v>470</v>
      </c>
      <c r="H2815" t="s">
        <v>439</v>
      </c>
      <c r="I2815" t="s">
        <v>458</v>
      </c>
      <c r="J2815">
        <v>82</v>
      </c>
      <c r="K2815">
        <v>37136</v>
      </c>
      <c r="L2815">
        <v>3045152</v>
      </c>
      <c r="M2815">
        <v>389</v>
      </c>
      <c r="N2815">
        <v>307</v>
      </c>
      <c r="O2815" t="s">
        <v>528</v>
      </c>
      <c r="Q2815" t="s">
        <v>464</v>
      </c>
      <c r="R2815" t="s">
        <v>472</v>
      </c>
      <c r="S2815" t="s">
        <v>444</v>
      </c>
      <c r="T2815" t="str">
        <f t="shared" si="43"/>
        <v>OK</v>
      </c>
      <c r="U2815" t="str">
        <f>IF(Table2[[#This Row],[Transaction_ID]]="","Missing","OK")</f>
        <v>OK</v>
      </c>
      <c r="V2815" t="str">
        <f>IF(COUNTIF(Table2[[#This Row],[Product_ID]],Table2[[#This Row],[Product_ID]])=0,"Invalid Product","OK")</f>
        <v>OK</v>
      </c>
      <c r="W2815" t="str">
        <f>IF(COUNTIF(Table2[[#This Row],[Supplier_ID]],Table2[[#This Row],[Supplier_ID]])=0,"Invalid Supplier","OK")</f>
        <v>OK</v>
      </c>
      <c r="X2815" t="str">
        <f>IF(COUNTIF(Table2[[#This Row],[Warehouse_ID]],Table2[[#This Row],[Warehouse_ID]])=0,"Invalid Warehouse","OK")</f>
        <v>OK</v>
      </c>
      <c r="Y2815" t="str">
        <f>IF(COUNTIF(Table2[[#This Row],[Employee_ID]],Table2[[#This Row],[Employee_ID]])=0,"Invalid Employee","OK")</f>
        <v>OK</v>
      </c>
      <c r="Z2815" t="str">
        <f>IF(Table2[[#This Row],[Stock_After]]=Table2[[#This Row],[Stock_After]]+Table2[[#This Row],[Stock_After]]-Table2[[#This Row],[Stock_After]]-Table2[[#This Row],[Stock_After]]+Table2[[#This Row],[Stock_After]],"OK","Error")</f>
        <v>OK</v>
      </c>
      <c r="AA2815" t="str">
        <f>IF(ROUND(Table2[[#This Row],[Total_Value]],2)=ROUND(Table2[[#This Row],[Quantity]]*Table2[[#This Row],[Unit_Price]],2),"OK","Error")</f>
        <v>OK</v>
      </c>
      <c r="AB28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5" t="str">
        <f>IF(AND(Table2[[#This Row],[Quantity]]&gt;=0,Table2[[#This Row],[Unit_Price]]&gt;=0),"OK","Error")</f>
        <v>OK</v>
      </c>
      <c r="AD2815" t="str">
        <f>IF(Table2[[#This Row],[Stock_After]]=0,"Stock-Out",IF(Table2[[#This Row],[Stock_After]]&lt;=10,"Low Stock","Healthy"))</f>
        <v>Healthy</v>
      </c>
    </row>
    <row r="2816" spans="1:30" x14ac:dyDescent="0.5">
      <c r="A2816" t="s">
        <v>3721</v>
      </c>
      <c r="B2816" s="1">
        <v>45760</v>
      </c>
      <c r="C2816" t="s">
        <v>512</v>
      </c>
      <c r="D2816" t="s">
        <v>513</v>
      </c>
      <c r="E2816" t="s">
        <v>495</v>
      </c>
      <c r="F2816" t="s">
        <v>514</v>
      </c>
      <c r="G2816" t="s">
        <v>438</v>
      </c>
      <c r="H2816" t="s">
        <v>486</v>
      </c>
      <c r="I2816" t="s">
        <v>487</v>
      </c>
      <c r="J2816">
        <v>88</v>
      </c>
      <c r="K2816">
        <v>12425</v>
      </c>
      <c r="L2816">
        <v>1093400</v>
      </c>
      <c r="M2816">
        <v>203</v>
      </c>
      <c r="N2816">
        <v>115</v>
      </c>
      <c r="O2816" t="s">
        <v>515</v>
      </c>
      <c r="P2816" t="s">
        <v>1992</v>
      </c>
      <c r="Q2816" t="s">
        <v>477</v>
      </c>
      <c r="R2816" t="s">
        <v>472</v>
      </c>
      <c r="S2816" t="s">
        <v>444</v>
      </c>
      <c r="T2816" t="str">
        <f t="shared" si="43"/>
        <v>OK</v>
      </c>
      <c r="U2816" t="str">
        <f>IF(Table2[[#This Row],[Transaction_ID]]="","Missing","OK")</f>
        <v>OK</v>
      </c>
      <c r="V2816" t="str">
        <f>IF(COUNTIF(Table2[[#This Row],[Product_ID]],Table2[[#This Row],[Product_ID]])=0,"Invalid Product","OK")</f>
        <v>OK</v>
      </c>
      <c r="W2816" t="str">
        <f>IF(COUNTIF(Table2[[#This Row],[Supplier_ID]],Table2[[#This Row],[Supplier_ID]])=0,"Invalid Supplier","OK")</f>
        <v>OK</v>
      </c>
      <c r="X2816" t="str">
        <f>IF(COUNTIF(Table2[[#This Row],[Warehouse_ID]],Table2[[#This Row],[Warehouse_ID]])=0,"Invalid Warehouse","OK")</f>
        <v>OK</v>
      </c>
      <c r="Y2816" t="str">
        <f>IF(COUNTIF(Table2[[#This Row],[Employee_ID]],Table2[[#This Row],[Employee_ID]])=0,"Invalid Employee","OK")</f>
        <v>OK</v>
      </c>
      <c r="Z2816" t="str">
        <f>IF(Table2[[#This Row],[Stock_After]]=Table2[[#This Row],[Stock_After]]+Table2[[#This Row],[Stock_After]]-Table2[[#This Row],[Stock_After]]-Table2[[#This Row],[Stock_After]]+Table2[[#This Row],[Stock_After]],"OK","Error")</f>
        <v>OK</v>
      </c>
      <c r="AA2816" t="str">
        <f>IF(ROUND(Table2[[#This Row],[Total_Value]],2)=ROUND(Table2[[#This Row],[Quantity]]*Table2[[#This Row],[Unit_Price]],2),"OK","Error")</f>
        <v>OK</v>
      </c>
      <c r="AB28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6" t="str">
        <f>IF(AND(Table2[[#This Row],[Quantity]]&gt;=0,Table2[[#This Row],[Unit_Price]]&gt;=0),"OK","Error")</f>
        <v>OK</v>
      </c>
      <c r="AD2816" t="str">
        <f>IF(Table2[[#This Row],[Stock_After]]=0,"Stock-Out",IF(Table2[[#This Row],[Stock_After]]&lt;=10,"Low Stock","Healthy"))</f>
        <v>Healthy</v>
      </c>
    </row>
    <row r="2817" spans="1:30" x14ac:dyDescent="0.5">
      <c r="A2817" t="s">
        <v>3722</v>
      </c>
      <c r="B2817" s="1">
        <v>46287</v>
      </c>
      <c r="C2817" t="s">
        <v>554</v>
      </c>
      <c r="D2817" t="s">
        <v>180</v>
      </c>
      <c r="E2817" t="s">
        <v>437</v>
      </c>
      <c r="F2817" t="s">
        <v>179</v>
      </c>
      <c r="G2817" t="s">
        <v>438</v>
      </c>
      <c r="H2817" t="s">
        <v>531</v>
      </c>
      <c r="I2817" t="s">
        <v>487</v>
      </c>
      <c r="J2817">
        <v>80</v>
      </c>
      <c r="K2817">
        <v>247</v>
      </c>
      <c r="L2817">
        <v>19760</v>
      </c>
      <c r="M2817">
        <v>79</v>
      </c>
      <c r="N2817">
        <v>0</v>
      </c>
      <c r="O2817" t="s">
        <v>471</v>
      </c>
      <c r="P2817" t="s">
        <v>570</v>
      </c>
      <c r="Q2817" t="s">
        <v>464</v>
      </c>
      <c r="R2817" t="s">
        <v>443</v>
      </c>
      <c r="S2817" t="s">
        <v>444</v>
      </c>
      <c r="T2817" t="str">
        <f t="shared" si="43"/>
        <v>OK</v>
      </c>
      <c r="U2817" t="str">
        <f>IF(Table2[[#This Row],[Transaction_ID]]="","Missing","OK")</f>
        <v>OK</v>
      </c>
      <c r="V2817" t="str">
        <f>IF(COUNTIF(Table2[[#This Row],[Product_ID]],Table2[[#This Row],[Product_ID]])=0,"Invalid Product","OK")</f>
        <v>OK</v>
      </c>
      <c r="W2817" t="str">
        <f>IF(COUNTIF(Table2[[#This Row],[Supplier_ID]],Table2[[#This Row],[Supplier_ID]])=0,"Invalid Supplier","OK")</f>
        <v>OK</v>
      </c>
      <c r="X2817" t="str">
        <f>IF(COUNTIF(Table2[[#This Row],[Warehouse_ID]],Table2[[#This Row],[Warehouse_ID]])=0,"Invalid Warehouse","OK")</f>
        <v>OK</v>
      </c>
      <c r="Y2817" t="str">
        <f>IF(COUNTIF(Table2[[#This Row],[Employee_ID]],Table2[[#This Row],[Employee_ID]])=0,"Invalid Employee","OK")</f>
        <v>OK</v>
      </c>
      <c r="Z2817" t="str">
        <f>IF(Table2[[#This Row],[Stock_After]]=Table2[[#This Row],[Stock_After]]+Table2[[#This Row],[Stock_After]]-Table2[[#This Row],[Stock_After]]-Table2[[#This Row],[Stock_After]]+Table2[[#This Row],[Stock_After]],"OK","Error")</f>
        <v>OK</v>
      </c>
      <c r="AA2817" t="str">
        <f>IF(ROUND(Table2[[#This Row],[Total_Value]],2)=ROUND(Table2[[#This Row],[Quantity]]*Table2[[#This Row],[Unit_Price]],2),"OK","Error")</f>
        <v>OK</v>
      </c>
      <c r="AB28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7" t="str">
        <f>IF(AND(Table2[[#This Row],[Quantity]]&gt;=0,Table2[[#This Row],[Unit_Price]]&gt;=0),"OK","Error")</f>
        <v>OK</v>
      </c>
      <c r="AD2817" t="str">
        <f>IF(Table2[[#This Row],[Stock_After]]=0,"Stock-Out",IF(Table2[[#This Row],[Stock_After]]&lt;=10,"Low Stock","Healthy"))</f>
        <v>Stock-Out</v>
      </c>
    </row>
    <row r="2818" spans="1:30" x14ac:dyDescent="0.5">
      <c r="A2818" t="s">
        <v>3723</v>
      </c>
      <c r="B2818" s="1">
        <v>45930</v>
      </c>
      <c r="C2818" t="s">
        <v>446</v>
      </c>
      <c r="D2818" t="s">
        <v>447</v>
      </c>
      <c r="E2818" t="s">
        <v>437</v>
      </c>
      <c r="F2818" t="s">
        <v>448</v>
      </c>
      <c r="G2818" t="s">
        <v>474</v>
      </c>
      <c r="H2818" t="s">
        <v>531</v>
      </c>
      <c r="I2818" t="s">
        <v>440</v>
      </c>
      <c r="J2818">
        <v>60</v>
      </c>
      <c r="K2818">
        <v>13639</v>
      </c>
      <c r="L2818">
        <v>818340</v>
      </c>
      <c r="M2818">
        <v>160</v>
      </c>
      <c r="N2818">
        <v>220</v>
      </c>
      <c r="O2818" t="s">
        <v>459</v>
      </c>
      <c r="Q2818" t="s">
        <v>460</v>
      </c>
      <c r="R2818" t="s">
        <v>443</v>
      </c>
      <c r="S2818" t="s">
        <v>444</v>
      </c>
      <c r="T2818" t="str">
        <f t="shared" ref="T2818:T2881" si="44">IF(COUNTIF(T2820,Q2830)&gt;1,"Duplicate","OK")</f>
        <v>OK</v>
      </c>
      <c r="U2818" t="str">
        <f>IF(Table2[[#This Row],[Transaction_ID]]="","Missing","OK")</f>
        <v>OK</v>
      </c>
      <c r="V2818" t="str">
        <f>IF(COUNTIF(Table2[[#This Row],[Product_ID]],Table2[[#This Row],[Product_ID]])=0,"Invalid Product","OK")</f>
        <v>OK</v>
      </c>
      <c r="W2818" t="str">
        <f>IF(COUNTIF(Table2[[#This Row],[Supplier_ID]],Table2[[#This Row],[Supplier_ID]])=0,"Invalid Supplier","OK")</f>
        <v>OK</v>
      </c>
      <c r="X2818" t="str">
        <f>IF(COUNTIF(Table2[[#This Row],[Warehouse_ID]],Table2[[#This Row],[Warehouse_ID]])=0,"Invalid Warehouse","OK")</f>
        <v>OK</v>
      </c>
      <c r="Y2818" t="str">
        <f>IF(COUNTIF(Table2[[#This Row],[Employee_ID]],Table2[[#This Row],[Employee_ID]])=0,"Invalid Employee","OK")</f>
        <v>OK</v>
      </c>
      <c r="Z2818" t="str">
        <f>IF(Table2[[#This Row],[Stock_After]]=Table2[[#This Row],[Stock_After]]+Table2[[#This Row],[Stock_After]]-Table2[[#This Row],[Stock_After]]-Table2[[#This Row],[Stock_After]]+Table2[[#This Row],[Stock_After]],"OK","Error")</f>
        <v>OK</v>
      </c>
      <c r="AA2818" t="str">
        <f>IF(ROUND(Table2[[#This Row],[Total_Value]],2)=ROUND(Table2[[#This Row],[Quantity]]*Table2[[#This Row],[Unit_Price]],2),"OK","Error")</f>
        <v>OK</v>
      </c>
      <c r="AB28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8" t="str">
        <f>IF(AND(Table2[[#This Row],[Quantity]]&gt;=0,Table2[[#This Row],[Unit_Price]]&gt;=0),"OK","Error")</f>
        <v>OK</v>
      </c>
      <c r="AD2818" t="str">
        <f>IF(Table2[[#This Row],[Stock_After]]=0,"Stock-Out",IF(Table2[[#This Row],[Stock_After]]&lt;=10,"Low Stock","Healthy"))</f>
        <v>Healthy</v>
      </c>
    </row>
    <row r="2819" spans="1:30" x14ac:dyDescent="0.5">
      <c r="A2819" t="s">
        <v>3724</v>
      </c>
      <c r="B2819" s="1">
        <v>46351</v>
      </c>
      <c r="C2819" t="s">
        <v>482</v>
      </c>
      <c r="D2819" t="s">
        <v>483</v>
      </c>
      <c r="E2819" t="s">
        <v>468</v>
      </c>
      <c r="F2819" t="s">
        <v>484</v>
      </c>
      <c r="G2819" t="s">
        <v>438</v>
      </c>
      <c r="H2819" t="s">
        <v>457</v>
      </c>
      <c r="I2819" t="s">
        <v>487</v>
      </c>
      <c r="J2819">
        <v>50</v>
      </c>
      <c r="K2819">
        <v>12914</v>
      </c>
      <c r="L2819">
        <v>645700</v>
      </c>
      <c r="M2819">
        <v>360</v>
      </c>
      <c r="N2819">
        <v>310</v>
      </c>
      <c r="O2819" t="s">
        <v>569</v>
      </c>
      <c r="P2819" t="s">
        <v>2248</v>
      </c>
      <c r="Q2819" t="s">
        <v>442</v>
      </c>
      <c r="R2819" t="s">
        <v>443</v>
      </c>
      <c r="S2819" t="s">
        <v>444</v>
      </c>
      <c r="T2819" t="str">
        <f t="shared" si="44"/>
        <v>OK</v>
      </c>
      <c r="U2819" t="str">
        <f>IF(Table2[[#This Row],[Transaction_ID]]="","Missing","OK")</f>
        <v>OK</v>
      </c>
      <c r="V2819" t="str">
        <f>IF(COUNTIF(Table2[[#This Row],[Product_ID]],Table2[[#This Row],[Product_ID]])=0,"Invalid Product","OK")</f>
        <v>OK</v>
      </c>
      <c r="W2819" t="str">
        <f>IF(COUNTIF(Table2[[#This Row],[Supplier_ID]],Table2[[#This Row],[Supplier_ID]])=0,"Invalid Supplier","OK")</f>
        <v>OK</v>
      </c>
      <c r="X2819" t="str">
        <f>IF(COUNTIF(Table2[[#This Row],[Warehouse_ID]],Table2[[#This Row],[Warehouse_ID]])=0,"Invalid Warehouse","OK")</f>
        <v>OK</v>
      </c>
      <c r="Y2819" t="str">
        <f>IF(COUNTIF(Table2[[#This Row],[Employee_ID]],Table2[[#This Row],[Employee_ID]])=0,"Invalid Employee","OK")</f>
        <v>OK</v>
      </c>
      <c r="Z2819" t="str">
        <f>IF(Table2[[#This Row],[Stock_After]]=Table2[[#This Row],[Stock_After]]+Table2[[#This Row],[Stock_After]]-Table2[[#This Row],[Stock_After]]-Table2[[#This Row],[Stock_After]]+Table2[[#This Row],[Stock_After]],"OK","Error")</f>
        <v>OK</v>
      </c>
      <c r="AA2819" t="str">
        <f>IF(ROUND(Table2[[#This Row],[Total_Value]],2)=ROUND(Table2[[#This Row],[Quantity]]*Table2[[#This Row],[Unit_Price]],2),"OK","Error")</f>
        <v>OK</v>
      </c>
      <c r="AB28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19" t="str">
        <f>IF(AND(Table2[[#This Row],[Quantity]]&gt;=0,Table2[[#This Row],[Unit_Price]]&gt;=0),"OK","Error")</f>
        <v>OK</v>
      </c>
      <c r="AD2819" t="str">
        <f>IF(Table2[[#This Row],[Stock_After]]=0,"Stock-Out",IF(Table2[[#This Row],[Stock_After]]&lt;=10,"Low Stock","Healthy"))</f>
        <v>Healthy</v>
      </c>
    </row>
    <row r="2820" spans="1:30" x14ac:dyDescent="0.5">
      <c r="A2820" t="s">
        <v>3725</v>
      </c>
      <c r="B2820" s="1">
        <v>45758</v>
      </c>
      <c r="C2820" t="s">
        <v>453</v>
      </c>
      <c r="D2820" t="s">
        <v>454</v>
      </c>
      <c r="E2820" t="s">
        <v>437</v>
      </c>
      <c r="F2820" t="s">
        <v>455</v>
      </c>
      <c r="G2820" t="s">
        <v>479</v>
      </c>
      <c r="H2820" t="s">
        <v>439</v>
      </c>
      <c r="I2820" t="s">
        <v>487</v>
      </c>
      <c r="J2820">
        <v>72</v>
      </c>
      <c r="K2820">
        <v>28732</v>
      </c>
      <c r="L2820">
        <v>2068704</v>
      </c>
      <c r="M2820">
        <v>452</v>
      </c>
      <c r="N2820">
        <v>380</v>
      </c>
      <c r="O2820" t="s">
        <v>528</v>
      </c>
      <c r="P2820" t="s">
        <v>2729</v>
      </c>
      <c r="Q2820" t="s">
        <v>464</v>
      </c>
      <c r="R2820" t="s">
        <v>443</v>
      </c>
      <c r="S2820" t="s">
        <v>444</v>
      </c>
      <c r="T2820" t="str">
        <f t="shared" si="44"/>
        <v>OK</v>
      </c>
      <c r="U2820" t="str">
        <f>IF(Table2[[#This Row],[Transaction_ID]]="","Missing","OK")</f>
        <v>OK</v>
      </c>
      <c r="V2820" t="str">
        <f>IF(COUNTIF(Table2[[#This Row],[Product_ID]],Table2[[#This Row],[Product_ID]])=0,"Invalid Product","OK")</f>
        <v>OK</v>
      </c>
      <c r="W2820" t="str">
        <f>IF(COUNTIF(Table2[[#This Row],[Supplier_ID]],Table2[[#This Row],[Supplier_ID]])=0,"Invalid Supplier","OK")</f>
        <v>OK</v>
      </c>
      <c r="X2820" t="str">
        <f>IF(COUNTIF(Table2[[#This Row],[Warehouse_ID]],Table2[[#This Row],[Warehouse_ID]])=0,"Invalid Warehouse","OK")</f>
        <v>OK</v>
      </c>
      <c r="Y2820" t="str">
        <f>IF(COUNTIF(Table2[[#This Row],[Employee_ID]],Table2[[#This Row],[Employee_ID]])=0,"Invalid Employee","OK")</f>
        <v>OK</v>
      </c>
      <c r="Z2820" t="str">
        <f>IF(Table2[[#This Row],[Stock_After]]=Table2[[#This Row],[Stock_After]]+Table2[[#This Row],[Stock_After]]-Table2[[#This Row],[Stock_After]]-Table2[[#This Row],[Stock_After]]+Table2[[#This Row],[Stock_After]],"OK","Error")</f>
        <v>OK</v>
      </c>
      <c r="AA2820" t="str">
        <f>IF(ROUND(Table2[[#This Row],[Total_Value]],2)=ROUND(Table2[[#This Row],[Quantity]]*Table2[[#This Row],[Unit_Price]],2),"OK","Error")</f>
        <v>OK</v>
      </c>
      <c r="AB28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0" t="str">
        <f>IF(AND(Table2[[#This Row],[Quantity]]&gt;=0,Table2[[#This Row],[Unit_Price]]&gt;=0),"OK","Error")</f>
        <v>OK</v>
      </c>
      <c r="AD2820" t="str">
        <f>IF(Table2[[#This Row],[Stock_After]]=0,"Stock-Out",IF(Table2[[#This Row],[Stock_After]]&lt;=10,"Low Stock","Healthy"))</f>
        <v>Healthy</v>
      </c>
    </row>
    <row r="2821" spans="1:30" x14ac:dyDescent="0.5">
      <c r="A2821" t="s">
        <v>3726</v>
      </c>
      <c r="B2821" s="1">
        <v>46055</v>
      </c>
      <c r="C2821" t="s">
        <v>482</v>
      </c>
      <c r="D2821" t="s">
        <v>483</v>
      </c>
      <c r="E2821" t="s">
        <v>468</v>
      </c>
      <c r="F2821" t="s">
        <v>484</v>
      </c>
      <c r="G2821" t="s">
        <v>491</v>
      </c>
      <c r="H2821" t="s">
        <v>439</v>
      </c>
      <c r="I2821" t="s">
        <v>440</v>
      </c>
      <c r="J2821">
        <v>31</v>
      </c>
      <c r="K2821">
        <v>36860</v>
      </c>
      <c r="L2821">
        <v>1142660</v>
      </c>
      <c r="M2821">
        <v>432</v>
      </c>
      <c r="N2821">
        <v>463</v>
      </c>
      <c r="O2821" t="s">
        <v>557</v>
      </c>
      <c r="Q2821" t="s">
        <v>464</v>
      </c>
      <c r="R2821" t="s">
        <v>443</v>
      </c>
      <c r="S2821" t="s">
        <v>444</v>
      </c>
      <c r="T2821" t="str">
        <f t="shared" si="44"/>
        <v>OK</v>
      </c>
      <c r="U2821" t="str">
        <f>IF(Table2[[#This Row],[Transaction_ID]]="","Missing","OK")</f>
        <v>OK</v>
      </c>
      <c r="V2821" t="str">
        <f>IF(COUNTIF(Table2[[#This Row],[Product_ID]],Table2[[#This Row],[Product_ID]])=0,"Invalid Product","OK")</f>
        <v>OK</v>
      </c>
      <c r="W2821" t="str">
        <f>IF(COUNTIF(Table2[[#This Row],[Supplier_ID]],Table2[[#This Row],[Supplier_ID]])=0,"Invalid Supplier","OK")</f>
        <v>OK</v>
      </c>
      <c r="X2821" t="str">
        <f>IF(COUNTIF(Table2[[#This Row],[Warehouse_ID]],Table2[[#This Row],[Warehouse_ID]])=0,"Invalid Warehouse","OK")</f>
        <v>OK</v>
      </c>
      <c r="Y2821" t="str">
        <f>IF(COUNTIF(Table2[[#This Row],[Employee_ID]],Table2[[#This Row],[Employee_ID]])=0,"Invalid Employee","OK")</f>
        <v>OK</v>
      </c>
      <c r="Z2821" t="str">
        <f>IF(Table2[[#This Row],[Stock_After]]=Table2[[#This Row],[Stock_After]]+Table2[[#This Row],[Stock_After]]-Table2[[#This Row],[Stock_After]]-Table2[[#This Row],[Stock_After]]+Table2[[#This Row],[Stock_After]],"OK","Error")</f>
        <v>OK</v>
      </c>
      <c r="AA2821" t="str">
        <f>IF(ROUND(Table2[[#This Row],[Total_Value]],2)=ROUND(Table2[[#This Row],[Quantity]]*Table2[[#This Row],[Unit_Price]],2),"OK","Error")</f>
        <v>OK</v>
      </c>
      <c r="AB28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1" t="str">
        <f>IF(AND(Table2[[#This Row],[Quantity]]&gt;=0,Table2[[#This Row],[Unit_Price]]&gt;=0),"OK","Error")</f>
        <v>OK</v>
      </c>
      <c r="AD2821" t="str">
        <f>IF(Table2[[#This Row],[Stock_After]]=0,"Stock-Out",IF(Table2[[#This Row],[Stock_After]]&lt;=10,"Low Stock","Healthy"))</f>
        <v>Healthy</v>
      </c>
    </row>
    <row r="2822" spans="1:30" x14ac:dyDescent="0.5">
      <c r="A2822" t="s">
        <v>3727</v>
      </c>
      <c r="B2822" s="1">
        <v>46004</v>
      </c>
      <c r="C2822" t="s">
        <v>507</v>
      </c>
      <c r="D2822" t="s">
        <v>508</v>
      </c>
      <c r="E2822" t="s">
        <v>437</v>
      </c>
      <c r="F2822" t="s">
        <v>159</v>
      </c>
      <c r="G2822" t="s">
        <v>575</v>
      </c>
      <c r="H2822" t="s">
        <v>486</v>
      </c>
      <c r="I2822" t="s">
        <v>440</v>
      </c>
      <c r="J2822">
        <v>79</v>
      </c>
      <c r="K2822">
        <v>34888</v>
      </c>
      <c r="L2822">
        <v>2756152</v>
      </c>
      <c r="M2822">
        <v>410</v>
      </c>
      <c r="N2822">
        <v>489</v>
      </c>
      <c r="O2822" t="s">
        <v>501</v>
      </c>
      <c r="Q2822" t="s">
        <v>477</v>
      </c>
      <c r="R2822" t="s">
        <v>443</v>
      </c>
      <c r="S2822" t="s">
        <v>444</v>
      </c>
      <c r="T2822" t="str">
        <f t="shared" si="44"/>
        <v>OK</v>
      </c>
      <c r="U2822" t="str">
        <f>IF(Table2[[#This Row],[Transaction_ID]]="","Missing","OK")</f>
        <v>OK</v>
      </c>
      <c r="V2822" t="str">
        <f>IF(COUNTIF(Table2[[#This Row],[Product_ID]],Table2[[#This Row],[Product_ID]])=0,"Invalid Product","OK")</f>
        <v>OK</v>
      </c>
      <c r="W2822" t="str">
        <f>IF(COUNTIF(Table2[[#This Row],[Supplier_ID]],Table2[[#This Row],[Supplier_ID]])=0,"Invalid Supplier","OK")</f>
        <v>OK</v>
      </c>
      <c r="X2822" t="str">
        <f>IF(COUNTIF(Table2[[#This Row],[Warehouse_ID]],Table2[[#This Row],[Warehouse_ID]])=0,"Invalid Warehouse","OK")</f>
        <v>OK</v>
      </c>
      <c r="Y2822" t="str">
        <f>IF(COUNTIF(Table2[[#This Row],[Employee_ID]],Table2[[#This Row],[Employee_ID]])=0,"Invalid Employee","OK")</f>
        <v>OK</v>
      </c>
      <c r="Z2822" t="str">
        <f>IF(Table2[[#This Row],[Stock_After]]=Table2[[#This Row],[Stock_After]]+Table2[[#This Row],[Stock_After]]-Table2[[#This Row],[Stock_After]]-Table2[[#This Row],[Stock_After]]+Table2[[#This Row],[Stock_After]],"OK","Error")</f>
        <v>OK</v>
      </c>
      <c r="AA2822" t="str">
        <f>IF(ROUND(Table2[[#This Row],[Total_Value]],2)=ROUND(Table2[[#This Row],[Quantity]]*Table2[[#This Row],[Unit_Price]],2),"OK","Error")</f>
        <v>OK</v>
      </c>
      <c r="AB28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2" t="str">
        <f>IF(AND(Table2[[#This Row],[Quantity]]&gt;=0,Table2[[#This Row],[Unit_Price]]&gt;=0),"OK","Error")</f>
        <v>OK</v>
      </c>
      <c r="AD2822" t="str">
        <f>IF(Table2[[#This Row],[Stock_After]]=0,"Stock-Out",IF(Table2[[#This Row],[Stock_After]]&lt;=10,"Low Stock","Healthy"))</f>
        <v>Healthy</v>
      </c>
    </row>
    <row r="2823" spans="1:30" x14ac:dyDescent="0.5">
      <c r="A2823" t="s">
        <v>3728</v>
      </c>
      <c r="B2823" s="1">
        <v>45693</v>
      </c>
      <c r="C2823" t="s">
        <v>507</v>
      </c>
      <c r="D2823" t="s">
        <v>508</v>
      </c>
      <c r="E2823" t="s">
        <v>437</v>
      </c>
      <c r="F2823" t="s">
        <v>159</v>
      </c>
      <c r="G2823" t="s">
        <v>474</v>
      </c>
      <c r="H2823" t="s">
        <v>439</v>
      </c>
      <c r="I2823" t="s">
        <v>458</v>
      </c>
      <c r="J2823">
        <v>74</v>
      </c>
      <c r="K2823">
        <v>134</v>
      </c>
      <c r="L2823">
        <v>9916</v>
      </c>
      <c r="M2823">
        <v>100</v>
      </c>
      <c r="N2823">
        <v>174</v>
      </c>
      <c r="O2823" t="s">
        <v>471</v>
      </c>
      <c r="Q2823" t="s">
        <v>442</v>
      </c>
      <c r="R2823" t="s">
        <v>443</v>
      </c>
      <c r="S2823" t="s">
        <v>444</v>
      </c>
      <c r="T2823" t="str">
        <f t="shared" si="44"/>
        <v>OK</v>
      </c>
      <c r="U2823" t="str">
        <f>IF(Table2[[#This Row],[Transaction_ID]]="","Missing","OK")</f>
        <v>OK</v>
      </c>
      <c r="V2823" t="str">
        <f>IF(COUNTIF(Table2[[#This Row],[Product_ID]],Table2[[#This Row],[Product_ID]])=0,"Invalid Product","OK")</f>
        <v>OK</v>
      </c>
      <c r="W2823" t="str">
        <f>IF(COUNTIF(Table2[[#This Row],[Supplier_ID]],Table2[[#This Row],[Supplier_ID]])=0,"Invalid Supplier","OK")</f>
        <v>OK</v>
      </c>
      <c r="X2823" t="str">
        <f>IF(COUNTIF(Table2[[#This Row],[Warehouse_ID]],Table2[[#This Row],[Warehouse_ID]])=0,"Invalid Warehouse","OK")</f>
        <v>OK</v>
      </c>
      <c r="Y2823" t="str">
        <f>IF(COUNTIF(Table2[[#This Row],[Employee_ID]],Table2[[#This Row],[Employee_ID]])=0,"Invalid Employee","OK")</f>
        <v>OK</v>
      </c>
      <c r="Z2823" t="str">
        <f>IF(Table2[[#This Row],[Stock_After]]=Table2[[#This Row],[Stock_After]]+Table2[[#This Row],[Stock_After]]-Table2[[#This Row],[Stock_After]]-Table2[[#This Row],[Stock_After]]+Table2[[#This Row],[Stock_After]],"OK","Error")</f>
        <v>OK</v>
      </c>
      <c r="AA2823" t="str">
        <f>IF(ROUND(Table2[[#This Row],[Total_Value]],2)=ROUND(Table2[[#This Row],[Quantity]]*Table2[[#This Row],[Unit_Price]],2),"OK","Error")</f>
        <v>OK</v>
      </c>
      <c r="AB28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3" t="str">
        <f>IF(AND(Table2[[#This Row],[Quantity]]&gt;=0,Table2[[#This Row],[Unit_Price]]&gt;=0),"OK","Error")</f>
        <v>OK</v>
      </c>
      <c r="AD2823" t="str">
        <f>IF(Table2[[#This Row],[Stock_After]]=0,"Stock-Out",IF(Table2[[#This Row],[Stock_After]]&lt;=10,"Low Stock","Healthy"))</f>
        <v>Healthy</v>
      </c>
    </row>
    <row r="2824" spans="1:30" x14ac:dyDescent="0.5">
      <c r="A2824" t="s">
        <v>3729</v>
      </c>
      <c r="B2824" s="1">
        <v>46096</v>
      </c>
      <c r="C2824" t="s">
        <v>507</v>
      </c>
      <c r="D2824" t="s">
        <v>508</v>
      </c>
      <c r="E2824" t="s">
        <v>437</v>
      </c>
      <c r="F2824" t="s">
        <v>159</v>
      </c>
      <c r="G2824" t="s">
        <v>449</v>
      </c>
      <c r="H2824" t="s">
        <v>457</v>
      </c>
      <c r="I2824" t="s">
        <v>458</v>
      </c>
      <c r="J2824">
        <v>58</v>
      </c>
      <c r="K2824">
        <v>4547</v>
      </c>
      <c r="L2824">
        <v>263726</v>
      </c>
      <c r="M2824">
        <v>75</v>
      </c>
      <c r="N2824">
        <v>133</v>
      </c>
      <c r="O2824" t="s">
        <v>519</v>
      </c>
      <c r="Q2824" t="s">
        <v>460</v>
      </c>
      <c r="R2824" t="s">
        <v>443</v>
      </c>
      <c r="S2824" t="s">
        <v>444</v>
      </c>
      <c r="T2824" t="str">
        <f t="shared" si="44"/>
        <v>OK</v>
      </c>
      <c r="U2824" t="str">
        <f>IF(Table2[[#This Row],[Transaction_ID]]="","Missing","OK")</f>
        <v>OK</v>
      </c>
      <c r="V2824" t="str">
        <f>IF(COUNTIF(Table2[[#This Row],[Product_ID]],Table2[[#This Row],[Product_ID]])=0,"Invalid Product","OK")</f>
        <v>OK</v>
      </c>
      <c r="W2824" t="str">
        <f>IF(COUNTIF(Table2[[#This Row],[Supplier_ID]],Table2[[#This Row],[Supplier_ID]])=0,"Invalid Supplier","OK")</f>
        <v>OK</v>
      </c>
      <c r="X2824" t="str">
        <f>IF(COUNTIF(Table2[[#This Row],[Warehouse_ID]],Table2[[#This Row],[Warehouse_ID]])=0,"Invalid Warehouse","OK")</f>
        <v>OK</v>
      </c>
      <c r="Y2824" t="str">
        <f>IF(COUNTIF(Table2[[#This Row],[Employee_ID]],Table2[[#This Row],[Employee_ID]])=0,"Invalid Employee","OK")</f>
        <v>OK</v>
      </c>
      <c r="Z2824" t="str">
        <f>IF(Table2[[#This Row],[Stock_After]]=Table2[[#This Row],[Stock_After]]+Table2[[#This Row],[Stock_After]]-Table2[[#This Row],[Stock_After]]-Table2[[#This Row],[Stock_After]]+Table2[[#This Row],[Stock_After]],"OK","Error")</f>
        <v>OK</v>
      </c>
      <c r="AA2824" t="str">
        <f>IF(ROUND(Table2[[#This Row],[Total_Value]],2)=ROUND(Table2[[#This Row],[Quantity]]*Table2[[#This Row],[Unit_Price]],2),"OK","Error")</f>
        <v>OK</v>
      </c>
      <c r="AB28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4" t="str">
        <f>IF(AND(Table2[[#This Row],[Quantity]]&gt;=0,Table2[[#This Row],[Unit_Price]]&gt;=0),"OK","Error")</f>
        <v>OK</v>
      </c>
      <c r="AD2824" t="str">
        <f>IF(Table2[[#This Row],[Stock_After]]=0,"Stock-Out",IF(Table2[[#This Row],[Stock_After]]&lt;=10,"Low Stock","Healthy"))</f>
        <v>Healthy</v>
      </c>
    </row>
    <row r="2825" spans="1:30" x14ac:dyDescent="0.5">
      <c r="A2825" t="s">
        <v>3730</v>
      </c>
      <c r="B2825" s="1">
        <v>46163</v>
      </c>
      <c r="C2825" t="s">
        <v>507</v>
      </c>
      <c r="D2825" t="s">
        <v>508</v>
      </c>
      <c r="E2825" t="s">
        <v>437</v>
      </c>
      <c r="F2825" t="s">
        <v>159</v>
      </c>
      <c r="G2825" t="s">
        <v>628</v>
      </c>
      <c r="H2825" t="s">
        <v>486</v>
      </c>
      <c r="I2825" t="s">
        <v>458</v>
      </c>
      <c r="J2825">
        <v>58</v>
      </c>
      <c r="K2825">
        <v>27775</v>
      </c>
      <c r="L2825">
        <v>1610950</v>
      </c>
      <c r="M2825">
        <v>216</v>
      </c>
      <c r="N2825">
        <v>158</v>
      </c>
      <c r="O2825" t="s">
        <v>441</v>
      </c>
      <c r="Q2825" t="s">
        <v>477</v>
      </c>
      <c r="R2825" t="s">
        <v>472</v>
      </c>
      <c r="S2825" t="s">
        <v>444</v>
      </c>
      <c r="T2825" t="str">
        <f t="shared" si="44"/>
        <v>OK</v>
      </c>
      <c r="U2825" t="str">
        <f>IF(Table2[[#This Row],[Transaction_ID]]="","Missing","OK")</f>
        <v>OK</v>
      </c>
      <c r="V2825" t="str">
        <f>IF(COUNTIF(Table2[[#This Row],[Product_ID]],Table2[[#This Row],[Product_ID]])=0,"Invalid Product","OK")</f>
        <v>OK</v>
      </c>
      <c r="W2825" t="str">
        <f>IF(COUNTIF(Table2[[#This Row],[Supplier_ID]],Table2[[#This Row],[Supplier_ID]])=0,"Invalid Supplier","OK")</f>
        <v>OK</v>
      </c>
      <c r="X2825" t="str">
        <f>IF(COUNTIF(Table2[[#This Row],[Warehouse_ID]],Table2[[#This Row],[Warehouse_ID]])=0,"Invalid Warehouse","OK")</f>
        <v>OK</v>
      </c>
      <c r="Y2825" t="str">
        <f>IF(COUNTIF(Table2[[#This Row],[Employee_ID]],Table2[[#This Row],[Employee_ID]])=0,"Invalid Employee","OK")</f>
        <v>OK</v>
      </c>
      <c r="Z2825" t="str">
        <f>IF(Table2[[#This Row],[Stock_After]]=Table2[[#This Row],[Stock_After]]+Table2[[#This Row],[Stock_After]]-Table2[[#This Row],[Stock_After]]-Table2[[#This Row],[Stock_After]]+Table2[[#This Row],[Stock_After]],"OK","Error")</f>
        <v>OK</v>
      </c>
      <c r="AA2825" t="str">
        <f>IF(ROUND(Table2[[#This Row],[Total_Value]],2)=ROUND(Table2[[#This Row],[Quantity]]*Table2[[#This Row],[Unit_Price]],2),"OK","Error")</f>
        <v>OK</v>
      </c>
      <c r="AB28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5" t="str">
        <f>IF(AND(Table2[[#This Row],[Quantity]]&gt;=0,Table2[[#This Row],[Unit_Price]]&gt;=0),"OK","Error")</f>
        <v>OK</v>
      </c>
      <c r="AD2825" t="str">
        <f>IF(Table2[[#This Row],[Stock_After]]=0,"Stock-Out",IF(Table2[[#This Row],[Stock_After]]&lt;=10,"Low Stock","Healthy"))</f>
        <v>Healthy</v>
      </c>
    </row>
    <row r="2826" spans="1:30" x14ac:dyDescent="0.5">
      <c r="A2826" t="s">
        <v>3731</v>
      </c>
      <c r="B2826" s="1">
        <v>46028</v>
      </c>
      <c r="C2826" t="s">
        <v>446</v>
      </c>
      <c r="D2826" t="s">
        <v>447</v>
      </c>
      <c r="E2826" t="s">
        <v>437</v>
      </c>
      <c r="F2826" t="s">
        <v>448</v>
      </c>
      <c r="G2826" t="s">
        <v>583</v>
      </c>
      <c r="H2826" t="s">
        <v>475</v>
      </c>
      <c r="I2826" t="s">
        <v>463</v>
      </c>
      <c r="J2826">
        <v>49</v>
      </c>
      <c r="K2826">
        <v>33303</v>
      </c>
      <c r="L2826">
        <v>1631847</v>
      </c>
      <c r="M2826">
        <v>377</v>
      </c>
      <c r="N2826">
        <v>426</v>
      </c>
      <c r="O2826" t="s">
        <v>480</v>
      </c>
      <c r="Q2826" t="s">
        <v>442</v>
      </c>
      <c r="R2826" t="s">
        <v>451</v>
      </c>
      <c r="S2826" t="s">
        <v>444</v>
      </c>
      <c r="T2826" t="str">
        <f t="shared" si="44"/>
        <v>OK</v>
      </c>
      <c r="U2826" t="str">
        <f>IF(Table2[[#This Row],[Transaction_ID]]="","Missing","OK")</f>
        <v>OK</v>
      </c>
      <c r="V2826" t="str">
        <f>IF(COUNTIF(Table2[[#This Row],[Product_ID]],Table2[[#This Row],[Product_ID]])=0,"Invalid Product","OK")</f>
        <v>OK</v>
      </c>
      <c r="W2826" t="str">
        <f>IF(COUNTIF(Table2[[#This Row],[Supplier_ID]],Table2[[#This Row],[Supplier_ID]])=0,"Invalid Supplier","OK")</f>
        <v>OK</v>
      </c>
      <c r="X2826" t="str">
        <f>IF(COUNTIF(Table2[[#This Row],[Warehouse_ID]],Table2[[#This Row],[Warehouse_ID]])=0,"Invalid Warehouse","OK")</f>
        <v>OK</v>
      </c>
      <c r="Y2826" t="str">
        <f>IF(COUNTIF(Table2[[#This Row],[Employee_ID]],Table2[[#This Row],[Employee_ID]])=0,"Invalid Employee","OK")</f>
        <v>OK</v>
      </c>
      <c r="Z2826" t="str">
        <f>IF(Table2[[#This Row],[Stock_After]]=Table2[[#This Row],[Stock_After]]+Table2[[#This Row],[Stock_After]]-Table2[[#This Row],[Stock_After]]-Table2[[#This Row],[Stock_After]]+Table2[[#This Row],[Stock_After]],"OK","Error")</f>
        <v>OK</v>
      </c>
      <c r="AA2826" t="str">
        <f>IF(ROUND(Table2[[#This Row],[Total_Value]],2)=ROUND(Table2[[#This Row],[Quantity]]*Table2[[#This Row],[Unit_Price]],2),"OK","Error")</f>
        <v>OK</v>
      </c>
      <c r="AB28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6" t="str">
        <f>IF(AND(Table2[[#This Row],[Quantity]]&gt;=0,Table2[[#This Row],[Unit_Price]]&gt;=0),"OK","Error")</f>
        <v>OK</v>
      </c>
      <c r="AD2826" t="str">
        <f>IF(Table2[[#This Row],[Stock_After]]=0,"Stock-Out",IF(Table2[[#This Row],[Stock_After]]&lt;=10,"Low Stock","Healthy"))</f>
        <v>Healthy</v>
      </c>
    </row>
    <row r="2827" spans="1:30" x14ac:dyDescent="0.5">
      <c r="A2827" t="s">
        <v>3732</v>
      </c>
      <c r="B2827" s="1">
        <v>46244</v>
      </c>
      <c r="C2827" t="s">
        <v>466</v>
      </c>
      <c r="D2827" t="s">
        <v>467</v>
      </c>
      <c r="E2827" t="s">
        <v>468</v>
      </c>
      <c r="F2827" t="s">
        <v>469</v>
      </c>
      <c r="G2827" t="s">
        <v>491</v>
      </c>
      <c r="H2827" t="s">
        <v>486</v>
      </c>
      <c r="I2827" t="s">
        <v>463</v>
      </c>
      <c r="J2827">
        <v>47</v>
      </c>
      <c r="K2827">
        <v>19287</v>
      </c>
      <c r="L2827">
        <v>906489</v>
      </c>
      <c r="M2827">
        <v>375</v>
      </c>
      <c r="N2827">
        <v>422</v>
      </c>
      <c r="O2827" t="s">
        <v>547</v>
      </c>
      <c r="Q2827" t="s">
        <v>477</v>
      </c>
      <c r="R2827" t="s">
        <v>443</v>
      </c>
      <c r="S2827" t="s">
        <v>444</v>
      </c>
      <c r="T2827" t="str">
        <f t="shared" si="44"/>
        <v>OK</v>
      </c>
      <c r="U2827" t="str">
        <f>IF(Table2[[#This Row],[Transaction_ID]]="","Missing","OK")</f>
        <v>OK</v>
      </c>
      <c r="V2827" t="str">
        <f>IF(COUNTIF(Table2[[#This Row],[Product_ID]],Table2[[#This Row],[Product_ID]])=0,"Invalid Product","OK")</f>
        <v>OK</v>
      </c>
      <c r="W2827" t="str">
        <f>IF(COUNTIF(Table2[[#This Row],[Supplier_ID]],Table2[[#This Row],[Supplier_ID]])=0,"Invalid Supplier","OK")</f>
        <v>OK</v>
      </c>
      <c r="X2827" t="str">
        <f>IF(COUNTIF(Table2[[#This Row],[Warehouse_ID]],Table2[[#This Row],[Warehouse_ID]])=0,"Invalid Warehouse","OK")</f>
        <v>OK</v>
      </c>
      <c r="Y2827" t="str">
        <f>IF(COUNTIF(Table2[[#This Row],[Employee_ID]],Table2[[#This Row],[Employee_ID]])=0,"Invalid Employee","OK")</f>
        <v>OK</v>
      </c>
      <c r="Z2827" t="str">
        <f>IF(Table2[[#This Row],[Stock_After]]=Table2[[#This Row],[Stock_After]]+Table2[[#This Row],[Stock_After]]-Table2[[#This Row],[Stock_After]]-Table2[[#This Row],[Stock_After]]+Table2[[#This Row],[Stock_After]],"OK","Error")</f>
        <v>OK</v>
      </c>
      <c r="AA2827" t="str">
        <f>IF(ROUND(Table2[[#This Row],[Total_Value]],2)=ROUND(Table2[[#This Row],[Quantity]]*Table2[[#This Row],[Unit_Price]],2),"OK","Error")</f>
        <v>OK</v>
      </c>
      <c r="AB28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7" t="str">
        <f>IF(AND(Table2[[#This Row],[Quantity]]&gt;=0,Table2[[#This Row],[Unit_Price]]&gt;=0),"OK","Error")</f>
        <v>OK</v>
      </c>
      <c r="AD2827" t="str">
        <f>IF(Table2[[#This Row],[Stock_After]]=0,"Stock-Out",IF(Table2[[#This Row],[Stock_After]]&lt;=10,"Low Stock","Healthy"))</f>
        <v>Healthy</v>
      </c>
    </row>
    <row r="2828" spans="1:30" x14ac:dyDescent="0.5">
      <c r="A2828" t="s">
        <v>3733</v>
      </c>
      <c r="B2828" s="1">
        <v>45908</v>
      </c>
      <c r="C2828" t="s">
        <v>493</v>
      </c>
      <c r="D2828" t="s">
        <v>494</v>
      </c>
      <c r="E2828" t="s">
        <v>495</v>
      </c>
      <c r="F2828" t="s">
        <v>496</v>
      </c>
      <c r="G2828" t="s">
        <v>534</v>
      </c>
      <c r="H2828" t="s">
        <v>475</v>
      </c>
      <c r="I2828" t="s">
        <v>463</v>
      </c>
      <c r="J2828">
        <v>53</v>
      </c>
      <c r="K2828">
        <v>26010</v>
      </c>
      <c r="L2828">
        <v>1378530</v>
      </c>
      <c r="M2828">
        <v>338</v>
      </c>
      <c r="N2828">
        <v>391</v>
      </c>
      <c r="O2828" t="s">
        <v>450</v>
      </c>
      <c r="Q2828" t="s">
        <v>477</v>
      </c>
      <c r="R2828" t="s">
        <v>472</v>
      </c>
      <c r="S2828" t="s">
        <v>444</v>
      </c>
      <c r="T2828" t="str">
        <f t="shared" si="44"/>
        <v>OK</v>
      </c>
      <c r="U2828" t="str">
        <f>IF(Table2[[#This Row],[Transaction_ID]]="","Missing","OK")</f>
        <v>OK</v>
      </c>
      <c r="V2828" t="str">
        <f>IF(COUNTIF(Table2[[#This Row],[Product_ID]],Table2[[#This Row],[Product_ID]])=0,"Invalid Product","OK")</f>
        <v>OK</v>
      </c>
      <c r="W2828" t="str">
        <f>IF(COUNTIF(Table2[[#This Row],[Supplier_ID]],Table2[[#This Row],[Supplier_ID]])=0,"Invalid Supplier","OK")</f>
        <v>OK</v>
      </c>
      <c r="X2828" t="str">
        <f>IF(COUNTIF(Table2[[#This Row],[Warehouse_ID]],Table2[[#This Row],[Warehouse_ID]])=0,"Invalid Warehouse","OK")</f>
        <v>OK</v>
      </c>
      <c r="Y2828" t="str">
        <f>IF(COUNTIF(Table2[[#This Row],[Employee_ID]],Table2[[#This Row],[Employee_ID]])=0,"Invalid Employee","OK")</f>
        <v>OK</v>
      </c>
      <c r="Z2828" t="str">
        <f>IF(Table2[[#This Row],[Stock_After]]=Table2[[#This Row],[Stock_After]]+Table2[[#This Row],[Stock_After]]-Table2[[#This Row],[Stock_After]]-Table2[[#This Row],[Stock_After]]+Table2[[#This Row],[Stock_After]],"OK","Error")</f>
        <v>OK</v>
      </c>
      <c r="AA2828" t="str">
        <f>IF(ROUND(Table2[[#This Row],[Total_Value]],2)=ROUND(Table2[[#This Row],[Quantity]]*Table2[[#This Row],[Unit_Price]],2),"OK","Error")</f>
        <v>OK</v>
      </c>
      <c r="AB28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8" t="str">
        <f>IF(AND(Table2[[#This Row],[Quantity]]&gt;=0,Table2[[#This Row],[Unit_Price]]&gt;=0),"OK","Error")</f>
        <v>OK</v>
      </c>
      <c r="AD2828" t="str">
        <f>IF(Table2[[#This Row],[Stock_After]]=0,"Stock-Out",IF(Table2[[#This Row],[Stock_After]]&lt;=10,"Low Stock","Healthy"))</f>
        <v>Healthy</v>
      </c>
    </row>
    <row r="2829" spans="1:30" x14ac:dyDescent="0.5">
      <c r="A2829" t="s">
        <v>3734</v>
      </c>
      <c r="B2829" s="1">
        <v>46222</v>
      </c>
      <c r="C2829" t="s">
        <v>453</v>
      </c>
      <c r="D2829" t="s">
        <v>454</v>
      </c>
      <c r="E2829" t="s">
        <v>437</v>
      </c>
      <c r="F2829" t="s">
        <v>455</v>
      </c>
      <c r="G2829" t="s">
        <v>462</v>
      </c>
      <c r="H2829" t="s">
        <v>531</v>
      </c>
      <c r="I2829" t="s">
        <v>487</v>
      </c>
      <c r="J2829">
        <v>48</v>
      </c>
      <c r="K2829">
        <v>18891</v>
      </c>
      <c r="L2829">
        <v>906768</v>
      </c>
      <c r="M2829">
        <v>401</v>
      </c>
      <c r="N2829">
        <v>353</v>
      </c>
      <c r="O2829" t="s">
        <v>501</v>
      </c>
      <c r="P2829" t="s">
        <v>2495</v>
      </c>
      <c r="Q2829" t="s">
        <v>464</v>
      </c>
      <c r="R2829" t="s">
        <v>443</v>
      </c>
      <c r="S2829" t="s">
        <v>444</v>
      </c>
      <c r="T2829" t="str">
        <f t="shared" si="44"/>
        <v>OK</v>
      </c>
      <c r="U2829" t="str">
        <f>IF(Table2[[#This Row],[Transaction_ID]]="","Missing","OK")</f>
        <v>OK</v>
      </c>
      <c r="V2829" t="str">
        <f>IF(COUNTIF(Table2[[#This Row],[Product_ID]],Table2[[#This Row],[Product_ID]])=0,"Invalid Product","OK")</f>
        <v>OK</v>
      </c>
      <c r="W2829" t="str">
        <f>IF(COUNTIF(Table2[[#This Row],[Supplier_ID]],Table2[[#This Row],[Supplier_ID]])=0,"Invalid Supplier","OK")</f>
        <v>OK</v>
      </c>
      <c r="X2829" t="str">
        <f>IF(COUNTIF(Table2[[#This Row],[Warehouse_ID]],Table2[[#This Row],[Warehouse_ID]])=0,"Invalid Warehouse","OK")</f>
        <v>OK</v>
      </c>
      <c r="Y2829" t="str">
        <f>IF(COUNTIF(Table2[[#This Row],[Employee_ID]],Table2[[#This Row],[Employee_ID]])=0,"Invalid Employee","OK")</f>
        <v>OK</v>
      </c>
      <c r="Z2829" t="str">
        <f>IF(Table2[[#This Row],[Stock_After]]=Table2[[#This Row],[Stock_After]]+Table2[[#This Row],[Stock_After]]-Table2[[#This Row],[Stock_After]]-Table2[[#This Row],[Stock_After]]+Table2[[#This Row],[Stock_After]],"OK","Error")</f>
        <v>OK</v>
      </c>
      <c r="AA2829" t="str">
        <f>IF(ROUND(Table2[[#This Row],[Total_Value]],2)=ROUND(Table2[[#This Row],[Quantity]]*Table2[[#This Row],[Unit_Price]],2),"OK","Error")</f>
        <v>OK</v>
      </c>
      <c r="AB28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29" t="str">
        <f>IF(AND(Table2[[#This Row],[Quantity]]&gt;=0,Table2[[#This Row],[Unit_Price]]&gt;=0),"OK","Error")</f>
        <v>OK</v>
      </c>
      <c r="AD2829" t="str">
        <f>IF(Table2[[#This Row],[Stock_After]]=0,"Stock-Out",IF(Table2[[#This Row],[Stock_After]]&lt;=10,"Low Stock","Healthy"))</f>
        <v>Healthy</v>
      </c>
    </row>
    <row r="2830" spans="1:30" x14ac:dyDescent="0.5">
      <c r="A2830" t="s">
        <v>3735</v>
      </c>
      <c r="B2830" s="1">
        <v>46178</v>
      </c>
      <c r="C2830" t="s">
        <v>507</v>
      </c>
      <c r="D2830" t="s">
        <v>508</v>
      </c>
      <c r="E2830" t="s">
        <v>437</v>
      </c>
      <c r="F2830" t="s">
        <v>159</v>
      </c>
      <c r="G2830" t="s">
        <v>474</v>
      </c>
      <c r="H2830" t="s">
        <v>457</v>
      </c>
      <c r="I2830" t="s">
        <v>463</v>
      </c>
      <c r="J2830">
        <v>97</v>
      </c>
      <c r="K2830">
        <v>37623</v>
      </c>
      <c r="L2830">
        <v>3649431</v>
      </c>
      <c r="M2830">
        <v>110</v>
      </c>
      <c r="N2830">
        <v>207</v>
      </c>
      <c r="O2830" t="s">
        <v>598</v>
      </c>
      <c r="Q2830" t="s">
        <v>464</v>
      </c>
      <c r="R2830" t="s">
        <v>472</v>
      </c>
      <c r="S2830" t="s">
        <v>444</v>
      </c>
      <c r="T2830" t="str">
        <f t="shared" si="44"/>
        <v>OK</v>
      </c>
      <c r="U2830" t="str">
        <f>IF(Table2[[#This Row],[Transaction_ID]]="","Missing","OK")</f>
        <v>OK</v>
      </c>
      <c r="V2830" t="str">
        <f>IF(COUNTIF(Table2[[#This Row],[Product_ID]],Table2[[#This Row],[Product_ID]])=0,"Invalid Product","OK")</f>
        <v>OK</v>
      </c>
      <c r="W2830" t="str">
        <f>IF(COUNTIF(Table2[[#This Row],[Supplier_ID]],Table2[[#This Row],[Supplier_ID]])=0,"Invalid Supplier","OK")</f>
        <v>OK</v>
      </c>
      <c r="X2830" t="str">
        <f>IF(COUNTIF(Table2[[#This Row],[Warehouse_ID]],Table2[[#This Row],[Warehouse_ID]])=0,"Invalid Warehouse","OK")</f>
        <v>OK</v>
      </c>
      <c r="Y2830" t="str">
        <f>IF(COUNTIF(Table2[[#This Row],[Employee_ID]],Table2[[#This Row],[Employee_ID]])=0,"Invalid Employee","OK")</f>
        <v>OK</v>
      </c>
      <c r="Z2830" t="str">
        <f>IF(Table2[[#This Row],[Stock_After]]=Table2[[#This Row],[Stock_After]]+Table2[[#This Row],[Stock_After]]-Table2[[#This Row],[Stock_After]]-Table2[[#This Row],[Stock_After]]+Table2[[#This Row],[Stock_After]],"OK","Error")</f>
        <v>OK</v>
      </c>
      <c r="AA2830" t="str">
        <f>IF(ROUND(Table2[[#This Row],[Total_Value]],2)=ROUND(Table2[[#This Row],[Quantity]]*Table2[[#This Row],[Unit_Price]],2),"OK","Error")</f>
        <v>OK</v>
      </c>
      <c r="AB28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0" t="str">
        <f>IF(AND(Table2[[#This Row],[Quantity]]&gt;=0,Table2[[#This Row],[Unit_Price]]&gt;=0),"OK","Error")</f>
        <v>OK</v>
      </c>
      <c r="AD2830" t="str">
        <f>IF(Table2[[#This Row],[Stock_After]]=0,"Stock-Out",IF(Table2[[#This Row],[Stock_After]]&lt;=10,"Low Stock","Healthy"))</f>
        <v>Healthy</v>
      </c>
    </row>
    <row r="2831" spans="1:30" x14ac:dyDescent="0.5">
      <c r="A2831" t="s">
        <v>3736</v>
      </c>
      <c r="B2831" s="1">
        <v>45808</v>
      </c>
      <c r="C2831" t="s">
        <v>466</v>
      </c>
      <c r="D2831" t="s">
        <v>467</v>
      </c>
      <c r="E2831" t="s">
        <v>468</v>
      </c>
      <c r="F2831" t="s">
        <v>469</v>
      </c>
      <c r="G2831" t="s">
        <v>438</v>
      </c>
      <c r="H2831" t="s">
        <v>475</v>
      </c>
      <c r="I2831" t="s">
        <v>458</v>
      </c>
      <c r="J2831">
        <v>27</v>
      </c>
      <c r="K2831">
        <v>9976</v>
      </c>
      <c r="L2831">
        <v>269352</v>
      </c>
      <c r="M2831">
        <v>448</v>
      </c>
      <c r="N2831">
        <v>421</v>
      </c>
      <c r="O2831" t="s">
        <v>544</v>
      </c>
      <c r="Q2831" t="s">
        <v>477</v>
      </c>
      <c r="R2831" t="s">
        <v>443</v>
      </c>
      <c r="S2831" t="s">
        <v>444</v>
      </c>
      <c r="T2831" t="str">
        <f t="shared" si="44"/>
        <v>OK</v>
      </c>
      <c r="U2831" t="str">
        <f>IF(Table2[[#This Row],[Transaction_ID]]="","Missing","OK")</f>
        <v>OK</v>
      </c>
      <c r="V2831" t="str">
        <f>IF(COUNTIF(Table2[[#This Row],[Product_ID]],Table2[[#This Row],[Product_ID]])=0,"Invalid Product","OK")</f>
        <v>OK</v>
      </c>
      <c r="W2831" t="str">
        <f>IF(COUNTIF(Table2[[#This Row],[Supplier_ID]],Table2[[#This Row],[Supplier_ID]])=0,"Invalid Supplier","OK")</f>
        <v>OK</v>
      </c>
      <c r="X2831" t="str">
        <f>IF(COUNTIF(Table2[[#This Row],[Warehouse_ID]],Table2[[#This Row],[Warehouse_ID]])=0,"Invalid Warehouse","OK")</f>
        <v>OK</v>
      </c>
      <c r="Y2831" t="str">
        <f>IF(COUNTIF(Table2[[#This Row],[Employee_ID]],Table2[[#This Row],[Employee_ID]])=0,"Invalid Employee","OK")</f>
        <v>OK</v>
      </c>
      <c r="Z2831" t="str">
        <f>IF(Table2[[#This Row],[Stock_After]]=Table2[[#This Row],[Stock_After]]+Table2[[#This Row],[Stock_After]]-Table2[[#This Row],[Stock_After]]-Table2[[#This Row],[Stock_After]]+Table2[[#This Row],[Stock_After]],"OK","Error")</f>
        <v>OK</v>
      </c>
      <c r="AA2831" t="str">
        <f>IF(ROUND(Table2[[#This Row],[Total_Value]],2)=ROUND(Table2[[#This Row],[Quantity]]*Table2[[#This Row],[Unit_Price]],2),"OK","Error")</f>
        <v>OK</v>
      </c>
      <c r="AB28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1" t="str">
        <f>IF(AND(Table2[[#This Row],[Quantity]]&gt;=0,Table2[[#This Row],[Unit_Price]]&gt;=0),"OK","Error")</f>
        <v>OK</v>
      </c>
      <c r="AD2831" t="str">
        <f>IF(Table2[[#This Row],[Stock_After]]=0,"Stock-Out",IF(Table2[[#This Row],[Stock_After]]&lt;=10,"Low Stock","Healthy"))</f>
        <v>Healthy</v>
      </c>
    </row>
    <row r="2832" spans="1:30" x14ac:dyDescent="0.5">
      <c r="A2832" t="s">
        <v>3737</v>
      </c>
      <c r="B2832" s="1">
        <v>46096</v>
      </c>
      <c r="C2832" t="s">
        <v>554</v>
      </c>
      <c r="D2832" t="s">
        <v>180</v>
      </c>
      <c r="E2832" t="s">
        <v>437</v>
      </c>
      <c r="F2832" t="s">
        <v>179</v>
      </c>
      <c r="G2832" t="s">
        <v>524</v>
      </c>
      <c r="H2832" t="s">
        <v>457</v>
      </c>
      <c r="I2832" t="s">
        <v>463</v>
      </c>
      <c r="J2832">
        <v>15</v>
      </c>
      <c r="K2832">
        <v>8651</v>
      </c>
      <c r="L2832">
        <v>129765</v>
      </c>
      <c r="M2832">
        <v>346</v>
      </c>
      <c r="N2832">
        <v>361</v>
      </c>
      <c r="O2832" t="s">
        <v>547</v>
      </c>
      <c r="Q2832" t="s">
        <v>442</v>
      </c>
      <c r="R2832" t="s">
        <v>472</v>
      </c>
      <c r="S2832" t="s">
        <v>444</v>
      </c>
      <c r="T2832" t="str">
        <f t="shared" si="44"/>
        <v>OK</v>
      </c>
      <c r="U2832" t="str">
        <f>IF(Table2[[#This Row],[Transaction_ID]]="","Missing","OK")</f>
        <v>OK</v>
      </c>
      <c r="V2832" t="str">
        <f>IF(COUNTIF(Table2[[#This Row],[Product_ID]],Table2[[#This Row],[Product_ID]])=0,"Invalid Product","OK")</f>
        <v>OK</v>
      </c>
      <c r="W2832" t="str">
        <f>IF(COUNTIF(Table2[[#This Row],[Supplier_ID]],Table2[[#This Row],[Supplier_ID]])=0,"Invalid Supplier","OK")</f>
        <v>OK</v>
      </c>
      <c r="X2832" t="str">
        <f>IF(COUNTIF(Table2[[#This Row],[Warehouse_ID]],Table2[[#This Row],[Warehouse_ID]])=0,"Invalid Warehouse","OK")</f>
        <v>OK</v>
      </c>
      <c r="Y2832" t="str">
        <f>IF(COUNTIF(Table2[[#This Row],[Employee_ID]],Table2[[#This Row],[Employee_ID]])=0,"Invalid Employee","OK")</f>
        <v>OK</v>
      </c>
      <c r="Z2832" t="str">
        <f>IF(Table2[[#This Row],[Stock_After]]=Table2[[#This Row],[Stock_After]]+Table2[[#This Row],[Stock_After]]-Table2[[#This Row],[Stock_After]]-Table2[[#This Row],[Stock_After]]+Table2[[#This Row],[Stock_After]],"OK","Error")</f>
        <v>OK</v>
      </c>
      <c r="AA2832" t="str">
        <f>IF(ROUND(Table2[[#This Row],[Total_Value]],2)=ROUND(Table2[[#This Row],[Quantity]]*Table2[[#This Row],[Unit_Price]],2),"OK","Error")</f>
        <v>OK</v>
      </c>
      <c r="AB28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2" t="str">
        <f>IF(AND(Table2[[#This Row],[Quantity]]&gt;=0,Table2[[#This Row],[Unit_Price]]&gt;=0),"OK","Error")</f>
        <v>OK</v>
      </c>
      <c r="AD2832" t="str">
        <f>IF(Table2[[#This Row],[Stock_After]]=0,"Stock-Out",IF(Table2[[#This Row],[Stock_After]]&lt;=10,"Low Stock","Healthy"))</f>
        <v>Healthy</v>
      </c>
    </row>
    <row r="2833" spans="1:30" x14ac:dyDescent="0.5">
      <c r="A2833" t="s">
        <v>3738</v>
      </c>
      <c r="B2833" s="1">
        <v>46239</v>
      </c>
      <c r="C2833" t="s">
        <v>498</v>
      </c>
      <c r="D2833" t="s">
        <v>499</v>
      </c>
      <c r="E2833" t="s">
        <v>468</v>
      </c>
      <c r="F2833" t="s">
        <v>500</v>
      </c>
      <c r="G2833" t="s">
        <v>583</v>
      </c>
      <c r="H2833" t="s">
        <v>486</v>
      </c>
      <c r="I2833" t="s">
        <v>458</v>
      </c>
      <c r="J2833">
        <v>57</v>
      </c>
      <c r="K2833">
        <v>30118</v>
      </c>
      <c r="L2833">
        <v>1716726</v>
      </c>
      <c r="M2833">
        <v>311</v>
      </c>
      <c r="N2833">
        <v>368</v>
      </c>
      <c r="O2833" t="s">
        <v>519</v>
      </c>
      <c r="Q2833" t="s">
        <v>442</v>
      </c>
      <c r="R2833" t="s">
        <v>451</v>
      </c>
      <c r="S2833" t="s">
        <v>444</v>
      </c>
      <c r="T2833" t="str">
        <f t="shared" si="44"/>
        <v>OK</v>
      </c>
      <c r="U2833" t="str">
        <f>IF(Table2[[#This Row],[Transaction_ID]]="","Missing","OK")</f>
        <v>OK</v>
      </c>
      <c r="V2833" t="str">
        <f>IF(COUNTIF(Table2[[#This Row],[Product_ID]],Table2[[#This Row],[Product_ID]])=0,"Invalid Product","OK")</f>
        <v>OK</v>
      </c>
      <c r="W2833" t="str">
        <f>IF(COUNTIF(Table2[[#This Row],[Supplier_ID]],Table2[[#This Row],[Supplier_ID]])=0,"Invalid Supplier","OK")</f>
        <v>OK</v>
      </c>
      <c r="X2833" t="str">
        <f>IF(COUNTIF(Table2[[#This Row],[Warehouse_ID]],Table2[[#This Row],[Warehouse_ID]])=0,"Invalid Warehouse","OK")</f>
        <v>OK</v>
      </c>
      <c r="Y2833" t="str">
        <f>IF(COUNTIF(Table2[[#This Row],[Employee_ID]],Table2[[#This Row],[Employee_ID]])=0,"Invalid Employee","OK")</f>
        <v>OK</v>
      </c>
      <c r="Z2833" t="str">
        <f>IF(Table2[[#This Row],[Stock_After]]=Table2[[#This Row],[Stock_After]]+Table2[[#This Row],[Stock_After]]-Table2[[#This Row],[Stock_After]]-Table2[[#This Row],[Stock_After]]+Table2[[#This Row],[Stock_After]],"OK","Error")</f>
        <v>OK</v>
      </c>
      <c r="AA2833" t="str">
        <f>IF(ROUND(Table2[[#This Row],[Total_Value]],2)=ROUND(Table2[[#This Row],[Quantity]]*Table2[[#This Row],[Unit_Price]],2),"OK","Error")</f>
        <v>OK</v>
      </c>
      <c r="AB28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3" t="str">
        <f>IF(AND(Table2[[#This Row],[Quantity]]&gt;=0,Table2[[#This Row],[Unit_Price]]&gt;=0),"OK","Error")</f>
        <v>OK</v>
      </c>
      <c r="AD2833" t="str">
        <f>IF(Table2[[#This Row],[Stock_After]]=0,"Stock-Out",IF(Table2[[#This Row],[Stock_After]]&lt;=10,"Low Stock","Healthy"))</f>
        <v>Healthy</v>
      </c>
    </row>
    <row r="2834" spans="1:30" x14ac:dyDescent="0.5">
      <c r="A2834" t="s">
        <v>3739</v>
      </c>
      <c r="B2834" s="1">
        <v>46294</v>
      </c>
      <c r="C2834" t="s">
        <v>482</v>
      </c>
      <c r="D2834" t="s">
        <v>483</v>
      </c>
      <c r="E2834" t="s">
        <v>468</v>
      </c>
      <c r="F2834" t="s">
        <v>484</v>
      </c>
      <c r="G2834" t="s">
        <v>583</v>
      </c>
      <c r="H2834" t="s">
        <v>475</v>
      </c>
      <c r="I2834" t="s">
        <v>487</v>
      </c>
      <c r="J2834">
        <v>17</v>
      </c>
      <c r="K2834">
        <v>38956</v>
      </c>
      <c r="L2834">
        <v>662252</v>
      </c>
      <c r="M2834">
        <v>205</v>
      </c>
      <c r="N2834">
        <v>188</v>
      </c>
      <c r="O2834" t="s">
        <v>557</v>
      </c>
      <c r="P2834" t="s">
        <v>2056</v>
      </c>
      <c r="Q2834" t="s">
        <v>464</v>
      </c>
      <c r="R2834" t="s">
        <v>443</v>
      </c>
      <c r="S2834" t="s">
        <v>444</v>
      </c>
      <c r="T2834" t="str">
        <f t="shared" si="44"/>
        <v>OK</v>
      </c>
      <c r="U2834" t="str">
        <f>IF(Table2[[#This Row],[Transaction_ID]]="","Missing","OK")</f>
        <v>OK</v>
      </c>
      <c r="V2834" t="str">
        <f>IF(COUNTIF(Table2[[#This Row],[Product_ID]],Table2[[#This Row],[Product_ID]])=0,"Invalid Product","OK")</f>
        <v>OK</v>
      </c>
      <c r="W2834" t="str">
        <f>IF(COUNTIF(Table2[[#This Row],[Supplier_ID]],Table2[[#This Row],[Supplier_ID]])=0,"Invalid Supplier","OK")</f>
        <v>OK</v>
      </c>
      <c r="X2834" t="str">
        <f>IF(COUNTIF(Table2[[#This Row],[Warehouse_ID]],Table2[[#This Row],[Warehouse_ID]])=0,"Invalid Warehouse","OK")</f>
        <v>OK</v>
      </c>
      <c r="Y2834" t="str">
        <f>IF(COUNTIF(Table2[[#This Row],[Employee_ID]],Table2[[#This Row],[Employee_ID]])=0,"Invalid Employee","OK")</f>
        <v>OK</v>
      </c>
      <c r="Z2834" t="str">
        <f>IF(Table2[[#This Row],[Stock_After]]=Table2[[#This Row],[Stock_After]]+Table2[[#This Row],[Stock_After]]-Table2[[#This Row],[Stock_After]]-Table2[[#This Row],[Stock_After]]+Table2[[#This Row],[Stock_After]],"OK","Error")</f>
        <v>OK</v>
      </c>
      <c r="AA2834" t="str">
        <f>IF(ROUND(Table2[[#This Row],[Total_Value]],2)=ROUND(Table2[[#This Row],[Quantity]]*Table2[[#This Row],[Unit_Price]],2),"OK","Error")</f>
        <v>OK</v>
      </c>
      <c r="AB28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4" t="str">
        <f>IF(AND(Table2[[#This Row],[Quantity]]&gt;=0,Table2[[#This Row],[Unit_Price]]&gt;=0),"OK","Error")</f>
        <v>OK</v>
      </c>
      <c r="AD2834" t="str">
        <f>IF(Table2[[#This Row],[Stock_After]]=0,"Stock-Out",IF(Table2[[#This Row],[Stock_After]]&lt;=10,"Low Stock","Healthy"))</f>
        <v>Healthy</v>
      </c>
    </row>
    <row r="2835" spans="1:30" x14ac:dyDescent="0.5">
      <c r="A2835" t="s">
        <v>3740</v>
      </c>
      <c r="B2835" s="1">
        <v>45676</v>
      </c>
      <c r="C2835" t="s">
        <v>466</v>
      </c>
      <c r="D2835" t="s">
        <v>467</v>
      </c>
      <c r="E2835" t="s">
        <v>468</v>
      </c>
      <c r="F2835" t="s">
        <v>469</v>
      </c>
      <c r="G2835" t="s">
        <v>541</v>
      </c>
      <c r="H2835" t="s">
        <v>457</v>
      </c>
      <c r="I2835" t="s">
        <v>458</v>
      </c>
      <c r="J2835">
        <v>42</v>
      </c>
      <c r="K2835">
        <v>25173</v>
      </c>
      <c r="L2835">
        <v>1057266</v>
      </c>
      <c r="M2835">
        <v>116</v>
      </c>
      <c r="N2835">
        <v>158</v>
      </c>
      <c r="O2835" t="s">
        <v>476</v>
      </c>
      <c r="Q2835" t="s">
        <v>464</v>
      </c>
      <c r="R2835" t="s">
        <v>451</v>
      </c>
      <c r="S2835" t="s">
        <v>444</v>
      </c>
      <c r="T2835" t="str">
        <f t="shared" si="44"/>
        <v>OK</v>
      </c>
      <c r="U2835" t="str">
        <f>IF(Table2[[#This Row],[Transaction_ID]]="","Missing","OK")</f>
        <v>OK</v>
      </c>
      <c r="V2835" t="str">
        <f>IF(COUNTIF(Table2[[#This Row],[Product_ID]],Table2[[#This Row],[Product_ID]])=0,"Invalid Product","OK")</f>
        <v>OK</v>
      </c>
      <c r="W2835" t="str">
        <f>IF(COUNTIF(Table2[[#This Row],[Supplier_ID]],Table2[[#This Row],[Supplier_ID]])=0,"Invalid Supplier","OK")</f>
        <v>OK</v>
      </c>
      <c r="X2835" t="str">
        <f>IF(COUNTIF(Table2[[#This Row],[Warehouse_ID]],Table2[[#This Row],[Warehouse_ID]])=0,"Invalid Warehouse","OK")</f>
        <v>OK</v>
      </c>
      <c r="Y2835" t="str">
        <f>IF(COUNTIF(Table2[[#This Row],[Employee_ID]],Table2[[#This Row],[Employee_ID]])=0,"Invalid Employee","OK")</f>
        <v>OK</v>
      </c>
      <c r="Z2835" t="str">
        <f>IF(Table2[[#This Row],[Stock_After]]=Table2[[#This Row],[Stock_After]]+Table2[[#This Row],[Stock_After]]-Table2[[#This Row],[Stock_After]]-Table2[[#This Row],[Stock_After]]+Table2[[#This Row],[Stock_After]],"OK","Error")</f>
        <v>OK</v>
      </c>
      <c r="AA2835" t="str">
        <f>IF(ROUND(Table2[[#This Row],[Total_Value]],2)=ROUND(Table2[[#This Row],[Quantity]]*Table2[[#This Row],[Unit_Price]],2),"OK","Error")</f>
        <v>OK</v>
      </c>
      <c r="AB28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5" t="str">
        <f>IF(AND(Table2[[#This Row],[Quantity]]&gt;=0,Table2[[#This Row],[Unit_Price]]&gt;=0),"OK","Error")</f>
        <v>OK</v>
      </c>
      <c r="AD2835" t="str">
        <f>IF(Table2[[#This Row],[Stock_After]]=0,"Stock-Out",IF(Table2[[#This Row],[Stock_After]]&lt;=10,"Low Stock","Healthy"))</f>
        <v>Healthy</v>
      </c>
    </row>
    <row r="2836" spans="1:30" x14ac:dyDescent="0.5">
      <c r="A2836" t="s">
        <v>3741</v>
      </c>
      <c r="B2836" s="1">
        <v>45889</v>
      </c>
      <c r="C2836" t="s">
        <v>498</v>
      </c>
      <c r="D2836" t="s">
        <v>499</v>
      </c>
      <c r="E2836" t="s">
        <v>468</v>
      </c>
      <c r="F2836" t="s">
        <v>500</v>
      </c>
      <c r="G2836" t="s">
        <v>628</v>
      </c>
      <c r="H2836" t="s">
        <v>475</v>
      </c>
      <c r="I2836" t="s">
        <v>458</v>
      </c>
      <c r="J2836">
        <v>54</v>
      </c>
      <c r="K2836">
        <v>49611</v>
      </c>
      <c r="L2836">
        <v>2678994</v>
      </c>
      <c r="M2836">
        <v>259</v>
      </c>
      <c r="N2836">
        <v>205</v>
      </c>
      <c r="O2836" t="s">
        <v>476</v>
      </c>
      <c r="Q2836" t="s">
        <v>464</v>
      </c>
      <c r="R2836" t="s">
        <v>451</v>
      </c>
      <c r="S2836" t="s">
        <v>444</v>
      </c>
      <c r="T2836" t="str">
        <f t="shared" si="44"/>
        <v>OK</v>
      </c>
      <c r="U2836" t="str">
        <f>IF(Table2[[#This Row],[Transaction_ID]]="","Missing","OK")</f>
        <v>OK</v>
      </c>
      <c r="V2836" t="str">
        <f>IF(COUNTIF(Table2[[#This Row],[Product_ID]],Table2[[#This Row],[Product_ID]])=0,"Invalid Product","OK")</f>
        <v>OK</v>
      </c>
      <c r="W2836" t="str">
        <f>IF(COUNTIF(Table2[[#This Row],[Supplier_ID]],Table2[[#This Row],[Supplier_ID]])=0,"Invalid Supplier","OK")</f>
        <v>OK</v>
      </c>
      <c r="X2836" t="str">
        <f>IF(COUNTIF(Table2[[#This Row],[Warehouse_ID]],Table2[[#This Row],[Warehouse_ID]])=0,"Invalid Warehouse","OK")</f>
        <v>OK</v>
      </c>
      <c r="Y2836" t="str">
        <f>IF(COUNTIF(Table2[[#This Row],[Employee_ID]],Table2[[#This Row],[Employee_ID]])=0,"Invalid Employee","OK")</f>
        <v>OK</v>
      </c>
      <c r="Z2836" t="str">
        <f>IF(Table2[[#This Row],[Stock_After]]=Table2[[#This Row],[Stock_After]]+Table2[[#This Row],[Stock_After]]-Table2[[#This Row],[Stock_After]]-Table2[[#This Row],[Stock_After]]+Table2[[#This Row],[Stock_After]],"OK","Error")</f>
        <v>OK</v>
      </c>
      <c r="AA2836" t="str">
        <f>IF(ROUND(Table2[[#This Row],[Total_Value]],2)=ROUND(Table2[[#This Row],[Quantity]]*Table2[[#This Row],[Unit_Price]],2),"OK","Error")</f>
        <v>OK</v>
      </c>
      <c r="AB28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6" t="str">
        <f>IF(AND(Table2[[#This Row],[Quantity]]&gt;=0,Table2[[#This Row],[Unit_Price]]&gt;=0),"OK","Error")</f>
        <v>OK</v>
      </c>
      <c r="AD2836" t="str">
        <f>IF(Table2[[#This Row],[Stock_After]]=0,"Stock-Out",IF(Table2[[#This Row],[Stock_After]]&lt;=10,"Low Stock","Healthy"))</f>
        <v>Healthy</v>
      </c>
    </row>
    <row r="2837" spans="1:30" x14ac:dyDescent="0.5">
      <c r="A2837" t="s">
        <v>3742</v>
      </c>
      <c r="B2837" s="1">
        <v>46250</v>
      </c>
      <c r="C2837" t="s">
        <v>493</v>
      </c>
      <c r="D2837" t="s">
        <v>494</v>
      </c>
      <c r="E2837" t="s">
        <v>495</v>
      </c>
      <c r="F2837" t="s">
        <v>496</v>
      </c>
      <c r="G2837" t="s">
        <v>628</v>
      </c>
      <c r="H2837" t="s">
        <v>439</v>
      </c>
      <c r="I2837" t="s">
        <v>487</v>
      </c>
      <c r="J2837">
        <v>9</v>
      </c>
      <c r="K2837">
        <v>1225</v>
      </c>
      <c r="L2837">
        <v>11025</v>
      </c>
      <c r="M2837">
        <v>155</v>
      </c>
      <c r="N2837">
        <v>146</v>
      </c>
      <c r="O2837" t="s">
        <v>528</v>
      </c>
      <c r="P2837" t="s">
        <v>1478</v>
      </c>
      <c r="Q2837" t="s">
        <v>460</v>
      </c>
      <c r="R2837" t="s">
        <v>443</v>
      </c>
      <c r="S2837" t="s">
        <v>444</v>
      </c>
      <c r="T2837" t="str">
        <f t="shared" si="44"/>
        <v>OK</v>
      </c>
      <c r="U2837" t="str">
        <f>IF(Table2[[#This Row],[Transaction_ID]]="","Missing","OK")</f>
        <v>OK</v>
      </c>
      <c r="V2837" t="str">
        <f>IF(COUNTIF(Table2[[#This Row],[Product_ID]],Table2[[#This Row],[Product_ID]])=0,"Invalid Product","OK")</f>
        <v>OK</v>
      </c>
      <c r="W2837" t="str">
        <f>IF(COUNTIF(Table2[[#This Row],[Supplier_ID]],Table2[[#This Row],[Supplier_ID]])=0,"Invalid Supplier","OK")</f>
        <v>OK</v>
      </c>
      <c r="X2837" t="str">
        <f>IF(COUNTIF(Table2[[#This Row],[Warehouse_ID]],Table2[[#This Row],[Warehouse_ID]])=0,"Invalid Warehouse","OK")</f>
        <v>OK</v>
      </c>
      <c r="Y2837" t="str">
        <f>IF(COUNTIF(Table2[[#This Row],[Employee_ID]],Table2[[#This Row],[Employee_ID]])=0,"Invalid Employee","OK")</f>
        <v>OK</v>
      </c>
      <c r="Z2837" t="str">
        <f>IF(Table2[[#This Row],[Stock_After]]=Table2[[#This Row],[Stock_After]]+Table2[[#This Row],[Stock_After]]-Table2[[#This Row],[Stock_After]]-Table2[[#This Row],[Stock_After]]+Table2[[#This Row],[Stock_After]],"OK","Error")</f>
        <v>OK</v>
      </c>
      <c r="AA2837" t="str">
        <f>IF(ROUND(Table2[[#This Row],[Total_Value]],2)=ROUND(Table2[[#This Row],[Quantity]]*Table2[[#This Row],[Unit_Price]],2),"OK","Error")</f>
        <v>OK</v>
      </c>
      <c r="AB28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7" t="str">
        <f>IF(AND(Table2[[#This Row],[Quantity]]&gt;=0,Table2[[#This Row],[Unit_Price]]&gt;=0),"OK","Error")</f>
        <v>OK</v>
      </c>
      <c r="AD2837" t="str">
        <f>IF(Table2[[#This Row],[Stock_After]]=0,"Stock-Out",IF(Table2[[#This Row],[Stock_After]]&lt;=10,"Low Stock","Healthy"))</f>
        <v>Healthy</v>
      </c>
    </row>
    <row r="2838" spans="1:30" x14ac:dyDescent="0.5">
      <c r="A2838" t="s">
        <v>3743</v>
      </c>
      <c r="B2838" s="1">
        <v>46042</v>
      </c>
      <c r="C2838" t="s">
        <v>554</v>
      </c>
      <c r="D2838" t="s">
        <v>180</v>
      </c>
      <c r="E2838" t="s">
        <v>437</v>
      </c>
      <c r="F2838" t="s">
        <v>179</v>
      </c>
      <c r="G2838" t="s">
        <v>438</v>
      </c>
      <c r="H2838" t="s">
        <v>439</v>
      </c>
      <c r="I2838" t="s">
        <v>458</v>
      </c>
      <c r="J2838">
        <v>96</v>
      </c>
      <c r="K2838">
        <v>19926</v>
      </c>
      <c r="L2838">
        <v>1912896</v>
      </c>
      <c r="M2838">
        <v>408</v>
      </c>
      <c r="N2838">
        <v>312</v>
      </c>
      <c r="O2838" t="s">
        <v>503</v>
      </c>
      <c r="Q2838" t="s">
        <v>460</v>
      </c>
      <c r="R2838" t="s">
        <v>451</v>
      </c>
      <c r="S2838" t="s">
        <v>444</v>
      </c>
      <c r="T2838" t="str">
        <f t="shared" si="44"/>
        <v>OK</v>
      </c>
      <c r="U2838" t="str">
        <f>IF(Table2[[#This Row],[Transaction_ID]]="","Missing","OK")</f>
        <v>OK</v>
      </c>
      <c r="V2838" t="str">
        <f>IF(COUNTIF(Table2[[#This Row],[Product_ID]],Table2[[#This Row],[Product_ID]])=0,"Invalid Product","OK")</f>
        <v>OK</v>
      </c>
      <c r="W2838" t="str">
        <f>IF(COUNTIF(Table2[[#This Row],[Supplier_ID]],Table2[[#This Row],[Supplier_ID]])=0,"Invalid Supplier","OK")</f>
        <v>OK</v>
      </c>
      <c r="X2838" t="str">
        <f>IF(COUNTIF(Table2[[#This Row],[Warehouse_ID]],Table2[[#This Row],[Warehouse_ID]])=0,"Invalid Warehouse","OK")</f>
        <v>OK</v>
      </c>
      <c r="Y2838" t="str">
        <f>IF(COUNTIF(Table2[[#This Row],[Employee_ID]],Table2[[#This Row],[Employee_ID]])=0,"Invalid Employee","OK")</f>
        <v>OK</v>
      </c>
      <c r="Z2838" t="str">
        <f>IF(Table2[[#This Row],[Stock_After]]=Table2[[#This Row],[Stock_After]]+Table2[[#This Row],[Stock_After]]-Table2[[#This Row],[Stock_After]]-Table2[[#This Row],[Stock_After]]+Table2[[#This Row],[Stock_After]],"OK","Error")</f>
        <v>OK</v>
      </c>
      <c r="AA2838" t="str">
        <f>IF(ROUND(Table2[[#This Row],[Total_Value]],2)=ROUND(Table2[[#This Row],[Quantity]]*Table2[[#This Row],[Unit_Price]],2),"OK","Error")</f>
        <v>OK</v>
      </c>
      <c r="AB28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8" t="str">
        <f>IF(AND(Table2[[#This Row],[Quantity]]&gt;=0,Table2[[#This Row],[Unit_Price]]&gt;=0),"OK","Error")</f>
        <v>OK</v>
      </c>
      <c r="AD2838" t="str">
        <f>IF(Table2[[#This Row],[Stock_After]]=0,"Stock-Out",IF(Table2[[#This Row],[Stock_After]]&lt;=10,"Low Stock","Healthy"))</f>
        <v>Healthy</v>
      </c>
    </row>
    <row r="2839" spans="1:30" x14ac:dyDescent="0.5">
      <c r="A2839" t="s">
        <v>3744</v>
      </c>
      <c r="B2839" s="1">
        <v>46143</v>
      </c>
      <c r="C2839" t="s">
        <v>512</v>
      </c>
      <c r="D2839" t="s">
        <v>513</v>
      </c>
      <c r="E2839" t="s">
        <v>495</v>
      </c>
      <c r="F2839" t="s">
        <v>514</v>
      </c>
      <c r="G2839" t="s">
        <v>538</v>
      </c>
      <c r="H2839" t="s">
        <v>439</v>
      </c>
      <c r="I2839" t="s">
        <v>487</v>
      </c>
      <c r="J2839">
        <v>2</v>
      </c>
      <c r="K2839">
        <v>22707</v>
      </c>
      <c r="L2839">
        <v>45414</v>
      </c>
      <c r="M2839">
        <v>123</v>
      </c>
      <c r="N2839">
        <v>121</v>
      </c>
      <c r="O2839" t="s">
        <v>544</v>
      </c>
      <c r="P2839" t="s">
        <v>1359</v>
      </c>
      <c r="Q2839" t="s">
        <v>460</v>
      </c>
      <c r="R2839" t="s">
        <v>451</v>
      </c>
      <c r="S2839" t="s">
        <v>444</v>
      </c>
      <c r="T2839" t="str">
        <f t="shared" si="44"/>
        <v>OK</v>
      </c>
      <c r="U2839" t="str">
        <f>IF(Table2[[#This Row],[Transaction_ID]]="","Missing","OK")</f>
        <v>OK</v>
      </c>
      <c r="V2839" t="str">
        <f>IF(COUNTIF(Table2[[#This Row],[Product_ID]],Table2[[#This Row],[Product_ID]])=0,"Invalid Product","OK")</f>
        <v>OK</v>
      </c>
      <c r="W2839" t="str">
        <f>IF(COUNTIF(Table2[[#This Row],[Supplier_ID]],Table2[[#This Row],[Supplier_ID]])=0,"Invalid Supplier","OK")</f>
        <v>OK</v>
      </c>
      <c r="X2839" t="str">
        <f>IF(COUNTIF(Table2[[#This Row],[Warehouse_ID]],Table2[[#This Row],[Warehouse_ID]])=0,"Invalid Warehouse","OK")</f>
        <v>OK</v>
      </c>
      <c r="Y2839" t="str">
        <f>IF(COUNTIF(Table2[[#This Row],[Employee_ID]],Table2[[#This Row],[Employee_ID]])=0,"Invalid Employee","OK")</f>
        <v>OK</v>
      </c>
      <c r="Z2839" t="str">
        <f>IF(Table2[[#This Row],[Stock_After]]=Table2[[#This Row],[Stock_After]]+Table2[[#This Row],[Stock_After]]-Table2[[#This Row],[Stock_After]]-Table2[[#This Row],[Stock_After]]+Table2[[#This Row],[Stock_After]],"OK","Error")</f>
        <v>OK</v>
      </c>
      <c r="AA2839" t="str">
        <f>IF(ROUND(Table2[[#This Row],[Total_Value]],2)=ROUND(Table2[[#This Row],[Quantity]]*Table2[[#This Row],[Unit_Price]],2),"OK","Error")</f>
        <v>OK</v>
      </c>
      <c r="AB28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39" t="str">
        <f>IF(AND(Table2[[#This Row],[Quantity]]&gt;=0,Table2[[#This Row],[Unit_Price]]&gt;=0),"OK","Error")</f>
        <v>OK</v>
      </c>
      <c r="AD2839" t="str">
        <f>IF(Table2[[#This Row],[Stock_After]]=0,"Stock-Out",IF(Table2[[#This Row],[Stock_After]]&lt;=10,"Low Stock","Healthy"))</f>
        <v>Healthy</v>
      </c>
    </row>
    <row r="2840" spans="1:30" x14ac:dyDescent="0.5">
      <c r="A2840" t="s">
        <v>3745</v>
      </c>
      <c r="B2840" s="1">
        <v>46172</v>
      </c>
      <c r="C2840" t="s">
        <v>493</v>
      </c>
      <c r="D2840" t="s">
        <v>494</v>
      </c>
      <c r="E2840" t="s">
        <v>495</v>
      </c>
      <c r="F2840" t="s">
        <v>496</v>
      </c>
      <c r="G2840" t="s">
        <v>583</v>
      </c>
      <c r="H2840" t="s">
        <v>439</v>
      </c>
      <c r="I2840" t="s">
        <v>487</v>
      </c>
      <c r="J2840">
        <v>27</v>
      </c>
      <c r="K2840">
        <v>21122</v>
      </c>
      <c r="L2840">
        <v>570294</v>
      </c>
      <c r="M2840">
        <v>289</v>
      </c>
      <c r="N2840">
        <v>262</v>
      </c>
      <c r="O2840" t="s">
        <v>476</v>
      </c>
      <c r="P2840" t="s">
        <v>1594</v>
      </c>
      <c r="Q2840" t="s">
        <v>460</v>
      </c>
      <c r="R2840" t="s">
        <v>472</v>
      </c>
      <c r="S2840" t="s">
        <v>444</v>
      </c>
      <c r="T2840" t="str">
        <f t="shared" si="44"/>
        <v>OK</v>
      </c>
      <c r="U2840" t="str">
        <f>IF(Table2[[#This Row],[Transaction_ID]]="","Missing","OK")</f>
        <v>OK</v>
      </c>
      <c r="V2840" t="str">
        <f>IF(COUNTIF(Table2[[#This Row],[Product_ID]],Table2[[#This Row],[Product_ID]])=0,"Invalid Product","OK")</f>
        <v>OK</v>
      </c>
      <c r="W2840" t="str">
        <f>IF(COUNTIF(Table2[[#This Row],[Supplier_ID]],Table2[[#This Row],[Supplier_ID]])=0,"Invalid Supplier","OK")</f>
        <v>OK</v>
      </c>
      <c r="X2840" t="str">
        <f>IF(COUNTIF(Table2[[#This Row],[Warehouse_ID]],Table2[[#This Row],[Warehouse_ID]])=0,"Invalid Warehouse","OK")</f>
        <v>OK</v>
      </c>
      <c r="Y2840" t="str">
        <f>IF(COUNTIF(Table2[[#This Row],[Employee_ID]],Table2[[#This Row],[Employee_ID]])=0,"Invalid Employee","OK")</f>
        <v>OK</v>
      </c>
      <c r="Z2840" t="str">
        <f>IF(Table2[[#This Row],[Stock_After]]=Table2[[#This Row],[Stock_After]]+Table2[[#This Row],[Stock_After]]-Table2[[#This Row],[Stock_After]]-Table2[[#This Row],[Stock_After]]+Table2[[#This Row],[Stock_After]],"OK","Error")</f>
        <v>OK</v>
      </c>
      <c r="AA2840" t="str">
        <f>IF(ROUND(Table2[[#This Row],[Total_Value]],2)=ROUND(Table2[[#This Row],[Quantity]]*Table2[[#This Row],[Unit_Price]],2),"OK","Error")</f>
        <v>OK</v>
      </c>
      <c r="AB28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0" t="str">
        <f>IF(AND(Table2[[#This Row],[Quantity]]&gt;=0,Table2[[#This Row],[Unit_Price]]&gt;=0),"OK","Error")</f>
        <v>OK</v>
      </c>
      <c r="AD2840" t="str">
        <f>IF(Table2[[#This Row],[Stock_After]]=0,"Stock-Out",IF(Table2[[#This Row],[Stock_After]]&lt;=10,"Low Stock","Healthy"))</f>
        <v>Healthy</v>
      </c>
    </row>
    <row r="2841" spans="1:30" x14ac:dyDescent="0.5">
      <c r="A2841" t="s">
        <v>3746</v>
      </c>
      <c r="B2841" s="1">
        <v>46154</v>
      </c>
      <c r="C2841" t="s">
        <v>466</v>
      </c>
      <c r="D2841" t="s">
        <v>467</v>
      </c>
      <c r="E2841" t="s">
        <v>468</v>
      </c>
      <c r="F2841" t="s">
        <v>469</v>
      </c>
      <c r="G2841" t="s">
        <v>485</v>
      </c>
      <c r="H2841" t="s">
        <v>486</v>
      </c>
      <c r="I2841" t="s">
        <v>487</v>
      </c>
      <c r="J2841">
        <v>21</v>
      </c>
      <c r="K2841">
        <v>16223</v>
      </c>
      <c r="L2841">
        <v>340683</v>
      </c>
      <c r="M2841">
        <v>262</v>
      </c>
      <c r="N2841">
        <v>241</v>
      </c>
      <c r="O2841" t="s">
        <v>501</v>
      </c>
      <c r="P2841" t="s">
        <v>599</v>
      </c>
      <c r="Q2841" t="s">
        <v>442</v>
      </c>
      <c r="R2841" t="s">
        <v>443</v>
      </c>
      <c r="S2841" t="s">
        <v>444</v>
      </c>
      <c r="T2841" t="str">
        <f t="shared" si="44"/>
        <v>OK</v>
      </c>
      <c r="U2841" t="str">
        <f>IF(Table2[[#This Row],[Transaction_ID]]="","Missing","OK")</f>
        <v>OK</v>
      </c>
      <c r="V2841" t="str">
        <f>IF(COUNTIF(Table2[[#This Row],[Product_ID]],Table2[[#This Row],[Product_ID]])=0,"Invalid Product","OK")</f>
        <v>OK</v>
      </c>
      <c r="W2841" t="str">
        <f>IF(COUNTIF(Table2[[#This Row],[Supplier_ID]],Table2[[#This Row],[Supplier_ID]])=0,"Invalid Supplier","OK")</f>
        <v>OK</v>
      </c>
      <c r="X2841" t="str">
        <f>IF(COUNTIF(Table2[[#This Row],[Warehouse_ID]],Table2[[#This Row],[Warehouse_ID]])=0,"Invalid Warehouse","OK")</f>
        <v>OK</v>
      </c>
      <c r="Y2841" t="str">
        <f>IF(COUNTIF(Table2[[#This Row],[Employee_ID]],Table2[[#This Row],[Employee_ID]])=0,"Invalid Employee","OK")</f>
        <v>OK</v>
      </c>
      <c r="Z2841" t="str">
        <f>IF(Table2[[#This Row],[Stock_After]]=Table2[[#This Row],[Stock_After]]+Table2[[#This Row],[Stock_After]]-Table2[[#This Row],[Stock_After]]-Table2[[#This Row],[Stock_After]]+Table2[[#This Row],[Stock_After]],"OK","Error")</f>
        <v>OK</v>
      </c>
      <c r="AA2841" t="str">
        <f>IF(ROUND(Table2[[#This Row],[Total_Value]],2)=ROUND(Table2[[#This Row],[Quantity]]*Table2[[#This Row],[Unit_Price]],2),"OK","Error")</f>
        <v>OK</v>
      </c>
      <c r="AB28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1" t="str">
        <f>IF(AND(Table2[[#This Row],[Quantity]]&gt;=0,Table2[[#This Row],[Unit_Price]]&gt;=0),"OK","Error")</f>
        <v>OK</v>
      </c>
      <c r="AD2841" t="str">
        <f>IF(Table2[[#This Row],[Stock_After]]=0,"Stock-Out",IF(Table2[[#This Row],[Stock_After]]&lt;=10,"Low Stock","Healthy"))</f>
        <v>Healthy</v>
      </c>
    </row>
    <row r="2842" spans="1:30" x14ac:dyDescent="0.5">
      <c r="A2842" t="s">
        <v>3747</v>
      </c>
      <c r="B2842" s="1">
        <v>45985</v>
      </c>
      <c r="C2842" t="s">
        <v>453</v>
      </c>
      <c r="D2842" t="s">
        <v>454</v>
      </c>
      <c r="E2842" t="s">
        <v>437</v>
      </c>
      <c r="F2842" t="s">
        <v>455</v>
      </c>
      <c r="G2842" t="s">
        <v>534</v>
      </c>
      <c r="H2842" t="s">
        <v>457</v>
      </c>
      <c r="I2842" t="s">
        <v>463</v>
      </c>
      <c r="J2842">
        <v>32</v>
      </c>
      <c r="K2842">
        <v>49810</v>
      </c>
      <c r="L2842">
        <v>1593920</v>
      </c>
      <c r="M2842">
        <v>422</v>
      </c>
      <c r="N2842">
        <v>454</v>
      </c>
      <c r="O2842" t="s">
        <v>476</v>
      </c>
      <c r="Q2842" t="s">
        <v>460</v>
      </c>
      <c r="R2842" t="s">
        <v>451</v>
      </c>
      <c r="S2842" t="s">
        <v>444</v>
      </c>
      <c r="T2842" t="str">
        <f t="shared" si="44"/>
        <v>OK</v>
      </c>
      <c r="U2842" t="str">
        <f>IF(Table2[[#This Row],[Transaction_ID]]="","Missing","OK")</f>
        <v>OK</v>
      </c>
      <c r="V2842" t="str">
        <f>IF(COUNTIF(Table2[[#This Row],[Product_ID]],Table2[[#This Row],[Product_ID]])=0,"Invalid Product","OK")</f>
        <v>OK</v>
      </c>
      <c r="W2842" t="str">
        <f>IF(COUNTIF(Table2[[#This Row],[Supplier_ID]],Table2[[#This Row],[Supplier_ID]])=0,"Invalid Supplier","OK")</f>
        <v>OK</v>
      </c>
      <c r="X2842" t="str">
        <f>IF(COUNTIF(Table2[[#This Row],[Warehouse_ID]],Table2[[#This Row],[Warehouse_ID]])=0,"Invalid Warehouse","OK")</f>
        <v>OK</v>
      </c>
      <c r="Y2842" t="str">
        <f>IF(COUNTIF(Table2[[#This Row],[Employee_ID]],Table2[[#This Row],[Employee_ID]])=0,"Invalid Employee","OK")</f>
        <v>OK</v>
      </c>
      <c r="Z2842" t="str">
        <f>IF(Table2[[#This Row],[Stock_After]]=Table2[[#This Row],[Stock_After]]+Table2[[#This Row],[Stock_After]]-Table2[[#This Row],[Stock_After]]-Table2[[#This Row],[Stock_After]]+Table2[[#This Row],[Stock_After]],"OK","Error")</f>
        <v>OK</v>
      </c>
      <c r="AA2842" t="str">
        <f>IF(ROUND(Table2[[#This Row],[Total_Value]],2)=ROUND(Table2[[#This Row],[Quantity]]*Table2[[#This Row],[Unit_Price]],2),"OK","Error")</f>
        <v>OK</v>
      </c>
      <c r="AB28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2" t="str">
        <f>IF(AND(Table2[[#This Row],[Quantity]]&gt;=0,Table2[[#This Row],[Unit_Price]]&gt;=0),"OK","Error")</f>
        <v>OK</v>
      </c>
      <c r="AD2842" t="str">
        <f>IF(Table2[[#This Row],[Stock_After]]=0,"Stock-Out",IF(Table2[[#This Row],[Stock_After]]&lt;=10,"Low Stock","Healthy"))</f>
        <v>Healthy</v>
      </c>
    </row>
    <row r="2843" spans="1:30" x14ac:dyDescent="0.5">
      <c r="A2843" t="s">
        <v>3748</v>
      </c>
      <c r="B2843" s="1">
        <v>46042</v>
      </c>
      <c r="C2843" t="s">
        <v>453</v>
      </c>
      <c r="D2843" t="s">
        <v>454</v>
      </c>
      <c r="E2843" t="s">
        <v>437</v>
      </c>
      <c r="F2843" t="s">
        <v>455</v>
      </c>
      <c r="G2843" t="s">
        <v>575</v>
      </c>
      <c r="H2843" t="s">
        <v>531</v>
      </c>
      <c r="I2843" t="s">
        <v>458</v>
      </c>
      <c r="J2843">
        <v>51</v>
      </c>
      <c r="K2843">
        <v>8895</v>
      </c>
      <c r="L2843">
        <v>453645</v>
      </c>
      <c r="M2843">
        <v>90</v>
      </c>
      <c r="N2843">
        <v>39</v>
      </c>
      <c r="O2843" t="s">
        <v>476</v>
      </c>
      <c r="Q2843" t="s">
        <v>460</v>
      </c>
      <c r="R2843" t="s">
        <v>472</v>
      </c>
      <c r="S2843" t="s">
        <v>444</v>
      </c>
      <c r="T2843" t="str">
        <f t="shared" si="44"/>
        <v>OK</v>
      </c>
      <c r="U2843" t="str">
        <f>IF(Table2[[#This Row],[Transaction_ID]]="","Missing","OK")</f>
        <v>OK</v>
      </c>
      <c r="V2843" t="str">
        <f>IF(COUNTIF(Table2[[#This Row],[Product_ID]],Table2[[#This Row],[Product_ID]])=0,"Invalid Product","OK")</f>
        <v>OK</v>
      </c>
      <c r="W2843" t="str">
        <f>IF(COUNTIF(Table2[[#This Row],[Supplier_ID]],Table2[[#This Row],[Supplier_ID]])=0,"Invalid Supplier","OK")</f>
        <v>OK</v>
      </c>
      <c r="X2843" t="str">
        <f>IF(COUNTIF(Table2[[#This Row],[Warehouse_ID]],Table2[[#This Row],[Warehouse_ID]])=0,"Invalid Warehouse","OK")</f>
        <v>OK</v>
      </c>
      <c r="Y2843" t="str">
        <f>IF(COUNTIF(Table2[[#This Row],[Employee_ID]],Table2[[#This Row],[Employee_ID]])=0,"Invalid Employee","OK")</f>
        <v>OK</v>
      </c>
      <c r="Z2843" t="str">
        <f>IF(Table2[[#This Row],[Stock_After]]=Table2[[#This Row],[Stock_After]]+Table2[[#This Row],[Stock_After]]-Table2[[#This Row],[Stock_After]]-Table2[[#This Row],[Stock_After]]+Table2[[#This Row],[Stock_After]],"OK","Error")</f>
        <v>OK</v>
      </c>
      <c r="AA2843" t="str">
        <f>IF(ROUND(Table2[[#This Row],[Total_Value]],2)=ROUND(Table2[[#This Row],[Quantity]]*Table2[[#This Row],[Unit_Price]],2),"OK","Error")</f>
        <v>OK</v>
      </c>
      <c r="AB28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3" t="str">
        <f>IF(AND(Table2[[#This Row],[Quantity]]&gt;=0,Table2[[#This Row],[Unit_Price]]&gt;=0),"OK","Error")</f>
        <v>OK</v>
      </c>
      <c r="AD2843" t="str">
        <f>IF(Table2[[#This Row],[Stock_After]]=0,"Stock-Out",IF(Table2[[#This Row],[Stock_After]]&lt;=10,"Low Stock","Healthy"))</f>
        <v>Healthy</v>
      </c>
    </row>
    <row r="2844" spans="1:30" x14ac:dyDescent="0.5">
      <c r="A2844" t="s">
        <v>3749</v>
      </c>
      <c r="B2844" s="1">
        <v>46109</v>
      </c>
      <c r="C2844" t="s">
        <v>453</v>
      </c>
      <c r="D2844" t="s">
        <v>454</v>
      </c>
      <c r="E2844" t="s">
        <v>437</v>
      </c>
      <c r="F2844" t="s">
        <v>455</v>
      </c>
      <c r="G2844" t="s">
        <v>583</v>
      </c>
      <c r="H2844" t="s">
        <v>486</v>
      </c>
      <c r="I2844" t="s">
        <v>458</v>
      </c>
      <c r="J2844">
        <v>86</v>
      </c>
      <c r="K2844">
        <v>48727</v>
      </c>
      <c r="L2844">
        <v>4190522</v>
      </c>
      <c r="M2844">
        <v>257</v>
      </c>
      <c r="N2844">
        <v>343</v>
      </c>
      <c r="O2844" t="s">
        <v>557</v>
      </c>
      <c r="Q2844" t="s">
        <v>460</v>
      </c>
      <c r="R2844" t="s">
        <v>443</v>
      </c>
      <c r="S2844" t="s">
        <v>444</v>
      </c>
      <c r="T2844" t="str">
        <f t="shared" si="44"/>
        <v>OK</v>
      </c>
      <c r="U2844" t="str">
        <f>IF(Table2[[#This Row],[Transaction_ID]]="","Missing","OK")</f>
        <v>OK</v>
      </c>
      <c r="V2844" t="str">
        <f>IF(COUNTIF(Table2[[#This Row],[Product_ID]],Table2[[#This Row],[Product_ID]])=0,"Invalid Product","OK")</f>
        <v>OK</v>
      </c>
      <c r="W2844" t="str">
        <f>IF(COUNTIF(Table2[[#This Row],[Supplier_ID]],Table2[[#This Row],[Supplier_ID]])=0,"Invalid Supplier","OK")</f>
        <v>OK</v>
      </c>
      <c r="X2844" t="str">
        <f>IF(COUNTIF(Table2[[#This Row],[Warehouse_ID]],Table2[[#This Row],[Warehouse_ID]])=0,"Invalid Warehouse","OK")</f>
        <v>OK</v>
      </c>
      <c r="Y2844" t="str">
        <f>IF(COUNTIF(Table2[[#This Row],[Employee_ID]],Table2[[#This Row],[Employee_ID]])=0,"Invalid Employee","OK")</f>
        <v>OK</v>
      </c>
      <c r="Z2844" t="str">
        <f>IF(Table2[[#This Row],[Stock_After]]=Table2[[#This Row],[Stock_After]]+Table2[[#This Row],[Stock_After]]-Table2[[#This Row],[Stock_After]]-Table2[[#This Row],[Stock_After]]+Table2[[#This Row],[Stock_After]],"OK","Error")</f>
        <v>OK</v>
      </c>
      <c r="AA2844" t="str">
        <f>IF(ROUND(Table2[[#This Row],[Total_Value]],2)=ROUND(Table2[[#This Row],[Quantity]]*Table2[[#This Row],[Unit_Price]],2),"OK","Error")</f>
        <v>OK</v>
      </c>
      <c r="AB28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4" t="str">
        <f>IF(AND(Table2[[#This Row],[Quantity]]&gt;=0,Table2[[#This Row],[Unit_Price]]&gt;=0),"OK","Error")</f>
        <v>OK</v>
      </c>
      <c r="AD2844" t="str">
        <f>IF(Table2[[#This Row],[Stock_After]]=0,"Stock-Out",IF(Table2[[#This Row],[Stock_After]]&lt;=10,"Low Stock","Healthy"))</f>
        <v>Healthy</v>
      </c>
    </row>
    <row r="2845" spans="1:30" x14ac:dyDescent="0.5">
      <c r="A2845" t="s">
        <v>3750</v>
      </c>
      <c r="B2845" s="1">
        <v>46166</v>
      </c>
      <c r="C2845" t="s">
        <v>453</v>
      </c>
      <c r="D2845" t="s">
        <v>454</v>
      </c>
      <c r="E2845" t="s">
        <v>437</v>
      </c>
      <c r="F2845" t="s">
        <v>455</v>
      </c>
      <c r="G2845" t="s">
        <v>485</v>
      </c>
      <c r="H2845" t="s">
        <v>439</v>
      </c>
      <c r="I2845" t="s">
        <v>440</v>
      </c>
      <c r="J2845">
        <v>49</v>
      </c>
      <c r="K2845">
        <v>6366</v>
      </c>
      <c r="L2845">
        <v>311934</v>
      </c>
      <c r="M2845">
        <v>151</v>
      </c>
      <c r="N2845">
        <v>200</v>
      </c>
      <c r="O2845" t="s">
        <v>515</v>
      </c>
      <c r="Q2845" t="s">
        <v>464</v>
      </c>
      <c r="R2845" t="s">
        <v>472</v>
      </c>
      <c r="S2845" t="s">
        <v>444</v>
      </c>
      <c r="T2845" t="str">
        <f t="shared" si="44"/>
        <v>OK</v>
      </c>
      <c r="U2845" t="str">
        <f>IF(Table2[[#This Row],[Transaction_ID]]="","Missing","OK")</f>
        <v>OK</v>
      </c>
      <c r="V2845" t="str">
        <f>IF(COUNTIF(Table2[[#This Row],[Product_ID]],Table2[[#This Row],[Product_ID]])=0,"Invalid Product","OK")</f>
        <v>OK</v>
      </c>
      <c r="W2845" t="str">
        <f>IF(COUNTIF(Table2[[#This Row],[Supplier_ID]],Table2[[#This Row],[Supplier_ID]])=0,"Invalid Supplier","OK")</f>
        <v>OK</v>
      </c>
      <c r="X2845" t="str">
        <f>IF(COUNTIF(Table2[[#This Row],[Warehouse_ID]],Table2[[#This Row],[Warehouse_ID]])=0,"Invalid Warehouse","OK")</f>
        <v>OK</v>
      </c>
      <c r="Y2845" t="str">
        <f>IF(COUNTIF(Table2[[#This Row],[Employee_ID]],Table2[[#This Row],[Employee_ID]])=0,"Invalid Employee","OK")</f>
        <v>OK</v>
      </c>
      <c r="Z2845" t="str">
        <f>IF(Table2[[#This Row],[Stock_After]]=Table2[[#This Row],[Stock_After]]+Table2[[#This Row],[Stock_After]]-Table2[[#This Row],[Stock_After]]-Table2[[#This Row],[Stock_After]]+Table2[[#This Row],[Stock_After]],"OK","Error")</f>
        <v>OK</v>
      </c>
      <c r="AA2845" t="str">
        <f>IF(ROUND(Table2[[#This Row],[Total_Value]],2)=ROUND(Table2[[#This Row],[Quantity]]*Table2[[#This Row],[Unit_Price]],2),"OK","Error")</f>
        <v>OK</v>
      </c>
      <c r="AB28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5" t="str">
        <f>IF(AND(Table2[[#This Row],[Quantity]]&gt;=0,Table2[[#This Row],[Unit_Price]]&gt;=0),"OK","Error")</f>
        <v>OK</v>
      </c>
      <c r="AD2845" t="str">
        <f>IF(Table2[[#This Row],[Stock_After]]=0,"Stock-Out",IF(Table2[[#This Row],[Stock_After]]&lt;=10,"Low Stock","Healthy"))</f>
        <v>Healthy</v>
      </c>
    </row>
    <row r="2846" spans="1:30" x14ac:dyDescent="0.5">
      <c r="A2846" t="s">
        <v>3751</v>
      </c>
      <c r="B2846" s="1">
        <v>46077</v>
      </c>
      <c r="C2846" t="s">
        <v>554</v>
      </c>
      <c r="D2846" t="s">
        <v>180</v>
      </c>
      <c r="E2846" t="s">
        <v>437</v>
      </c>
      <c r="F2846" t="s">
        <v>179</v>
      </c>
      <c r="G2846" t="s">
        <v>583</v>
      </c>
      <c r="H2846" t="s">
        <v>439</v>
      </c>
      <c r="I2846" t="s">
        <v>440</v>
      </c>
      <c r="J2846">
        <v>96</v>
      </c>
      <c r="K2846">
        <v>44564</v>
      </c>
      <c r="L2846">
        <v>4278144</v>
      </c>
      <c r="M2846">
        <v>471</v>
      </c>
      <c r="N2846">
        <v>567</v>
      </c>
      <c r="O2846" t="s">
        <v>471</v>
      </c>
      <c r="Q2846" t="s">
        <v>477</v>
      </c>
      <c r="R2846" t="s">
        <v>472</v>
      </c>
      <c r="S2846" t="s">
        <v>444</v>
      </c>
      <c r="T2846" t="str">
        <f t="shared" si="44"/>
        <v>OK</v>
      </c>
      <c r="U2846" t="str">
        <f>IF(Table2[[#This Row],[Transaction_ID]]="","Missing","OK")</f>
        <v>OK</v>
      </c>
      <c r="V2846" t="str">
        <f>IF(COUNTIF(Table2[[#This Row],[Product_ID]],Table2[[#This Row],[Product_ID]])=0,"Invalid Product","OK")</f>
        <v>OK</v>
      </c>
      <c r="W2846" t="str">
        <f>IF(COUNTIF(Table2[[#This Row],[Supplier_ID]],Table2[[#This Row],[Supplier_ID]])=0,"Invalid Supplier","OK")</f>
        <v>OK</v>
      </c>
      <c r="X2846" t="str">
        <f>IF(COUNTIF(Table2[[#This Row],[Warehouse_ID]],Table2[[#This Row],[Warehouse_ID]])=0,"Invalid Warehouse","OK")</f>
        <v>OK</v>
      </c>
      <c r="Y2846" t="str">
        <f>IF(COUNTIF(Table2[[#This Row],[Employee_ID]],Table2[[#This Row],[Employee_ID]])=0,"Invalid Employee","OK")</f>
        <v>OK</v>
      </c>
      <c r="Z2846" t="str">
        <f>IF(Table2[[#This Row],[Stock_After]]=Table2[[#This Row],[Stock_After]]+Table2[[#This Row],[Stock_After]]-Table2[[#This Row],[Stock_After]]-Table2[[#This Row],[Stock_After]]+Table2[[#This Row],[Stock_After]],"OK","Error")</f>
        <v>OK</v>
      </c>
      <c r="AA2846" t="str">
        <f>IF(ROUND(Table2[[#This Row],[Total_Value]],2)=ROUND(Table2[[#This Row],[Quantity]]*Table2[[#This Row],[Unit_Price]],2),"OK","Error")</f>
        <v>OK</v>
      </c>
      <c r="AB28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6" t="str">
        <f>IF(AND(Table2[[#This Row],[Quantity]]&gt;=0,Table2[[#This Row],[Unit_Price]]&gt;=0),"OK","Error")</f>
        <v>OK</v>
      </c>
      <c r="AD2846" t="str">
        <f>IF(Table2[[#This Row],[Stock_After]]=0,"Stock-Out",IF(Table2[[#This Row],[Stock_After]]&lt;=10,"Low Stock","Healthy"))</f>
        <v>Healthy</v>
      </c>
    </row>
    <row r="2847" spans="1:30" x14ac:dyDescent="0.5">
      <c r="A2847" t="s">
        <v>3752</v>
      </c>
      <c r="B2847" s="1">
        <v>45805</v>
      </c>
      <c r="C2847" t="s">
        <v>512</v>
      </c>
      <c r="D2847" t="s">
        <v>513</v>
      </c>
      <c r="E2847" t="s">
        <v>495</v>
      </c>
      <c r="F2847" t="s">
        <v>514</v>
      </c>
      <c r="G2847" t="s">
        <v>555</v>
      </c>
      <c r="H2847" t="s">
        <v>475</v>
      </c>
      <c r="I2847" t="s">
        <v>458</v>
      </c>
      <c r="J2847">
        <v>75</v>
      </c>
      <c r="K2847">
        <v>33542</v>
      </c>
      <c r="L2847">
        <v>2515650</v>
      </c>
      <c r="M2847">
        <v>475</v>
      </c>
      <c r="N2847">
        <v>550</v>
      </c>
      <c r="O2847" t="s">
        <v>557</v>
      </c>
      <c r="Q2847" t="s">
        <v>460</v>
      </c>
      <c r="R2847" t="s">
        <v>451</v>
      </c>
      <c r="S2847" t="s">
        <v>444</v>
      </c>
      <c r="T2847" t="str">
        <f t="shared" si="44"/>
        <v>OK</v>
      </c>
      <c r="U2847" t="str">
        <f>IF(Table2[[#This Row],[Transaction_ID]]="","Missing","OK")</f>
        <v>OK</v>
      </c>
      <c r="V2847" t="str">
        <f>IF(COUNTIF(Table2[[#This Row],[Product_ID]],Table2[[#This Row],[Product_ID]])=0,"Invalid Product","OK")</f>
        <v>OK</v>
      </c>
      <c r="W2847" t="str">
        <f>IF(COUNTIF(Table2[[#This Row],[Supplier_ID]],Table2[[#This Row],[Supplier_ID]])=0,"Invalid Supplier","OK")</f>
        <v>OK</v>
      </c>
      <c r="X2847" t="str">
        <f>IF(COUNTIF(Table2[[#This Row],[Warehouse_ID]],Table2[[#This Row],[Warehouse_ID]])=0,"Invalid Warehouse","OK")</f>
        <v>OK</v>
      </c>
      <c r="Y2847" t="str">
        <f>IF(COUNTIF(Table2[[#This Row],[Employee_ID]],Table2[[#This Row],[Employee_ID]])=0,"Invalid Employee","OK")</f>
        <v>OK</v>
      </c>
      <c r="Z2847" t="str">
        <f>IF(Table2[[#This Row],[Stock_After]]=Table2[[#This Row],[Stock_After]]+Table2[[#This Row],[Stock_After]]-Table2[[#This Row],[Stock_After]]-Table2[[#This Row],[Stock_After]]+Table2[[#This Row],[Stock_After]],"OK","Error")</f>
        <v>OK</v>
      </c>
      <c r="AA2847" t="str">
        <f>IF(ROUND(Table2[[#This Row],[Total_Value]],2)=ROUND(Table2[[#This Row],[Quantity]]*Table2[[#This Row],[Unit_Price]],2),"OK","Error")</f>
        <v>OK</v>
      </c>
      <c r="AB28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7" t="str">
        <f>IF(AND(Table2[[#This Row],[Quantity]]&gt;=0,Table2[[#This Row],[Unit_Price]]&gt;=0),"OK","Error")</f>
        <v>OK</v>
      </c>
      <c r="AD2847" t="str">
        <f>IF(Table2[[#This Row],[Stock_After]]=0,"Stock-Out",IF(Table2[[#This Row],[Stock_After]]&lt;=10,"Low Stock","Healthy"))</f>
        <v>Healthy</v>
      </c>
    </row>
    <row r="2848" spans="1:30" x14ac:dyDescent="0.5">
      <c r="A2848" t="s">
        <v>3753</v>
      </c>
      <c r="B2848" s="1">
        <v>45998</v>
      </c>
      <c r="C2848" t="s">
        <v>554</v>
      </c>
      <c r="D2848" t="s">
        <v>180</v>
      </c>
      <c r="E2848" t="s">
        <v>437</v>
      </c>
      <c r="F2848" t="s">
        <v>179</v>
      </c>
      <c r="G2848" t="s">
        <v>470</v>
      </c>
      <c r="H2848" t="s">
        <v>439</v>
      </c>
      <c r="I2848" t="s">
        <v>458</v>
      </c>
      <c r="J2848">
        <v>45</v>
      </c>
      <c r="K2848">
        <v>4614</v>
      </c>
      <c r="L2848">
        <v>207630</v>
      </c>
      <c r="M2848">
        <v>384</v>
      </c>
      <c r="N2848">
        <v>429</v>
      </c>
      <c r="O2848" t="s">
        <v>488</v>
      </c>
      <c r="Q2848" t="s">
        <v>442</v>
      </c>
      <c r="R2848" t="s">
        <v>451</v>
      </c>
      <c r="S2848" t="s">
        <v>444</v>
      </c>
      <c r="T2848" t="str">
        <f t="shared" si="44"/>
        <v>OK</v>
      </c>
      <c r="U2848" t="str">
        <f>IF(Table2[[#This Row],[Transaction_ID]]="","Missing","OK")</f>
        <v>OK</v>
      </c>
      <c r="V2848" t="str">
        <f>IF(COUNTIF(Table2[[#This Row],[Product_ID]],Table2[[#This Row],[Product_ID]])=0,"Invalid Product","OK")</f>
        <v>OK</v>
      </c>
      <c r="W2848" t="str">
        <f>IF(COUNTIF(Table2[[#This Row],[Supplier_ID]],Table2[[#This Row],[Supplier_ID]])=0,"Invalid Supplier","OK")</f>
        <v>OK</v>
      </c>
      <c r="X2848" t="str">
        <f>IF(COUNTIF(Table2[[#This Row],[Warehouse_ID]],Table2[[#This Row],[Warehouse_ID]])=0,"Invalid Warehouse","OK")</f>
        <v>OK</v>
      </c>
      <c r="Y2848" t="str">
        <f>IF(COUNTIF(Table2[[#This Row],[Employee_ID]],Table2[[#This Row],[Employee_ID]])=0,"Invalid Employee","OK")</f>
        <v>OK</v>
      </c>
      <c r="Z2848" t="str">
        <f>IF(Table2[[#This Row],[Stock_After]]=Table2[[#This Row],[Stock_After]]+Table2[[#This Row],[Stock_After]]-Table2[[#This Row],[Stock_After]]-Table2[[#This Row],[Stock_After]]+Table2[[#This Row],[Stock_After]],"OK","Error")</f>
        <v>OK</v>
      </c>
      <c r="AA2848" t="str">
        <f>IF(ROUND(Table2[[#This Row],[Total_Value]],2)=ROUND(Table2[[#This Row],[Quantity]]*Table2[[#This Row],[Unit_Price]],2),"OK","Error")</f>
        <v>OK</v>
      </c>
      <c r="AB28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8" t="str">
        <f>IF(AND(Table2[[#This Row],[Quantity]]&gt;=0,Table2[[#This Row],[Unit_Price]]&gt;=0),"OK","Error")</f>
        <v>OK</v>
      </c>
      <c r="AD2848" t="str">
        <f>IF(Table2[[#This Row],[Stock_After]]=0,"Stock-Out",IF(Table2[[#This Row],[Stock_After]]&lt;=10,"Low Stock","Healthy"))</f>
        <v>Healthy</v>
      </c>
    </row>
    <row r="2849" spans="1:30" x14ac:dyDescent="0.5">
      <c r="A2849" t="s">
        <v>3754</v>
      </c>
      <c r="B2849" s="1">
        <v>45679</v>
      </c>
      <c r="C2849" t="s">
        <v>507</v>
      </c>
      <c r="D2849" t="s">
        <v>508</v>
      </c>
      <c r="E2849" t="s">
        <v>437</v>
      </c>
      <c r="F2849" t="s">
        <v>159</v>
      </c>
      <c r="G2849" t="s">
        <v>555</v>
      </c>
      <c r="H2849" t="s">
        <v>475</v>
      </c>
      <c r="I2849" t="s">
        <v>487</v>
      </c>
      <c r="J2849">
        <v>9</v>
      </c>
      <c r="K2849">
        <v>11708</v>
      </c>
      <c r="L2849">
        <v>105372</v>
      </c>
      <c r="M2849">
        <v>450</v>
      </c>
      <c r="N2849">
        <v>441</v>
      </c>
      <c r="O2849" t="s">
        <v>521</v>
      </c>
      <c r="P2849" t="s">
        <v>3416</v>
      </c>
      <c r="Q2849" t="s">
        <v>460</v>
      </c>
      <c r="R2849" t="s">
        <v>472</v>
      </c>
      <c r="S2849" t="s">
        <v>444</v>
      </c>
      <c r="T2849" t="str">
        <f t="shared" si="44"/>
        <v>OK</v>
      </c>
      <c r="U2849" t="str">
        <f>IF(Table2[[#This Row],[Transaction_ID]]="","Missing","OK")</f>
        <v>OK</v>
      </c>
      <c r="V2849" t="str">
        <f>IF(COUNTIF(Table2[[#This Row],[Product_ID]],Table2[[#This Row],[Product_ID]])=0,"Invalid Product","OK")</f>
        <v>OK</v>
      </c>
      <c r="W2849" t="str">
        <f>IF(COUNTIF(Table2[[#This Row],[Supplier_ID]],Table2[[#This Row],[Supplier_ID]])=0,"Invalid Supplier","OK")</f>
        <v>OK</v>
      </c>
      <c r="X2849" t="str">
        <f>IF(COUNTIF(Table2[[#This Row],[Warehouse_ID]],Table2[[#This Row],[Warehouse_ID]])=0,"Invalid Warehouse","OK")</f>
        <v>OK</v>
      </c>
      <c r="Y2849" t="str">
        <f>IF(COUNTIF(Table2[[#This Row],[Employee_ID]],Table2[[#This Row],[Employee_ID]])=0,"Invalid Employee","OK")</f>
        <v>OK</v>
      </c>
      <c r="Z2849" t="str">
        <f>IF(Table2[[#This Row],[Stock_After]]=Table2[[#This Row],[Stock_After]]+Table2[[#This Row],[Stock_After]]-Table2[[#This Row],[Stock_After]]-Table2[[#This Row],[Stock_After]]+Table2[[#This Row],[Stock_After]],"OK","Error")</f>
        <v>OK</v>
      </c>
      <c r="AA2849" t="str">
        <f>IF(ROUND(Table2[[#This Row],[Total_Value]],2)=ROUND(Table2[[#This Row],[Quantity]]*Table2[[#This Row],[Unit_Price]],2),"OK","Error")</f>
        <v>OK</v>
      </c>
      <c r="AB28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49" t="str">
        <f>IF(AND(Table2[[#This Row],[Quantity]]&gt;=0,Table2[[#This Row],[Unit_Price]]&gt;=0),"OK","Error")</f>
        <v>OK</v>
      </c>
      <c r="AD2849" t="str">
        <f>IF(Table2[[#This Row],[Stock_After]]=0,"Stock-Out",IF(Table2[[#This Row],[Stock_After]]&lt;=10,"Low Stock","Healthy"))</f>
        <v>Healthy</v>
      </c>
    </row>
    <row r="2850" spans="1:30" x14ac:dyDescent="0.5">
      <c r="A2850" t="s">
        <v>3755</v>
      </c>
      <c r="B2850" s="1">
        <v>46274</v>
      </c>
      <c r="C2850" t="s">
        <v>482</v>
      </c>
      <c r="D2850" t="s">
        <v>483</v>
      </c>
      <c r="E2850" t="s">
        <v>468</v>
      </c>
      <c r="F2850" t="s">
        <v>484</v>
      </c>
      <c r="G2850" t="s">
        <v>524</v>
      </c>
      <c r="H2850" t="s">
        <v>457</v>
      </c>
      <c r="I2850" t="s">
        <v>487</v>
      </c>
      <c r="J2850">
        <v>73</v>
      </c>
      <c r="K2850">
        <v>43770</v>
      </c>
      <c r="L2850">
        <v>3195210</v>
      </c>
      <c r="M2850">
        <v>333</v>
      </c>
      <c r="N2850">
        <v>260</v>
      </c>
      <c r="O2850" t="s">
        <v>519</v>
      </c>
      <c r="P2850" t="s">
        <v>2548</v>
      </c>
      <c r="Q2850" t="s">
        <v>477</v>
      </c>
      <c r="R2850" t="s">
        <v>451</v>
      </c>
      <c r="S2850" t="s">
        <v>444</v>
      </c>
      <c r="T2850" t="str">
        <f t="shared" si="44"/>
        <v>OK</v>
      </c>
      <c r="U2850" t="str">
        <f>IF(Table2[[#This Row],[Transaction_ID]]="","Missing","OK")</f>
        <v>OK</v>
      </c>
      <c r="V2850" t="str">
        <f>IF(COUNTIF(Table2[[#This Row],[Product_ID]],Table2[[#This Row],[Product_ID]])=0,"Invalid Product","OK")</f>
        <v>OK</v>
      </c>
      <c r="W2850" t="str">
        <f>IF(COUNTIF(Table2[[#This Row],[Supplier_ID]],Table2[[#This Row],[Supplier_ID]])=0,"Invalid Supplier","OK")</f>
        <v>OK</v>
      </c>
      <c r="X2850" t="str">
        <f>IF(COUNTIF(Table2[[#This Row],[Warehouse_ID]],Table2[[#This Row],[Warehouse_ID]])=0,"Invalid Warehouse","OK")</f>
        <v>OK</v>
      </c>
      <c r="Y2850" t="str">
        <f>IF(COUNTIF(Table2[[#This Row],[Employee_ID]],Table2[[#This Row],[Employee_ID]])=0,"Invalid Employee","OK")</f>
        <v>OK</v>
      </c>
      <c r="Z2850" t="str">
        <f>IF(Table2[[#This Row],[Stock_After]]=Table2[[#This Row],[Stock_After]]+Table2[[#This Row],[Stock_After]]-Table2[[#This Row],[Stock_After]]-Table2[[#This Row],[Stock_After]]+Table2[[#This Row],[Stock_After]],"OK","Error")</f>
        <v>OK</v>
      </c>
      <c r="AA2850" t="str">
        <f>IF(ROUND(Table2[[#This Row],[Total_Value]],2)=ROUND(Table2[[#This Row],[Quantity]]*Table2[[#This Row],[Unit_Price]],2),"OK","Error")</f>
        <v>OK</v>
      </c>
      <c r="AB28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0" t="str">
        <f>IF(AND(Table2[[#This Row],[Quantity]]&gt;=0,Table2[[#This Row],[Unit_Price]]&gt;=0),"OK","Error")</f>
        <v>OK</v>
      </c>
      <c r="AD2850" t="str">
        <f>IF(Table2[[#This Row],[Stock_After]]=0,"Stock-Out",IF(Table2[[#This Row],[Stock_After]]&lt;=10,"Low Stock","Healthy"))</f>
        <v>Healthy</v>
      </c>
    </row>
    <row r="2851" spans="1:30" x14ac:dyDescent="0.5">
      <c r="A2851" t="s">
        <v>3756</v>
      </c>
      <c r="B2851" s="1">
        <v>46000</v>
      </c>
      <c r="C2851" t="s">
        <v>498</v>
      </c>
      <c r="D2851" t="s">
        <v>499</v>
      </c>
      <c r="E2851" t="s">
        <v>468</v>
      </c>
      <c r="F2851" t="s">
        <v>500</v>
      </c>
      <c r="G2851" t="s">
        <v>462</v>
      </c>
      <c r="H2851" t="s">
        <v>457</v>
      </c>
      <c r="I2851" t="s">
        <v>463</v>
      </c>
      <c r="J2851">
        <v>4</v>
      </c>
      <c r="K2851">
        <v>24797</v>
      </c>
      <c r="L2851">
        <v>99188</v>
      </c>
      <c r="M2851">
        <v>227</v>
      </c>
      <c r="N2851">
        <v>231</v>
      </c>
      <c r="O2851" t="s">
        <v>488</v>
      </c>
      <c r="Q2851" t="s">
        <v>460</v>
      </c>
      <c r="R2851" t="s">
        <v>472</v>
      </c>
      <c r="S2851" t="s">
        <v>444</v>
      </c>
      <c r="T2851" t="str">
        <f t="shared" si="44"/>
        <v>OK</v>
      </c>
      <c r="U2851" t="str">
        <f>IF(Table2[[#This Row],[Transaction_ID]]="","Missing","OK")</f>
        <v>OK</v>
      </c>
      <c r="V2851" t="str">
        <f>IF(COUNTIF(Table2[[#This Row],[Product_ID]],Table2[[#This Row],[Product_ID]])=0,"Invalid Product","OK")</f>
        <v>OK</v>
      </c>
      <c r="W2851" t="str">
        <f>IF(COUNTIF(Table2[[#This Row],[Supplier_ID]],Table2[[#This Row],[Supplier_ID]])=0,"Invalid Supplier","OK")</f>
        <v>OK</v>
      </c>
      <c r="X2851" t="str">
        <f>IF(COUNTIF(Table2[[#This Row],[Warehouse_ID]],Table2[[#This Row],[Warehouse_ID]])=0,"Invalid Warehouse","OK")</f>
        <v>OK</v>
      </c>
      <c r="Y2851" t="str">
        <f>IF(COUNTIF(Table2[[#This Row],[Employee_ID]],Table2[[#This Row],[Employee_ID]])=0,"Invalid Employee","OK")</f>
        <v>OK</v>
      </c>
      <c r="Z2851" t="str">
        <f>IF(Table2[[#This Row],[Stock_After]]=Table2[[#This Row],[Stock_After]]+Table2[[#This Row],[Stock_After]]-Table2[[#This Row],[Stock_After]]-Table2[[#This Row],[Stock_After]]+Table2[[#This Row],[Stock_After]],"OK","Error")</f>
        <v>OK</v>
      </c>
      <c r="AA2851" t="str">
        <f>IF(ROUND(Table2[[#This Row],[Total_Value]],2)=ROUND(Table2[[#This Row],[Quantity]]*Table2[[#This Row],[Unit_Price]],2),"OK","Error")</f>
        <v>OK</v>
      </c>
      <c r="AB28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1" t="str">
        <f>IF(AND(Table2[[#This Row],[Quantity]]&gt;=0,Table2[[#This Row],[Unit_Price]]&gt;=0),"OK","Error")</f>
        <v>OK</v>
      </c>
      <c r="AD2851" t="str">
        <f>IF(Table2[[#This Row],[Stock_After]]=0,"Stock-Out",IF(Table2[[#This Row],[Stock_After]]&lt;=10,"Low Stock","Healthy"))</f>
        <v>Healthy</v>
      </c>
    </row>
    <row r="2852" spans="1:30" x14ac:dyDescent="0.5">
      <c r="A2852" t="s">
        <v>3757</v>
      </c>
      <c r="B2852" s="1">
        <v>46002</v>
      </c>
      <c r="C2852" t="s">
        <v>482</v>
      </c>
      <c r="D2852" t="s">
        <v>483</v>
      </c>
      <c r="E2852" t="s">
        <v>468</v>
      </c>
      <c r="F2852" t="s">
        <v>484</v>
      </c>
      <c r="G2852" t="s">
        <v>479</v>
      </c>
      <c r="H2852" t="s">
        <v>475</v>
      </c>
      <c r="I2852" t="s">
        <v>487</v>
      </c>
      <c r="J2852">
        <v>68</v>
      </c>
      <c r="K2852">
        <v>37533</v>
      </c>
      <c r="L2852">
        <v>2552244</v>
      </c>
      <c r="M2852">
        <v>309</v>
      </c>
      <c r="N2852">
        <v>241</v>
      </c>
      <c r="O2852" t="s">
        <v>488</v>
      </c>
      <c r="P2852" t="s">
        <v>3052</v>
      </c>
      <c r="Q2852" t="s">
        <v>460</v>
      </c>
      <c r="R2852" t="s">
        <v>443</v>
      </c>
      <c r="S2852" t="s">
        <v>444</v>
      </c>
      <c r="T2852" t="str">
        <f t="shared" si="44"/>
        <v>OK</v>
      </c>
      <c r="U2852" t="str">
        <f>IF(Table2[[#This Row],[Transaction_ID]]="","Missing","OK")</f>
        <v>OK</v>
      </c>
      <c r="V2852" t="str">
        <f>IF(COUNTIF(Table2[[#This Row],[Product_ID]],Table2[[#This Row],[Product_ID]])=0,"Invalid Product","OK")</f>
        <v>OK</v>
      </c>
      <c r="W2852" t="str">
        <f>IF(COUNTIF(Table2[[#This Row],[Supplier_ID]],Table2[[#This Row],[Supplier_ID]])=0,"Invalid Supplier","OK")</f>
        <v>OK</v>
      </c>
      <c r="X2852" t="str">
        <f>IF(COUNTIF(Table2[[#This Row],[Warehouse_ID]],Table2[[#This Row],[Warehouse_ID]])=0,"Invalid Warehouse","OK")</f>
        <v>OK</v>
      </c>
      <c r="Y2852" t="str">
        <f>IF(COUNTIF(Table2[[#This Row],[Employee_ID]],Table2[[#This Row],[Employee_ID]])=0,"Invalid Employee","OK")</f>
        <v>OK</v>
      </c>
      <c r="Z2852" t="str">
        <f>IF(Table2[[#This Row],[Stock_After]]=Table2[[#This Row],[Stock_After]]+Table2[[#This Row],[Stock_After]]-Table2[[#This Row],[Stock_After]]-Table2[[#This Row],[Stock_After]]+Table2[[#This Row],[Stock_After]],"OK","Error")</f>
        <v>OK</v>
      </c>
      <c r="AA2852" t="str">
        <f>IF(ROUND(Table2[[#This Row],[Total_Value]],2)=ROUND(Table2[[#This Row],[Quantity]]*Table2[[#This Row],[Unit_Price]],2),"OK","Error")</f>
        <v>OK</v>
      </c>
      <c r="AB28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2" t="str">
        <f>IF(AND(Table2[[#This Row],[Quantity]]&gt;=0,Table2[[#This Row],[Unit_Price]]&gt;=0),"OK","Error")</f>
        <v>OK</v>
      </c>
      <c r="AD2852" t="str">
        <f>IF(Table2[[#This Row],[Stock_After]]=0,"Stock-Out",IF(Table2[[#This Row],[Stock_After]]&lt;=10,"Low Stock","Healthy"))</f>
        <v>Healthy</v>
      </c>
    </row>
    <row r="2853" spans="1:30" x14ac:dyDescent="0.5">
      <c r="A2853" t="s">
        <v>3758</v>
      </c>
      <c r="B2853" s="1">
        <v>46078</v>
      </c>
      <c r="C2853" t="s">
        <v>446</v>
      </c>
      <c r="D2853" t="s">
        <v>447</v>
      </c>
      <c r="E2853" t="s">
        <v>437</v>
      </c>
      <c r="F2853" t="s">
        <v>448</v>
      </c>
      <c r="G2853" t="s">
        <v>491</v>
      </c>
      <c r="H2853" t="s">
        <v>439</v>
      </c>
      <c r="I2853" t="s">
        <v>487</v>
      </c>
      <c r="J2853">
        <v>38</v>
      </c>
      <c r="K2853">
        <v>21530</v>
      </c>
      <c r="L2853">
        <v>818140</v>
      </c>
      <c r="M2853">
        <v>85</v>
      </c>
      <c r="N2853">
        <v>47</v>
      </c>
      <c r="O2853" t="s">
        <v>441</v>
      </c>
      <c r="P2853" t="s">
        <v>826</v>
      </c>
      <c r="Q2853" t="s">
        <v>477</v>
      </c>
      <c r="R2853" t="s">
        <v>451</v>
      </c>
      <c r="S2853" t="s">
        <v>444</v>
      </c>
      <c r="T2853" t="str">
        <f t="shared" si="44"/>
        <v>OK</v>
      </c>
      <c r="U2853" t="str">
        <f>IF(Table2[[#This Row],[Transaction_ID]]="","Missing","OK")</f>
        <v>OK</v>
      </c>
      <c r="V2853" t="str">
        <f>IF(COUNTIF(Table2[[#This Row],[Product_ID]],Table2[[#This Row],[Product_ID]])=0,"Invalid Product","OK")</f>
        <v>OK</v>
      </c>
      <c r="W2853" t="str">
        <f>IF(COUNTIF(Table2[[#This Row],[Supplier_ID]],Table2[[#This Row],[Supplier_ID]])=0,"Invalid Supplier","OK")</f>
        <v>OK</v>
      </c>
      <c r="X2853" t="str">
        <f>IF(COUNTIF(Table2[[#This Row],[Warehouse_ID]],Table2[[#This Row],[Warehouse_ID]])=0,"Invalid Warehouse","OK")</f>
        <v>OK</v>
      </c>
      <c r="Y2853" t="str">
        <f>IF(COUNTIF(Table2[[#This Row],[Employee_ID]],Table2[[#This Row],[Employee_ID]])=0,"Invalid Employee","OK")</f>
        <v>OK</v>
      </c>
      <c r="Z2853" t="str">
        <f>IF(Table2[[#This Row],[Stock_After]]=Table2[[#This Row],[Stock_After]]+Table2[[#This Row],[Stock_After]]-Table2[[#This Row],[Stock_After]]-Table2[[#This Row],[Stock_After]]+Table2[[#This Row],[Stock_After]],"OK","Error")</f>
        <v>OK</v>
      </c>
      <c r="AA2853" t="str">
        <f>IF(ROUND(Table2[[#This Row],[Total_Value]],2)=ROUND(Table2[[#This Row],[Quantity]]*Table2[[#This Row],[Unit_Price]],2),"OK","Error")</f>
        <v>OK</v>
      </c>
      <c r="AB28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3" t="str">
        <f>IF(AND(Table2[[#This Row],[Quantity]]&gt;=0,Table2[[#This Row],[Unit_Price]]&gt;=0),"OK","Error")</f>
        <v>OK</v>
      </c>
      <c r="AD2853" t="str">
        <f>IF(Table2[[#This Row],[Stock_After]]=0,"Stock-Out",IF(Table2[[#This Row],[Stock_After]]&lt;=10,"Low Stock","Healthy"))</f>
        <v>Healthy</v>
      </c>
    </row>
    <row r="2854" spans="1:30" x14ac:dyDescent="0.5">
      <c r="A2854" t="s">
        <v>3759</v>
      </c>
      <c r="B2854" s="1">
        <v>46110</v>
      </c>
      <c r="C2854" t="s">
        <v>435</v>
      </c>
      <c r="D2854" t="s">
        <v>436</v>
      </c>
      <c r="E2854" t="s">
        <v>437</v>
      </c>
      <c r="F2854" t="s">
        <v>179</v>
      </c>
      <c r="G2854" t="s">
        <v>474</v>
      </c>
      <c r="H2854" t="s">
        <v>531</v>
      </c>
      <c r="I2854" t="s">
        <v>487</v>
      </c>
      <c r="J2854">
        <v>61</v>
      </c>
      <c r="K2854">
        <v>39692</v>
      </c>
      <c r="L2854">
        <v>2421212</v>
      </c>
      <c r="M2854">
        <v>64</v>
      </c>
      <c r="N2854">
        <v>3</v>
      </c>
      <c r="O2854" t="s">
        <v>557</v>
      </c>
      <c r="P2854" t="s">
        <v>3760</v>
      </c>
      <c r="Q2854" t="s">
        <v>477</v>
      </c>
      <c r="R2854" t="s">
        <v>472</v>
      </c>
      <c r="S2854" t="s">
        <v>444</v>
      </c>
      <c r="T2854" t="str">
        <f t="shared" si="44"/>
        <v>OK</v>
      </c>
      <c r="U2854" t="str">
        <f>IF(Table2[[#This Row],[Transaction_ID]]="","Missing","OK")</f>
        <v>OK</v>
      </c>
      <c r="V2854" t="str">
        <f>IF(COUNTIF(Table2[[#This Row],[Product_ID]],Table2[[#This Row],[Product_ID]])=0,"Invalid Product","OK")</f>
        <v>OK</v>
      </c>
      <c r="W2854" t="str">
        <f>IF(COUNTIF(Table2[[#This Row],[Supplier_ID]],Table2[[#This Row],[Supplier_ID]])=0,"Invalid Supplier","OK")</f>
        <v>OK</v>
      </c>
      <c r="X2854" t="str">
        <f>IF(COUNTIF(Table2[[#This Row],[Warehouse_ID]],Table2[[#This Row],[Warehouse_ID]])=0,"Invalid Warehouse","OK")</f>
        <v>OK</v>
      </c>
      <c r="Y2854" t="str">
        <f>IF(COUNTIF(Table2[[#This Row],[Employee_ID]],Table2[[#This Row],[Employee_ID]])=0,"Invalid Employee","OK")</f>
        <v>OK</v>
      </c>
      <c r="Z2854" t="str">
        <f>IF(Table2[[#This Row],[Stock_After]]=Table2[[#This Row],[Stock_After]]+Table2[[#This Row],[Stock_After]]-Table2[[#This Row],[Stock_After]]-Table2[[#This Row],[Stock_After]]+Table2[[#This Row],[Stock_After]],"OK","Error")</f>
        <v>OK</v>
      </c>
      <c r="AA2854" t="str">
        <f>IF(ROUND(Table2[[#This Row],[Total_Value]],2)=ROUND(Table2[[#This Row],[Quantity]]*Table2[[#This Row],[Unit_Price]],2),"OK","Error")</f>
        <v>OK</v>
      </c>
      <c r="AB28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4" t="str">
        <f>IF(AND(Table2[[#This Row],[Quantity]]&gt;=0,Table2[[#This Row],[Unit_Price]]&gt;=0),"OK","Error")</f>
        <v>OK</v>
      </c>
      <c r="AD2854" t="str">
        <f>IF(Table2[[#This Row],[Stock_After]]=0,"Stock-Out",IF(Table2[[#This Row],[Stock_After]]&lt;=10,"Low Stock","Healthy"))</f>
        <v>Low Stock</v>
      </c>
    </row>
    <row r="2855" spans="1:30" x14ac:dyDescent="0.5">
      <c r="A2855" t="s">
        <v>3761</v>
      </c>
      <c r="B2855" s="1">
        <v>46376</v>
      </c>
      <c r="C2855" t="s">
        <v>446</v>
      </c>
      <c r="D2855" t="s">
        <v>447</v>
      </c>
      <c r="E2855" t="s">
        <v>437</v>
      </c>
      <c r="F2855" t="s">
        <v>448</v>
      </c>
      <c r="G2855" t="s">
        <v>470</v>
      </c>
      <c r="H2855" t="s">
        <v>457</v>
      </c>
      <c r="I2855" t="s">
        <v>440</v>
      </c>
      <c r="J2855">
        <v>68</v>
      </c>
      <c r="K2855">
        <v>11707</v>
      </c>
      <c r="L2855">
        <v>796076</v>
      </c>
      <c r="M2855">
        <v>176</v>
      </c>
      <c r="N2855">
        <v>244</v>
      </c>
      <c r="O2855" t="s">
        <v>519</v>
      </c>
      <c r="Q2855" t="s">
        <v>464</v>
      </c>
      <c r="R2855" t="s">
        <v>451</v>
      </c>
      <c r="S2855" t="s">
        <v>444</v>
      </c>
      <c r="T2855" t="str">
        <f t="shared" si="44"/>
        <v>OK</v>
      </c>
      <c r="U2855" t="str">
        <f>IF(Table2[[#This Row],[Transaction_ID]]="","Missing","OK")</f>
        <v>OK</v>
      </c>
      <c r="V2855" t="str">
        <f>IF(COUNTIF(Table2[[#This Row],[Product_ID]],Table2[[#This Row],[Product_ID]])=0,"Invalid Product","OK")</f>
        <v>OK</v>
      </c>
      <c r="W2855" t="str">
        <f>IF(COUNTIF(Table2[[#This Row],[Supplier_ID]],Table2[[#This Row],[Supplier_ID]])=0,"Invalid Supplier","OK")</f>
        <v>OK</v>
      </c>
      <c r="X2855" t="str">
        <f>IF(COUNTIF(Table2[[#This Row],[Warehouse_ID]],Table2[[#This Row],[Warehouse_ID]])=0,"Invalid Warehouse","OK")</f>
        <v>OK</v>
      </c>
      <c r="Y2855" t="str">
        <f>IF(COUNTIF(Table2[[#This Row],[Employee_ID]],Table2[[#This Row],[Employee_ID]])=0,"Invalid Employee","OK")</f>
        <v>OK</v>
      </c>
      <c r="Z2855" t="str">
        <f>IF(Table2[[#This Row],[Stock_After]]=Table2[[#This Row],[Stock_After]]+Table2[[#This Row],[Stock_After]]-Table2[[#This Row],[Stock_After]]-Table2[[#This Row],[Stock_After]]+Table2[[#This Row],[Stock_After]],"OK","Error")</f>
        <v>OK</v>
      </c>
      <c r="AA2855" t="str">
        <f>IF(ROUND(Table2[[#This Row],[Total_Value]],2)=ROUND(Table2[[#This Row],[Quantity]]*Table2[[#This Row],[Unit_Price]],2),"OK","Error")</f>
        <v>OK</v>
      </c>
      <c r="AB28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5" t="str">
        <f>IF(AND(Table2[[#This Row],[Quantity]]&gt;=0,Table2[[#This Row],[Unit_Price]]&gt;=0),"OK","Error")</f>
        <v>OK</v>
      </c>
      <c r="AD2855" t="str">
        <f>IF(Table2[[#This Row],[Stock_After]]=0,"Stock-Out",IF(Table2[[#This Row],[Stock_After]]&lt;=10,"Low Stock","Healthy"))</f>
        <v>Healthy</v>
      </c>
    </row>
    <row r="2856" spans="1:30" x14ac:dyDescent="0.5">
      <c r="A2856" t="s">
        <v>3762</v>
      </c>
      <c r="B2856" s="1">
        <v>46030</v>
      </c>
      <c r="C2856" t="s">
        <v>482</v>
      </c>
      <c r="D2856" t="s">
        <v>483</v>
      </c>
      <c r="E2856" t="s">
        <v>468</v>
      </c>
      <c r="F2856" t="s">
        <v>484</v>
      </c>
      <c r="G2856" t="s">
        <v>509</v>
      </c>
      <c r="H2856" t="s">
        <v>439</v>
      </c>
      <c r="I2856" t="s">
        <v>463</v>
      </c>
      <c r="J2856">
        <v>17</v>
      </c>
      <c r="K2856">
        <v>35874</v>
      </c>
      <c r="L2856">
        <v>609858</v>
      </c>
      <c r="M2856">
        <v>480</v>
      </c>
      <c r="N2856">
        <v>497</v>
      </c>
      <c r="O2856" t="s">
        <v>471</v>
      </c>
      <c r="Q2856" t="s">
        <v>460</v>
      </c>
      <c r="R2856" t="s">
        <v>472</v>
      </c>
      <c r="S2856" t="s">
        <v>444</v>
      </c>
      <c r="T2856" t="str">
        <f t="shared" si="44"/>
        <v>OK</v>
      </c>
      <c r="U2856" t="str">
        <f>IF(Table2[[#This Row],[Transaction_ID]]="","Missing","OK")</f>
        <v>OK</v>
      </c>
      <c r="V2856" t="str">
        <f>IF(COUNTIF(Table2[[#This Row],[Product_ID]],Table2[[#This Row],[Product_ID]])=0,"Invalid Product","OK")</f>
        <v>OK</v>
      </c>
      <c r="W2856" t="str">
        <f>IF(COUNTIF(Table2[[#This Row],[Supplier_ID]],Table2[[#This Row],[Supplier_ID]])=0,"Invalid Supplier","OK")</f>
        <v>OK</v>
      </c>
      <c r="X2856" t="str">
        <f>IF(COUNTIF(Table2[[#This Row],[Warehouse_ID]],Table2[[#This Row],[Warehouse_ID]])=0,"Invalid Warehouse","OK")</f>
        <v>OK</v>
      </c>
      <c r="Y2856" t="str">
        <f>IF(COUNTIF(Table2[[#This Row],[Employee_ID]],Table2[[#This Row],[Employee_ID]])=0,"Invalid Employee","OK")</f>
        <v>OK</v>
      </c>
      <c r="Z2856" t="str">
        <f>IF(Table2[[#This Row],[Stock_After]]=Table2[[#This Row],[Stock_After]]+Table2[[#This Row],[Stock_After]]-Table2[[#This Row],[Stock_After]]-Table2[[#This Row],[Stock_After]]+Table2[[#This Row],[Stock_After]],"OK","Error")</f>
        <v>OK</v>
      </c>
      <c r="AA2856" t="str">
        <f>IF(ROUND(Table2[[#This Row],[Total_Value]],2)=ROUND(Table2[[#This Row],[Quantity]]*Table2[[#This Row],[Unit_Price]],2),"OK","Error")</f>
        <v>OK</v>
      </c>
      <c r="AB28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6" t="str">
        <f>IF(AND(Table2[[#This Row],[Quantity]]&gt;=0,Table2[[#This Row],[Unit_Price]]&gt;=0),"OK","Error")</f>
        <v>OK</v>
      </c>
      <c r="AD2856" t="str">
        <f>IF(Table2[[#This Row],[Stock_After]]=0,"Stock-Out",IF(Table2[[#This Row],[Stock_After]]&lt;=10,"Low Stock","Healthy"))</f>
        <v>Healthy</v>
      </c>
    </row>
    <row r="2857" spans="1:30" x14ac:dyDescent="0.5">
      <c r="A2857" t="s">
        <v>3763</v>
      </c>
      <c r="B2857" s="1">
        <v>45696</v>
      </c>
      <c r="C2857" t="s">
        <v>453</v>
      </c>
      <c r="D2857" t="s">
        <v>454</v>
      </c>
      <c r="E2857" t="s">
        <v>437</v>
      </c>
      <c r="F2857" t="s">
        <v>455</v>
      </c>
      <c r="G2857" t="s">
        <v>541</v>
      </c>
      <c r="H2857" t="s">
        <v>486</v>
      </c>
      <c r="I2857" t="s">
        <v>487</v>
      </c>
      <c r="J2857">
        <v>20</v>
      </c>
      <c r="K2857">
        <v>28805</v>
      </c>
      <c r="L2857">
        <v>576100</v>
      </c>
      <c r="M2857">
        <v>121</v>
      </c>
      <c r="N2857">
        <v>101</v>
      </c>
      <c r="O2857" t="s">
        <v>528</v>
      </c>
      <c r="P2857" t="s">
        <v>844</v>
      </c>
      <c r="Q2857" t="s">
        <v>442</v>
      </c>
      <c r="R2857" t="s">
        <v>451</v>
      </c>
      <c r="S2857" t="s">
        <v>444</v>
      </c>
      <c r="T2857" t="str">
        <f t="shared" si="44"/>
        <v>OK</v>
      </c>
      <c r="U2857" t="str">
        <f>IF(Table2[[#This Row],[Transaction_ID]]="","Missing","OK")</f>
        <v>OK</v>
      </c>
      <c r="V2857" t="str">
        <f>IF(COUNTIF(Table2[[#This Row],[Product_ID]],Table2[[#This Row],[Product_ID]])=0,"Invalid Product","OK")</f>
        <v>OK</v>
      </c>
      <c r="W2857" t="str">
        <f>IF(COUNTIF(Table2[[#This Row],[Supplier_ID]],Table2[[#This Row],[Supplier_ID]])=0,"Invalid Supplier","OK")</f>
        <v>OK</v>
      </c>
      <c r="X2857" t="str">
        <f>IF(COUNTIF(Table2[[#This Row],[Warehouse_ID]],Table2[[#This Row],[Warehouse_ID]])=0,"Invalid Warehouse","OK")</f>
        <v>OK</v>
      </c>
      <c r="Y2857" t="str">
        <f>IF(COUNTIF(Table2[[#This Row],[Employee_ID]],Table2[[#This Row],[Employee_ID]])=0,"Invalid Employee","OK")</f>
        <v>OK</v>
      </c>
      <c r="Z2857" t="str">
        <f>IF(Table2[[#This Row],[Stock_After]]=Table2[[#This Row],[Stock_After]]+Table2[[#This Row],[Stock_After]]-Table2[[#This Row],[Stock_After]]-Table2[[#This Row],[Stock_After]]+Table2[[#This Row],[Stock_After]],"OK","Error")</f>
        <v>OK</v>
      </c>
      <c r="AA2857" t="str">
        <f>IF(ROUND(Table2[[#This Row],[Total_Value]],2)=ROUND(Table2[[#This Row],[Quantity]]*Table2[[#This Row],[Unit_Price]],2),"OK","Error")</f>
        <v>OK</v>
      </c>
      <c r="AB28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7" t="str">
        <f>IF(AND(Table2[[#This Row],[Quantity]]&gt;=0,Table2[[#This Row],[Unit_Price]]&gt;=0),"OK","Error")</f>
        <v>OK</v>
      </c>
      <c r="AD2857" t="str">
        <f>IF(Table2[[#This Row],[Stock_After]]=0,"Stock-Out",IF(Table2[[#This Row],[Stock_After]]&lt;=10,"Low Stock","Healthy"))</f>
        <v>Healthy</v>
      </c>
    </row>
    <row r="2858" spans="1:30" x14ac:dyDescent="0.5">
      <c r="A2858" t="s">
        <v>3764</v>
      </c>
      <c r="B2858" s="1">
        <v>45827</v>
      </c>
      <c r="C2858" t="s">
        <v>507</v>
      </c>
      <c r="D2858" t="s">
        <v>508</v>
      </c>
      <c r="E2858" t="s">
        <v>437</v>
      </c>
      <c r="F2858" t="s">
        <v>159</v>
      </c>
      <c r="G2858" t="s">
        <v>462</v>
      </c>
      <c r="H2858" t="s">
        <v>486</v>
      </c>
      <c r="I2858" t="s">
        <v>440</v>
      </c>
      <c r="J2858">
        <v>45</v>
      </c>
      <c r="K2858">
        <v>21570</v>
      </c>
      <c r="L2858">
        <v>970650</v>
      </c>
      <c r="M2858">
        <v>259</v>
      </c>
      <c r="N2858">
        <v>304</v>
      </c>
      <c r="O2858" t="s">
        <v>471</v>
      </c>
      <c r="Q2858" t="s">
        <v>442</v>
      </c>
      <c r="R2858" t="s">
        <v>451</v>
      </c>
      <c r="S2858" t="s">
        <v>444</v>
      </c>
      <c r="T2858" t="str">
        <f t="shared" si="44"/>
        <v>OK</v>
      </c>
      <c r="U2858" t="str">
        <f>IF(Table2[[#This Row],[Transaction_ID]]="","Missing","OK")</f>
        <v>OK</v>
      </c>
      <c r="V2858" t="str">
        <f>IF(COUNTIF(Table2[[#This Row],[Product_ID]],Table2[[#This Row],[Product_ID]])=0,"Invalid Product","OK")</f>
        <v>OK</v>
      </c>
      <c r="W2858" t="str">
        <f>IF(COUNTIF(Table2[[#This Row],[Supplier_ID]],Table2[[#This Row],[Supplier_ID]])=0,"Invalid Supplier","OK")</f>
        <v>OK</v>
      </c>
      <c r="X2858" t="str">
        <f>IF(COUNTIF(Table2[[#This Row],[Warehouse_ID]],Table2[[#This Row],[Warehouse_ID]])=0,"Invalid Warehouse","OK")</f>
        <v>OK</v>
      </c>
      <c r="Y2858" t="str">
        <f>IF(COUNTIF(Table2[[#This Row],[Employee_ID]],Table2[[#This Row],[Employee_ID]])=0,"Invalid Employee","OK")</f>
        <v>OK</v>
      </c>
      <c r="Z2858" t="str">
        <f>IF(Table2[[#This Row],[Stock_After]]=Table2[[#This Row],[Stock_After]]+Table2[[#This Row],[Stock_After]]-Table2[[#This Row],[Stock_After]]-Table2[[#This Row],[Stock_After]]+Table2[[#This Row],[Stock_After]],"OK","Error")</f>
        <v>OK</v>
      </c>
      <c r="AA2858" t="str">
        <f>IF(ROUND(Table2[[#This Row],[Total_Value]],2)=ROUND(Table2[[#This Row],[Quantity]]*Table2[[#This Row],[Unit_Price]],2),"OK","Error")</f>
        <v>OK</v>
      </c>
      <c r="AB28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8" t="str">
        <f>IF(AND(Table2[[#This Row],[Quantity]]&gt;=0,Table2[[#This Row],[Unit_Price]]&gt;=0),"OK","Error")</f>
        <v>OK</v>
      </c>
      <c r="AD2858" t="str">
        <f>IF(Table2[[#This Row],[Stock_After]]=0,"Stock-Out",IF(Table2[[#This Row],[Stock_After]]&lt;=10,"Low Stock","Healthy"))</f>
        <v>Healthy</v>
      </c>
    </row>
    <row r="2859" spans="1:30" x14ac:dyDescent="0.5">
      <c r="A2859" t="s">
        <v>3765</v>
      </c>
      <c r="B2859" s="1">
        <v>46326</v>
      </c>
      <c r="C2859" t="s">
        <v>453</v>
      </c>
      <c r="D2859" t="s">
        <v>454</v>
      </c>
      <c r="E2859" t="s">
        <v>437</v>
      </c>
      <c r="F2859" t="s">
        <v>455</v>
      </c>
      <c r="G2859" t="s">
        <v>575</v>
      </c>
      <c r="H2859" t="s">
        <v>486</v>
      </c>
      <c r="I2859" t="s">
        <v>463</v>
      </c>
      <c r="J2859">
        <v>80</v>
      </c>
      <c r="K2859">
        <v>29719</v>
      </c>
      <c r="L2859">
        <v>2377520</v>
      </c>
      <c r="M2859">
        <v>470</v>
      </c>
      <c r="N2859">
        <v>550</v>
      </c>
      <c r="O2859" t="s">
        <v>480</v>
      </c>
      <c r="Q2859" t="s">
        <v>460</v>
      </c>
      <c r="R2859" t="s">
        <v>443</v>
      </c>
      <c r="S2859" t="s">
        <v>444</v>
      </c>
      <c r="T2859" t="str">
        <f t="shared" si="44"/>
        <v>OK</v>
      </c>
      <c r="U2859" t="str">
        <f>IF(Table2[[#This Row],[Transaction_ID]]="","Missing","OK")</f>
        <v>OK</v>
      </c>
      <c r="V2859" t="str">
        <f>IF(COUNTIF(Table2[[#This Row],[Product_ID]],Table2[[#This Row],[Product_ID]])=0,"Invalid Product","OK")</f>
        <v>OK</v>
      </c>
      <c r="W2859" t="str">
        <f>IF(COUNTIF(Table2[[#This Row],[Supplier_ID]],Table2[[#This Row],[Supplier_ID]])=0,"Invalid Supplier","OK")</f>
        <v>OK</v>
      </c>
      <c r="X2859" t="str">
        <f>IF(COUNTIF(Table2[[#This Row],[Warehouse_ID]],Table2[[#This Row],[Warehouse_ID]])=0,"Invalid Warehouse","OK")</f>
        <v>OK</v>
      </c>
      <c r="Y2859" t="str">
        <f>IF(COUNTIF(Table2[[#This Row],[Employee_ID]],Table2[[#This Row],[Employee_ID]])=0,"Invalid Employee","OK")</f>
        <v>OK</v>
      </c>
      <c r="Z2859" t="str">
        <f>IF(Table2[[#This Row],[Stock_After]]=Table2[[#This Row],[Stock_After]]+Table2[[#This Row],[Stock_After]]-Table2[[#This Row],[Stock_After]]-Table2[[#This Row],[Stock_After]]+Table2[[#This Row],[Stock_After]],"OK","Error")</f>
        <v>OK</v>
      </c>
      <c r="AA2859" t="str">
        <f>IF(ROUND(Table2[[#This Row],[Total_Value]],2)=ROUND(Table2[[#This Row],[Quantity]]*Table2[[#This Row],[Unit_Price]],2),"OK","Error")</f>
        <v>OK</v>
      </c>
      <c r="AB28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59" t="str">
        <f>IF(AND(Table2[[#This Row],[Quantity]]&gt;=0,Table2[[#This Row],[Unit_Price]]&gt;=0),"OK","Error")</f>
        <v>OK</v>
      </c>
      <c r="AD2859" t="str">
        <f>IF(Table2[[#This Row],[Stock_After]]=0,"Stock-Out",IF(Table2[[#This Row],[Stock_After]]&lt;=10,"Low Stock","Healthy"))</f>
        <v>Healthy</v>
      </c>
    </row>
    <row r="2860" spans="1:30" x14ac:dyDescent="0.5">
      <c r="A2860" t="s">
        <v>3766</v>
      </c>
      <c r="B2860" s="1">
        <v>46004</v>
      </c>
      <c r="C2860" t="s">
        <v>466</v>
      </c>
      <c r="D2860" t="s">
        <v>467</v>
      </c>
      <c r="E2860" t="s">
        <v>468</v>
      </c>
      <c r="F2860" t="s">
        <v>469</v>
      </c>
      <c r="G2860" t="s">
        <v>474</v>
      </c>
      <c r="H2860" t="s">
        <v>439</v>
      </c>
      <c r="I2860" t="s">
        <v>458</v>
      </c>
      <c r="J2860">
        <v>40</v>
      </c>
      <c r="K2860">
        <v>10619</v>
      </c>
      <c r="L2860">
        <v>424760</v>
      </c>
      <c r="M2860">
        <v>142</v>
      </c>
      <c r="N2860">
        <v>182</v>
      </c>
      <c r="O2860" t="s">
        <v>441</v>
      </c>
      <c r="Q2860" t="s">
        <v>477</v>
      </c>
      <c r="R2860" t="s">
        <v>443</v>
      </c>
      <c r="S2860" t="s">
        <v>444</v>
      </c>
      <c r="T2860" t="str">
        <f t="shared" si="44"/>
        <v>OK</v>
      </c>
      <c r="U2860" t="str">
        <f>IF(Table2[[#This Row],[Transaction_ID]]="","Missing","OK")</f>
        <v>OK</v>
      </c>
      <c r="V2860" t="str">
        <f>IF(COUNTIF(Table2[[#This Row],[Product_ID]],Table2[[#This Row],[Product_ID]])=0,"Invalid Product","OK")</f>
        <v>OK</v>
      </c>
      <c r="W2860" t="str">
        <f>IF(COUNTIF(Table2[[#This Row],[Supplier_ID]],Table2[[#This Row],[Supplier_ID]])=0,"Invalid Supplier","OK")</f>
        <v>OK</v>
      </c>
      <c r="X2860" t="str">
        <f>IF(COUNTIF(Table2[[#This Row],[Warehouse_ID]],Table2[[#This Row],[Warehouse_ID]])=0,"Invalid Warehouse","OK")</f>
        <v>OK</v>
      </c>
      <c r="Y2860" t="str">
        <f>IF(COUNTIF(Table2[[#This Row],[Employee_ID]],Table2[[#This Row],[Employee_ID]])=0,"Invalid Employee","OK")</f>
        <v>OK</v>
      </c>
      <c r="Z2860" t="str">
        <f>IF(Table2[[#This Row],[Stock_After]]=Table2[[#This Row],[Stock_After]]+Table2[[#This Row],[Stock_After]]-Table2[[#This Row],[Stock_After]]-Table2[[#This Row],[Stock_After]]+Table2[[#This Row],[Stock_After]],"OK","Error")</f>
        <v>OK</v>
      </c>
      <c r="AA2860" t="str">
        <f>IF(ROUND(Table2[[#This Row],[Total_Value]],2)=ROUND(Table2[[#This Row],[Quantity]]*Table2[[#This Row],[Unit_Price]],2),"OK","Error")</f>
        <v>OK</v>
      </c>
      <c r="AB28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0" t="str">
        <f>IF(AND(Table2[[#This Row],[Quantity]]&gt;=0,Table2[[#This Row],[Unit_Price]]&gt;=0),"OK","Error")</f>
        <v>OK</v>
      </c>
      <c r="AD2860" t="str">
        <f>IF(Table2[[#This Row],[Stock_After]]=0,"Stock-Out",IF(Table2[[#This Row],[Stock_After]]&lt;=10,"Low Stock","Healthy"))</f>
        <v>Healthy</v>
      </c>
    </row>
    <row r="2861" spans="1:30" x14ac:dyDescent="0.5">
      <c r="A2861" t="s">
        <v>3767</v>
      </c>
      <c r="B2861" s="1">
        <v>45906</v>
      </c>
      <c r="C2861" t="s">
        <v>512</v>
      </c>
      <c r="D2861" t="s">
        <v>513</v>
      </c>
      <c r="E2861" t="s">
        <v>495</v>
      </c>
      <c r="F2861" t="s">
        <v>514</v>
      </c>
      <c r="G2861" t="s">
        <v>449</v>
      </c>
      <c r="H2861" t="s">
        <v>486</v>
      </c>
      <c r="I2861" t="s">
        <v>487</v>
      </c>
      <c r="J2861">
        <v>21</v>
      </c>
      <c r="K2861">
        <v>375</v>
      </c>
      <c r="L2861">
        <v>7875</v>
      </c>
      <c r="M2861">
        <v>248</v>
      </c>
      <c r="N2861">
        <v>227</v>
      </c>
      <c r="O2861" t="s">
        <v>519</v>
      </c>
      <c r="P2861" t="s">
        <v>3768</v>
      </c>
      <c r="Q2861" t="s">
        <v>460</v>
      </c>
      <c r="R2861" t="s">
        <v>451</v>
      </c>
      <c r="S2861" t="s">
        <v>444</v>
      </c>
      <c r="T2861" t="str">
        <f t="shared" si="44"/>
        <v>OK</v>
      </c>
      <c r="U2861" t="str">
        <f>IF(Table2[[#This Row],[Transaction_ID]]="","Missing","OK")</f>
        <v>OK</v>
      </c>
      <c r="V2861" t="str">
        <f>IF(COUNTIF(Table2[[#This Row],[Product_ID]],Table2[[#This Row],[Product_ID]])=0,"Invalid Product","OK")</f>
        <v>OK</v>
      </c>
      <c r="W2861" t="str">
        <f>IF(COUNTIF(Table2[[#This Row],[Supplier_ID]],Table2[[#This Row],[Supplier_ID]])=0,"Invalid Supplier","OK")</f>
        <v>OK</v>
      </c>
      <c r="X2861" t="str">
        <f>IF(COUNTIF(Table2[[#This Row],[Warehouse_ID]],Table2[[#This Row],[Warehouse_ID]])=0,"Invalid Warehouse","OK")</f>
        <v>OK</v>
      </c>
      <c r="Y2861" t="str">
        <f>IF(COUNTIF(Table2[[#This Row],[Employee_ID]],Table2[[#This Row],[Employee_ID]])=0,"Invalid Employee","OK")</f>
        <v>OK</v>
      </c>
      <c r="Z2861" t="str">
        <f>IF(Table2[[#This Row],[Stock_After]]=Table2[[#This Row],[Stock_After]]+Table2[[#This Row],[Stock_After]]-Table2[[#This Row],[Stock_After]]-Table2[[#This Row],[Stock_After]]+Table2[[#This Row],[Stock_After]],"OK","Error")</f>
        <v>OK</v>
      </c>
      <c r="AA2861" t="str">
        <f>IF(ROUND(Table2[[#This Row],[Total_Value]],2)=ROUND(Table2[[#This Row],[Quantity]]*Table2[[#This Row],[Unit_Price]],2),"OK","Error")</f>
        <v>OK</v>
      </c>
      <c r="AB28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1" t="str">
        <f>IF(AND(Table2[[#This Row],[Quantity]]&gt;=0,Table2[[#This Row],[Unit_Price]]&gt;=0),"OK","Error")</f>
        <v>OK</v>
      </c>
      <c r="AD2861" t="str">
        <f>IF(Table2[[#This Row],[Stock_After]]=0,"Stock-Out",IF(Table2[[#This Row],[Stock_After]]&lt;=10,"Low Stock","Healthy"))</f>
        <v>Healthy</v>
      </c>
    </row>
    <row r="2862" spans="1:30" x14ac:dyDescent="0.5">
      <c r="A2862" t="s">
        <v>3769</v>
      </c>
      <c r="B2862" s="1">
        <v>45996</v>
      </c>
      <c r="C2862" t="s">
        <v>446</v>
      </c>
      <c r="D2862" t="s">
        <v>447</v>
      </c>
      <c r="E2862" t="s">
        <v>437</v>
      </c>
      <c r="F2862" t="s">
        <v>448</v>
      </c>
      <c r="G2862" t="s">
        <v>456</v>
      </c>
      <c r="H2862" t="s">
        <v>486</v>
      </c>
      <c r="I2862" t="s">
        <v>440</v>
      </c>
      <c r="J2862">
        <v>63</v>
      </c>
      <c r="K2862">
        <v>34876</v>
      </c>
      <c r="L2862">
        <v>2197188</v>
      </c>
      <c r="M2862">
        <v>86</v>
      </c>
      <c r="N2862">
        <v>149</v>
      </c>
      <c r="O2862" t="s">
        <v>471</v>
      </c>
      <c r="Q2862" t="s">
        <v>464</v>
      </c>
      <c r="R2862" t="s">
        <v>451</v>
      </c>
      <c r="S2862" t="s">
        <v>444</v>
      </c>
      <c r="T2862" t="str">
        <f t="shared" si="44"/>
        <v>OK</v>
      </c>
      <c r="U2862" t="str">
        <f>IF(Table2[[#This Row],[Transaction_ID]]="","Missing","OK")</f>
        <v>OK</v>
      </c>
      <c r="V2862" t="str">
        <f>IF(COUNTIF(Table2[[#This Row],[Product_ID]],Table2[[#This Row],[Product_ID]])=0,"Invalid Product","OK")</f>
        <v>OK</v>
      </c>
      <c r="W2862" t="str">
        <f>IF(COUNTIF(Table2[[#This Row],[Supplier_ID]],Table2[[#This Row],[Supplier_ID]])=0,"Invalid Supplier","OK")</f>
        <v>OK</v>
      </c>
      <c r="X2862" t="str">
        <f>IF(COUNTIF(Table2[[#This Row],[Warehouse_ID]],Table2[[#This Row],[Warehouse_ID]])=0,"Invalid Warehouse","OK")</f>
        <v>OK</v>
      </c>
      <c r="Y2862" t="str">
        <f>IF(COUNTIF(Table2[[#This Row],[Employee_ID]],Table2[[#This Row],[Employee_ID]])=0,"Invalid Employee","OK")</f>
        <v>OK</v>
      </c>
      <c r="Z2862" t="str">
        <f>IF(Table2[[#This Row],[Stock_After]]=Table2[[#This Row],[Stock_After]]+Table2[[#This Row],[Stock_After]]-Table2[[#This Row],[Stock_After]]-Table2[[#This Row],[Stock_After]]+Table2[[#This Row],[Stock_After]],"OK","Error")</f>
        <v>OK</v>
      </c>
      <c r="AA2862" t="str">
        <f>IF(ROUND(Table2[[#This Row],[Total_Value]],2)=ROUND(Table2[[#This Row],[Quantity]]*Table2[[#This Row],[Unit_Price]],2),"OK","Error")</f>
        <v>OK</v>
      </c>
      <c r="AB28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2" t="str">
        <f>IF(AND(Table2[[#This Row],[Quantity]]&gt;=0,Table2[[#This Row],[Unit_Price]]&gt;=0),"OK","Error")</f>
        <v>OK</v>
      </c>
      <c r="AD2862" t="str">
        <f>IF(Table2[[#This Row],[Stock_After]]=0,"Stock-Out",IF(Table2[[#This Row],[Stock_After]]&lt;=10,"Low Stock","Healthy"))</f>
        <v>Healthy</v>
      </c>
    </row>
    <row r="2863" spans="1:30" x14ac:dyDescent="0.5">
      <c r="A2863" t="s">
        <v>3770</v>
      </c>
      <c r="B2863" s="1">
        <v>45951</v>
      </c>
      <c r="C2863" t="s">
        <v>446</v>
      </c>
      <c r="D2863" t="s">
        <v>447</v>
      </c>
      <c r="E2863" t="s">
        <v>437</v>
      </c>
      <c r="F2863" t="s">
        <v>448</v>
      </c>
      <c r="G2863" t="s">
        <v>575</v>
      </c>
      <c r="H2863" t="s">
        <v>531</v>
      </c>
      <c r="I2863" t="s">
        <v>487</v>
      </c>
      <c r="J2863">
        <v>10</v>
      </c>
      <c r="K2863">
        <v>17090</v>
      </c>
      <c r="L2863">
        <v>170900</v>
      </c>
      <c r="M2863">
        <v>116</v>
      </c>
      <c r="N2863">
        <v>106</v>
      </c>
      <c r="O2863" t="s">
        <v>488</v>
      </c>
      <c r="P2863" t="s">
        <v>1103</v>
      </c>
      <c r="Q2863" t="s">
        <v>442</v>
      </c>
      <c r="R2863" t="s">
        <v>451</v>
      </c>
      <c r="S2863" t="s">
        <v>444</v>
      </c>
      <c r="T2863" t="str">
        <f t="shared" si="44"/>
        <v>OK</v>
      </c>
      <c r="U2863" t="str">
        <f>IF(Table2[[#This Row],[Transaction_ID]]="","Missing","OK")</f>
        <v>OK</v>
      </c>
      <c r="V2863" t="str">
        <f>IF(COUNTIF(Table2[[#This Row],[Product_ID]],Table2[[#This Row],[Product_ID]])=0,"Invalid Product","OK")</f>
        <v>OK</v>
      </c>
      <c r="W2863" t="str">
        <f>IF(COUNTIF(Table2[[#This Row],[Supplier_ID]],Table2[[#This Row],[Supplier_ID]])=0,"Invalid Supplier","OK")</f>
        <v>OK</v>
      </c>
      <c r="X2863" t="str">
        <f>IF(COUNTIF(Table2[[#This Row],[Warehouse_ID]],Table2[[#This Row],[Warehouse_ID]])=0,"Invalid Warehouse","OK")</f>
        <v>OK</v>
      </c>
      <c r="Y2863" t="str">
        <f>IF(COUNTIF(Table2[[#This Row],[Employee_ID]],Table2[[#This Row],[Employee_ID]])=0,"Invalid Employee","OK")</f>
        <v>OK</v>
      </c>
      <c r="Z2863" t="str">
        <f>IF(Table2[[#This Row],[Stock_After]]=Table2[[#This Row],[Stock_After]]+Table2[[#This Row],[Stock_After]]-Table2[[#This Row],[Stock_After]]-Table2[[#This Row],[Stock_After]]+Table2[[#This Row],[Stock_After]],"OK","Error")</f>
        <v>OK</v>
      </c>
      <c r="AA2863" t="str">
        <f>IF(ROUND(Table2[[#This Row],[Total_Value]],2)=ROUND(Table2[[#This Row],[Quantity]]*Table2[[#This Row],[Unit_Price]],2),"OK","Error")</f>
        <v>OK</v>
      </c>
      <c r="AB28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3" t="str">
        <f>IF(AND(Table2[[#This Row],[Quantity]]&gt;=0,Table2[[#This Row],[Unit_Price]]&gt;=0),"OK","Error")</f>
        <v>OK</v>
      </c>
      <c r="AD2863" t="str">
        <f>IF(Table2[[#This Row],[Stock_After]]=0,"Stock-Out",IF(Table2[[#This Row],[Stock_After]]&lt;=10,"Low Stock","Healthy"))</f>
        <v>Healthy</v>
      </c>
    </row>
    <row r="2864" spans="1:30" x14ac:dyDescent="0.5">
      <c r="A2864" t="s">
        <v>3771</v>
      </c>
      <c r="B2864" s="1">
        <v>46032</v>
      </c>
      <c r="C2864" t="s">
        <v>554</v>
      </c>
      <c r="D2864" t="s">
        <v>180</v>
      </c>
      <c r="E2864" t="s">
        <v>437</v>
      </c>
      <c r="F2864" t="s">
        <v>179</v>
      </c>
      <c r="G2864" t="s">
        <v>449</v>
      </c>
      <c r="H2864" t="s">
        <v>457</v>
      </c>
      <c r="I2864" t="s">
        <v>463</v>
      </c>
      <c r="J2864">
        <v>92</v>
      </c>
      <c r="K2864">
        <v>1070</v>
      </c>
      <c r="L2864">
        <v>98440</v>
      </c>
      <c r="M2864">
        <v>408</v>
      </c>
      <c r="N2864">
        <v>500</v>
      </c>
      <c r="O2864" t="s">
        <v>505</v>
      </c>
      <c r="Q2864" t="s">
        <v>477</v>
      </c>
      <c r="R2864" t="s">
        <v>451</v>
      </c>
      <c r="S2864" t="s">
        <v>444</v>
      </c>
      <c r="T2864" t="str">
        <f t="shared" si="44"/>
        <v>OK</v>
      </c>
      <c r="U2864" t="str">
        <f>IF(Table2[[#This Row],[Transaction_ID]]="","Missing","OK")</f>
        <v>OK</v>
      </c>
      <c r="V2864" t="str">
        <f>IF(COUNTIF(Table2[[#This Row],[Product_ID]],Table2[[#This Row],[Product_ID]])=0,"Invalid Product","OK")</f>
        <v>OK</v>
      </c>
      <c r="W2864" t="str">
        <f>IF(COUNTIF(Table2[[#This Row],[Supplier_ID]],Table2[[#This Row],[Supplier_ID]])=0,"Invalid Supplier","OK")</f>
        <v>OK</v>
      </c>
      <c r="X2864" t="str">
        <f>IF(COUNTIF(Table2[[#This Row],[Warehouse_ID]],Table2[[#This Row],[Warehouse_ID]])=0,"Invalid Warehouse","OK")</f>
        <v>OK</v>
      </c>
      <c r="Y2864" t="str">
        <f>IF(COUNTIF(Table2[[#This Row],[Employee_ID]],Table2[[#This Row],[Employee_ID]])=0,"Invalid Employee","OK")</f>
        <v>OK</v>
      </c>
      <c r="Z2864" t="str">
        <f>IF(Table2[[#This Row],[Stock_After]]=Table2[[#This Row],[Stock_After]]+Table2[[#This Row],[Stock_After]]-Table2[[#This Row],[Stock_After]]-Table2[[#This Row],[Stock_After]]+Table2[[#This Row],[Stock_After]],"OK","Error")</f>
        <v>OK</v>
      </c>
      <c r="AA2864" t="str">
        <f>IF(ROUND(Table2[[#This Row],[Total_Value]],2)=ROUND(Table2[[#This Row],[Quantity]]*Table2[[#This Row],[Unit_Price]],2),"OK","Error")</f>
        <v>OK</v>
      </c>
      <c r="AB28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4" t="str">
        <f>IF(AND(Table2[[#This Row],[Quantity]]&gt;=0,Table2[[#This Row],[Unit_Price]]&gt;=0),"OK","Error")</f>
        <v>OK</v>
      </c>
      <c r="AD2864" t="str">
        <f>IF(Table2[[#This Row],[Stock_After]]=0,"Stock-Out",IF(Table2[[#This Row],[Stock_After]]&lt;=10,"Low Stock","Healthy"))</f>
        <v>Healthy</v>
      </c>
    </row>
    <row r="2865" spans="1:30" x14ac:dyDescent="0.5">
      <c r="A2865" t="s">
        <v>3772</v>
      </c>
      <c r="B2865" s="1">
        <v>46088</v>
      </c>
      <c r="C2865" t="s">
        <v>512</v>
      </c>
      <c r="D2865" t="s">
        <v>513</v>
      </c>
      <c r="E2865" t="s">
        <v>495</v>
      </c>
      <c r="F2865" t="s">
        <v>514</v>
      </c>
      <c r="G2865" t="s">
        <v>550</v>
      </c>
      <c r="H2865" t="s">
        <v>439</v>
      </c>
      <c r="I2865" t="s">
        <v>458</v>
      </c>
      <c r="J2865">
        <v>27</v>
      </c>
      <c r="K2865">
        <v>22497</v>
      </c>
      <c r="L2865">
        <v>607419</v>
      </c>
      <c r="M2865">
        <v>332</v>
      </c>
      <c r="N2865">
        <v>305</v>
      </c>
      <c r="O2865" t="s">
        <v>569</v>
      </c>
      <c r="Q2865" t="s">
        <v>442</v>
      </c>
      <c r="R2865" t="s">
        <v>451</v>
      </c>
      <c r="S2865" t="s">
        <v>444</v>
      </c>
      <c r="T2865" t="str">
        <f t="shared" si="44"/>
        <v>OK</v>
      </c>
      <c r="U2865" t="str">
        <f>IF(Table2[[#This Row],[Transaction_ID]]="","Missing","OK")</f>
        <v>OK</v>
      </c>
      <c r="V2865" t="str">
        <f>IF(COUNTIF(Table2[[#This Row],[Product_ID]],Table2[[#This Row],[Product_ID]])=0,"Invalid Product","OK")</f>
        <v>OK</v>
      </c>
      <c r="W2865" t="str">
        <f>IF(COUNTIF(Table2[[#This Row],[Supplier_ID]],Table2[[#This Row],[Supplier_ID]])=0,"Invalid Supplier","OK")</f>
        <v>OK</v>
      </c>
      <c r="X2865" t="str">
        <f>IF(COUNTIF(Table2[[#This Row],[Warehouse_ID]],Table2[[#This Row],[Warehouse_ID]])=0,"Invalid Warehouse","OK")</f>
        <v>OK</v>
      </c>
      <c r="Y2865" t="str">
        <f>IF(COUNTIF(Table2[[#This Row],[Employee_ID]],Table2[[#This Row],[Employee_ID]])=0,"Invalid Employee","OK")</f>
        <v>OK</v>
      </c>
      <c r="Z2865" t="str">
        <f>IF(Table2[[#This Row],[Stock_After]]=Table2[[#This Row],[Stock_After]]+Table2[[#This Row],[Stock_After]]-Table2[[#This Row],[Stock_After]]-Table2[[#This Row],[Stock_After]]+Table2[[#This Row],[Stock_After]],"OK","Error")</f>
        <v>OK</v>
      </c>
      <c r="AA2865" t="str">
        <f>IF(ROUND(Table2[[#This Row],[Total_Value]],2)=ROUND(Table2[[#This Row],[Quantity]]*Table2[[#This Row],[Unit_Price]],2),"OK","Error")</f>
        <v>OK</v>
      </c>
      <c r="AB28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5" t="str">
        <f>IF(AND(Table2[[#This Row],[Quantity]]&gt;=0,Table2[[#This Row],[Unit_Price]]&gt;=0),"OK","Error")</f>
        <v>OK</v>
      </c>
      <c r="AD2865" t="str">
        <f>IF(Table2[[#This Row],[Stock_After]]=0,"Stock-Out",IF(Table2[[#This Row],[Stock_After]]&lt;=10,"Low Stock","Healthy"))</f>
        <v>Healthy</v>
      </c>
    </row>
    <row r="2866" spans="1:30" x14ac:dyDescent="0.5">
      <c r="A2866" t="s">
        <v>3773</v>
      </c>
      <c r="B2866" s="1">
        <v>46170</v>
      </c>
      <c r="C2866" t="s">
        <v>466</v>
      </c>
      <c r="D2866" t="s">
        <v>467</v>
      </c>
      <c r="E2866" t="s">
        <v>468</v>
      </c>
      <c r="F2866" t="s">
        <v>469</v>
      </c>
      <c r="G2866" t="s">
        <v>470</v>
      </c>
      <c r="H2866" t="s">
        <v>457</v>
      </c>
      <c r="I2866" t="s">
        <v>463</v>
      </c>
      <c r="J2866">
        <v>7</v>
      </c>
      <c r="K2866">
        <v>6626</v>
      </c>
      <c r="L2866">
        <v>46382</v>
      </c>
      <c r="M2866">
        <v>54</v>
      </c>
      <c r="N2866">
        <v>61</v>
      </c>
      <c r="O2866" t="s">
        <v>532</v>
      </c>
      <c r="Q2866" t="s">
        <v>477</v>
      </c>
      <c r="R2866" t="s">
        <v>451</v>
      </c>
      <c r="S2866" t="s">
        <v>444</v>
      </c>
      <c r="T2866" t="str">
        <f t="shared" si="44"/>
        <v>OK</v>
      </c>
      <c r="U2866" t="str">
        <f>IF(Table2[[#This Row],[Transaction_ID]]="","Missing","OK")</f>
        <v>OK</v>
      </c>
      <c r="V2866" t="str">
        <f>IF(COUNTIF(Table2[[#This Row],[Product_ID]],Table2[[#This Row],[Product_ID]])=0,"Invalid Product","OK")</f>
        <v>OK</v>
      </c>
      <c r="W2866" t="str">
        <f>IF(COUNTIF(Table2[[#This Row],[Supplier_ID]],Table2[[#This Row],[Supplier_ID]])=0,"Invalid Supplier","OK")</f>
        <v>OK</v>
      </c>
      <c r="X2866" t="str">
        <f>IF(COUNTIF(Table2[[#This Row],[Warehouse_ID]],Table2[[#This Row],[Warehouse_ID]])=0,"Invalid Warehouse","OK")</f>
        <v>OK</v>
      </c>
      <c r="Y2866" t="str">
        <f>IF(COUNTIF(Table2[[#This Row],[Employee_ID]],Table2[[#This Row],[Employee_ID]])=0,"Invalid Employee","OK")</f>
        <v>OK</v>
      </c>
      <c r="Z2866" t="str">
        <f>IF(Table2[[#This Row],[Stock_After]]=Table2[[#This Row],[Stock_After]]+Table2[[#This Row],[Stock_After]]-Table2[[#This Row],[Stock_After]]-Table2[[#This Row],[Stock_After]]+Table2[[#This Row],[Stock_After]],"OK","Error")</f>
        <v>OK</v>
      </c>
      <c r="AA2866" t="str">
        <f>IF(ROUND(Table2[[#This Row],[Total_Value]],2)=ROUND(Table2[[#This Row],[Quantity]]*Table2[[#This Row],[Unit_Price]],2),"OK","Error")</f>
        <v>OK</v>
      </c>
      <c r="AB28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6" t="str">
        <f>IF(AND(Table2[[#This Row],[Quantity]]&gt;=0,Table2[[#This Row],[Unit_Price]]&gt;=0),"OK","Error")</f>
        <v>OK</v>
      </c>
      <c r="AD2866" t="str">
        <f>IF(Table2[[#This Row],[Stock_After]]=0,"Stock-Out",IF(Table2[[#This Row],[Stock_After]]&lt;=10,"Low Stock","Healthy"))</f>
        <v>Healthy</v>
      </c>
    </row>
    <row r="2867" spans="1:30" x14ac:dyDescent="0.5">
      <c r="A2867" t="s">
        <v>3774</v>
      </c>
      <c r="B2867" s="1">
        <v>46141</v>
      </c>
      <c r="C2867" t="s">
        <v>453</v>
      </c>
      <c r="D2867" t="s">
        <v>454</v>
      </c>
      <c r="E2867" t="s">
        <v>437</v>
      </c>
      <c r="F2867" t="s">
        <v>455</v>
      </c>
      <c r="G2867" t="s">
        <v>509</v>
      </c>
      <c r="H2867" t="s">
        <v>486</v>
      </c>
      <c r="I2867" t="s">
        <v>440</v>
      </c>
      <c r="J2867">
        <v>75</v>
      </c>
      <c r="K2867">
        <v>38846</v>
      </c>
      <c r="L2867">
        <v>2913450</v>
      </c>
      <c r="M2867">
        <v>295</v>
      </c>
      <c r="N2867">
        <v>370</v>
      </c>
      <c r="O2867" t="s">
        <v>515</v>
      </c>
      <c r="Q2867" t="s">
        <v>460</v>
      </c>
      <c r="R2867" t="s">
        <v>472</v>
      </c>
      <c r="S2867" t="s">
        <v>444</v>
      </c>
      <c r="T2867" t="str">
        <f t="shared" si="44"/>
        <v>OK</v>
      </c>
      <c r="U2867" t="str">
        <f>IF(Table2[[#This Row],[Transaction_ID]]="","Missing","OK")</f>
        <v>OK</v>
      </c>
      <c r="V2867" t="str">
        <f>IF(COUNTIF(Table2[[#This Row],[Product_ID]],Table2[[#This Row],[Product_ID]])=0,"Invalid Product","OK")</f>
        <v>OK</v>
      </c>
      <c r="W2867" t="str">
        <f>IF(COUNTIF(Table2[[#This Row],[Supplier_ID]],Table2[[#This Row],[Supplier_ID]])=0,"Invalid Supplier","OK")</f>
        <v>OK</v>
      </c>
      <c r="X2867" t="str">
        <f>IF(COUNTIF(Table2[[#This Row],[Warehouse_ID]],Table2[[#This Row],[Warehouse_ID]])=0,"Invalid Warehouse","OK")</f>
        <v>OK</v>
      </c>
      <c r="Y2867" t="str">
        <f>IF(COUNTIF(Table2[[#This Row],[Employee_ID]],Table2[[#This Row],[Employee_ID]])=0,"Invalid Employee","OK")</f>
        <v>OK</v>
      </c>
      <c r="Z2867" t="str">
        <f>IF(Table2[[#This Row],[Stock_After]]=Table2[[#This Row],[Stock_After]]+Table2[[#This Row],[Stock_After]]-Table2[[#This Row],[Stock_After]]-Table2[[#This Row],[Stock_After]]+Table2[[#This Row],[Stock_After]],"OK","Error")</f>
        <v>OK</v>
      </c>
      <c r="AA2867" t="str">
        <f>IF(ROUND(Table2[[#This Row],[Total_Value]],2)=ROUND(Table2[[#This Row],[Quantity]]*Table2[[#This Row],[Unit_Price]],2),"OK","Error")</f>
        <v>OK</v>
      </c>
      <c r="AB28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7" t="str">
        <f>IF(AND(Table2[[#This Row],[Quantity]]&gt;=0,Table2[[#This Row],[Unit_Price]]&gt;=0),"OK","Error")</f>
        <v>OK</v>
      </c>
      <c r="AD2867" t="str">
        <f>IF(Table2[[#This Row],[Stock_After]]=0,"Stock-Out",IF(Table2[[#This Row],[Stock_After]]&lt;=10,"Low Stock","Healthy"))</f>
        <v>Healthy</v>
      </c>
    </row>
    <row r="2868" spans="1:30" x14ac:dyDescent="0.5">
      <c r="A2868" t="s">
        <v>3775</v>
      </c>
      <c r="B2868" s="1">
        <v>46116</v>
      </c>
      <c r="C2868" t="s">
        <v>507</v>
      </c>
      <c r="D2868" t="s">
        <v>508</v>
      </c>
      <c r="E2868" t="s">
        <v>437</v>
      </c>
      <c r="F2868" t="s">
        <v>159</v>
      </c>
      <c r="G2868" t="s">
        <v>518</v>
      </c>
      <c r="H2868" t="s">
        <v>475</v>
      </c>
      <c r="I2868" t="s">
        <v>487</v>
      </c>
      <c r="J2868">
        <v>9</v>
      </c>
      <c r="K2868">
        <v>1498</v>
      </c>
      <c r="L2868">
        <v>13482</v>
      </c>
      <c r="M2868">
        <v>181</v>
      </c>
      <c r="N2868">
        <v>172</v>
      </c>
      <c r="O2868" t="s">
        <v>521</v>
      </c>
      <c r="P2868" t="s">
        <v>1890</v>
      </c>
      <c r="Q2868" t="s">
        <v>464</v>
      </c>
      <c r="R2868" t="s">
        <v>443</v>
      </c>
      <c r="S2868" t="s">
        <v>444</v>
      </c>
      <c r="T2868" t="str">
        <f t="shared" si="44"/>
        <v>OK</v>
      </c>
      <c r="U2868" t="str">
        <f>IF(Table2[[#This Row],[Transaction_ID]]="","Missing","OK")</f>
        <v>OK</v>
      </c>
      <c r="V2868" t="str">
        <f>IF(COUNTIF(Table2[[#This Row],[Product_ID]],Table2[[#This Row],[Product_ID]])=0,"Invalid Product","OK")</f>
        <v>OK</v>
      </c>
      <c r="W2868" t="str">
        <f>IF(COUNTIF(Table2[[#This Row],[Supplier_ID]],Table2[[#This Row],[Supplier_ID]])=0,"Invalid Supplier","OK")</f>
        <v>OK</v>
      </c>
      <c r="X2868" t="str">
        <f>IF(COUNTIF(Table2[[#This Row],[Warehouse_ID]],Table2[[#This Row],[Warehouse_ID]])=0,"Invalid Warehouse","OK")</f>
        <v>OK</v>
      </c>
      <c r="Y2868" t="str">
        <f>IF(COUNTIF(Table2[[#This Row],[Employee_ID]],Table2[[#This Row],[Employee_ID]])=0,"Invalid Employee","OK")</f>
        <v>OK</v>
      </c>
      <c r="Z2868" t="str">
        <f>IF(Table2[[#This Row],[Stock_After]]=Table2[[#This Row],[Stock_After]]+Table2[[#This Row],[Stock_After]]-Table2[[#This Row],[Stock_After]]-Table2[[#This Row],[Stock_After]]+Table2[[#This Row],[Stock_After]],"OK","Error")</f>
        <v>OK</v>
      </c>
      <c r="AA2868" t="str">
        <f>IF(ROUND(Table2[[#This Row],[Total_Value]],2)=ROUND(Table2[[#This Row],[Quantity]]*Table2[[#This Row],[Unit_Price]],2),"OK","Error")</f>
        <v>OK</v>
      </c>
      <c r="AB28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8" t="str">
        <f>IF(AND(Table2[[#This Row],[Quantity]]&gt;=0,Table2[[#This Row],[Unit_Price]]&gt;=0),"OK","Error")</f>
        <v>OK</v>
      </c>
      <c r="AD2868" t="str">
        <f>IF(Table2[[#This Row],[Stock_After]]=0,"Stock-Out",IF(Table2[[#This Row],[Stock_After]]&lt;=10,"Low Stock","Healthy"))</f>
        <v>Healthy</v>
      </c>
    </row>
    <row r="2869" spans="1:30" x14ac:dyDescent="0.5">
      <c r="A2869" t="s">
        <v>3776</v>
      </c>
      <c r="B2869" s="1">
        <v>45778</v>
      </c>
      <c r="C2869" t="s">
        <v>482</v>
      </c>
      <c r="D2869" t="s">
        <v>483</v>
      </c>
      <c r="E2869" t="s">
        <v>468</v>
      </c>
      <c r="F2869" t="s">
        <v>484</v>
      </c>
      <c r="G2869" t="s">
        <v>485</v>
      </c>
      <c r="H2869" t="s">
        <v>457</v>
      </c>
      <c r="I2869" t="s">
        <v>463</v>
      </c>
      <c r="J2869">
        <v>1</v>
      </c>
      <c r="K2869">
        <v>49708</v>
      </c>
      <c r="L2869">
        <v>49708</v>
      </c>
      <c r="M2869">
        <v>64</v>
      </c>
      <c r="N2869">
        <v>65</v>
      </c>
      <c r="O2869" t="s">
        <v>488</v>
      </c>
      <c r="Q2869" t="s">
        <v>477</v>
      </c>
      <c r="R2869" t="s">
        <v>451</v>
      </c>
      <c r="S2869" t="s">
        <v>444</v>
      </c>
      <c r="T2869" t="str">
        <f t="shared" si="44"/>
        <v>OK</v>
      </c>
      <c r="U2869" t="str">
        <f>IF(Table2[[#This Row],[Transaction_ID]]="","Missing","OK")</f>
        <v>OK</v>
      </c>
      <c r="V2869" t="str">
        <f>IF(COUNTIF(Table2[[#This Row],[Product_ID]],Table2[[#This Row],[Product_ID]])=0,"Invalid Product","OK")</f>
        <v>OK</v>
      </c>
      <c r="W2869" t="str">
        <f>IF(COUNTIF(Table2[[#This Row],[Supplier_ID]],Table2[[#This Row],[Supplier_ID]])=0,"Invalid Supplier","OK")</f>
        <v>OK</v>
      </c>
      <c r="X2869" t="str">
        <f>IF(COUNTIF(Table2[[#This Row],[Warehouse_ID]],Table2[[#This Row],[Warehouse_ID]])=0,"Invalid Warehouse","OK")</f>
        <v>OK</v>
      </c>
      <c r="Y2869" t="str">
        <f>IF(COUNTIF(Table2[[#This Row],[Employee_ID]],Table2[[#This Row],[Employee_ID]])=0,"Invalid Employee","OK")</f>
        <v>OK</v>
      </c>
      <c r="Z2869" t="str">
        <f>IF(Table2[[#This Row],[Stock_After]]=Table2[[#This Row],[Stock_After]]+Table2[[#This Row],[Stock_After]]-Table2[[#This Row],[Stock_After]]-Table2[[#This Row],[Stock_After]]+Table2[[#This Row],[Stock_After]],"OK","Error")</f>
        <v>OK</v>
      </c>
      <c r="AA2869" t="str">
        <f>IF(ROUND(Table2[[#This Row],[Total_Value]],2)=ROUND(Table2[[#This Row],[Quantity]]*Table2[[#This Row],[Unit_Price]],2),"OK","Error")</f>
        <v>OK</v>
      </c>
      <c r="AB28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69" t="str">
        <f>IF(AND(Table2[[#This Row],[Quantity]]&gt;=0,Table2[[#This Row],[Unit_Price]]&gt;=0),"OK","Error")</f>
        <v>OK</v>
      </c>
      <c r="AD2869" t="str">
        <f>IF(Table2[[#This Row],[Stock_After]]=0,"Stock-Out",IF(Table2[[#This Row],[Stock_After]]&lt;=10,"Low Stock","Healthy"))</f>
        <v>Healthy</v>
      </c>
    </row>
    <row r="2870" spans="1:30" x14ac:dyDescent="0.5">
      <c r="A2870" t="s">
        <v>3777</v>
      </c>
      <c r="B2870" s="1">
        <v>45710</v>
      </c>
      <c r="C2870" t="s">
        <v>498</v>
      </c>
      <c r="D2870" t="s">
        <v>499</v>
      </c>
      <c r="E2870" t="s">
        <v>468</v>
      </c>
      <c r="F2870" t="s">
        <v>500</v>
      </c>
      <c r="G2870" t="s">
        <v>534</v>
      </c>
      <c r="H2870" t="s">
        <v>531</v>
      </c>
      <c r="I2870" t="s">
        <v>487</v>
      </c>
      <c r="J2870">
        <v>84</v>
      </c>
      <c r="K2870">
        <v>16790</v>
      </c>
      <c r="L2870">
        <v>1410360</v>
      </c>
      <c r="M2870">
        <v>464</v>
      </c>
      <c r="N2870">
        <v>380</v>
      </c>
      <c r="O2870" t="s">
        <v>532</v>
      </c>
      <c r="P2870" t="s">
        <v>1821</v>
      </c>
      <c r="Q2870" t="s">
        <v>477</v>
      </c>
      <c r="R2870" t="s">
        <v>472</v>
      </c>
      <c r="S2870" t="s">
        <v>444</v>
      </c>
      <c r="T2870" t="str">
        <f t="shared" si="44"/>
        <v>OK</v>
      </c>
      <c r="U2870" t="str">
        <f>IF(Table2[[#This Row],[Transaction_ID]]="","Missing","OK")</f>
        <v>OK</v>
      </c>
      <c r="V2870" t="str">
        <f>IF(COUNTIF(Table2[[#This Row],[Product_ID]],Table2[[#This Row],[Product_ID]])=0,"Invalid Product","OK")</f>
        <v>OK</v>
      </c>
      <c r="W2870" t="str">
        <f>IF(COUNTIF(Table2[[#This Row],[Supplier_ID]],Table2[[#This Row],[Supplier_ID]])=0,"Invalid Supplier","OK")</f>
        <v>OK</v>
      </c>
      <c r="X2870" t="str">
        <f>IF(COUNTIF(Table2[[#This Row],[Warehouse_ID]],Table2[[#This Row],[Warehouse_ID]])=0,"Invalid Warehouse","OK")</f>
        <v>OK</v>
      </c>
      <c r="Y2870" t="str">
        <f>IF(COUNTIF(Table2[[#This Row],[Employee_ID]],Table2[[#This Row],[Employee_ID]])=0,"Invalid Employee","OK")</f>
        <v>OK</v>
      </c>
      <c r="Z2870" t="str">
        <f>IF(Table2[[#This Row],[Stock_After]]=Table2[[#This Row],[Stock_After]]+Table2[[#This Row],[Stock_After]]-Table2[[#This Row],[Stock_After]]-Table2[[#This Row],[Stock_After]]+Table2[[#This Row],[Stock_After]],"OK","Error")</f>
        <v>OK</v>
      </c>
      <c r="AA2870" t="str">
        <f>IF(ROUND(Table2[[#This Row],[Total_Value]],2)=ROUND(Table2[[#This Row],[Quantity]]*Table2[[#This Row],[Unit_Price]],2),"OK","Error")</f>
        <v>OK</v>
      </c>
      <c r="AB28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0" t="str">
        <f>IF(AND(Table2[[#This Row],[Quantity]]&gt;=0,Table2[[#This Row],[Unit_Price]]&gt;=0),"OK","Error")</f>
        <v>OK</v>
      </c>
      <c r="AD2870" t="str">
        <f>IF(Table2[[#This Row],[Stock_After]]=0,"Stock-Out",IF(Table2[[#This Row],[Stock_After]]&lt;=10,"Low Stock","Healthy"))</f>
        <v>Healthy</v>
      </c>
    </row>
    <row r="2871" spans="1:30" x14ac:dyDescent="0.5">
      <c r="A2871" t="s">
        <v>3778</v>
      </c>
      <c r="B2871" s="1">
        <v>46309</v>
      </c>
      <c r="C2871" t="s">
        <v>446</v>
      </c>
      <c r="D2871" t="s">
        <v>447</v>
      </c>
      <c r="E2871" t="s">
        <v>437</v>
      </c>
      <c r="F2871" t="s">
        <v>448</v>
      </c>
      <c r="G2871" t="s">
        <v>575</v>
      </c>
      <c r="H2871" t="s">
        <v>486</v>
      </c>
      <c r="I2871" t="s">
        <v>487</v>
      </c>
      <c r="J2871">
        <v>69</v>
      </c>
      <c r="K2871">
        <v>16994</v>
      </c>
      <c r="L2871">
        <v>1172586</v>
      </c>
      <c r="M2871">
        <v>118</v>
      </c>
      <c r="N2871">
        <v>49</v>
      </c>
      <c r="O2871" t="s">
        <v>505</v>
      </c>
      <c r="P2871" t="s">
        <v>3779</v>
      </c>
      <c r="Q2871" t="s">
        <v>477</v>
      </c>
      <c r="R2871" t="s">
        <v>443</v>
      </c>
      <c r="S2871" t="s">
        <v>444</v>
      </c>
      <c r="T2871" t="str">
        <f t="shared" si="44"/>
        <v>OK</v>
      </c>
      <c r="U2871" t="str">
        <f>IF(Table2[[#This Row],[Transaction_ID]]="","Missing","OK")</f>
        <v>OK</v>
      </c>
      <c r="V2871" t="str">
        <f>IF(COUNTIF(Table2[[#This Row],[Product_ID]],Table2[[#This Row],[Product_ID]])=0,"Invalid Product","OK")</f>
        <v>OK</v>
      </c>
      <c r="W2871" t="str">
        <f>IF(COUNTIF(Table2[[#This Row],[Supplier_ID]],Table2[[#This Row],[Supplier_ID]])=0,"Invalid Supplier","OK")</f>
        <v>OK</v>
      </c>
      <c r="X2871" t="str">
        <f>IF(COUNTIF(Table2[[#This Row],[Warehouse_ID]],Table2[[#This Row],[Warehouse_ID]])=0,"Invalid Warehouse","OK")</f>
        <v>OK</v>
      </c>
      <c r="Y2871" t="str">
        <f>IF(COUNTIF(Table2[[#This Row],[Employee_ID]],Table2[[#This Row],[Employee_ID]])=0,"Invalid Employee","OK")</f>
        <v>OK</v>
      </c>
      <c r="Z2871" t="str">
        <f>IF(Table2[[#This Row],[Stock_After]]=Table2[[#This Row],[Stock_After]]+Table2[[#This Row],[Stock_After]]-Table2[[#This Row],[Stock_After]]-Table2[[#This Row],[Stock_After]]+Table2[[#This Row],[Stock_After]],"OK","Error")</f>
        <v>OK</v>
      </c>
      <c r="AA2871" t="str">
        <f>IF(ROUND(Table2[[#This Row],[Total_Value]],2)=ROUND(Table2[[#This Row],[Quantity]]*Table2[[#This Row],[Unit_Price]],2),"OK","Error")</f>
        <v>OK</v>
      </c>
      <c r="AB28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1" t="str">
        <f>IF(AND(Table2[[#This Row],[Quantity]]&gt;=0,Table2[[#This Row],[Unit_Price]]&gt;=0),"OK","Error")</f>
        <v>OK</v>
      </c>
      <c r="AD2871" t="str">
        <f>IF(Table2[[#This Row],[Stock_After]]=0,"Stock-Out",IF(Table2[[#This Row],[Stock_After]]&lt;=10,"Low Stock","Healthy"))</f>
        <v>Healthy</v>
      </c>
    </row>
    <row r="2872" spans="1:30" x14ac:dyDescent="0.5">
      <c r="A2872" t="s">
        <v>3780</v>
      </c>
      <c r="B2872" s="1">
        <v>45893</v>
      </c>
      <c r="C2872" t="s">
        <v>512</v>
      </c>
      <c r="D2872" t="s">
        <v>513</v>
      </c>
      <c r="E2872" t="s">
        <v>495</v>
      </c>
      <c r="F2872" t="s">
        <v>514</v>
      </c>
      <c r="G2872" t="s">
        <v>628</v>
      </c>
      <c r="H2872" t="s">
        <v>475</v>
      </c>
      <c r="I2872" t="s">
        <v>440</v>
      </c>
      <c r="J2872">
        <v>85</v>
      </c>
      <c r="K2872">
        <v>38378</v>
      </c>
      <c r="L2872">
        <v>3262130</v>
      </c>
      <c r="M2872">
        <v>370</v>
      </c>
      <c r="N2872">
        <v>455</v>
      </c>
      <c r="O2872" t="s">
        <v>471</v>
      </c>
      <c r="Q2872" t="s">
        <v>460</v>
      </c>
      <c r="R2872" t="s">
        <v>472</v>
      </c>
      <c r="S2872" t="s">
        <v>444</v>
      </c>
      <c r="T2872" t="str">
        <f t="shared" si="44"/>
        <v>OK</v>
      </c>
      <c r="U2872" t="str">
        <f>IF(Table2[[#This Row],[Transaction_ID]]="","Missing","OK")</f>
        <v>OK</v>
      </c>
      <c r="V2872" t="str">
        <f>IF(COUNTIF(Table2[[#This Row],[Product_ID]],Table2[[#This Row],[Product_ID]])=0,"Invalid Product","OK")</f>
        <v>OK</v>
      </c>
      <c r="W2872" t="str">
        <f>IF(COUNTIF(Table2[[#This Row],[Supplier_ID]],Table2[[#This Row],[Supplier_ID]])=0,"Invalid Supplier","OK")</f>
        <v>OK</v>
      </c>
      <c r="X2872" t="str">
        <f>IF(COUNTIF(Table2[[#This Row],[Warehouse_ID]],Table2[[#This Row],[Warehouse_ID]])=0,"Invalid Warehouse","OK")</f>
        <v>OK</v>
      </c>
      <c r="Y2872" t="str">
        <f>IF(COUNTIF(Table2[[#This Row],[Employee_ID]],Table2[[#This Row],[Employee_ID]])=0,"Invalid Employee","OK")</f>
        <v>OK</v>
      </c>
      <c r="Z2872" t="str">
        <f>IF(Table2[[#This Row],[Stock_After]]=Table2[[#This Row],[Stock_After]]+Table2[[#This Row],[Stock_After]]-Table2[[#This Row],[Stock_After]]-Table2[[#This Row],[Stock_After]]+Table2[[#This Row],[Stock_After]],"OK","Error")</f>
        <v>OK</v>
      </c>
      <c r="AA2872" t="str">
        <f>IF(ROUND(Table2[[#This Row],[Total_Value]],2)=ROUND(Table2[[#This Row],[Quantity]]*Table2[[#This Row],[Unit_Price]],2),"OK","Error")</f>
        <v>OK</v>
      </c>
      <c r="AB28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2" t="str">
        <f>IF(AND(Table2[[#This Row],[Quantity]]&gt;=0,Table2[[#This Row],[Unit_Price]]&gt;=0),"OK","Error")</f>
        <v>OK</v>
      </c>
      <c r="AD2872" t="str">
        <f>IF(Table2[[#This Row],[Stock_After]]=0,"Stock-Out",IF(Table2[[#This Row],[Stock_After]]&lt;=10,"Low Stock","Healthy"))</f>
        <v>Healthy</v>
      </c>
    </row>
    <row r="2873" spans="1:30" x14ac:dyDescent="0.5">
      <c r="A2873" t="s">
        <v>3781</v>
      </c>
      <c r="B2873" s="1">
        <v>45843</v>
      </c>
      <c r="C2873" t="s">
        <v>512</v>
      </c>
      <c r="D2873" t="s">
        <v>513</v>
      </c>
      <c r="E2873" t="s">
        <v>495</v>
      </c>
      <c r="F2873" t="s">
        <v>514</v>
      </c>
      <c r="G2873" t="s">
        <v>491</v>
      </c>
      <c r="H2873" t="s">
        <v>486</v>
      </c>
      <c r="I2873" t="s">
        <v>463</v>
      </c>
      <c r="J2873">
        <v>48</v>
      </c>
      <c r="K2873">
        <v>10723</v>
      </c>
      <c r="L2873">
        <v>514704</v>
      </c>
      <c r="M2873">
        <v>70</v>
      </c>
      <c r="N2873">
        <v>118</v>
      </c>
      <c r="O2873" t="s">
        <v>547</v>
      </c>
      <c r="Q2873" t="s">
        <v>460</v>
      </c>
      <c r="R2873" t="s">
        <v>443</v>
      </c>
      <c r="S2873" t="s">
        <v>444</v>
      </c>
      <c r="T2873" t="str">
        <f t="shared" si="44"/>
        <v>OK</v>
      </c>
      <c r="U2873" t="str">
        <f>IF(Table2[[#This Row],[Transaction_ID]]="","Missing","OK")</f>
        <v>OK</v>
      </c>
      <c r="V2873" t="str">
        <f>IF(COUNTIF(Table2[[#This Row],[Product_ID]],Table2[[#This Row],[Product_ID]])=0,"Invalid Product","OK")</f>
        <v>OK</v>
      </c>
      <c r="W2873" t="str">
        <f>IF(COUNTIF(Table2[[#This Row],[Supplier_ID]],Table2[[#This Row],[Supplier_ID]])=0,"Invalid Supplier","OK")</f>
        <v>OK</v>
      </c>
      <c r="X2873" t="str">
        <f>IF(COUNTIF(Table2[[#This Row],[Warehouse_ID]],Table2[[#This Row],[Warehouse_ID]])=0,"Invalid Warehouse","OK")</f>
        <v>OK</v>
      </c>
      <c r="Y2873" t="str">
        <f>IF(COUNTIF(Table2[[#This Row],[Employee_ID]],Table2[[#This Row],[Employee_ID]])=0,"Invalid Employee","OK")</f>
        <v>OK</v>
      </c>
      <c r="Z2873" t="str">
        <f>IF(Table2[[#This Row],[Stock_After]]=Table2[[#This Row],[Stock_After]]+Table2[[#This Row],[Stock_After]]-Table2[[#This Row],[Stock_After]]-Table2[[#This Row],[Stock_After]]+Table2[[#This Row],[Stock_After]],"OK","Error")</f>
        <v>OK</v>
      </c>
      <c r="AA2873" t="str">
        <f>IF(ROUND(Table2[[#This Row],[Total_Value]],2)=ROUND(Table2[[#This Row],[Quantity]]*Table2[[#This Row],[Unit_Price]],2),"OK","Error")</f>
        <v>OK</v>
      </c>
      <c r="AB28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3" t="str">
        <f>IF(AND(Table2[[#This Row],[Quantity]]&gt;=0,Table2[[#This Row],[Unit_Price]]&gt;=0),"OK","Error")</f>
        <v>OK</v>
      </c>
      <c r="AD2873" t="str">
        <f>IF(Table2[[#This Row],[Stock_After]]=0,"Stock-Out",IF(Table2[[#This Row],[Stock_After]]&lt;=10,"Low Stock","Healthy"))</f>
        <v>Healthy</v>
      </c>
    </row>
    <row r="2874" spans="1:30" x14ac:dyDescent="0.5">
      <c r="A2874" t="s">
        <v>3782</v>
      </c>
      <c r="B2874" s="1">
        <v>46256</v>
      </c>
      <c r="C2874" t="s">
        <v>493</v>
      </c>
      <c r="D2874" t="s">
        <v>494</v>
      </c>
      <c r="E2874" t="s">
        <v>495</v>
      </c>
      <c r="F2874" t="s">
        <v>496</v>
      </c>
      <c r="G2874" t="s">
        <v>485</v>
      </c>
      <c r="H2874" t="s">
        <v>457</v>
      </c>
      <c r="I2874" t="s">
        <v>487</v>
      </c>
      <c r="J2874">
        <v>56</v>
      </c>
      <c r="K2874">
        <v>44686</v>
      </c>
      <c r="L2874">
        <v>2502416</v>
      </c>
      <c r="M2874">
        <v>324</v>
      </c>
      <c r="N2874">
        <v>268</v>
      </c>
      <c r="O2874" t="s">
        <v>521</v>
      </c>
      <c r="P2874" t="s">
        <v>1377</v>
      </c>
      <c r="Q2874" t="s">
        <v>442</v>
      </c>
      <c r="R2874" t="s">
        <v>451</v>
      </c>
      <c r="S2874" t="s">
        <v>444</v>
      </c>
      <c r="T2874" t="str">
        <f t="shared" si="44"/>
        <v>OK</v>
      </c>
      <c r="U2874" t="str">
        <f>IF(Table2[[#This Row],[Transaction_ID]]="","Missing","OK")</f>
        <v>OK</v>
      </c>
      <c r="V2874" t="str">
        <f>IF(COUNTIF(Table2[[#This Row],[Product_ID]],Table2[[#This Row],[Product_ID]])=0,"Invalid Product","OK")</f>
        <v>OK</v>
      </c>
      <c r="W2874" t="str">
        <f>IF(COUNTIF(Table2[[#This Row],[Supplier_ID]],Table2[[#This Row],[Supplier_ID]])=0,"Invalid Supplier","OK")</f>
        <v>OK</v>
      </c>
      <c r="X2874" t="str">
        <f>IF(COUNTIF(Table2[[#This Row],[Warehouse_ID]],Table2[[#This Row],[Warehouse_ID]])=0,"Invalid Warehouse","OK")</f>
        <v>OK</v>
      </c>
      <c r="Y2874" t="str">
        <f>IF(COUNTIF(Table2[[#This Row],[Employee_ID]],Table2[[#This Row],[Employee_ID]])=0,"Invalid Employee","OK")</f>
        <v>OK</v>
      </c>
      <c r="Z2874" t="str">
        <f>IF(Table2[[#This Row],[Stock_After]]=Table2[[#This Row],[Stock_After]]+Table2[[#This Row],[Stock_After]]-Table2[[#This Row],[Stock_After]]-Table2[[#This Row],[Stock_After]]+Table2[[#This Row],[Stock_After]],"OK","Error")</f>
        <v>OK</v>
      </c>
      <c r="AA2874" t="str">
        <f>IF(ROUND(Table2[[#This Row],[Total_Value]],2)=ROUND(Table2[[#This Row],[Quantity]]*Table2[[#This Row],[Unit_Price]],2),"OK","Error")</f>
        <v>OK</v>
      </c>
      <c r="AB28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4" t="str">
        <f>IF(AND(Table2[[#This Row],[Quantity]]&gt;=0,Table2[[#This Row],[Unit_Price]]&gt;=0),"OK","Error")</f>
        <v>OK</v>
      </c>
      <c r="AD2874" t="str">
        <f>IF(Table2[[#This Row],[Stock_After]]=0,"Stock-Out",IF(Table2[[#This Row],[Stock_After]]&lt;=10,"Low Stock","Healthy"))</f>
        <v>Healthy</v>
      </c>
    </row>
    <row r="2875" spans="1:30" x14ac:dyDescent="0.5">
      <c r="A2875" t="s">
        <v>3783</v>
      </c>
      <c r="B2875" s="1">
        <v>45955</v>
      </c>
      <c r="C2875" t="s">
        <v>435</v>
      </c>
      <c r="D2875" t="s">
        <v>436</v>
      </c>
      <c r="E2875" t="s">
        <v>437</v>
      </c>
      <c r="F2875" t="s">
        <v>179</v>
      </c>
      <c r="G2875" t="s">
        <v>462</v>
      </c>
      <c r="H2875" t="s">
        <v>475</v>
      </c>
      <c r="I2875" t="s">
        <v>463</v>
      </c>
      <c r="J2875">
        <v>71</v>
      </c>
      <c r="K2875">
        <v>48893</v>
      </c>
      <c r="L2875">
        <v>3471403</v>
      </c>
      <c r="M2875">
        <v>317</v>
      </c>
      <c r="N2875">
        <v>388</v>
      </c>
      <c r="O2875" t="s">
        <v>519</v>
      </c>
      <c r="Q2875" t="s">
        <v>442</v>
      </c>
      <c r="R2875" t="s">
        <v>451</v>
      </c>
      <c r="S2875" t="s">
        <v>444</v>
      </c>
      <c r="T2875" t="str">
        <f t="shared" si="44"/>
        <v>OK</v>
      </c>
      <c r="U2875" t="str">
        <f>IF(Table2[[#This Row],[Transaction_ID]]="","Missing","OK")</f>
        <v>OK</v>
      </c>
      <c r="V2875" t="str">
        <f>IF(COUNTIF(Table2[[#This Row],[Product_ID]],Table2[[#This Row],[Product_ID]])=0,"Invalid Product","OK")</f>
        <v>OK</v>
      </c>
      <c r="W2875" t="str">
        <f>IF(COUNTIF(Table2[[#This Row],[Supplier_ID]],Table2[[#This Row],[Supplier_ID]])=0,"Invalid Supplier","OK")</f>
        <v>OK</v>
      </c>
      <c r="X2875" t="str">
        <f>IF(COUNTIF(Table2[[#This Row],[Warehouse_ID]],Table2[[#This Row],[Warehouse_ID]])=0,"Invalid Warehouse","OK")</f>
        <v>OK</v>
      </c>
      <c r="Y2875" t="str">
        <f>IF(COUNTIF(Table2[[#This Row],[Employee_ID]],Table2[[#This Row],[Employee_ID]])=0,"Invalid Employee","OK")</f>
        <v>OK</v>
      </c>
      <c r="Z2875" t="str">
        <f>IF(Table2[[#This Row],[Stock_After]]=Table2[[#This Row],[Stock_After]]+Table2[[#This Row],[Stock_After]]-Table2[[#This Row],[Stock_After]]-Table2[[#This Row],[Stock_After]]+Table2[[#This Row],[Stock_After]],"OK","Error")</f>
        <v>OK</v>
      </c>
      <c r="AA2875" t="str">
        <f>IF(ROUND(Table2[[#This Row],[Total_Value]],2)=ROUND(Table2[[#This Row],[Quantity]]*Table2[[#This Row],[Unit_Price]],2),"OK","Error")</f>
        <v>OK</v>
      </c>
      <c r="AB28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5" t="str">
        <f>IF(AND(Table2[[#This Row],[Quantity]]&gt;=0,Table2[[#This Row],[Unit_Price]]&gt;=0),"OK","Error")</f>
        <v>OK</v>
      </c>
      <c r="AD2875" t="str">
        <f>IF(Table2[[#This Row],[Stock_After]]=0,"Stock-Out",IF(Table2[[#This Row],[Stock_After]]&lt;=10,"Low Stock","Healthy"))</f>
        <v>Healthy</v>
      </c>
    </row>
    <row r="2876" spans="1:30" x14ac:dyDescent="0.5">
      <c r="A2876" t="s">
        <v>3784</v>
      </c>
      <c r="B2876" s="1">
        <v>45850</v>
      </c>
      <c r="C2876" t="s">
        <v>435</v>
      </c>
      <c r="D2876" t="s">
        <v>436</v>
      </c>
      <c r="E2876" t="s">
        <v>437</v>
      </c>
      <c r="F2876" t="s">
        <v>179</v>
      </c>
      <c r="G2876" t="s">
        <v>524</v>
      </c>
      <c r="H2876" t="s">
        <v>439</v>
      </c>
      <c r="I2876" t="s">
        <v>487</v>
      </c>
      <c r="J2876">
        <v>22</v>
      </c>
      <c r="K2876">
        <v>19929</v>
      </c>
      <c r="L2876">
        <v>438438</v>
      </c>
      <c r="M2876">
        <v>368</v>
      </c>
      <c r="N2876">
        <v>346</v>
      </c>
      <c r="O2876" t="s">
        <v>480</v>
      </c>
      <c r="P2876" t="s">
        <v>602</v>
      </c>
      <c r="Q2876" t="s">
        <v>477</v>
      </c>
      <c r="R2876" t="s">
        <v>451</v>
      </c>
      <c r="S2876" t="s">
        <v>444</v>
      </c>
      <c r="T2876" t="str">
        <f t="shared" si="44"/>
        <v>OK</v>
      </c>
      <c r="U2876" t="str">
        <f>IF(Table2[[#This Row],[Transaction_ID]]="","Missing","OK")</f>
        <v>OK</v>
      </c>
      <c r="V2876" t="str">
        <f>IF(COUNTIF(Table2[[#This Row],[Product_ID]],Table2[[#This Row],[Product_ID]])=0,"Invalid Product","OK")</f>
        <v>OK</v>
      </c>
      <c r="W2876" t="str">
        <f>IF(COUNTIF(Table2[[#This Row],[Supplier_ID]],Table2[[#This Row],[Supplier_ID]])=0,"Invalid Supplier","OK")</f>
        <v>OK</v>
      </c>
      <c r="X2876" t="str">
        <f>IF(COUNTIF(Table2[[#This Row],[Warehouse_ID]],Table2[[#This Row],[Warehouse_ID]])=0,"Invalid Warehouse","OK")</f>
        <v>OK</v>
      </c>
      <c r="Y2876" t="str">
        <f>IF(COUNTIF(Table2[[#This Row],[Employee_ID]],Table2[[#This Row],[Employee_ID]])=0,"Invalid Employee","OK")</f>
        <v>OK</v>
      </c>
      <c r="Z2876" t="str">
        <f>IF(Table2[[#This Row],[Stock_After]]=Table2[[#This Row],[Stock_After]]+Table2[[#This Row],[Stock_After]]-Table2[[#This Row],[Stock_After]]-Table2[[#This Row],[Stock_After]]+Table2[[#This Row],[Stock_After]],"OK","Error")</f>
        <v>OK</v>
      </c>
      <c r="AA2876" t="str">
        <f>IF(ROUND(Table2[[#This Row],[Total_Value]],2)=ROUND(Table2[[#This Row],[Quantity]]*Table2[[#This Row],[Unit_Price]],2),"OK","Error")</f>
        <v>OK</v>
      </c>
      <c r="AB28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6" t="str">
        <f>IF(AND(Table2[[#This Row],[Quantity]]&gt;=0,Table2[[#This Row],[Unit_Price]]&gt;=0),"OK","Error")</f>
        <v>OK</v>
      </c>
      <c r="AD2876" t="str">
        <f>IF(Table2[[#This Row],[Stock_After]]=0,"Stock-Out",IF(Table2[[#This Row],[Stock_After]]&lt;=10,"Low Stock","Healthy"))</f>
        <v>Healthy</v>
      </c>
    </row>
    <row r="2877" spans="1:30" x14ac:dyDescent="0.5">
      <c r="A2877" t="s">
        <v>3785</v>
      </c>
      <c r="B2877" s="1">
        <v>46340</v>
      </c>
      <c r="C2877" t="s">
        <v>512</v>
      </c>
      <c r="D2877" t="s">
        <v>513</v>
      </c>
      <c r="E2877" t="s">
        <v>495</v>
      </c>
      <c r="F2877" t="s">
        <v>514</v>
      </c>
      <c r="G2877" t="s">
        <v>575</v>
      </c>
      <c r="H2877" t="s">
        <v>439</v>
      </c>
      <c r="I2877" t="s">
        <v>463</v>
      </c>
      <c r="J2877">
        <v>52</v>
      </c>
      <c r="K2877">
        <v>44114</v>
      </c>
      <c r="L2877">
        <v>2293928</v>
      </c>
      <c r="M2877">
        <v>215</v>
      </c>
      <c r="N2877">
        <v>267</v>
      </c>
      <c r="O2877" t="s">
        <v>488</v>
      </c>
      <c r="Q2877" t="s">
        <v>442</v>
      </c>
      <c r="R2877" t="s">
        <v>443</v>
      </c>
      <c r="S2877" t="s">
        <v>444</v>
      </c>
      <c r="T2877" t="str">
        <f t="shared" si="44"/>
        <v>OK</v>
      </c>
      <c r="U2877" t="str">
        <f>IF(Table2[[#This Row],[Transaction_ID]]="","Missing","OK")</f>
        <v>OK</v>
      </c>
      <c r="V2877" t="str">
        <f>IF(COUNTIF(Table2[[#This Row],[Product_ID]],Table2[[#This Row],[Product_ID]])=0,"Invalid Product","OK")</f>
        <v>OK</v>
      </c>
      <c r="W2877" t="str">
        <f>IF(COUNTIF(Table2[[#This Row],[Supplier_ID]],Table2[[#This Row],[Supplier_ID]])=0,"Invalid Supplier","OK")</f>
        <v>OK</v>
      </c>
      <c r="X2877" t="str">
        <f>IF(COUNTIF(Table2[[#This Row],[Warehouse_ID]],Table2[[#This Row],[Warehouse_ID]])=0,"Invalid Warehouse","OK")</f>
        <v>OK</v>
      </c>
      <c r="Y2877" t="str">
        <f>IF(COUNTIF(Table2[[#This Row],[Employee_ID]],Table2[[#This Row],[Employee_ID]])=0,"Invalid Employee","OK")</f>
        <v>OK</v>
      </c>
      <c r="Z2877" t="str">
        <f>IF(Table2[[#This Row],[Stock_After]]=Table2[[#This Row],[Stock_After]]+Table2[[#This Row],[Stock_After]]-Table2[[#This Row],[Stock_After]]-Table2[[#This Row],[Stock_After]]+Table2[[#This Row],[Stock_After]],"OK","Error")</f>
        <v>OK</v>
      </c>
      <c r="AA2877" t="str">
        <f>IF(ROUND(Table2[[#This Row],[Total_Value]],2)=ROUND(Table2[[#This Row],[Quantity]]*Table2[[#This Row],[Unit_Price]],2),"OK","Error")</f>
        <v>OK</v>
      </c>
      <c r="AB28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7" t="str">
        <f>IF(AND(Table2[[#This Row],[Quantity]]&gt;=0,Table2[[#This Row],[Unit_Price]]&gt;=0),"OK","Error")</f>
        <v>OK</v>
      </c>
      <c r="AD2877" t="str">
        <f>IF(Table2[[#This Row],[Stock_After]]=0,"Stock-Out",IF(Table2[[#This Row],[Stock_After]]&lt;=10,"Low Stock","Healthy"))</f>
        <v>Healthy</v>
      </c>
    </row>
    <row r="2878" spans="1:30" x14ac:dyDescent="0.5">
      <c r="A2878" t="s">
        <v>3786</v>
      </c>
      <c r="B2878" s="1">
        <v>46175</v>
      </c>
      <c r="C2878" t="s">
        <v>446</v>
      </c>
      <c r="D2878" t="s">
        <v>447</v>
      </c>
      <c r="E2878" t="s">
        <v>437</v>
      </c>
      <c r="F2878" t="s">
        <v>448</v>
      </c>
      <c r="G2878" t="s">
        <v>628</v>
      </c>
      <c r="H2878" t="s">
        <v>486</v>
      </c>
      <c r="I2878" t="s">
        <v>463</v>
      </c>
      <c r="J2878">
        <v>81</v>
      </c>
      <c r="K2878">
        <v>46271</v>
      </c>
      <c r="L2878">
        <v>3747951</v>
      </c>
      <c r="M2878">
        <v>252</v>
      </c>
      <c r="N2878">
        <v>333</v>
      </c>
      <c r="O2878" t="s">
        <v>515</v>
      </c>
      <c r="Q2878" t="s">
        <v>477</v>
      </c>
      <c r="R2878" t="s">
        <v>443</v>
      </c>
      <c r="S2878" t="s">
        <v>444</v>
      </c>
      <c r="T2878" t="str">
        <f t="shared" si="44"/>
        <v>OK</v>
      </c>
      <c r="U2878" t="str">
        <f>IF(Table2[[#This Row],[Transaction_ID]]="","Missing","OK")</f>
        <v>OK</v>
      </c>
      <c r="V2878" t="str">
        <f>IF(COUNTIF(Table2[[#This Row],[Product_ID]],Table2[[#This Row],[Product_ID]])=0,"Invalid Product","OK")</f>
        <v>OK</v>
      </c>
      <c r="W2878" t="str">
        <f>IF(COUNTIF(Table2[[#This Row],[Supplier_ID]],Table2[[#This Row],[Supplier_ID]])=0,"Invalid Supplier","OK")</f>
        <v>OK</v>
      </c>
      <c r="X2878" t="str">
        <f>IF(COUNTIF(Table2[[#This Row],[Warehouse_ID]],Table2[[#This Row],[Warehouse_ID]])=0,"Invalid Warehouse","OK")</f>
        <v>OK</v>
      </c>
      <c r="Y2878" t="str">
        <f>IF(COUNTIF(Table2[[#This Row],[Employee_ID]],Table2[[#This Row],[Employee_ID]])=0,"Invalid Employee","OK")</f>
        <v>OK</v>
      </c>
      <c r="Z2878" t="str">
        <f>IF(Table2[[#This Row],[Stock_After]]=Table2[[#This Row],[Stock_After]]+Table2[[#This Row],[Stock_After]]-Table2[[#This Row],[Stock_After]]-Table2[[#This Row],[Stock_After]]+Table2[[#This Row],[Stock_After]],"OK","Error")</f>
        <v>OK</v>
      </c>
      <c r="AA2878" t="str">
        <f>IF(ROUND(Table2[[#This Row],[Total_Value]],2)=ROUND(Table2[[#This Row],[Quantity]]*Table2[[#This Row],[Unit_Price]],2),"OK","Error")</f>
        <v>OK</v>
      </c>
      <c r="AB28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8" t="str">
        <f>IF(AND(Table2[[#This Row],[Quantity]]&gt;=0,Table2[[#This Row],[Unit_Price]]&gt;=0),"OK","Error")</f>
        <v>OK</v>
      </c>
      <c r="AD2878" t="str">
        <f>IF(Table2[[#This Row],[Stock_After]]=0,"Stock-Out",IF(Table2[[#This Row],[Stock_After]]&lt;=10,"Low Stock","Healthy"))</f>
        <v>Healthy</v>
      </c>
    </row>
    <row r="2879" spans="1:30" x14ac:dyDescent="0.5">
      <c r="A2879" t="s">
        <v>3787</v>
      </c>
      <c r="B2879" s="1">
        <v>45705</v>
      </c>
      <c r="C2879" t="s">
        <v>493</v>
      </c>
      <c r="D2879" t="s">
        <v>494</v>
      </c>
      <c r="E2879" t="s">
        <v>495</v>
      </c>
      <c r="F2879" t="s">
        <v>496</v>
      </c>
      <c r="G2879" t="s">
        <v>524</v>
      </c>
      <c r="H2879" t="s">
        <v>439</v>
      </c>
      <c r="I2879" t="s">
        <v>463</v>
      </c>
      <c r="J2879">
        <v>59</v>
      </c>
      <c r="K2879">
        <v>21340</v>
      </c>
      <c r="L2879">
        <v>1259060</v>
      </c>
      <c r="M2879">
        <v>450</v>
      </c>
      <c r="N2879">
        <v>509</v>
      </c>
      <c r="O2879" t="s">
        <v>450</v>
      </c>
      <c r="Q2879" t="s">
        <v>477</v>
      </c>
      <c r="R2879" t="s">
        <v>451</v>
      </c>
      <c r="S2879" t="s">
        <v>444</v>
      </c>
      <c r="T2879" t="str">
        <f t="shared" si="44"/>
        <v>OK</v>
      </c>
      <c r="U2879" t="str">
        <f>IF(Table2[[#This Row],[Transaction_ID]]="","Missing","OK")</f>
        <v>OK</v>
      </c>
      <c r="V2879" t="str">
        <f>IF(COUNTIF(Table2[[#This Row],[Product_ID]],Table2[[#This Row],[Product_ID]])=0,"Invalid Product","OK")</f>
        <v>OK</v>
      </c>
      <c r="W2879" t="str">
        <f>IF(COUNTIF(Table2[[#This Row],[Supplier_ID]],Table2[[#This Row],[Supplier_ID]])=0,"Invalid Supplier","OK")</f>
        <v>OK</v>
      </c>
      <c r="X2879" t="str">
        <f>IF(COUNTIF(Table2[[#This Row],[Warehouse_ID]],Table2[[#This Row],[Warehouse_ID]])=0,"Invalid Warehouse","OK")</f>
        <v>OK</v>
      </c>
      <c r="Y2879" t="str">
        <f>IF(COUNTIF(Table2[[#This Row],[Employee_ID]],Table2[[#This Row],[Employee_ID]])=0,"Invalid Employee","OK")</f>
        <v>OK</v>
      </c>
      <c r="Z2879" t="str">
        <f>IF(Table2[[#This Row],[Stock_After]]=Table2[[#This Row],[Stock_After]]+Table2[[#This Row],[Stock_After]]-Table2[[#This Row],[Stock_After]]-Table2[[#This Row],[Stock_After]]+Table2[[#This Row],[Stock_After]],"OK","Error")</f>
        <v>OK</v>
      </c>
      <c r="AA2879" t="str">
        <f>IF(ROUND(Table2[[#This Row],[Total_Value]],2)=ROUND(Table2[[#This Row],[Quantity]]*Table2[[#This Row],[Unit_Price]],2),"OK","Error")</f>
        <v>OK</v>
      </c>
      <c r="AB28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79" t="str">
        <f>IF(AND(Table2[[#This Row],[Quantity]]&gt;=0,Table2[[#This Row],[Unit_Price]]&gt;=0),"OK","Error")</f>
        <v>OK</v>
      </c>
      <c r="AD2879" t="str">
        <f>IF(Table2[[#This Row],[Stock_After]]=0,"Stock-Out",IF(Table2[[#This Row],[Stock_After]]&lt;=10,"Low Stock","Healthy"))</f>
        <v>Healthy</v>
      </c>
    </row>
    <row r="2880" spans="1:30" x14ac:dyDescent="0.5">
      <c r="A2880" t="s">
        <v>3788</v>
      </c>
      <c r="B2880" s="1">
        <v>45898</v>
      </c>
      <c r="C2880" t="s">
        <v>435</v>
      </c>
      <c r="D2880" t="s">
        <v>436</v>
      </c>
      <c r="E2880" t="s">
        <v>437</v>
      </c>
      <c r="F2880" t="s">
        <v>179</v>
      </c>
      <c r="G2880" t="s">
        <v>575</v>
      </c>
      <c r="H2880" t="s">
        <v>486</v>
      </c>
      <c r="I2880" t="s">
        <v>440</v>
      </c>
      <c r="J2880">
        <v>13</v>
      </c>
      <c r="K2880">
        <v>47180</v>
      </c>
      <c r="L2880">
        <v>613340</v>
      </c>
      <c r="M2880">
        <v>174</v>
      </c>
      <c r="N2880">
        <v>187</v>
      </c>
      <c r="O2880" t="s">
        <v>598</v>
      </c>
      <c r="Q2880" t="s">
        <v>460</v>
      </c>
      <c r="R2880" t="s">
        <v>451</v>
      </c>
      <c r="S2880" t="s">
        <v>444</v>
      </c>
      <c r="T2880" t="str">
        <f t="shared" si="44"/>
        <v>OK</v>
      </c>
      <c r="U2880" t="str">
        <f>IF(Table2[[#This Row],[Transaction_ID]]="","Missing","OK")</f>
        <v>OK</v>
      </c>
      <c r="V2880" t="str">
        <f>IF(COUNTIF(Table2[[#This Row],[Product_ID]],Table2[[#This Row],[Product_ID]])=0,"Invalid Product","OK")</f>
        <v>OK</v>
      </c>
      <c r="W2880" t="str">
        <f>IF(COUNTIF(Table2[[#This Row],[Supplier_ID]],Table2[[#This Row],[Supplier_ID]])=0,"Invalid Supplier","OK")</f>
        <v>OK</v>
      </c>
      <c r="X2880" t="str">
        <f>IF(COUNTIF(Table2[[#This Row],[Warehouse_ID]],Table2[[#This Row],[Warehouse_ID]])=0,"Invalid Warehouse","OK")</f>
        <v>OK</v>
      </c>
      <c r="Y2880" t="str">
        <f>IF(COUNTIF(Table2[[#This Row],[Employee_ID]],Table2[[#This Row],[Employee_ID]])=0,"Invalid Employee","OK")</f>
        <v>OK</v>
      </c>
      <c r="Z2880" t="str">
        <f>IF(Table2[[#This Row],[Stock_After]]=Table2[[#This Row],[Stock_After]]+Table2[[#This Row],[Stock_After]]-Table2[[#This Row],[Stock_After]]-Table2[[#This Row],[Stock_After]]+Table2[[#This Row],[Stock_After]],"OK","Error")</f>
        <v>OK</v>
      </c>
      <c r="AA2880" t="str">
        <f>IF(ROUND(Table2[[#This Row],[Total_Value]],2)=ROUND(Table2[[#This Row],[Quantity]]*Table2[[#This Row],[Unit_Price]],2),"OK","Error")</f>
        <v>OK</v>
      </c>
      <c r="AB28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0" t="str">
        <f>IF(AND(Table2[[#This Row],[Quantity]]&gt;=0,Table2[[#This Row],[Unit_Price]]&gt;=0),"OK","Error")</f>
        <v>OK</v>
      </c>
      <c r="AD2880" t="str">
        <f>IF(Table2[[#This Row],[Stock_After]]=0,"Stock-Out",IF(Table2[[#This Row],[Stock_After]]&lt;=10,"Low Stock","Healthy"))</f>
        <v>Healthy</v>
      </c>
    </row>
    <row r="2881" spans="1:30" x14ac:dyDescent="0.5">
      <c r="A2881" t="s">
        <v>3789</v>
      </c>
      <c r="B2881" s="1">
        <v>45869</v>
      </c>
      <c r="C2881" t="s">
        <v>554</v>
      </c>
      <c r="D2881" t="s">
        <v>180</v>
      </c>
      <c r="E2881" t="s">
        <v>437</v>
      </c>
      <c r="F2881" t="s">
        <v>179</v>
      </c>
      <c r="G2881" t="s">
        <v>449</v>
      </c>
      <c r="H2881" t="s">
        <v>486</v>
      </c>
      <c r="I2881" t="s">
        <v>440</v>
      </c>
      <c r="J2881">
        <v>5</v>
      </c>
      <c r="K2881">
        <v>26524</v>
      </c>
      <c r="L2881">
        <v>132620</v>
      </c>
      <c r="M2881">
        <v>353</v>
      </c>
      <c r="N2881">
        <v>358</v>
      </c>
      <c r="O2881" t="s">
        <v>547</v>
      </c>
      <c r="Q2881" t="s">
        <v>460</v>
      </c>
      <c r="R2881" t="s">
        <v>472</v>
      </c>
      <c r="S2881" t="s">
        <v>444</v>
      </c>
      <c r="T2881" t="str">
        <f t="shared" si="44"/>
        <v>OK</v>
      </c>
      <c r="U2881" t="str">
        <f>IF(Table2[[#This Row],[Transaction_ID]]="","Missing","OK")</f>
        <v>OK</v>
      </c>
      <c r="V2881" t="str">
        <f>IF(COUNTIF(Table2[[#This Row],[Product_ID]],Table2[[#This Row],[Product_ID]])=0,"Invalid Product","OK")</f>
        <v>OK</v>
      </c>
      <c r="W2881" t="str">
        <f>IF(COUNTIF(Table2[[#This Row],[Supplier_ID]],Table2[[#This Row],[Supplier_ID]])=0,"Invalid Supplier","OK")</f>
        <v>OK</v>
      </c>
      <c r="X2881" t="str">
        <f>IF(COUNTIF(Table2[[#This Row],[Warehouse_ID]],Table2[[#This Row],[Warehouse_ID]])=0,"Invalid Warehouse","OK")</f>
        <v>OK</v>
      </c>
      <c r="Y2881" t="str">
        <f>IF(COUNTIF(Table2[[#This Row],[Employee_ID]],Table2[[#This Row],[Employee_ID]])=0,"Invalid Employee","OK")</f>
        <v>OK</v>
      </c>
      <c r="Z2881" t="str">
        <f>IF(Table2[[#This Row],[Stock_After]]=Table2[[#This Row],[Stock_After]]+Table2[[#This Row],[Stock_After]]-Table2[[#This Row],[Stock_After]]-Table2[[#This Row],[Stock_After]]+Table2[[#This Row],[Stock_After]],"OK","Error")</f>
        <v>OK</v>
      </c>
      <c r="AA2881" t="str">
        <f>IF(ROUND(Table2[[#This Row],[Total_Value]],2)=ROUND(Table2[[#This Row],[Quantity]]*Table2[[#This Row],[Unit_Price]],2),"OK","Error")</f>
        <v>OK</v>
      </c>
      <c r="AB28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1" t="str">
        <f>IF(AND(Table2[[#This Row],[Quantity]]&gt;=0,Table2[[#This Row],[Unit_Price]]&gt;=0),"OK","Error")</f>
        <v>OK</v>
      </c>
      <c r="AD2881" t="str">
        <f>IF(Table2[[#This Row],[Stock_After]]=0,"Stock-Out",IF(Table2[[#This Row],[Stock_After]]&lt;=10,"Low Stock","Healthy"))</f>
        <v>Healthy</v>
      </c>
    </row>
    <row r="2882" spans="1:30" x14ac:dyDescent="0.5">
      <c r="A2882" t="s">
        <v>3790</v>
      </c>
      <c r="B2882" s="1">
        <v>45877</v>
      </c>
      <c r="C2882" t="s">
        <v>435</v>
      </c>
      <c r="D2882" t="s">
        <v>436</v>
      </c>
      <c r="E2882" t="s">
        <v>437</v>
      </c>
      <c r="F2882" t="s">
        <v>179</v>
      </c>
      <c r="G2882" t="s">
        <v>491</v>
      </c>
      <c r="H2882" t="s">
        <v>439</v>
      </c>
      <c r="I2882" t="s">
        <v>487</v>
      </c>
      <c r="J2882">
        <v>63</v>
      </c>
      <c r="K2882">
        <v>38592</v>
      </c>
      <c r="L2882">
        <v>2431296</v>
      </c>
      <c r="M2882">
        <v>255</v>
      </c>
      <c r="N2882">
        <v>192</v>
      </c>
      <c r="O2882" t="s">
        <v>476</v>
      </c>
      <c r="P2882" t="s">
        <v>3791</v>
      </c>
      <c r="Q2882" t="s">
        <v>464</v>
      </c>
      <c r="R2882" t="s">
        <v>451</v>
      </c>
      <c r="S2882" t="s">
        <v>444</v>
      </c>
      <c r="T2882" t="str">
        <f t="shared" ref="T2882:T2945" si="45">IF(COUNTIF(T2884,Q2894)&gt;1,"Duplicate","OK")</f>
        <v>OK</v>
      </c>
      <c r="U2882" t="str">
        <f>IF(Table2[[#This Row],[Transaction_ID]]="","Missing","OK")</f>
        <v>OK</v>
      </c>
      <c r="V2882" t="str">
        <f>IF(COUNTIF(Table2[[#This Row],[Product_ID]],Table2[[#This Row],[Product_ID]])=0,"Invalid Product","OK")</f>
        <v>OK</v>
      </c>
      <c r="W2882" t="str">
        <f>IF(COUNTIF(Table2[[#This Row],[Supplier_ID]],Table2[[#This Row],[Supplier_ID]])=0,"Invalid Supplier","OK")</f>
        <v>OK</v>
      </c>
      <c r="X2882" t="str">
        <f>IF(COUNTIF(Table2[[#This Row],[Warehouse_ID]],Table2[[#This Row],[Warehouse_ID]])=0,"Invalid Warehouse","OK")</f>
        <v>OK</v>
      </c>
      <c r="Y2882" t="str">
        <f>IF(COUNTIF(Table2[[#This Row],[Employee_ID]],Table2[[#This Row],[Employee_ID]])=0,"Invalid Employee","OK")</f>
        <v>OK</v>
      </c>
      <c r="Z2882" t="str">
        <f>IF(Table2[[#This Row],[Stock_After]]=Table2[[#This Row],[Stock_After]]+Table2[[#This Row],[Stock_After]]-Table2[[#This Row],[Stock_After]]-Table2[[#This Row],[Stock_After]]+Table2[[#This Row],[Stock_After]],"OK","Error")</f>
        <v>OK</v>
      </c>
      <c r="AA2882" t="str">
        <f>IF(ROUND(Table2[[#This Row],[Total_Value]],2)=ROUND(Table2[[#This Row],[Quantity]]*Table2[[#This Row],[Unit_Price]],2),"OK","Error")</f>
        <v>OK</v>
      </c>
      <c r="AB28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2" t="str">
        <f>IF(AND(Table2[[#This Row],[Quantity]]&gt;=0,Table2[[#This Row],[Unit_Price]]&gt;=0),"OK","Error")</f>
        <v>OK</v>
      </c>
      <c r="AD2882" t="str">
        <f>IF(Table2[[#This Row],[Stock_After]]=0,"Stock-Out",IF(Table2[[#This Row],[Stock_After]]&lt;=10,"Low Stock","Healthy"))</f>
        <v>Healthy</v>
      </c>
    </row>
    <row r="2883" spans="1:30" x14ac:dyDescent="0.5">
      <c r="A2883" t="s">
        <v>3792</v>
      </c>
      <c r="B2883" s="1">
        <v>45770</v>
      </c>
      <c r="C2883" t="s">
        <v>482</v>
      </c>
      <c r="D2883" t="s">
        <v>483</v>
      </c>
      <c r="E2883" t="s">
        <v>468</v>
      </c>
      <c r="F2883" t="s">
        <v>484</v>
      </c>
      <c r="G2883" t="s">
        <v>456</v>
      </c>
      <c r="H2883" t="s">
        <v>531</v>
      </c>
      <c r="I2883" t="s">
        <v>487</v>
      </c>
      <c r="J2883">
        <v>66</v>
      </c>
      <c r="K2883">
        <v>38971</v>
      </c>
      <c r="L2883">
        <v>2572086</v>
      </c>
      <c r="M2883">
        <v>352</v>
      </c>
      <c r="N2883">
        <v>286</v>
      </c>
      <c r="O2883" t="s">
        <v>521</v>
      </c>
      <c r="P2883" t="s">
        <v>3793</v>
      </c>
      <c r="Q2883" t="s">
        <v>460</v>
      </c>
      <c r="R2883" t="s">
        <v>443</v>
      </c>
      <c r="S2883" t="s">
        <v>444</v>
      </c>
      <c r="T2883" t="str">
        <f t="shared" si="45"/>
        <v>OK</v>
      </c>
      <c r="U2883" t="str">
        <f>IF(Table2[[#This Row],[Transaction_ID]]="","Missing","OK")</f>
        <v>OK</v>
      </c>
      <c r="V2883" t="str">
        <f>IF(COUNTIF(Table2[[#This Row],[Product_ID]],Table2[[#This Row],[Product_ID]])=0,"Invalid Product","OK")</f>
        <v>OK</v>
      </c>
      <c r="W2883" t="str">
        <f>IF(COUNTIF(Table2[[#This Row],[Supplier_ID]],Table2[[#This Row],[Supplier_ID]])=0,"Invalid Supplier","OK")</f>
        <v>OK</v>
      </c>
      <c r="X2883" t="str">
        <f>IF(COUNTIF(Table2[[#This Row],[Warehouse_ID]],Table2[[#This Row],[Warehouse_ID]])=0,"Invalid Warehouse","OK")</f>
        <v>OK</v>
      </c>
      <c r="Y2883" t="str">
        <f>IF(COUNTIF(Table2[[#This Row],[Employee_ID]],Table2[[#This Row],[Employee_ID]])=0,"Invalid Employee","OK")</f>
        <v>OK</v>
      </c>
      <c r="Z2883" t="str">
        <f>IF(Table2[[#This Row],[Stock_After]]=Table2[[#This Row],[Stock_After]]+Table2[[#This Row],[Stock_After]]-Table2[[#This Row],[Stock_After]]-Table2[[#This Row],[Stock_After]]+Table2[[#This Row],[Stock_After]],"OK","Error")</f>
        <v>OK</v>
      </c>
      <c r="AA2883" t="str">
        <f>IF(ROUND(Table2[[#This Row],[Total_Value]],2)=ROUND(Table2[[#This Row],[Quantity]]*Table2[[#This Row],[Unit_Price]],2),"OK","Error")</f>
        <v>OK</v>
      </c>
      <c r="AB28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3" t="str">
        <f>IF(AND(Table2[[#This Row],[Quantity]]&gt;=0,Table2[[#This Row],[Unit_Price]]&gt;=0),"OK","Error")</f>
        <v>OK</v>
      </c>
      <c r="AD2883" t="str">
        <f>IF(Table2[[#This Row],[Stock_After]]=0,"Stock-Out",IF(Table2[[#This Row],[Stock_After]]&lt;=10,"Low Stock","Healthy"))</f>
        <v>Healthy</v>
      </c>
    </row>
    <row r="2884" spans="1:30" x14ac:dyDescent="0.5">
      <c r="A2884" t="s">
        <v>3794</v>
      </c>
      <c r="B2884" s="1">
        <v>46021</v>
      </c>
      <c r="C2884" t="s">
        <v>498</v>
      </c>
      <c r="D2884" t="s">
        <v>499</v>
      </c>
      <c r="E2884" t="s">
        <v>468</v>
      </c>
      <c r="F2884" t="s">
        <v>500</v>
      </c>
      <c r="G2884" t="s">
        <v>534</v>
      </c>
      <c r="H2884" t="s">
        <v>531</v>
      </c>
      <c r="I2884" t="s">
        <v>458</v>
      </c>
      <c r="J2884">
        <v>52</v>
      </c>
      <c r="K2884">
        <v>11124</v>
      </c>
      <c r="L2884">
        <v>578448</v>
      </c>
      <c r="M2884">
        <v>138</v>
      </c>
      <c r="N2884">
        <v>190</v>
      </c>
      <c r="O2884" t="s">
        <v>528</v>
      </c>
      <c r="Q2884" t="s">
        <v>464</v>
      </c>
      <c r="R2884" t="s">
        <v>451</v>
      </c>
      <c r="S2884" t="s">
        <v>444</v>
      </c>
      <c r="T2884" t="str">
        <f t="shared" si="45"/>
        <v>OK</v>
      </c>
      <c r="U2884" t="str">
        <f>IF(Table2[[#This Row],[Transaction_ID]]="","Missing","OK")</f>
        <v>OK</v>
      </c>
      <c r="V2884" t="str">
        <f>IF(COUNTIF(Table2[[#This Row],[Product_ID]],Table2[[#This Row],[Product_ID]])=0,"Invalid Product","OK")</f>
        <v>OK</v>
      </c>
      <c r="W2884" t="str">
        <f>IF(COUNTIF(Table2[[#This Row],[Supplier_ID]],Table2[[#This Row],[Supplier_ID]])=0,"Invalid Supplier","OK")</f>
        <v>OK</v>
      </c>
      <c r="X2884" t="str">
        <f>IF(COUNTIF(Table2[[#This Row],[Warehouse_ID]],Table2[[#This Row],[Warehouse_ID]])=0,"Invalid Warehouse","OK")</f>
        <v>OK</v>
      </c>
      <c r="Y2884" t="str">
        <f>IF(COUNTIF(Table2[[#This Row],[Employee_ID]],Table2[[#This Row],[Employee_ID]])=0,"Invalid Employee","OK")</f>
        <v>OK</v>
      </c>
      <c r="Z2884" t="str">
        <f>IF(Table2[[#This Row],[Stock_After]]=Table2[[#This Row],[Stock_After]]+Table2[[#This Row],[Stock_After]]-Table2[[#This Row],[Stock_After]]-Table2[[#This Row],[Stock_After]]+Table2[[#This Row],[Stock_After]],"OK","Error")</f>
        <v>OK</v>
      </c>
      <c r="AA2884" t="str">
        <f>IF(ROUND(Table2[[#This Row],[Total_Value]],2)=ROUND(Table2[[#This Row],[Quantity]]*Table2[[#This Row],[Unit_Price]],2),"OK","Error")</f>
        <v>OK</v>
      </c>
      <c r="AB28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4" t="str">
        <f>IF(AND(Table2[[#This Row],[Quantity]]&gt;=0,Table2[[#This Row],[Unit_Price]]&gt;=0),"OK","Error")</f>
        <v>OK</v>
      </c>
      <c r="AD2884" t="str">
        <f>IF(Table2[[#This Row],[Stock_After]]=0,"Stock-Out",IF(Table2[[#This Row],[Stock_After]]&lt;=10,"Low Stock","Healthy"))</f>
        <v>Healthy</v>
      </c>
    </row>
    <row r="2885" spans="1:30" x14ac:dyDescent="0.5">
      <c r="A2885" t="s">
        <v>3795</v>
      </c>
      <c r="B2885" s="1">
        <v>46363</v>
      </c>
      <c r="C2885" t="s">
        <v>453</v>
      </c>
      <c r="D2885" t="s">
        <v>454</v>
      </c>
      <c r="E2885" t="s">
        <v>437</v>
      </c>
      <c r="F2885" t="s">
        <v>455</v>
      </c>
      <c r="G2885" t="s">
        <v>538</v>
      </c>
      <c r="H2885" t="s">
        <v>439</v>
      </c>
      <c r="I2885" t="s">
        <v>458</v>
      </c>
      <c r="J2885">
        <v>12</v>
      </c>
      <c r="K2885">
        <v>17479</v>
      </c>
      <c r="L2885">
        <v>209748</v>
      </c>
      <c r="M2885">
        <v>460</v>
      </c>
      <c r="N2885">
        <v>472</v>
      </c>
      <c r="O2885" t="s">
        <v>528</v>
      </c>
      <c r="Q2885" t="s">
        <v>442</v>
      </c>
      <c r="R2885" t="s">
        <v>443</v>
      </c>
      <c r="S2885" t="s">
        <v>444</v>
      </c>
      <c r="T2885" t="str">
        <f t="shared" si="45"/>
        <v>OK</v>
      </c>
      <c r="U2885" t="str">
        <f>IF(Table2[[#This Row],[Transaction_ID]]="","Missing","OK")</f>
        <v>OK</v>
      </c>
      <c r="V2885" t="str">
        <f>IF(COUNTIF(Table2[[#This Row],[Product_ID]],Table2[[#This Row],[Product_ID]])=0,"Invalid Product","OK")</f>
        <v>OK</v>
      </c>
      <c r="W2885" t="str">
        <f>IF(COUNTIF(Table2[[#This Row],[Supplier_ID]],Table2[[#This Row],[Supplier_ID]])=0,"Invalid Supplier","OK")</f>
        <v>OK</v>
      </c>
      <c r="X2885" t="str">
        <f>IF(COUNTIF(Table2[[#This Row],[Warehouse_ID]],Table2[[#This Row],[Warehouse_ID]])=0,"Invalid Warehouse","OK")</f>
        <v>OK</v>
      </c>
      <c r="Y2885" t="str">
        <f>IF(COUNTIF(Table2[[#This Row],[Employee_ID]],Table2[[#This Row],[Employee_ID]])=0,"Invalid Employee","OK")</f>
        <v>OK</v>
      </c>
      <c r="Z2885" t="str">
        <f>IF(Table2[[#This Row],[Stock_After]]=Table2[[#This Row],[Stock_After]]+Table2[[#This Row],[Stock_After]]-Table2[[#This Row],[Stock_After]]-Table2[[#This Row],[Stock_After]]+Table2[[#This Row],[Stock_After]],"OK","Error")</f>
        <v>OK</v>
      </c>
      <c r="AA2885" t="str">
        <f>IF(ROUND(Table2[[#This Row],[Total_Value]],2)=ROUND(Table2[[#This Row],[Quantity]]*Table2[[#This Row],[Unit_Price]],2),"OK","Error")</f>
        <v>OK</v>
      </c>
      <c r="AB28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5" t="str">
        <f>IF(AND(Table2[[#This Row],[Quantity]]&gt;=0,Table2[[#This Row],[Unit_Price]]&gt;=0),"OK","Error")</f>
        <v>OK</v>
      </c>
      <c r="AD2885" t="str">
        <f>IF(Table2[[#This Row],[Stock_After]]=0,"Stock-Out",IF(Table2[[#This Row],[Stock_After]]&lt;=10,"Low Stock","Healthy"))</f>
        <v>Healthy</v>
      </c>
    </row>
    <row r="2886" spans="1:30" x14ac:dyDescent="0.5">
      <c r="A2886" t="s">
        <v>3796</v>
      </c>
      <c r="B2886" s="1">
        <v>46137</v>
      </c>
      <c r="C2886" t="s">
        <v>466</v>
      </c>
      <c r="D2886" t="s">
        <v>467</v>
      </c>
      <c r="E2886" t="s">
        <v>468</v>
      </c>
      <c r="F2886" t="s">
        <v>469</v>
      </c>
      <c r="G2886" t="s">
        <v>628</v>
      </c>
      <c r="H2886" t="s">
        <v>457</v>
      </c>
      <c r="I2886" t="s">
        <v>487</v>
      </c>
      <c r="J2886">
        <v>53</v>
      </c>
      <c r="K2886">
        <v>12651</v>
      </c>
      <c r="L2886">
        <v>670503</v>
      </c>
      <c r="M2886">
        <v>317</v>
      </c>
      <c r="N2886">
        <v>264</v>
      </c>
      <c r="O2886" t="s">
        <v>547</v>
      </c>
      <c r="P2886" t="s">
        <v>660</v>
      </c>
      <c r="Q2886" t="s">
        <v>464</v>
      </c>
      <c r="R2886" t="s">
        <v>472</v>
      </c>
      <c r="S2886" t="s">
        <v>444</v>
      </c>
      <c r="T2886" t="str">
        <f t="shared" si="45"/>
        <v>OK</v>
      </c>
      <c r="U2886" t="str">
        <f>IF(Table2[[#This Row],[Transaction_ID]]="","Missing","OK")</f>
        <v>OK</v>
      </c>
      <c r="V2886" t="str">
        <f>IF(COUNTIF(Table2[[#This Row],[Product_ID]],Table2[[#This Row],[Product_ID]])=0,"Invalid Product","OK")</f>
        <v>OK</v>
      </c>
      <c r="W2886" t="str">
        <f>IF(COUNTIF(Table2[[#This Row],[Supplier_ID]],Table2[[#This Row],[Supplier_ID]])=0,"Invalid Supplier","OK")</f>
        <v>OK</v>
      </c>
      <c r="X2886" t="str">
        <f>IF(COUNTIF(Table2[[#This Row],[Warehouse_ID]],Table2[[#This Row],[Warehouse_ID]])=0,"Invalid Warehouse","OK")</f>
        <v>OK</v>
      </c>
      <c r="Y2886" t="str">
        <f>IF(COUNTIF(Table2[[#This Row],[Employee_ID]],Table2[[#This Row],[Employee_ID]])=0,"Invalid Employee","OK")</f>
        <v>OK</v>
      </c>
      <c r="Z2886" t="str">
        <f>IF(Table2[[#This Row],[Stock_After]]=Table2[[#This Row],[Stock_After]]+Table2[[#This Row],[Stock_After]]-Table2[[#This Row],[Stock_After]]-Table2[[#This Row],[Stock_After]]+Table2[[#This Row],[Stock_After]],"OK","Error")</f>
        <v>OK</v>
      </c>
      <c r="AA2886" t="str">
        <f>IF(ROUND(Table2[[#This Row],[Total_Value]],2)=ROUND(Table2[[#This Row],[Quantity]]*Table2[[#This Row],[Unit_Price]],2),"OK","Error")</f>
        <v>OK</v>
      </c>
      <c r="AB28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6" t="str">
        <f>IF(AND(Table2[[#This Row],[Quantity]]&gt;=0,Table2[[#This Row],[Unit_Price]]&gt;=0),"OK","Error")</f>
        <v>OK</v>
      </c>
      <c r="AD2886" t="str">
        <f>IF(Table2[[#This Row],[Stock_After]]=0,"Stock-Out",IF(Table2[[#This Row],[Stock_After]]&lt;=10,"Low Stock","Healthy"))</f>
        <v>Healthy</v>
      </c>
    </row>
    <row r="2887" spans="1:30" x14ac:dyDescent="0.5">
      <c r="A2887" t="s">
        <v>3797</v>
      </c>
      <c r="B2887" s="1">
        <v>45816</v>
      </c>
      <c r="C2887" t="s">
        <v>482</v>
      </c>
      <c r="D2887" t="s">
        <v>483</v>
      </c>
      <c r="E2887" t="s">
        <v>468</v>
      </c>
      <c r="F2887" t="s">
        <v>484</v>
      </c>
      <c r="G2887" t="s">
        <v>449</v>
      </c>
      <c r="H2887" t="s">
        <v>439</v>
      </c>
      <c r="I2887" t="s">
        <v>487</v>
      </c>
      <c r="J2887">
        <v>71</v>
      </c>
      <c r="K2887">
        <v>17105</v>
      </c>
      <c r="L2887">
        <v>1214455</v>
      </c>
      <c r="M2887">
        <v>468</v>
      </c>
      <c r="N2887">
        <v>397</v>
      </c>
      <c r="O2887" t="s">
        <v>480</v>
      </c>
      <c r="P2887" t="s">
        <v>599</v>
      </c>
      <c r="Q2887" t="s">
        <v>460</v>
      </c>
      <c r="R2887" t="s">
        <v>451</v>
      </c>
      <c r="S2887" t="s">
        <v>444</v>
      </c>
      <c r="T2887" t="str">
        <f t="shared" si="45"/>
        <v>OK</v>
      </c>
      <c r="U2887" t="str">
        <f>IF(Table2[[#This Row],[Transaction_ID]]="","Missing","OK")</f>
        <v>OK</v>
      </c>
      <c r="V2887" t="str">
        <f>IF(COUNTIF(Table2[[#This Row],[Product_ID]],Table2[[#This Row],[Product_ID]])=0,"Invalid Product","OK")</f>
        <v>OK</v>
      </c>
      <c r="W2887" t="str">
        <f>IF(COUNTIF(Table2[[#This Row],[Supplier_ID]],Table2[[#This Row],[Supplier_ID]])=0,"Invalid Supplier","OK")</f>
        <v>OK</v>
      </c>
      <c r="X2887" t="str">
        <f>IF(COUNTIF(Table2[[#This Row],[Warehouse_ID]],Table2[[#This Row],[Warehouse_ID]])=0,"Invalid Warehouse","OK")</f>
        <v>OK</v>
      </c>
      <c r="Y2887" t="str">
        <f>IF(COUNTIF(Table2[[#This Row],[Employee_ID]],Table2[[#This Row],[Employee_ID]])=0,"Invalid Employee","OK")</f>
        <v>OK</v>
      </c>
      <c r="Z2887" t="str">
        <f>IF(Table2[[#This Row],[Stock_After]]=Table2[[#This Row],[Stock_After]]+Table2[[#This Row],[Stock_After]]-Table2[[#This Row],[Stock_After]]-Table2[[#This Row],[Stock_After]]+Table2[[#This Row],[Stock_After]],"OK","Error")</f>
        <v>OK</v>
      </c>
      <c r="AA2887" t="str">
        <f>IF(ROUND(Table2[[#This Row],[Total_Value]],2)=ROUND(Table2[[#This Row],[Quantity]]*Table2[[#This Row],[Unit_Price]],2),"OK","Error")</f>
        <v>OK</v>
      </c>
      <c r="AB28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7" t="str">
        <f>IF(AND(Table2[[#This Row],[Quantity]]&gt;=0,Table2[[#This Row],[Unit_Price]]&gt;=0),"OK","Error")</f>
        <v>OK</v>
      </c>
      <c r="AD2887" t="str">
        <f>IF(Table2[[#This Row],[Stock_After]]=0,"Stock-Out",IF(Table2[[#This Row],[Stock_After]]&lt;=10,"Low Stock","Healthy"))</f>
        <v>Healthy</v>
      </c>
    </row>
    <row r="2888" spans="1:30" x14ac:dyDescent="0.5">
      <c r="A2888" t="s">
        <v>3798</v>
      </c>
      <c r="B2888" s="1">
        <v>46002</v>
      </c>
      <c r="C2888" t="s">
        <v>482</v>
      </c>
      <c r="D2888" t="s">
        <v>483</v>
      </c>
      <c r="E2888" t="s">
        <v>468</v>
      </c>
      <c r="F2888" t="s">
        <v>484</v>
      </c>
      <c r="G2888" t="s">
        <v>485</v>
      </c>
      <c r="H2888" t="s">
        <v>439</v>
      </c>
      <c r="I2888" t="s">
        <v>440</v>
      </c>
      <c r="J2888">
        <v>73</v>
      </c>
      <c r="K2888">
        <v>14917</v>
      </c>
      <c r="L2888">
        <v>1088941</v>
      </c>
      <c r="M2888">
        <v>426</v>
      </c>
      <c r="N2888">
        <v>499</v>
      </c>
      <c r="O2888" t="s">
        <v>547</v>
      </c>
      <c r="Q2888" t="s">
        <v>460</v>
      </c>
      <c r="R2888" t="s">
        <v>451</v>
      </c>
      <c r="S2888" t="s">
        <v>444</v>
      </c>
      <c r="T2888" t="str">
        <f t="shared" si="45"/>
        <v>OK</v>
      </c>
      <c r="U2888" t="str">
        <f>IF(Table2[[#This Row],[Transaction_ID]]="","Missing","OK")</f>
        <v>OK</v>
      </c>
      <c r="V2888" t="str">
        <f>IF(COUNTIF(Table2[[#This Row],[Product_ID]],Table2[[#This Row],[Product_ID]])=0,"Invalid Product","OK")</f>
        <v>OK</v>
      </c>
      <c r="W2888" t="str">
        <f>IF(COUNTIF(Table2[[#This Row],[Supplier_ID]],Table2[[#This Row],[Supplier_ID]])=0,"Invalid Supplier","OK")</f>
        <v>OK</v>
      </c>
      <c r="X2888" t="str">
        <f>IF(COUNTIF(Table2[[#This Row],[Warehouse_ID]],Table2[[#This Row],[Warehouse_ID]])=0,"Invalid Warehouse","OK")</f>
        <v>OK</v>
      </c>
      <c r="Y2888" t="str">
        <f>IF(COUNTIF(Table2[[#This Row],[Employee_ID]],Table2[[#This Row],[Employee_ID]])=0,"Invalid Employee","OK")</f>
        <v>OK</v>
      </c>
      <c r="Z2888" t="str">
        <f>IF(Table2[[#This Row],[Stock_After]]=Table2[[#This Row],[Stock_After]]+Table2[[#This Row],[Stock_After]]-Table2[[#This Row],[Stock_After]]-Table2[[#This Row],[Stock_After]]+Table2[[#This Row],[Stock_After]],"OK","Error")</f>
        <v>OK</v>
      </c>
      <c r="AA2888" t="str">
        <f>IF(ROUND(Table2[[#This Row],[Total_Value]],2)=ROUND(Table2[[#This Row],[Quantity]]*Table2[[#This Row],[Unit_Price]],2),"OK","Error")</f>
        <v>OK</v>
      </c>
      <c r="AB28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8" t="str">
        <f>IF(AND(Table2[[#This Row],[Quantity]]&gt;=0,Table2[[#This Row],[Unit_Price]]&gt;=0),"OK","Error")</f>
        <v>OK</v>
      </c>
      <c r="AD2888" t="str">
        <f>IF(Table2[[#This Row],[Stock_After]]=0,"Stock-Out",IF(Table2[[#This Row],[Stock_After]]&lt;=10,"Low Stock","Healthy"))</f>
        <v>Healthy</v>
      </c>
    </row>
    <row r="2889" spans="1:30" x14ac:dyDescent="0.5">
      <c r="A2889" t="s">
        <v>3799</v>
      </c>
      <c r="B2889" s="1">
        <v>46195</v>
      </c>
      <c r="C2889" t="s">
        <v>507</v>
      </c>
      <c r="D2889" t="s">
        <v>508</v>
      </c>
      <c r="E2889" t="s">
        <v>437</v>
      </c>
      <c r="F2889" t="s">
        <v>159</v>
      </c>
      <c r="G2889" t="s">
        <v>479</v>
      </c>
      <c r="H2889" t="s">
        <v>457</v>
      </c>
      <c r="I2889" t="s">
        <v>440</v>
      </c>
      <c r="J2889">
        <v>57</v>
      </c>
      <c r="K2889">
        <v>30079</v>
      </c>
      <c r="L2889">
        <v>1714503</v>
      </c>
      <c r="M2889">
        <v>459</v>
      </c>
      <c r="N2889">
        <v>516</v>
      </c>
      <c r="O2889" t="s">
        <v>521</v>
      </c>
      <c r="Q2889" t="s">
        <v>464</v>
      </c>
      <c r="R2889" t="s">
        <v>443</v>
      </c>
      <c r="S2889" t="s">
        <v>444</v>
      </c>
      <c r="T2889" t="str">
        <f t="shared" si="45"/>
        <v>OK</v>
      </c>
      <c r="U2889" t="str">
        <f>IF(Table2[[#This Row],[Transaction_ID]]="","Missing","OK")</f>
        <v>OK</v>
      </c>
      <c r="V2889" t="str">
        <f>IF(COUNTIF(Table2[[#This Row],[Product_ID]],Table2[[#This Row],[Product_ID]])=0,"Invalid Product","OK")</f>
        <v>OK</v>
      </c>
      <c r="W2889" t="str">
        <f>IF(COUNTIF(Table2[[#This Row],[Supplier_ID]],Table2[[#This Row],[Supplier_ID]])=0,"Invalid Supplier","OK")</f>
        <v>OK</v>
      </c>
      <c r="X2889" t="str">
        <f>IF(COUNTIF(Table2[[#This Row],[Warehouse_ID]],Table2[[#This Row],[Warehouse_ID]])=0,"Invalid Warehouse","OK")</f>
        <v>OK</v>
      </c>
      <c r="Y2889" t="str">
        <f>IF(COUNTIF(Table2[[#This Row],[Employee_ID]],Table2[[#This Row],[Employee_ID]])=0,"Invalid Employee","OK")</f>
        <v>OK</v>
      </c>
      <c r="Z2889" t="str">
        <f>IF(Table2[[#This Row],[Stock_After]]=Table2[[#This Row],[Stock_After]]+Table2[[#This Row],[Stock_After]]-Table2[[#This Row],[Stock_After]]-Table2[[#This Row],[Stock_After]]+Table2[[#This Row],[Stock_After]],"OK","Error")</f>
        <v>OK</v>
      </c>
      <c r="AA2889" t="str">
        <f>IF(ROUND(Table2[[#This Row],[Total_Value]],2)=ROUND(Table2[[#This Row],[Quantity]]*Table2[[#This Row],[Unit_Price]],2),"OK","Error")</f>
        <v>OK</v>
      </c>
      <c r="AB28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89" t="str">
        <f>IF(AND(Table2[[#This Row],[Quantity]]&gt;=0,Table2[[#This Row],[Unit_Price]]&gt;=0),"OK","Error")</f>
        <v>OK</v>
      </c>
      <c r="AD2889" t="str">
        <f>IF(Table2[[#This Row],[Stock_After]]=0,"Stock-Out",IF(Table2[[#This Row],[Stock_After]]&lt;=10,"Low Stock","Healthy"))</f>
        <v>Healthy</v>
      </c>
    </row>
    <row r="2890" spans="1:30" x14ac:dyDescent="0.5">
      <c r="A2890" t="s">
        <v>3800</v>
      </c>
      <c r="B2890" s="1">
        <v>46356</v>
      </c>
      <c r="C2890" t="s">
        <v>507</v>
      </c>
      <c r="D2890" t="s">
        <v>508</v>
      </c>
      <c r="E2890" t="s">
        <v>437</v>
      </c>
      <c r="F2890" t="s">
        <v>159</v>
      </c>
      <c r="G2890" t="s">
        <v>509</v>
      </c>
      <c r="H2890" t="s">
        <v>531</v>
      </c>
      <c r="I2890" t="s">
        <v>458</v>
      </c>
      <c r="J2890">
        <v>68</v>
      </c>
      <c r="K2890">
        <v>43843</v>
      </c>
      <c r="L2890">
        <v>2981324</v>
      </c>
      <c r="M2890">
        <v>443</v>
      </c>
      <c r="N2890">
        <v>375</v>
      </c>
      <c r="O2890" t="s">
        <v>532</v>
      </c>
      <c r="Q2890" t="s">
        <v>464</v>
      </c>
      <c r="R2890" t="s">
        <v>451</v>
      </c>
      <c r="S2890" t="s">
        <v>444</v>
      </c>
      <c r="T2890" t="str">
        <f t="shared" si="45"/>
        <v>OK</v>
      </c>
      <c r="U2890" t="str">
        <f>IF(Table2[[#This Row],[Transaction_ID]]="","Missing","OK")</f>
        <v>OK</v>
      </c>
      <c r="V2890" t="str">
        <f>IF(COUNTIF(Table2[[#This Row],[Product_ID]],Table2[[#This Row],[Product_ID]])=0,"Invalid Product","OK")</f>
        <v>OK</v>
      </c>
      <c r="W2890" t="str">
        <f>IF(COUNTIF(Table2[[#This Row],[Supplier_ID]],Table2[[#This Row],[Supplier_ID]])=0,"Invalid Supplier","OK")</f>
        <v>OK</v>
      </c>
      <c r="X2890" t="str">
        <f>IF(COUNTIF(Table2[[#This Row],[Warehouse_ID]],Table2[[#This Row],[Warehouse_ID]])=0,"Invalid Warehouse","OK")</f>
        <v>OK</v>
      </c>
      <c r="Y2890" t="str">
        <f>IF(COUNTIF(Table2[[#This Row],[Employee_ID]],Table2[[#This Row],[Employee_ID]])=0,"Invalid Employee","OK")</f>
        <v>OK</v>
      </c>
      <c r="Z2890" t="str">
        <f>IF(Table2[[#This Row],[Stock_After]]=Table2[[#This Row],[Stock_After]]+Table2[[#This Row],[Stock_After]]-Table2[[#This Row],[Stock_After]]-Table2[[#This Row],[Stock_After]]+Table2[[#This Row],[Stock_After]],"OK","Error")</f>
        <v>OK</v>
      </c>
      <c r="AA2890" t="str">
        <f>IF(ROUND(Table2[[#This Row],[Total_Value]],2)=ROUND(Table2[[#This Row],[Quantity]]*Table2[[#This Row],[Unit_Price]],2),"OK","Error")</f>
        <v>OK</v>
      </c>
      <c r="AB28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0" t="str">
        <f>IF(AND(Table2[[#This Row],[Quantity]]&gt;=0,Table2[[#This Row],[Unit_Price]]&gt;=0),"OK","Error")</f>
        <v>OK</v>
      </c>
      <c r="AD2890" t="str">
        <f>IF(Table2[[#This Row],[Stock_After]]=0,"Stock-Out",IF(Table2[[#This Row],[Stock_After]]&lt;=10,"Low Stock","Healthy"))</f>
        <v>Healthy</v>
      </c>
    </row>
    <row r="2891" spans="1:30" x14ac:dyDescent="0.5">
      <c r="A2891" t="s">
        <v>3801</v>
      </c>
      <c r="B2891" s="1">
        <v>45709</v>
      </c>
      <c r="C2891" t="s">
        <v>446</v>
      </c>
      <c r="D2891" t="s">
        <v>447</v>
      </c>
      <c r="E2891" t="s">
        <v>437</v>
      </c>
      <c r="F2891" t="s">
        <v>448</v>
      </c>
      <c r="G2891" t="s">
        <v>491</v>
      </c>
      <c r="H2891" t="s">
        <v>457</v>
      </c>
      <c r="I2891" t="s">
        <v>487</v>
      </c>
      <c r="J2891">
        <v>52</v>
      </c>
      <c r="K2891">
        <v>23581</v>
      </c>
      <c r="L2891">
        <v>1226212</v>
      </c>
      <c r="M2891">
        <v>152</v>
      </c>
      <c r="N2891">
        <v>100</v>
      </c>
      <c r="O2891" t="s">
        <v>547</v>
      </c>
      <c r="P2891" t="s">
        <v>3802</v>
      </c>
      <c r="Q2891" t="s">
        <v>477</v>
      </c>
      <c r="R2891" t="s">
        <v>472</v>
      </c>
      <c r="S2891" t="s">
        <v>444</v>
      </c>
      <c r="T2891" t="str">
        <f t="shared" si="45"/>
        <v>OK</v>
      </c>
      <c r="U2891" t="str">
        <f>IF(Table2[[#This Row],[Transaction_ID]]="","Missing","OK")</f>
        <v>OK</v>
      </c>
      <c r="V2891" t="str">
        <f>IF(COUNTIF(Table2[[#This Row],[Product_ID]],Table2[[#This Row],[Product_ID]])=0,"Invalid Product","OK")</f>
        <v>OK</v>
      </c>
      <c r="W2891" t="str">
        <f>IF(COUNTIF(Table2[[#This Row],[Supplier_ID]],Table2[[#This Row],[Supplier_ID]])=0,"Invalid Supplier","OK")</f>
        <v>OK</v>
      </c>
      <c r="X2891" t="str">
        <f>IF(COUNTIF(Table2[[#This Row],[Warehouse_ID]],Table2[[#This Row],[Warehouse_ID]])=0,"Invalid Warehouse","OK")</f>
        <v>OK</v>
      </c>
      <c r="Y2891" t="str">
        <f>IF(COUNTIF(Table2[[#This Row],[Employee_ID]],Table2[[#This Row],[Employee_ID]])=0,"Invalid Employee","OK")</f>
        <v>OK</v>
      </c>
      <c r="Z2891" t="str">
        <f>IF(Table2[[#This Row],[Stock_After]]=Table2[[#This Row],[Stock_After]]+Table2[[#This Row],[Stock_After]]-Table2[[#This Row],[Stock_After]]-Table2[[#This Row],[Stock_After]]+Table2[[#This Row],[Stock_After]],"OK","Error")</f>
        <v>OK</v>
      </c>
      <c r="AA2891" t="str">
        <f>IF(ROUND(Table2[[#This Row],[Total_Value]],2)=ROUND(Table2[[#This Row],[Quantity]]*Table2[[#This Row],[Unit_Price]],2),"OK","Error")</f>
        <v>OK</v>
      </c>
      <c r="AB28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1" t="str">
        <f>IF(AND(Table2[[#This Row],[Quantity]]&gt;=0,Table2[[#This Row],[Unit_Price]]&gt;=0),"OK","Error")</f>
        <v>OK</v>
      </c>
      <c r="AD2891" t="str">
        <f>IF(Table2[[#This Row],[Stock_After]]=0,"Stock-Out",IF(Table2[[#This Row],[Stock_After]]&lt;=10,"Low Stock","Healthy"))</f>
        <v>Healthy</v>
      </c>
    </row>
    <row r="2892" spans="1:30" x14ac:dyDescent="0.5">
      <c r="A2892" t="s">
        <v>3803</v>
      </c>
      <c r="B2892" s="1">
        <v>45780</v>
      </c>
      <c r="C2892" t="s">
        <v>453</v>
      </c>
      <c r="D2892" t="s">
        <v>454</v>
      </c>
      <c r="E2892" t="s">
        <v>437</v>
      </c>
      <c r="F2892" t="s">
        <v>455</v>
      </c>
      <c r="G2892" t="s">
        <v>474</v>
      </c>
      <c r="H2892" t="s">
        <v>457</v>
      </c>
      <c r="I2892" t="s">
        <v>463</v>
      </c>
      <c r="J2892">
        <v>30</v>
      </c>
      <c r="K2892">
        <v>42271</v>
      </c>
      <c r="L2892">
        <v>1268130</v>
      </c>
      <c r="M2892">
        <v>370</v>
      </c>
      <c r="N2892">
        <v>400</v>
      </c>
      <c r="O2892" t="s">
        <v>503</v>
      </c>
      <c r="Q2892" t="s">
        <v>464</v>
      </c>
      <c r="R2892" t="s">
        <v>472</v>
      </c>
      <c r="S2892" t="s">
        <v>444</v>
      </c>
      <c r="T2892" t="str">
        <f t="shared" si="45"/>
        <v>OK</v>
      </c>
      <c r="U2892" t="str">
        <f>IF(Table2[[#This Row],[Transaction_ID]]="","Missing","OK")</f>
        <v>OK</v>
      </c>
      <c r="V2892" t="str">
        <f>IF(COUNTIF(Table2[[#This Row],[Product_ID]],Table2[[#This Row],[Product_ID]])=0,"Invalid Product","OK")</f>
        <v>OK</v>
      </c>
      <c r="W2892" t="str">
        <f>IF(COUNTIF(Table2[[#This Row],[Supplier_ID]],Table2[[#This Row],[Supplier_ID]])=0,"Invalid Supplier","OK")</f>
        <v>OK</v>
      </c>
      <c r="X2892" t="str">
        <f>IF(COUNTIF(Table2[[#This Row],[Warehouse_ID]],Table2[[#This Row],[Warehouse_ID]])=0,"Invalid Warehouse","OK")</f>
        <v>OK</v>
      </c>
      <c r="Y2892" t="str">
        <f>IF(COUNTIF(Table2[[#This Row],[Employee_ID]],Table2[[#This Row],[Employee_ID]])=0,"Invalid Employee","OK")</f>
        <v>OK</v>
      </c>
      <c r="Z2892" t="str">
        <f>IF(Table2[[#This Row],[Stock_After]]=Table2[[#This Row],[Stock_After]]+Table2[[#This Row],[Stock_After]]-Table2[[#This Row],[Stock_After]]-Table2[[#This Row],[Stock_After]]+Table2[[#This Row],[Stock_After]],"OK","Error")</f>
        <v>OK</v>
      </c>
      <c r="AA2892" t="str">
        <f>IF(ROUND(Table2[[#This Row],[Total_Value]],2)=ROUND(Table2[[#This Row],[Quantity]]*Table2[[#This Row],[Unit_Price]],2),"OK","Error")</f>
        <v>OK</v>
      </c>
      <c r="AB28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2" t="str">
        <f>IF(AND(Table2[[#This Row],[Quantity]]&gt;=0,Table2[[#This Row],[Unit_Price]]&gt;=0),"OK","Error")</f>
        <v>OK</v>
      </c>
      <c r="AD2892" t="str">
        <f>IF(Table2[[#This Row],[Stock_After]]=0,"Stock-Out",IF(Table2[[#This Row],[Stock_After]]&lt;=10,"Low Stock","Healthy"))</f>
        <v>Healthy</v>
      </c>
    </row>
    <row r="2893" spans="1:30" x14ac:dyDescent="0.5">
      <c r="A2893" t="s">
        <v>3804</v>
      </c>
      <c r="B2893" s="1">
        <v>46314</v>
      </c>
      <c r="C2893" t="s">
        <v>453</v>
      </c>
      <c r="D2893" t="s">
        <v>454</v>
      </c>
      <c r="E2893" t="s">
        <v>437</v>
      </c>
      <c r="F2893" t="s">
        <v>455</v>
      </c>
      <c r="G2893" t="s">
        <v>509</v>
      </c>
      <c r="H2893" t="s">
        <v>439</v>
      </c>
      <c r="I2893" t="s">
        <v>440</v>
      </c>
      <c r="J2893">
        <v>20</v>
      </c>
      <c r="K2893">
        <v>29739</v>
      </c>
      <c r="L2893">
        <v>594780</v>
      </c>
      <c r="M2893">
        <v>411</v>
      </c>
      <c r="N2893">
        <v>431</v>
      </c>
      <c r="O2893" t="s">
        <v>459</v>
      </c>
      <c r="Q2893" t="s">
        <v>460</v>
      </c>
      <c r="R2893" t="s">
        <v>443</v>
      </c>
      <c r="S2893" t="s">
        <v>444</v>
      </c>
      <c r="T2893" t="str">
        <f t="shared" si="45"/>
        <v>OK</v>
      </c>
      <c r="U2893" t="str">
        <f>IF(Table2[[#This Row],[Transaction_ID]]="","Missing","OK")</f>
        <v>OK</v>
      </c>
      <c r="V2893" t="str">
        <f>IF(COUNTIF(Table2[[#This Row],[Product_ID]],Table2[[#This Row],[Product_ID]])=0,"Invalid Product","OK")</f>
        <v>OK</v>
      </c>
      <c r="W2893" t="str">
        <f>IF(COUNTIF(Table2[[#This Row],[Supplier_ID]],Table2[[#This Row],[Supplier_ID]])=0,"Invalid Supplier","OK")</f>
        <v>OK</v>
      </c>
      <c r="X2893" t="str">
        <f>IF(COUNTIF(Table2[[#This Row],[Warehouse_ID]],Table2[[#This Row],[Warehouse_ID]])=0,"Invalid Warehouse","OK")</f>
        <v>OK</v>
      </c>
      <c r="Y2893" t="str">
        <f>IF(COUNTIF(Table2[[#This Row],[Employee_ID]],Table2[[#This Row],[Employee_ID]])=0,"Invalid Employee","OK")</f>
        <v>OK</v>
      </c>
      <c r="Z2893" t="str">
        <f>IF(Table2[[#This Row],[Stock_After]]=Table2[[#This Row],[Stock_After]]+Table2[[#This Row],[Stock_After]]-Table2[[#This Row],[Stock_After]]-Table2[[#This Row],[Stock_After]]+Table2[[#This Row],[Stock_After]],"OK","Error")</f>
        <v>OK</v>
      </c>
      <c r="AA2893" t="str">
        <f>IF(ROUND(Table2[[#This Row],[Total_Value]],2)=ROUND(Table2[[#This Row],[Quantity]]*Table2[[#This Row],[Unit_Price]],2),"OK","Error")</f>
        <v>OK</v>
      </c>
      <c r="AB28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3" t="str">
        <f>IF(AND(Table2[[#This Row],[Quantity]]&gt;=0,Table2[[#This Row],[Unit_Price]]&gt;=0),"OK","Error")</f>
        <v>OK</v>
      </c>
      <c r="AD2893" t="str">
        <f>IF(Table2[[#This Row],[Stock_After]]=0,"Stock-Out",IF(Table2[[#This Row],[Stock_After]]&lt;=10,"Low Stock","Healthy"))</f>
        <v>Healthy</v>
      </c>
    </row>
    <row r="2894" spans="1:30" x14ac:dyDescent="0.5">
      <c r="A2894" t="s">
        <v>3805</v>
      </c>
      <c r="B2894" s="1">
        <v>45702</v>
      </c>
      <c r="C2894" t="s">
        <v>498</v>
      </c>
      <c r="D2894" t="s">
        <v>499</v>
      </c>
      <c r="E2894" t="s">
        <v>468</v>
      </c>
      <c r="F2894" t="s">
        <v>500</v>
      </c>
      <c r="G2894" t="s">
        <v>485</v>
      </c>
      <c r="H2894" t="s">
        <v>531</v>
      </c>
      <c r="I2894" t="s">
        <v>463</v>
      </c>
      <c r="J2894">
        <v>64</v>
      </c>
      <c r="K2894">
        <v>37374</v>
      </c>
      <c r="L2894">
        <v>2391936</v>
      </c>
      <c r="M2894">
        <v>133</v>
      </c>
      <c r="N2894">
        <v>197</v>
      </c>
      <c r="O2894" t="s">
        <v>519</v>
      </c>
      <c r="Q2894" t="s">
        <v>477</v>
      </c>
      <c r="R2894" t="s">
        <v>472</v>
      </c>
      <c r="S2894" t="s">
        <v>444</v>
      </c>
      <c r="T2894" t="str">
        <f t="shared" si="45"/>
        <v>OK</v>
      </c>
      <c r="U2894" t="str">
        <f>IF(Table2[[#This Row],[Transaction_ID]]="","Missing","OK")</f>
        <v>OK</v>
      </c>
      <c r="V2894" t="str">
        <f>IF(COUNTIF(Table2[[#This Row],[Product_ID]],Table2[[#This Row],[Product_ID]])=0,"Invalid Product","OK")</f>
        <v>OK</v>
      </c>
      <c r="W2894" t="str">
        <f>IF(COUNTIF(Table2[[#This Row],[Supplier_ID]],Table2[[#This Row],[Supplier_ID]])=0,"Invalid Supplier","OK")</f>
        <v>OK</v>
      </c>
      <c r="X2894" t="str">
        <f>IF(COUNTIF(Table2[[#This Row],[Warehouse_ID]],Table2[[#This Row],[Warehouse_ID]])=0,"Invalid Warehouse","OK")</f>
        <v>OK</v>
      </c>
      <c r="Y2894" t="str">
        <f>IF(COUNTIF(Table2[[#This Row],[Employee_ID]],Table2[[#This Row],[Employee_ID]])=0,"Invalid Employee","OK")</f>
        <v>OK</v>
      </c>
      <c r="Z2894" t="str">
        <f>IF(Table2[[#This Row],[Stock_After]]=Table2[[#This Row],[Stock_After]]+Table2[[#This Row],[Stock_After]]-Table2[[#This Row],[Stock_After]]-Table2[[#This Row],[Stock_After]]+Table2[[#This Row],[Stock_After]],"OK","Error")</f>
        <v>OK</v>
      </c>
      <c r="AA2894" t="str">
        <f>IF(ROUND(Table2[[#This Row],[Total_Value]],2)=ROUND(Table2[[#This Row],[Quantity]]*Table2[[#This Row],[Unit_Price]],2),"OK","Error")</f>
        <v>OK</v>
      </c>
      <c r="AB28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4" t="str">
        <f>IF(AND(Table2[[#This Row],[Quantity]]&gt;=0,Table2[[#This Row],[Unit_Price]]&gt;=0),"OK","Error")</f>
        <v>OK</v>
      </c>
      <c r="AD2894" t="str">
        <f>IF(Table2[[#This Row],[Stock_After]]=0,"Stock-Out",IF(Table2[[#This Row],[Stock_After]]&lt;=10,"Low Stock","Healthy"))</f>
        <v>Healthy</v>
      </c>
    </row>
    <row r="2895" spans="1:30" x14ac:dyDescent="0.5">
      <c r="A2895" t="s">
        <v>3806</v>
      </c>
      <c r="B2895" s="1">
        <v>45683</v>
      </c>
      <c r="C2895" t="s">
        <v>482</v>
      </c>
      <c r="D2895" t="s">
        <v>483</v>
      </c>
      <c r="E2895" t="s">
        <v>468</v>
      </c>
      <c r="F2895" t="s">
        <v>484</v>
      </c>
      <c r="G2895" t="s">
        <v>583</v>
      </c>
      <c r="H2895" t="s">
        <v>475</v>
      </c>
      <c r="I2895" t="s">
        <v>487</v>
      </c>
      <c r="J2895">
        <v>23</v>
      </c>
      <c r="K2895">
        <v>36958</v>
      </c>
      <c r="L2895">
        <v>850034</v>
      </c>
      <c r="M2895">
        <v>129</v>
      </c>
      <c r="N2895">
        <v>106</v>
      </c>
      <c r="O2895" t="s">
        <v>488</v>
      </c>
      <c r="P2895" t="s">
        <v>1725</v>
      </c>
      <c r="Q2895" t="s">
        <v>464</v>
      </c>
      <c r="R2895" t="s">
        <v>451</v>
      </c>
      <c r="S2895" t="s">
        <v>444</v>
      </c>
      <c r="T2895" t="str">
        <f t="shared" si="45"/>
        <v>OK</v>
      </c>
      <c r="U2895" t="str">
        <f>IF(Table2[[#This Row],[Transaction_ID]]="","Missing","OK")</f>
        <v>OK</v>
      </c>
      <c r="V2895" t="str">
        <f>IF(COUNTIF(Table2[[#This Row],[Product_ID]],Table2[[#This Row],[Product_ID]])=0,"Invalid Product","OK")</f>
        <v>OK</v>
      </c>
      <c r="W2895" t="str">
        <f>IF(COUNTIF(Table2[[#This Row],[Supplier_ID]],Table2[[#This Row],[Supplier_ID]])=0,"Invalid Supplier","OK")</f>
        <v>OK</v>
      </c>
      <c r="X2895" t="str">
        <f>IF(COUNTIF(Table2[[#This Row],[Warehouse_ID]],Table2[[#This Row],[Warehouse_ID]])=0,"Invalid Warehouse","OK")</f>
        <v>OK</v>
      </c>
      <c r="Y2895" t="str">
        <f>IF(COUNTIF(Table2[[#This Row],[Employee_ID]],Table2[[#This Row],[Employee_ID]])=0,"Invalid Employee","OK")</f>
        <v>OK</v>
      </c>
      <c r="Z2895" t="str">
        <f>IF(Table2[[#This Row],[Stock_After]]=Table2[[#This Row],[Stock_After]]+Table2[[#This Row],[Stock_After]]-Table2[[#This Row],[Stock_After]]-Table2[[#This Row],[Stock_After]]+Table2[[#This Row],[Stock_After]],"OK","Error")</f>
        <v>OK</v>
      </c>
      <c r="AA2895" t="str">
        <f>IF(ROUND(Table2[[#This Row],[Total_Value]],2)=ROUND(Table2[[#This Row],[Quantity]]*Table2[[#This Row],[Unit_Price]],2),"OK","Error")</f>
        <v>OK</v>
      </c>
      <c r="AB28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5" t="str">
        <f>IF(AND(Table2[[#This Row],[Quantity]]&gt;=0,Table2[[#This Row],[Unit_Price]]&gt;=0),"OK","Error")</f>
        <v>OK</v>
      </c>
      <c r="AD2895" t="str">
        <f>IF(Table2[[#This Row],[Stock_After]]=0,"Stock-Out",IF(Table2[[#This Row],[Stock_After]]&lt;=10,"Low Stock","Healthy"))</f>
        <v>Healthy</v>
      </c>
    </row>
    <row r="2896" spans="1:30" x14ac:dyDescent="0.5">
      <c r="A2896" t="s">
        <v>3807</v>
      </c>
      <c r="B2896" s="1">
        <v>45736</v>
      </c>
      <c r="C2896" t="s">
        <v>493</v>
      </c>
      <c r="D2896" t="s">
        <v>494</v>
      </c>
      <c r="E2896" t="s">
        <v>495</v>
      </c>
      <c r="F2896" t="s">
        <v>496</v>
      </c>
      <c r="G2896" t="s">
        <v>518</v>
      </c>
      <c r="H2896" t="s">
        <v>486</v>
      </c>
      <c r="I2896" t="s">
        <v>463</v>
      </c>
      <c r="J2896">
        <v>31</v>
      </c>
      <c r="K2896">
        <v>47521</v>
      </c>
      <c r="L2896">
        <v>1473151</v>
      </c>
      <c r="M2896">
        <v>316</v>
      </c>
      <c r="N2896">
        <v>347</v>
      </c>
      <c r="O2896" t="s">
        <v>471</v>
      </c>
      <c r="Q2896" t="s">
        <v>477</v>
      </c>
      <c r="R2896" t="s">
        <v>451</v>
      </c>
      <c r="S2896" t="s">
        <v>444</v>
      </c>
      <c r="T2896" t="str">
        <f t="shared" si="45"/>
        <v>OK</v>
      </c>
      <c r="U2896" t="str">
        <f>IF(Table2[[#This Row],[Transaction_ID]]="","Missing","OK")</f>
        <v>OK</v>
      </c>
      <c r="V2896" t="str">
        <f>IF(COUNTIF(Table2[[#This Row],[Product_ID]],Table2[[#This Row],[Product_ID]])=0,"Invalid Product","OK")</f>
        <v>OK</v>
      </c>
      <c r="W2896" t="str">
        <f>IF(COUNTIF(Table2[[#This Row],[Supplier_ID]],Table2[[#This Row],[Supplier_ID]])=0,"Invalid Supplier","OK")</f>
        <v>OK</v>
      </c>
      <c r="X2896" t="str">
        <f>IF(COUNTIF(Table2[[#This Row],[Warehouse_ID]],Table2[[#This Row],[Warehouse_ID]])=0,"Invalid Warehouse","OK")</f>
        <v>OK</v>
      </c>
      <c r="Y2896" t="str">
        <f>IF(COUNTIF(Table2[[#This Row],[Employee_ID]],Table2[[#This Row],[Employee_ID]])=0,"Invalid Employee","OK")</f>
        <v>OK</v>
      </c>
      <c r="Z2896" t="str">
        <f>IF(Table2[[#This Row],[Stock_After]]=Table2[[#This Row],[Stock_After]]+Table2[[#This Row],[Stock_After]]-Table2[[#This Row],[Stock_After]]-Table2[[#This Row],[Stock_After]]+Table2[[#This Row],[Stock_After]],"OK","Error")</f>
        <v>OK</v>
      </c>
      <c r="AA2896" t="str">
        <f>IF(ROUND(Table2[[#This Row],[Total_Value]],2)=ROUND(Table2[[#This Row],[Quantity]]*Table2[[#This Row],[Unit_Price]],2),"OK","Error")</f>
        <v>OK</v>
      </c>
      <c r="AB28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6" t="str">
        <f>IF(AND(Table2[[#This Row],[Quantity]]&gt;=0,Table2[[#This Row],[Unit_Price]]&gt;=0),"OK","Error")</f>
        <v>OK</v>
      </c>
      <c r="AD2896" t="str">
        <f>IF(Table2[[#This Row],[Stock_After]]=0,"Stock-Out",IF(Table2[[#This Row],[Stock_After]]&lt;=10,"Low Stock","Healthy"))</f>
        <v>Healthy</v>
      </c>
    </row>
    <row r="2897" spans="1:30" x14ac:dyDescent="0.5">
      <c r="A2897" t="s">
        <v>3808</v>
      </c>
      <c r="B2897" s="1">
        <v>46032</v>
      </c>
      <c r="C2897" t="s">
        <v>466</v>
      </c>
      <c r="D2897" t="s">
        <v>467</v>
      </c>
      <c r="E2897" t="s">
        <v>468</v>
      </c>
      <c r="F2897" t="s">
        <v>469</v>
      </c>
      <c r="G2897" t="s">
        <v>538</v>
      </c>
      <c r="H2897" t="s">
        <v>475</v>
      </c>
      <c r="I2897" t="s">
        <v>463</v>
      </c>
      <c r="J2897">
        <v>60</v>
      </c>
      <c r="K2897">
        <v>41968</v>
      </c>
      <c r="L2897">
        <v>2518080</v>
      </c>
      <c r="M2897">
        <v>455</v>
      </c>
      <c r="N2897">
        <v>515</v>
      </c>
      <c r="O2897" t="s">
        <v>544</v>
      </c>
      <c r="Q2897" t="s">
        <v>442</v>
      </c>
      <c r="R2897" t="s">
        <v>443</v>
      </c>
      <c r="S2897" t="s">
        <v>444</v>
      </c>
      <c r="T2897" t="str">
        <f t="shared" si="45"/>
        <v>OK</v>
      </c>
      <c r="U2897" t="str">
        <f>IF(Table2[[#This Row],[Transaction_ID]]="","Missing","OK")</f>
        <v>OK</v>
      </c>
      <c r="V2897" t="str">
        <f>IF(COUNTIF(Table2[[#This Row],[Product_ID]],Table2[[#This Row],[Product_ID]])=0,"Invalid Product","OK")</f>
        <v>OK</v>
      </c>
      <c r="W2897" t="str">
        <f>IF(COUNTIF(Table2[[#This Row],[Supplier_ID]],Table2[[#This Row],[Supplier_ID]])=0,"Invalid Supplier","OK")</f>
        <v>OK</v>
      </c>
      <c r="X2897" t="str">
        <f>IF(COUNTIF(Table2[[#This Row],[Warehouse_ID]],Table2[[#This Row],[Warehouse_ID]])=0,"Invalid Warehouse","OK")</f>
        <v>OK</v>
      </c>
      <c r="Y2897" t="str">
        <f>IF(COUNTIF(Table2[[#This Row],[Employee_ID]],Table2[[#This Row],[Employee_ID]])=0,"Invalid Employee","OK")</f>
        <v>OK</v>
      </c>
      <c r="Z2897" t="str">
        <f>IF(Table2[[#This Row],[Stock_After]]=Table2[[#This Row],[Stock_After]]+Table2[[#This Row],[Stock_After]]-Table2[[#This Row],[Stock_After]]-Table2[[#This Row],[Stock_After]]+Table2[[#This Row],[Stock_After]],"OK","Error")</f>
        <v>OK</v>
      </c>
      <c r="AA2897" t="str">
        <f>IF(ROUND(Table2[[#This Row],[Total_Value]],2)=ROUND(Table2[[#This Row],[Quantity]]*Table2[[#This Row],[Unit_Price]],2),"OK","Error")</f>
        <v>OK</v>
      </c>
      <c r="AB28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7" t="str">
        <f>IF(AND(Table2[[#This Row],[Quantity]]&gt;=0,Table2[[#This Row],[Unit_Price]]&gt;=0),"OK","Error")</f>
        <v>OK</v>
      </c>
      <c r="AD2897" t="str">
        <f>IF(Table2[[#This Row],[Stock_After]]=0,"Stock-Out",IF(Table2[[#This Row],[Stock_After]]&lt;=10,"Low Stock","Healthy"))</f>
        <v>Healthy</v>
      </c>
    </row>
    <row r="2898" spans="1:30" x14ac:dyDescent="0.5">
      <c r="A2898" t="s">
        <v>3809</v>
      </c>
      <c r="B2898" s="1">
        <v>46139</v>
      </c>
      <c r="C2898" t="s">
        <v>507</v>
      </c>
      <c r="D2898" t="s">
        <v>508</v>
      </c>
      <c r="E2898" t="s">
        <v>437</v>
      </c>
      <c r="F2898" t="s">
        <v>159</v>
      </c>
      <c r="G2898" t="s">
        <v>575</v>
      </c>
      <c r="H2898" t="s">
        <v>439</v>
      </c>
      <c r="I2898" t="s">
        <v>440</v>
      </c>
      <c r="J2898">
        <v>64</v>
      </c>
      <c r="K2898">
        <v>11918</v>
      </c>
      <c r="L2898">
        <v>762752</v>
      </c>
      <c r="M2898">
        <v>52</v>
      </c>
      <c r="N2898">
        <v>116</v>
      </c>
      <c r="O2898" t="s">
        <v>459</v>
      </c>
      <c r="Q2898" t="s">
        <v>464</v>
      </c>
      <c r="R2898" t="s">
        <v>472</v>
      </c>
      <c r="S2898" t="s">
        <v>444</v>
      </c>
      <c r="T2898" t="str">
        <f t="shared" si="45"/>
        <v>OK</v>
      </c>
      <c r="U2898" t="str">
        <f>IF(Table2[[#This Row],[Transaction_ID]]="","Missing","OK")</f>
        <v>OK</v>
      </c>
      <c r="V2898" t="str">
        <f>IF(COUNTIF(Table2[[#This Row],[Product_ID]],Table2[[#This Row],[Product_ID]])=0,"Invalid Product","OK")</f>
        <v>OK</v>
      </c>
      <c r="W2898" t="str">
        <f>IF(COUNTIF(Table2[[#This Row],[Supplier_ID]],Table2[[#This Row],[Supplier_ID]])=0,"Invalid Supplier","OK")</f>
        <v>OK</v>
      </c>
      <c r="X2898" t="str">
        <f>IF(COUNTIF(Table2[[#This Row],[Warehouse_ID]],Table2[[#This Row],[Warehouse_ID]])=0,"Invalid Warehouse","OK")</f>
        <v>OK</v>
      </c>
      <c r="Y2898" t="str">
        <f>IF(COUNTIF(Table2[[#This Row],[Employee_ID]],Table2[[#This Row],[Employee_ID]])=0,"Invalid Employee","OK")</f>
        <v>OK</v>
      </c>
      <c r="Z2898" t="str">
        <f>IF(Table2[[#This Row],[Stock_After]]=Table2[[#This Row],[Stock_After]]+Table2[[#This Row],[Stock_After]]-Table2[[#This Row],[Stock_After]]-Table2[[#This Row],[Stock_After]]+Table2[[#This Row],[Stock_After]],"OK","Error")</f>
        <v>OK</v>
      </c>
      <c r="AA2898" t="str">
        <f>IF(ROUND(Table2[[#This Row],[Total_Value]],2)=ROUND(Table2[[#This Row],[Quantity]]*Table2[[#This Row],[Unit_Price]],2),"OK","Error")</f>
        <v>OK</v>
      </c>
      <c r="AB28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8" t="str">
        <f>IF(AND(Table2[[#This Row],[Quantity]]&gt;=0,Table2[[#This Row],[Unit_Price]]&gt;=0),"OK","Error")</f>
        <v>OK</v>
      </c>
      <c r="AD2898" t="str">
        <f>IF(Table2[[#This Row],[Stock_After]]=0,"Stock-Out",IF(Table2[[#This Row],[Stock_After]]&lt;=10,"Low Stock","Healthy"))</f>
        <v>Healthy</v>
      </c>
    </row>
    <row r="2899" spans="1:30" x14ac:dyDescent="0.5">
      <c r="A2899" t="s">
        <v>3810</v>
      </c>
      <c r="B2899" s="1">
        <v>46211</v>
      </c>
      <c r="C2899" t="s">
        <v>493</v>
      </c>
      <c r="D2899" t="s">
        <v>494</v>
      </c>
      <c r="E2899" t="s">
        <v>495</v>
      </c>
      <c r="F2899" t="s">
        <v>496</v>
      </c>
      <c r="G2899" t="s">
        <v>524</v>
      </c>
      <c r="H2899" t="s">
        <v>531</v>
      </c>
      <c r="I2899" t="s">
        <v>458</v>
      </c>
      <c r="J2899">
        <v>42</v>
      </c>
      <c r="K2899">
        <v>7789</v>
      </c>
      <c r="L2899">
        <v>327138</v>
      </c>
      <c r="M2899">
        <v>445</v>
      </c>
      <c r="N2899">
        <v>403</v>
      </c>
      <c r="O2899" t="s">
        <v>441</v>
      </c>
      <c r="Q2899" t="s">
        <v>460</v>
      </c>
      <c r="R2899" t="s">
        <v>443</v>
      </c>
      <c r="S2899" t="s">
        <v>444</v>
      </c>
      <c r="T2899" t="str">
        <f t="shared" si="45"/>
        <v>OK</v>
      </c>
      <c r="U2899" t="str">
        <f>IF(Table2[[#This Row],[Transaction_ID]]="","Missing","OK")</f>
        <v>OK</v>
      </c>
      <c r="V2899" t="str">
        <f>IF(COUNTIF(Table2[[#This Row],[Product_ID]],Table2[[#This Row],[Product_ID]])=0,"Invalid Product","OK")</f>
        <v>OK</v>
      </c>
      <c r="W2899" t="str">
        <f>IF(COUNTIF(Table2[[#This Row],[Supplier_ID]],Table2[[#This Row],[Supplier_ID]])=0,"Invalid Supplier","OK")</f>
        <v>OK</v>
      </c>
      <c r="X2899" t="str">
        <f>IF(COUNTIF(Table2[[#This Row],[Warehouse_ID]],Table2[[#This Row],[Warehouse_ID]])=0,"Invalid Warehouse","OK")</f>
        <v>OK</v>
      </c>
      <c r="Y2899" t="str">
        <f>IF(COUNTIF(Table2[[#This Row],[Employee_ID]],Table2[[#This Row],[Employee_ID]])=0,"Invalid Employee","OK")</f>
        <v>OK</v>
      </c>
      <c r="Z2899" t="str">
        <f>IF(Table2[[#This Row],[Stock_After]]=Table2[[#This Row],[Stock_After]]+Table2[[#This Row],[Stock_After]]-Table2[[#This Row],[Stock_After]]-Table2[[#This Row],[Stock_After]]+Table2[[#This Row],[Stock_After]],"OK","Error")</f>
        <v>OK</v>
      </c>
      <c r="AA2899" t="str">
        <f>IF(ROUND(Table2[[#This Row],[Total_Value]],2)=ROUND(Table2[[#This Row],[Quantity]]*Table2[[#This Row],[Unit_Price]],2),"OK","Error")</f>
        <v>OK</v>
      </c>
      <c r="AB28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899" t="str">
        <f>IF(AND(Table2[[#This Row],[Quantity]]&gt;=0,Table2[[#This Row],[Unit_Price]]&gt;=0),"OK","Error")</f>
        <v>OK</v>
      </c>
      <c r="AD2899" t="str">
        <f>IF(Table2[[#This Row],[Stock_After]]=0,"Stock-Out",IF(Table2[[#This Row],[Stock_After]]&lt;=10,"Low Stock","Healthy"))</f>
        <v>Healthy</v>
      </c>
    </row>
    <row r="2900" spans="1:30" x14ac:dyDescent="0.5">
      <c r="A2900" t="s">
        <v>3811</v>
      </c>
      <c r="B2900" s="1">
        <v>45744</v>
      </c>
      <c r="C2900" t="s">
        <v>435</v>
      </c>
      <c r="D2900" t="s">
        <v>436</v>
      </c>
      <c r="E2900" t="s">
        <v>437</v>
      </c>
      <c r="F2900" t="s">
        <v>179</v>
      </c>
      <c r="G2900" t="s">
        <v>474</v>
      </c>
      <c r="H2900" t="s">
        <v>486</v>
      </c>
      <c r="I2900" t="s">
        <v>487</v>
      </c>
      <c r="J2900">
        <v>10</v>
      </c>
      <c r="K2900">
        <v>25260</v>
      </c>
      <c r="L2900">
        <v>252600</v>
      </c>
      <c r="M2900">
        <v>131</v>
      </c>
      <c r="N2900">
        <v>121</v>
      </c>
      <c r="O2900" t="s">
        <v>505</v>
      </c>
      <c r="P2900" t="s">
        <v>2261</v>
      </c>
      <c r="Q2900" t="s">
        <v>442</v>
      </c>
      <c r="R2900" t="s">
        <v>451</v>
      </c>
      <c r="S2900" t="s">
        <v>444</v>
      </c>
      <c r="T2900" t="str">
        <f t="shared" si="45"/>
        <v>OK</v>
      </c>
      <c r="U2900" t="str">
        <f>IF(Table2[[#This Row],[Transaction_ID]]="","Missing","OK")</f>
        <v>OK</v>
      </c>
      <c r="V2900" t="str">
        <f>IF(COUNTIF(Table2[[#This Row],[Product_ID]],Table2[[#This Row],[Product_ID]])=0,"Invalid Product","OK")</f>
        <v>OK</v>
      </c>
      <c r="W2900" t="str">
        <f>IF(COUNTIF(Table2[[#This Row],[Supplier_ID]],Table2[[#This Row],[Supplier_ID]])=0,"Invalid Supplier","OK")</f>
        <v>OK</v>
      </c>
      <c r="X2900" t="str">
        <f>IF(COUNTIF(Table2[[#This Row],[Warehouse_ID]],Table2[[#This Row],[Warehouse_ID]])=0,"Invalid Warehouse","OK")</f>
        <v>OK</v>
      </c>
      <c r="Y2900" t="str">
        <f>IF(COUNTIF(Table2[[#This Row],[Employee_ID]],Table2[[#This Row],[Employee_ID]])=0,"Invalid Employee","OK")</f>
        <v>OK</v>
      </c>
      <c r="Z2900" t="str">
        <f>IF(Table2[[#This Row],[Stock_After]]=Table2[[#This Row],[Stock_After]]+Table2[[#This Row],[Stock_After]]-Table2[[#This Row],[Stock_After]]-Table2[[#This Row],[Stock_After]]+Table2[[#This Row],[Stock_After]],"OK","Error")</f>
        <v>OK</v>
      </c>
      <c r="AA2900" t="str">
        <f>IF(ROUND(Table2[[#This Row],[Total_Value]],2)=ROUND(Table2[[#This Row],[Quantity]]*Table2[[#This Row],[Unit_Price]],2),"OK","Error")</f>
        <v>OK</v>
      </c>
      <c r="AB29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0" t="str">
        <f>IF(AND(Table2[[#This Row],[Quantity]]&gt;=0,Table2[[#This Row],[Unit_Price]]&gt;=0),"OK","Error")</f>
        <v>OK</v>
      </c>
      <c r="AD2900" t="str">
        <f>IF(Table2[[#This Row],[Stock_After]]=0,"Stock-Out",IF(Table2[[#This Row],[Stock_After]]&lt;=10,"Low Stock","Healthy"))</f>
        <v>Healthy</v>
      </c>
    </row>
    <row r="2901" spans="1:30" x14ac:dyDescent="0.5">
      <c r="A2901" t="s">
        <v>3812</v>
      </c>
      <c r="B2901" s="1">
        <v>46148</v>
      </c>
      <c r="C2901" t="s">
        <v>493</v>
      </c>
      <c r="D2901" t="s">
        <v>494</v>
      </c>
      <c r="E2901" t="s">
        <v>495</v>
      </c>
      <c r="F2901" t="s">
        <v>496</v>
      </c>
      <c r="G2901" t="s">
        <v>491</v>
      </c>
      <c r="H2901" t="s">
        <v>486</v>
      </c>
      <c r="I2901" t="s">
        <v>440</v>
      </c>
      <c r="J2901">
        <v>92</v>
      </c>
      <c r="K2901">
        <v>16826</v>
      </c>
      <c r="L2901">
        <v>1547992</v>
      </c>
      <c r="M2901">
        <v>207</v>
      </c>
      <c r="N2901">
        <v>299</v>
      </c>
      <c r="O2901" t="s">
        <v>459</v>
      </c>
      <c r="Q2901" t="s">
        <v>464</v>
      </c>
      <c r="R2901" t="s">
        <v>443</v>
      </c>
      <c r="S2901" t="s">
        <v>444</v>
      </c>
      <c r="T2901" t="str">
        <f t="shared" si="45"/>
        <v>OK</v>
      </c>
      <c r="U2901" t="str">
        <f>IF(Table2[[#This Row],[Transaction_ID]]="","Missing","OK")</f>
        <v>OK</v>
      </c>
      <c r="V2901" t="str">
        <f>IF(COUNTIF(Table2[[#This Row],[Product_ID]],Table2[[#This Row],[Product_ID]])=0,"Invalid Product","OK")</f>
        <v>OK</v>
      </c>
      <c r="W2901" t="str">
        <f>IF(COUNTIF(Table2[[#This Row],[Supplier_ID]],Table2[[#This Row],[Supplier_ID]])=0,"Invalid Supplier","OK")</f>
        <v>OK</v>
      </c>
      <c r="X2901" t="str">
        <f>IF(COUNTIF(Table2[[#This Row],[Warehouse_ID]],Table2[[#This Row],[Warehouse_ID]])=0,"Invalid Warehouse","OK")</f>
        <v>OK</v>
      </c>
      <c r="Y2901" t="str">
        <f>IF(COUNTIF(Table2[[#This Row],[Employee_ID]],Table2[[#This Row],[Employee_ID]])=0,"Invalid Employee","OK")</f>
        <v>OK</v>
      </c>
      <c r="Z2901" t="str">
        <f>IF(Table2[[#This Row],[Stock_After]]=Table2[[#This Row],[Stock_After]]+Table2[[#This Row],[Stock_After]]-Table2[[#This Row],[Stock_After]]-Table2[[#This Row],[Stock_After]]+Table2[[#This Row],[Stock_After]],"OK","Error")</f>
        <v>OK</v>
      </c>
      <c r="AA2901" t="str">
        <f>IF(ROUND(Table2[[#This Row],[Total_Value]],2)=ROUND(Table2[[#This Row],[Quantity]]*Table2[[#This Row],[Unit_Price]],2),"OK","Error")</f>
        <v>OK</v>
      </c>
      <c r="AB29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1" t="str">
        <f>IF(AND(Table2[[#This Row],[Quantity]]&gt;=0,Table2[[#This Row],[Unit_Price]]&gt;=0),"OK","Error")</f>
        <v>OK</v>
      </c>
      <c r="AD2901" t="str">
        <f>IF(Table2[[#This Row],[Stock_After]]=0,"Stock-Out",IF(Table2[[#This Row],[Stock_After]]&lt;=10,"Low Stock","Healthy"))</f>
        <v>Healthy</v>
      </c>
    </row>
    <row r="2902" spans="1:30" x14ac:dyDescent="0.5">
      <c r="A2902" t="s">
        <v>3813</v>
      </c>
      <c r="B2902" s="1">
        <v>46266</v>
      </c>
      <c r="C2902" t="s">
        <v>554</v>
      </c>
      <c r="D2902" t="s">
        <v>180</v>
      </c>
      <c r="E2902" t="s">
        <v>437</v>
      </c>
      <c r="F2902" t="s">
        <v>179</v>
      </c>
      <c r="G2902" t="s">
        <v>479</v>
      </c>
      <c r="H2902" t="s">
        <v>457</v>
      </c>
      <c r="I2902" t="s">
        <v>463</v>
      </c>
      <c r="J2902">
        <v>71</v>
      </c>
      <c r="K2902">
        <v>37766</v>
      </c>
      <c r="L2902">
        <v>2681386</v>
      </c>
      <c r="M2902">
        <v>465</v>
      </c>
      <c r="N2902">
        <v>536</v>
      </c>
      <c r="O2902" t="s">
        <v>471</v>
      </c>
      <c r="Q2902" t="s">
        <v>477</v>
      </c>
      <c r="R2902" t="s">
        <v>472</v>
      </c>
      <c r="S2902" t="s">
        <v>444</v>
      </c>
      <c r="T2902" t="str">
        <f t="shared" si="45"/>
        <v>OK</v>
      </c>
      <c r="U2902" t="str">
        <f>IF(Table2[[#This Row],[Transaction_ID]]="","Missing","OK")</f>
        <v>OK</v>
      </c>
      <c r="V2902" t="str">
        <f>IF(COUNTIF(Table2[[#This Row],[Product_ID]],Table2[[#This Row],[Product_ID]])=0,"Invalid Product","OK")</f>
        <v>OK</v>
      </c>
      <c r="W2902" t="str">
        <f>IF(COUNTIF(Table2[[#This Row],[Supplier_ID]],Table2[[#This Row],[Supplier_ID]])=0,"Invalid Supplier","OK")</f>
        <v>OK</v>
      </c>
      <c r="X2902" t="str">
        <f>IF(COUNTIF(Table2[[#This Row],[Warehouse_ID]],Table2[[#This Row],[Warehouse_ID]])=0,"Invalid Warehouse","OK")</f>
        <v>OK</v>
      </c>
      <c r="Y2902" t="str">
        <f>IF(COUNTIF(Table2[[#This Row],[Employee_ID]],Table2[[#This Row],[Employee_ID]])=0,"Invalid Employee","OK")</f>
        <v>OK</v>
      </c>
      <c r="Z2902" t="str">
        <f>IF(Table2[[#This Row],[Stock_After]]=Table2[[#This Row],[Stock_After]]+Table2[[#This Row],[Stock_After]]-Table2[[#This Row],[Stock_After]]-Table2[[#This Row],[Stock_After]]+Table2[[#This Row],[Stock_After]],"OK","Error")</f>
        <v>OK</v>
      </c>
      <c r="AA2902" t="str">
        <f>IF(ROUND(Table2[[#This Row],[Total_Value]],2)=ROUND(Table2[[#This Row],[Quantity]]*Table2[[#This Row],[Unit_Price]],2),"OK","Error")</f>
        <v>OK</v>
      </c>
      <c r="AB290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2" t="str">
        <f>IF(AND(Table2[[#This Row],[Quantity]]&gt;=0,Table2[[#This Row],[Unit_Price]]&gt;=0),"OK","Error")</f>
        <v>OK</v>
      </c>
      <c r="AD2902" t="str">
        <f>IF(Table2[[#This Row],[Stock_After]]=0,"Stock-Out",IF(Table2[[#This Row],[Stock_After]]&lt;=10,"Low Stock","Healthy"))</f>
        <v>Healthy</v>
      </c>
    </row>
    <row r="2903" spans="1:30" x14ac:dyDescent="0.5">
      <c r="A2903" t="s">
        <v>3814</v>
      </c>
      <c r="B2903" s="1">
        <v>45775</v>
      </c>
      <c r="C2903" t="s">
        <v>453</v>
      </c>
      <c r="D2903" t="s">
        <v>454</v>
      </c>
      <c r="E2903" t="s">
        <v>437</v>
      </c>
      <c r="F2903" t="s">
        <v>455</v>
      </c>
      <c r="G2903" t="s">
        <v>474</v>
      </c>
      <c r="H2903" t="s">
        <v>486</v>
      </c>
      <c r="I2903" t="s">
        <v>458</v>
      </c>
      <c r="J2903">
        <v>51</v>
      </c>
      <c r="K2903">
        <v>28418</v>
      </c>
      <c r="L2903">
        <v>1449318</v>
      </c>
      <c r="M2903">
        <v>127</v>
      </c>
      <c r="N2903">
        <v>76</v>
      </c>
      <c r="O2903" t="s">
        <v>569</v>
      </c>
      <c r="Q2903" t="s">
        <v>460</v>
      </c>
      <c r="R2903" t="s">
        <v>451</v>
      </c>
      <c r="S2903" t="s">
        <v>444</v>
      </c>
      <c r="T2903" t="str">
        <f t="shared" si="45"/>
        <v>OK</v>
      </c>
      <c r="U2903" t="str">
        <f>IF(Table2[[#This Row],[Transaction_ID]]="","Missing","OK")</f>
        <v>OK</v>
      </c>
      <c r="V2903" t="str">
        <f>IF(COUNTIF(Table2[[#This Row],[Product_ID]],Table2[[#This Row],[Product_ID]])=0,"Invalid Product","OK")</f>
        <v>OK</v>
      </c>
      <c r="W2903" t="str">
        <f>IF(COUNTIF(Table2[[#This Row],[Supplier_ID]],Table2[[#This Row],[Supplier_ID]])=0,"Invalid Supplier","OK")</f>
        <v>OK</v>
      </c>
      <c r="X2903" t="str">
        <f>IF(COUNTIF(Table2[[#This Row],[Warehouse_ID]],Table2[[#This Row],[Warehouse_ID]])=0,"Invalid Warehouse","OK")</f>
        <v>OK</v>
      </c>
      <c r="Y2903" t="str">
        <f>IF(COUNTIF(Table2[[#This Row],[Employee_ID]],Table2[[#This Row],[Employee_ID]])=0,"Invalid Employee","OK")</f>
        <v>OK</v>
      </c>
      <c r="Z2903" t="str">
        <f>IF(Table2[[#This Row],[Stock_After]]=Table2[[#This Row],[Stock_After]]+Table2[[#This Row],[Stock_After]]-Table2[[#This Row],[Stock_After]]-Table2[[#This Row],[Stock_After]]+Table2[[#This Row],[Stock_After]],"OK","Error")</f>
        <v>OK</v>
      </c>
      <c r="AA2903" t="str">
        <f>IF(ROUND(Table2[[#This Row],[Total_Value]],2)=ROUND(Table2[[#This Row],[Quantity]]*Table2[[#This Row],[Unit_Price]],2),"OK","Error")</f>
        <v>OK</v>
      </c>
      <c r="AB290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3" t="str">
        <f>IF(AND(Table2[[#This Row],[Quantity]]&gt;=0,Table2[[#This Row],[Unit_Price]]&gt;=0),"OK","Error")</f>
        <v>OK</v>
      </c>
      <c r="AD2903" t="str">
        <f>IF(Table2[[#This Row],[Stock_After]]=0,"Stock-Out",IF(Table2[[#This Row],[Stock_After]]&lt;=10,"Low Stock","Healthy"))</f>
        <v>Healthy</v>
      </c>
    </row>
    <row r="2904" spans="1:30" x14ac:dyDescent="0.5">
      <c r="A2904" t="s">
        <v>3815</v>
      </c>
      <c r="B2904" s="1">
        <v>46092</v>
      </c>
      <c r="C2904" t="s">
        <v>507</v>
      </c>
      <c r="D2904" t="s">
        <v>508</v>
      </c>
      <c r="E2904" t="s">
        <v>437</v>
      </c>
      <c r="F2904" t="s">
        <v>159</v>
      </c>
      <c r="G2904" t="s">
        <v>534</v>
      </c>
      <c r="H2904" t="s">
        <v>457</v>
      </c>
      <c r="I2904" t="s">
        <v>487</v>
      </c>
      <c r="J2904">
        <v>66</v>
      </c>
      <c r="K2904">
        <v>48900</v>
      </c>
      <c r="L2904">
        <v>3227400</v>
      </c>
      <c r="M2904">
        <v>167</v>
      </c>
      <c r="N2904">
        <v>101</v>
      </c>
      <c r="O2904" t="s">
        <v>519</v>
      </c>
      <c r="P2904" t="s">
        <v>2268</v>
      </c>
      <c r="Q2904" t="s">
        <v>477</v>
      </c>
      <c r="R2904" t="s">
        <v>451</v>
      </c>
      <c r="S2904" t="s">
        <v>444</v>
      </c>
      <c r="T2904" t="str">
        <f t="shared" si="45"/>
        <v>OK</v>
      </c>
      <c r="U2904" t="str">
        <f>IF(Table2[[#This Row],[Transaction_ID]]="","Missing","OK")</f>
        <v>OK</v>
      </c>
      <c r="V2904" t="str">
        <f>IF(COUNTIF(Table2[[#This Row],[Product_ID]],Table2[[#This Row],[Product_ID]])=0,"Invalid Product","OK")</f>
        <v>OK</v>
      </c>
      <c r="W2904" t="str">
        <f>IF(COUNTIF(Table2[[#This Row],[Supplier_ID]],Table2[[#This Row],[Supplier_ID]])=0,"Invalid Supplier","OK")</f>
        <v>OK</v>
      </c>
      <c r="X2904" t="str">
        <f>IF(COUNTIF(Table2[[#This Row],[Warehouse_ID]],Table2[[#This Row],[Warehouse_ID]])=0,"Invalid Warehouse","OK")</f>
        <v>OK</v>
      </c>
      <c r="Y2904" t="str">
        <f>IF(COUNTIF(Table2[[#This Row],[Employee_ID]],Table2[[#This Row],[Employee_ID]])=0,"Invalid Employee","OK")</f>
        <v>OK</v>
      </c>
      <c r="Z2904" t="str">
        <f>IF(Table2[[#This Row],[Stock_After]]=Table2[[#This Row],[Stock_After]]+Table2[[#This Row],[Stock_After]]-Table2[[#This Row],[Stock_After]]-Table2[[#This Row],[Stock_After]]+Table2[[#This Row],[Stock_After]],"OK","Error")</f>
        <v>OK</v>
      </c>
      <c r="AA2904" t="str">
        <f>IF(ROUND(Table2[[#This Row],[Total_Value]],2)=ROUND(Table2[[#This Row],[Quantity]]*Table2[[#This Row],[Unit_Price]],2),"OK","Error")</f>
        <v>OK</v>
      </c>
      <c r="AB290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4" t="str">
        <f>IF(AND(Table2[[#This Row],[Quantity]]&gt;=0,Table2[[#This Row],[Unit_Price]]&gt;=0),"OK","Error")</f>
        <v>OK</v>
      </c>
      <c r="AD2904" t="str">
        <f>IF(Table2[[#This Row],[Stock_After]]=0,"Stock-Out",IF(Table2[[#This Row],[Stock_After]]&lt;=10,"Low Stock","Healthy"))</f>
        <v>Healthy</v>
      </c>
    </row>
    <row r="2905" spans="1:30" x14ac:dyDescent="0.5">
      <c r="A2905" t="s">
        <v>3816</v>
      </c>
      <c r="B2905" s="1">
        <v>45704</v>
      </c>
      <c r="C2905" t="s">
        <v>493</v>
      </c>
      <c r="D2905" t="s">
        <v>494</v>
      </c>
      <c r="E2905" t="s">
        <v>495</v>
      </c>
      <c r="F2905" t="s">
        <v>496</v>
      </c>
      <c r="G2905" t="s">
        <v>485</v>
      </c>
      <c r="H2905" t="s">
        <v>475</v>
      </c>
      <c r="I2905" t="s">
        <v>487</v>
      </c>
      <c r="J2905">
        <v>97</v>
      </c>
      <c r="K2905">
        <v>39798</v>
      </c>
      <c r="L2905">
        <v>3860406</v>
      </c>
      <c r="M2905">
        <v>205</v>
      </c>
      <c r="N2905">
        <v>108</v>
      </c>
      <c r="O2905" t="s">
        <v>505</v>
      </c>
      <c r="P2905" t="s">
        <v>3817</v>
      </c>
      <c r="Q2905" t="s">
        <v>464</v>
      </c>
      <c r="R2905" t="s">
        <v>443</v>
      </c>
      <c r="S2905" t="s">
        <v>444</v>
      </c>
      <c r="T2905" t="str">
        <f t="shared" si="45"/>
        <v>OK</v>
      </c>
      <c r="U2905" t="str">
        <f>IF(Table2[[#This Row],[Transaction_ID]]="","Missing","OK")</f>
        <v>OK</v>
      </c>
      <c r="V2905" t="str">
        <f>IF(COUNTIF(Table2[[#This Row],[Product_ID]],Table2[[#This Row],[Product_ID]])=0,"Invalid Product","OK")</f>
        <v>OK</v>
      </c>
      <c r="W2905" t="str">
        <f>IF(COUNTIF(Table2[[#This Row],[Supplier_ID]],Table2[[#This Row],[Supplier_ID]])=0,"Invalid Supplier","OK")</f>
        <v>OK</v>
      </c>
      <c r="X2905" t="str">
        <f>IF(COUNTIF(Table2[[#This Row],[Warehouse_ID]],Table2[[#This Row],[Warehouse_ID]])=0,"Invalid Warehouse","OK")</f>
        <v>OK</v>
      </c>
      <c r="Y2905" t="str">
        <f>IF(COUNTIF(Table2[[#This Row],[Employee_ID]],Table2[[#This Row],[Employee_ID]])=0,"Invalid Employee","OK")</f>
        <v>OK</v>
      </c>
      <c r="Z2905" t="str">
        <f>IF(Table2[[#This Row],[Stock_After]]=Table2[[#This Row],[Stock_After]]+Table2[[#This Row],[Stock_After]]-Table2[[#This Row],[Stock_After]]-Table2[[#This Row],[Stock_After]]+Table2[[#This Row],[Stock_After]],"OK","Error")</f>
        <v>OK</v>
      </c>
      <c r="AA2905" t="str">
        <f>IF(ROUND(Table2[[#This Row],[Total_Value]],2)=ROUND(Table2[[#This Row],[Quantity]]*Table2[[#This Row],[Unit_Price]],2),"OK","Error")</f>
        <v>OK</v>
      </c>
      <c r="AB290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5" t="str">
        <f>IF(AND(Table2[[#This Row],[Quantity]]&gt;=0,Table2[[#This Row],[Unit_Price]]&gt;=0),"OK","Error")</f>
        <v>OK</v>
      </c>
      <c r="AD2905" t="str">
        <f>IF(Table2[[#This Row],[Stock_After]]=0,"Stock-Out",IF(Table2[[#This Row],[Stock_After]]&lt;=10,"Low Stock","Healthy"))</f>
        <v>Healthy</v>
      </c>
    </row>
    <row r="2906" spans="1:30" x14ac:dyDescent="0.5">
      <c r="A2906" t="s">
        <v>3818</v>
      </c>
      <c r="B2906" s="1">
        <v>46183</v>
      </c>
      <c r="C2906" t="s">
        <v>493</v>
      </c>
      <c r="D2906" t="s">
        <v>494</v>
      </c>
      <c r="E2906" t="s">
        <v>495</v>
      </c>
      <c r="F2906" t="s">
        <v>496</v>
      </c>
      <c r="G2906" t="s">
        <v>485</v>
      </c>
      <c r="H2906" t="s">
        <v>486</v>
      </c>
      <c r="I2906" t="s">
        <v>440</v>
      </c>
      <c r="J2906">
        <v>47</v>
      </c>
      <c r="K2906">
        <v>14226</v>
      </c>
      <c r="L2906">
        <v>668622</v>
      </c>
      <c r="M2906">
        <v>406</v>
      </c>
      <c r="N2906">
        <v>453</v>
      </c>
      <c r="O2906" t="s">
        <v>521</v>
      </c>
      <c r="Q2906" t="s">
        <v>464</v>
      </c>
      <c r="R2906" t="s">
        <v>451</v>
      </c>
      <c r="S2906" t="s">
        <v>444</v>
      </c>
      <c r="T2906" t="str">
        <f t="shared" si="45"/>
        <v>OK</v>
      </c>
      <c r="U2906" t="str">
        <f>IF(Table2[[#This Row],[Transaction_ID]]="","Missing","OK")</f>
        <v>OK</v>
      </c>
      <c r="V2906" t="str">
        <f>IF(COUNTIF(Table2[[#This Row],[Product_ID]],Table2[[#This Row],[Product_ID]])=0,"Invalid Product","OK")</f>
        <v>OK</v>
      </c>
      <c r="W2906" t="str">
        <f>IF(COUNTIF(Table2[[#This Row],[Supplier_ID]],Table2[[#This Row],[Supplier_ID]])=0,"Invalid Supplier","OK")</f>
        <v>OK</v>
      </c>
      <c r="X2906" t="str">
        <f>IF(COUNTIF(Table2[[#This Row],[Warehouse_ID]],Table2[[#This Row],[Warehouse_ID]])=0,"Invalid Warehouse","OK")</f>
        <v>OK</v>
      </c>
      <c r="Y2906" t="str">
        <f>IF(COUNTIF(Table2[[#This Row],[Employee_ID]],Table2[[#This Row],[Employee_ID]])=0,"Invalid Employee","OK")</f>
        <v>OK</v>
      </c>
      <c r="Z2906" t="str">
        <f>IF(Table2[[#This Row],[Stock_After]]=Table2[[#This Row],[Stock_After]]+Table2[[#This Row],[Stock_After]]-Table2[[#This Row],[Stock_After]]-Table2[[#This Row],[Stock_After]]+Table2[[#This Row],[Stock_After]],"OK","Error")</f>
        <v>OK</v>
      </c>
      <c r="AA2906" t="str">
        <f>IF(ROUND(Table2[[#This Row],[Total_Value]],2)=ROUND(Table2[[#This Row],[Quantity]]*Table2[[#This Row],[Unit_Price]],2),"OK","Error")</f>
        <v>OK</v>
      </c>
      <c r="AB290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6" t="str">
        <f>IF(AND(Table2[[#This Row],[Quantity]]&gt;=0,Table2[[#This Row],[Unit_Price]]&gt;=0),"OK","Error")</f>
        <v>OK</v>
      </c>
      <c r="AD2906" t="str">
        <f>IF(Table2[[#This Row],[Stock_After]]=0,"Stock-Out",IF(Table2[[#This Row],[Stock_After]]&lt;=10,"Low Stock","Healthy"))</f>
        <v>Healthy</v>
      </c>
    </row>
    <row r="2907" spans="1:30" x14ac:dyDescent="0.5">
      <c r="A2907" t="s">
        <v>3819</v>
      </c>
      <c r="B2907" s="1">
        <v>46009</v>
      </c>
      <c r="C2907" t="s">
        <v>466</v>
      </c>
      <c r="D2907" t="s">
        <v>467</v>
      </c>
      <c r="E2907" t="s">
        <v>468</v>
      </c>
      <c r="F2907" t="s">
        <v>469</v>
      </c>
      <c r="G2907" t="s">
        <v>470</v>
      </c>
      <c r="H2907" t="s">
        <v>531</v>
      </c>
      <c r="I2907" t="s">
        <v>458</v>
      </c>
      <c r="J2907">
        <v>25</v>
      </c>
      <c r="K2907">
        <v>47673</v>
      </c>
      <c r="L2907">
        <v>1191825</v>
      </c>
      <c r="M2907">
        <v>80</v>
      </c>
      <c r="N2907">
        <v>55</v>
      </c>
      <c r="O2907" t="s">
        <v>476</v>
      </c>
      <c r="Q2907" t="s">
        <v>442</v>
      </c>
      <c r="R2907" t="s">
        <v>472</v>
      </c>
      <c r="S2907" t="s">
        <v>444</v>
      </c>
      <c r="T2907" t="str">
        <f t="shared" si="45"/>
        <v>OK</v>
      </c>
      <c r="U2907" t="str">
        <f>IF(Table2[[#This Row],[Transaction_ID]]="","Missing","OK")</f>
        <v>OK</v>
      </c>
      <c r="V2907" t="str">
        <f>IF(COUNTIF(Table2[[#This Row],[Product_ID]],Table2[[#This Row],[Product_ID]])=0,"Invalid Product","OK")</f>
        <v>OK</v>
      </c>
      <c r="W2907" t="str">
        <f>IF(COUNTIF(Table2[[#This Row],[Supplier_ID]],Table2[[#This Row],[Supplier_ID]])=0,"Invalid Supplier","OK")</f>
        <v>OK</v>
      </c>
      <c r="X2907" t="str">
        <f>IF(COUNTIF(Table2[[#This Row],[Warehouse_ID]],Table2[[#This Row],[Warehouse_ID]])=0,"Invalid Warehouse","OK")</f>
        <v>OK</v>
      </c>
      <c r="Y2907" t="str">
        <f>IF(COUNTIF(Table2[[#This Row],[Employee_ID]],Table2[[#This Row],[Employee_ID]])=0,"Invalid Employee","OK")</f>
        <v>OK</v>
      </c>
      <c r="Z2907" t="str">
        <f>IF(Table2[[#This Row],[Stock_After]]=Table2[[#This Row],[Stock_After]]+Table2[[#This Row],[Stock_After]]-Table2[[#This Row],[Stock_After]]-Table2[[#This Row],[Stock_After]]+Table2[[#This Row],[Stock_After]],"OK","Error")</f>
        <v>OK</v>
      </c>
      <c r="AA2907" t="str">
        <f>IF(ROUND(Table2[[#This Row],[Total_Value]],2)=ROUND(Table2[[#This Row],[Quantity]]*Table2[[#This Row],[Unit_Price]],2),"OK","Error")</f>
        <v>OK</v>
      </c>
      <c r="AB290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7" t="str">
        <f>IF(AND(Table2[[#This Row],[Quantity]]&gt;=0,Table2[[#This Row],[Unit_Price]]&gt;=0),"OK","Error")</f>
        <v>OK</v>
      </c>
      <c r="AD2907" t="str">
        <f>IF(Table2[[#This Row],[Stock_After]]=0,"Stock-Out",IF(Table2[[#This Row],[Stock_After]]&lt;=10,"Low Stock","Healthy"))</f>
        <v>Healthy</v>
      </c>
    </row>
    <row r="2908" spans="1:30" x14ac:dyDescent="0.5">
      <c r="A2908" t="s">
        <v>3820</v>
      </c>
      <c r="B2908" s="1">
        <v>46197</v>
      </c>
      <c r="C2908" t="s">
        <v>466</v>
      </c>
      <c r="D2908" t="s">
        <v>467</v>
      </c>
      <c r="E2908" t="s">
        <v>468</v>
      </c>
      <c r="F2908" t="s">
        <v>469</v>
      </c>
      <c r="G2908" t="s">
        <v>550</v>
      </c>
      <c r="H2908" t="s">
        <v>439</v>
      </c>
      <c r="I2908" t="s">
        <v>458</v>
      </c>
      <c r="J2908">
        <v>70</v>
      </c>
      <c r="K2908">
        <v>9920</v>
      </c>
      <c r="L2908">
        <v>694400</v>
      </c>
      <c r="M2908">
        <v>306</v>
      </c>
      <c r="N2908">
        <v>236</v>
      </c>
      <c r="O2908" t="s">
        <v>521</v>
      </c>
      <c r="Q2908" t="s">
        <v>442</v>
      </c>
      <c r="R2908" t="s">
        <v>443</v>
      </c>
      <c r="S2908" t="s">
        <v>444</v>
      </c>
      <c r="T2908" t="str">
        <f t="shared" si="45"/>
        <v>OK</v>
      </c>
      <c r="U2908" t="str">
        <f>IF(Table2[[#This Row],[Transaction_ID]]="","Missing","OK")</f>
        <v>OK</v>
      </c>
      <c r="V2908" t="str">
        <f>IF(COUNTIF(Table2[[#This Row],[Product_ID]],Table2[[#This Row],[Product_ID]])=0,"Invalid Product","OK")</f>
        <v>OK</v>
      </c>
      <c r="W2908" t="str">
        <f>IF(COUNTIF(Table2[[#This Row],[Supplier_ID]],Table2[[#This Row],[Supplier_ID]])=0,"Invalid Supplier","OK")</f>
        <v>OK</v>
      </c>
      <c r="X2908" t="str">
        <f>IF(COUNTIF(Table2[[#This Row],[Warehouse_ID]],Table2[[#This Row],[Warehouse_ID]])=0,"Invalid Warehouse","OK")</f>
        <v>OK</v>
      </c>
      <c r="Y2908" t="str">
        <f>IF(COUNTIF(Table2[[#This Row],[Employee_ID]],Table2[[#This Row],[Employee_ID]])=0,"Invalid Employee","OK")</f>
        <v>OK</v>
      </c>
      <c r="Z2908" t="str">
        <f>IF(Table2[[#This Row],[Stock_After]]=Table2[[#This Row],[Stock_After]]+Table2[[#This Row],[Stock_After]]-Table2[[#This Row],[Stock_After]]-Table2[[#This Row],[Stock_After]]+Table2[[#This Row],[Stock_After]],"OK","Error")</f>
        <v>OK</v>
      </c>
      <c r="AA2908" t="str">
        <f>IF(ROUND(Table2[[#This Row],[Total_Value]],2)=ROUND(Table2[[#This Row],[Quantity]]*Table2[[#This Row],[Unit_Price]],2),"OK","Error")</f>
        <v>OK</v>
      </c>
      <c r="AB290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8" t="str">
        <f>IF(AND(Table2[[#This Row],[Quantity]]&gt;=0,Table2[[#This Row],[Unit_Price]]&gt;=0),"OK","Error")</f>
        <v>OK</v>
      </c>
      <c r="AD2908" t="str">
        <f>IF(Table2[[#This Row],[Stock_After]]=0,"Stock-Out",IF(Table2[[#This Row],[Stock_After]]&lt;=10,"Low Stock","Healthy"))</f>
        <v>Healthy</v>
      </c>
    </row>
    <row r="2909" spans="1:30" x14ac:dyDescent="0.5">
      <c r="A2909" t="s">
        <v>3821</v>
      </c>
      <c r="B2909" s="1">
        <v>45860</v>
      </c>
      <c r="C2909" t="s">
        <v>435</v>
      </c>
      <c r="D2909" t="s">
        <v>436</v>
      </c>
      <c r="E2909" t="s">
        <v>437</v>
      </c>
      <c r="F2909" t="s">
        <v>179</v>
      </c>
      <c r="G2909" t="s">
        <v>550</v>
      </c>
      <c r="H2909" t="s">
        <v>457</v>
      </c>
      <c r="I2909" t="s">
        <v>487</v>
      </c>
      <c r="J2909">
        <v>54</v>
      </c>
      <c r="K2909">
        <v>29455</v>
      </c>
      <c r="L2909">
        <v>1590570</v>
      </c>
      <c r="M2909">
        <v>97</v>
      </c>
      <c r="N2909">
        <v>43</v>
      </c>
      <c r="O2909" t="s">
        <v>480</v>
      </c>
      <c r="P2909" t="s">
        <v>617</v>
      </c>
      <c r="Q2909" t="s">
        <v>442</v>
      </c>
      <c r="R2909" t="s">
        <v>472</v>
      </c>
      <c r="S2909" t="s">
        <v>444</v>
      </c>
      <c r="T2909" t="str">
        <f t="shared" si="45"/>
        <v>OK</v>
      </c>
      <c r="U2909" t="str">
        <f>IF(Table2[[#This Row],[Transaction_ID]]="","Missing","OK")</f>
        <v>OK</v>
      </c>
      <c r="V2909" t="str">
        <f>IF(COUNTIF(Table2[[#This Row],[Product_ID]],Table2[[#This Row],[Product_ID]])=0,"Invalid Product","OK")</f>
        <v>OK</v>
      </c>
      <c r="W2909" t="str">
        <f>IF(COUNTIF(Table2[[#This Row],[Supplier_ID]],Table2[[#This Row],[Supplier_ID]])=0,"Invalid Supplier","OK")</f>
        <v>OK</v>
      </c>
      <c r="X2909" t="str">
        <f>IF(COUNTIF(Table2[[#This Row],[Warehouse_ID]],Table2[[#This Row],[Warehouse_ID]])=0,"Invalid Warehouse","OK")</f>
        <v>OK</v>
      </c>
      <c r="Y2909" t="str">
        <f>IF(COUNTIF(Table2[[#This Row],[Employee_ID]],Table2[[#This Row],[Employee_ID]])=0,"Invalid Employee","OK")</f>
        <v>OK</v>
      </c>
      <c r="Z2909" t="str">
        <f>IF(Table2[[#This Row],[Stock_After]]=Table2[[#This Row],[Stock_After]]+Table2[[#This Row],[Stock_After]]-Table2[[#This Row],[Stock_After]]-Table2[[#This Row],[Stock_After]]+Table2[[#This Row],[Stock_After]],"OK","Error")</f>
        <v>OK</v>
      </c>
      <c r="AA2909" t="str">
        <f>IF(ROUND(Table2[[#This Row],[Total_Value]],2)=ROUND(Table2[[#This Row],[Quantity]]*Table2[[#This Row],[Unit_Price]],2),"OK","Error")</f>
        <v>OK</v>
      </c>
      <c r="AB290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09" t="str">
        <f>IF(AND(Table2[[#This Row],[Quantity]]&gt;=0,Table2[[#This Row],[Unit_Price]]&gt;=0),"OK","Error")</f>
        <v>OK</v>
      </c>
      <c r="AD2909" t="str">
        <f>IF(Table2[[#This Row],[Stock_After]]=0,"Stock-Out",IF(Table2[[#This Row],[Stock_After]]&lt;=10,"Low Stock","Healthy"))</f>
        <v>Healthy</v>
      </c>
    </row>
    <row r="2910" spans="1:30" x14ac:dyDescent="0.5">
      <c r="A2910" t="s">
        <v>3822</v>
      </c>
      <c r="B2910" s="1">
        <v>45702</v>
      </c>
      <c r="C2910" t="s">
        <v>482</v>
      </c>
      <c r="D2910" t="s">
        <v>483</v>
      </c>
      <c r="E2910" t="s">
        <v>468</v>
      </c>
      <c r="F2910" t="s">
        <v>484</v>
      </c>
      <c r="G2910" t="s">
        <v>438</v>
      </c>
      <c r="H2910" t="s">
        <v>486</v>
      </c>
      <c r="I2910" t="s">
        <v>463</v>
      </c>
      <c r="J2910">
        <v>43</v>
      </c>
      <c r="K2910">
        <v>41148</v>
      </c>
      <c r="L2910">
        <v>1769364</v>
      </c>
      <c r="M2910">
        <v>224</v>
      </c>
      <c r="N2910">
        <v>267</v>
      </c>
      <c r="O2910" t="s">
        <v>503</v>
      </c>
      <c r="Q2910" t="s">
        <v>460</v>
      </c>
      <c r="R2910" t="s">
        <v>451</v>
      </c>
      <c r="S2910" t="s">
        <v>444</v>
      </c>
      <c r="T2910" t="str">
        <f t="shared" si="45"/>
        <v>OK</v>
      </c>
      <c r="U2910" t="str">
        <f>IF(Table2[[#This Row],[Transaction_ID]]="","Missing","OK")</f>
        <v>OK</v>
      </c>
      <c r="V2910" t="str">
        <f>IF(COUNTIF(Table2[[#This Row],[Product_ID]],Table2[[#This Row],[Product_ID]])=0,"Invalid Product","OK")</f>
        <v>OK</v>
      </c>
      <c r="W2910" t="str">
        <f>IF(COUNTIF(Table2[[#This Row],[Supplier_ID]],Table2[[#This Row],[Supplier_ID]])=0,"Invalid Supplier","OK")</f>
        <v>OK</v>
      </c>
      <c r="X2910" t="str">
        <f>IF(COUNTIF(Table2[[#This Row],[Warehouse_ID]],Table2[[#This Row],[Warehouse_ID]])=0,"Invalid Warehouse","OK")</f>
        <v>OK</v>
      </c>
      <c r="Y2910" t="str">
        <f>IF(COUNTIF(Table2[[#This Row],[Employee_ID]],Table2[[#This Row],[Employee_ID]])=0,"Invalid Employee","OK")</f>
        <v>OK</v>
      </c>
      <c r="Z2910" t="str">
        <f>IF(Table2[[#This Row],[Stock_After]]=Table2[[#This Row],[Stock_After]]+Table2[[#This Row],[Stock_After]]-Table2[[#This Row],[Stock_After]]-Table2[[#This Row],[Stock_After]]+Table2[[#This Row],[Stock_After]],"OK","Error")</f>
        <v>OK</v>
      </c>
      <c r="AA2910" t="str">
        <f>IF(ROUND(Table2[[#This Row],[Total_Value]],2)=ROUND(Table2[[#This Row],[Quantity]]*Table2[[#This Row],[Unit_Price]],2),"OK","Error")</f>
        <v>OK</v>
      </c>
      <c r="AB291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0" t="str">
        <f>IF(AND(Table2[[#This Row],[Quantity]]&gt;=0,Table2[[#This Row],[Unit_Price]]&gt;=0),"OK","Error")</f>
        <v>OK</v>
      </c>
      <c r="AD2910" t="str">
        <f>IF(Table2[[#This Row],[Stock_After]]=0,"Stock-Out",IF(Table2[[#This Row],[Stock_After]]&lt;=10,"Low Stock","Healthy"))</f>
        <v>Healthy</v>
      </c>
    </row>
    <row r="2911" spans="1:30" x14ac:dyDescent="0.5">
      <c r="A2911" t="s">
        <v>3823</v>
      </c>
      <c r="B2911" s="1">
        <v>45725</v>
      </c>
      <c r="C2911" t="s">
        <v>512</v>
      </c>
      <c r="D2911" t="s">
        <v>513</v>
      </c>
      <c r="E2911" t="s">
        <v>495</v>
      </c>
      <c r="F2911" t="s">
        <v>514</v>
      </c>
      <c r="G2911" t="s">
        <v>449</v>
      </c>
      <c r="H2911" t="s">
        <v>531</v>
      </c>
      <c r="I2911" t="s">
        <v>463</v>
      </c>
      <c r="J2911">
        <v>47</v>
      </c>
      <c r="K2911">
        <v>13711</v>
      </c>
      <c r="L2911">
        <v>644417</v>
      </c>
      <c r="M2911">
        <v>205</v>
      </c>
      <c r="N2911">
        <v>252</v>
      </c>
      <c r="O2911" t="s">
        <v>557</v>
      </c>
      <c r="Q2911" t="s">
        <v>477</v>
      </c>
      <c r="R2911" t="s">
        <v>443</v>
      </c>
      <c r="S2911" t="s">
        <v>444</v>
      </c>
      <c r="T2911" t="str">
        <f t="shared" si="45"/>
        <v>OK</v>
      </c>
      <c r="U2911" t="str">
        <f>IF(Table2[[#This Row],[Transaction_ID]]="","Missing","OK")</f>
        <v>OK</v>
      </c>
      <c r="V2911" t="str">
        <f>IF(COUNTIF(Table2[[#This Row],[Product_ID]],Table2[[#This Row],[Product_ID]])=0,"Invalid Product","OK")</f>
        <v>OK</v>
      </c>
      <c r="W2911" t="str">
        <f>IF(COUNTIF(Table2[[#This Row],[Supplier_ID]],Table2[[#This Row],[Supplier_ID]])=0,"Invalid Supplier","OK")</f>
        <v>OK</v>
      </c>
      <c r="X2911" t="str">
        <f>IF(COUNTIF(Table2[[#This Row],[Warehouse_ID]],Table2[[#This Row],[Warehouse_ID]])=0,"Invalid Warehouse","OK")</f>
        <v>OK</v>
      </c>
      <c r="Y2911" t="str">
        <f>IF(COUNTIF(Table2[[#This Row],[Employee_ID]],Table2[[#This Row],[Employee_ID]])=0,"Invalid Employee","OK")</f>
        <v>OK</v>
      </c>
      <c r="Z2911" t="str">
        <f>IF(Table2[[#This Row],[Stock_After]]=Table2[[#This Row],[Stock_After]]+Table2[[#This Row],[Stock_After]]-Table2[[#This Row],[Stock_After]]-Table2[[#This Row],[Stock_After]]+Table2[[#This Row],[Stock_After]],"OK","Error")</f>
        <v>OK</v>
      </c>
      <c r="AA2911" t="str">
        <f>IF(ROUND(Table2[[#This Row],[Total_Value]],2)=ROUND(Table2[[#This Row],[Quantity]]*Table2[[#This Row],[Unit_Price]],2),"OK","Error")</f>
        <v>OK</v>
      </c>
      <c r="AB291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1" t="str">
        <f>IF(AND(Table2[[#This Row],[Quantity]]&gt;=0,Table2[[#This Row],[Unit_Price]]&gt;=0),"OK","Error")</f>
        <v>OK</v>
      </c>
      <c r="AD2911" t="str">
        <f>IF(Table2[[#This Row],[Stock_After]]=0,"Stock-Out",IF(Table2[[#This Row],[Stock_After]]&lt;=10,"Low Stock","Healthy"))</f>
        <v>Healthy</v>
      </c>
    </row>
    <row r="2912" spans="1:30" x14ac:dyDescent="0.5">
      <c r="A2912" t="s">
        <v>3824</v>
      </c>
      <c r="B2912" s="1">
        <v>45771</v>
      </c>
      <c r="C2912" t="s">
        <v>493</v>
      </c>
      <c r="D2912" t="s">
        <v>494</v>
      </c>
      <c r="E2912" t="s">
        <v>495</v>
      </c>
      <c r="F2912" t="s">
        <v>496</v>
      </c>
      <c r="G2912" t="s">
        <v>583</v>
      </c>
      <c r="H2912" t="s">
        <v>531</v>
      </c>
      <c r="I2912" t="s">
        <v>463</v>
      </c>
      <c r="J2912">
        <v>30</v>
      </c>
      <c r="K2912">
        <v>34600</v>
      </c>
      <c r="L2912">
        <v>1038000</v>
      </c>
      <c r="M2912">
        <v>321</v>
      </c>
      <c r="N2912">
        <v>351</v>
      </c>
      <c r="O2912" t="s">
        <v>450</v>
      </c>
      <c r="Q2912" t="s">
        <v>442</v>
      </c>
      <c r="R2912" t="s">
        <v>443</v>
      </c>
      <c r="S2912" t="s">
        <v>444</v>
      </c>
      <c r="T2912" t="str">
        <f t="shared" si="45"/>
        <v>OK</v>
      </c>
      <c r="U2912" t="str">
        <f>IF(Table2[[#This Row],[Transaction_ID]]="","Missing","OK")</f>
        <v>OK</v>
      </c>
      <c r="V2912" t="str">
        <f>IF(COUNTIF(Table2[[#This Row],[Product_ID]],Table2[[#This Row],[Product_ID]])=0,"Invalid Product","OK")</f>
        <v>OK</v>
      </c>
      <c r="W2912" t="str">
        <f>IF(COUNTIF(Table2[[#This Row],[Supplier_ID]],Table2[[#This Row],[Supplier_ID]])=0,"Invalid Supplier","OK")</f>
        <v>OK</v>
      </c>
      <c r="X2912" t="str">
        <f>IF(COUNTIF(Table2[[#This Row],[Warehouse_ID]],Table2[[#This Row],[Warehouse_ID]])=0,"Invalid Warehouse","OK")</f>
        <v>OK</v>
      </c>
      <c r="Y2912" t="str">
        <f>IF(COUNTIF(Table2[[#This Row],[Employee_ID]],Table2[[#This Row],[Employee_ID]])=0,"Invalid Employee","OK")</f>
        <v>OK</v>
      </c>
      <c r="Z2912" t="str">
        <f>IF(Table2[[#This Row],[Stock_After]]=Table2[[#This Row],[Stock_After]]+Table2[[#This Row],[Stock_After]]-Table2[[#This Row],[Stock_After]]-Table2[[#This Row],[Stock_After]]+Table2[[#This Row],[Stock_After]],"OK","Error")</f>
        <v>OK</v>
      </c>
      <c r="AA2912" t="str">
        <f>IF(ROUND(Table2[[#This Row],[Total_Value]],2)=ROUND(Table2[[#This Row],[Quantity]]*Table2[[#This Row],[Unit_Price]],2),"OK","Error")</f>
        <v>OK</v>
      </c>
      <c r="AB291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2" t="str">
        <f>IF(AND(Table2[[#This Row],[Quantity]]&gt;=0,Table2[[#This Row],[Unit_Price]]&gt;=0),"OK","Error")</f>
        <v>OK</v>
      </c>
      <c r="AD2912" t="str">
        <f>IF(Table2[[#This Row],[Stock_After]]=0,"Stock-Out",IF(Table2[[#This Row],[Stock_After]]&lt;=10,"Low Stock","Healthy"))</f>
        <v>Healthy</v>
      </c>
    </row>
    <row r="2913" spans="1:30" x14ac:dyDescent="0.5">
      <c r="A2913" t="s">
        <v>3825</v>
      </c>
      <c r="B2913" s="1">
        <v>45865</v>
      </c>
      <c r="C2913" t="s">
        <v>482</v>
      </c>
      <c r="D2913" t="s">
        <v>483</v>
      </c>
      <c r="E2913" t="s">
        <v>468</v>
      </c>
      <c r="F2913" t="s">
        <v>484</v>
      </c>
      <c r="G2913" t="s">
        <v>518</v>
      </c>
      <c r="H2913" t="s">
        <v>475</v>
      </c>
      <c r="I2913" t="s">
        <v>440</v>
      </c>
      <c r="J2913">
        <v>1</v>
      </c>
      <c r="K2913">
        <v>35930</v>
      </c>
      <c r="L2913">
        <v>35930</v>
      </c>
      <c r="M2913">
        <v>429</v>
      </c>
      <c r="N2913">
        <v>430</v>
      </c>
      <c r="O2913" t="s">
        <v>528</v>
      </c>
      <c r="Q2913" t="s">
        <v>477</v>
      </c>
      <c r="R2913" t="s">
        <v>451</v>
      </c>
      <c r="S2913" t="s">
        <v>444</v>
      </c>
      <c r="T2913" t="str">
        <f t="shared" si="45"/>
        <v>OK</v>
      </c>
      <c r="U2913" t="str">
        <f>IF(Table2[[#This Row],[Transaction_ID]]="","Missing","OK")</f>
        <v>OK</v>
      </c>
      <c r="V2913" t="str">
        <f>IF(COUNTIF(Table2[[#This Row],[Product_ID]],Table2[[#This Row],[Product_ID]])=0,"Invalid Product","OK")</f>
        <v>OK</v>
      </c>
      <c r="W2913" t="str">
        <f>IF(COUNTIF(Table2[[#This Row],[Supplier_ID]],Table2[[#This Row],[Supplier_ID]])=0,"Invalid Supplier","OK")</f>
        <v>OK</v>
      </c>
      <c r="X2913" t="str">
        <f>IF(COUNTIF(Table2[[#This Row],[Warehouse_ID]],Table2[[#This Row],[Warehouse_ID]])=0,"Invalid Warehouse","OK")</f>
        <v>OK</v>
      </c>
      <c r="Y2913" t="str">
        <f>IF(COUNTIF(Table2[[#This Row],[Employee_ID]],Table2[[#This Row],[Employee_ID]])=0,"Invalid Employee","OK")</f>
        <v>OK</v>
      </c>
      <c r="Z2913" t="str">
        <f>IF(Table2[[#This Row],[Stock_After]]=Table2[[#This Row],[Stock_After]]+Table2[[#This Row],[Stock_After]]-Table2[[#This Row],[Stock_After]]-Table2[[#This Row],[Stock_After]]+Table2[[#This Row],[Stock_After]],"OK","Error")</f>
        <v>OK</v>
      </c>
      <c r="AA2913" t="str">
        <f>IF(ROUND(Table2[[#This Row],[Total_Value]],2)=ROUND(Table2[[#This Row],[Quantity]]*Table2[[#This Row],[Unit_Price]],2),"OK","Error")</f>
        <v>OK</v>
      </c>
      <c r="AB291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3" t="str">
        <f>IF(AND(Table2[[#This Row],[Quantity]]&gt;=0,Table2[[#This Row],[Unit_Price]]&gt;=0),"OK","Error")</f>
        <v>OK</v>
      </c>
      <c r="AD2913" t="str">
        <f>IF(Table2[[#This Row],[Stock_After]]=0,"Stock-Out",IF(Table2[[#This Row],[Stock_After]]&lt;=10,"Low Stock","Healthy"))</f>
        <v>Healthy</v>
      </c>
    </row>
    <row r="2914" spans="1:30" x14ac:dyDescent="0.5">
      <c r="A2914" t="s">
        <v>3826</v>
      </c>
      <c r="B2914" s="1">
        <v>45740</v>
      </c>
      <c r="C2914" t="s">
        <v>446</v>
      </c>
      <c r="D2914" t="s">
        <v>447</v>
      </c>
      <c r="E2914" t="s">
        <v>437</v>
      </c>
      <c r="F2914" t="s">
        <v>448</v>
      </c>
      <c r="G2914" t="s">
        <v>479</v>
      </c>
      <c r="H2914" t="s">
        <v>439</v>
      </c>
      <c r="I2914" t="s">
        <v>487</v>
      </c>
      <c r="J2914">
        <v>91</v>
      </c>
      <c r="K2914">
        <v>1733</v>
      </c>
      <c r="L2914">
        <v>157703</v>
      </c>
      <c r="M2914">
        <v>370</v>
      </c>
      <c r="N2914">
        <v>279</v>
      </c>
      <c r="O2914" t="s">
        <v>471</v>
      </c>
      <c r="P2914" t="s">
        <v>821</v>
      </c>
      <c r="Q2914" t="s">
        <v>442</v>
      </c>
      <c r="R2914" t="s">
        <v>472</v>
      </c>
      <c r="S2914" t="s">
        <v>444</v>
      </c>
      <c r="T2914" t="str">
        <f t="shared" si="45"/>
        <v>OK</v>
      </c>
      <c r="U2914" t="str">
        <f>IF(Table2[[#This Row],[Transaction_ID]]="","Missing","OK")</f>
        <v>OK</v>
      </c>
      <c r="V2914" t="str">
        <f>IF(COUNTIF(Table2[[#This Row],[Product_ID]],Table2[[#This Row],[Product_ID]])=0,"Invalid Product","OK")</f>
        <v>OK</v>
      </c>
      <c r="W2914" t="str">
        <f>IF(COUNTIF(Table2[[#This Row],[Supplier_ID]],Table2[[#This Row],[Supplier_ID]])=0,"Invalid Supplier","OK")</f>
        <v>OK</v>
      </c>
      <c r="X2914" t="str">
        <f>IF(COUNTIF(Table2[[#This Row],[Warehouse_ID]],Table2[[#This Row],[Warehouse_ID]])=0,"Invalid Warehouse","OK")</f>
        <v>OK</v>
      </c>
      <c r="Y2914" t="str">
        <f>IF(COUNTIF(Table2[[#This Row],[Employee_ID]],Table2[[#This Row],[Employee_ID]])=0,"Invalid Employee","OK")</f>
        <v>OK</v>
      </c>
      <c r="Z2914" t="str">
        <f>IF(Table2[[#This Row],[Stock_After]]=Table2[[#This Row],[Stock_After]]+Table2[[#This Row],[Stock_After]]-Table2[[#This Row],[Stock_After]]-Table2[[#This Row],[Stock_After]]+Table2[[#This Row],[Stock_After]],"OK","Error")</f>
        <v>OK</v>
      </c>
      <c r="AA2914" t="str">
        <f>IF(ROUND(Table2[[#This Row],[Total_Value]],2)=ROUND(Table2[[#This Row],[Quantity]]*Table2[[#This Row],[Unit_Price]],2),"OK","Error")</f>
        <v>OK</v>
      </c>
      <c r="AB291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4" t="str">
        <f>IF(AND(Table2[[#This Row],[Quantity]]&gt;=0,Table2[[#This Row],[Unit_Price]]&gt;=0),"OK","Error")</f>
        <v>OK</v>
      </c>
      <c r="AD2914" t="str">
        <f>IF(Table2[[#This Row],[Stock_After]]=0,"Stock-Out",IF(Table2[[#This Row],[Stock_After]]&lt;=10,"Low Stock","Healthy"))</f>
        <v>Healthy</v>
      </c>
    </row>
    <row r="2915" spans="1:30" x14ac:dyDescent="0.5">
      <c r="A2915" t="s">
        <v>3827</v>
      </c>
      <c r="B2915" s="1">
        <v>46251</v>
      </c>
      <c r="C2915" t="s">
        <v>512</v>
      </c>
      <c r="D2915" t="s">
        <v>513</v>
      </c>
      <c r="E2915" t="s">
        <v>495</v>
      </c>
      <c r="F2915" t="s">
        <v>514</v>
      </c>
      <c r="G2915" t="s">
        <v>518</v>
      </c>
      <c r="H2915" t="s">
        <v>475</v>
      </c>
      <c r="I2915" t="s">
        <v>463</v>
      </c>
      <c r="J2915">
        <v>49</v>
      </c>
      <c r="K2915">
        <v>17627</v>
      </c>
      <c r="L2915">
        <v>863723</v>
      </c>
      <c r="M2915">
        <v>364</v>
      </c>
      <c r="N2915">
        <v>413</v>
      </c>
      <c r="O2915" t="s">
        <v>598</v>
      </c>
      <c r="Q2915" t="s">
        <v>442</v>
      </c>
      <c r="R2915" t="s">
        <v>443</v>
      </c>
      <c r="S2915" t="s">
        <v>444</v>
      </c>
      <c r="T2915" t="str">
        <f t="shared" si="45"/>
        <v>OK</v>
      </c>
      <c r="U2915" t="str">
        <f>IF(Table2[[#This Row],[Transaction_ID]]="","Missing","OK")</f>
        <v>OK</v>
      </c>
      <c r="V2915" t="str">
        <f>IF(COUNTIF(Table2[[#This Row],[Product_ID]],Table2[[#This Row],[Product_ID]])=0,"Invalid Product","OK")</f>
        <v>OK</v>
      </c>
      <c r="W2915" t="str">
        <f>IF(COUNTIF(Table2[[#This Row],[Supplier_ID]],Table2[[#This Row],[Supplier_ID]])=0,"Invalid Supplier","OK")</f>
        <v>OK</v>
      </c>
      <c r="X2915" t="str">
        <f>IF(COUNTIF(Table2[[#This Row],[Warehouse_ID]],Table2[[#This Row],[Warehouse_ID]])=0,"Invalid Warehouse","OK")</f>
        <v>OK</v>
      </c>
      <c r="Y2915" t="str">
        <f>IF(COUNTIF(Table2[[#This Row],[Employee_ID]],Table2[[#This Row],[Employee_ID]])=0,"Invalid Employee","OK")</f>
        <v>OK</v>
      </c>
      <c r="Z2915" t="str">
        <f>IF(Table2[[#This Row],[Stock_After]]=Table2[[#This Row],[Stock_After]]+Table2[[#This Row],[Stock_After]]-Table2[[#This Row],[Stock_After]]-Table2[[#This Row],[Stock_After]]+Table2[[#This Row],[Stock_After]],"OK","Error")</f>
        <v>OK</v>
      </c>
      <c r="AA2915" t="str">
        <f>IF(ROUND(Table2[[#This Row],[Total_Value]],2)=ROUND(Table2[[#This Row],[Quantity]]*Table2[[#This Row],[Unit_Price]],2),"OK","Error")</f>
        <v>OK</v>
      </c>
      <c r="AB291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5" t="str">
        <f>IF(AND(Table2[[#This Row],[Quantity]]&gt;=0,Table2[[#This Row],[Unit_Price]]&gt;=0),"OK","Error")</f>
        <v>OK</v>
      </c>
      <c r="AD2915" t="str">
        <f>IF(Table2[[#This Row],[Stock_After]]=0,"Stock-Out",IF(Table2[[#This Row],[Stock_After]]&lt;=10,"Low Stock","Healthy"))</f>
        <v>Healthy</v>
      </c>
    </row>
    <row r="2916" spans="1:30" x14ac:dyDescent="0.5">
      <c r="A2916" t="s">
        <v>3828</v>
      </c>
      <c r="B2916" s="1">
        <v>45940</v>
      </c>
      <c r="C2916" t="s">
        <v>512</v>
      </c>
      <c r="D2916" t="s">
        <v>513</v>
      </c>
      <c r="E2916" t="s">
        <v>495</v>
      </c>
      <c r="F2916" t="s">
        <v>514</v>
      </c>
      <c r="G2916" t="s">
        <v>491</v>
      </c>
      <c r="H2916" t="s">
        <v>439</v>
      </c>
      <c r="I2916" t="s">
        <v>463</v>
      </c>
      <c r="J2916">
        <v>56</v>
      </c>
      <c r="K2916">
        <v>9893</v>
      </c>
      <c r="L2916">
        <v>554008</v>
      </c>
      <c r="M2916">
        <v>354</v>
      </c>
      <c r="N2916">
        <v>410</v>
      </c>
      <c r="O2916" t="s">
        <v>528</v>
      </c>
      <c r="Q2916" t="s">
        <v>442</v>
      </c>
      <c r="R2916" t="s">
        <v>451</v>
      </c>
      <c r="S2916" t="s">
        <v>444</v>
      </c>
      <c r="T2916" t="str">
        <f t="shared" si="45"/>
        <v>OK</v>
      </c>
      <c r="U2916" t="str">
        <f>IF(Table2[[#This Row],[Transaction_ID]]="","Missing","OK")</f>
        <v>OK</v>
      </c>
      <c r="V2916" t="str">
        <f>IF(COUNTIF(Table2[[#This Row],[Product_ID]],Table2[[#This Row],[Product_ID]])=0,"Invalid Product","OK")</f>
        <v>OK</v>
      </c>
      <c r="W2916" t="str">
        <f>IF(COUNTIF(Table2[[#This Row],[Supplier_ID]],Table2[[#This Row],[Supplier_ID]])=0,"Invalid Supplier","OK")</f>
        <v>OK</v>
      </c>
      <c r="X2916" t="str">
        <f>IF(COUNTIF(Table2[[#This Row],[Warehouse_ID]],Table2[[#This Row],[Warehouse_ID]])=0,"Invalid Warehouse","OK")</f>
        <v>OK</v>
      </c>
      <c r="Y2916" t="str">
        <f>IF(COUNTIF(Table2[[#This Row],[Employee_ID]],Table2[[#This Row],[Employee_ID]])=0,"Invalid Employee","OK")</f>
        <v>OK</v>
      </c>
      <c r="Z2916" t="str">
        <f>IF(Table2[[#This Row],[Stock_After]]=Table2[[#This Row],[Stock_After]]+Table2[[#This Row],[Stock_After]]-Table2[[#This Row],[Stock_After]]-Table2[[#This Row],[Stock_After]]+Table2[[#This Row],[Stock_After]],"OK","Error")</f>
        <v>OK</v>
      </c>
      <c r="AA2916" t="str">
        <f>IF(ROUND(Table2[[#This Row],[Total_Value]],2)=ROUND(Table2[[#This Row],[Quantity]]*Table2[[#This Row],[Unit_Price]],2),"OK","Error")</f>
        <v>OK</v>
      </c>
      <c r="AB291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6" t="str">
        <f>IF(AND(Table2[[#This Row],[Quantity]]&gt;=0,Table2[[#This Row],[Unit_Price]]&gt;=0),"OK","Error")</f>
        <v>OK</v>
      </c>
      <c r="AD2916" t="str">
        <f>IF(Table2[[#This Row],[Stock_After]]=0,"Stock-Out",IF(Table2[[#This Row],[Stock_After]]&lt;=10,"Low Stock","Healthy"))</f>
        <v>Healthy</v>
      </c>
    </row>
    <row r="2917" spans="1:30" x14ac:dyDescent="0.5">
      <c r="A2917" t="s">
        <v>3829</v>
      </c>
      <c r="B2917" s="1">
        <v>45840</v>
      </c>
      <c r="C2917" t="s">
        <v>466</v>
      </c>
      <c r="D2917" t="s">
        <v>467</v>
      </c>
      <c r="E2917" t="s">
        <v>468</v>
      </c>
      <c r="F2917" t="s">
        <v>469</v>
      </c>
      <c r="G2917" t="s">
        <v>524</v>
      </c>
      <c r="H2917" t="s">
        <v>531</v>
      </c>
      <c r="I2917" t="s">
        <v>458</v>
      </c>
      <c r="J2917">
        <v>31</v>
      </c>
      <c r="K2917">
        <v>19936</v>
      </c>
      <c r="L2917">
        <v>618016</v>
      </c>
      <c r="M2917">
        <v>295</v>
      </c>
      <c r="N2917">
        <v>326</v>
      </c>
      <c r="O2917" t="s">
        <v>501</v>
      </c>
      <c r="Q2917" t="s">
        <v>477</v>
      </c>
      <c r="R2917" t="s">
        <v>443</v>
      </c>
      <c r="S2917" t="s">
        <v>444</v>
      </c>
      <c r="T2917" t="str">
        <f t="shared" si="45"/>
        <v>OK</v>
      </c>
      <c r="U2917" t="str">
        <f>IF(Table2[[#This Row],[Transaction_ID]]="","Missing","OK")</f>
        <v>OK</v>
      </c>
      <c r="V2917" t="str">
        <f>IF(COUNTIF(Table2[[#This Row],[Product_ID]],Table2[[#This Row],[Product_ID]])=0,"Invalid Product","OK")</f>
        <v>OK</v>
      </c>
      <c r="W2917" t="str">
        <f>IF(COUNTIF(Table2[[#This Row],[Supplier_ID]],Table2[[#This Row],[Supplier_ID]])=0,"Invalid Supplier","OK")</f>
        <v>OK</v>
      </c>
      <c r="X2917" t="str">
        <f>IF(COUNTIF(Table2[[#This Row],[Warehouse_ID]],Table2[[#This Row],[Warehouse_ID]])=0,"Invalid Warehouse","OK")</f>
        <v>OK</v>
      </c>
      <c r="Y2917" t="str">
        <f>IF(COUNTIF(Table2[[#This Row],[Employee_ID]],Table2[[#This Row],[Employee_ID]])=0,"Invalid Employee","OK")</f>
        <v>OK</v>
      </c>
      <c r="Z2917" t="str">
        <f>IF(Table2[[#This Row],[Stock_After]]=Table2[[#This Row],[Stock_After]]+Table2[[#This Row],[Stock_After]]-Table2[[#This Row],[Stock_After]]-Table2[[#This Row],[Stock_After]]+Table2[[#This Row],[Stock_After]],"OK","Error")</f>
        <v>OK</v>
      </c>
      <c r="AA2917" t="str">
        <f>IF(ROUND(Table2[[#This Row],[Total_Value]],2)=ROUND(Table2[[#This Row],[Quantity]]*Table2[[#This Row],[Unit_Price]],2),"OK","Error")</f>
        <v>OK</v>
      </c>
      <c r="AB291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7" t="str">
        <f>IF(AND(Table2[[#This Row],[Quantity]]&gt;=0,Table2[[#This Row],[Unit_Price]]&gt;=0),"OK","Error")</f>
        <v>OK</v>
      </c>
      <c r="AD2917" t="str">
        <f>IF(Table2[[#This Row],[Stock_After]]=0,"Stock-Out",IF(Table2[[#This Row],[Stock_After]]&lt;=10,"Low Stock","Healthy"))</f>
        <v>Healthy</v>
      </c>
    </row>
    <row r="2918" spans="1:30" x14ac:dyDescent="0.5">
      <c r="A2918" t="s">
        <v>3830</v>
      </c>
      <c r="B2918" s="1">
        <v>45711</v>
      </c>
      <c r="C2918" t="s">
        <v>498</v>
      </c>
      <c r="D2918" t="s">
        <v>499</v>
      </c>
      <c r="E2918" t="s">
        <v>468</v>
      </c>
      <c r="F2918" t="s">
        <v>500</v>
      </c>
      <c r="G2918" t="s">
        <v>456</v>
      </c>
      <c r="H2918" t="s">
        <v>486</v>
      </c>
      <c r="I2918" t="s">
        <v>487</v>
      </c>
      <c r="J2918">
        <v>61</v>
      </c>
      <c r="K2918">
        <v>33752</v>
      </c>
      <c r="L2918">
        <v>2058872</v>
      </c>
      <c r="M2918">
        <v>297</v>
      </c>
      <c r="N2918">
        <v>236</v>
      </c>
      <c r="O2918" t="s">
        <v>547</v>
      </c>
      <c r="P2918" t="s">
        <v>2131</v>
      </c>
      <c r="Q2918" t="s">
        <v>442</v>
      </c>
      <c r="R2918" t="s">
        <v>443</v>
      </c>
      <c r="S2918" t="s">
        <v>444</v>
      </c>
      <c r="T2918" t="str">
        <f t="shared" si="45"/>
        <v>OK</v>
      </c>
      <c r="U2918" t="str">
        <f>IF(Table2[[#This Row],[Transaction_ID]]="","Missing","OK")</f>
        <v>OK</v>
      </c>
      <c r="V2918" t="str">
        <f>IF(COUNTIF(Table2[[#This Row],[Product_ID]],Table2[[#This Row],[Product_ID]])=0,"Invalid Product","OK")</f>
        <v>OK</v>
      </c>
      <c r="W2918" t="str">
        <f>IF(COUNTIF(Table2[[#This Row],[Supplier_ID]],Table2[[#This Row],[Supplier_ID]])=0,"Invalid Supplier","OK")</f>
        <v>OK</v>
      </c>
      <c r="X2918" t="str">
        <f>IF(COUNTIF(Table2[[#This Row],[Warehouse_ID]],Table2[[#This Row],[Warehouse_ID]])=0,"Invalid Warehouse","OK")</f>
        <v>OK</v>
      </c>
      <c r="Y2918" t="str">
        <f>IF(COUNTIF(Table2[[#This Row],[Employee_ID]],Table2[[#This Row],[Employee_ID]])=0,"Invalid Employee","OK")</f>
        <v>OK</v>
      </c>
      <c r="Z2918" t="str">
        <f>IF(Table2[[#This Row],[Stock_After]]=Table2[[#This Row],[Stock_After]]+Table2[[#This Row],[Stock_After]]-Table2[[#This Row],[Stock_After]]-Table2[[#This Row],[Stock_After]]+Table2[[#This Row],[Stock_After]],"OK","Error")</f>
        <v>OK</v>
      </c>
      <c r="AA2918" t="str">
        <f>IF(ROUND(Table2[[#This Row],[Total_Value]],2)=ROUND(Table2[[#This Row],[Quantity]]*Table2[[#This Row],[Unit_Price]],2),"OK","Error")</f>
        <v>OK</v>
      </c>
      <c r="AB291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8" t="str">
        <f>IF(AND(Table2[[#This Row],[Quantity]]&gt;=0,Table2[[#This Row],[Unit_Price]]&gt;=0),"OK","Error")</f>
        <v>OK</v>
      </c>
      <c r="AD2918" t="str">
        <f>IF(Table2[[#This Row],[Stock_After]]=0,"Stock-Out",IF(Table2[[#This Row],[Stock_After]]&lt;=10,"Low Stock","Healthy"))</f>
        <v>Healthy</v>
      </c>
    </row>
    <row r="2919" spans="1:30" x14ac:dyDescent="0.5">
      <c r="A2919" t="s">
        <v>3831</v>
      </c>
      <c r="B2919" s="1">
        <v>46197</v>
      </c>
      <c r="C2919" t="s">
        <v>482</v>
      </c>
      <c r="D2919" t="s">
        <v>483</v>
      </c>
      <c r="E2919" t="s">
        <v>468</v>
      </c>
      <c r="F2919" t="s">
        <v>484</v>
      </c>
      <c r="G2919" t="s">
        <v>470</v>
      </c>
      <c r="H2919" t="s">
        <v>486</v>
      </c>
      <c r="I2919" t="s">
        <v>440</v>
      </c>
      <c r="J2919">
        <v>48</v>
      </c>
      <c r="K2919">
        <v>14400</v>
      </c>
      <c r="L2919">
        <v>691200</v>
      </c>
      <c r="M2919">
        <v>212</v>
      </c>
      <c r="N2919">
        <v>260</v>
      </c>
      <c r="O2919" t="s">
        <v>441</v>
      </c>
      <c r="Q2919" t="s">
        <v>477</v>
      </c>
      <c r="R2919" t="s">
        <v>472</v>
      </c>
      <c r="S2919" t="s">
        <v>444</v>
      </c>
      <c r="T2919" t="str">
        <f t="shared" si="45"/>
        <v>OK</v>
      </c>
      <c r="U2919" t="str">
        <f>IF(Table2[[#This Row],[Transaction_ID]]="","Missing","OK")</f>
        <v>OK</v>
      </c>
      <c r="V2919" t="str">
        <f>IF(COUNTIF(Table2[[#This Row],[Product_ID]],Table2[[#This Row],[Product_ID]])=0,"Invalid Product","OK")</f>
        <v>OK</v>
      </c>
      <c r="W2919" t="str">
        <f>IF(COUNTIF(Table2[[#This Row],[Supplier_ID]],Table2[[#This Row],[Supplier_ID]])=0,"Invalid Supplier","OK")</f>
        <v>OK</v>
      </c>
      <c r="X2919" t="str">
        <f>IF(COUNTIF(Table2[[#This Row],[Warehouse_ID]],Table2[[#This Row],[Warehouse_ID]])=0,"Invalid Warehouse","OK")</f>
        <v>OK</v>
      </c>
      <c r="Y2919" t="str">
        <f>IF(COUNTIF(Table2[[#This Row],[Employee_ID]],Table2[[#This Row],[Employee_ID]])=0,"Invalid Employee","OK")</f>
        <v>OK</v>
      </c>
      <c r="Z2919" t="str">
        <f>IF(Table2[[#This Row],[Stock_After]]=Table2[[#This Row],[Stock_After]]+Table2[[#This Row],[Stock_After]]-Table2[[#This Row],[Stock_After]]-Table2[[#This Row],[Stock_After]]+Table2[[#This Row],[Stock_After]],"OK","Error")</f>
        <v>OK</v>
      </c>
      <c r="AA2919" t="str">
        <f>IF(ROUND(Table2[[#This Row],[Total_Value]],2)=ROUND(Table2[[#This Row],[Quantity]]*Table2[[#This Row],[Unit_Price]],2),"OK","Error")</f>
        <v>OK</v>
      </c>
      <c r="AB291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19" t="str">
        <f>IF(AND(Table2[[#This Row],[Quantity]]&gt;=0,Table2[[#This Row],[Unit_Price]]&gt;=0),"OK","Error")</f>
        <v>OK</v>
      </c>
      <c r="AD2919" t="str">
        <f>IF(Table2[[#This Row],[Stock_After]]=0,"Stock-Out",IF(Table2[[#This Row],[Stock_After]]&lt;=10,"Low Stock","Healthy"))</f>
        <v>Healthy</v>
      </c>
    </row>
    <row r="2920" spans="1:30" x14ac:dyDescent="0.5">
      <c r="A2920" t="s">
        <v>3832</v>
      </c>
      <c r="B2920" s="1">
        <v>46376</v>
      </c>
      <c r="C2920" t="s">
        <v>453</v>
      </c>
      <c r="D2920" t="s">
        <v>454</v>
      </c>
      <c r="E2920" t="s">
        <v>437</v>
      </c>
      <c r="F2920" t="s">
        <v>455</v>
      </c>
      <c r="G2920" t="s">
        <v>456</v>
      </c>
      <c r="H2920" t="s">
        <v>486</v>
      </c>
      <c r="I2920" t="s">
        <v>463</v>
      </c>
      <c r="J2920">
        <v>14</v>
      </c>
      <c r="K2920">
        <v>47541</v>
      </c>
      <c r="L2920">
        <v>665574</v>
      </c>
      <c r="M2920">
        <v>109</v>
      </c>
      <c r="N2920">
        <v>123</v>
      </c>
      <c r="O2920" t="s">
        <v>488</v>
      </c>
      <c r="Q2920" t="s">
        <v>464</v>
      </c>
      <c r="R2920" t="s">
        <v>472</v>
      </c>
      <c r="S2920" t="s">
        <v>444</v>
      </c>
      <c r="T2920" t="str">
        <f t="shared" si="45"/>
        <v>OK</v>
      </c>
      <c r="U2920" t="str">
        <f>IF(Table2[[#This Row],[Transaction_ID]]="","Missing","OK")</f>
        <v>OK</v>
      </c>
      <c r="V2920" t="str">
        <f>IF(COUNTIF(Table2[[#This Row],[Product_ID]],Table2[[#This Row],[Product_ID]])=0,"Invalid Product","OK")</f>
        <v>OK</v>
      </c>
      <c r="W2920" t="str">
        <f>IF(COUNTIF(Table2[[#This Row],[Supplier_ID]],Table2[[#This Row],[Supplier_ID]])=0,"Invalid Supplier","OK")</f>
        <v>OK</v>
      </c>
      <c r="X2920" t="str">
        <f>IF(COUNTIF(Table2[[#This Row],[Warehouse_ID]],Table2[[#This Row],[Warehouse_ID]])=0,"Invalid Warehouse","OK")</f>
        <v>OK</v>
      </c>
      <c r="Y2920" t="str">
        <f>IF(COUNTIF(Table2[[#This Row],[Employee_ID]],Table2[[#This Row],[Employee_ID]])=0,"Invalid Employee","OK")</f>
        <v>OK</v>
      </c>
      <c r="Z2920" t="str">
        <f>IF(Table2[[#This Row],[Stock_After]]=Table2[[#This Row],[Stock_After]]+Table2[[#This Row],[Stock_After]]-Table2[[#This Row],[Stock_After]]-Table2[[#This Row],[Stock_After]]+Table2[[#This Row],[Stock_After]],"OK","Error")</f>
        <v>OK</v>
      </c>
      <c r="AA2920" t="str">
        <f>IF(ROUND(Table2[[#This Row],[Total_Value]],2)=ROUND(Table2[[#This Row],[Quantity]]*Table2[[#This Row],[Unit_Price]],2),"OK","Error")</f>
        <v>OK</v>
      </c>
      <c r="AB292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0" t="str">
        <f>IF(AND(Table2[[#This Row],[Quantity]]&gt;=0,Table2[[#This Row],[Unit_Price]]&gt;=0),"OK","Error")</f>
        <v>OK</v>
      </c>
      <c r="AD2920" t="str">
        <f>IF(Table2[[#This Row],[Stock_After]]=0,"Stock-Out",IF(Table2[[#This Row],[Stock_After]]&lt;=10,"Low Stock","Healthy"))</f>
        <v>Healthy</v>
      </c>
    </row>
    <row r="2921" spans="1:30" x14ac:dyDescent="0.5">
      <c r="A2921" t="s">
        <v>3833</v>
      </c>
      <c r="B2921" s="1">
        <v>45703</v>
      </c>
      <c r="C2921" t="s">
        <v>493</v>
      </c>
      <c r="D2921" t="s">
        <v>494</v>
      </c>
      <c r="E2921" t="s">
        <v>495</v>
      </c>
      <c r="F2921" t="s">
        <v>496</v>
      </c>
      <c r="G2921" t="s">
        <v>575</v>
      </c>
      <c r="H2921" t="s">
        <v>486</v>
      </c>
      <c r="I2921" t="s">
        <v>487</v>
      </c>
      <c r="J2921">
        <v>55</v>
      </c>
      <c r="K2921">
        <v>240</v>
      </c>
      <c r="L2921">
        <v>13200</v>
      </c>
      <c r="M2921">
        <v>428</v>
      </c>
      <c r="N2921">
        <v>373</v>
      </c>
      <c r="O2921" t="s">
        <v>441</v>
      </c>
      <c r="P2921" t="s">
        <v>834</v>
      </c>
      <c r="Q2921" t="s">
        <v>460</v>
      </c>
      <c r="R2921" t="s">
        <v>451</v>
      </c>
      <c r="S2921" t="s">
        <v>444</v>
      </c>
      <c r="T2921" t="str">
        <f t="shared" si="45"/>
        <v>OK</v>
      </c>
      <c r="U2921" t="str">
        <f>IF(Table2[[#This Row],[Transaction_ID]]="","Missing","OK")</f>
        <v>OK</v>
      </c>
      <c r="V2921" t="str">
        <f>IF(COUNTIF(Table2[[#This Row],[Product_ID]],Table2[[#This Row],[Product_ID]])=0,"Invalid Product","OK")</f>
        <v>OK</v>
      </c>
      <c r="W2921" t="str">
        <f>IF(COUNTIF(Table2[[#This Row],[Supplier_ID]],Table2[[#This Row],[Supplier_ID]])=0,"Invalid Supplier","OK")</f>
        <v>OK</v>
      </c>
      <c r="X2921" t="str">
        <f>IF(COUNTIF(Table2[[#This Row],[Warehouse_ID]],Table2[[#This Row],[Warehouse_ID]])=0,"Invalid Warehouse","OK")</f>
        <v>OK</v>
      </c>
      <c r="Y2921" t="str">
        <f>IF(COUNTIF(Table2[[#This Row],[Employee_ID]],Table2[[#This Row],[Employee_ID]])=0,"Invalid Employee","OK")</f>
        <v>OK</v>
      </c>
      <c r="Z2921" t="str">
        <f>IF(Table2[[#This Row],[Stock_After]]=Table2[[#This Row],[Stock_After]]+Table2[[#This Row],[Stock_After]]-Table2[[#This Row],[Stock_After]]-Table2[[#This Row],[Stock_After]]+Table2[[#This Row],[Stock_After]],"OK","Error")</f>
        <v>OK</v>
      </c>
      <c r="AA2921" t="str">
        <f>IF(ROUND(Table2[[#This Row],[Total_Value]],2)=ROUND(Table2[[#This Row],[Quantity]]*Table2[[#This Row],[Unit_Price]],2),"OK","Error")</f>
        <v>OK</v>
      </c>
      <c r="AB292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1" t="str">
        <f>IF(AND(Table2[[#This Row],[Quantity]]&gt;=0,Table2[[#This Row],[Unit_Price]]&gt;=0),"OK","Error")</f>
        <v>OK</v>
      </c>
      <c r="AD2921" t="str">
        <f>IF(Table2[[#This Row],[Stock_After]]=0,"Stock-Out",IF(Table2[[#This Row],[Stock_After]]&lt;=10,"Low Stock","Healthy"))</f>
        <v>Healthy</v>
      </c>
    </row>
    <row r="2922" spans="1:30" x14ac:dyDescent="0.5">
      <c r="A2922" t="s">
        <v>3834</v>
      </c>
      <c r="B2922" s="1">
        <v>45848</v>
      </c>
      <c r="C2922" t="s">
        <v>498</v>
      </c>
      <c r="D2922" t="s">
        <v>499</v>
      </c>
      <c r="E2922" t="s">
        <v>468</v>
      </c>
      <c r="F2922" t="s">
        <v>500</v>
      </c>
      <c r="G2922" t="s">
        <v>575</v>
      </c>
      <c r="H2922" t="s">
        <v>457</v>
      </c>
      <c r="I2922" t="s">
        <v>463</v>
      </c>
      <c r="J2922">
        <v>48</v>
      </c>
      <c r="K2922">
        <v>37776</v>
      </c>
      <c r="L2922">
        <v>1813248</v>
      </c>
      <c r="M2922">
        <v>423</v>
      </c>
      <c r="N2922">
        <v>471</v>
      </c>
      <c r="O2922" t="s">
        <v>521</v>
      </c>
      <c r="Q2922" t="s">
        <v>477</v>
      </c>
      <c r="R2922" t="s">
        <v>443</v>
      </c>
      <c r="S2922" t="s">
        <v>444</v>
      </c>
      <c r="T2922" t="str">
        <f t="shared" si="45"/>
        <v>OK</v>
      </c>
      <c r="U2922" t="str">
        <f>IF(Table2[[#This Row],[Transaction_ID]]="","Missing","OK")</f>
        <v>OK</v>
      </c>
      <c r="V2922" t="str">
        <f>IF(COUNTIF(Table2[[#This Row],[Product_ID]],Table2[[#This Row],[Product_ID]])=0,"Invalid Product","OK")</f>
        <v>OK</v>
      </c>
      <c r="W2922" t="str">
        <f>IF(COUNTIF(Table2[[#This Row],[Supplier_ID]],Table2[[#This Row],[Supplier_ID]])=0,"Invalid Supplier","OK")</f>
        <v>OK</v>
      </c>
      <c r="X2922" t="str">
        <f>IF(COUNTIF(Table2[[#This Row],[Warehouse_ID]],Table2[[#This Row],[Warehouse_ID]])=0,"Invalid Warehouse","OK")</f>
        <v>OK</v>
      </c>
      <c r="Y2922" t="str">
        <f>IF(COUNTIF(Table2[[#This Row],[Employee_ID]],Table2[[#This Row],[Employee_ID]])=0,"Invalid Employee","OK")</f>
        <v>OK</v>
      </c>
      <c r="Z2922" t="str">
        <f>IF(Table2[[#This Row],[Stock_After]]=Table2[[#This Row],[Stock_After]]+Table2[[#This Row],[Stock_After]]-Table2[[#This Row],[Stock_After]]-Table2[[#This Row],[Stock_After]]+Table2[[#This Row],[Stock_After]],"OK","Error")</f>
        <v>OK</v>
      </c>
      <c r="AA2922" t="str">
        <f>IF(ROUND(Table2[[#This Row],[Total_Value]],2)=ROUND(Table2[[#This Row],[Quantity]]*Table2[[#This Row],[Unit_Price]],2),"OK","Error")</f>
        <v>OK</v>
      </c>
      <c r="AB292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2" t="str">
        <f>IF(AND(Table2[[#This Row],[Quantity]]&gt;=0,Table2[[#This Row],[Unit_Price]]&gt;=0),"OK","Error")</f>
        <v>OK</v>
      </c>
      <c r="AD2922" t="str">
        <f>IF(Table2[[#This Row],[Stock_After]]=0,"Stock-Out",IF(Table2[[#This Row],[Stock_After]]&lt;=10,"Low Stock","Healthy"))</f>
        <v>Healthy</v>
      </c>
    </row>
    <row r="2923" spans="1:30" x14ac:dyDescent="0.5">
      <c r="A2923" t="s">
        <v>3835</v>
      </c>
      <c r="B2923" s="1">
        <v>45734</v>
      </c>
      <c r="C2923" t="s">
        <v>493</v>
      </c>
      <c r="D2923" t="s">
        <v>494</v>
      </c>
      <c r="E2923" t="s">
        <v>495</v>
      </c>
      <c r="F2923" t="s">
        <v>496</v>
      </c>
      <c r="G2923" t="s">
        <v>628</v>
      </c>
      <c r="H2923" t="s">
        <v>475</v>
      </c>
      <c r="I2923" t="s">
        <v>440</v>
      </c>
      <c r="J2923">
        <v>84</v>
      </c>
      <c r="K2923">
        <v>21142</v>
      </c>
      <c r="L2923">
        <v>1775928</v>
      </c>
      <c r="M2923">
        <v>187</v>
      </c>
      <c r="N2923">
        <v>271</v>
      </c>
      <c r="O2923" t="s">
        <v>441</v>
      </c>
      <c r="Q2923" t="s">
        <v>460</v>
      </c>
      <c r="R2923" t="s">
        <v>443</v>
      </c>
      <c r="S2923" t="s">
        <v>444</v>
      </c>
      <c r="T2923" t="str">
        <f t="shared" si="45"/>
        <v>OK</v>
      </c>
      <c r="U2923" t="str">
        <f>IF(Table2[[#This Row],[Transaction_ID]]="","Missing","OK")</f>
        <v>OK</v>
      </c>
      <c r="V2923" t="str">
        <f>IF(COUNTIF(Table2[[#This Row],[Product_ID]],Table2[[#This Row],[Product_ID]])=0,"Invalid Product","OK")</f>
        <v>OK</v>
      </c>
      <c r="W2923" t="str">
        <f>IF(COUNTIF(Table2[[#This Row],[Supplier_ID]],Table2[[#This Row],[Supplier_ID]])=0,"Invalid Supplier","OK")</f>
        <v>OK</v>
      </c>
      <c r="X2923" t="str">
        <f>IF(COUNTIF(Table2[[#This Row],[Warehouse_ID]],Table2[[#This Row],[Warehouse_ID]])=0,"Invalid Warehouse","OK")</f>
        <v>OK</v>
      </c>
      <c r="Y2923" t="str">
        <f>IF(COUNTIF(Table2[[#This Row],[Employee_ID]],Table2[[#This Row],[Employee_ID]])=0,"Invalid Employee","OK")</f>
        <v>OK</v>
      </c>
      <c r="Z2923" t="str">
        <f>IF(Table2[[#This Row],[Stock_After]]=Table2[[#This Row],[Stock_After]]+Table2[[#This Row],[Stock_After]]-Table2[[#This Row],[Stock_After]]-Table2[[#This Row],[Stock_After]]+Table2[[#This Row],[Stock_After]],"OK","Error")</f>
        <v>OK</v>
      </c>
      <c r="AA2923" t="str">
        <f>IF(ROUND(Table2[[#This Row],[Total_Value]],2)=ROUND(Table2[[#This Row],[Quantity]]*Table2[[#This Row],[Unit_Price]],2),"OK","Error")</f>
        <v>OK</v>
      </c>
      <c r="AB292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3" t="str">
        <f>IF(AND(Table2[[#This Row],[Quantity]]&gt;=0,Table2[[#This Row],[Unit_Price]]&gt;=0),"OK","Error")</f>
        <v>OK</v>
      </c>
      <c r="AD2923" t="str">
        <f>IF(Table2[[#This Row],[Stock_After]]=0,"Stock-Out",IF(Table2[[#This Row],[Stock_After]]&lt;=10,"Low Stock","Healthy"))</f>
        <v>Healthy</v>
      </c>
    </row>
    <row r="2924" spans="1:30" x14ac:dyDescent="0.5">
      <c r="A2924" t="s">
        <v>3836</v>
      </c>
      <c r="B2924" s="1">
        <v>45967</v>
      </c>
      <c r="C2924" t="s">
        <v>466</v>
      </c>
      <c r="D2924" t="s">
        <v>467</v>
      </c>
      <c r="E2924" t="s">
        <v>468</v>
      </c>
      <c r="F2924" t="s">
        <v>469</v>
      </c>
      <c r="G2924" t="s">
        <v>575</v>
      </c>
      <c r="H2924" t="s">
        <v>531</v>
      </c>
      <c r="I2924" t="s">
        <v>440</v>
      </c>
      <c r="J2924">
        <v>53</v>
      </c>
      <c r="K2924">
        <v>49453</v>
      </c>
      <c r="L2924">
        <v>2621009</v>
      </c>
      <c r="M2924">
        <v>288</v>
      </c>
      <c r="N2924">
        <v>341</v>
      </c>
      <c r="O2924" t="s">
        <v>598</v>
      </c>
      <c r="Q2924" t="s">
        <v>460</v>
      </c>
      <c r="R2924" t="s">
        <v>443</v>
      </c>
      <c r="S2924" t="s">
        <v>444</v>
      </c>
      <c r="T2924" t="str">
        <f t="shared" si="45"/>
        <v>OK</v>
      </c>
      <c r="U2924" t="str">
        <f>IF(Table2[[#This Row],[Transaction_ID]]="","Missing","OK")</f>
        <v>OK</v>
      </c>
      <c r="V2924" t="str">
        <f>IF(COUNTIF(Table2[[#This Row],[Product_ID]],Table2[[#This Row],[Product_ID]])=0,"Invalid Product","OK")</f>
        <v>OK</v>
      </c>
      <c r="W2924" t="str">
        <f>IF(COUNTIF(Table2[[#This Row],[Supplier_ID]],Table2[[#This Row],[Supplier_ID]])=0,"Invalid Supplier","OK")</f>
        <v>OK</v>
      </c>
      <c r="X2924" t="str">
        <f>IF(COUNTIF(Table2[[#This Row],[Warehouse_ID]],Table2[[#This Row],[Warehouse_ID]])=0,"Invalid Warehouse","OK")</f>
        <v>OK</v>
      </c>
      <c r="Y2924" t="str">
        <f>IF(COUNTIF(Table2[[#This Row],[Employee_ID]],Table2[[#This Row],[Employee_ID]])=0,"Invalid Employee","OK")</f>
        <v>OK</v>
      </c>
      <c r="Z2924" t="str">
        <f>IF(Table2[[#This Row],[Stock_After]]=Table2[[#This Row],[Stock_After]]+Table2[[#This Row],[Stock_After]]-Table2[[#This Row],[Stock_After]]-Table2[[#This Row],[Stock_After]]+Table2[[#This Row],[Stock_After]],"OK","Error")</f>
        <v>OK</v>
      </c>
      <c r="AA2924" t="str">
        <f>IF(ROUND(Table2[[#This Row],[Total_Value]],2)=ROUND(Table2[[#This Row],[Quantity]]*Table2[[#This Row],[Unit_Price]],2),"OK","Error")</f>
        <v>OK</v>
      </c>
      <c r="AB292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4" t="str">
        <f>IF(AND(Table2[[#This Row],[Quantity]]&gt;=0,Table2[[#This Row],[Unit_Price]]&gt;=0),"OK","Error")</f>
        <v>OK</v>
      </c>
      <c r="AD2924" t="str">
        <f>IF(Table2[[#This Row],[Stock_After]]=0,"Stock-Out",IF(Table2[[#This Row],[Stock_After]]&lt;=10,"Low Stock","Healthy"))</f>
        <v>Healthy</v>
      </c>
    </row>
    <row r="2925" spans="1:30" x14ac:dyDescent="0.5">
      <c r="A2925" t="s">
        <v>3837</v>
      </c>
      <c r="B2925" s="1">
        <v>45891</v>
      </c>
      <c r="C2925" t="s">
        <v>482</v>
      </c>
      <c r="D2925" t="s">
        <v>483</v>
      </c>
      <c r="E2925" t="s">
        <v>468</v>
      </c>
      <c r="F2925" t="s">
        <v>484</v>
      </c>
      <c r="G2925" t="s">
        <v>462</v>
      </c>
      <c r="H2925" t="s">
        <v>439</v>
      </c>
      <c r="I2925" t="s">
        <v>487</v>
      </c>
      <c r="J2925">
        <v>15</v>
      </c>
      <c r="K2925">
        <v>2583</v>
      </c>
      <c r="L2925">
        <v>38745</v>
      </c>
      <c r="M2925">
        <v>155</v>
      </c>
      <c r="N2925">
        <v>140</v>
      </c>
      <c r="O2925" t="s">
        <v>501</v>
      </c>
      <c r="P2925" t="s">
        <v>788</v>
      </c>
      <c r="Q2925" t="s">
        <v>464</v>
      </c>
      <c r="R2925" t="s">
        <v>451</v>
      </c>
      <c r="S2925" t="s">
        <v>444</v>
      </c>
      <c r="T2925" t="str">
        <f t="shared" si="45"/>
        <v>OK</v>
      </c>
      <c r="U2925" t="str">
        <f>IF(Table2[[#This Row],[Transaction_ID]]="","Missing","OK")</f>
        <v>OK</v>
      </c>
      <c r="V2925" t="str">
        <f>IF(COUNTIF(Table2[[#This Row],[Product_ID]],Table2[[#This Row],[Product_ID]])=0,"Invalid Product","OK")</f>
        <v>OK</v>
      </c>
      <c r="W2925" t="str">
        <f>IF(COUNTIF(Table2[[#This Row],[Supplier_ID]],Table2[[#This Row],[Supplier_ID]])=0,"Invalid Supplier","OK")</f>
        <v>OK</v>
      </c>
      <c r="X2925" t="str">
        <f>IF(COUNTIF(Table2[[#This Row],[Warehouse_ID]],Table2[[#This Row],[Warehouse_ID]])=0,"Invalid Warehouse","OK")</f>
        <v>OK</v>
      </c>
      <c r="Y2925" t="str">
        <f>IF(COUNTIF(Table2[[#This Row],[Employee_ID]],Table2[[#This Row],[Employee_ID]])=0,"Invalid Employee","OK")</f>
        <v>OK</v>
      </c>
      <c r="Z2925" t="str">
        <f>IF(Table2[[#This Row],[Stock_After]]=Table2[[#This Row],[Stock_After]]+Table2[[#This Row],[Stock_After]]-Table2[[#This Row],[Stock_After]]-Table2[[#This Row],[Stock_After]]+Table2[[#This Row],[Stock_After]],"OK","Error")</f>
        <v>OK</v>
      </c>
      <c r="AA2925" t="str">
        <f>IF(ROUND(Table2[[#This Row],[Total_Value]],2)=ROUND(Table2[[#This Row],[Quantity]]*Table2[[#This Row],[Unit_Price]],2),"OK","Error")</f>
        <v>OK</v>
      </c>
      <c r="AB292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5" t="str">
        <f>IF(AND(Table2[[#This Row],[Quantity]]&gt;=0,Table2[[#This Row],[Unit_Price]]&gt;=0),"OK","Error")</f>
        <v>OK</v>
      </c>
      <c r="AD2925" t="str">
        <f>IF(Table2[[#This Row],[Stock_After]]=0,"Stock-Out",IF(Table2[[#This Row],[Stock_After]]&lt;=10,"Low Stock","Healthy"))</f>
        <v>Healthy</v>
      </c>
    </row>
    <row r="2926" spans="1:30" x14ac:dyDescent="0.5">
      <c r="A2926" t="s">
        <v>3838</v>
      </c>
      <c r="B2926" s="1">
        <v>45871</v>
      </c>
      <c r="C2926" t="s">
        <v>466</v>
      </c>
      <c r="D2926" t="s">
        <v>467</v>
      </c>
      <c r="E2926" t="s">
        <v>468</v>
      </c>
      <c r="F2926" t="s">
        <v>469</v>
      </c>
      <c r="G2926" t="s">
        <v>575</v>
      </c>
      <c r="H2926" t="s">
        <v>457</v>
      </c>
      <c r="I2926" t="s">
        <v>458</v>
      </c>
      <c r="J2926">
        <v>44</v>
      </c>
      <c r="K2926">
        <v>14388</v>
      </c>
      <c r="L2926">
        <v>633072</v>
      </c>
      <c r="M2926">
        <v>456</v>
      </c>
      <c r="N2926">
        <v>412</v>
      </c>
      <c r="O2926" t="s">
        <v>547</v>
      </c>
      <c r="Q2926" t="s">
        <v>464</v>
      </c>
      <c r="R2926" t="s">
        <v>451</v>
      </c>
      <c r="S2926" t="s">
        <v>444</v>
      </c>
      <c r="T2926" t="str">
        <f t="shared" si="45"/>
        <v>OK</v>
      </c>
      <c r="U2926" t="str">
        <f>IF(Table2[[#This Row],[Transaction_ID]]="","Missing","OK")</f>
        <v>OK</v>
      </c>
      <c r="V2926" t="str">
        <f>IF(COUNTIF(Table2[[#This Row],[Product_ID]],Table2[[#This Row],[Product_ID]])=0,"Invalid Product","OK")</f>
        <v>OK</v>
      </c>
      <c r="W2926" t="str">
        <f>IF(COUNTIF(Table2[[#This Row],[Supplier_ID]],Table2[[#This Row],[Supplier_ID]])=0,"Invalid Supplier","OK")</f>
        <v>OK</v>
      </c>
      <c r="X2926" t="str">
        <f>IF(COUNTIF(Table2[[#This Row],[Warehouse_ID]],Table2[[#This Row],[Warehouse_ID]])=0,"Invalid Warehouse","OK")</f>
        <v>OK</v>
      </c>
      <c r="Y2926" t="str">
        <f>IF(COUNTIF(Table2[[#This Row],[Employee_ID]],Table2[[#This Row],[Employee_ID]])=0,"Invalid Employee","OK")</f>
        <v>OK</v>
      </c>
      <c r="Z2926" t="str">
        <f>IF(Table2[[#This Row],[Stock_After]]=Table2[[#This Row],[Stock_After]]+Table2[[#This Row],[Stock_After]]-Table2[[#This Row],[Stock_After]]-Table2[[#This Row],[Stock_After]]+Table2[[#This Row],[Stock_After]],"OK","Error")</f>
        <v>OK</v>
      </c>
      <c r="AA2926" t="str">
        <f>IF(ROUND(Table2[[#This Row],[Total_Value]],2)=ROUND(Table2[[#This Row],[Quantity]]*Table2[[#This Row],[Unit_Price]],2),"OK","Error")</f>
        <v>OK</v>
      </c>
      <c r="AB292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6" t="str">
        <f>IF(AND(Table2[[#This Row],[Quantity]]&gt;=0,Table2[[#This Row],[Unit_Price]]&gt;=0),"OK","Error")</f>
        <v>OK</v>
      </c>
      <c r="AD2926" t="str">
        <f>IF(Table2[[#This Row],[Stock_After]]=0,"Stock-Out",IF(Table2[[#This Row],[Stock_After]]&lt;=10,"Low Stock","Healthy"))</f>
        <v>Healthy</v>
      </c>
    </row>
    <row r="2927" spans="1:30" x14ac:dyDescent="0.5">
      <c r="A2927" t="s">
        <v>3839</v>
      </c>
      <c r="B2927" s="1">
        <v>45924</v>
      </c>
      <c r="C2927" t="s">
        <v>435</v>
      </c>
      <c r="D2927" t="s">
        <v>436</v>
      </c>
      <c r="E2927" t="s">
        <v>437</v>
      </c>
      <c r="F2927" t="s">
        <v>179</v>
      </c>
      <c r="G2927" t="s">
        <v>541</v>
      </c>
      <c r="H2927" t="s">
        <v>531</v>
      </c>
      <c r="I2927" t="s">
        <v>440</v>
      </c>
      <c r="J2927">
        <v>86</v>
      </c>
      <c r="K2927">
        <v>22909</v>
      </c>
      <c r="L2927">
        <v>1970174</v>
      </c>
      <c r="M2927">
        <v>156</v>
      </c>
      <c r="N2927">
        <v>242</v>
      </c>
      <c r="O2927" t="s">
        <v>532</v>
      </c>
      <c r="Q2927" t="s">
        <v>464</v>
      </c>
      <c r="R2927" t="s">
        <v>451</v>
      </c>
      <c r="S2927" t="s">
        <v>444</v>
      </c>
      <c r="T2927" t="str">
        <f t="shared" si="45"/>
        <v>OK</v>
      </c>
      <c r="U2927" t="str">
        <f>IF(Table2[[#This Row],[Transaction_ID]]="","Missing","OK")</f>
        <v>OK</v>
      </c>
      <c r="V2927" t="str">
        <f>IF(COUNTIF(Table2[[#This Row],[Product_ID]],Table2[[#This Row],[Product_ID]])=0,"Invalid Product","OK")</f>
        <v>OK</v>
      </c>
      <c r="W2927" t="str">
        <f>IF(COUNTIF(Table2[[#This Row],[Supplier_ID]],Table2[[#This Row],[Supplier_ID]])=0,"Invalid Supplier","OK")</f>
        <v>OK</v>
      </c>
      <c r="X2927" t="str">
        <f>IF(COUNTIF(Table2[[#This Row],[Warehouse_ID]],Table2[[#This Row],[Warehouse_ID]])=0,"Invalid Warehouse","OK")</f>
        <v>OK</v>
      </c>
      <c r="Y2927" t="str">
        <f>IF(COUNTIF(Table2[[#This Row],[Employee_ID]],Table2[[#This Row],[Employee_ID]])=0,"Invalid Employee","OK")</f>
        <v>OK</v>
      </c>
      <c r="Z2927" t="str">
        <f>IF(Table2[[#This Row],[Stock_After]]=Table2[[#This Row],[Stock_After]]+Table2[[#This Row],[Stock_After]]-Table2[[#This Row],[Stock_After]]-Table2[[#This Row],[Stock_After]]+Table2[[#This Row],[Stock_After]],"OK","Error")</f>
        <v>OK</v>
      </c>
      <c r="AA2927" t="str">
        <f>IF(ROUND(Table2[[#This Row],[Total_Value]],2)=ROUND(Table2[[#This Row],[Quantity]]*Table2[[#This Row],[Unit_Price]],2),"OK","Error")</f>
        <v>OK</v>
      </c>
      <c r="AB292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7" t="str">
        <f>IF(AND(Table2[[#This Row],[Quantity]]&gt;=0,Table2[[#This Row],[Unit_Price]]&gt;=0),"OK","Error")</f>
        <v>OK</v>
      </c>
      <c r="AD2927" t="str">
        <f>IF(Table2[[#This Row],[Stock_After]]=0,"Stock-Out",IF(Table2[[#This Row],[Stock_After]]&lt;=10,"Low Stock","Healthy"))</f>
        <v>Healthy</v>
      </c>
    </row>
    <row r="2928" spans="1:30" x14ac:dyDescent="0.5">
      <c r="A2928" t="s">
        <v>3840</v>
      </c>
      <c r="B2928" s="1">
        <v>46357</v>
      </c>
      <c r="C2928" t="s">
        <v>453</v>
      </c>
      <c r="D2928" t="s">
        <v>454</v>
      </c>
      <c r="E2928" t="s">
        <v>437</v>
      </c>
      <c r="F2928" t="s">
        <v>455</v>
      </c>
      <c r="G2928" t="s">
        <v>456</v>
      </c>
      <c r="H2928" t="s">
        <v>457</v>
      </c>
      <c r="I2928" t="s">
        <v>458</v>
      </c>
      <c r="J2928">
        <v>30</v>
      </c>
      <c r="K2928">
        <v>32679</v>
      </c>
      <c r="L2928">
        <v>980370</v>
      </c>
      <c r="M2928">
        <v>278</v>
      </c>
      <c r="N2928">
        <v>308</v>
      </c>
      <c r="O2928" t="s">
        <v>450</v>
      </c>
      <c r="Q2928" t="s">
        <v>460</v>
      </c>
      <c r="R2928" t="s">
        <v>451</v>
      </c>
      <c r="S2928" t="s">
        <v>444</v>
      </c>
      <c r="T2928" t="str">
        <f t="shared" si="45"/>
        <v>OK</v>
      </c>
      <c r="U2928" t="str">
        <f>IF(Table2[[#This Row],[Transaction_ID]]="","Missing","OK")</f>
        <v>OK</v>
      </c>
      <c r="V2928" t="str">
        <f>IF(COUNTIF(Table2[[#This Row],[Product_ID]],Table2[[#This Row],[Product_ID]])=0,"Invalid Product","OK")</f>
        <v>OK</v>
      </c>
      <c r="W2928" t="str">
        <f>IF(COUNTIF(Table2[[#This Row],[Supplier_ID]],Table2[[#This Row],[Supplier_ID]])=0,"Invalid Supplier","OK")</f>
        <v>OK</v>
      </c>
      <c r="X2928" t="str">
        <f>IF(COUNTIF(Table2[[#This Row],[Warehouse_ID]],Table2[[#This Row],[Warehouse_ID]])=0,"Invalid Warehouse","OK")</f>
        <v>OK</v>
      </c>
      <c r="Y2928" t="str">
        <f>IF(COUNTIF(Table2[[#This Row],[Employee_ID]],Table2[[#This Row],[Employee_ID]])=0,"Invalid Employee","OK")</f>
        <v>OK</v>
      </c>
      <c r="Z2928" t="str">
        <f>IF(Table2[[#This Row],[Stock_After]]=Table2[[#This Row],[Stock_After]]+Table2[[#This Row],[Stock_After]]-Table2[[#This Row],[Stock_After]]-Table2[[#This Row],[Stock_After]]+Table2[[#This Row],[Stock_After]],"OK","Error")</f>
        <v>OK</v>
      </c>
      <c r="AA2928" t="str">
        <f>IF(ROUND(Table2[[#This Row],[Total_Value]],2)=ROUND(Table2[[#This Row],[Quantity]]*Table2[[#This Row],[Unit_Price]],2),"OK","Error")</f>
        <v>OK</v>
      </c>
      <c r="AB292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8" t="str">
        <f>IF(AND(Table2[[#This Row],[Quantity]]&gt;=0,Table2[[#This Row],[Unit_Price]]&gt;=0),"OK","Error")</f>
        <v>OK</v>
      </c>
      <c r="AD2928" t="str">
        <f>IF(Table2[[#This Row],[Stock_After]]=0,"Stock-Out",IF(Table2[[#This Row],[Stock_After]]&lt;=10,"Low Stock","Healthy"))</f>
        <v>Healthy</v>
      </c>
    </row>
    <row r="2929" spans="1:30" x14ac:dyDescent="0.5">
      <c r="A2929" t="s">
        <v>3841</v>
      </c>
      <c r="B2929" s="1">
        <v>45968</v>
      </c>
      <c r="C2929" t="s">
        <v>498</v>
      </c>
      <c r="D2929" t="s">
        <v>499</v>
      </c>
      <c r="E2929" t="s">
        <v>468</v>
      </c>
      <c r="F2929" t="s">
        <v>500</v>
      </c>
      <c r="G2929" t="s">
        <v>541</v>
      </c>
      <c r="H2929" t="s">
        <v>531</v>
      </c>
      <c r="I2929" t="s">
        <v>440</v>
      </c>
      <c r="J2929">
        <v>38</v>
      </c>
      <c r="K2929">
        <v>36987</v>
      </c>
      <c r="L2929">
        <v>1405506</v>
      </c>
      <c r="M2929">
        <v>247</v>
      </c>
      <c r="N2929">
        <v>285</v>
      </c>
      <c r="O2929" t="s">
        <v>450</v>
      </c>
      <c r="Q2929" t="s">
        <v>477</v>
      </c>
      <c r="R2929" t="s">
        <v>451</v>
      </c>
      <c r="S2929" t="s">
        <v>444</v>
      </c>
      <c r="T2929" t="str">
        <f t="shared" si="45"/>
        <v>OK</v>
      </c>
      <c r="U2929" t="str">
        <f>IF(Table2[[#This Row],[Transaction_ID]]="","Missing","OK")</f>
        <v>OK</v>
      </c>
      <c r="V2929" t="str">
        <f>IF(COUNTIF(Table2[[#This Row],[Product_ID]],Table2[[#This Row],[Product_ID]])=0,"Invalid Product","OK")</f>
        <v>OK</v>
      </c>
      <c r="W2929" t="str">
        <f>IF(COUNTIF(Table2[[#This Row],[Supplier_ID]],Table2[[#This Row],[Supplier_ID]])=0,"Invalid Supplier","OK")</f>
        <v>OK</v>
      </c>
      <c r="X2929" t="str">
        <f>IF(COUNTIF(Table2[[#This Row],[Warehouse_ID]],Table2[[#This Row],[Warehouse_ID]])=0,"Invalid Warehouse","OK")</f>
        <v>OK</v>
      </c>
      <c r="Y2929" t="str">
        <f>IF(COUNTIF(Table2[[#This Row],[Employee_ID]],Table2[[#This Row],[Employee_ID]])=0,"Invalid Employee","OK")</f>
        <v>OK</v>
      </c>
      <c r="Z2929" t="str">
        <f>IF(Table2[[#This Row],[Stock_After]]=Table2[[#This Row],[Stock_After]]+Table2[[#This Row],[Stock_After]]-Table2[[#This Row],[Stock_After]]-Table2[[#This Row],[Stock_After]]+Table2[[#This Row],[Stock_After]],"OK","Error")</f>
        <v>OK</v>
      </c>
      <c r="AA2929" t="str">
        <f>IF(ROUND(Table2[[#This Row],[Total_Value]],2)=ROUND(Table2[[#This Row],[Quantity]]*Table2[[#This Row],[Unit_Price]],2),"OK","Error")</f>
        <v>OK</v>
      </c>
      <c r="AB292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29" t="str">
        <f>IF(AND(Table2[[#This Row],[Quantity]]&gt;=0,Table2[[#This Row],[Unit_Price]]&gt;=0),"OK","Error")</f>
        <v>OK</v>
      </c>
      <c r="AD2929" t="str">
        <f>IF(Table2[[#This Row],[Stock_After]]=0,"Stock-Out",IF(Table2[[#This Row],[Stock_After]]&lt;=10,"Low Stock","Healthy"))</f>
        <v>Healthy</v>
      </c>
    </row>
    <row r="2930" spans="1:30" x14ac:dyDescent="0.5">
      <c r="A2930" t="s">
        <v>3842</v>
      </c>
      <c r="B2930" s="1">
        <v>46067</v>
      </c>
      <c r="C2930" t="s">
        <v>435</v>
      </c>
      <c r="D2930" t="s">
        <v>436</v>
      </c>
      <c r="E2930" t="s">
        <v>437</v>
      </c>
      <c r="F2930" t="s">
        <v>179</v>
      </c>
      <c r="G2930" t="s">
        <v>524</v>
      </c>
      <c r="H2930" t="s">
        <v>439</v>
      </c>
      <c r="I2930" t="s">
        <v>458</v>
      </c>
      <c r="J2930">
        <v>47</v>
      </c>
      <c r="K2930">
        <v>16803</v>
      </c>
      <c r="L2930">
        <v>789741</v>
      </c>
      <c r="M2930">
        <v>341</v>
      </c>
      <c r="N2930">
        <v>294</v>
      </c>
      <c r="O2930" t="s">
        <v>505</v>
      </c>
      <c r="Q2930" t="s">
        <v>460</v>
      </c>
      <c r="R2930" t="s">
        <v>472</v>
      </c>
      <c r="S2930" t="s">
        <v>444</v>
      </c>
      <c r="T2930" t="str">
        <f t="shared" si="45"/>
        <v>OK</v>
      </c>
      <c r="U2930" t="str">
        <f>IF(Table2[[#This Row],[Transaction_ID]]="","Missing","OK")</f>
        <v>OK</v>
      </c>
      <c r="V2930" t="str">
        <f>IF(COUNTIF(Table2[[#This Row],[Product_ID]],Table2[[#This Row],[Product_ID]])=0,"Invalid Product","OK")</f>
        <v>OK</v>
      </c>
      <c r="W2930" t="str">
        <f>IF(COUNTIF(Table2[[#This Row],[Supplier_ID]],Table2[[#This Row],[Supplier_ID]])=0,"Invalid Supplier","OK")</f>
        <v>OK</v>
      </c>
      <c r="X2930" t="str">
        <f>IF(COUNTIF(Table2[[#This Row],[Warehouse_ID]],Table2[[#This Row],[Warehouse_ID]])=0,"Invalid Warehouse","OK")</f>
        <v>OK</v>
      </c>
      <c r="Y2930" t="str">
        <f>IF(COUNTIF(Table2[[#This Row],[Employee_ID]],Table2[[#This Row],[Employee_ID]])=0,"Invalid Employee","OK")</f>
        <v>OK</v>
      </c>
      <c r="Z2930" t="str">
        <f>IF(Table2[[#This Row],[Stock_After]]=Table2[[#This Row],[Stock_After]]+Table2[[#This Row],[Stock_After]]-Table2[[#This Row],[Stock_After]]-Table2[[#This Row],[Stock_After]]+Table2[[#This Row],[Stock_After]],"OK","Error")</f>
        <v>OK</v>
      </c>
      <c r="AA2930" t="str">
        <f>IF(ROUND(Table2[[#This Row],[Total_Value]],2)=ROUND(Table2[[#This Row],[Quantity]]*Table2[[#This Row],[Unit_Price]],2),"OK","Error")</f>
        <v>OK</v>
      </c>
      <c r="AB293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0" t="str">
        <f>IF(AND(Table2[[#This Row],[Quantity]]&gt;=0,Table2[[#This Row],[Unit_Price]]&gt;=0),"OK","Error")</f>
        <v>OK</v>
      </c>
      <c r="AD2930" t="str">
        <f>IF(Table2[[#This Row],[Stock_After]]=0,"Stock-Out",IF(Table2[[#This Row],[Stock_After]]&lt;=10,"Low Stock","Healthy"))</f>
        <v>Healthy</v>
      </c>
    </row>
    <row r="2931" spans="1:30" x14ac:dyDescent="0.5">
      <c r="A2931" t="s">
        <v>3843</v>
      </c>
      <c r="B2931" s="1">
        <v>46355</v>
      </c>
      <c r="C2931" t="s">
        <v>482</v>
      </c>
      <c r="D2931" t="s">
        <v>483</v>
      </c>
      <c r="E2931" t="s">
        <v>468</v>
      </c>
      <c r="F2931" t="s">
        <v>484</v>
      </c>
      <c r="G2931" t="s">
        <v>518</v>
      </c>
      <c r="H2931" t="s">
        <v>475</v>
      </c>
      <c r="I2931" t="s">
        <v>440</v>
      </c>
      <c r="J2931">
        <v>14</v>
      </c>
      <c r="K2931">
        <v>30956</v>
      </c>
      <c r="L2931">
        <v>433384</v>
      </c>
      <c r="M2931">
        <v>365</v>
      </c>
      <c r="N2931">
        <v>379</v>
      </c>
      <c r="O2931" t="s">
        <v>598</v>
      </c>
      <c r="Q2931" t="s">
        <v>442</v>
      </c>
      <c r="R2931" t="s">
        <v>451</v>
      </c>
      <c r="S2931" t="s">
        <v>444</v>
      </c>
      <c r="T2931" t="str">
        <f t="shared" si="45"/>
        <v>OK</v>
      </c>
      <c r="U2931" t="str">
        <f>IF(Table2[[#This Row],[Transaction_ID]]="","Missing","OK")</f>
        <v>OK</v>
      </c>
      <c r="V2931" t="str">
        <f>IF(COUNTIF(Table2[[#This Row],[Product_ID]],Table2[[#This Row],[Product_ID]])=0,"Invalid Product","OK")</f>
        <v>OK</v>
      </c>
      <c r="W2931" t="str">
        <f>IF(COUNTIF(Table2[[#This Row],[Supplier_ID]],Table2[[#This Row],[Supplier_ID]])=0,"Invalid Supplier","OK")</f>
        <v>OK</v>
      </c>
      <c r="X2931" t="str">
        <f>IF(COUNTIF(Table2[[#This Row],[Warehouse_ID]],Table2[[#This Row],[Warehouse_ID]])=0,"Invalid Warehouse","OK")</f>
        <v>OK</v>
      </c>
      <c r="Y2931" t="str">
        <f>IF(COUNTIF(Table2[[#This Row],[Employee_ID]],Table2[[#This Row],[Employee_ID]])=0,"Invalid Employee","OK")</f>
        <v>OK</v>
      </c>
      <c r="Z2931" t="str">
        <f>IF(Table2[[#This Row],[Stock_After]]=Table2[[#This Row],[Stock_After]]+Table2[[#This Row],[Stock_After]]-Table2[[#This Row],[Stock_After]]-Table2[[#This Row],[Stock_After]]+Table2[[#This Row],[Stock_After]],"OK","Error")</f>
        <v>OK</v>
      </c>
      <c r="AA2931" t="str">
        <f>IF(ROUND(Table2[[#This Row],[Total_Value]],2)=ROUND(Table2[[#This Row],[Quantity]]*Table2[[#This Row],[Unit_Price]],2),"OK","Error")</f>
        <v>OK</v>
      </c>
      <c r="AB293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1" t="str">
        <f>IF(AND(Table2[[#This Row],[Quantity]]&gt;=0,Table2[[#This Row],[Unit_Price]]&gt;=0),"OK","Error")</f>
        <v>OK</v>
      </c>
      <c r="AD2931" t="str">
        <f>IF(Table2[[#This Row],[Stock_After]]=0,"Stock-Out",IF(Table2[[#This Row],[Stock_After]]&lt;=10,"Low Stock","Healthy"))</f>
        <v>Healthy</v>
      </c>
    </row>
    <row r="2932" spans="1:30" x14ac:dyDescent="0.5">
      <c r="A2932" t="s">
        <v>3844</v>
      </c>
      <c r="B2932" s="1">
        <v>46123</v>
      </c>
      <c r="C2932" t="s">
        <v>512</v>
      </c>
      <c r="D2932" t="s">
        <v>513</v>
      </c>
      <c r="E2932" t="s">
        <v>495</v>
      </c>
      <c r="F2932" t="s">
        <v>514</v>
      </c>
      <c r="G2932" t="s">
        <v>534</v>
      </c>
      <c r="H2932" t="s">
        <v>457</v>
      </c>
      <c r="I2932" t="s">
        <v>463</v>
      </c>
      <c r="J2932">
        <v>24</v>
      </c>
      <c r="K2932">
        <v>39631</v>
      </c>
      <c r="L2932">
        <v>951144</v>
      </c>
      <c r="M2932">
        <v>59</v>
      </c>
      <c r="N2932">
        <v>83</v>
      </c>
      <c r="O2932" t="s">
        <v>476</v>
      </c>
      <c r="Q2932" t="s">
        <v>464</v>
      </c>
      <c r="R2932" t="s">
        <v>443</v>
      </c>
      <c r="S2932" t="s">
        <v>444</v>
      </c>
      <c r="T2932" t="str">
        <f t="shared" si="45"/>
        <v>OK</v>
      </c>
      <c r="U2932" t="str">
        <f>IF(Table2[[#This Row],[Transaction_ID]]="","Missing","OK")</f>
        <v>OK</v>
      </c>
      <c r="V2932" t="str">
        <f>IF(COUNTIF(Table2[[#This Row],[Product_ID]],Table2[[#This Row],[Product_ID]])=0,"Invalid Product","OK")</f>
        <v>OK</v>
      </c>
      <c r="W2932" t="str">
        <f>IF(COUNTIF(Table2[[#This Row],[Supplier_ID]],Table2[[#This Row],[Supplier_ID]])=0,"Invalid Supplier","OK")</f>
        <v>OK</v>
      </c>
      <c r="X2932" t="str">
        <f>IF(COUNTIF(Table2[[#This Row],[Warehouse_ID]],Table2[[#This Row],[Warehouse_ID]])=0,"Invalid Warehouse","OK")</f>
        <v>OK</v>
      </c>
      <c r="Y2932" t="str">
        <f>IF(COUNTIF(Table2[[#This Row],[Employee_ID]],Table2[[#This Row],[Employee_ID]])=0,"Invalid Employee","OK")</f>
        <v>OK</v>
      </c>
      <c r="Z2932" t="str">
        <f>IF(Table2[[#This Row],[Stock_After]]=Table2[[#This Row],[Stock_After]]+Table2[[#This Row],[Stock_After]]-Table2[[#This Row],[Stock_After]]-Table2[[#This Row],[Stock_After]]+Table2[[#This Row],[Stock_After]],"OK","Error")</f>
        <v>OK</v>
      </c>
      <c r="AA2932" t="str">
        <f>IF(ROUND(Table2[[#This Row],[Total_Value]],2)=ROUND(Table2[[#This Row],[Quantity]]*Table2[[#This Row],[Unit_Price]],2),"OK","Error")</f>
        <v>OK</v>
      </c>
      <c r="AB293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2" t="str">
        <f>IF(AND(Table2[[#This Row],[Quantity]]&gt;=0,Table2[[#This Row],[Unit_Price]]&gt;=0),"OK","Error")</f>
        <v>OK</v>
      </c>
      <c r="AD2932" t="str">
        <f>IF(Table2[[#This Row],[Stock_After]]=0,"Stock-Out",IF(Table2[[#This Row],[Stock_After]]&lt;=10,"Low Stock","Healthy"))</f>
        <v>Healthy</v>
      </c>
    </row>
    <row r="2933" spans="1:30" x14ac:dyDescent="0.5">
      <c r="A2933" t="s">
        <v>3845</v>
      </c>
      <c r="B2933" s="1">
        <v>45814</v>
      </c>
      <c r="C2933" t="s">
        <v>446</v>
      </c>
      <c r="D2933" t="s">
        <v>447</v>
      </c>
      <c r="E2933" t="s">
        <v>437</v>
      </c>
      <c r="F2933" t="s">
        <v>448</v>
      </c>
      <c r="G2933" t="s">
        <v>518</v>
      </c>
      <c r="H2933" t="s">
        <v>439</v>
      </c>
      <c r="I2933" t="s">
        <v>440</v>
      </c>
      <c r="J2933">
        <v>76</v>
      </c>
      <c r="K2933">
        <v>11606</v>
      </c>
      <c r="L2933">
        <v>882056</v>
      </c>
      <c r="M2933">
        <v>96</v>
      </c>
      <c r="N2933">
        <v>172</v>
      </c>
      <c r="O2933" t="s">
        <v>519</v>
      </c>
      <c r="Q2933" t="s">
        <v>477</v>
      </c>
      <c r="R2933" t="s">
        <v>443</v>
      </c>
      <c r="S2933" t="s">
        <v>444</v>
      </c>
      <c r="T2933" t="str">
        <f t="shared" si="45"/>
        <v>OK</v>
      </c>
      <c r="U2933" t="str">
        <f>IF(Table2[[#This Row],[Transaction_ID]]="","Missing","OK")</f>
        <v>OK</v>
      </c>
      <c r="V2933" t="str">
        <f>IF(COUNTIF(Table2[[#This Row],[Product_ID]],Table2[[#This Row],[Product_ID]])=0,"Invalid Product","OK")</f>
        <v>OK</v>
      </c>
      <c r="W2933" t="str">
        <f>IF(COUNTIF(Table2[[#This Row],[Supplier_ID]],Table2[[#This Row],[Supplier_ID]])=0,"Invalid Supplier","OK")</f>
        <v>OK</v>
      </c>
      <c r="X2933" t="str">
        <f>IF(COUNTIF(Table2[[#This Row],[Warehouse_ID]],Table2[[#This Row],[Warehouse_ID]])=0,"Invalid Warehouse","OK")</f>
        <v>OK</v>
      </c>
      <c r="Y2933" t="str">
        <f>IF(COUNTIF(Table2[[#This Row],[Employee_ID]],Table2[[#This Row],[Employee_ID]])=0,"Invalid Employee","OK")</f>
        <v>OK</v>
      </c>
      <c r="Z2933" t="str">
        <f>IF(Table2[[#This Row],[Stock_After]]=Table2[[#This Row],[Stock_After]]+Table2[[#This Row],[Stock_After]]-Table2[[#This Row],[Stock_After]]-Table2[[#This Row],[Stock_After]]+Table2[[#This Row],[Stock_After]],"OK","Error")</f>
        <v>OK</v>
      </c>
      <c r="AA2933" t="str">
        <f>IF(ROUND(Table2[[#This Row],[Total_Value]],2)=ROUND(Table2[[#This Row],[Quantity]]*Table2[[#This Row],[Unit_Price]],2),"OK","Error")</f>
        <v>OK</v>
      </c>
      <c r="AB293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3" t="str">
        <f>IF(AND(Table2[[#This Row],[Quantity]]&gt;=0,Table2[[#This Row],[Unit_Price]]&gt;=0),"OK","Error")</f>
        <v>OK</v>
      </c>
      <c r="AD2933" t="str">
        <f>IF(Table2[[#This Row],[Stock_After]]=0,"Stock-Out",IF(Table2[[#This Row],[Stock_After]]&lt;=10,"Low Stock","Healthy"))</f>
        <v>Healthy</v>
      </c>
    </row>
    <row r="2934" spans="1:30" x14ac:dyDescent="0.5">
      <c r="A2934" t="s">
        <v>3846</v>
      </c>
      <c r="B2934" s="1">
        <v>45771</v>
      </c>
      <c r="C2934" t="s">
        <v>493</v>
      </c>
      <c r="D2934" t="s">
        <v>494</v>
      </c>
      <c r="E2934" t="s">
        <v>495</v>
      </c>
      <c r="F2934" t="s">
        <v>496</v>
      </c>
      <c r="G2934" t="s">
        <v>575</v>
      </c>
      <c r="H2934" t="s">
        <v>439</v>
      </c>
      <c r="I2934" t="s">
        <v>463</v>
      </c>
      <c r="J2934">
        <v>35</v>
      </c>
      <c r="K2934">
        <v>135</v>
      </c>
      <c r="L2934">
        <v>4725</v>
      </c>
      <c r="M2934">
        <v>150</v>
      </c>
      <c r="N2934">
        <v>185</v>
      </c>
      <c r="O2934" t="s">
        <v>547</v>
      </c>
      <c r="Q2934" t="s">
        <v>460</v>
      </c>
      <c r="R2934" t="s">
        <v>451</v>
      </c>
      <c r="S2934" t="s">
        <v>444</v>
      </c>
      <c r="T2934" t="str">
        <f t="shared" si="45"/>
        <v>OK</v>
      </c>
      <c r="U2934" t="str">
        <f>IF(Table2[[#This Row],[Transaction_ID]]="","Missing","OK")</f>
        <v>OK</v>
      </c>
      <c r="V2934" t="str">
        <f>IF(COUNTIF(Table2[[#This Row],[Product_ID]],Table2[[#This Row],[Product_ID]])=0,"Invalid Product","OK")</f>
        <v>OK</v>
      </c>
      <c r="W2934" t="str">
        <f>IF(COUNTIF(Table2[[#This Row],[Supplier_ID]],Table2[[#This Row],[Supplier_ID]])=0,"Invalid Supplier","OK")</f>
        <v>OK</v>
      </c>
      <c r="X2934" t="str">
        <f>IF(COUNTIF(Table2[[#This Row],[Warehouse_ID]],Table2[[#This Row],[Warehouse_ID]])=0,"Invalid Warehouse","OK")</f>
        <v>OK</v>
      </c>
      <c r="Y2934" t="str">
        <f>IF(COUNTIF(Table2[[#This Row],[Employee_ID]],Table2[[#This Row],[Employee_ID]])=0,"Invalid Employee","OK")</f>
        <v>OK</v>
      </c>
      <c r="Z2934" t="str">
        <f>IF(Table2[[#This Row],[Stock_After]]=Table2[[#This Row],[Stock_After]]+Table2[[#This Row],[Stock_After]]-Table2[[#This Row],[Stock_After]]-Table2[[#This Row],[Stock_After]]+Table2[[#This Row],[Stock_After]],"OK","Error")</f>
        <v>OK</v>
      </c>
      <c r="AA2934" t="str">
        <f>IF(ROUND(Table2[[#This Row],[Total_Value]],2)=ROUND(Table2[[#This Row],[Quantity]]*Table2[[#This Row],[Unit_Price]],2),"OK","Error")</f>
        <v>OK</v>
      </c>
      <c r="AB293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4" t="str">
        <f>IF(AND(Table2[[#This Row],[Quantity]]&gt;=0,Table2[[#This Row],[Unit_Price]]&gt;=0),"OK","Error")</f>
        <v>OK</v>
      </c>
      <c r="AD2934" t="str">
        <f>IF(Table2[[#This Row],[Stock_After]]=0,"Stock-Out",IF(Table2[[#This Row],[Stock_After]]&lt;=10,"Low Stock","Healthy"))</f>
        <v>Healthy</v>
      </c>
    </row>
    <row r="2935" spans="1:30" x14ac:dyDescent="0.5">
      <c r="A2935" t="s">
        <v>3847</v>
      </c>
      <c r="B2935" s="1">
        <v>45967</v>
      </c>
      <c r="C2935" t="s">
        <v>466</v>
      </c>
      <c r="D2935" t="s">
        <v>467</v>
      </c>
      <c r="E2935" t="s">
        <v>468</v>
      </c>
      <c r="F2935" t="s">
        <v>469</v>
      </c>
      <c r="G2935" t="s">
        <v>491</v>
      </c>
      <c r="H2935" t="s">
        <v>475</v>
      </c>
      <c r="I2935" t="s">
        <v>487</v>
      </c>
      <c r="J2935">
        <v>9</v>
      </c>
      <c r="K2935">
        <v>1069</v>
      </c>
      <c r="L2935">
        <v>9621</v>
      </c>
      <c r="M2935">
        <v>264</v>
      </c>
      <c r="N2935">
        <v>255</v>
      </c>
      <c r="O2935" t="s">
        <v>532</v>
      </c>
      <c r="P2935" t="s">
        <v>839</v>
      </c>
      <c r="Q2935" t="s">
        <v>460</v>
      </c>
      <c r="R2935" t="s">
        <v>472</v>
      </c>
      <c r="S2935" t="s">
        <v>444</v>
      </c>
      <c r="T2935" t="str">
        <f t="shared" si="45"/>
        <v>OK</v>
      </c>
      <c r="U2935" t="str">
        <f>IF(Table2[[#This Row],[Transaction_ID]]="","Missing","OK")</f>
        <v>OK</v>
      </c>
      <c r="V2935" t="str">
        <f>IF(COUNTIF(Table2[[#This Row],[Product_ID]],Table2[[#This Row],[Product_ID]])=0,"Invalid Product","OK")</f>
        <v>OK</v>
      </c>
      <c r="W2935" t="str">
        <f>IF(COUNTIF(Table2[[#This Row],[Supplier_ID]],Table2[[#This Row],[Supplier_ID]])=0,"Invalid Supplier","OK")</f>
        <v>OK</v>
      </c>
      <c r="X2935" t="str">
        <f>IF(COUNTIF(Table2[[#This Row],[Warehouse_ID]],Table2[[#This Row],[Warehouse_ID]])=0,"Invalid Warehouse","OK")</f>
        <v>OK</v>
      </c>
      <c r="Y2935" t="str">
        <f>IF(COUNTIF(Table2[[#This Row],[Employee_ID]],Table2[[#This Row],[Employee_ID]])=0,"Invalid Employee","OK")</f>
        <v>OK</v>
      </c>
      <c r="Z2935" t="str">
        <f>IF(Table2[[#This Row],[Stock_After]]=Table2[[#This Row],[Stock_After]]+Table2[[#This Row],[Stock_After]]-Table2[[#This Row],[Stock_After]]-Table2[[#This Row],[Stock_After]]+Table2[[#This Row],[Stock_After]],"OK","Error")</f>
        <v>OK</v>
      </c>
      <c r="AA2935" t="str">
        <f>IF(ROUND(Table2[[#This Row],[Total_Value]],2)=ROUND(Table2[[#This Row],[Quantity]]*Table2[[#This Row],[Unit_Price]],2),"OK","Error")</f>
        <v>OK</v>
      </c>
      <c r="AB293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5" t="str">
        <f>IF(AND(Table2[[#This Row],[Quantity]]&gt;=0,Table2[[#This Row],[Unit_Price]]&gt;=0),"OK","Error")</f>
        <v>OK</v>
      </c>
      <c r="AD2935" t="str">
        <f>IF(Table2[[#This Row],[Stock_After]]=0,"Stock-Out",IF(Table2[[#This Row],[Stock_After]]&lt;=10,"Low Stock","Healthy"))</f>
        <v>Healthy</v>
      </c>
    </row>
    <row r="2936" spans="1:30" x14ac:dyDescent="0.5">
      <c r="A2936" t="s">
        <v>3848</v>
      </c>
      <c r="B2936" s="1">
        <v>45898</v>
      </c>
      <c r="C2936" t="s">
        <v>482</v>
      </c>
      <c r="D2936" t="s">
        <v>483</v>
      </c>
      <c r="E2936" t="s">
        <v>468</v>
      </c>
      <c r="F2936" t="s">
        <v>484</v>
      </c>
      <c r="G2936" t="s">
        <v>538</v>
      </c>
      <c r="H2936" t="s">
        <v>531</v>
      </c>
      <c r="I2936" t="s">
        <v>440</v>
      </c>
      <c r="J2936">
        <v>28</v>
      </c>
      <c r="K2936">
        <v>2508</v>
      </c>
      <c r="L2936">
        <v>70224</v>
      </c>
      <c r="M2936">
        <v>273</v>
      </c>
      <c r="N2936">
        <v>301</v>
      </c>
      <c r="O2936" t="s">
        <v>519</v>
      </c>
      <c r="Q2936" t="s">
        <v>477</v>
      </c>
      <c r="R2936" t="s">
        <v>451</v>
      </c>
      <c r="S2936" t="s">
        <v>444</v>
      </c>
      <c r="T2936" t="str">
        <f t="shared" si="45"/>
        <v>OK</v>
      </c>
      <c r="U2936" t="str">
        <f>IF(Table2[[#This Row],[Transaction_ID]]="","Missing","OK")</f>
        <v>OK</v>
      </c>
      <c r="V2936" t="str">
        <f>IF(COUNTIF(Table2[[#This Row],[Product_ID]],Table2[[#This Row],[Product_ID]])=0,"Invalid Product","OK")</f>
        <v>OK</v>
      </c>
      <c r="W2936" t="str">
        <f>IF(COUNTIF(Table2[[#This Row],[Supplier_ID]],Table2[[#This Row],[Supplier_ID]])=0,"Invalid Supplier","OK")</f>
        <v>OK</v>
      </c>
      <c r="X2936" t="str">
        <f>IF(COUNTIF(Table2[[#This Row],[Warehouse_ID]],Table2[[#This Row],[Warehouse_ID]])=0,"Invalid Warehouse","OK")</f>
        <v>OK</v>
      </c>
      <c r="Y2936" t="str">
        <f>IF(COUNTIF(Table2[[#This Row],[Employee_ID]],Table2[[#This Row],[Employee_ID]])=0,"Invalid Employee","OK")</f>
        <v>OK</v>
      </c>
      <c r="Z2936" t="str">
        <f>IF(Table2[[#This Row],[Stock_After]]=Table2[[#This Row],[Stock_After]]+Table2[[#This Row],[Stock_After]]-Table2[[#This Row],[Stock_After]]-Table2[[#This Row],[Stock_After]]+Table2[[#This Row],[Stock_After]],"OK","Error")</f>
        <v>OK</v>
      </c>
      <c r="AA2936" t="str">
        <f>IF(ROUND(Table2[[#This Row],[Total_Value]],2)=ROUND(Table2[[#This Row],[Quantity]]*Table2[[#This Row],[Unit_Price]],2),"OK","Error")</f>
        <v>OK</v>
      </c>
      <c r="AB293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6" t="str">
        <f>IF(AND(Table2[[#This Row],[Quantity]]&gt;=0,Table2[[#This Row],[Unit_Price]]&gt;=0),"OK","Error")</f>
        <v>OK</v>
      </c>
      <c r="AD2936" t="str">
        <f>IF(Table2[[#This Row],[Stock_After]]=0,"Stock-Out",IF(Table2[[#This Row],[Stock_After]]&lt;=10,"Low Stock","Healthy"))</f>
        <v>Healthy</v>
      </c>
    </row>
    <row r="2937" spans="1:30" x14ac:dyDescent="0.5">
      <c r="A2937" t="s">
        <v>3849</v>
      </c>
      <c r="B2937" s="1">
        <v>46323</v>
      </c>
      <c r="C2937" t="s">
        <v>446</v>
      </c>
      <c r="D2937" t="s">
        <v>447</v>
      </c>
      <c r="E2937" t="s">
        <v>437</v>
      </c>
      <c r="F2937" t="s">
        <v>448</v>
      </c>
      <c r="G2937" t="s">
        <v>575</v>
      </c>
      <c r="H2937" t="s">
        <v>457</v>
      </c>
      <c r="I2937" t="s">
        <v>440</v>
      </c>
      <c r="J2937">
        <v>27</v>
      </c>
      <c r="K2937">
        <v>1007</v>
      </c>
      <c r="L2937">
        <v>27189</v>
      </c>
      <c r="M2937">
        <v>310</v>
      </c>
      <c r="N2937">
        <v>337</v>
      </c>
      <c r="O2937" t="s">
        <v>471</v>
      </c>
      <c r="Q2937" t="s">
        <v>464</v>
      </c>
      <c r="R2937" t="s">
        <v>451</v>
      </c>
      <c r="S2937" t="s">
        <v>444</v>
      </c>
      <c r="T2937" t="str">
        <f t="shared" si="45"/>
        <v>OK</v>
      </c>
      <c r="U2937" t="str">
        <f>IF(Table2[[#This Row],[Transaction_ID]]="","Missing","OK")</f>
        <v>OK</v>
      </c>
      <c r="V2937" t="str">
        <f>IF(COUNTIF(Table2[[#This Row],[Product_ID]],Table2[[#This Row],[Product_ID]])=0,"Invalid Product","OK")</f>
        <v>OK</v>
      </c>
      <c r="W2937" t="str">
        <f>IF(COUNTIF(Table2[[#This Row],[Supplier_ID]],Table2[[#This Row],[Supplier_ID]])=0,"Invalid Supplier","OK")</f>
        <v>OK</v>
      </c>
      <c r="X2937" t="str">
        <f>IF(COUNTIF(Table2[[#This Row],[Warehouse_ID]],Table2[[#This Row],[Warehouse_ID]])=0,"Invalid Warehouse","OK")</f>
        <v>OK</v>
      </c>
      <c r="Y2937" t="str">
        <f>IF(COUNTIF(Table2[[#This Row],[Employee_ID]],Table2[[#This Row],[Employee_ID]])=0,"Invalid Employee","OK")</f>
        <v>OK</v>
      </c>
      <c r="Z2937" t="str">
        <f>IF(Table2[[#This Row],[Stock_After]]=Table2[[#This Row],[Stock_After]]+Table2[[#This Row],[Stock_After]]-Table2[[#This Row],[Stock_After]]-Table2[[#This Row],[Stock_After]]+Table2[[#This Row],[Stock_After]],"OK","Error")</f>
        <v>OK</v>
      </c>
      <c r="AA2937" t="str">
        <f>IF(ROUND(Table2[[#This Row],[Total_Value]],2)=ROUND(Table2[[#This Row],[Quantity]]*Table2[[#This Row],[Unit_Price]],2),"OK","Error")</f>
        <v>OK</v>
      </c>
      <c r="AB293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7" t="str">
        <f>IF(AND(Table2[[#This Row],[Quantity]]&gt;=0,Table2[[#This Row],[Unit_Price]]&gt;=0),"OK","Error")</f>
        <v>OK</v>
      </c>
      <c r="AD2937" t="str">
        <f>IF(Table2[[#This Row],[Stock_After]]=0,"Stock-Out",IF(Table2[[#This Row],[Stock_After]]&lt;=10,"Low Stock","Healthy"))</f>
        <v>Healthy</v>
      </c>
    </row>
    <row r="2938" spans="1:30" x14ac:dyDescent="0.5">
      <c r="A2938" t="s">
        <v>3850</v>
      </c>
      <c r="B2938" s="1">
        <v>46274</v>
      </c>
      <c r="C2938" t="s">
        <v>466</v>
      </c>
      <c r="D2938" t="s">
        <v>467</v>
      </c>
      <c r="E2938" t="s">
        <v>468</v>
      </c>
      <c r="F2938" t="s">
        <v>469</v>
      </c>
      <c r="G2938" t="s">
        <v>491</v>
      </c>
      <c r="H2938" t="s">
        <v>439</v>
      </c>
      <c r="I2938" t="s">
        <v>458</v>
      </c>
      <c r="J2938">
        <v>53</v>
      </c>
      <c r="K2938">
        <v>47225</v>
      </c>
      <c r="L2938">
        <v>2502925</v>
      </c>
      <c r="M2938">
        <v>172</v>
      </c>
      <c r="N2938">
        <v>119</v>
      </c>
      <c r="O2938" t="s">
        <v>503</v>
      </c>
      <c r="Q2938" t="s">
        <v>460</v>
      </c>
      <c r="R2938" t="s">
        <v>472</v>
      </c>
      <c r="S2938" t="s">
        <v>444</v>
      </c>
      <c r="T2938" t="str">
        <f t="shared" si="45"/>
        <v>OK</v>
      </c>
      <c r="U2938" t="str">
        <f>IF(Table2[[#This Row],[Transaction_ID]]="","Missing","OK")</f>
        <v>OK</v>
      </c>
      <c r="V2938" t="str">
        <f>IF(COUNTIF(Table2[[#This Row],[Product_ID]],Table2[[#This Row],[Product_ID]])=0,"Invalid Product","OK")</f>
        <v>OK</v>
      </c>
      <c r="W2938" t="str">
        <f>IF(COUNTIF(Table2[[#This Row],[Supplier_ID]],Table2[[#This Row],[Supplier_ID]])=0,"Invalid Supplier","OK")</f>
        <v>OK</v>
      </c>
      <c r="X2938" t="str">
        <f>IF(COUNTIF(Table2[[#This Row],[Warehouse_ID]],Table2[[#This Row],[Warehouse_ID]])=0,"Invalid Warehouse","OK")</f>
        <v>OK</v>
      </c>
      <c r="Y2938" t="str">
        <f>IF(COUNTIF(Table2[[#This Row],[Employee_ID]],Table2[[#This Row],[Employee_ID]])=0,"Invalid Employee","OK")</f>
        <v>OK</v>
      </c>
      <c r="Z2938" t="str">
        <f>IF(Table2[[#This Row],[Stock_After]]=Table2[[#This Row],[Stock_After]]+Table2[[#This Row],[Stock_After]]-Table2[[#This Row],[Stock_After]]-Table2[[#This Row],[Stock_After]]+Table2[[#This Row],[Stock_After]],"OK","Error")</f>
        <v>OK</v>
      </c>
      <c r="AA2938" t="str">
        <f>IF(ROUND(Table2[[#This Row],[Total_Value]],2)=ROUND(Table2[[#This Row],[Quantity]]*Table2[[#This Row],[Unit_Price]],2),"OK","Error")</f>
        <v>OK</v>
      </c>
      <c r="AB293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8" t="str">
        <f>IF(AND(Table2[[#This Row],[Quantity]]&gt;=0,Table2[[#This Row],[Unit_Price]]&gt;=0),"OK","Error")</f>
        <v>OK</v>
      </c>
      <c r="AD2938" t="str">
        <f>IF(Table2[[#This Row],[Stock_After]]=0,"Stock-Out",IF(Table2[[#This Row],[Stock_After]]&lt;=10,"Low Stock","Healthy"))</f>
        <v>Healthy</v>
      </c>
    </row>
    <row r="2939" spans="1:30" x14ac:dyDescent="0.5">
      <c r="A2939" t="s">
        <v>3851</v>
      </c>
      <c r="B2939" s="1">
        <v>45959</v>
      </c>
      <c r="C2939" t="s">
        <v>498</v>
      </c>
      <c r="D2939" t="s">
        <v>499</v>
      </c>
      <c r="E2939" t="s">
        <v>468</v>
      </c>
      <c r="F2939" t="s">
        <v>500</v>
      </c>
      <c r="G2939" t="s">
        <v>491</v>
      </c>
      <c r="H2939" t="s">
        <v>486</v>
      </c>
      <c r="I2939" t="s">
        <v>463</v>
      </c>
      <c r="J2939">
        <v>52</v>
      </c>
      <c r="K2939">
        <v>44867</v>
      </c>
      <c r="L2939">
        <v>2333084</v>
      </c>
      <c r="M2939">
        <v>247</v>
      </c>
      <c r="N2939">
        <v>299</v>
      </c>
      <c r="O2939" t="s">
        <v>505</v>
      </c>
      <c r="Q2939" t="s">
        <v>460</v>
      </c>
      <c r="R2939" t="s">
        <v>451</v>
      </c>
      <c r="S2939" t="s">
        <v>444</v>
      </c>
      <c r="T2939" t="str">
        <f t="shared" si="45"/>
        <v>OK</v>
      </c>
      <c r="U2939" t="str">
        <f>IF(Table2[[#This Row],[Transaction_ID]]="","Missing","OK")</f>
        <v>OK</v>
      </c>
      <c r="V2939" t="str">
        <f>IF(COUNTIF(Table2[[#This Row],[Product_ID]],Table2[[#This Row],[Product_ID]])=0,"Invalid Product","OK")</f>
        <v>OK</v>
      </c>
      <c r="W2939" t="str">
        <f>IF(COUNTIF(Table2[[#This Row],[Supplier_ID]],Table2[[#This Row],[Supplier_ID]])=0,"Invalid Supplier","OK")</f>
        <v>OK</v>
      </c>
      <c r="X2939" t="str">
        <f>IF(COUNTIF(Table2[[#This Row],[Warehouse_ID]],Table2[[#This Row],[Warehouse_ID]])=0,"Invalid Warehouse","OK")</f>
        <v>OK</v>
      </c>
      <c r="Y2939" t="str">
        <f>IF(COUNTIF(Table2[[#This Row],[Employee_ID]],Table2[[#This Row],[Employee_ID]])=0,"Invalid Employee","OK")</f>
        <v>OK</v>
      </c>
      <c r="Z2939" t="str">
        <f>IF(Table2[[#This Row],[Stock_After]]=Table2[[#This Row],[Stock_After]]+Table2[[#This Row],[Stock_After]]-Table2[[#This Row],[Stock_After]]-Table2[[#This Row],[Stock_After]]+Table2[[#This Row],[Stock_After]],"OK","Error")</f>
        <v>OK</v>
      </c>
      <c r="AA2939" t="str">
        <f>IF(ROUND(Table2[[#This Row],[Total_Value]],2)=ROUND(Table2[[#This Row],[Quantity]]*Table2[[#This Row],[Unit_Price]],2),"OK","Error")</f>
        <v>OK</v>
      </c>
      <c r="AB293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39" t="str">
        <f>IF(AND(Table2[[#This Row],[Quantity]]&gt;=0,Table2[[#This Row],[Unit_Price]]&gt;=0),"OK","Error")</f>
        <v>OK</v>
      </c>
      <c r="AD2939" t="str">
        <f>IF(Table2[[#This Row],[Stock_After]]=0,"Stock-Out",IF(Table2[[#This Row],[Stock_After]]&lt;=10,"Low Stock","Healthy"))</f>
        <v>Healthy</v>
      </c>
    </row>
    <row r="2940" spans="1:30" x14ac:dyDescent="0.5">
      <c r="A2940" t="s">
        <v>3852</v>
      </c>
      <c r="B2940" s="1">
        <v>45841</v>
      </c>
      <c r="C2940" t="s">
        <v>512</v>
      </c>
      <c r="D2940" t="s">
        <v>513</v>
      </c>
      <c r="E2940" t="s">
        <v>495</v>
      </c>
      <c r="F2940" t="s">
        <v>514</v>
      </c>
      <c r="G2940" t="s">
        <v>518</v>
      </c>
      <c r="H2940" t="s">
        <v>439</v>
      </c>
      <c r="I2940" t="s">
        <v>463</v>
      </c>
      <c r="J2940">
        <v>1</v>
      </c>
      <c r="K2940">
        <v>26518</v>
      </c>
      <c r="L2940">
        <v>26518</v>
      </c>
      <c r="M2940">
        <v>206</v>
      </c>
      <c r="N2940">
        <v>207</v>
      </c>
      <c r="O2940" t="s">
        <v>557</v>
      </c>
      <c r="Q2940" t="s">
        <v>477</v>
      </c>
      <c r="R2940" t="s">
        <v>472</v>
      </c>
      <c r="S2940" t="s">
        <v>444</v>
      </c>
      <c r="T2940" t="str">
        <f t="shared" si="45"/>
        <v>OK</v>
      </c>
      <c r="U2940" t="str">
        <f>IF(Table2[[#This Row],[Transaction_ID]]="","Missing","OK")</f>
        <v>OK</v>
      </c>
      <c r="V2940" t="str">
        <f>IF(COUNTIF(Table2[[#This Row],[Product_ID]],Table2[[#This Row],[Product_ID]])=0,"Invalid Product","OK")</f>
        <v>OK</v>
      </c>
      <c r="W2940" t="str">
        <f>IF(COUNTIF(Table2[[#This Row],[Supplier_ID]],Table2[[#This Row],[Supplier_ID]])=0,"Invalid Supplier","OK")</f>
        <v>OK</v>
      </c>
      <c r="X2940" t="str">
        <f>IF(COUNTIF(Table2[[#This Row],[Warehouse_ID]],Table2[[#This Row],[Warehouse_ID]])=0,"Invalid Warehouse","OK")</f>
        <v>OK</v>
      </c>
      <c r="Y2940" t="str">
        <f>IF(COUNTIF(Table2[[#This Row],[Employee_ID]],Table2[[#This Row],[Employee_ID]])=0,"Invalid Employee","OK")</f>
        <v>OK</v>
      </c>
      <c r="Z2940" t="str">
        <f>IF(Table2[[#This Row],[Stock_After]]=Table2[[#This Row],[Stock_After]]+Table2[[#This Row],[Stock_After]]-Table2[[#This Row],[Stock_After]]-Table2[[#This Row],[Stock_After]]+Table2[[#This Row],[Stock_After]],"OK","Error")</f>
        <v>OK</v>
      </c>
      <c r="AA2940" t="str">
        <f>IF(ROUND(Table2[[#This Row],[Total_Value]],2)=ROUND(Table2[[#This Row],[Quantity]]*Table2[[#This Row],[Unit_Price]],2),"OK","Error")</f>
        <v>OK</v>
      </c>
      <c r="AB294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0" t="str">
        <f>IF(AND(Table2[[#This Row],[Quantity]]&gt;=0,Table2[[#This Row],[Unit_Price]]&gt;=0),"OK","Error")</f>
        <v>OK</v>
      </c>
      <c r="AD2940" t="str">
        <f>IF(Table2[[#This Row],[Stock_After]]=0,"Stock-Out",IF(Table2[[#This Row],[Stock_After]]&lt;=10,"Low Stock","Healthy"))</f>
        <v>Healthy</v>
      </c>
    </row>
    <row r="2941" spans="1:30" x14ac:dyDescent="0.5">
      <c r="A2941" t="s">
        <v>3853</v>
      </c>
      <c r="B2941" s="1">
        <v>45713</v>
      </c>
      <c r="C2941" t="s">
        <v>466</v>
      </c>
      <c r="D2941" t="s">
        <v>467</v>
      </c>
      <c r="E2941" t="s">
        <v>468</v>
      </c>
      <c r="F2941" t="s">
        <v>469</v>
      </c>
      <c r="G2941" t="s">
        <v>456</v>
      </c>
      <c r="H2941" t="s">
        <v>475</v>
      </c>
      <c r="I2941" t="s">
        <v>463</v>
      </c>
      <c r="J2941">
        <v>82</v>
      </c>
      <c r="K2941">
        <v>17733</v>
      </c>
      <c r="L2941">
        <v>1454106</v>
      </c>
      <c r="M2941">
        <v>139</v>
      </c>
      <c r="N2941">
        <v>221</v>
      </c>
      <c r="O2941" t="s">
        <v>598</v>
      </c>
      <c r="Q2941" t="s">
        <v>460</v>
      </c>
      <c r="R2941" t="s">
        <v>451</v>
      </c>
      <c r="S2941" t="s">
        <v>444</v>
      </c>
      <c r="T2941" t="str">
        <f t="shared" si="45"/>
        <v>OK</v>
      </c>
      <c r="U2941" t="str">
        <f>IF(Table2[[#This Row],[Transaction_ID]]="","Missing","OK")</f>
        <v>OK</v>
      </c>
      <c r="V2941" t="str">
        <f>IF(COUNTIF(Table2[[#This Row],[Product_ID]],Table2[[#This Row],[Product_ID]])=0,"Invalid Product","OK")</f>
        <v>OK</v>
      </c>
      <c r="W2941" t="str">
        <f>IF(COUNTIF(Table2[[#This Row],[Supplier_ID]],Table2[[#This Row],[Supplier_ID]])=0,"Invalid Supplier","OK")</f>
        <v>OK</v>
      </c>
      <c r="X2941" t="str">
        <f>IF(COUNTIF(Table2[[#This Row],[Warehouse_ID]],Table2[[#This Row],[Warehouse_ID]])=0,"Invalid Warehouse","OK")</f>
        <v>OK</v>
      </c>
      <c r="Y2941" t="str">
        <f>IF(COUNTIF(Table2[[#This Row],[Employee_ID]],Table2[[#This Row],[Employee_ID]])=0,"Invalid Employee","OK")</f>
        <v>OK</v>
      </c>
      <c r="Z2941" t="str">
        <f>IF(Table2[[#This Row],[Stock_After]]=Table2[[#This Row],[Stock_After]]+Table2[[#This Row],[Stock_After]]-Table2[[#This Row],[Stock_After]]-Table2[[#This Row],[Stock_After]]+Table2[[#This Row],[Stock_After]],"OK","Error")</f>
        <v>OK</v>
      </c>
      <c r="AA2941" t="str">
        <f>IF(ROUND(Table2[[#This Row],[Total_Value]],2)=ROUND(Table2[[#This Row],[Quantity]]*Table2[[#This Row],[Unit_Price]],2),"OK","Error")</f>
        <v>OK</v>
      </c>
      <c r="AB294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1" t="str">
        <f>IF(AND(Table2[[#This Row],[Quantity]]&gt;=0,Table2[[#This Row],[Unit_Price]]&gt;=0),"OK","Error")</f>
        <v>OK</v>
      </c>
      <c r="AD2941" t="str">
        <f>IF(Table2[[#This Row],[Stock_After]]=0,"Stock-Out",IF(Table2[[#This Row],[Stock_After]]&lt;=10,"Low Stock","Healthy"))</f>
        <v>Healthy</v>
      </c>
    </row>
    <row r="2942" spans="1:30" x14ac:dyDescent="0.5">
      <c r="A2942" t="s">
        <v>3854</v>
      </c>
      <c r="B2942" s="1">
        <v>46320</v>
      </c>
      <c r="C2942" t="s">
        <v>453</v>
      </c>
      <c r="D2942" t="s">
        <v>454</v>
      </c>
      <c r="E2942" t="s">
        <v>437</v>
      </c>
      <c r="F2942" t="s">
        <v>455</v>
      </c>
      <c r="G2942" t="s">
        <v>485</v>
      </c>
      <c r="H2942" t="s">
        <v>486</v>
      </c>
      <c r="I2942" t="s">
        <v>463</v>
      </c>
      <c r="J2942">
        <v>39</v>
      </c>
      <c r="K2942">
        <v>45509</v>
      </c>
      <c r="L2942">
        <v>1774851</v>
      </c>
      <c r="M2942">
        <v>298</v>
      </c>
      <c r="N2942">
        <v>337</v>
      </c>
      <c r="O2942" t="s">
        <v>544</v>
      </c>
      <c r="Q2942" t="s">
        <v>460</v>
      </c>
      <c r="R2942" t="s">
        <v>472</v>
      </c>
      <c r="S2942" t="s">
        <v>444</v>
      </c>
      <c r="T2942" t="str">
        <f t="shared" si="45"/>
        <v>OK</v>
      </c>
      <c r="U2942" t="str">
        <f>IF(Table2[[#This Row],[Transaction_ID]]="","Missing","OK")</f>
        <v>OK</v>
      </c>
      <c r="V2942" t="str">
        <f>IF(COUNTIF(Table2[[#This Row],[Product_ID]],Table2[[#This Row],[Product_ID]])=0,"Invalid Product","OK")</f>
        <v>OK</v>
      </c>
      <c r="W2942" t="str">
        <f>IF(COUNTIF(Table2[[#This Row],[Supplier_ID]],Table2[[#This Row],[Supplier_ID]])=0,"Invalid Supplier","OK")</f>
        <v>OK</v>
      </c>
      <c r="X2942" t="str">
        <f>IF(COUNTIF(Table2[[#This Row],[Warehouse_ID]],Table2[[#This Row],[Warehouse_ID]])=0,"Invalid Warehouse","OK")</f>
        <v>OK</v>
      </c>
      <c r="Y2942" t="str">
        <f>IF(COUNTIF(Table2[[#This Row],[Employee_ID]],Table2[[#This Row],[Employee_ID]])=0,"Invalid Employee","OK")</f>
        <v>OK</v>
      </c>
      <c r="Z2942" t="str">
        <f>IF(Table2[[#This Row],[Stock_After]]=Table2[[#This Row],[Stock_After]]+Table2[[#This Row],[Stock_After]]-Table2[[#This Row],[Stock_After]]-Table2[[#This Row],[Stock_After]]+Table2[[#This Row],[Stock_After]],"OK","Error")</f>
        <v>OK</v>
      </c>
      <c r="AA2942" t="str">
        <f>IF(ROUND(Table2[[#This Row],[Total_Value]],2)=ROUND(Table2[[#This Row],[Quantity]]*Table2[[#This Row],[Unit_Price]],2),"OK","Error")</f>
        <v>OK</v>
      </c>
      <c r="AB294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2" t="str">
        <f>IF(AND(Table2[[#This Row],[Quantity]]&gt;=0,Table2[[#This Row],[Unit_Price]]&gt;=0),"OK","Error")</f>
        <v>OK</v>
      </c>
      <c r="AD2942" t="str">
        <f>IF(Table2[[#This Row],[Stock_After]]=0,"Stock-Out",IF(Table2[[#This Row],[Stock_After]]&lt;=10,"Low Stock","Healthy"))</f>
        <v>Healthy</v>
      </c>
    </row>
    <row r="2943" spans="1:30" x14ac:dyDescent="0.5">
      <c r="A2943" t="s">
        <v>3855</v>
      </c>
      <c r="B2943" s="1">
        <v>45895</v>
      </c>
      <c r="C2943" t="s">
        <v>482</v>
      </c>
      <c r="D2943" t="s">
        <v>483</v>
      </c>
      <c r="E2943" t="s">
        <v>468</v>
      </c>
      <c r="F2943" t="s">
        <v>484</v>
      </c>
      <c r="G2943" t="s">
        <v>538</v>
      </c>
      <c r="H2943" t="s">
        <v>486</v>
      </c>
      <c r="I2943" t="s">
        <v>440</v>
      </c>
      <c r="J2943">
        <v>83</v>
      </c>
      <c r="K2943">
        <v>3681</v>
      </c>
      <c r="L2943">
        <v>305523</v>
      </c>
      <c r="M2943">
        <v>250</v>
      </c>
      <c r="N2943">
        <v>333</v>
      </c>
      <c r="O2943" t="s">
        <v>521</v>
      </c>
      <c r="Q2943" t="s">
        <v>464</v>
      </c>
      <c r="R2943" t="s">
        <v>451</v>
      </c>
      <c r="S2943" t="s">
        <v>444</v>
      </c>
      <c r="T2943" t="str">
        <f t="shared" si="45"/>
        <v>OK</v>
      </c>
      <c r="U2943" t="str">
        <f>IF(Table2[[#This Row],[Transaction_ID]]="","Missing","OK")</f>
        <v>OK</v>
      </c>
      <c r="V2943" t="str">
        <f>IF(COUNTIF(Table2[[#This Row],[Product_ID]],Table2[[#This Row],[Product_ID]])=0,"Invalid Product","OK")</f>
        <v>OK</v>
      </c>
      <c r="W2943" t="str">
        <f>IF(COUNTIF(Table2[[#This Row],[Supplier_ID]],Table2[[#This Row],[Supplier_ID]])=0,"Invalid Supplier","OK")</f>
        <v>OK</v>
      </c>
      <c r="X2943" t="str">
        <f>IF(COUNTIF(Table2[[#This Row],[Warehouse_ID]],Table2[[#This Row],[Warehouse_ID]])=0,"Invalid Warehouse","OK")</f>
        <v>OK</v>
      </c>
      <c r="Y2943" t="str">
        <f>IF(COUNTIF(Table2[[#This Row],[Employee_ID]],Table2[[#This Row],[Employee_ID]])=0,"Invalid Employee","OK")</f>
        <v>OK</v>
      </c>
      <c r="Z2943" t="str">
        <f>IF(Table2[[#This Row],[Stock_After]]=Table2[[#This Row],[Stock_After]]+Table2[[#This Row],[Stock_After]]-Table2[[#This Row],[Stock_After]]-Table2[[#This Row],[Stock_After]]+Table2[[#This Row],[Stock_After]],"OK","Error")</f>
        <v>OK</v>
      </c>
      <c r="AA2943" t="str">
        <f>IF(ROUND(Table2[[#This Row],[Total_Value]],2)=ROUND(Table2[[#This Row],[Quantity]]*Table2[[#This Row],[Unit_Price]],2),"OK","Error")</f>
        <v>OK</v>
      </c>
      <c r="AB294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3" t="str">
        <f>IF(AND(Table2[[#This Row],[Quantity]]&gt;=0,Table2[[#This Row],[Unit_Price]]&gt;=0),"OK","Error")</f>
        <v>OK</v>
      </c>
      <c r="AD2943" t="str">
        <f>IF(Table2[[#This Row],[Stock_After]]=0,"Stock-Out",IF(Table2[[#This Row],[Stock_After]]&lt;=10,"Low Stock","Healthy"))</f>
        <v>Healthy</v>
      </c>
    </row>
    <row r="2944" spans="1:30" x14ac:dyDescent="0.5">
      <c r="A2944" t="s">
        <v>3856</v>
      </c>
      <c r="B2944" s="1">
        <v>46156</v>
      </c>
      <c r="C2944" t="s">
        <v>493</v>
      </c>
      <c r="D2944" t="s">
        <v>494</v>
      </c>
      <c r="E2944" t="s">
        <v>495</v>
      </c>
      <c r="F2944" t="s">
        <v>496</v>
      </c>
      <c r="G2944" t="s">
        <v>462</v>
      </c>
      <c r="H2944" t="s">
        <v>486</v>
      </c>
      <c r="I2944" t="s">
        <v>487</v>
      </c>
      <c r="J2944">
        <v>51</v>
      </c>
      <c r="K2944">
        <v>6993</v>
      </c>
      <c r="L2944">
        <v>356643</v>
      </c>
      <c r="M2944">
        <v>417</v>
      </c>
      <c r="N2944">
        <v>366</v>
      </c>
      <c r="O2944" t="s">
        <v>501</v>
      </c>
      <c r="P2944" t="s">
        <v>3301</v>
      </c>
      <c r="Q2944" t="s">
        <v>464</v>
      </c>
      <c r="R2944" t="s">
        <v>443</v>
      </c>
      <c r="S2944" t="s">
        <v>444</v>
      </c>
      <c r="T2944" t="str">
        <f t="shared" si="45"/>
        <v>OK</v>
      </c>
      <c r="U2944" t="str">
        <f>IF(Table2[[#This Row],[Transaction_ID]]="","Missing","OK")</f>
        <v>OK</v>
      </c>
      <c r="V2944" t="str">
        <f>IF(COUNTIF(Table2[[#This Row],[Product_ID]],Table2[[#This Row],[Product_ID]])=0,"Invalid Product","OK")</f>
        <v>OK</v>
      </c>
      <c r="W2944" t="str">
        <f>IF(COUNTIF(Table2[[#This Row],[Supplier_ID]],Table2[[#This Row],[Supplier_ID]])=0,"Invalid Supplier","OK")</f>
        <v>OK</v>
      </c>
      <c r="X2944" t="str">
        <f>IF(COUNTIF(Table2[[#This Row],[Warehouse_ID]],Table2[[#This Row],[Warehouse_ID]])=0,"Invalid Warehouse","OK")</f>
        <v>OK</v>
      </c>
      <c r="Y2944" t="str">
        <f>IF(COUNTIF(Table2[[#This Row],[Employee_ID]],Table2[[#This Row],[Employee_ID]])=0,"Invalid Employee","OK")</f>
        <v>OK</v>
      </c>
      <c r="Z2944" t="str">
        <f>IF(Table2[[#This Row],[Stock_After]]=Table2[[#This Row],[Stock_After]]+Table2[[#This Row],[Stock_After]]-Table2[[#This Row],[Stock_After]]-Table2[[#This Row],[Stock_After]]+Table2[[#This Row],[Stock_After]],"OK","Error")</f>
        <v>OK</v>
      </c>
      <c r="AA2944" t="str">
        <f>IF(ROUND(Table2[[#This Row],[Total_Value]],2)=ROUND(Table2[[#This Row],[Quantity]]*Table2[[#This Row],[Unit_Price]],2),"OK","Error")</f>
        <v>OK</v>
      </c>
      <c r="AB294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4" t="str">
        <f>IF(AND(Table2[[#This Row],[Quantity]]&gt;=0,Table2[[#This Row],[Unit_Price]]&gt;=0),"OK","Error")</f>
        <v>OK</v>
      </c>
      <c r="AD2944" t="str">
        <f>IF(Table2[[#This Row],[Stock_After]]=0,"Stock-Out",IF(Table2[[#This Row],[Stock_After]]&lt;=10,"Low Stock","Healthy"))</f>
        <v>Healthy</v>
      </c>
    </row>
    <row r="2945" spans="1:30" x14ac:dyDescent="0.5">
      <c r="A2945" t="s">
        <v>3857</v>
      </c>
      <c r="B2945" s="1">
        <v>45755</v>
      </c>
      <c r="C2945" t="s">
        <v>446</v>
      </c>
      <c r="D2945" t="s">
        <v>447</v>
      </c>
      <c r="E2945" t="s">
        <v>437</v>
      </c>
      <c r="F2945" t="s">
        <v>448</v>
      </c>
      <c r="G2945" t="s">
        <v>509</v>
      </c>
      <c r="H2945" t="s">
        <v>439</v>
      </c>
      <c r="I2945" t="s">
        <v>463</v>
      </c>
      <c r="J2945">
        <v>61</v>
      </c>
      <c r="K2945">
        <v>23498</v>
      </c>
      <c r="L2945">
        <v>1433378</v>
      </c>
      <c r="M2945">
        <v>277</v>
      </c>
      <c r="N2945">
        <v>338</v>
      </c>
      <c r="O2945" t="s">
        <v>521</v>
      </c>
      <c r="Q2945" t="s">
        <v>477</v>
      </c>
      <c r="R2945" t="s">
        <v>443</v>
      </c>
      <c r="S2945" t="s">
        <v>444</v>
      </c>
      <c r="T2945" t="str">
        <f t="shared" si="45"/>
        <v>OK</v>
      </c>
      <c r="U2945" t="str">
        <f>IF(Table2[[#This Row],[Transaction_ID]]="","Missing","OK")</f>
        <v>OK</v>
      </c>
      <c r="V2945" t="str">
        <f>IF(COUNTIF(Table2[[#This Row],[Product_ID]],Table2[[#This Row],[Product_ID]])=0,"Invalid Product","OK")</f>
        <v>OK</v>
      </c>
      <c r="W2945" t="str">
        <f>IF(COUNTIF(Table2[[#This Row],[Supplier_ID]],Table2[[#This Row],[Supplier_ID]])=0,"Invalid Supplier","OK")</f>
        <v>OK</v>
      </c>
      <c r="X2945" t="str">
        <f>IF(COUNTIF(Table2[[#This Row],[Warehouse_ID]],Table2[[#This Row],[Warehouse_ID]])=0,"Invalid Warehouse","OK")</f>
        <v>OK</v>
      </c>
      <c r="Y2945" t="str">
        <f>IF(COUNTIF(Table2[[#This Row],[Employee_ID]],Table2[[#This Row],[Employee_ID]])=0,"Invalid Employee","OK")</f>
        <v>OK</v>
      </c>
      <c r="Z2945" t="str">
        <f>IF(Table2[[#This Row],[Stock_After]]=Table2[[#This Row],[Stock_After]]+Table2[[#This Row],[Stock_After]]-Table2[[#This Row],[Stock_After]]-Table2[[#This Row],[Stock_After]]+Table2[[#This Row],[Stock_After]],"OK","Error")</f>
        <v>OK</v>
      </c>
      <c r="AA2945" t="str">
        <f>IF(ROUND(Table2[[#This Row],[Total_Value]],2)=ROUND(Table2[[#This Row],[Quantity]]*Table2[[#This Row],[Unit_Price]],2),"OK","Error")</f>
        <v>OK</v>
      </c>
      <c r="AB294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5" t="str">
        <f>IF(AND(Table2[[#This Row],[Quantity]]&gt;=0,Table2[[#This Row],[Unit_Price]]&gt;=0),"OK","Error")</f>
        <v>OK</v>
      </c>
      <c r="AD2945" t="str">
        <f>IF(Table2[[#This Row],[Stock_After]]=0,"Stock-Out",IF(Table2[[#This Row],[Stock_After]]&lt;=10,"Low Stock","Healthy"))</f>
        <v>Healthy</v>
      </c>
    </row>
    <row r="2946" spans="1:30" x14ac:dyDescent="0.5">
      <c r="A2946" t="s">
        <v>3858</v>
      </c>
      <c r="B2946" s="1">
        <v>45823</v>
      </c>
      <c r="C2946" t="s">
        <v>453</v>
      </c>
      <c r="D2946" t="s">
        <v>454</v>
      </c>
      <c r="E2946" t="s">
        <v>437</v>
      </c>
      <c r="F2946" t="s">
        <v>455</v>
      </c>
      <c r="G2946" t="s">
        <v>438</v>
      </c>
      <c r="H2946" t="s">
        <v>531</v>
      </c>
      <c r="I2946" t="s">
        <v>440</v>
      </c>
      <c r="J2946">
        <v>56</v>
      </c>
      <c r="K2946">
        <v>41970</v>
      </c>
      <c r="L2946">
        <v>2350320</v>
      </c>
      <c r="M2946">
        <v>449</v>
      </c>
      <c r="N2946">
        <v>505</v>
      </c>
      <c r="O2946" t="s">
        <v>441</v>
      </c>
      <c r="Q2946" t="s">
        <v>460</v>
      </c>
      <c r="R2946" t="s">
        <v>443</v>
      </c>
      <c r="S2946" t="s">
        <v>444</v>
      </c>
      <c r="T2946" t="str">
        <f t="shared" ref="T2946:T3001" si="46">IF(COUNTIF(T2948,Q2958)&gt;1,"Duplicate","OK")</f>
        <v>OK</v>
      </c>
      <c r="U2946" t="str">
        <f>IF(Table2[[#This Row],[Transaction_ID]]="","Missing","OK")</f>
        <v>OK</v>
      </c>
      <c r="V2946" t="str">
        <f>IF(COUNTIF(Table2[[#This Row],[Product_ID]],Table2[[#This Row],[Product_ID]])=0,"Invalid Product","OK")</f>
        <v>OK</v>
      </c>
      <c r="W2946" t="str">
        <f>IF(COUNTIF(Table2[[#This Row],[Supplier_ID]],Table2[[#This Row],[Supplier_ID]])=0,"Invalid Supplier","OK")</f>
        <v>OK</v>
      </c>
      <c r="X2946" t="str">
        <f>IF(COUNTIF(Table2[[#This Row],[Warehouse_ID]],Table2[[#This Row],[Warehouse_ID]])=0,"Invalid Warehouse","OK")</f>
        <v>OK</v>
      </c>
      <c r="Y2946" t="str">
        <f>IF(COUNTIF(Table2[[#This Row],[Employee_ID]],Table2[[#This Row],[Employee_ID]])=0,"Invalid Employee","OK")</f>
        <v>OK</v>
      </c>
      <c r="Z2946" t="str">
        <f>IF(Table2[[#This Row],[Stock_After]]=Table2[[#This Row],[Stock_After]]+Table2[[#This Row],[Stock_After]]-Table2[[#This Row],[Stock_After]]-Table2[[#This Row],[Stock_After]]+Table2[[#This Row],[Stock_After]],"OK","Error")</f>
        <v>OK</v>
      </c>
      <c r="AA2946" t="str">
        <f>IF(ROUND(Table2[[#This Row],[Total_Value]],2)=ROUND(Table2[[#This Row],[Quantity]]*Table2[[#This Row],[Unit_Price]],2),"OK","Error")</f>
        <v>OK</v>
      </c>
      <c r="AB294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6" t="str">
        <f>IF(AND(Table2[[#This Row],[Quantity]]&gt;=0,Table2[[#This Row],[Unit_Price]]&gt;=0),"OK","Error")</f>
        <v>OK</v>
      </c>
      <c r="AD2946" t="str">
        <f>IF(Table2[[#This Row],[Stock_After]]=0,"Stock-Out",IF(Table2[[#This Row],[Stock_After]]&lt;=10,"Low Stock","Healthy"))</f>
        <v>Healthy</v>
      </c>
    </row>
    <row r="2947" spans="1:30" x14ac:dyDescent="0.5">
      <c r="A2947" t="s">
        <v>3859</v>
      </c>
      <c r="B2947" s="1">
        <v>46114</v>
      </c>
      <c r="C2947" t="s">
        <v>512</v>
      </c>
      <c r="D2947" t="s">
        <v>513</v>
      </c>
      <c r="E2947" t="s">
        <v>495</v>
      </c>
      <c r="F2947" t="s">
        <v>514</v>
      </c>
      <c r="G2947" t="s">
        <v>524</v>
      </c>
      <c r="H2947" t="s">
        <v>486</v>
      </c>
      <c r="I2947" t="s">
        <v>458</v>
      </c>
      <c r="J2947">
        <v>48</v>
      </c>
      <c r="K2947">
        <v>32990</v>
      </c>
      <c r="L2947">
        <v>1583520</v>
      </c>
      <c r="M2947">
        <v>246</v>
      </c>
      <c r="N2947">
        <v>198</v>
      </c>
      <c r="O2947" t="s">
        <v>569</v>
      </c>
      <c r="Q2947" t="s">
        <v>442</v>
      </c>
      <c r="R2947" t="s">
        <v>443</v>
      </c>
      <c r="S2947" t="s">
        <v>444</v>
      </c>
      <c r="T2947" t="str">
        <f t="shared" si="46"/>
        <v>OK</v>
      </c>
      <c r="U2947" t="str">
        <f>IF(Table2[[#This Row],[Transaction_ID]]="","Missing","OK")</f>
        <v>OK</v>
      </c>
      <c r="V2947" t="str">
        <f>IF(COUNTIF(Table2[[#This Row],[Product_ID]],Table2[[#This Row],[Product_ID]])=0,"Invalid Product","OK")</f>
        <v>OK</v>
      </c>
      <c r="W2947" t="str">
        <f>IF(COUNTIF(Table2[[#This Row],[Supplier_ID]],Table2[[#This Row],[Supplier_ID]])=0,"Invalid Supplier","OK")</f>
        <v>OK</v>
      </c>
      <c r="X2947" t="str">
        <f>IF(COUNTIF(Table2[[#This Row],[Warehouse_ID]],Table2[[#This Row],[Warehouse_ID]])=0,"Invalid Warehouse","OK")</f>
        <v>OK</v>
      </c>
      <c r="Y2947" t="str">
        <f>IF(COUNTIF(Table2[[#This Row],[Employee_ID]],Table2[[#This Row],[Employee_ID]])=0,"Invalid Employee","OK")</f>
        <v>OK</v>
      </c>
      <c r="Z2947" t="str">
        <f>IF(Table2[[#This Row],[Stock_After]]=Table2[[#This Row],[Stock_After]]+Table2[[#This Row],[Stock_After]]-Table2[[#This Row],[Stock_After]]-Table2[[#This Row],[Stock_After]]+Table2[[#This Row],[Stock_After]],"OK","Error")</f>
        <v>OK</v>
      </c>
      <c r="AA2947" t="str">
        <f>IF(ROUND(Table2[[#This Row],[Total_Value]],2)=ROUND(Table2[[#This Row],[Quantity]]*Table2[[#This Row],[Unit_Price]],2),"OK","Error")</f>
        <v>OK</v>
      </c>
      <c r="AB294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7" t="str">
        <f>IF(AND(Table2[[#This Row],[Quantity]]&gt;=0,Table2[[#This Row],[Unit_Price]]&gt;=0),"OK","Error")</f>
        <v>OK</v>
      </c>
      <c r="AD2947" t="str">
        <f>IF(Table2[[#This Row],[Stock_After]]=0,"Stock-Out",IF(Table2[[#This Row],[Stock_After]]&lt;=10,"Low Stock","Healthy"))</f>
        <v>Healthy</v>
      </c>
    </row>
    <row r="2948" spans="1:30" x14ac:dyDescent="0.5">
      <c r="A2948" t="s">
        <v>3860</v>
      </c>
      <c r="B2948" s="1">
        <v>45710</v>
      </c>
      <c r="C2948" t="s">
        <v>446</v>
      </c>
      <c r="D2948" t="s">
        <v>447</v>
      </c>
      <c r="E2948" t="s">
        <v>437</v>
      </c>
      <c r="F2948" t="s">
        <v>448</v>
      </c>
      <c r="G2948" t="s">
        <v>524</v>
      </c>
      <c r="H2948" t="s">
        <v>439</v>
      </c>
      <c r="I2948" t="s">
        <v>440</v>
      </c>
      <c r="J2948">
        <v>36</v>
      </c>
      <c r="K2948">
        <v>27978</v>
      </c>
      <c r="L2948">
        <v>1007208</v>
      </c>
      <c r="M2948">
        <v>133</v>
      </c>
      <c r="N2948">
        <v>169</v>
      </c>
      <c r="O2948" t="s">
        <v>480</v>
      </c>
      <c r="Q2948" t="s">
        <v>464</v>
      </c>
      <c r="R2948" t="s">
        <v>472</v>
      </c>
      <c r="S2948" t="s">
        <v>444</v>
      </c>
      <c r="T2948" t="str">
        <f t="shared" si="46"/>
        <v>OK</v>
      </c>
      <c r="U2948" t="str">
        <f>IF(Table2[[#This Row],[Transaction_ID]]="","Missing","OK")</f>
        <v>OK</v>
      </c>
      <c r="V2948" t="str">
        <f>IF(COUNTIF(Table2[[#This Row],[Product_ID]],Table2[[#This Row],[Product_ID]])=0,"Invalid Product","OK")</f>
        <v>OK</v>
      </c>
      <c r="W2948" t="str">
        <f>IF(COUNTIF(Table2[[#This Row],[Supplier_ID]],Table2[[#This Row],[Supplier_ID]])=0,"Invalid Supplier","OK")</f>
        <v>OK</v>
      </c>
      <c r="X2948" t="str">
        <f>IF(COUNTIF(Table2[[#This Row],[Warehouse_ID]],Table2[[#This Row],[Warehouse_ID]])=0,"Invalid Warehouse","OK")</f>
        <v>OK</v>
      </c>
      <c r="Y2948" t="str">
        <f>IF(COUNTIF(Table2[[#This Row],[Employee_ID]],Table2[[#This Row],[Employee_ID]])=0,"Invalid Employee","OK")</f>
        <v>OK</v>
      </c>
      <c r="Z2948" t="str">
        <f>IF(Table2[[#This Row],[Stock_After]]=Table2[[#This Row],[Stock_After]]+Table2[[#This Row],[Stock_After]]-Table2[[#This Row],[Stock_After]]-Table2[[#This Row],[Stock_After]]+Table2[[#This Row],[Stock_After]],"OK","Error")</f>
        <v>OK</v>
      </c>
      <c r="AA2948" t="str">
        <f>IF(ROUND(Table2[[#This Row],[Total_Value]],2)=ROUND(Table2[[#This Row],[Quantity]]*Table2[[#This Row],[Unit_Price]],2),"OK","Error")</f>
        <v>OK</v>
      </c>
      <c r="AB294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8" t="str">
        <f>IF(AND(Table2[[#This Row],[Quantity]]&gt;=0,Table2[[#This Row],[Unit_Price]]&gt;=0),"OK","Error")</f>
        <v>OK</v>
      </c>
      <c r="AD2948" t="str">
        <f>IF(Table2[[#This Row],[Stock_After]]=0,"Stock-Out",IF(Table2[[#This Row],[Stock_After]]&lt;=10,"Low Stock","Healthy"))</f>
        <v>Healthy</v>
      </c>
    </row>
    <row r="2949" spans="1:30" x14ac:dyDescent="0.5">
      <c r="A2949" t="s">
        <v>3861</v>
      </c>
      <c r="B2949" s="1">
        <v>46280</v>
      </c>
      <c r="C2949" t="s">
        <v>446</v>
      </c>
      <c r="D2949" t="s">
        <v>447</v>
      </c>
      <c r="E2949" t="s">
        <v>437</v>
      </c>
      <c r="F2949" t="s">
        <v>448</v>
      </c>
      <c r="G2949" t="s">
        <v>541</v>
      </c>
      <c r="H2949" t="s">
        <v>457</v>
      </c>
      <c r="I2949" t="s">
        <v>463</v>
      </c>
      <c r="J2949">
        <v>38</v>
      </c>
      <c r="K2949">
        <v>22190</v>
      </c>
      <c r="L2949">
        <v>843220</v>
      </c>
      <c r="M2949">
        <v>303</v>
      </c>
      <c r="N2949">
        <v>341</v>
      </c>
      <c r="O2949" t="s">
        <v>547</v>
      </c>
      <c r="Q2949" t="s">
        <v>464</v>
      </c>
      <c r="R2949" t="s">
        <v>472</v>
      </c>
      <c r="S2949" t="s">
        <v>444</v>
      </c>
      <c r="T2949" t="str">
        <f t="shared" si="46"/>
        <v>OK</v>
      </c>
      <c r="U2949" t="str">
        <f>IF(Table2[[#This Row],[Transaction_ID]]="","Missing","OK")</f>
        <v>OK</v>
      </c>
      <c r="V2949" t="str">
        <f>IF(COUNTIF(Table2[[#This Row],[Product_ID]],Table2[[#This Row],[Product_ID]])=0,"Invalid Product","OK")</f>
        <v>OK</v>
      </c>
      <c r="W2949" t="str">
        <f>IF(COUNTIF(Table2[[#This Row],[Supplier_ID]],Table2[[#This Row],[Supplier_ID]])=0,"Invalid Supplier","OK")</f>
        <v>OK</v>
      </c>
      <c r="X2949" t="str">
        <f>IF(COUNTIF(Table2[[#This Row],[Warehouse_ID]],Table2[[#This Row],[Warehouse_ID]])=0,"Invalid Warehouse","OK")</f>
        <v>OK</v>
      </c>
      <c r="Y2949" t="str">
        <f>IF(COUNTIF(Table2[[#This Row],[Employee_ID]],Table2[[#This Row],[Employee_ID]])=0,"Invalid Employee","OK")</f>
        <v>OK</v>
      </c>
      <c r="Z2949" t="str">
        <f>IF(Table2[[#This Row],[Stock_After]]=Table2[[#This Row],[Stock_After]]+Table2[[#This Row],[Stock_After]]-Table2[[#This Row],[Stock_After]]-Table2[[#This Row],[Stock_After]]+Table2[[#This Row],[Stock_After]],"OK","Error")</f>
        <v>OK</v>
      </c>
      <c r="AA2949" t="str">
        <f>IF(ROUND(Table2[[#This Row],[Total_Value]],2)=ROUND(Table2[[#This Row],[Quantity]]*Table2[[#This Row],[Unit_Price]],2),"OK","Error")</f>
        <v>OK</v>
      </c>
      <c r="AB294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49" t="str">
        <f>IF(AND(Table2[[#This Row],[Quantity]]&gt;=0,Table2[[#This Row],[Unit_Price]]&gt;=0),"OK","Error")</f>
        <v>OK</v>
      </c>
      <c r="AD2949" t="str">
        <f>IF(Table2[[#This Row],[Stock_After]]=0,"Stock-Out",IF(Table2[[#This Row],[Stock_After]]&lt;=10,"Low Stock","Healthy"))</f>
        <v>Healthy</v>
      </c>
    </row>
    <row r="2950" spans="1:30" x14ac:dyDescent="0.5">
      <c r="A2950" t="s">
        <v>3862</v>
      </c>
      <c r="B2950" s="1">
        <v>45714</v>
      </c>
      <c r="C2950" t="s">
        <v>453</v>
      </c>
      <c r="D2950" t="s">
        <v>454</v>
      </c>
      <c r="E2950" t="s">
        <v>437</v>
      </c>
      <c r="F2950" t="s">
        <v>455</v>
      </c>
      <c r="G2950" t="s">
        <v>555</v>
      </c>
      <c r="H2950" t="s">
        <v>439</v>
      </c>
      <c r="I2950" t="s">
        <v>463</v>
      </c>
      <c r="J2950">
        <v>1</v>
      </c>
      <c r="K2950">
        <v>5081</v>
      </c>
      <c r="L2950">
        <v>5081</v>
      </c>
      <c r="M2950">
        <v>471</v>
      </c>
      <c r="N2950">
        <v>472</v>
      </c>
      <c r="O2950" t="s">
        <v>557</v>
      </c>
      <c r="Q2950" t="s">
        <v>460</v>
      </c>
      <c r="R2950" t="s">
        <v>472</v>
      </c>
      <c r="S2950" t="s">
        <v>444</v>
      </c>
      <c r="T2950" t="str">
        <f t="shared" si="46"/>
        <v>OK</v>
      </c>
      <c r="U2950" t="str">
        <f>IF(Table2[[#This Row],[Transaction_ID]]="","Missing","OK")</f>
        <v>OK</v>
      </c>
      <c r="V2950" t="str">
        <f>IF(COUNTIF(Table2[[#This Row],[Product_ID]],Table2[[#This Row],[Product_ID]])=0,"Invalid Product","OK")</f>
        <v>OK</v>
      </c>
      <c r="W2950" t="str">
        <f>IF(COUNTIF(Table2[[#This Row],[Supplier_ID]],Table2[[#This Row],[Supplier_ID]])=0,"Invalid Supplier","OK")</f>
        <v>OK</v>
      </c>
      <c r="X2950" t="str">
        <f>IF(COUNTIF(Table2[[#This Row],[Warehouse_ID]],Table2[[#This Row],[Warehouse_ID]])=0,"Invalid Warehouse","OK")</f>
        <v>OK</v>
      </c>
      <c r="Y2950" t="str">
        <f>IF(COUNTIF(Table2[[#This Row],[Employee_ID]],Table2[[#This Row],[Employee_ID]])=0,"Invalid Employee","OK")</f>
        <v>OK</v>
      </c>
      <c r="Z2950" t="str">
        <f>IF(Table2[[#This Row],[Stock_After]]=Table2[[#This Row],[Stock_After]]+Table2[[#This Row],[Stock_After]]-Table2[[#This Row],[Stock_After]]-Table2[[#This Row],[Stock_After]]+Table2[[#This Row],[Stock_After]],"OK","Error")</f>
        <v>OK</v>
      </c>
      <c r="AA2950" t="str">
        <f>IF(ROUND(Table2[[#This Row],[Total_Value]],2)=ROUND(Table2[[#This Row],[Quantity]]*Table2[[#This Row],[Unit_Price]],2),"OK","Error")</f>
        <v>OK</v>
      </c>
      <c r="AB295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0" t="str">
        <f>IF(AND(Table2[[#This Row],[Quantity]]&gt;=0,Table2[[#This Row],[Unit_Price]]&gt;=0),"OK","Error")</f>
        <v>OK</v>
      </c>
      <c r="AD2950" t="str">
        <f>IF(Table2[[#This Row],[Stock_After]]=0,"Stock-Out",IF(Table2[[#This Row],[Stock_After]]&lt;=10,"Low Stock","Healthy"))</f>
        <v>Healthy</v>
      </c>
    </row>
    <row r="2951" spans="1:30" x14ac:dyDescent="0.5">
      <c r="A2951" t="s">
        <v>3863</v>
      </c>
      <c r="B2951" s="1">
        <v>46036</v>
      </c>
      <c r="C2951" t="s">
        <v>554</v>
      </c>
      <c r="D2951" t="s">
        <v>180</v>
      </c>
      <c r="E2951" t="s">
        <v>437</v>
      </c>
      <c r="F2951" t="s">
        <v>179</v>
      </c>
      <c r="G2951" t="s">
        <v>628</v>
      </c>
      <c r="H2951" t="s">
        <v>531</v>
      </c>
      <c r="I2951" t="s">
        <v>487</v>
      </c>
      <c r="J2951">
        <v>49</v>
      </c>
      <c r="K2951">
        <v>48831</v>
      </c>
      <c r="L2951">
        <v>2392719</v>
      </c>
      <c r="M2951">
        <v>288</v>
      </c>
      <c r="N2951">
        <v>239</v>
      </c>
      <c r="O2951" t="s">
        <v>598</v>
      </c>
      <c r="P2951" t="s">
        <v>3864</v>
      </c>
      <c r="Q2951" t="s">
        <v>442</v>
      </c>
      <c r="R2951" t="s">
        <v>451</v>
      </c>
      <c r="S2951" t="s">
        <v>444</v>
      </c>
      <c r="T2951" t="str">
        <f t="shared" si="46"/>
        <v>OK</v>
      </c>
      <c r="U2951" t="str">
        <f>IF(Table2[[#This Row],[Transaction_ID]]="","Missing","OK")</f>
        <v>OK</v>
      </c>
      <c r="V2951" t="str">
        <f>IF(COUNTIF(Table2[[#This Row],[Product_ID]],Table2[[#This Row],[Product_ID]])=0,"Invalid Product","OK")</f>
        <v>OK</v>
      </c>
      <c r="W2951" t="str">
        <f>IF(COUNTIF(Table2[[#This Row],[Supplier_ID]],Table2[[#This Row],[Supplier_ID]])=0,"Invalid Supplier","OK")</f>
        <v>OK</v>
      </c>
      <c r="X2951" t="str">
        <f>IF(COUNTIF(Table2[[#This Row],[Warehouse_ID]],Table2[[#This Row],[Warehouse_ID]])=0,"Invalid Warehouse","OK")</f>
        <v>OK</v>
      </c>
      <c r="Y2951" t="str">
        <f>IF(COUNTIF(Table2[[#This Row],[Employee_ID]],Table2[[#This Row],[Employee_ID]])=0,"Invalid Employee","OK")</f>
        <v>OK</v>
      </c>
      <c r="Z2951" t="str">
        <f>IF(Table2[[#This Row],[Stock_After]]=Table2[[#This Row],[Stock_After]]+Table2[[#This Row],[Stock_After]]-Table2[[#This Row],[Stock_After]]-Table2[[#This Row],[Stock_After]]+Table2[[#This Row],[Stock_After]],"OK","Error")</f>
        <v>OK</v>
      </c>
      <c r="AA2951" t="str">
        <f>IF(ROUND(Table2[[#This Row],[Total_Value]],2)=ROUND(Table2[[#This Row],[Quantity]]*Table2[[#This Row],[Unit_Price]],2),"OK","Error")</f>
        <v>OK</v>
      </c>
      <c r="AB295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1" t="str">
        <f>IF(AND(Table2[[#This Row],[Quantity]]&gt;=0,Table2[[#This Row],[Unit_Price]]&gt;=0),"OK","Error")</f>
        <v>OK</v>
      </c>
      <c r="AD2951" t="str">
        <f>IF(Table2[[#This Row],[Stock_After]]=0,"Stock-Out",IF(Table2[[#This Row],[Stock_After]]&lt;=10,"Low Stock","Healthy"))</f>
        <v>Healthy</v>
      </c>
    </row>
    <row r="2952" spans="1:30" x14ac:dyDescent="0.5">
      <c r="A2952" t="s">
        <v>3865</v>
      </c>
      <c r="B2952" s="1">
        <v>45931</v>
      </c>
      <c r="C2952" t="s">
        <v>453</v>
      </c>
      <c r="D2952" t="s">
        <v>454</v>
      </c>
      <c r="E2952" t="s">
        <v>437</v>
      </c>
      <c r="F2952" t="s">
        <v>455</v>
      </c>
      <c r="G2952" t="s">
        <v>583</v>
      </c>
      <c r="H2952" t="s">
        <v>457</v>
      </c>
      <c r="I2952" t="s">
        <v>440</v>
      </c>
      <c r="J2952">
        <v>42</v>
      </c>
      <c r="K2952">
        <v>40507</v>
      </c>
      <c r="L2952">
        <v>1701294</v>
      </c>
      <c r="M2952">
        <v>145</v>
      </c>
      <c r="N2952">
        <v>187</v>
      </c>
      <c r="O2952" t="s">
        <v>569</v>
      </c>
      <c r="Q2952" t="s">
        <v>464</v>
      </c>
      <c r="R2952" t="s">
        <v>443</v>
      </c>
      <c r="S2952" t="s">
        <v>444</v>
      </c>
      <c r="T2952" t="str">
        <f t="shared" si="46"/>
        <v>OK</v>
      </c>
      <c r="U2952" t="str">
        <f>IF(Table2[[#This Row],[Transaction_ID]]="","Missing","OK")</f>
        <v>OK</v>
      </c>
      <c r="V2952" t="str">
        <f>IF(COUNTIF(Table2[[#This Row],[Product_ID]],Table2[[#This Row],[Product_ID]])=0,"Invalid Product","OK")</f>
        <v>OK</v>
      </c>
      <c r="W2952" t="str">
        <f>IF(COUNTIF(Table2[[#This Row],[Supplier_ID]],Table2[[#This Row],[Supplier_ID]])=0,"Invalid Supplier","OK")</f>
        <v>OK</v>
      </c>
      <c r="X2952" t="str">
        <f>IF(COUNTIF(Table2[[#This Row],[Warehouse_ID]],Table2[[#This Row],[Warehouse_ID]])=0,"Invalid Warehouse","OK")</f>
        <v>OK</v>
      </c>
      <c r="Y2952" t="str">
        <f>IF(COUNTIF(Table2[[#This Row],[Employee_ID]],Table2[[#This Row],[Employee_ID]])=0,"Invalid Employee","OK")</f>
        <v>OK</v>
      </c>
      <c r="Z2952" t="str">
        <f>IF(Table2[[#This Row],[Stock_After]]=Table2[[#This Row],[Stock_After]]+Table2[[#This Row],[Stock_After]]-Table2[[#This Row],[Stock_After]]-Table2[[#This Row],[Stock_After]]+Table2[[#This Row],[Stock_After]],"OK","Error")</f>
        <v>OK</v>
      </c>
      <c r="AA2952" t="str">
        <f>IF(ROUND(Table2[[#This Row],[Total_Value]],2)=ROUND(Table2[[#This Row],[Quantity]]*Table2[[#This Row],[Unit_Price]],2),"OK","Error")</f>
        <v>OK</v>
      </c>
      <c r="AB295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2" t="str">
        <f>IF(AND(Table2[[#This Row],[Quantity]]&gt;=0,Table2[[#This Row],[Unit_Price]]&gt;=0),"OK","Error")</f>
        <v>OK</v>
      </c>
      <c r="AD2952" t="str">
        <f>IF(Table2[[#This Row],[Stock_After]]=0,"Stock-Out",IF(Table2[[#This Row],[Stock_After]]&lt;=10,"Low Stock","Healthy"))</f>
        <v>Healthy</v>
      </c>
    </row>
    <row r="2953" spans="1:30" x14ac:dyDescent="0.5">
      <c r="A2953" t="s">
        <v>3866</v>
      </c>
      <c r="B2953" s="1">
        <v>46316</v>
      </c>
      <c r="C2953" t="s">
        <v>507</v>
      </c>
      <c r="D2953" t="s">
        <v>508</v>
      </c>
      <c r="E2953" t="s">
        <v>437</v>
      </c>
      <c r="F2953" t="s">
        <v>159</v>
      </c>
      <c r="G2953" t="s">
        <v>474</v>
      </c>
      <c r="H2953" t="s">
        <v>531</v>
      </c>
      <c r="I2953" t="s">
        <v>463</v>
      </c>
      <c r="J2953">
        <v>94</v>
      </c>
      <c r="K2953">
        <v>172</v>
      </c>
      <c r="L2953">
        <v>16168</v>
      </c>
      <c r="M2953">
        <v>385</v>
      </c>
      <c r="N2953">
        <v>479</v>
      </c>
      <c r="O2953" t="s">
        <v>471</v>
      </c>
      <c r="Q2953" t="s">
        <v>464</v>
      </c>
      <c r="R2953" t="s">
        <v>451</v>
      </c>
      <c r="S2953" t="s">
        <v>444</v>
      </c>
      <c r="T2953" t="str">
        <f t="shared" si="46"/>
        <v>OK</v>
      </c>
      <c r="U2953" t="str">
        <f>IF(Table2[[#This Row],[Transaction_ID]]="","Missing","OK")</f>
        <v>OK</v>
      </c>
      <c r="V2953" t="str">
        <f>IF(COUNTIF(Table2[[#This Row],[Product_ID]],Table2[[#This Row],[Product_ID]])=0,"Invalid Product","OK")</f>
        <v>OK</v>
      </c>
      <c r="W2953" t="str">
        <f>IF(COUNTIF(Table2[[#This Row],[Supplier_ID]],Table2[[#This Row],[Supplier_ID]])=0,"Invalid Supplier","OK")</f>
        <v>OK</v>
      </c>
      <c r="X2953" t="str">
        <f>IF(COUNTIF(Table2[[#This Row],[Warehouse_ID]],Table2[[#This Row],[Warehouse_ID]])=0,"Invalid Warehouse","OK")</f>
        <v>OK</v>
      </c>
      <c r="Y2953" t="str">
        <f>IF(COUNTIF(Table2[[#This Row],[Employee_ID]],Table2[[#This Row],[Employee_ID]])=0,"Invalid Employee","OK")</f>
        <v>OK</v>
      </c>
      <c r="Z2953" t="str">
        <f>IF(Table2[[#This Row],[Stock_After]]=Table2[[#This Row],[Stock_After]]+Table2[[#This Row],[Stock_After]]-Table2[[#This Row],[Stock_After]]-Table2[[#This Row],[Stock_After]]+Table2[[#This Row],[Stock_After]],"OK","Error")</f>
        <v>OK</v>
      </c>
      <c r="AA2953" t="str">
        <f>IF(ROUND(Table2[[#This Row],[Total_Value]],2)=ROUND(Table2[[#This Row],[Quantity]]*Table2[[#This Row],[Unit_Price]],2),"OK","Error")</f>
        <v>OK</v>
      </c>
      <c r="AB295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3" t="str">
        <f>IF(AND(Table2[[#This Row],[Quantity]]&gt;=0,Table2[[#This Row],[Unit_Price]]&gt;=0),"OK","Error")</f>
        <v>OK</v>
      </c>
      <c r="AD2953" t="str">
        <f>IF(Table2[[#This Row],[Stock_After]]=0,"Stock-Out",IF(Table2[[#This Row],[Stock_After]]&lt;=10,"Low Stock","Healthy"))</f>
        <v>Healthy</v>
      </c>
    </row>
    <row r="2954" spans="1:30" x14ac:dyDescent="0.5">
      <c r="A2954" t="s">
        <v>3867</v>
      </c>
      <c r="B2954" s="1">
        <v>45738</v>
      </c>
      <c r="C2954" t="s">
        <v>466</v>
      </c>
      <c r="D2954" t="s">
        <v>467</v>
      </c>
      <c r="E2954" t="s">
        <v>468</v>
      </c>
      <c r="F2954" t="s">
        <v>469</v>
      </c>
      <c r="G2954" t="s">
        <v>485</v>
      </c>
      <c r="H2954" t="s">
        <v>475</v>
      </c>
      <c r="I2954" t="s">
        <v>487</v>
      </c>
      <c r="J2954">
        <v>35</v>
      </c>
      <c r="K2954">
        <v>42196</v>
      </c>
      <c r="L2954">
        <v>1476860</v>
      </c>
      <c r="M2954">
        <v>151</v>
      </c>
      <c r="N2954">
        <v>116</v>
      </c>
      <c r="O2954" t="s">
        <v>503</v>
      </c>
      <c r="P2954" t="s">
        <v>2729</v>
      </c>
      <c r="Q2954" t="s">
        <v>460</v>
      </c>
      <c r="R2954" t="s">
        <v>472</v>
      </c>
      <c r="S2954" t="s">
        <v>444</v>
      </c>
      <c r="T2954" t="str">
        <f t="shared" si="46"/>
        <v>OK</v>
      </c>
      <c r="U2954" t="str">
        <f>IF(Table2[[#This Row],[Transaction_ID]]="","Missing","OK")</f>
        <v>OK</v>
      </c>
      <c r="V2954" t="str">
        <f>IF(COUNTIF(Table2[[#This Row],[Product_ID]],Table2[[#This Row],[Product_ID]])=0,"Invalid Product","OK")</f>
        <v>OK</v>
      </c>
      <c r="W2954" t="str">
        <f>IF(COUNTIF(Table2[[#This Row],[Supplier_ID]],Table2[[#This Row],[Supplier_ID]])=0,"Invalid Supplier","OK")</f>
        <v>OK</v>
      </c>
      <c r="X2954" t="str">
        <f>IF(COUNTIF(Table2[[#This Row],[Warehouse_ID]],Table2[[#This Row],[Warehouse_ID]])=0,"Invalid Warehouse","OK")</f>
        <v>OK</v>
      </c>
      <c r="Y2954" t="str">
        <f>IF(COUNTIF(Table2[[#This Row],[Employee_ID]],Table2[[#This Row],[Employee_ID]])=0,"Invalid Employee","OK")</f>
        <v>OK</v>
      </c>
      <c r="Z2954" t="str">
        <f>IF(Table2[[#This Row],[Stock_After]]=Table2[[#This Row],[Stock_After]]+Table2[[#This Row],[Stock_After]]-Table2[[#This Row],[Stock_After]]-Table2[[#This Row],[Stock_After]]+Table2[[#This Row],[Stock_After]],"OK","Error")</f>
        <v>OK</v>
      </c>
      <c r="AA2954" t="str">
        <f>IF(ROUND(Table2[[#This Row],[Total_Value]],2)=ROUND(Table2[[#This Row],[Quantity]]*Table2[[#This Row],[Unit_Price]],2),"OK","Error")</f>
        <v>OK</v>
      </c>
      <c r="AB295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4" t="str">
        <f>IF(AND(Table2[[#This Row],[Quantity]]&gt;=0,Table2[[#This Row],[Unit_Price]]&gt;=0),"OK","Error")</f>
        <v>OK</v>
      </c>
      <c r="AD2954" t="str">
        <f>IF(Table2[[#This Row],[Stock_After]]=0,"Stock-Out",IF(Table2[[#This Row],[Stock_After]]&lt;=10,"Low Stock","Healthy"))</f>
        <v>Healthy</v>
      </c>
    </row>
    <row r="2955" spans="1:30" x14ac:dyDescent="0.5">
      <c r="A2955" t="s">
        <v>3868</v>
      </c>
      <c r="B2955" s="1">
        <v>45687</v>
      </c>
      <c r="C2955" t="s">
        <v>512</v>
      </c>
      <c r="D2955" t="s">
        <v>513</v>
      </c>
      <c r="E2955" t="s">
        <v>495</v>
      </c>
      <c r="F2955" t="s">
        <v>514</v>
      </c>
      <c r="G2955" t="s">
        <v>456</v>
      </c>
      <c r="H2955" t="s">
        <v>439</v>
      </c>
      <c r="I2955" t="s">
        <v>463</v>
      </c>
      <c r="J2955">
        <v>76</v>
      </c>
      <c r="K2955">
        <v>35058</v>
      </c>
      <c r="L2955">
        <v>2664408</v>
      </c>
      <c r="M2955">
        <v>345</v>
      </c>
      <c r="N2955">
        <v>421</v>
      </c>
      <c r="O2955" t="s">
        <v>471</v>
      </c>
      <c r="Q2955" t="s">
        <v>464</v>
      </c>
      <c r="R2955" t="s">
        <v>451</v>
      </c>
      <c r="S2955" t="s">
        <v>444</v>
      </c>
      <c r="T2955" t="str">
        <f t="shared" si="46"/>
        <v>OK</v>
      </c>
      <c r="U2955" t="str">
        <f>IF(Table2[[#This Row],[Transaction_ID]]="","Missing","OK")</f>
        <v>OK</v>
      </c>
      <c r="V2955" t="str">
        <f>IF(COUNTIF(Table2[[#This Row],[Product_ID]],Table2[[#This Row],[Product_ID]])=0,"Invalid Product","OK")</f>
        <v>OK</v>
      </c>
      <c r="W2955" t="str">
        <f>IF(COUNTIF(Table2[[#This Row],[Supplier_ID]],Table2[[#This Row],[Supplier_ID]])=0,"Invalid Supplier","OK")</f>
        <v>OK</v>
      </c>
      <c r="X2955" t="str">
        <f>IF(COUNTIF(Table2[[#This Row],[Warehouse_ID]],Table2[[#This Row],[Warehouse_ID]])=0,"Invalid Warehouse","OK")</f>
        <v>OK</v>
      </c>
      <c r="Y2955" t="str">
        <f>IF(COUNTIF(Table2[[#This Row],[Employee_ID]],Table2[[#This Row],[Employee_ID]])=0,"Invalid Employee","OK")</f>
        <v>OK</v>
      </c>
      <c r="Z2955" t="str">
        <f>IF(Table2[[#This Row],[Stock_After]]=Table2[[#This Row],[Stock_After]]+Table2[[#This Row],[Stock_After]]-Table2[[#This Row],[Stock_After]]-Table2[[#This Row],[Stock_After]]+Table2[[#This Row],[Stock_After]],"OK","Error")</f>
        <v>OK</v>
      </c>
      <c r="AA2955" t="str">
        <f>IF(ROUND(Table2[[#This Row],[Total_Value]],2)=ROUND(Table2[[#This Row],[Quantity]]*Table2[[#This Row],[Unit_Price]],2),"OK","Error")</f>
        <v>OK</v>
      </c>
      <c r="AB295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5" t="str">
        <f>IF(AND(Table2[[#This Row],[Quantity]]&gt;=0,Table2[[#This Row],[Unit_Price]]&gt;=0),"OK","Error")</f>
        <v>OK</v>
      </c>
      <c r="AD2955" t="str">
        <f>IF(Table2[[#This Row],[Stock_After]]=0,"Stock-Out",IF(Table2[[#This Row],[Stock_After]]&lt;=10,"Low Stock","Healthy"))</f>
        <v>Healthy</v>
      </c>
    </row>
    <row r="2956" spans="1:30" x14ac:dyDescent="0.5">
      <c r="A2956" t="s">
        <v>3869</v>
      </c>
      <c r="B2956" s="1">
        <v>45935</v>
      </c>
      <c r="C2956" t="s">
        <v>482</v>
      </c>
      <c r="D2956" t="s">
        <v>483</v>
      </c>
      <c r="E2956" t="s">
        <v>468</v>
      </c>
      <c r="F2956" t="s">
        <v>484</v>
      </c>
      <c r="G2956" t="s">
        <v>538</v>
      </c>
      <c r="H2956" t="s">
        <v>486</v>
      </c>
      <c r="I2956" t="s">
        <v>463</v>
      </c>
      <c r="J2956">
        <v>63</v>
      </c>
      <c r="K2956">
        <v>39587</v>
      </c>
      <c r="L2956">
        <v>2493981</v>
      </c>
      <c r="M2956">
        <v>289</v>
      </c>
      <c r="N2956">
        <v>352</v>
      </c>
      <c r="O2956" t="s">
        <v>532</v>
      </c>
      <c r="Q2956" t="s">
        <v>464</v>
      </c>
      <c r="R2956" t="s">
        <v>443</v>
      </c>
      <c r="S2956" t="s">
        <v>444</v>
      </c>
      <c r="T2956" t="str">
        <f t="shared" si="46"/>
        <v>OK</v>
      </c>
      <c r="U2956" t="str">
        <f>IF(Table2[[#This Row],[Transaction_ID]]="","Missing","OK")</f>
        <v>OK</v>
      </c>
      <c r="V2956" t="str">
        <f>IF(COUNTIF(Table2[[#This Row],[Product_ID]],Table2[[#This Row],[Product_ID]])=0,"Invalid Product","OK")</f>
        <v>OK</v>
      </c>
      <c r="W2956" t="str">
        <f>IF(COUNTIF(Table2[[#This Row],[Supplier_ID]],Table2[[#This Row],[Supplier_ID]])=0,"Invalid Supplier","OK")</f>
        <v>OK</v>
      </c>
      <c r="X2956" t="str">
        <f>IF(COUNTIF(Table2[[#This Row],[Warehouse_ID]],Table2[[#This Row],[Warehouse_ID]])=0,"Invalid Warehouse","OK")</f>
        <v>OK</v>
      </c>
      <c r="Y2956" t="str">
        <f>IF(COUNTIF(Table2[[#This Row],[Employee_ID]],Table2[[#This Row],[Employee_ID]])=0,"Invalid Employee","OK")</f>
        <v>OK</v>
      </c>
      <c r="Z2956" t="str">
        <f>IF(Table2[[#This Row],[Stock_After]]=Table2[[#This Row],[Stock_After]]+Table2[[#This Row],[Stock_After]]-Table2[[#This Row],[Stock_After]]-Table2[[#This Row],[Stock_After]]+Table2[[#This Row],[Stock_After]],"OK","Error")</f>
        <v>OK</v>
      </c>
      <c r="AA2956" t="str">
        <f>IF(ROUND(Table2[[#This Row],[Total_Value]],2)=ROUND(Table2[[#This Row],[Quantity]]*Table2[[#This Row],[Unit_Price]],2),"OK","Error")</f>
        <v>OK</v>
      </c>
      <c r="AB295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6" t="str">
        <f>IF(AND(Table2[[#This Row],[Quantity]]&gt;=0,Table2[[#This Row],[Unit_Price]]&gt;=0),"OK","Error")</f>
        <v>OK</v>
      </c>
      <c r="AD2956" t="str">
        <f>IF(Table2[[#This Row],[Stock_After]]=0,"Stock-Out",IF(Table2[[#This Row],[Stock_After]]&lt;=10,"Low Stock","Healthy"))</f>
        <v>Healthy</v>
      </c>
    </row>
    <row r="2957" spans="1:30" x14ac:dyDescent="0.5">
      <c r="A2957" t="s">
        <v>3870</v>
      </c>
      <c r="B2957" s="1">
        <v>45891</v>
      </c>
      <c r="C2957" t="s">
        <v>493</v>
      </c>
      <c r="D2957" t="s">
        <v>494</v>
      </c>
      <c r="E2957" t="s">
        <v>495</v>
      </c>
      <c r="F2957" t="s">
        <v>496</v>
      </c>
      <c r="G2957" t="s">
        <v>479</v>
      </c>
      <c r="H2957" t="s">
        <v>475</v>
      </c>
      <c r="I2957" t="s">
        <v>458</v>
      </c>
      <c r="J2957">
        <v>56</v>
      </c>
      <c r="K2957">
        <v>49247</v>
      </c>
      <c r="L2957">
        <v>2757832</v>
      </c>
      <c r="M2957">
        <v>386</v>
      </c>
      <c r="N2957">
        <v>330</v>
      </c>
      <c r="O2957" t="s">
        <v>441</v>
      </c>
      <c r="Q2957" t="s">
        <v>477</v>
      </c>
      <c r="R2957" t="s">
        <v>443</v>
      </c>
      <c r="S2957" t="s">
        <v>444</v>
      </c>
      <c r="T2957" t="str">
        <f t="shared" si="46"/>
        <v>OK</v>
      </c>
      <c r="U2957" t="str">
        <f>IF(Table2[[#This Row],[Transaction_ID]]="","Missing","OK")</f>
        <v>OK</v>
      </c>
      <c r="V2957" t="str">
        <f>IF(COUNTIF(Table2[[#This Row],[Product_ID]],Table2[[#This Row],[Product_ID]])=0,"Invalid Product","OK")</f>
        <v>OK</v>
      </c>
      <c r="W2957" t="str">
        <f>IF(COUNTIF(Table2[[#This Row],[Supplier_ID]],Table2[[#This Row],[Supplier_ID]])=0,"Invalid Supplier","OK")</f>
        <v>OK</v>
      </c>
      <c r="X2957" t="str">
        <f>IF(COUNTIF(Table2[[#This Row],[Warehouse_ID]],Table2[[#This Row],[Warehouse_ID]])=0,"Invalid Warehouse","OK")</f>
        <v>OK</v>
      </c>
      <c r="Y2957" t="str">
        <f>IF(COUNTIF(Table2[[#This Row],[Employee_ID]],Table2[[#This Row],[Employee_ID]])=0,"Invalid Employee","OK")</f>
        <v>OK</v>
      </c>
      <c r="Z2957" t="str">
        <f>IF(Table2[[#This Row],[Stock_After]]=Table2[[#This Row],[Stock_After]]+Table2[[#This Row],[Stock_After]]-Table2[[#This Row],[Stock_After]]-Table2[[#This Row],[Stock_After]]+Table2[[#This Row],[Stock_After]],"OK","Error")</f>
        <v>OK</v>
      </c>
      <c r="AA2957" t="str">
        <f>IF(ROUND(Table2[[#This Row],[Total_Value]],2)=ROUND(Table2[[#This Row],[Quantity]]*Table2[[#This Row],[Unit_Price]],2),"OK","Error")</f>
        <v>OK</v>
      </c>
      <c r="AB295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7" t="str">
        <f>IF(AND(Table2[[#This Row],[Quantity]]&gt;=0,Table2[[#This Row],[Unit_Price]]&gt;=0),"OK","Error")</f>
        <v>OK</v>
      </c>
      <c r="AD2957" t="str">
        <f>IF(Table2[[#This Row],[Stock_After]]=0,"Stock-Out",IF(Table2[[#This Row],[Stock_After]]&lt;=10,"Low Stock","Healthy"))</f>
        <v>Healthy</v>
      </c>
    </row>
    <row r="2958" spans="1:30" x14ac:dyDescent="0.5">
      <c r="A2958" t="s">
        <v>3871</v>
      </c>
      <c r="B2958" s="1">
        <v>45853</v>
      </c>
      <c r="C2958" t="s">
        <v>466</v>
      </c>
      <c r="D2958" t="s">
        <v>467</v>
      </c>
      <c r="E2958" t="s">
        <v>468</v>
      </c>
      <c r="F2958" t="s">
        <v>469</v>
      </c>
      <c r="G2958" t="s">
        <v>470</v>
      </c>
      <c r="H2958" t="s">
        <v>475</v>
      </c>
      <c r="I2958" t="s">
        <v>463</v>
      </c>
      <c r="J2958">
        <v>70</v>
      </c>
      <c r="K2958">
        <v>17905</v>
      </c>
      <c r="L2958">
        <v>1253350</v>
      </c>
      <c r="M2958">
        <v>250</v>
      </c>
      <c r="N2958">
        <v>320</v>
      </c>
      <c r="O2958" t="s">
        <v>480</v>
      </c>
      <c r="Q2958" t="s">
        <v>477</v>
      </c>
      <c r="R2958" t="s">
        <v>472</v>
      </c>
      <c r="S2958" t="s">
        <v>444</v>
      </c>
      <c r="T2958" t="str">
        <f t="shared" si="46"/>
        <v>OK</v>
      </c>
      <c r="U2958" t="str">
        <f>IF(Table2[[#This Row],[Transaction_ID]]="","Missing","OK")</f>
        <v>OK</v>
      </c>
      <c r="V2958" t="str">
        <f>IF(COUNTIF(Table2[[#This Row],[Product_ID]],Table2[[#This Row],[Product_ID]])=0,"Invalid Product","OK")</f>
        <v>OK</v>
      </c>
      <c r="W2958" t="str">
        <f>IF(COUNTIF(Table2[[#This Row],[Supplier_ID]],Table2[[#This Row],[Supplier_ID]])=0,"Invalid Supplier","OK")</f>
        <v>OK</v>
      </c>
      <c r="X2958" t="str">
        <f>IF(COUNTIF(Table2[[#This Row],[Warehouse_ID]],Table2[[#This Row],[Warehouse_ID]])=0,"Invalid Warehouse","OK")</f>
        <v>OK</v>
      </c>
      <c r="Y2958" t="str">
        <f>IF(COUNTIF(Table2[[#This Row],[Employee_ID]],Table2[[#This Row],[Employee_ID]])=0,"Invalid Employee","OK")</f>
        <v>OK</v>
      </c>
      <c r="Z2958" t="str">
        <f>IF(Table2[[#This Row],[Stock_After]]=Table2[[#This Row],[Stock_After]]+Table2[[#This Row],[Stock_After]]-Table2[[#This Row],[Stock_After]]-Table2[[#This Row],[Stock_After]]+Table2[[#This Row],[Stock_After]],"OK","Error")</f>
        <v>OK</v>
      </c>
      <c r="AA2958" t="str">
        <f>IF(ROUND(Table2[[#This Row],[Total_Value]],2)=ROUND(Table2[[#This Row],[Quantity]]*Table2[[#This Row],[Unit_Price]],2),"OK","Error")</f>
        <v>OK</v>
      </c>
      <c r="AB295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8" t="str">
        <f>IF(AND(Table2[[#This Row],[Quantity]]&gt;=0,Table2[[#This Row],[Unit_Price]]&gt;=0),"OK","Error")</f>
        <v>OK</v>
      </c>
      <c r="AD2958" t="str">
        <f>IF(Table2[[#This Row],[Stock_After]]=0,"Stock-Out",IF(Table2[[#This Row],[Stock_After]]&lt;=10,"Low Stock","Healthy"))</f>
        <v>Healthy</v>
      </c>
    </row>
    <row r="2959" spans="1:30" x14ac:dyDescent="0.5">
      <c r="A2959" t="s">
        <v>3872</v>
      </c>
      <c r="B2959" s="1">
        <v>46033</v>
      </c>
      <c r="C2959" t="s">
        <v>493</v>
      </c>
      <c r="D2959" t="s">
        <v>494</v>
      </c>
      <c r="E2959" t="s">
        <v>495</v>
      </c>
      <c r="F2959" t="s">
        <v>496</v>
      </c>
      <c r="G2959" t="s">
        <v>449</v>
      </c>
      <c r="H2959" t="s">
        <v>486</v>
      </c>
      <c r="I2959" t="s">
        <v>440</v>
      </c>
      <c r="J2959">
        <v>1</v>
      </c>
      <c r="K2959">
        <v>15758</v>
      </c>
      <c r="L2959">
        <v>15758</v>
      </c>
      <c r="M2959">
        <v>394</v>
      </c>
      <c r="N2959">
        <v>395</v>
      </c>
      <c r="O2959" t="s">
        <v>459</v>
      </c>
      <c r="Q2959" t="s">
        <v>477</v>
      </c>
      <c r="R2959" t="s">
        <v>451</v>
      </c>
      <c r="S2959" t="s">
        <v>444</v>
      </c>
      <c r="T2959" t="str">
        <f t="shared" si="46"/>
        <v>OK</v>
      </c>
      <c r="U2959" t="str">
        <f>IF(Table2[[#This Row],[Transaction_ID]]="","Missing","OK")</f>
        <v>OK</v>
      </c>
      <c r="V2959" t="str">
        <f>IF(COUNTIF(Table2[[#This Row],[Product_ID]],Table2[[#This Row],[Product_ID]])=0,"Invalid Product","OK")</f>
        <v>OK</v>
      </c>
      <c r="W2959" t="str">
        <f>IF(COUNTIF(Table2[[#This Row],[Supplier_ID]],Table2[[#This Row],[Supplier_ID]])=0,"Invalid Supplier","OK")</f>
        <v>OK</v>
      </c>
      <c r="X2959" t="str">
        <f>IF(COUNTIF(Table2[[#This Row],[Warehouse_ID]],Table2[[#This Row],[Warehouse_ID]])=0,"Invalid Warehouse","OK")</f>
        <v>OK</v>
      </c>
      <c r="Y2959" t="str">
        <f>IF(COUNTIF(Table2[[#This Row],[Employee_ID]],Table2[[#This Row],[Employee_ID]])=0,"Invalid Employee","OK")</f>
        <v>OK</v>
      </c>
      <c r="Z2959" t="str">
        <f>IF(Table2[[#This Row],[Stock_After]]=Table2[[#This Row],[Stock_After]]+Table2[[#This Row],[Stock_After]]-Table2[[#This Row],[Stock_After]]-Table2[[#This Row],[Stock_After]]+Table2[[#This Row],[Stock_After]],"OK","Error")</f>
        <v>OK</v>
      </c>
      <c r="AA2959" t="str">
        <f>IF(ROUND(Table2[[#This Row],[Total_Value]],2)=ROUND(Table2[[#This Row],[Quantity]]*Table2[[#This Row],[Unit_Price]],2),"OK","Error")</f>
        <v>OK</v>
      </c>
      <c r="AB295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59" t="str">
        <f>IF(AND(Table2[[#This Row],[Quantity]]&gt;=0,Table2[[#This Row],[Unit_Price]]&gt;=0),"OK","Error")</f>
        <v>OK</v>
      </c>
      <c r="AD2959" t="str">
        <f>IF(Table2[[#This Row],[Stock_After]]=0,"Stock-Out",IF(Table2[[#This Row],[Stock_After]]&lt;=10,"Low Stock","Healthy"))</f>
        <v>Healthy</v>
      </c>
    </row>
    <row r="2960" spans="1:30" x14ac:dyDescent="0.5">
      <c r="A2960" t="s">
        <v>3873</v>
      </c>
      <c r="B2960" s="1">
        <v>45752</v>
      </c>
      <c r="C2960" t="s">
        <v>507</v>
      </c>
      <c r="D2960" t="s">
        <v>508</v>
      </c>
      <c r="E2960" t="s">
        <v>437</v>
      </c>
      <c r="F2960" t="s">
        <v>159</v>
      </c>
      <c r="G2960" t="s">
        <v>491</v>
      </c>
      <c r="H2960" t="s">
        <v>439</v>
      </c>
      <c r="I2960" t="s">
        <v>463</v>
      </c>
      <c r="J2960">
        <v>70</v>
      </c>
      <c r="K2960">
        <v>4026</v>
      </c>
      <c r="L2960">
        <v>281820</v>
      </c>
      <c r="M2960">
        <v>116</v>
      </c>
      <c r="N2960">
        <v>186</v>
      </c>
      <c r="O2960" t="s">
        <v>598</v>
      </c>
      <c r="Q2960" t="s">
        <v>442</v>
      </c>
      <c r="R2960" t="s">
        <v>451</v>
      </c>
      <c r="S2960" t="s">
        <v>444</v>
      </c>
      <c r="T2960" t="str">
        <f t="shared" si="46"/>
        <v>OK</v>
      </c>
      <c r="U2960" t="str">
        <f>IF(Table2[[#This Row],[Transaction_ID]]="","Missing","OK")</f>
        <v>OK</v>
      </c>
      <c r="V2960" t="str">
        <f>IF(COUNTIF(Table2[[#This Row],[Product_ID]],Table2[[#This Row],[Product_ID]])=0,"Invalid Product","OK")</f>
        <v>OK</v>
      </c>
      <c r="W2960" t="str">
        <f>IF(COUNTIF(Table2[[#This Row],[Supplier_ID]],Table2[[#This Row],[Supplier_ID]])=0,"Invalid Supplier","OK")</f>
        <v>OK</v>
      </c>
      <c r="X2960" t="str">
        <f>IF(COUNTIF(Table2[[#This Row],[Warehouse_ID]],Table2[[#This Row],[Warehouse_ID]])=0,"Invalid Warehouse","OK")</f>
        <v>OK</v>
      </c>
      <c r="Y2960" t="str">
        <f>IF(COUNTIF(Table2[[#This Row],[Employee_ID]],Table2[[#This Row],[Employee_ID]])=0,"Invalid Employee","OK")</f>
        <v>OK</v>
      </c>
      <c r="Z2960" t="str">
        <f>IF(Table2[[#This Row],[Stock_After]]=Table2[[#This Row],[Stock_After]]+Table2[[#This Row],[Stock_After]]-Table2[[#This Row],[Stock_After]]-Table2[[#This Row],[Stock_After]]+Table2[[#This Row],[Stock_After]],"OK","Error")</f>
        <v>OK</v>
      </c>
      <c r="AA2960" t="str">
        <f>IF(ROUND(Table2[[#This Row],[Total_Value]],2)=ROUND(Table2[[#This Row],[Quantity]]*Table2[[#This Row],[Unit_Price]],2),"OK","Error")</f>
        <v>OK</v>
      </c>
      <c r="AB296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0" t="str">
        <f>IF(AND(Table2[[#This Row],[Quantity]]&gt;=0,Table2[[#This Row],[Unit_Price]]&gt;=0),"OK","Error")</f>
        <v>OK</v>
      </c>
      <c r="AD2960" t="str">
        <f>IF(Table2[[#This Row],[Stock_After]]=0,"Stock-Out",IF(Table2[[#This Row],[Stock_After]]&lt;=10,"Low Stock","Healthy"))</f>
        <v>Healthy</v>
      </c>
    </row>
    <row r="2961" spans="1:30" x14ac:dyDescent="0.5">
      <c r="A2961" t="s">
        <v>3874</v>
      </c>
      <c r="B2961" s="1">
        <v>46267</v>
      </c>
      <c r="C2961" t="s">
        <v>498</v>
      </c>
      <c r="D2961" t="s">
        <v>499</v>
      </c>
      <c r="E2961" t="s">
        <v>468</v>
      </c>
      <c r="F2961" t="s">
        <v>500</v>
      </c>
      <c r="G2961" t="s">
        <v>583</v>
      </c>
      <c r="H2961" t="s">
        <v>457</v>
      </c>
      <c r="I2961" t="s">
        <v>458</v>
      </c>
      <c r="J2961">
        <v>64</v>
      </c>
      <c r="K2961">
        <v>13317</v>
      </c>
      <c r="L2961">
        <v>852288</v>
      </c>
      <c r="M2961">
        <v>157</v>
      </c>
      <c r="N2961">
        <v>221</v>
      </c>
      <c r="O2961" t="s">
        <v>515</v>
      </c>
      <c r="Q2961" t="s">
        <v>460</v>
      </c>
      <c r="R2961" t="s">
        <v>451</v>
      </c>
      <c r="S2961" t="s">
        <v>444</v>
      </c>
      <c r="T2961" t="str">
        <f t="shared" si="46"/>
        <v>OK</v>
      </c>
      <c r="U2961" t="str">
        <f>IF(Table2[[#This Row],[Transaction_ID]]="","Missing","OK")</f>
        <v>OK</v>
      </c>
      <c r="V2961" t="str">
        <f>IF(COUNTIF(Table2[[#This Row],[Product_ID]],Table2[[#This Row],[Product_ID]])=0,"Invalid Product","OK")</f>
        <v>OK</v>
      </c>
      <c r="W2961" t="str">
        <f>IF(COUNTIF(Table2[[#This Row],[Supplier_ID]],Table2[[#This Row],[Supplier_ID]])=0,"Invalid Supplier","OK")</f>
        <v>OK</v>
      </c>
      <c r="X2961" t="str">
        <f>IF(COUNTIF(Table2[[#This Row],[Warehouse_ID]],Table2[[#This Row],[Warehouse_ID]])=0,"Invalid Warehouse","OK")</f>
        <v>OK</v>
      </c>
      <c r="Y2961" t="str">
        <f>IF(COUNTIF(Table2[[#This Row],[Employee_ID]],Table2[[#This Row],[Employee_ID]])=0,"Invalid Employee","OK")</f>
        <v>OK</v>
      </c>
      <c r="Z2961" t="str">
        <f>IF(Table2[[#This Row],[Stock_After]]=Table2[[#This Row],[Stock_After]]+Table2[[#This Row],[Stock_After]]-Table2[[#This Row],[Stock_After]]-Table2[[#This Row],[Stock_After]]+Table2[[#This Row],[Stock_After]],"OK","Error")</f>
        <v>OK</v>
      </c>
      <c r="AA2961" t="str">
        <f>IF(ROUND(Table2[[#This Row],[Total_Value]],2)=ROUND(Table2[[#This Row],[Quantity]]*Table2[[#This Row],[Unit_Price]],2),"OK","Error")</f>
        <v>OK</v>
      </c>
      <c r="AB296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1" t="str">
        <f>IF(AND(Table2[[#This Row],[Quantity]]&gt;=0,Table2[[#This Row],[Unit_Price]]&gt;=0),"OK","Error")</f>
        <v>OK</v>
      </c>
      <c r="AD2961" t="str">
        <f>IF(Table2[[#This Row],[Stock_After]]=0,"Stock-Out",IF(Table2[[#This Row],[Stock_After]]&lt;=10,"Low Stock","Healthy"))</f>
        <v>Healthy</v>
      </c>
    </row>
    <row r="2962" spans="1:30" x14ac:dyDescent="0.5">
      <c r="A2962" t="s">
        <v>3875</v>
      </c>
      <c r="B2962" s="1">
        <v>45864</v>
      </c>
      <c r="C2962" t="s">
        <v>554</v>
      </c>
      <c r="D2962" t="s">
        <v>180</v>
      </c>
      <c r="E2962" t="s">
        <v>437</v>
      </c>
      <c r="F2962" t="s">
        <v>179</v>
      </c>
      <c r="G2962" t="s">
        <v>518</v>
      </c>
      <c r="H2962" t="s">
        <v>486</v>
      </c>
      <c r="I2962" t="s">
        <v>440</v>
      </c>
      <c r="J2962">
        <v>23</v>
      </c>
      <c r="K2962">
        <v>8539</v>
      </c>
      <c r="L2962">
        <v>196397</v>
      </c>
      <c r="M2962">
        <v>343</v>
      </c>
      <c r="N2962">
        <v>366</v>
      </c>
      <c r="O2962" t="s">
        <v>450</v>
      </c>
      <c r="Q2962" t="s">
        <v>477</v>
      </c>
      <c r="R2962" t="s">
        <v>443</v>
      </c>
      <c r="S2962" t="s">
        <v>444</v>
      </c>
      <c r="T2962" t="str">
        <f t="shared" si="46"/>
        <v>OK</v>
      </c>
      <c r="U2962" t="str">
        <f>IF(Table2[[#This Row],[Transaction_ID]]="","Missing","OK")</f>
        <v>OK</v>
      </c>
      <c r="V2962" t="str">
        <f>IF(COUNTIF(Table2[[#This Row],[Product_ID]],Table2[[#This Row],[Product_ID]])=0,"Invalid Product","OK")</f>
        <v>OK</v>
      </c>
      <c r="W2962" t="str">
        <f>IF(COUNTIF(Table2[[#This Row],[Supplier_ID]],Table2[[#This Row],[Supplier_ID]])=0,"Invalid Supplier","OK")</f>
        <v>OK</v>
      </c>
      <c r="X2962" t="str">
        <f>IF(COUNTIF(Table2[[#This Row],[Warehouse_ID]],Table2[[#This Row],[Warehouse_ID]])=0,"Invalid Warehouse","OK")</f>
        <v>OK</v>
      </c>
      <c r="Y2962" t="str">
        <f>IF(COUNTIF(Table2[[#This Row],[Employee_ID]],Table2[[#This Row],[Employee_ID]])=0,"Invalid Employee","OK")</f>
        <v>OK</v>
      </c>
      <c r="Z2962" t="str">
        <f>IF(Table2[[#This Row],[Stock_After]]=Table2[[#This Row],[Stock_After]]+Table2[[#This Row],[Stock_After]]-Table2[[#This Row],[Stock_After]]-Table2[[#This Row],[Stock_After]]+Table2[[#This Row],[Stock_After]],"OK","Error")</f>
        <v>OK</v>
      </c>
      <c r="AA2962" t="str">
        <f>IF(ROUND(Table2[[#This Row],[Total_Value]],2)=ROUND(Table2[[#This Row],[Quantity]]*Table2[[#This Row],[Unit_Price]],2),"OK","Error")</f>
        <v>OK</v>
      </c>
      <c r="AB296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2" t="str">
        <f>IF(AND(Table2[[#This Row],[Quantity]]&gt;=0,Table2[[#This Row],[Unit_Price]]&gt;=0),"OK","Error")</f>
        <v>OK</v>
      </c>
      <c r="AD2962" t="str">
        <f>IF(Table2[[#This Row],[Stock_After]]=0,"Stock-Out",IF(Table2[[#This Row],[Stock_After]]&lt;=10,"Low Stock","Healthy"))</f>
        <v>Healthy</v>
      </c>
    </row>
    <row r="2963" spans="1:30" x14ac:dyDescent="0.5">
      <c r="A2963" t="s">
        <v>3876</v>
      </c>
      <c r="B2963" s="1">
        <v>45675</v>
      </c>
      <c r="C2963" t="s">
        <v>466</v>
      </c>
      <c r="D2963" t="s">
        <v>467</v>
      </c>
      <c r="E2963" t="s">
        <v>468</v>
      </c>
      <c r="F2963" t="s">
        <v>469</v>
      </c>
      <c r="G2963" t="s">
        <v>449</v>
      </c>
      <c r="H2963" t="s">
        <v>531</v>
      </c>
      <c r="I2963" t="s">
        <v>487</v>
      </c>
      <c r="J2963">
        <v>77</v>
      </c>
      <c r="K2963">
        <v>33154</v>
      </c>
      <c r="L2963">
        <v>2552858</v>
      </c>
      <c r="M2963">
        <v>380</v>
      </c>
      <c r="N2963">
        <v>303</v>
      </c>
      <c r="O2963" t="s">
        <v>557</v>
      </c>
      <c r="P2963" t="s">
        <v>1193</v>
      </c>
      <c r="Q2963" t="s">
        <v>442</v>
      </c>
      <c r="R2963" t="s">
        <v>472</v>
      </c>
      <c r="S2963" t="s">
        <v>444</v>
      </c>
      <c r="T2963" t="str">
        <f t="shared" si="46"/>
        <v>OK</v>
      </c>
      <c r="U2963" t="str">
        <f>IF(Table2[[#This Row],[Transaction_ID]]="","Missing","OK")</f>
        <v>OK</v>
      </c>
      <c r="V2963" t="str">
        <f>IF(COUNTIF(Table2[[#This Row],[Product_ID]],Table2[[#This Row],[Product_ID]])=0,"Invalid Product","OK")</f>
        <v>OK</v>
      </c>
      <c r="W2963" t="str">
        <f>IF(COUNTIF(Table2[[#This Row],[Supplier_ID]],Table2[[#This Row],[Supplier_ID]])=0,"Invalid Supplier","OK")</f>
        <v>OK</v>
      </c>
      <c r="X2963" t="str">
        <f>IF(COUNTIF(Table2[[#This Row],[Warehouse_ID]],Table2[[#This Row],[Warehouse_ID]])=0,"Invalid Warehouse","OK")</f>
        <v>OK</v>
      </c>
      <c r="Y2963" t="str">
        <f>IF(COUNTIF(Table2[[#This Row],[Employee_ID]],Table2[[#This Row],[Employee_ID]])=0,"Invalid Employee","OK")</f>
        <v>OK</v>
      </c>
      <c r="Z2963" t="str">
        <f>IF(Table2[[#This Row],[Stock_After]]=Table2[[#This Row],[Stock_After]]+Table2[[#This Row],[Stock_After]]-Table2[[#This Row],[Stock_After]]-Table2[[#This Row],[Stock_After]]+Table2[[#This Row],[Stock_After]],"OK","Error")</f>
        <v>OK</v>
      </c>
      <c r="AA2963" t="str">
        <f>IF(ROUND(Table2[[#This Row],[Total_Value]],2)=ROUND(Table2[[#This Row],[Quantity]]*Table2[[#This Row],[Unit_Price]],2),"OK","Error")</f>
        <v>OK</v>
      </c>
      <c r="AB296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3" t="str">
        <f>IF(AND(Table2[[#This Row],[Quantity]]&gt;=0,Table2[[#This Row],[Unit_Price]]&gt;=0),"OK","Error")</f>
        <v>OK</v>
      </c>
      <c r="AD2963" t="str">
        <f>IF(Table2[[#This Row],[Stock_After]]=0,"Stock-Out",IF(Table2[[#This Row],[Stock_After]]&lt;=10,"Low Stock","Healthy"))</f>
        <v>Healthy</v>
      </c>
    </row>
    <row r="2964" spans="1:30" x14ac:dyDescent="0.5">
      <c r="A2964" t="s">
        <v>3877</v>
      </c>
      <c r="B2964" s="1">
        <v>45815</v>
      </c>
      <c r="C2964" t="s">
        <v>466</v>
      </c>
      <c r="D2964" t="s">
        <v>467</v>
      </c>
      <c r="E2964" t="s">
        <v>468</v>
      </c>
      <c r="F2964" t="s">
        <v>469</v>
      </c>
      <c r="G2964" t="s">
        <v>462</v>
      </c>
      <c r="H2964" t="s">
        <v>531</v>
      </c>
      <c r="I2964" t="s">
        <v>440</v>
      </c>
      <c r="J2964">
        <v>71</v>
      </c>
      <c r="K2964">
        <v>48651</v>
      </c>
      <c r="L2964">
        <v>3454221</v>
      </c>
      <c r="M2964">
        <v>296</v>
      </c>
      <c r="N2964">
        <v>367</v>
      </c>
      <c r="O2964" t="s">
        <v>557</v>
      </c>
      <c r="Q2964" t="s">
        <v>460</v>
      </c>
      <c r="R2964" t="s">
        <v>451</v>
      </c>
      <c r="S2964" t="s">
        <v>444</v>
      </c>
      <c r="T2964" t="str">
        <f t="shared" si="46"/>
        <v>OK</v>
      </c>
      <c r="U2964" t="str">
        <f>IF(Table2[[#This Row],[Transaction_ID]]="","Missing","OK")</f>
        <v>OK</v>
      </c>
      <c r="V2964" t="str">
        <f>IF(COUNTIF(Table2[[#This Row],[Product_ID]],Table2[[#This Row],[Product_ID]])=0,"Invalid Product","OK")</f>
        <v>OK</v>
      </c>
      <c r="W2964" t="str">
        <f>IF(COUNTIF(Table2[[#This Row],[Supplier_ID]],Table2[[#This Row],[Supplier_ID]])=0,"Invalid Supplier","OK")</f>
        <v>OK</v>
      </c>
      <c r="X2964" t="str">
        <f>IF(COUNTIF(Table2[[#This Row],[Warehouse_ID]],Table2[[#This Row],[Warehouse_ID]])=0,"Invalid Warehouse","OK")</f>
        <v>OK</v>
      </c>
      <c r="Y2964" t="str">
        <f>IF(COUNTIF(Table2[[#This Row],[Employee_ID]],Table2[[#This Row],[Employee_ID]])=0,"Invalid Employee","OK")</f>
        <v>OK</v>
      </c>
      <c r="Z2964" t="str">
        <f>IF(Table2[[#This Row],[Stock_After]]=Table2[[#This Row],[Stock_After]]+Table2[[#This Row],[Stock_After]]-Table2[[#This Row],[Stock_After]]-Table2[[#This Row],[Stock_After]]+Table2[[#This Row],[Stock_After]],"OK","Error")</f>
        <v>OK</v>
      </c>
      <c r="AA2964" t="str">
        <f>IF(ROUND(Table2[[#This Row],[Total_Value]],2)=ROUND(Table2[[#This Row],[Quantity]]*Table2[[#This Row],[Unit_Price]],2),"OK","Error")</f>
        <v>OK</v>
      </c>
      <c r="AB296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4" t="str">
        <f>IF(AND(Table2[[#This Row],[Quantity]]&gt;=0,Table2[[#This Row],[Unit_Price]]&gt;=0),"OK","Error")</f>
        <v>OK</v>
      </c>
      <c r="AD2964" t="str">
        <f>IF(Table2[[#This Row],[Stock_After]]=0,"Stock-Out",IF(Table2[[#This Row],[Stock_After]]&lt;=10,"Low Stock","Healthy"))</f>
        <v>Healthy</v>
      </c>
    </row>
    <row r="2965" spans="1:30" x14ac:dyDescent="0.5">
      <c r="A2965" t="s">
        <v>3878</v>
      </c>
      <c r="B2965" s="1">
        <v>46192</v>
      </c>
      <c r="C2965" t="s">
        <v>554</v>
      </c>
      <c r="D2965" t="s">
        <v>180</v>
      </c>
      <c r="E2965" t="s">
        <v>437</v>
      </c>
      <c r="F2965" t="s">
        <v>179</v>
      </c>
      <c r="G2965" t="s">
        <v>628</v>
      </c>
      <c r="H2965" t="s">
        <v>475</v>
      </c>
      <c r="I2965" t="s">
        <v>463</v>
      </c>
      <c r="J2965">
        <v>18</v>
      </c>
      <c r="K2965">
        <v>7854</v>
      </c>
      <c r="L2965">
        <v>141372</v>
      </c>
      <c r="M2965">
        <v>269</v>
      </c>
      <c r="N2965">
        <v>287</v>
      </c>
      <c r="O2965" t="s">
        <v>532</v>
      </c>
      <c r="Q2965" t="s">
        <v>442</v>
      </c>
      <c r="R2965" t="s">
        <v>443</v>
      </c>
      <c r="S2965" t="s">
        <v>444</v>
      </c>
      <c r="T2965" t="str">
        <f t="shared" si="46"/>
        <v>OK</v>
      </c>
      <c r="U2965" t="str">
        <f>IF(Table2[[#This Row],[Transaction_ID]]="","Missing","OK")</f>
        <v>OK</v>
      </c>
      <c r="V2965" t="str">
        <f>IF(COUNTIF(Table2[[#This Row],[Product_ID]],Table2[[#This Row],[Product_ID]])=0,"Invalid Product","OK")</f>
        <v>OK</v>
      </c>
      <c r="W2965" t="str">
        <f>IF(COUNTIF(Table2[[#This Row],[Supplier_ID]],Table2[[#This Row],[Supplier_ID]])=0,"Invalid Supplier","OK")</f>
        <v>OK</v>
      </c>
      <c r="X2965" t="str">
        <f>IF(COUNTIF(Table2[[#This Row],[Warehouse_ID]],Table2[[#This Row],[Warehouse_ID]])=0,"Invalid Warehouse","OK")</f>
        <v>OK</v>
      </c>
      <c r="Y2965" t="str">
        <f>IF(COUNTIF(Table2[[#This Row],[Employee_ID]],Table2[[#This Row],[Employee_ID]])=0,"Invalid Employee","OK")</f>
        <v>OK</v>
      </c>
      <c r="Z2965" t="str">
        <f>IF(Table2[[#This Row],[Stock_After]]=Table2[[#This Row],[Stock_After]]+Table2[[#This Row],[Stock_After]]-Table2[[#This Row],[Stock_After]]-Table2[[#This Row],[Stock_After]]+Table2[[#This Row],[Stock_After]],"OK","Error")</f>
        <v>OK</v>
      </c>
      <c r="AA2965" t="str">
        <f>IF(ROUND(Table2[[#This Row],[Total_Value]],2)=ROUND(Table2[[#This Row],[Quantity]]*Table2[[#This Row],[Unit_Price]],2),"OK","Error")</f>
        <v>OK</v>
      </c>
      <c r="AB296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5" t="str">
        <f>IF(AND(Table2[[#This Row],[Quantity]]&gt;=0,Table2[[#This Row],[Unit_Price]]&gt;=0),"OK","Error")</f>
        <v>OK</v>
      </c>
      <c r="AD2965" t="str">
        <f>IF(Table2[[#This Row],[Stock_After]]=0,"Stock-Out",IF(Table2[[#This Row],[Stock_After]]&lt;=10,"Low Stock","Healthy"))</f>
        <v>Healthy</v>
      </c>
    </row>
    <row r="2966" spans="1:30" x14ac:dyDescent="0.5">
      <c r="A2966" t="s">
        <v>3879</v>
      </c>
      <c r="B2966" s="1">
        <v>46259</v>
      </c>
      <c r="C2966" t="s">
        <v>507</v>
      </c>
      <c r="D2966" t="s">
        <v>508</v>
      </c>
      <c r="E2966" t="s">
        <v>437</v>
      </c>
      <c r="F2966" t="s">
        <v>159</v>
      </c>
      <c r="G2966" t="s">
        <v>583</v>
      </c>
      <c r="H2966" t="s">
        <v>486</v>
      </c>
      <c r="I2966" t="s">
        <v>463</v>
      </c>
      <c r="J2966">
        <v>64</v>
      </c>
      <c r="K2966">
        <v>28567</v>
      </c>
      <c r="L2966">
        <v>1828288</v>
      </c>
      <c r="M2966">
        <v>371</v>
      </c>
      <c r="N2966">
        <v>435</v>
      </c>
      <c r="O2966" t="s">
        <v>532</v>
      </c>
      <c r="Q2966" t="s">
        <v>477</v>
      </c>
      <c r="R2966" t="s">
        <v>472</v>
      </c>
      <c r="S2966" t="s">
        <v>444</v>
      </c>
      <c r="T2966" t="str">
        <f t="shared" si="46"/>
        <v>OK</v>
      </c>
      <c r="U2966" t="str">
        <f>IF(Table2[[#This Row],[Transaction_ID]]="","Missing","OK")</f>
        <v>OK</v>
      </c>
      <c r="V2966" t="str">
        <f>IF(COUNTIF(Table2[[#This Row],[Product_ID]],Table2[[#This Row],[Product_ID]])=0,"Invalid Product","OK")</f>
        <v>OK</v>
      </c>
      <c r="W2966" t="str">
        <f>IF(COUNTIF(Table2[[#This Row],[Supplier_ID]],Table2[[#This Row],[Supplier_ID]])=0,"Invalid Supplier","OK")</f>
        <v>OK</v>
      </c>
      <c r="X2966" t="str">
        <f>IF(COUNTIF(Table2[[#This Row],[Warehouse_ID]],Table2[[#This Row],[Warehouse_ID]])=0,"Invalid Warehouse","OK")</f>
        <v>OK</v>
      </c>
      <c r="Y2966" t="str">
        <f>IF(COUNTIF(Table2[[#This Row],[Employee_ID]],Table2[[#This Row],[Employee_ID]])=0,"Invalid Employee","OK")</f>
        <v>OK</v>
      </c>
      <c r="Z2966" t="str">
        <f>IF(Table2[[#This Row],[Stock_After]]=Table2[[#This Row],[Stock_After]]+Table2[[#This Row],[Stock_After]]-Table2[[#This Row],[Stock_After]]-Table2[[#This Row],[Stock_After]]+Table2[[#This Row],[Stock_After]],"OK","Error")</f>
        <v>OK</v>
      </c>
      <c r="AA2966" t="str">
        <f>IF(ROUND(Table2[[#This Row],[Total_Value]],2)=ROUND(Table2[[#This Row],[Quantity]]*Table2[[#This Row],[Unit_Price]],2),"OK","Error")</f>
        <v>OK</v>
      </c>
      <c r="AB296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6" t="str">
        <f>IF(AND(Table2[[#This Row],[Quantity]]&gt;=0,Table2[[#This Row],[Unit_Price]]&gt;=0),"OK","Error")</f>
        <v>OK</v>
      </c>
      <c r="AD2966" t="str">
        <f>IF(Table2[[#This Row],[Stock_After]]=0,"Stock-Out",IF(Table2[[#This Row],[Stock_After]]&lt;=10,"Low Stock","Healthy"))</f>
        <v>Healthy</v>
      </c>
    </row>
    <row r="2967" spans="1:30" x14ac:dyDescent="0.5">
      <c r="A2967" t="s">
        <v>3880</v>
      </c>
      <c r="B2967" s="1">
        <v>45975</v>
      </c>
      <c r="C2967" t="s">
        <v>512</v>
      </c>
      <c r="D2967" t="s">
        <v>513</v>
      </c>
      <c r="E2967" t="s">
        <v>495</v>
      </c>
      <c r="F2967" t="s">
        <v>514</v>
      </c>
      <c r="G2967" t="s">
        <v>449</v>
      </c>
      <c r="H2967" t="s">
        <v>531</v>
      </c>
      <c r="I2967" t="s">
        <v>440</v>
      </c>
      <c r="J2967">
        <v>25</v>
      </c>
      <c r="K2967">
        <v>28358</v>
      </c>
      <c r="L2967">
        <v>708950</v>
      </c>
      <c r="M2967">
        <v>393</v>
      </c>
      <c r="N2967">
        <v>418</v>
      </c>
      <c r="O2967" t="s">
        <v>547</v>
      </c>
      <c r="Q2967" t="s">
        <v>460</v>
      </c>
      <c r="R2967" t="s">
        <v>451</v>
      </c>
      <c r="S2967" t="s">
        <v>444</v>
      </c>
      <c r="T2967" t="str">
        <f t="shared" si="46"/>
        <v>OK</v>
      </c>
      <c r="U2967" t="str">
        <f>IF(Table2[[#This Row],[Transaction_ID]]="","Missing","OK")</f>
        <v>OK</v>
      </c>
      <c r="V2967" t="str">
        <f>IF(COUNTIF(Table2[[#This Row],[Product_ID]],Table2[[#This Row],[Product_ID]])=0,"Invalid Product","OK")</f>
        <v>OK</v>
      </c>
      <c r="W2967" t="str">
        <f>IF(COUNTIF(Table2[[#This Row],[Supplier_ID]],Table2[[#This Row],[Supplier_ID]])=0,"Invalid Supplier","OK")</f>
        <v>OK</v>
      </c>
      <c r="X2967" t="str">
        <f>IF(COUNTIF(Table2[[#This Row],[Warehouse_ID]],Table2[[#This Row],[Warehouse_ID]])=0,"Invalid Warehouse","OK")</f>
        <v>OK</v>
      </c>
      <c r="Y2967" t="str">
        <f>IF(COUNTIF(Table2[[#This Row],[Employee_ID]],Table2[[#This Row],[Employee_ID]])=0,"Invalid Employee","OK")</f>
        <v>OK</v>
      </c>
      <c r="Z2967" t="str">
        <f>IF(Table2[[#This Row],[Stock_After]]=Table2[[#This Row],[Stock_After]]+Table2[[#This Row],[Stock_After]]-Table2[[#This Row],[Stock_After]]-Table2[[#This Row],[Stock_After]]+Table2[[#This Row],[Stock_After]],"OK","Error")</f>
        <v>OK</v>
      </c>
      <c r="AA2967" t="str">
        <f>IF(ROUND(Table2[[#This Row],[Total_Value]],2)=ROUND(Table2[[#This Row],[Quantity]]*Table2[[#This Row],[Unit_Price]],2),"OK","Error")</f>
        <v>OK</v>
      </c>
      <c r="AB296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7" t="str">
        <f>IF(AND(Table2[[#This Row],[Quantity]]&gt;=0,Table2[[#This Row],[Unit_Price]]&gt;=0),"OK","Error")</f>
        <v>OK</v>
      </c>
      <c r="AD2967" t="str">
        <f>IF(Table2[[#This Row],[Stock_After]]=0,"Stock-Out",IF(Table2[[#This Row],[Stock_After]]&lt;=10,"Low Stock","Healthy"))</f>
        <v>Healthy</v>
      </c>
    </row>
    <row r="2968" spans="1:30" x14ac:dyDescent="0.5">
      <c r="A2968" t="s">
        <v>3881</v>
      </c>
      <c r="B2968" s="1">
        <v>46134</v>
      </c>
      <c r="C2968" t="s">
        <v>453</v>
      </c>
      <c r="D2968" t="s">
        <v>454</v>
      </c>
      <c r="E2968" t="s">
        <v>437</v>
      </c>
      <c r="F2968" t="s">
        <v>455</v>
      </c>
      <c r="G2968" t="s">
        <v>518</v>
      </c>
      <c r="H2968" t="s">
        <v>531</v>
      </c>
      <c r="I2968" t="s">
        <v>487</v>
      </c>
      <c r="J2968">
        <v>43</v>
      </c>
      <c r="K2968">
        <v>28709</v>
      </c>
      <c r="L2968">
        <v>1234487</v>
      </c>
      <c r="M2968">
        <v>405</v>
      </c>
      <c r="N2968">
        <v>362</v>
      </c>
      <c r="O2968" t="s">
        <v>598</v>
      </c>
      <c r="P2968" t="s">
        <v>536</v>
      </c>
      <c r="Q2968" t="s">
        <v>442</v>
      </c>
      <c r="R2968" t="s">
        <v>451</v>
      </c>
      <c r="S2968" t="s">
        <v>444</v>
      </c>
      <c r="T2968" t="str">
        <f t="shared" si="46"/>
        <v>OK</v>
      </c>
      <c r="U2968" t="str">
        <f>IF(Table2[[#This Row],[Transaction_ID]]="","Missing","OK")</f>
        <v>OK</v>
      </c>
      <c r="V2968" t="str">
        <f>IF(COUNTIF(Table2[[#This Row],[Product_ID]],Table2[[#This Row],[Product_ID]])=0,"Invalid Product","OK")</f>
        <v>OK</v>
      </c>
      <c r="W2968" t="str">
        <f>IF(COUNTIF(Table2[[#This Row],[Supplier_ID]],Table2[[#This Row],[Supplier_ID]])=0,"Invalid Supplier","OK")</f>
        <v>OK</v>
      </c>
      <c r="X2968" t="str">
        <f>IF(COUNTIF(Table2[[#This Row],[Warehouse_ID]],Table2[[#This Row],[Warehouse_ID]])=0,"Invalid Warehouse","OK")</f>
        <v>OK</v>
      </c>
      <c r="Y2968" t="str">
        <f>IF(COUNTIF(Table2[[#This Row],[Employee_ID]],Table2[[#This Row],[Employee_ID]])=0,"Invalid Employee","OK")</f>
        <v>OK</v>
      </c>
      <c r="Z2968" t="str">
        <f>IF(Table2[[#This Row],[Stock_After]]=Table2[[#This Row],[Stock_After]]+Table2[[#This Row],[Stock_After]]-Table2[[#This Row],[Stock_After]]-Table2[[#This Row],[Stock_After]]+Table2[[#This Row],[Stock_After]],"OK","Error")</f>
        <v>OK</v>
      </c>
      <c r="AA2968" t="str">
        <f>IF(ROUND(Table2[[#This Row],[Total_Value]],2)=ROUND(Table2[[#This Row],[Quantity]]*Table2[[#This Row],[Unit_Price]],2),"OK","Error")</f>
        <v>OK</v>
      </c>
      <c r="AB296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8" t="str">
        <f>IF(AND(Table2[[#This Row],[Quantity]]&gt;=0,Table2[[#This Row],[Unit_Price]]&gt;=0),"OK","Error")</f>
        <v>OK</v>
      </c>
      <c r="AD2968" t="str">
        <f>IF(Table2[[#This Row],[Stock_After]]=0,"Stock-Out",IF(Table2[[#This Row],[Stock_After]]&lt;=10,"Low Stock","Healthy"))</f>
        <v>Healthy</v>
      </c>
    </row>
    <row r="2969" spans="1:30" x14ac:dyDescent="0.5">
      <c r="A2969" t="s">
        <v>3882</v>
      </c>
      <c r="B2969" s="1">
        <v>46220</v>
      </c>
      <c r="C2969" t="s">
        <v>554</v>
      </c>
      <c r="D2969" t="s">
        <v>180</v>
      </c>
      <c r="E2969" t="s">
        <v>437</v>
      </c>
      <c r="F2969" t="s">
        <v>179</v>
      </c>
      <c r="G2969" t="s">
        <v>449</v>
      </c>
      <c r="H2969" t="s">
        <v>439</v>
      </c>
      <c r="I2969" t="s">
        <v>440</v>
      </c>
      <c r="J2969">
        <v>9</v>
      </c>
      <c r="K2969">
        <v>49233</v>
      </c>
      <c r="L2969">
        <v>443097</v>
      </c>
      <c r="M2969">
        <v>473</v>
      </c>
      <c r="N2969">
        <v>482</v>
      </c>
      <c r="O2969" t="s">
        <v>544</v>
      </c>
      <c r="Q2969" t="s">
        <v>460</v>
      </c>
      <c r="R2969" t="s">
        <v>443</v>
      </c>
      <c r="S2969" t="s">
        <v>444</v>
      </c>
      <c r="T2969" t="str">
        <f t="shared" si="46"/>
        <v>OK</v>
      </c>
      <c r="U2969" t="str">
        <f>IF(Table2[[#This Row],[Transaction_ID]]="","Missing","OK")</f>
        <v>OK</v>
      </c>
      <c r="V2969" t="str">
        <f>IF(COUNTIF(Table2[[#This Row],[Product_ID]],Table2[[#This Row],[Product_ID]])=0,"Invalid Product","OK")</f>
        <v>OK</v>
      </c>
      <c r="W2969" t="str">
        <f>IF(COUNTIF(Table2[[#This Row],[Supplier_ID]],Table2[[#This Row],[Supplier_ID]])=0,"Invalid Supplier","OK")</f>
        <v>OK</v>
      </c>
      <c r="X2969" t="str">
        <f>IF(COUNTIF(Table2[[#This Row],[Warehouse_ID]],Table2[[#This Row],[Warehouse_ID]])=0,"Invalid Warehouse","OK")</f>
        <v>OK</v>
      </c>
      <c r="Y2969" t="str">
        <f>IF(COUNTIF(Table2[[#This Row],[Employee_ID]],Table2[[#This Row],[Employee_ID]])=0,"Invalid Employee","OK")</f>
        <v>OK</v>
      </c>
      <c r="Z2969" t="str">
        <f>IF(Table2[[#This Row],[Stock_After]]=Table2[[#This Row],[Stock_After]]+Table2[[#This Row],[Stock_After]]-Table2[[#This Row],[Stock_After]]-Table2[[#This Row],[Stock_After]]+Table2[[#This Row],[Stock_After]],"OK","Error")</f>
        <v>OK</v>
      </c>
      <c r="AA2969" t="str">
        <f>IF(ROUND(Table2[[#This Row],[Total_Value]],2)=ROUND(Table2[[#This Row],[Quantity]]*Table2[[#This Row],[Unit_Price]],2),"OK","Error")</f>
        <v>OK</v>
      </c>
      <c r="AB296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69" t="str">
        <f>IF(AND(Table2[[#This Row],[Quantity]]&gt;=0,Table2[[#This Row],[Unit_Price]]&gt;=0),"OK","Error")</f>
        <v>OK</v>
      </c>
      <c r="AD2969" t="str">
        <f>IF(Table2[[#This Row],[Stock_After]]=0,"Stock-Out",IF(Table2[[#This Row],[Stock_After]]&lt;=10,"Low Stock","Healthy"))</f>
        <v>Healthy</v>
      </c>
    </row>
    <row r="2970" spans="1:30" x14ac:dyDescent="0.5">
      <c r="A2970" t="s">
        <v>3883</v>
      </c>
      <c r="B2970" s="1">
        <v>46070</v>
      </c>
      <c r="C2970" t="s">
        <v>446</v>
      </c>
      <c r="D2970" t="s">
        <v>447</v>
      </c>
      <c r="E2970" t="s">
        <v>437</v>
      </c>
      <c r="F2970" t="s">
        <v>448</v>
      </c>
      <c r="G2970" t="s">
        <v>509</v>
      </c>
      <c r="H2970" t="s">
        <v>531</v>
      </c>
      <c r="I2970" t="s">
        <v>463</v>
      </c>
      <c r="J2970">
        <v>10</v>
      </c>
      <c r="K2970">
        <v>24443</v>
      </c>
      <c r="L2970">
        <v>244430</v>
      </c>
      <c r="M2970">
        <v>241</v>
      </c>
      <c r="N2970">
        <v>251</v>
      </c>
      <c r="O2970" t="s">
        <v>519</v>
      </c>
      <c r="Q2970" t="s">
        <v>464</v>
      </c>
      <c r="R2970" t="s">
        <v>472</v>
      </c>
      <c r="S2970" t="s">
        <v>444</v>
      </c>
      <c r="T2970" t="str">
        <f t="shared" si="46"/>
        <v>OK</v>
      </c>
      <c r="U2970" t="str">
        <f>IF(Table2[[#This Row],[Transaction_ID]]="","Missing","OK")</f>
        <v>OK</v>
      </c>
      <c r="V2970" t="str">
        <f>IF(COUNTIF(Table2[[#This Row],[Product_ID]],Table2[[#This Row],[Product_ID]])=0,"Invalid Product","OK")</f>
        <v>OK</v>
      </c>
      <c r="W2970" t="str">
        <f>IF(COUNTIF(Table2[[#This Row],[Supplier_ID]],Table2[[#This Row],[Supplier_ID]])=0,"Invalid Supplier","OK")</f>
        <v>OK</v>
      </c>
      <c r="X2970" t="str">
        <f>IF(COUNTIF(Table2[[#This Row],[Warehouse_ID]],Table2[[#This Row],[Warehouse_ID]])=0,"Invalid Warehouse","OK")</f>
        <v>OK</v>
      </c>
      <c r="Y2970" t="str">
        <f>IF(COUNTIF(Table2[[#This Row],[Employee_ID]],Table2[[#This Row],[Employee_ID]])=0,"Invalid Employee","OK")</f>
        <v>OK</v>
      </c>
      <c r="Z2970" t="str">
        <f>IF(Table2[[#This Row],[Stock_After]]=Table2[[#This Row],[Stock_After]]+Table2[[#This Row],[Stock_After]]-Table2[[#This Row],[Stock_After]]-Table2[[#This Row],[Stock_After]]+Table2[[#This Row],[Stock_After]],"OK","Error")</f>
        <v>OK</v>
      </c>
      <c r="AA2970" t="str">
        <f>IF(ROUND(Table2[[#This Row],[Total_Value]],2)=ROUND(Table2[[#This Row],[Quantity]]*Table2[[#This Row],[Unit_Price]],2),"OK","Error")</f>
        <v>OK</v>
      </c>
      <c r="AB297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0" t="str">
        <f>IF(AND(Table2[[#This Row],[Quantity]]&gt;=0,Table2[[#This Row],[Unit_Price]]&gt;=0),"OK","Error")</f>
        <v>OK</v>
      </c>
      <c r="AD2970" t="str">
        <f>IF(Table2[[#This Row],[Stock_After]]=0,"Stock-Out",IF(Table2[[#This Row],[Stock_After]]&lt;=10,"Low Stock","Healthy"))</f>
        <v>Healthy</v>
      </c>
    </row>
    <row r="2971" spans="1:30" x14ac:dyDescent="0.5">
      <c r="A2971" t="s">
        <v>3884</v>
      </c>
      <c r="B2971" s="1">
        <v>46210</v>
      </c>
      <c r="C2971" t="s">
        <v>498</v>
      </c>
      <c r="D2971" t="s">
        <v>499</v>
      </c>
      <c r="E2971" t="s">
        <v>468</v>
      </c>
      <c r="F2971" t="s">
        <v>500</v>
      </c>
      <c r="G2971" t="s">
        <v>456</v>
      </c>
      <c r="H2971" t="s">
        <v>475</v>
      </c>
      <c r="I2971" t="s">
        <v>440</v>
      </c>
      <c r="J2971">
        <v>36</v>
      </c>
      <c r="K2971">
        <v>22739</v>
      </c>
      <c r="L2971">
        <v>818604</v>
      </c>
      <c r="M2971">
        <v>276</v>
      </c>
      <c r="N2971">
        <v>312</v>
      </c>
      <c r="O2971" t="s">
        <v>505</v>
      </c>
      <c r="Q2971" t="s">
        <v>460</v>
      </c>
      <c r="R2971" t="s">
        <v>451</v>
      </c>
      <c r="S2971" t="s">
        <v>444</v>
      </c>
      <c r="T2971" t="str">
        <f t="shared" si="46"/>
        <v>OK</v>
      </c>
      <c r="U2971" t="str">
        <f>IF(Table2[[#This Row],[Transaction_ID]]="","Missing","OK")</f>
        <v>OK</v>
      </c>
      <c r="V2971" t="str">
        <f>IF(COUNTIF(Table2[[#This Row],[Product_ID]],Table2[[#This Row],[Product_ID]])=0,"Invalid Product","OK")</f>
        <v>OK</v>
      </c>
      <c r="W2971" t="str">
        <f>IF(COUNTIF(Table2[[#This Row],[Supplier_ID]],Table2[[#This Row],[Supplier_ID]])=0,"Invalid Supplier","OK")</f>
        <v>OK</v>
      </c>
      <c r="X2971" t="str">
        <f>IF(COUNTIF(Table2[[#This Row],[Warehouse_ID]],Table2[[#This Row],[Warehouse_ID]])=0,"Invalid Warehouse","OK")</f>
        <v>OK</v>
      </c>
      <c r="Y2971" t="str">
        <f>IF(COUNTIF(Table2[[#This Row],[Employee_ID]],Table2[[#This Row],[Employee_ID]])=0,"Invalid Employee","OK")</f>
        <v>OK</v>
      </c>
      <c r="Z2971" t="str">
        <f>IF(Table2[[#This Row],[Stock_After]]=Table2[[#This Row],[Stock_After]]+Table2[[#This Row],[Stock_After]]-Table2[[#This Row],[Stock_After]]-Table2[[#This Row],[Stock_After]]+Table2[[#This Row],[Stock_After]],"OK","Error")</f>
        <v>OK</v>
      </c>
      <c r="AA2971" t="str">
        <f>IF(ROUND(Table2[[#This Row],[Total_Value]],2)=ROUND(Table2[[#This Row],[Quantity]]*Table2[[#This Row],[Unit_Price]],2),"OK","Error")</f>
        <v>OK</v>
      </c>
      <c r="AB297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1" t="str">
        <f>IF(AND(Table2[[#This Row],[Quantity]]&gt;=0,Table2[[#This Row],[Unit_Price]]&gt;=0),"OK","Error")</f>
        <v>OK</v>
      </c>
      <c r="AD2971" t="str">
        <f>IF(Table2[[#This Row],[Stock_After]]=0,"Stock-Out",IF(Table2[[#This Row],[Stock_After]]&lt;=10,"Low Stock","Healthy"))</f>
        <v>Healthy</v>
      </c>
    </row>
    <row r="2972" spans="1:30" x14ac:dyDescent="0.5">
      <c r="A2972" t="s">
        <v>3885</v>
      </c>
      <c r="B2972" s="1">
        <v>45774</v>
      </c>
      <c r="C2972" t="s">
        <v>482</v>
      </c>
      <c r="D2972" t="s">
        <v>483</v>
      </c>
      <c r="E2972" t="s">
        <v>468</v>
      </c>
      <c r="F2972" t="s">
        <v>484</v>
      </c>
      <c r="G2972" t="s">
        <v>470</v>
      </c>
      <c r="H2972" t="s">
        <v>531</v>
      </c>
      <c r="I2972" t="s">
        <v>440</v>
      </c>
      <c r="J2972">
        <v>34</v>
      </c>
      <c r="K2972">
        <v>7178</v>
      </c>
      <c r="L2972">
        <v>244052</v>
      </c>
      <c r="M2972">
        <v>232</v>
      </c>
      <c r="N2972">
        <v>266</v>
      </c>
      <c r="O2972" t="s">
        <v>557</v>
      </c>
      <c r="Q2972" t="s">
        <v>464</v>
      </c>
      <c r="R2972" t="s">
        <v>472</v>
      </c>
      <c r="S2972" t="s">
        <v>444</v>
      </c>
      <c r="T2972" t="str">
        <f t="shared" si="46"/>
        <v>OK</v>
      </c>
      <c r="U2972" t="str">
        <f>IF(Table2[[#This Row],[Transaction_ID]]="","Missing","OK")</f>
        <v>OK</v>
      </c>
      <c r="V2972" t="str">
        <f>IF(COUNTIF(Table2[[#This Row],[Product_ID]],Table2[[#This Row],[Product_ID]])=0,"Invalid Product","OK")</f>
        <v>OK</v>
      </c>
      <c r="W2972" t="str">
        <f>IF(COUNTIF(Table2[[#This Row],[Supplier_ID]],Table2[[#This Row],[Supplier_ID]])=0,"Invalid Supplier","OK")</f>
        <v>OK</v>
      </c>
      <c r="X2972" t="str">
        <f>IF(COUNTIF(Table2[[#This Row],[Warehouse_ID]],Table2[[#This Row],[Warehouse_ID]])=0,"Invalid Warehouse","OK")</f>
        <v>OK</v>
      </c>
      <c r="Y2972" t="str">
        <f>IF(COUNTIF(Table2[[#This Row],[Employee_ID]],Table2[[#This Row],[Employee_ID]])=0,"Invalid Employee","OK")</f>
        <v>OK</v>
      </c>
      <c r="Z2972" t="str">
        <f>IF(Table2[[#This Row],[Stock_After]]=Table2[[#This Row],[Stock_After]]+Table2[[#This Row],[Stock_After]]-Table2[[#This Row],[Stock_After]]-Table2[[#This Row],[Stock_After]]+Table2[[#This Row],[Stock_After]],"OK","Error")</f>
        <v>OK</v>
      </c>
      <c r="AA2972" t="str">
        <f>IF(ROUND(Table2[[#This Row],[Total_Value]],2)=ROUND(Table2[[#This Row],[Quantity]]*Table2[[#This Row],[Unit_Price]],2),"OK","Error")</f>
        <v>OK</v>
      </c>
      <c r="AB297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2" t="str">
        <f>IF(AND(Table2[[#This Row],[Quantity]]&gt;=0,Table2[[#This Row],[Unit_Price]]&gt;=0),"OK","Error")</f>
        <v>OK</v>
      </c>
      <c r="AD2972" t="str">
        <f>IF(Table2[[#This Row],[Stock_After]]=0,"Stock-Out",IF(Table2[[#This Row],[Stock_After]]&lt;=10,"Low Stock","Healthy"))</f>
        <v>Healthy</v>
      </c>
    </row>
    <row r="2973" spans="1:30" x14ac:dyDescent="0.5">
      <c r="A2973" t="s">
        <v>3886</v>
      </c>
      <c r="B2973" s="1">
        <v>46075</v>
      </c>
      <c r="C2973" t="s">
        <v>507</v>
      </c>
      <c r="D2973" t="s">
        <v>508</v>
      </c>
      <c r="E2973" t="s">
        <v>437</v>
      </c>
      <c r="F2973" t="s">
        <v>159</v>
      </c>
      <c r="G2973" t="s">
        <v>485</v>
      </c>
      <c r="H2973" t="s">
        <v>439</v>
      </c>
      <c r="I2973" t="s">
        <v>440</v>
      </c>
      <c r="J2973">
        <v>10</v>
      </c>
      <c r="K2973">
        <v>3279</v>
      </c>
      <c r="L2973">
        <v>32790</v>
      </c>
      <c r="M2973">
        <v>82</v>
      </c>
      <c r="N2973">
        <v>92</v>
      </c>
      <c r="O2973" t="s">
        <v>598</v>
      </c>
      <c r="Q2973" t="s">
        <v>460</v>
      </c>
      <c r="R2973" t="s">
        <v>451</v>
      </c>
      <c r="S2973" t="s">
        <v>444</v>
      </c>
      <c r="T2973" t="str">
        <f t="shared" si="46"/>
        <v>OK</v>
      </c>
      <c r="U2973" t="str">
        <f>IF(Table2[[#This Row],[Transaction_ID]]="","Missing","OK")</f>
        <v>OK</v>
      </c>
      <c r="V2973" t="str">
        <f>IF(COUNTIF(Table2[[#This Row],[Product_ID]],Table2[[#This Row],[Product_ID]])=0,"Invalid Product","OK")</f>
        <v>OK</v>
      </c>
      <c r="W2973" t="str">
        <f>IF(COUNTIF(Table2[[#This Row],[Supplier_ID]],Table2[[#This Row],[Supplier_ID]])=0,"Invalid Supplier","OK")</f>
        <v>OK</v>
      </c>
      <c r="X2973" t="str">
        <f>IF(COUNTIF(Table2[[#This Row],[Warehouse_ID]],Table2[[#This Row],[Warehouse_ID]])=0,"Invalid Warehouse","OK")</f>
        <v>OK</v>
      </c>
      <c r="Y2973" t="str">
        <f>IF(COUNTIF(Table2[[#This Row],[Employee_ID]],Table2[[#This Row],[Employee_ID]])=0,"Invalid Employee","OK")</f>
        <v>OK</v>
      </c>
      <c r="Z2973" t="str">
        <f>IF(Table2[[#This Row],[Stock_After]]=Table2[[#This Row],[Stock_After]]+Table2[[#This Row],[Stock_After]]-Table2[[#This Row],[Stock_After]]-Table2[[#This Row],[Stock_After]]+Table2[[#This Row],[Stock_After]],"OK","Error")</f>
        <v>OK</v>
      </c>
      <c r="AA2973" t="str">
        <f>IF(ROUND(Table2[[#This Row],[Total_Value]],2)=ROUND(Table2[[#This Row],[Quantity]]*Table2[[#This Row],[Unit_Price]],2),"OK","Error")</f>
        <v>OK</v>
      </c>
      <c r="AB297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3" t="str">
        <f>IF(AND(Table2[[#This Row],[Quantity]]&gt;=0,Table2[[#This Row],[Unit_Price]]&gt;=0),"OK","Error")</f>
        <v>OK</v>
      </c>
      <c r="AD2973" t="str">
        <f>IF(Table2[[#This Row],[Stock_After]]=0,"Stock-Out",IF(Table2[[#This Row],[Stock_After]]&lt;=10,"Low Stock","Healthy"))</f>
        <v>Healthy</v>
      </c>
    </row>
    <row r="2974" spans="1:30" x14ac:dyDescent="0.5">
      <c r="A2974" t="s">
        <v>3887</v>
      </c>
      <c r="B2974" s="1">
        <v>46135</v>
      </c>
      <c r="C2974" t="s">
        <v>466</v>
      </c>
      <c r="D2974" t="s">
        <v>467</v>
      </c>
      <c r="E2974" t="s">
        <v>468</v>
      </c>
      <c r="F2974" t="s">
        <v>469</v>
      </c>
      <c r="G2974" t="s">
        <v>534</v>
      </c>
      <c r="H2974" t="s">
        <v>531</v>
      </c>
      <c r="I2974" t="s">
        <v>458</v>
      </c>
      <c r="J2974">
        <v>81</v>
      </c>
      <c r="K2974">
        <v>49696</v>
      </c>
      <c r="L2974">
        <v>4025376</v>
      </c>
      <c r="M2974">
        <v>480</v>
      </c>
      <c r="N2974">
        <v>399</v>
      </c>
      <c r="O2974" t="s">
        <v>503</v>
      </c>
      <c r="Q2974" t="s">
        <v>464</v>
      </c>
      <c r="R2974" t="s">
        <v>451</v>
      </c>
      <c r="S2974" t="s">
        <v>444</v>
      </c>
      <c r="T2974" t="str">
        <f t="shared" si="46"/>
        <v>OK</v>
      </c>
      <c r="U2974" t="str">
        <f>IF(Table2[[#This Row],[Transaction_ID]]="","Missing","OK")</f>
        <v>OK</v>
      </c>
      <c r="V2974" t="str">
        <f>IF(COUNTIF(Table2[[#This Row],[Product_ID]],Table2[[#This Row],[Product_ID]])=0,"Invalid Product","OK")</f>
        <v>OK</v>
      </c>
      <c r="W2974" t="str">
        <f>IF(COUNTIF(Table2[[#This Row],[Supplier_ID]],Table2[[#This Row],[Supplier_ID]])=0,"Invalid Supplier","OK")</f>
        <v>OK</v>
      </c>
      <c r="X2974" t="str">
        <f>IF(COUNTIF(Table2[[#This Row],[Warehouse_ID]],Table2[[#This Row],[Warehouse_ID]])=0,"Invalid Warehouse","OK")</f>
        <v>OK</v>
      </c>
      <c r="Y2974" t="str">
        <f>IF(COUNTIF(Table2[[#This Row],[Employee_ID]],Table2[[#This Row],[Employee_ID]])=0,"Invalid Employee","OK")</f>
        <v>OK</v>
      </c>
      <c r="Z2974" t="str">
        <f>IF(Table2[[#This Row],[Stock_After]]=Table2[[#This Row],[Stock_After]]+Table2[[#This Row],[Stock_After]]-Table2[[#This Row],[Stock_After]]-Table2[[#This Row],[Stock_After]]+Table2[[#This Row],[Stock_After]],"OK","Error")</f>
        <v>OK</v>
      </c>
      <c r="AA2974" t="str">
        <f>IF(ROUND(Table2[[#This Row],[Total_Value]],2)=ROUND(Table2[[#This Row],[Quantity]]*Table2[[#This Row],[Unit_Price]],2),"OK","Error")</f>
        <v>OK</v>
      </c>
      <c r="AB297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4" t="str">
        <f>IF(AND(Table2[[#This Row],[Quantity]]&gt;=0,Table2[[#This Row],[Unit_Price]]&gt;=0),"OK","Error")</f>
        <v>OK</v>
      </c>
      <c r="AD2974" t="str">
        <f>IF(Table2[[#This Row],[Stock_After]]=0,"Stock-Out",IF(Table2[[#This Row],[Stock_After]]&lt;=10,"Low Stock","Healthy"))</f>
        <v>Healthy</v>
      </c>
    </row>
    <row r="2975" spans="1:30" x14ac:dyDescent="0.5">
      <c r="A2975" t="s">
        <v>3888</v>
      </c>
      <c r="B2975" s="1">
        <v>45989</v>
      </c>
      <c r="C2975" t="s">
        <v>498</v>
      </c>
      <c r="D2975" t="s">
        <v>499</v>
      </c>
      <c r="E2975" t="s">
        <v>468</v>
      </c>
      <c r="F2975" t="s">
        <v>500</v>
      </c>
      <c r="G2975" t="s">
        <v>550</v>
      </c>
      <c r="H2975" t="s">
        <v>457</v>
      </c>
      <c r="I2975" t="s">
        <v>440</v>
      </c>
      <c r="J2975">
        <v>21</v>
      </c>
      <c r="K2975">
        <v>33922</v>
      </c>
      <c r="L2975">
        <v>712362</v>
      </c>
      <c r="M2975">
        <v>345</v>
      </c>
      <c r="N2975">
        <v>366</v>
      </c>
      <c r="O2975" t="s">
        <v>515</v>
      </c>
      <c r="Q2975" t="s">
        <v>460</v>
      </c>
      <c r="R2975" t="s">
        <v>472</v>
      </c>
      <c r="S2975" t="s">
        <v>444</v>
      </c>
      <c r="T2975" t="str">
        <f t="shared" si="46"/>
        <v>OK</v>
      </c>
      <c r="U2975" t="str">
        <f>IF(Table2[[#This Row],[Transaction_ID]]="","Missing","OK")</f>
        <v>OK</v>
      </c>
      <c r="V2975" t="str">
        <f>IF(COUNTIF(Table2[[#This Row],[Product_ID]],Table2[[#This Row],[Product_ID]])=0,"Invalid Product","OK")</f>
        <v>OK</v>
      </c>
      <c r="W2975" t="str">
        <f>IF(COUNTIF(Table2[[#This Row],[Supplier_ID]],Table2[[#This Row],[Supplier_ID]])=0,"Invalid Supplier","OK")</f>
        <v>OK</v>
      </c>
      <c r="X2975" t="str">
        <f>IF(COUNTIF(Table2[[#This Row],[Warehouse_ID]],Table2[[#This Row],[Warehouse_ID]])=0,"Invalid Warehouse","OK")</f>
        <v>OK</v>
      </c>
      <c r="Y2975" t="str">
        <f>IF(COUNTIF(Table2[[#This Row],[Employee_ID]],Table2[[#This Row],[Employee_ID]])=0,"Invalid Employee","OK")</f>
        <v>OK</v>
      </c>
      <c r="Z2975" t="str">
        <f>IF(Table2[[#This Row],[Stock_After]]=Table2[[#This Row],[Stock_After]]+Table2[[#This Row],[Stock_After]]-Table2[[#This Row],[Stock_After]]-Table2[[#This Row],[Stock_After]]+Table2[[#This Row],[Stock_After]],"OK","Error")</f>
        <v>OK</v>
      </c>
      <c r="AA2975" t="str">
        <f>IF(ROUND(Table2[[#This Row],[Total_Value]],2)=ROUND(Table2[[#This Row],[Quantity]]*Table2[[#This Row],[Unit_Price]],2),"OK","Error")</f>
        <v>OK</v>
      </c>
      <c r="AB297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5" t="str">
        <f>IF(AND(Table2[[#This Row],[Quantity]]&gt;=0,Table2[[#This Row],[Unit_Price]]&gt;=0),"OK","Error")</f>
        <v>OK</v>
      </c>
      <c r="AD2975" t="str">
        <f>IF(Table2[[#This Row],[Stock_After]]=0,"Stock-Out",IF(Table2[[#This Row],[Stock_After]]&lt;=10,"Low Stock","Healthy"))</f>
        <v>Healthy</v>
      </c>
    </row>
    <row r="2976" spans="1:30" x14ac:dyDescent="0.5">
      <c r="A2976" t="s">
        <v>3889</v>
      </c>
      <c r="B2976" s="1">
        <v>46188</v>
      </c>
      <c r="C2976" t="s">
        <v>453</v>
      </c>
      <c r="D2976" t="s">
        <v>454</v>
      </c>
      <c r="E2976" t="s">
        <v>437</v>
      </c>
      <c r="F2976" t="s">
        <v>455</v>
      </c>
      <c r="G2976" t="s">
        <v>449</v>
      </c>
      <c r="H2976" t="s">
        <v>439</v>
      </c>
      <c r="I2976" t="s">
        <v>458</v>
      </c>
      <c r="J2976">
        <v>41</v>
      </c>
      <c r="K2976">
        <v>26990</v>
      </c>
      <c r="L2976">
        <v>1106590</v>
      </c>
      <c r="M2976">
        <v>439</v>
      </c>
      <c r="N2976">
        <v>398</v>
      </c>
      <c r="O2976" t="s">
        <v>505</v>
      </c>
      <c r="Q2976" t="s">
        <v>464</v>
      </c>
      <c r="R2976" t="s">
        <v>472</v>
      </c>
      <c r="S2976" t="s">
        <v>444</v>
      </c>
      <c r="T2976" t="str">
        <f t="shared" si="46"/>
        <v>OK</v>
      </c>
      <c r="U2976" t="str">
        <f>IF(Table2[[#This Row],[Transaction_ID]]="","Missing","OK")</f>
        <v>OK</v>
      </c>
      <c r="V2976" t="str">
        <f>IF(COUNTIF(Table2[[#This Row],[Product_ID]],Table2[[#This Row],[Product_ID]])=0,"Invalid Product","OK")</f>
        <v>OK</v>
      </c>
      <c r="W2976" t="str">
        <f>IF(COUNTIF(Table2[[#This Row],[Supplier_ID]],Table2[[#This Row],[Supplier_ID]])=0,"Invalid Supplier","OK")</f>
        <v>OK</v>
      </c>
      <c r="X2976" t="str">
        <f>IF(COUNTIF(Table2[[#This Row],[Warehouse_ID]],Table2[[#This Row],[Warehouse_ID]])=0,"Invalid Warehouse","OK")</f>
        <v>OK</v>
      </c>
      <c r="Y2976" t="str">
        <f>IF(COUNTIF(Table2[[#This Row],[Employee_ID]],Table2[[#This Row],[Employee_ID]])=0,"Invalid Employee","OK")</f>
        <v>OK</v>
      </c>
      <c r="Z2976" t="str">
        <f>IF(Table2[[#This Row],[Stock_After]]=Table2[[#This Row],[Stock_After]]+Table2[[#This Row],[Stock_After]]-Table2[[#This Row],[Stock_After]]-Table2[[#This Row],[Stock_After]]+Table2[[#This Row],[Stock_After]],"OK","Error")</f>
        <v>OK</v>
      </c>
      <c r="AA2976" t="str">
        <f>IF(ROUND(Table2[[#This Row],[Total_Value]],2)=ROUND(Table2[[#This Row],[Quantity]]*Table2[[#This Row],[Unit_Price]],2),"OK","Error")</f>
        <v>OK</v>
      </c>
      <c r="AB297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6" t="str">
        <f>IF(AND(Table2[[#This Row],[Quantity]]&gt;=0,Table2[[#This Row],[Unit_Price]]&gt;=0),"OK","Error")</f>
        <v>OK</v>
      </c>
      <c r="AD2976" t="str">
        <f>IF(Table2[[#This Row],[Stock_After]]=0,"Stock-Out",IF(Table2[[#This Row],[Stock_After]]&lt;=10,"Low Stock","Healthy"))</f>
        <v>Healthy</v>
      </c>
    </row>
    <row r="2977" spans="1:30" x14ac:dyDescent="0.5">
      <c r="A2977" t="s">
        <v>3890</v>
      </c>
      <c r="B2977" s="1">
        <v>46259</v>
      </c>
      <c r="C2977" t="s">
        <v>446</v>
      </c>
      <c r="D2977" t="s">
        <v>447</v>
      </c>
      <c r="E2977" t="s">
        <v>437</v>
      </c>
      <c r="F2977" t="s">
        <v>448</v>
      </c>
      <c r="G2977" t="s">
        <v>509</v>
      </c>
      <c r="H2977" t="s">
        <v>531</v>
      </c>
      <c r="I2977" t="s">
        <v>487</v>
      </c>
      <c r="J2977">
        <v>79</v>
      </c>
      <c r="K2977">
        <v>10263</v>
      </c>
      <c r="L2977">
        <v>810777</v>
      </c>
      <c r="M2977">
        <v>432</v>
      </c>
      <c r="N2977">
        <v>353</v>
      </c>
      <c r="O2977" t="s">
        <v>476</v>
      </c>
      <c r="P2977" t="s">
        <v>2947</v>
      </c>
      <c r="Q2977" t="s">
        <v>477</v>
      </c>
      <c r="R2977" t="s">
        <v>443</v>
      </c>
      <c r="S2977" t="s">
        <v>444</v>
      </c>
      <c r="T2977" t="str">
        <f t="shared" si="46"/>
        <v>OK</v>
      </c>
      <c r="U2977" t="str">
        <f>IF(Table2[[#This Row],[Transaction_ID]]="","Missing","OK")</f>
        <v>OK</v>
      </c>
      <c r="V2977" t="str">
        <f>IF(COUNTIF(Table2[[#This Row],[Product_ID]],Table2[[#This Row],[Product_ID]])=0,"Invalid Product","OK")</f>
        <v>OK</v>
      </c>
      <c r="W2977" t="str">
        <f>IF(COUNTIF(Table2[[#This Row],[Supplier_ID]],Table2[[#This Row],[Supplier_ID]])=0,"Invalid Supplier","OK")</f>
        <v>OK</v>
      </c>
      <c r="X2977" t="str">
        <f>IF(COUNTIF(Table2[[#This Row],[Warehouse_ID]],Table2[[#This Row],[Warehouse_ID]])=0,"Invalid Warehouse","OK")</f>
        <v>OK</v>
      </c>
      <c r="Y2977" t="str">
        <f>IF(COUNTIF(Table2[[#This Row],[Employee_ID]],Table2[[#This Row],[Employee_ID]])=0,"Invalid Employee","OK")</f>
        <v>OK</v>
      </c>
      <c r="Z2977" t="str">
        <f>IF(Table2[[#This Row],[Stock_After]]=Table2[[#This Row],[Stock_After]]+Table2[[#This Row],[Stock_After]]-Table2[[#This Row],[Stock_After]]-Table2[[#This Row],[Stock_After]]+Table2[[#This Row],[Stock_After]],"OK","Error")</f>
        <v>OK</v>
      </c>
      <c r="AA2977" t="str">
        <f>IF(ROUND(Table2[[#This Row],[Total_Value]],2)=ROUND(Table2[[#This Row],[Quantity]]*Table2[[#This Row],[Unit_Price]],2),"OK","Error")</f>
        <v>OK</v>
      </c>
      <c r="AB297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7" t="str">
        <f>IF(AND(Table2[[#This Row],[Quantity]]&gt;=0,Table2[[#This Row],[Unit_Price]]&gt;=0),"OK","Error")</f>
        <v>OK</v>
      </c>
      <c r="AD2977" t="str">
        <f>IF(Table2[[#This Row],[Stock_After]]=0,"Stock-Out",IF(Table2[[#This Row],[Stock_After]]&lt;=10,"Low Stock","Healthy"))</f>
        <v>Healthy</v>
      </c>
    </row>
    <row r="2978" spans="1:30" x14ac:dyDescent="0.5">
      <c r="A2978" t="s">
        <v>3891</v>
      </c>
      <c r="B2978" s="1">
        <v>46283</v>
      </c>
      <c r="C2978" t="s">
        <v>507</v>
      </c>
      <c r="D2978" t="s">
        <v>508</v>
      </c>
      <c r="E2978" t="s">
        <v>437</v>
      </c>
      <c r="F2978" t="s">
        <v>159</v>
      </c>
      <c r="G2978" t="s">
        <v>462</v>
      </c>
      <c r="H2978" t="s">
        <v>486</v>
      </c>
      <c r="I2978" t="s">
        <v>463</v>
      </c>
      <c r="J2978">
        <v>61</v>
      </c>
      <c r="K2978">
        <v>37857</v>
      </c>
      <c r="L2978">
        <v>2309277</v>
      </c>
      <c r="M2978">
        <v>242</v>
      </c>
      <c r="N2978">
        <v>303</v>
      </c>
      <c r="O2978" t="s">
        <v>569</v>
      </c>
      <c r="Q2978" t="s">
        <v>464</v>
      </c>
      <c r="R2978" t="s">
        <v>472</v>
      </c>
      <c r="S2978" t="s">
        <v>444</v>
      </c>
      <c r="T2978" t="str">
        <f t="shared" si="46"/>
        <v>OK</v>
      </c>
      <c r="U2978" t="str">
        <f>IF(Table2[[#This Row],[Transaction_ID]]="","Missing","OK")</f>
        <v>OK</v>
      </c>
      <c r="V2978" t="str">
        <f>IF(COUNTIF(Table2[[#This Row],[Product_ID]],Table2[[#This Row],[Product_ID]])=0,"Invalid Product","OK")</f>
        <v>OK</v>
      </c>
      <c r="W2978" t="str">
        <f>IF(COUNTIF(Table2[[#This Row],[Supplier_ID]],Table2[[#This Row],[Supplier_ID]])=0,"Invalid Supplier","OK")</f>
        <v>OK</v>
      </c>
      <c r="X2978" t="str">
        <f>IF(COUNTIF(Table2[[#This Row],[Warehouse_ID]],Table2[[#This Row],[Warehouse_ID]])=0,"Invalid Warehouse","OK")</f>
        <v>OK</v>
      </c>
      <c r="Y2978" t="str">
        <f>IF(COUNTIF(Table2[[#This Row],[Employee_ID]],Table2[[#This Row],[Employee_ID]])=0,"Invalid Employee","OK")</f>
        <v>OK</v>
      </c>
      <c r="Z2978" t="str">
        <f>IF(Table2[[#This Row],[Stock_After]]=Table2[[#This Row],[Stock_After]]+Table2[[#This Row],[Stock_After]]-Table2[[#This Row],[Stock_After]]-Table2[[#This Row],[Stock_After]]+Table2[[#This Row],[Stock_After]],"OK","Error")</f>
        <v>OK</v>
      </c>
      <c r="AA2978" t="str">
        <f>IF(ROUND(Table2[[#This Row],[Total_Value]],2)=ROUND(Table2[[#This Row],[Quantity]]*Table2[[#This Row],[Unit_Price]],2),"OK","Error")</f>
        <v>OK</v>
      </c>
      <c r="AB297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8" t="str">
        <f>IF(AND(Table2[[#This Row],[Quantity]]&gt;=0,Table2[[#This Row],[Unit_Price]]&gt;=0),"OK","Error")</f>
        <v>OK</v>
      </c>
      <c r="AD2978" t="str">
        <f>IF(Table2[[#This Row],[Stock_After]]=0,"Stock-Out",IF(Table2[[#This Row],[Stock_After]]&lt;=10,"Low Stock","Healthy"))</f>
        <v>Healthy</v>
      </c>
    </row>
    <row r="2979" spans="1:30" x14ac:dyDescent="0.5">
      <c r="A2979" t="s">
        <v>3892</v>
      </c>
      <c r="B2979" s="1">
        <v>46309</v>
      </c>
      <c r="C2979" t="s">
        <v>453</v>
      </c>
      <c r="D2979" t="s">
        <v>454</v>
      </c>
      <c r="E2979" t="s">
        <v>437</v>
      </c>
      <c r="F2979" t="s">
        <v>455</v>
      </c>
      <c r="G2979" t="s">
        <v>555</v>
      </c>
      <c r="H2979" t="s">
        <v>475</v>
      </c>
      <c r="I2979" t="s">
        <v>463</v>
      </c>
      <c r="J2979">
        <v>63</v>
      </c>
      <c r="K2979">
        <v>1200</v>
      </c>
      <c r="L2979">
        <v>75600</v>
      </c>
      <c r="M2979">
        <v>364</v>
      </c>
      <c r="N2979">
        <v>427</v>
      </c>
      <c r="O2979" t="s">
        <v>501</v>
      </c>
      <c r="Q2979" t="s">
        <v>442</v>
      </c>
      <c r="R2979" t="s">
        <v>472</v>
      </c>
      <c r="S2979" t="s">
        <v>444</v>
      </c>
      <c r="T2979" t="str">
        <f t="shared" si="46"/>
        <v>OK</v>
      </c>
      <c r="U2979" t="str">
        <f>IF(Table2[[#This Row],[Transaction_ID]]="","Missing","OK")</f>
        <v>OK</v>
      </c>
      <c r="V2979" t="str">
        <f>IF(COUNTIF(Table2[[#This Row],[Product_ID]],Table2[[#This Row],[Product_ID]])=0,"Invalid Product","OK")</f>
        <v>OK</v>
      </c>
      <c r="W2979" t="str">
        <f>IF(COUNTIF(Table2[[#This Row],[Supplier_ID]],Table2[[#This Row],[Supplier_ID]])=0,"Invalid Supplier","OK")</f>
        <v>OK</v>
      </c>
      <c r="X2979" t="str">
        <f>IF(COUNTIF(Table2[[#This Row],[Warehouse_ID]],Table2[[#This Row],[Warehouse_ID]])=0,"Invalid Warehouse","OK")</f>
        <v>OK</v>
      </c>
      <c r="Y2979" t="str">
        <f>IF(COUNTIF(Table2[[#This Row],[Employee_ID]],Table2[[#This Row],[Employee_ID]])=0,"Invalid Employee","OK")</f>
        <v>OK</v>
      </c>
      <c r="Z2979" t="str">
        <f>IF(Table2[[#This Row],[Stock_After]]=Table2[[#This Row],[Stock_After]]+Table2[[#This Row],[Stock_After]]-Table2[[#This Row],[Stock_After]]-Table2[[#This Row],[Stock_After]]+Table2[[#This Row],[Stock_After]],"OK","Error")</f>
        <v>OK</v>
      </c>
      <c r="AA2979" t="str">
        <f>IF(ROUND(Table2[[#This Row],[Total_Value]],2)=ROUND(Table2[[#This Row],[Quantity]]*Table2[[#This Row],[Unit_Price]],2),"OK","Error")</f>
        <v>OK</v>
      </c>
      <c r="AB297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79" t="str">
        <f>IF(AND(Table2[[#This Row],[Quantity]]&gt;=0,Table2[[#This Row],[Unit_Price]]&gt;=0),"OK","Error")</f>
        <v>OK</v>
      </c>
      <c r="AD2979" t="str">
        <f>IF(Table2[[#This Row],[Stock_After]]=0,"Stock-Out",IF(Table2[[#This Row],[Stock_After]]&lt;=10,"Low Stock","Healthy"))</f>
        <v>Healthy</v>
      </c>
    </row>
    <row r="2980" spans="1:30" x14ac:dyDescent="0.5">
      <c r="A2980" t="s">
        <v>3893</v>
      </c>
      <c r="B2980" s="1">
        <v>46201</v>
      </c>
      <c r="C2980" t="s">
        <v>498</v>
      </c>
      <c r="D2980" t="s">
        <v>499</v>
      </c>
      <c r="E2980" t="s">
        <v>468</v>
      </c>
      <c r="F2980" t="s">
        <v>500</v>
      </c>
      <c r="G2980" t="s">
        <v>550</v>
      </c>
      <c r="H2980" t="s">
        <v>457</v>
      </c>
      <c r="I2980" t="s">
        <v>458</v>
      </c>
      <c r="J2980">
        <v>90</v>
      </c>
      <c r="K2980">
        <v>39640</v>
      </c>
      <c r="L2980">
        <v>3567600</v>
      </c>
      <c r="M2980">
        <v>325</v>
      </c>
      <c r="N2980">
        <v>235</v>
      </c>
      <c r="O2980" t="s">
        <v>528</v>
      </c>
      <c r="Q2980" t="s">
        <v>464</v>
      </c>
      <c r="R2980" t="s">
        <v>451</v>
      </c>
      <c r="S2980" t="s">
        <v>444</v>
      </c>
      <c r="T2980" t="str">
        <f t="shared" si="46"/>
        <v>OK</v>
      </c>
      <c r="U2980" t="str">
        <f>IF(Table2[[#This Row],[Transaction_ID]]="","Missing","OK")</f>
        <v>OK</v>
      </c>
      <c r="V2980" t="str">
        <f>IF(COUNTIF(Table2[[#This Row],[Product_ID]],Table2[[#This Row],[Product_ID]])=0,"Invalid Product","OK")</f>
        <v>OK</v>
      </c>
      <c r="W2980" t="str">
        <f>IF(COUNTIF(Table2[[#This Row],[Supplier_ID]],Table2[[#This Row],[Supplier_ID]])=0,"Invalid Supplier","OK")</f>
        <v>OK</v>
      </c>
      <c r="X2980" t="str">
        <f>IF(COUNTIF(Table2[[#This Row],[Warehouse_ID]],Table2[[#This Row],[Warehouse_ID]])=0,"Invalid Warehouse","OK")</f>
        <v>OK</v>
      </c>
      <c r="Y2980" t="str">
        <f>IF(COUNTIF(Table2[[#This Row],[Employee_ID]],Table2[[#This Row],[Employee_ID]])=0,"Invalid Employee","OK")</f>
        <v>OK</v>
      </c>
      <c r="Z2980" t="str">
        <f>IF(Table2[[#This Row],[Stock_After]]=Table2[[#This Row],[Stock_After]]+Table2[[#This Row],[Stock_After]]-Table2[[#This Row],[Stock_After]]-Table2[[#This Row],[Stock_After]]+Table2[[#This Row],[Stock_After]],"OK","Error")</f>
        <v>OK</v>
      </c>
      <c r="AA2980" t="str">
        <f>IF(ROUND(Table2[[#This Row],[Total_Value]],2)=ROUND(Table2[[#This Row],[Quantity]]*Table2[[#This Row],[Unit_Price]],2),"OK","Error")</f>
        <v>OK</v>
      </c>
      <c r="AB298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0" t="str">
        <f>IF(AND(Table2[[#This Row],[Quantity]]&gt;=0,Table2[[#This Row],[Unit_Price]]&gt;=0),"OK","Error")</f>
        <v>OK</v>
      </c>
      <c r="AD2980" t="str">
        <f>IF(Table2[[#This Row],[Stock_After]]=0,"Stock-Out",IF(Table2[[#This Row],[Stock_After]]&lt;=10,"Low Stock","Healthy"))</f>
        <v>Healthy</v>
      </c>
    </row>
    <row r="2981" spans="1:30" x14ac:dyDescent="0.5">
      <c r="A2981" t="s">
        <v>3894</v>
      </c>
      <c r="B2981" s="1">
        <v>45697</v>
      </c>
      <c r="C2981" t="s">
        <v>507</v>
      </c>
      <c r="D2981" t="s">
        <v>508</v>
      </c>
      <c r="E2981" t="s">
        <v>437</v>
      </c>
      <c r="F2981" t="s">
        <v>159</v>
      </c>
      <c r="G2981" t="s">
        <v>462</v>
      </c>
      <c r="H2981" t="s">
        <v>475</v>
      </c>
      <c r="I2981" t="s">
        <v>487</v>
      </c>
      <c r="J2981">
        <v>29</v>
      </c>
      <c r="K2981">
        <v>41559</v>
      </c>
      <c r="L2981">
        <v>1205211</v>
      </c>
      <c r="M2981">
        <v>55</v>
      </c>
      <c r="N2981">
        <v>26</v>
      </c>
      <c r="O2981" t="s">
        <v>505</v>
      </c>
      <c r="P2981" t="s">
        <v>3895</v>
      </c>
      <c r="Q2981" t="s">
        <v>442</v>
      </c>
      <c r="R2981" t="s">
        <v>472</v>
      </c>
      <c r="S2981" t="s">
        <v>444</v>
      </c>
      <c r="T2981" t="str">
        <f t="shared" si="46"/>
        <v>OK</v>
      </c>
      <c r="U2981" t="str">
        <f>IF(Table2[[#This Row],[Transaction_ID]]="","Missing","OK")</f>
        <v>OK</v>
      </c>
      <c r="V2981" t="str">
        <f>IF(COUNTIF(Table2[[#This Row],[Product_ID]],Table2[[#This Row],[Product_ID]])=0,"Invalid Product","OK")</f>
        <v>OK</v>
      </c>
      <c r="W2981" t="str">
        <f>IF(COUNTIF(Table2[[#This Row],[Supplier_ID]],Table2[[#This Row],[Supplier_ID]])=0,"Invalid Supplier","OK")</f>
        <v>OK</v>
      </c>
      <c r="X2981" t="str">
        <f>IF(COUNTIF(Table2[[#This Row],[Warehouse_ID]],Table2[[#This Row],[Warehouse_ID]])=0,"Invalid Warehouse","OK")</f>
        <v>OK</v>
      </c>
      <c r="Y2981" t="str">
        <f>IF(COUNTIF(Table2[[#This Row],[Employee_ID]],Table2[[#This Row],[Employee_ID]])=0,"Invalid Employee","OK")</f>
        <v>OK</v>
      </c>
      <c r="Z2981" t="str">
        <f>IF(Table2[[#This Row],[Stock_After]]=Table2[[#This Row],[Stock_After]]+Table2[[#This Row],[Stock_After]]-Table2[[#This Row],[Stock_After]]-Table2[[#This Row],[Stock_After]]+Table2[[#This Row],[Stock_After]],"OK","Error")</f>
        <v>OK</v>
      </c>
      <c r="AA2981" t="str">
        <f>IF(ROUND(Table2[[#This Row],[Total_Value]],2)=ROUND(Table2[[#This Row],[Quantity]]*Table2[[#This Row],[Unit_Price]],2),"OK","Error")</f>
        <v>OK</v>
      </c>
      <c r="AB298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1" t="str">
        <f>IF(AND(Table2[[#This Row],[Quantity]]&gt;=0,Table2[[#This Row],[Unit_Price]]&gt;=0),"OK","Error")</f>
        <v>OK</v>
      </c>
      <c r="AD2981" t="str">
        <f>IF(Table2[[#This Row],[Stock_After]]=0,"Stock-Out",IF(Table2[[#This Row],[Stock_After]]&lt;=10,"Low Stock","Healthy"))</f>
        <v>Healthy</v>
      </c>
    </row>
    <row r="2982" spans="1:30" x14ac:dyDescent="0.5">
      <c r="A2982" t="s">
        <v>3896</v>
      </c>
      <c r="B2982" s="1">
        <v>46245</v>
      </c>
      <c r="C2982" t="s">
        <v>554</v>
      </c>
      <c r="D2982" t="s">
        <v>180</v>
      </c>
      <c r="E2982" t="s">
        <v>437</v>
      </c>
      <c r="F2982" t="s">
        <v>179</v>
      </c>
      <c r="G2982" t="s">
        <v>456</v>
      </c>
      <c r="H2982" t="s">
        <v>475</v>
      </c>
      <c r="I2982" t="s">
        <v>463</v>
      </c>
      <c r="J2982">
        <v>100</v>
      </c>
      <c r="K2982">
        <v>26046</v>
      </c>
      <c r="L2982">
        <v>2604600</v>
      </c>
      <c r="M2982">
        <v>129</v>
      </c>
      <c r="N2982">
        <v>229</v>
      </c>
      <c r="O2982" t="s">
        <v>519</v>
      </c>
      <c r="Q2982" t="s">
        <v>460</v>
      </c>
      <c r="R2982" t="s">
        <v>443</v>
      </c>
      <c r="S2982" t="s">
        <v>444</v>
      </c>
      <c r="T2982" t="str">
        <f t="shared" si="46"/>
        <v>OK</v>
      </c>
      <c r="U2982" t="str">
        <f>IF(Table2[[#This Row],[Transaction_ID]]="","Missing","OK")</f>
        <v>OK</v>
      </c>
      <c r="V2982" t="str">
        <f>IF(COUNTIF(Table2[[#This Row],[Product_ID]],Table2[[#This Row],[Product_ID]])=0,"Invalid Product","OK")</f>
        <v>OK</v>
      </c>
      <c r="W2982" t="str">
        <f>IF(COUNTIF(Table2[[#This Row],[Supplier_ID]],Table2[[#This Row],[Supplier_ID]])=0,"Invalid Supplier","OK")</f>
        <v>OK</v>
      </c>
      <c r="X2982" t="str">
        <f>IF(COUNTIF(Table2[[#This Row],[Warehouse_ID]],Table2[[#This Row],[Warehouse_ID]])=0,"Invalid Warehouse","OK")</f>
        <v>OK</v>
      </c>
      <c r="Y2982" t="str">
        <f>IF(COUNTIF(Table2[[#This Row],[Employee_ID]],Table2[[#This Row],[Employee_ID]])=0,"Invalid Employee","OK")</f>
        <v>OK</v>
      </c>
      <c r="Z2982" t="str">
        <f>IF(Table2[[#This Row],[Stock_After]]=Table2[[#This Row],[Stock_After]]+Table2[[#This Row],[Stock_After]]-Table2[[#This Row],[Stock_After]]-Table2[[#This Row],[Stock_After]]+Table2[[#This Row],[Stock_After]],"OK","Error")</f>
        <v>OK</v>
      </c>
      <c r="AA2982" t="str">
        <f>IF(ROUND(Table2[[#This Row],[Total_Value]],2)=ROUND(Table2[[#This Row],[Quantity]]*Table2[[#This Row],[Unit_Price]],2),"OK","Error")</f>
        <v>OK</v>
      </c>
      <c r="AB298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2" t="str">
        <f>IF(AND(Table2[[#This Row],[Quantity]]&gt;=0,Table2[[#This Row],[Unit_Price]]&gt;=0),"OK","Error")</f>
        <v>OK</v>
      </c>
      <c r="AD2982" t="str">
        <f>IF(Table2[[#This Row],[Stock_After]]=0,"Stock-Out",IF(Table2[[#This Row],[Stock_After]]&lt;=10,"Low Stock","Healthy"))</f>
        <v>Healthy</v>
      </c>
    </row>
    <row r="2983" spans="1:30" x14ac:dyDescent="0.5">
      <c r="A2983" t="s">
        <v>3897</v>
      </c>
      <c r="B2983" s="1">
        <v>45672</v>
      </c>
      <c r="C2983" t="s">
        <v>493</v>
      </c>
      <c r="D2983" t="s">
        <v>494</v>
      </c>
      <c r="E2983" t="s">
        <v>495</v>
      </c>
      <c r="F2983" t="s">
        <v>496</v>
      </c>
      <c r="G2983" t="s">
        <v>575</v>
      </c>
      <c r="H2983" t="s">
        <v>475</v>
      </c>
      <c r="I2983" t="s">
        <v>440</v>
      </c>
      <c r="J2983">
        <v>34</v>
      </c>
      <c r="K2983">
        <v>8057</v>
      </c>
      <c r="L2983">
        <v>273938</v>
      </c>
      <c r="M2983">
        <v>337</v>
      </c>
      <c r="N2983">
        <v>371</v>
      </c>
      <c r="O2983" t="s">
        <v>557</v>
      </c>
      <c r="Q2983" t="s">
        <v>460</v>
      </c>
      <c r="R2983" t="s">
        <v>443</v>
      </c>
      <c r="S2983" t="s">
        <v>444</v>
      </c>
      <c r="T2983" t="str">
        <f t="shared" si="46"/>
        <v>OK</v>
      </c>
      <c r="U2983" t="str">
        <f>IF(Table2[[#This Row],[Transaction_ID]]="","Missing","OK")</f>
        <v>OK</v>
      </c>
      <c r="V2983" t="str">
        <f>IF(COUNTIF(Table2[[#This Row],[Product_ID]],Table2[[#This Row],[Product_ID]])=0,"Invalid Product","OK")</f>
        <v>OK</v>
      </c>
      <c r="W2983" t="str">
        <f>IF(COUNTIF(Table2[[#This Row],[Supplier_ID]],Table2[[#This Row],[Supplier_ID]])=0,"Invalid Supplier","OK")</f>
        <v>OK</v>
      </c>
      <c r="X2983" t="str">
        <f>IF(COUNTIF(Table2[[#This Row],[Warehouse_ID]],Table2[[#This Row],[Warehouse_ID]])=0,"Invalid Warehouse","OK")</f>
        <v>OK</v>
      </c>
      <c r="Y2983" t="str">
        <f>IF(COUNTIF(Table2[[#This Row],[Employee_ID]],Table2[[#This Row],[Employee_ID]])=0,"Invalid Employee","OK")</f>
        <v>OK</v>
      </c>
      <c r="Z2983" t="str">
        <f>IF(Table2[[#This Row],[Stock_After]]=Table2[[#This Row],[Stock_After]]+Table2[[#This Row],[Stock_After]]-Table2[[#This Row],[Stock_After]]-Table2[[#This Row],[Stock_After]]+Table2[[#This Row],[Stock_After]],"OK","Error")</f>
        <v>OK</v>
      </c>
      <c r="AA2983" t="str">
        <f>IF(ROUND(Table2[[#This Row],[Total_Value]],2)=ROUND(Table2[[#This Row],[Quantity]]*Table2[[#This Row],[Unit_Price]],2),"OK","Error")</f>
        <v>OK</v>
      </c>
      <c r="AB298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3" t="str">
        <f>IF(AND(Table2[[#This Row],[Quantity]]&gt;=0,Table2[[#This Row],[Unit_Price]]&gt;=0),"OK","Error")</f>
        <v>OK</v>
      </c>
      <c r="AD2983" t="str">
        <f>IF(Table2[[#This Row],[Stock_After]]=0,"Stock-Out",IF(Table2[[#This Row],[Stock_After]]&lt;=10,"Low Stock","Healthy"))</f>
        <v>Healthy</v>
      </c>
    </row>
    <row r="2984" spans="1:30" x14ac:dyDescent="0.5">
      <c r="A2984" t="s">
        <v>3898</v>
      </c>
      <c r="B2984" s="1">
        <v>46288</v>
      </c>
      <c r="C2984" t="s">
        <v>507</v>
      </c>
      <c r="D2984" t="s">
        <v>508</v>
      </c>
      <c r="E2984" t="s">
        <v>437</v>
      </c>
      <c r="F2984" t="s">
        <v>159</v>
      </c>
      <c r="G2984" t="s">
        <v>518</v>
      </c>
      <c r="H2984" t="s">
        <v>531</v>
      </c>
      <c r="I2984" t="s">
        <v>458</v>
      </c>
      <c r="J2984">
        <v>98</v>
      </c>
      <c r="K2984">
        <v>9151</v>
      </c>
      <c r="L2984">
        <v>896798</v>
      </c>
      <c r="M2984">
        <v>444</v>
      </c>
      <c r="N2984">
        <v>346</v>
      </c>
      <c r="O2984" t="s">
        <v>480</v>
      </c>
      <c r="Q2984" t="s">
        <v>442</v>
      </c>
      <c r="R2984" t="s">
        <v>472</v>
      </c>
      <c r="S2984" t="s">
        <v>444</v>
      </c>
      <c r="T2984" t="str">
        <f t="shared" si="46"/>
        <v>OK</v>
      </c>
      <c r="U2984" t="str">
        <f>IF(Table2[[#This Row],[Transaction_ID]]="","Missing","OK")</f>
        <v>OK</v>
      </c>
      <c r="V2984" t="str">
        <f>IF(COUNTIF(Table2[[#This Row],[Product_ID]],Table2[[#This Row],[Product_ID]])=0,"Invalid Product","OK")</f>
        <v>OK</v>
      </c>
      <c r="W2984" t="str">
        <f>IF(COUNTIF(Table2[[#This Row],[Supplier_ID]],Table2[[#This Row],[Supplier_ID]])=0,"Invalid Supplier","OK")</f>
        <v>OK</v>
      </c>
      <c r="X2984" t="str">
        <f>IF(COUNTIF(Table2[[#This Row],[Warehouse_ID]],Table2[[#This Row],[Warehouse_ID]])=0,"Invalid Warehouse","OK")</f>
        <v>OK</v>
      </c>
      <c r="Y2984" t="str">
        <f>IF(COUNTIF(Table2[[#This Row],[Employee_ID]],Table2[[#This Row],[Employee_ID]])=0,"Invalid Employee","OK")</f>
        <v>OK</v>
      </c>
      <c r="Z2984" t="str">
        <f>IF(Table2[[#This Row],[Stock_After]]=Table2[[#This Row],[Stock_After]]+Table2[[#This Row],[Stock_After]]-Table2[[#This Row],[Stock_After]]-Table2[[#This Row],[Stock_After]]+Table2[[#This Row],[Stock_After]],"OK","Error")</f>
        <v>OK</v>
      </c>
      <c r="AA2984" t="str">
        <f>IF(ROUND(Table2[[#This Row],[Total_Value]],2)=ROUND(Table2[[#This Row],[Quantity]]*Table2[[#This Row],[Unit_Price]],2),"OK","Error")</f>
        <v>OK</v>
      </c>
      <c r="AB298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4" t="str">
        <f>IF(AND(Table2[[#This Row],[Quantity]]&gt;=0,Table2[[#This Row],[Unit_Price]]&gt;=0),"OK","Error")</f>
        <v>OK</v>
      </c>
      <c r="AD2984" t="str">
        <f>IF(Table2[[#This Row],[Stock_After]]=0,"Stock-Out",IF(Table2[[#This Row],[Stock_After]]&lt;=10,"Low Stock","Healthy"))</f>
        <v>Healthy</v>
      </c>
    </row>
    <row r="2985" spans="1:30" x14ac:dyDescent="0.5">
      <c r="A2985" t="s">
        <v>3899</v>
      </c>
      <c r="B2985" s="1">
        <v>45729</v>
      </c>
      <c r="C2985" t="s">
        <v>453</v>
      </c>
      <c r="D2985" t="s">
        <v>454</v>
      </c>
      <c r="E2985" t="s">
        <v>437</v>
      </c>
      <c r="F2985" t="s">
        <v>455</v>
      </c>
      <c r="G2985" t="s">
        <v>555</v>
      </c>
      <c r="H2985" t="s">
        <v>486</v>
      </c>
      <c r="I2985" t="s">
        <v>463</v>
      </c>
      <c r="J2985">
        <v>23</v>
      </c>
      <c r="K2985">
        <v>11300</v>
      </c>
      <c r="L2985">
        <v>259900</v>
      </c>
      <c r="M2985">
        <v>343</v>
      </c>
      <c r="N2985">
        <v>366</v>
      </c>
      <c r="O2985" t="s">
        <v>503</v>
      </c>
      <c r="Q2985" t="s">
        <v>442</v>
      </c>
      <c r="R2985" t="s">
        <v>472</v>
      </c>
      <c r="S2985" t="s">
        <v>444</v>
      </c>
      <c r="T2985" t="str">
        <f t="shared" si="46"/>
        <v>OK</v>
      </c>
      <c r="U2985" t="str">
        <f>IF(Table2[[#This Row],[Transaction_ID]]="","Missing","OK")</f>
        <v>OK</v>
      </c>
      <c r="V2985" t="str">
        <f>IF(COUNTIF(Table2[[#This Row],[Product_ID]],Table2[[#This Row],[Product_ID]])=0,"Invalid Product","OK")</f>
        <v>OK</v>
      </c>
      <c r="W2985" t="str">
        <f>IF(COUNTIF(Table2[[#This Row],[Supplier_ID]],Table2[[#This Row],[Supplier_ID]])=0,"Invalid Supplier","OK")</f>
        <v>OK</v>
      </c>
      <c r="X2985" t="str">
        <f>IF(COUNTIF(Table2[[#This Row],[Warehouse_ID]],Table2[[#This Row],[Warehouse_ID]])=0,"Invalid Warehouse","OK")</f>
        <v>OK</v>
      </c>
      <c r="Y2985" t="str">
        <f>IF(COUNTIF(Table2[[#This Row],[Employee_ID]],Table2[[#This Row],[Employee_ID]])=0,"Invalid Employee","OK")</f>
        <v>OK</v>
      </c>
      <c r="Z2985" t="str">
        <f>IF(Table2[[#This Row],[Stock_After]]=Table2[[#This Row],[Stock_After]]+Table2[[#This Row],[Stock_After]]-Table2[[#This Row],[Stock_After]]-Table2[[#This Row],[Stock_After]]+Table2[[#This Row],[Stock_After]],"OK","Error")</f>
        <v>OK</v>
      </c>
      <c r="AA2985" t="str">
        <f>IF(ROUND(Table2[[#This Row],[Total_Value]],2)=ROUND(Table2[[#This Row],[Quantity]]*Table2[[#This Row],[Unit_Price]],2),"OK","Error")</f>
        <v>OK</v>
      </c>
      <c r="AB298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5" t="str">
        <f>IF(AND(Table2[[#This Row],[Quantity]]&gt;=0,Table2[[#This Row],[Unit_Price]]&gt;=0),"OK","Error")</f>
        <v>OK</v>
      </c>
      <c r="AD2985" t="str">
        <f>IF(Table2[[#This Row],[Stock_After]]=0,"Stock-Out",IF(Table2[[#This Row],[Stock_After]]&lt;=10,"Low Stock","Healthy"))</f>
        <v>Healthy</v>
      </c>
    </row>
    <row r="2986" spans="1:30" x14ac:dyDescent="0.5">
      <c r="A2986" t="s">
        <v>3900</v>
      </c>
      <c r="B2986" s="1">
        <v>45929</v>
      </c>
      <c r="C2986" t="s">
        <v>554</v>
      </c>
      <c r="D2986" t="s">
        <v>180</v>
      </c>
      <c r="E2986" t="s">
        <v>437</v>
      </c>
      <c r="F2986" t="s">
        <v>179</v>
      </c>
      <c r="G2986" t="s">
        <v>449</v>
      </c>
      <c r="H2986" t="s">
        <v>531</v>
      </c>
      <c r="I2986" t="s">
        <v>458</v>
      </c>
      <c r="J2986">
        <v>4</v>
      </c>
      <c r="K2986">
        <v>338</v>
      </c>
      <c r="L2986">
        <v>1352</v>
      </c>
      <c r="M2986">
        <v>156</v>
      </c>
      <c r="N2986">
        <v>160</v>
      </c>
      <c r="O2986" t="s">
        <v>503</v>
      </c>
      <c r="Q2986" t="s">
        <v>477</v>
      </c>
      <c r="R2986" t="s">
        <v>451</v>
      </c>
      <c r="S2986" t="s">
        <v>444</v>
      </c>
      <c r="T2986" t="str">
        <f t="shared" si="46"/>
        <v>OK</v>
      </c>
      <c r="U2986" t="str">
        <f>IF(Table2[[#This Row],[Transaction_ID]]="","Missing","OK")</f>
        <v>OK</v>
      </c>
      <c r="V2986" t="str">
        <f>IF(COUNTIF(Table2[[#This Row],[Product_ID]],Table2[[#This Row],[Product_ID]])=0,"Invalid Product","OK")</f>
        <v>OK</v>
      </c>
      <c r="W2986" t="str">
        <f>IF(COUNTIF(Table2[[#This Row],[Supplier_ID]],Table2[[#This Row],[Supplier_ID]])=0,"Invalid Supplier","OK")</f>
        <v>OK</v>
      </c>
      <c r="X2986" t="str">
        <f>IF(COUNTIF(Table2[[#This Row],[Warehouse_ID]],Table2[[#This Row],[Warehouse_ID]])=0,"Invalid Warehouse","OK")</f>
        <v>OK</v>
      </c>
      <c r="Y2986" t="str">
        <f>IF(COUNTIF(Table2[[#This Row],[Employee_ID]],Table2[[#This Row],[Employee_ID]])=0,"Invalid Employee","OK")</f>
        <v>OK</v>
      </c>
      <c r="Z2986" t="str">
        <f>IF(Table2[[#This Row],[Stock_After]]=Table2[[#This Row],[Stock_After]]+Table2[[#This Row],[Stock_After]]-Table2[[#This Row],[Stock_After]]-Table2[[#This Row],[Stock_After]]+Table2[[#This Row],[Stock_After]],"OK","Error")</f>
        <v>OK</v>
      </c>
      <c r="AA2986" t="str">
        <f>IF(ROUND(Table2[[#This Row],[Total_Value]],2)=ROUND(Table2[[#This Row],[Quantity]]*Table2[[#This Row],[Unit_Price]],2),"OK","Error")</f>
        <v>OK</v>
      </c>
      <c r="AB298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6" t="str">
        <f>IF(AND(Table2[[#This Row],[Quantity]]&gt;=0,Table2[[#This Row],[Unit_Price]]&gt;=0),"OK","Error")</f>
        <v>OK</v>
      </c>
      <c r="AD2986" t="str">
        <f>IF(Table2[[#This Row],[Stock_After]]=0,"Stock-Out",IF(Table2[[#This Row],[Stock_After]]&lt;=10,"Low Stock","Healthy"))</f>
        <v>Healthy</v>
      </c>
    </row>
    <row r="2987" spans="1:30" x14ac:dyDescent="0.5">
      <c r="A2987" t="s">
        <v>3901</v>
      </c>
      <c r="B2987" s="1">
        <v>45710</v>
      </c>
      <c r="C2987" t="s">
        <v>507</v>
      </c>
      <c r="D2987" t="s">
        <v>508</v>
      </c>
      <c r="E2987" t="s">
        <v>437</v>
      </c>
      <c r="F2987" t="s">
        <v>159</v>
      </c>
      <c r="G2987" t="s">
        <v>518</v>
      </c>
      <c r="H2987" t="s">
        <v>475</v>
      </c>
      <c r="I2987" t="s">
        <v>463</v>
      </c>
      <c r="J2987">
        <v>73</v>
      </c>
      <c r="K2987">
        <v>33919</v>
      </c>
      <c r="L2987">
        <v>2476087</v>
      </c>
      <c r="M2987">
        <v>179</v>
      </c>
      <c r="N2987">
        <v>252</v>
      </c>
      <c r="O2987" t="s">
        <v>441</v>
      </c>
      <c r="Q2987" t="s">
        <v>460</v>
      </c>
      <c r="R2987" t="s">
        <v>451</v>
      </c>
      <c r="S2987" t="s">
        <v>444</v>
      </c>
      <c r="T2987" t="str">
        <f t="shared" si="46"/>
        <v>OK</v>
      </c>
      <c r="U2987" t="str">
        <f>IF(Table2[[#This Row],[Transaction_ID]]="","Missing","OK")</f>
        <v>OK</v>
      </c>
      <c r="V2987" t="str">
        <f>IF(COUNTIF(Table2[[#This Row],[Product_ID]],Table2[[#This Row],[Product_ID]])=0,"Invalid Product","OK")</f>
        <v>OK</v>
      </c>
      <c r="W2987" t="str">
        <f>IF(COUNTIF(Table2[[#This Row],[Supplier_ID]],Table2[[#This Row],[Supplier_ID]])=0,"Invalid Supplier","OK")</f>
        <v>OK</v>
      </c>
      <c r="X2987" t="str">
        <f>IF(COUNTIF(Table2[[#This Row],[Warehouse_ID]],Table2[[#This Row],[Warehouse_ID]])=0,"Invalid Warehouse","OK")</f>
        <v>OK</v>
      </c>
      <c r="Y2987" t="str">
        <f>IF(COUNTIF(Table2[[#This Row],[Employee_ID]],Table2[[#This Row],[Employee_ID]])=0,"Invalid Employee","OK")</f>
        <v>OK</v>
      </c>
      <c r="Z2987" t="str">
        <f>IF(Table2[[#This Row],[Stock_After]]=Table2[[#This Row],[Stock_After]]+Table2[[#This Row],[Stock_After]]-Table2[[#This Row],[Stock_After]]-Table2[[#This Row],[Stock_After]]+Table2[[#This Row],[Stock_After]],"OK","Error")</f>
        <v>OK</v>
      </c>
      <c r="AA2987" t="str">
        <f>IF(ROUND(Table2[[#This Row],[Total_Value]],2)=ROUND(Table2[[#This Row],[Quantity]]*Table2[[#This Row],[Unit_Price]],2),"OK","Error")</f>
        <v>OK</v>
      </c>
      <c r="AB298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7" t="str">
        <f>IF(AND(Table2[[#This Row],[Quantity]]&gt;=0,Table2[[#This Row],[Unit_Price]]&gt;=0),"OK","Error")</f>
        <v>OK</v>
      </c>
      <c r="AD2987" t="str">
        <f>IF(Table2[[#This Row],[Stock_After]]=0,"Stock-Out",IF(Table2[[#This Row],[Stock_After]]&lt;=10,"Low Stock","Healthy"))</f>
        <v>Healthy</v>
      </c>
    </row>
    <row r="2988" spans="1:30" x14ac:dyDescent="0.5">
      <c r="A2988" t="s">
        <v>3902</v>
      </c>
      <c r="B2988" s="1">
        <v>46119</v>
      </c>
      <c r="C2988" t="s">
        <v>466</v>
      </c>
      <c r="D2988" t="s">
        <v>467</v>
      </c>
      <c r="E2988" t="s">
        <v>468</v>
      </c>
      <c r="F2988" t="s">
        <v>469</v>
      </c>
      <c r="G2988" t="s">
        <v>479</v>
      </c>
      <c r="H2988" t="s">
        <v>439</v>
      </c>
      <c r="I2988" t="s">
        <v>458</v>
      </c>
      <c r="J2988">
        <v>83</v>
      </c>
      <c r="K2988">
        <v>35935</v>
      </c>
      <c r="L2988">
        <v>2982605</v>
      </c>
      <c r="M2988">
        <v>103</v>
      </c>
      <c r="N2988">
        <v>186</v>
      </c>
      <c r="O2988" t="s">
        <v>528</v>
      </c>
      <c r="Q2988" t="s">
        <v>442</v>
      </c>
      <c r="R2988" t="s">
        <v>472</v>
      </c>
      <c r="S2988" t="s">
        <v>444</v>
      </c>
      <c r="T2988" t="str">
        <f t="shared" si="46"/>
        <v>OK</v>
      </c>
      <c r="U2988" t="str">
        <f>IF(Table2[[#This Row],[Transaction_ID]]="","Missing","OK")</f>
        <v>OK</v>
      </c>
      <c r="V2988" t="str">
        <f>IF(COUNTIF(Table2[[#This Row],[Product_ID]],Table2[[#This Row],[Product_ID]])=0,"Invalid Product","OK")</f>
        <v>OK</v>
      </c>
      <c r="W2988" t="str">
        <f>IF(COUNTIF(Table2[[#This Row],[Supplier_ID]],Table2[[#This Row],[Supplier_ID]])=0,"Invalid Supplier","OK")</f>
        <v>OK</v>
      </c>
      <c r="X2988" t="str">
        <f>IF(COUNTIF(Table2[[#This Row],[Warehouse_ID]],Table2[[#This Row],[Warehouse_ID]])=0,"Invalid Warehouse","OK")</f>
        <v>OK</v>
      </c>
      <c r="Y2988" t="str">
        <f>IF(COUNTIF(Table2[[#This Row],[Employee_ID]],Table2[[#This Row],[Employee_ID]])=0,"Invalid Employee","OK")</f>
        <v>OK</v>
      </c>
      <c r="Z2988" t="str">
        <f>IF(Table2[[#This Row],[Stock_After]]=Table2[[#This Row],[Stock_After]]+Table2[[#This Row],[Stock_After]]-Table2[[#This Row],[Stock_After]]-Table2[[#This Row],[Stock_After]]+Table2[[#This Row],[Stock_After]],"OK","Error")</f>
        <v>OK</v>
      </c>
      <c r="AA2988" t="str">
        <f>IF(ROUND(Table2[[#This Row],[Total_Value]],2)=ROUND(Table2[[#This Row],[Quantity]]*Table2[[#This Row],[Unit_Price]],2),"OK","Error")</f>
        <v>OK</v>
      </c>
      <c r="AB298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8" t="str">
        <f>IF(AND(Table2[[#This Row],[Quantity]]&gt;=0,Table2[[#This Row],[Unit_Price]]&gt;=0),"OK","Error")</f>
        <v>OK</v>
      </c>
      <c r="AD2988" t="str">
        <f>IF(Table2[[#This Row],[Stock_After]]=0,"Stock-Out",IF(Table2[[#This Row],[Stock_After]]&lt;=10,"Low Stock","Healthy"))</f>
        <v>Healthy</v>
      </c>
    </row>
    <row r="2989" spans="1:30" x14ac:dyDescent="0.5">
      <c r="A2989" t="s">
        <v>3903</v>
      </c>
      <c r="B2989" s="1">
        <v>45895</v>
      </c>
      <c r="C2989" t="s">
        <v>453</v>
      </c>
      <c r="D2989" t="s">
        <v>454</v>
      </c>
      <c r="E2989" t="s">
        <v>437</v>
      </c>
      <c r="F2989" t="s">
        <v>455</v>
      </c>
      <c r="G2989" t="s">
        <v>550</v>
      </c>
      <c r="H2989" t="s">
        <v>439</v>
      </c>
      <c r="I2989" t="s">
        <v>440</v>
      </c>
      <c r="J2989">
        <v>27</v>
      </c>
      <c r="K2989">
        <v>5967</v>
      </c>
      <c r="L2989">
        <v>161109</v>
      </c>
      <c r="M2989">
        <v>416</v>
      </c>
      <c r="N2989">
        <v>443</v>
      </c>
      <c r="O2989" t="s">
        <v>505</v>
      </c>
      <c r="Q2989" t="s">
        <v>464</v>
      </c>
      <c r="R2989" t="s">
        <v>451</v>
      </c>
      <c r="S2989" t="s">
        <v>444</v>
      </c>
      <c r="T2989" t="str">
        <f t="shared" si="46"/>
        <v>OK</v>
      </c>
      <c r="U2989" t="str">
        <f>IF(Table2[[#This Row],[Transaction_ID]]="","Missing","OK")</f>
        <v>OK</v>
      </c>
      <c r="V2989" t="str">
        <f>IF(COUNTIF(Table2[[#This Row],[Product_ID]],Table2[[#This Row],[Product_ID]])=0,"Invalid Product","OK")</f>
        <v>OK</v>
      </c>
      <c r="W2989" t="str">
        <f>IF(COUNTIF(Table2[[#This Row],[Supplier_ID]],Table2[[#This Row],[Supplier_ID]])=0,"Invalid Supplier","OK")</f>
        <v>OK</v>
      </c>
      <c r="X2989" t="str">
        <f>IF(COUNTIF(Table2[[#This Row],[Warehouse_ID]],Table2[[#This Row],[Warehouse_ID]])=0,"Invalid Warehouse","OK")</f>
        <v>OK</v>
      </c>
      <c r="Y2989" t="str">
        <f>IF(COUNTIF(Table2[[#This Row],[Employee_ID]],Table2[[#This Row],[Employee_ID]])=0,"Invalid Employee","OK")</f>
        <v>OK</v>
      </c>
      <c r="Z2989" t="str">
        <f>IF(Table2[[#This Row],[Stock_After]]=Table2[[#This Row],[Stock_After]]+Table2[[#This Row],[Stock_After]]-Table2[[#This Row],[Stock_After]]-Table2[[#This Row],[Stock_After]]+Table2[[#This Row],[Stock_After]],"OK","Error")</f>
        <v>OK</v>
      </c>
      <c r="AA2989" t="str">
        <f>IF(ROUND(Table2[[#This Row],[Total_Value]],2)=ROUND(Table2[[#This Row],[Quantity]]*Table2[[#This Row],[Unit_Price]],2),"OK","Error")</f>
        <v>OK</v>
      </c>
      <c r="AB298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89" t="str">
        <f>IF(AND(Table2[[#This Row],[Quantity]]&gt;=0,Table2[[#This Row],[Unit_Price]]&gt;=0),"OK","Error")</f>
        <v>OK</v>
      </c>
      <c r="AD2989" t="str">
        <f>IF(Table2[[#This Row],[Stock_After]]=0,"Stock-Out",IF(Table2[[#This Row],[Stock_After]]&lt;=10,"Low Stock","Healthy"))</f>
        <v>Healthy</v>
      </c>
    </row>
    <row r="2990" spans="1:30" x14ac:dyDescent="0.5">
      <c r="A2990" t="s">
        <v>3904</v>
      </c>
      <c r="B2990" s="1">
        <v>46110</v>
      </c>
      <c r="C2990" t="s">
        <v>446</v>
      </c>
      <c r="D2990" t="s">
        <v>447</v>
      </c>
      <c r="E2990" t="s">
        <v>437</v>
      </c>
      <c r="F2990" t="s">
        <v>448</v>
      </c>
      <c r="G2990" t="s">
        <v>518</v>
      </c>
      <c r="H2990" t="s">
        <v>531</v>
      </c>
      <c r="I2990" t="s">
        <v>458</v>
      </c>
      <c r="J2990">
        <v>31</v>
      </c>
      <c r="K2990">
        <v>47471</v>
      </c>
      <c r="L2990">
        <v>1471601</v>
      </c>
      <c r="M2990">
        <v>57</v>
      </c>
      <c r="N2990">
        <v>88</v>
      </c>
      <c r="O2990" t="s">
        <v>515</v>
      </c>
      <c r="Q2990" t="s">
        <v>460</v>
      </c>
      <c r="R2990" t="s">
        <v>443</v>
      </c>
      <c r="S2990" t="s">
        <v>444</v>
      </c>
      <c r="T2990" t="str">
        <f t="shared" si="46"/>
        <v>OK</v>
      </c>
      <c r="U2990" t="str">
        <f>IF(Table2[[#This Row],[Transaction_ID]]="","Missing","OK")</f>
        <v>OK</v>
      </c>
      <c r="V2990" t="str">
        <f>IF(COUNTIF(Table2[[#This Row],[Product_ID]],Table2[[#This Row],[Product_ID]])=0,"Invalid Product","OK")</f>
        <v>OK</v>
      </c>
      <c r="W2990" t="str">
        <f>IF(COUNTIF(Table2[[#This Row],[Supplier_ID]],Table2[[#This Row],[Supplier_ID]])=0,"Invalid Supplier","OK")</f>
        <v>OK</v>
      </c>
      <c r="X2990" t="str">
        <f>IF(COUNTIF(Table2[[#This Row],[Warehouse_ID]],Table2[[#This Row],[Warehouse_ID]])=0,"Invalid Warehouse","OK")</f>
        <v>OK</v>
      </c>
      <c r="Y2990" t="str">
        <f>IF(COUNTIF(Table2[[#This Row],[Employee_ID]],Table2[[#This Row],[Employee_ID]])=0,"Invalid Employee","OK")</f>
        <v>OK</v>
      </c>
      <c r="Z2990" t="str">
        <f>IF(Table2[[#This Row],[Stock_After]]=Table2[[#This Row],[Stock_After]]+Table2[[#This Row],[Stock_After]]-Table2[[#This Row],[Stock_After]]-Table2[[#This Row],[Stock_After]]+Table2[[#This Row],[Stock_After]],"OK","Error")</f>
        <v>OK</v>
      </c>
      <c r="AA2990" t="str">
        <f>IF(ROUND(Table2[[#This Row],[Total_Value]],2)=ROUND(Table2[[#This Row],[Quantity]]*Table2[[#This Row],[Unit_Price]],2),"OK","Error")</f>
        <v>OK</v>
      </c>
      <c r="AB299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0" t="str">
        <f>IF(AND(Table2[[#This Row],[Quantity]]&gt;=0,Table2[[#This Row],[Unit_Price]]&gt;=0),"OK","Error")</f>
        <v>OK</v>
      </c>
      <c r="AD2990" t="str">
        <f>IF(Table2[[#This Row],[Stock_After]]=0,"Stock-Out",IF(Table2[[#This Row],[Stock_After]]&lt;=10,"Low Stock","Healthy"))</f>
        <v>Healthy</v>
      </c>
    </row>
    <row r="2991" spans="1:30" x14ac:dyDescent="0.5">
      <c r="A2991" t="s">
        <v>3905</v>
      </c>
      <c r="B2991" s="1">
        <v>46222</v>
      </c>
      <c r="C2991" t="s">
        <v>435</v>
      </c>
      <c r="D2991" t="s">
        <v>436</v>
      </c>
      <c r="E2991" t="s">
        <v>437</v>
      </c>
      <c r="F2991" t="s">
        <v>179</v>
      </c>
      <c r="G2991" t="s">
        <v>583</v>
      </c>
      <c r="H2991" t="s">
        <v>486</v>
      </c>
      <c r="I2991" t="s">
        <v>463</v>
      </c>
      <c r="J2991">
        <v>30</v>
      </c>
      <c r="K2991">
        <v>44653</v>
      </c>
      <c r="L2991">
        <v>1339590</v>
      </c>
      <c r="M2991">
        <v>51</v>
      </c>
      <c r="N2991">
        <v>81</v>
      </c>
      <c r="O2991" t="s">
        <v>459</v>
      </c>
      <c r="Q2991" t="s">
        <v>442</v>
      </c>
      <c r="R2991" t="s">
        <v>451</v>
      </c>
      <c r="S2991" t="s">
        <v>444</v>
      </c>
      <c r="T2991" t="str">
        <f t="shared" si="46"/>
        <v>OK</v>
      </c>
      <c r="U2991" t="str">
        <f>IF(Table2[[#This Row],[Transaction_ID]]="","Missing","OK")</f>
        <v>OK</v>
      </c>
      <c r="V2991" t="str">
        <f>IF(COUNTIF(Table2[[#This Row],[Product_ID]],Table2[[#This Row],[Product_ID]])=0,"Invalid Product","OK")</f>
        <v>OK</v>
      </c>
      <c r="W2991" t="str">
        <f>IF(COUNTIF(Table2[[#This Row],[Supplier_ID]],Table2[[#This Row],[Supplier_ID]])=0,"Invalid Supplier","OK")</f>
        <v>OK</v>
      </c>
      <c r="X2991" t="str">
        <f>IF(COUNTIF(Table2[[#This Row],[Warehouse_ID]],Table2[[#This Row],[Warehouse_ID]])=0,"Invalid Warehouse","OK")</f>
        <v>OK</v>
      </c>
      <c r="Y2991" t="str">
        <f>IF(COUNTIF(Table2[[#This Row],[Employee_ID]],Table2[[#This Row],[Employee_ID]])=0,"Invalid Employee","OK")</f>
        <v>OK</v>
      </c>
      <c r="Z2991" t="str">
        <f>IF(Table2[[#This Row],[Stock_After]]=Table2[[#This Row],[Stock_After]]+Table2[[#This Row],[Stock_After]]-Table2[[#This Row],[Stock_After]]-Table2[[#This Row],[Stock_After]]+Table2[[#This Row],[Stock_After]],"OK","Error")</f>
        <v>OK</v>
      </c>
      <c r="AA2991" t="str">
        <f>IF(ROUND(Table2[[#This Row],[Total_Value]],2)=ROUND(Table2[[#This Row],[Quantity]]*Table2[[#This Row],[Unit_Price]],2),"OK","Error")</f>
        <v>OK</v>
      </c>
      <c r="AB299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1" t="str">
        <f>IF(AND(Table2[[#This Row],[Quantity]]&gt;=0,Table2[[#This Row],[Unit_Price]]&gt;=0),"OK","Error")</f>
        <v>OK</v>
      </c>
      <c r="AD2991" t="str">
        <f>IF(Table2[[#This Row],[Stock_After]]=0,"Stock-Out",IF(Table2[[#This Row],[Stock_After]]&lt;=10,"Low Stock","Healthy"))</f>
        <v>Healthy</v>
      </c>
    </row>
    <row r="2992" spans="1:30" x14ac:dyDescent="0.5">
      <c r="A2992" t="s">
        <v>3906</v>
      </c>
      <c r="B2992" s="1">
        <v>46163</v>
      </c>
      <c r="C2992" t="s">
        <v>482</v>
      </c>
      <c r="D2992" t="s">
        <v>483</v>
      </c>
      <c r="E2992" t="s">
        <v>468</v>
      </c>
      <c r="F2992" t="s">
        <v>484</v>
      </c>
      <c r="G2992" t="s">
        <v>509</v>
      </c>
      <c r="H2992" t="s">
        <v>475</v>
      </c>
      <c r="I2992" t="s">
        <v>487</v>
      </c>
      <c r="J2992">
        <v>44</v>
      </c>
      <c r="K2992">
        <v>22315</v>
      </c>
      <c r="L2992">
        <v>981860</v>
      </c>
      <c r="M2992">
        <v>396</v>
      </c>
      <c r="N2992">
        <v>352</v>
      </c>
      <c r="O2992" t="s">
        <v>547</v>
      </c>
      <c r="P2992" t="s">
        <v>2636</v>
      </c>
      <c r="Q2992" t="s">
        <v>460</v>
      </c>
      <c r="R2992" t="s">
        <v>451</v>
      </c>
      <c r="S2992" t="s">
        <v>444</v>
      </c>
      <c r="T2992" t="str">
        <f t="shared" si="46"/>
        <v>OK</v>
      </c>
      <c r="U2992" t="str">
        <f>IF(Table2[[#This Row],[Transaction_ID]]="","Missing","OK")</f>
        <v>OK</v>
      </c>
      <c r="V2992" t="str">
        <f>IF(COUNTIF(Table2[[#This Row],[Product_ID]],Table2[[#This Row],[Product_ID]])=0,"Invalid Product","OK")</f>
        <v>OK</v>
      </c>
      <c r="W2992" t="str">
        <f>IF(COUNTIF(Table2[[#This Row],[Supplier_ID]],Table2[[#This Row],[Supplier_ID]])=0,"Invalid Supplier","OK")</f>
        <v>OK</v>
      </c>
      <c r="X2992" t="str">
        <f>IF(COUNTIF(Table2[[#This Row],[Warehouse_ID]],Table2[[#This Row],[Warehouse_ID]])=0,"Invalid Warehouse","OK")</f>
        <v>OK</v>
      </c>
      <c r="Y2992" t="str">
        <f>IF(COUNTIF(Table2[[#This Row],[Employee_ID]],Table2[[#This Row],[Employee_ID]])=0,"Invalid Employee","OK")</f>
        <v>OK</v>
      </c>
      <c r="Z2992" t="str">
        <f>IF(Table2[[#This Row],[Stock_After]]=Table2[[#This Row],[Stock_After]]+Table2[[#This Row],[Stock_After]]-Table2[[#This Row],[Stock_After]]-Table2[[#This Row],[Stock_After]]+Table2[[#This Row],[Stock_After]],"OK","Error")</f>
        <v>OK</v>
      </c>
      <c r="AA2992" t="str">
        <f>IF(ROUND(Table2[[#This Row],[Total_Value]],2)=ROUND(Table2[[#This Row],[Quantity]]*Table2[[#This Row],[Unit_Price]],2),"OK","Error")</f>
        <v>OK</v>
      </c>
      <c r="AB2992"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2" t="str">
        <f>IF(AND(Table2[[#This Row],[Quantity]]&gt;=0,Table2[[#This Row],[Unit_Price]]&gt;=0),"OK","Error")</f>
        <v>OK</v>
      </c>
      <c r="AD2992" t="str">
        <f>IF(Table2[[#This Row],[Stock_After]]=0,"Stock-Out",IF(Table2[[#This Row],[Stock_After]]&lt;=10,"Low Stock","Healthy"))</f>
        <v>Healthy</v>
      </c>
    </row>
    <row r="2993" spans="1:30" x14ac:dyDescent="0.5">
      <c r="A2993" t="s">
        <v>3907</v>
      </c>
      <c r="B2993" s="1">
        <v>46164</v>
      </c>
      <c r="C2993" t="s">
        <v>446</v>
      </c>
      <c r="D2993" t="s">
        <v>447</v>
      </c>
      <c r="E2993" t="s">
        <v>437</v>
      </c>
      <c r="F2993" t="s">
        <v>448</v>
      </c>
      <c r="G2993" t="s">
        <v>524</v>
      </c>
      <c r="H2993" t="s">
        <v>457</v>
      </c>
      <c r="I2993" t="s">
        <v>440</v>
      </c>
      <c r="J2993">
        <v>61</v>
      </c>
      <c r="K2993">
        <v>2950</v>
      </c>
      <c r="L2993">
        <v>179950</v>
      </c>
      <c r="M2993">
        <v>54</v>
      </c>
      <c r="N2993">
        <v>115</v>
      </c>
      <c r="O2993" t="s">
        <v>557</v>
      </c>
      <c r="Q2993" t="s">
        <v>460</v>
      </c>
      <c r="R2993" t="s">
        <v>443</v>
      </c>
      <c r="S2993" t="s">
        <v>444</v>
      </c>
      <c r="T2993" t="str">
        <f t="shared" si="46"/>
        <v>OK</v>
      </c>
      <c r="U2993" t="str">
        <f>IF(Table2[[#This Row],[Transaction_ID]]="","Missing","OK")</f>
        <v>OK</v>
      </c>
      <c r="V2993" t="str">
        <f>IF(COUNTIF(Table2[[#This Row],[Product_ID]],Table2[[#This Row],[Product_ID]])=0,"Invalid Product","OK")</f>
        <v>OK</v>
      </c>
      <c r="W2993" t="str">
        <f>IF(COUNTIF(Table2[[#This Row],[Supplier_ID]],Table2[[#This Row],[Supplier_ID]])=0,"Invalid Supplier","OK")</f>
        <v>OK</v>
      </c>
      <c r="X2993" t="str">
        <f>IF(COUNTIF(Table2[[#This Row],[Warehouse_ID]],Table2[[#This Row],[Warehouse_ID]])=0,"Invalid Warehouse","OK")</f>
        <v>OK</v>
      </c>
      <c r="Y2993" t="str">
        <f>IF(COUNTIF(Table2[[#This Row],[Employee_ID]],Table2[[#This Row],[Employee_ID]])=0,"Invalid Employee","OK")</f>
        <v>OK</v>
      </c>
      <c r="Z2993" t="str">
        <f>IF(Table2[[#This Row],[Stock_After]]=Table2[[#This Row],[Stock_After]]+Table2[[#This Row],[Stock_After]]-Table2[[#This Row],[Stock_After]]-Table2[[#This Row],[Stock_After]]+Table2[[#This Row],[Stock_After]],"OK","Error")</f>
        <v>OK</v>
      </c>
      <c r="AA2993" t="str">
        <f>IF(ROUND(Table2[[#This Row],[Total_Value]],2)=ROUND(Table2[[#This Row],[Quantity]]*Table2[[#This Row],[Unit_Price]],2),"OK","Error")</f>
        <v>OK</v>
      </c>
      <c r="AB2993"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3" t="str">
        <f>IF(AND(Table2[[#This Row],[Quantity]]&gt;=0,Table2[[#This Row],[Unit_Price]]&gt;=0),"OK","Error")</f>
        <v>OK</v>
      </c>
      <c r="AD2993" t="str">
        <f>IF(Table2[[#This Row],[Stock_After]]=0,"Stock-Out",IF(Table2[[#This Row],[Stock_After]]&lt;=10,"Low Stock","Healthy"))</f>
        <v>Healthy</v>
      </c>
    </row>
    <row r="2994" spans="1:30" x14ac:dyDescent="0.5">
      <c r="A2994" t="s">
        <v>3908</v>
      </c>
      <c r="B2994" s="1">
        <v>45774</v>
      </c>
      <c r="C2994" t="s">
        <v>507</v>
      </c>
      <c r="D2994" t="s">
        <v>508</v>
      </c>
      <c r="E2994" t="s">
        <v>437</v>
      </c>
      <c r="F2994" t="s">
        <v>159</v>
      </c>
      <c r="G2994" t="s">
        <v>555</v>
      </c>
      <c r="H2994" t="s">
        <v>486</v>
      </c>
      <c r="I2994" t="s">
        <v>487</v>
      </c>
      <c r="J2994">
        <v>60</v>
      </c>
      <c r="K2994">
        <v>12749</v>
      </c>
      <c r="L2994">
        <v>764940</v>
      </c>
      <c r="M2994">
        <v>204</v>
      </c>
      <c r="N2994">
        <v>144</v>
      </c>
      <c r="O2994" t="s">
        <v>501</v>
      </c>
      <c r="P2994" t="s">
        <v>2274</v>
      </c>
      <c r="Q2994" t="s">
        <v>442</v>
      </c>
      <c r="R2994" t="s">
        <v>443</v>
      </c>
      <c r="S2994" t="s">
        <v>444</v>
      </c>
      <c r="T2994" t="str">
        <f t="shared" si="46"/>
        <v>OK</v>
      </c>
      <c r="U2994" t="str">
        <f>IF(Table2[[#This Row],[Transaction_ID]]="","Missing","OK")</f>
        <v>OK</v>
      </c>
      <c r="V2994" t="str">
        <f>IF(COUNTIF(Table2[[#This Row],[Product_ID]],Table2[[#This Row],[Product_ID]])=0,"Invalid Product","OK")</f>
        <v>OK</v>
      </c>
      <c r="W2994" t="str">
        <f>IF(COUNTIF(Table2[[#This Row],[Supplier_ID]],Table2[[#This Row],[Supplier_ID]])=0,"Invalid Supplier","OK")</f>
        <v>OK</v>
      </c>
      <c r="X2994" t="str">
        <f>IF(COUNTIF(Table2[[#This Row],[Warehouse_ID]],Table2[[#This Row],[Warehouse_ID]])=0,"Invalid Warehouse","OK")</f>
        <v>OK</v>
      </c>
      <c r="Y2994" t="str">
        <f>IF(COUNTIF(Table2[[#This Row],[Employee_ID]],Table2[[#This Row],[Employee_ID]])=0,"Invalid Employee","OK")</f>
        <v>OK</v>
      </c>
      <c r="Z2994" t="str">
        <f>IF(Table2[[#This Row],[Stock_After]]=Table2[[#This Row],[Stock_After]]+Table2[[#This Row],[Stock_After]]-Table2[[#This Row],[Stock_After]]-Table2[[#This Row],[Stock_After]]+Table2[[#This Row],[Stock_After]],"OK","Error")</f>
        <v>OK</v>
      </c>
      <c r="AA2994" t="str">
        <f>IF(ROUND(Table2[[#This Row],[Total_Value]],2)=ROUND(Table2[[#This Row],[Quantity]]*Table2[[#This Row],[Unit_Price]],2),"OK","Error")</f>
        <v>OK</v>
      </c>
      <c r="AB2994"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4" t="str">
        <f>IF(AND(Table2[[#This Row],[Quantity]]&gt;=0,Table2[[#This Row],[Unit_Price]]&gt;=0),"OK","Error")</f>
        <v>OK</v>
      </c>
      <c r="AD2994" t="str">
        <f>IF(Table2[[#This Row],[Stock_After]]=0,"Stock-Out",IF(Table2[[#This Row],[Stock_After]]&lt;=10,"Low Stock","Healthy"))</f>
        <v>Healthy</v>
      </c>
    </row>
    <row r="2995" spans="1:30" x14ac:dyDescent="0.5">
      <c r="A2995" t="s">
        <v>3909</v>
      </c>
      <c r="B2995" s="1">
        <v>46228</v>
      </c>
      <c r="C2995" t="s">
        <v>466</v>
      </c>
      <c r="D2995" t="s">
        <v>467</v>
      </c>
      <c r="E2995" t="s">
        <v>468</v>
      </c>
      <c r="F2995" t="s">
        <v>469</v>
      </c>
      <c r="G2995" t="s">
        <v>462</v>
      </c>
      <c r="H2995" t="s">
        <v>486</v>
      </c>
      <c r="I2995" t="s">
        <v>487</v>
      </c>
      <c r="J2995">
        <v>87</v>
      </c>
      <c r="K2995">
        <v>12541</v>
      </c>
      <c r="L2995">
        <v>1091067</v>
      </c>
      <c r="M2995">
        <v>369</v>
      </c>
      <c r="N2995">
        <v>282</v>
      </c>
      <c r="O2995" t="s">
        <v>557</v>
      </c>
      <c r="P2995" t="s">
        <v>1125</v>
      </c>
      <c r="Q2995" t="s">
        <v>442</v>
      </c>
      <c r="R2995" t="s">
        <v>443</v>
      </c>
      <c r="S2995" t="s">
        <v>444</v>
      </c>
      <c r="T2995" t="str">
        <f t="shared" si="46"/>
        <v>OK</v>
      </c>
      <c r="U2995" t="str">
        <f>IF(Table2[[#This Row],[Transaction_ID]]="","Missing","OK")</f>
        <v>OK</v>
      </c>
      <c r="V2995" t="str">
        <f>IF(COUNTIF(Table2[[#This Row],[Product_ID]],Table2[[#This Row],[Product_ID]])=0,"Invalid Product","OK")</f>
        <v>OK</v>
      </c>
      <c r="W2995" t="str">
        <f>IF(COUNTIF(Table2[[#This Row],[Supplier_ID]],Table2[[#This Row],[Supplier_ID]])=0,"Invalid Supplier","OK")</f>
        <v>OK</v>
      </c>
      <c r="X2995" t="str">
        <f>IF(COUNTIF(Table2[[#This Row],[Warehouse_ID]],Table2[[#This Row],[Warehouse_ID]])=0,"Invalid Warehouse","OK")</f>
        <v>OK</v>
      </c>
      <c r="Y2995" t="str">
        <f>IF(COUNTIF(Table2[[#This Row],[Employee_ID]],Table2[[#This Row],[Employee_ID]])=0,"Invalid Employee","OK")</f>
        <v>OK</v>
      </c>
      <c r="Z2995" t="str">
        <f>IF(Table2[[#This Row],[Stock_After]]=Table2[[#This Row],[Stock_After]]+Table2[[#This Row],[Stock_After]]-Table2[[#This Row],[Stock_After]]-Table2[[#This Row],[Stock_After]]+Table2[[#This Row],[Stock_After]],"OK","Error")</f>
        <v>OK</v>
      </c>
      <c r="AA2995" t="str">
        <f>IF(ROUND(Table2[[#This Row],[Total_Value]],2)=ROUND(Table2[[#This Row],[Quantity]]*Table2[[#This Row],[Unit_Price]],2),"OK","Error")</f>
        <v>OK</v>
      </c>
      <c r="AB2995"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5" t="str">
        <f>IF(AND(Table2[[#This Row],[Quantity]]&gt;=0,Table2[[#This Row],[Unit_Price]]&gt;=0),"OK","Error")</f>
        <v>OK</v>
      </c>
      <c r="AD2995" t="str">
        <f>IF(Table2[[#This Row],[Stock_After]]=0,"Stock-Out",IF(Table2[[#This Row],[Stock_After]]&lt;=10,"Low Stock","Healthy"))</f>
        <v>Healthy</v>
      </c>
    </row>
    <row r="2996" spans="1:30" x14ac:dyDescent="0.5">
      <c r="A2996" t="s">
        <v>3910</v>
      </c>
      <c r="B2996" s="1">
        <v>46273</v>
      </c>
      <c r="C2996" t="s">
        <v>498</v>
      </c>
      <c r="D2996" t="s">
        <v>499</v>
      </c>
      <c r="E2996" t="s">
        <v>468</v>
      </c>
      <c r="F2996" t="s">
        <v>500</v>
      </c>
      <c r="G2996" t="s">
        <v>470</v>
      </c>
      <c r="H2996" t="s">
        <v>486</v>
      </c>
      <c r="I2996" t="s">
        <v>487</v>
      </c>
      <c r="J2996">
        <v>52</v>
      </c>
      <c r="K2996">
        <v>25067</v>
      </c>
      <c r="L2996">
        <v>1303484</v>
      </c>
      <c r="M2996">
        <v>143</v>
      </c>
      <c r="N2996">
        <v>91</v>
      </c>
      <c r="O2996" t="s">
        <v>519</v>
      </c>
      <c r="P2996" t="s">
        <v>626</v>
      </c>
      <c r="Q2996" t="s">
        <v>477</v>
      </c>
      <c r="R2996" t="s">
        <v>472</v>
      </c>
      <c r="S2996" t="s">
        <v>444</v>
      </c>
      <c r="T2996" t="str">
        <f t="shared" si="46"/>
        <v>OK</v>
      </c>
      <c r="U2996" t="str">
        <f>IF(Table2[[#This Row],[Transaction_ID]]="","Missing","OK")</f>
        <v>OK</v>
      </c>
      <c r="V2996" t="str">
        <f>IF(COUNTIF(Table2[[#This Row],[Product_ID]],Table2[[#This Row],[Product_ID]])=0,"Invalid Product","OK")</f>
        <v>OK</v>
      </c>
      <c r="W2996" t="str">
        <f>IF(COUNTIF(Table2[[#This Row],[Supplier_ID]],Table2[[#This Row],[Supplier_ID]])=0,"Invalid Supplier","OK")</f>
        <v>OK</v>
      </c>
      <c r="X2996" t="str">
        <f>IF(COUNTIF(Table2[[#This Row],[Warehouse_ID]],Table2[[#This Row],[Warehouse_ID]])=0,"Invalid Warehouse","OK")</f>
        <v>OK</v>
      </c>
      <c r="Y2996" t="str">
        <f>IF(COUNTIF(Table2[[#This Row],[Employee_ID]],Table2[[#This Row],[Employee_ID]])=0,"Invalid Employee","OK")</f>
        <v>OK</v>
      </c>
      <c r="Z2996" t="str">
        <f>IF(Table2[[#This Row],[Stock_After]]=Table2[[#This Row],[Stock_After]]+Table2[[#This Row],[Stock_After]]-Table2[[#This Row],[Stock_After]]-Table2[[#This Row],[Stock_After]]+Table2[[#This Row],[Stock_After]],"OK","Error")</f>
        <v>OK</v>
      </c>
      <c r="AA2996" t="str">
        <f>IF(ROUND(Table2[[#This Row],[Total_Value]],2)=ROUND(Table2[[#This Row],[Quantity]]*Table2[[#This Row],[Unit_Price]],2),"OK","Error")</f>
        <v>OK</v>
      </c>
      <c r="AB2996"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6" t="str">
        <f>IF(AND(Table2[[#This Row],[Quantity]]&gt;=0,Table2[[#This Row],[Unit_Price]]&gt;=0),"OK","Error")</f>
        <v>OK</v>
      </c>
      <c r="AD2996" t="str">
        <f>IF(Table2[[#This Row],[Stock_After]]=0,"Stock-Out",IF(Table2[[#This Row],[Stock_After]]&lt;=10,"Low Stock","Healthy"))</f>
        <v>Healthy</v>
      </c>
    </row>
    <row r="2997" spans="1:30" x14ac:dyDescent="0.5">
      <c r="A2997" t="s">
        <v>3911</v>
      </c>
      <c r="B2997" s="1">
        <v>45903</v>
      </c>
      <c r="C2997" t="s">
        <v>512</v>
      </c>
      <c r="D2997" t="s">
        <v>513</v>
      </c>
      <c r="E2997" t="s">
        <v>495</v>
      </c>
      <c r="F2997" t="s">
        <v>514</v>
      </c>
      <c r="G2997" t="s">
        <v>575</v>
      </c>
      <c r="H2997" t="s">
        <v>486</v>
      </c>
      <c r="I2997" t="s">
        <v>440</v>
      </c>
      <c r="J2997">
        <v>70</v>
      </c>
      <c r="K2997">
        <v>13717</v>
      </c>
      <c r="L2997">
        <v>960190</v>
      </c>
      <c r="M2997">
        <v>224</v>
      </c>
      <c r="N2997">
        <v>294</v>
      </c>
      <c r="O2997" t="s">
        <v>521</v>
      </c>
      <c r="Q2997" t="s">
        <v>460</v>
      </c>
      <c r="R2997" t="s">
        <v>472</v>
      </c>
      <c r="S2997" t="s">
        <v>444</v>
      </c>
      <c r="T2997" t="str">
        <f t="shared" si="46"/>
        <v>OK</v>
      </c>
      <c r="U2997" t="str">
        <f>IF(Table2[[#This Row],[Transaction_ID]]="","Missing","OK")</f>
        <v>OK</v>
      </c>
      <c r="V2997" t="str">
        <f>IF(COUNTIF(Table2[[#This Row],[Product_ID]],Table2[[#This Row],[Product_ID]])=0,"Invalid Product","OK")</f>
        <v>OK</v>
      </c>
      <c r="W2997" t="str">
        <f>IF(COUNTIF(Table2[[#This Row],[Supplier_ID]],Table2[[#This Row],[Supplier_ID]])=0,"Invalid Supplier","OK")</f>
        <v>OK</v>
      </c>
      <c r="X2997" t="str">
        <f>IF(COUNTIF(Table2[[#This Row],[Warehouse_ID]],Table2[[#This Row],[Warehouse_ID]])=0,"Invalid Warehouse","OK")</f>
        <v>OK</v>
      </c>
      <c r="Y2997" t="str">
        <f>IF(COUNTIF(Table2[[#This Row],[Employee_ID]],Table2[[#This Row],[Employee_ID]])=0,"Invalid Employee","OK")</f>
        <v>OK</v>
      </c>
      <c r="Z2997" t="str">
        <f>IF(Table2[[#This Row],[Stock_After]]=Table2[[#This Row],[Stock_After]]+Table2[[#This Row],[Stock_After]]-Table2[[#This Row],[Stock_After]]-Table2[[#This Row],[Stock_After]]+Table2[[#This Row],[Stock_After]],"OK","Error")</f>
        <v>OK</v>
      </c>
      <c r="AA2997" t="str">
        <f>IF(ROUND(Table2[[#This Row],[Total_Value]],2)=ROUND(Table2[[#This Row],[Quantity]]*Table2[[#This Row],[Unit_Price]],2),"OK","Error")</f>
        <v>OK</v>
      </c>
      <c r="AB2997"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7" t="str">
        <f>IF(AND(Table2[[#This Row],[Quantity]]&gt;=0,Table2[[#This Row],[Unit_Price]]&gt;=0),"OK","Error")</f>
        <v>OK</v>
      </c>
      <c r="AD2997" t="str">
        <f>IF(Table2[[#This Row],[Stock_After]]=0,"Stock-Out",IF(Table2[[#This Row],[Stock_After]]&lt;=10,"Low Stock","Healthy"))</f>
        <v>Healthy</v>
      </c>
    </row>
    <row r="2998" spans="1:30" x14ac:dyDescent="0.5">
      <c r="A2998" t="s">
        <v>3912</v>
      </c>
      <c r="B2998" s="1">
        <v>46010</v>
      </c>
      <c r="C2998" t="s">
        <v>498</v>
      </c>
      <c r="D2998" t="s">
        <v>499</v>
      </c>
      <c r="E2998" t="s">
        <v>468</v>
      </c>
      <c r="F2998" t="s">
        <v>500</v>
      </c>
      <c r="G2998" t="s">
        <v>541</v>
      </c>
      <c r="H2998" t="s">
        <v>457</v>
      </c>
      <c r="I2998" t="s">
        <v>458</v>
      </c>
      <c r="J2998">
        <v>70</v>
      </c>
      <c r="K2998">
        <v>5838</v>
      </c>
      <c r="L2998">
        <v>408660</v>
      </c>
      <c r="M2998">
        <v>472</v>
      </c>
      <c r="N2998">
        <v>542</v>
      </c>
      <c r="O2998" t="s">
        <v>519</v>
      </c>
      <c r="Q2998" t="s">
        <v>464</v>
      </c>
      <c r="R2998" t="s">
        <v>443</v>
      </c>
      <c r="S2998" t="s">
        <v>444</v>
      </c>
      <c r="T2998" t="str">
        <f t="shared" si="46"/>
        <v>OK</v>
      </c>
      <c r="U2998" t="str">
        <f>IF(Table2[[#This Row],[Transaction_ID]]="","Missing","OK")</f>
        <v>OK</v>
      </c>
      <c r="V2998" t="str">
        <f>IF(COUNTIF(Table2[[#This Row],[Product_ID]],Table2[[#This Row],[Product_ID]])=0,"Invalid Product","OK")</f>
        <v>OK</v>
      </c>
      <c r="W2998" t="str">
        <f>IF(COUNTIF(Table2[[#This Row],[Supplier_ID]],Table2[[#This Row],[Supplier_ID]])=0,"Invalid Supplier","OK")</f>
        <v>OK</v>
      </c>
      <c r="X2998" t="str">
        <f>IF(COUNTIF(Table2[[#This Row],[Warehouse_ID]],Table2[[#This Row],[Warehouse_ID]])=0,"Invalid Warehouse","OK")</f>
        <v>OK</v>
      </c>
      <c r="Y2998" t="str">
        <f>IF(COUNTIF(Table2[[#This Row],[Employee_ID]],Table2[[#This Row],[Employee_ID]])=0,"Invalid Employee","OK")</f>
        <v>OK</v>
      </c>
      <c r="Z2998" t="str">
        <f>IF(Table2[[#This Row],[Stock_After]]=Table2[[#This Row],[Stock_After]]+Table2[[#This Row],[Stock_After]]-Table2[[#This Row],[Stock_After]]-Table2[[#This Row],[Stock_After]]+Table2[[#This Row],[Stock_After]],"OK","Error")</f>
        <v>OK</v>
      </c>
      <c r="AA2998" t="str">
        <f>IF(ROUND(Table2[[#This Row],[Total_Value]],2)=ROUND(Table2[[#This Row],[Quantity]]*Table2[[#This Row],[Unit_Price]],2),"OK","Error")</f>
        <v>OK</v>
      </c>
      <c r="AB2998"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8" t="str">
        <f>IF(AND(Table2[[#This Row],[Quantity]]&gt;=0,Table2[[#This Row],[Unit_Price]]&gt;=0),"OK","Error")</f>
        <v>OK</v>
      </c>
      <c r="AD2998" t="str">
        <f>IF(Table2[[#This Row],[Stock_After]]=0,"Stock-Out",IF(Table2[[#This Row],[Stock_After]]&lt;=10,"Low Stock","Healthy"))</f>
        <v>Healthy</v>
      </c>
    </row>
    <row r="2999" spans="1:30" x14ac:dyDescent="0.5">
      <c r="A2999" t="s">
        <v>3913</v>
      </c>
      <c r="B2999" s="1">
        <v>46190</v>
      </c>
      <c r="C2999" t="s">
        <v>498</v>
      </c>
      <c r="D2999" t="s">
        <v>499</v>
      </c>
      <c r="E2999" t="s">
        <v>468</v>
      </c>
      <c r="F2999" t="s">
        <v>500</v>
      </c>
      <c r="G2999" t="s">
        <v>538</v>
      </c>
      <c r="H2999" t="s">
        <v>486</v>
      </c>
      <c r="I2999" t="s">
        <v>487</v>
      </c>
      <c r="J2999">
        <v>86</v>
      </c>
      <c r="K2999">
        <v>17323</v>
      </c>
      <c r="L2999">
        <v>1489778</v>
      </c>
      <c r="M2999">
        <v>476</v>
      </c>
      <c r="N2999">
        <v>390</v>
      </c>
      <c r="O2999" t="s">
        <v>488</v>
      </c>
      <c r="P2999" t="s">
        <v>3914</v>
      </c>
      <c r="Q2999" t="s">
        <v>477</v>
      </c>
      <c r="R2999" t="s">
        <v>443</v>
      </c>
      <c r="S2999" t="s">
        <v>444</v>
      </c>
      <c r="T2999" t="str">
        <f t="shared" si="46"/>
        <v>OK</v>
      </c>
      <c r="U2999" t="str">
        <f>IF(Table2[[#This Row],[Transaction_ID]]="","Missing","OK")</f>
        <v>OK</v>
      </c>
      <c r="V2999" t="str">
        <f>IF(COUNTIF(Table2[[#This Row],[Product_ID]],Table2[[#This Row],[Product_ID]])=0,"Invalid Product","OK")</f>
        <v>OK</v>
      </c>
      <c r="W2999" t="str">
        <f>IF(COUNTIF(Table2[[#This Row],[Supplier_ID]],Table2[[#This Row],[Supplier_ID]])=0,"Invalid Supplier","OK")</f>
        <v>OK</v>
      </c>
      <c r="X2999" t="str">
        <f>IF(COUNTIF(Table2[[#This Row],[Warehouse_ID]],Table2[[#This Row],[Warehouse_ID]])=0,"Invalid Warehouse","OK")</f>
        <v>OK</v>
      </c>
      <c r="Y2999" t="str">
        <f>IF(COUNTIF(Table2[[#This Row],[Employee_ID]],Table2[[#This Row],[Employee_ID]])=0,"Invalid Employee","OK")</f>
        <v>OK</v>
      </c>
      <c r="Z2999" t="str">
        <f>IF(Table2[[#This Row],[Stock_After]]=Table2[[#This Row],[Stock_After]]+Table2[[#This Row],[Stock_After]]-Table2[[#This Row],[Stock_After]]-Table2[[#This Row],[Stock_After]]+Table2[[#This Row],[Stock_After]],"OK","Error")</f>
        <v>OK</v>
      </c>
      <c r="AA2999" t="str">
        <f>IF(ROUND(Table2[[#This Row],[Total_Value]],2)=ROUND(Table2[[#This Row],[Quantity]]*Table2[[#This Row],[Unit_Price]],2),"OK","Error")</f>
        <v>OK</v>
      </c>
      <c r="AB2999"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2999" t="str">
        <f>IF(AND(Table2[[#This Row],[Quantity]]&gt;=0,Table2[[#This Row],[Unit_Price]]&gt;=0),"OK","Error")</f>
        <v>OK</v>
      </c>
      <c r="AD2999" t="str">
        <f>IF(Table2[[#This Row],[Stock_After]]=0,"Stock-Out",IF(Table2[[#This Row],[Stock_After]]&lt;=10,"Low Stock","Healthy"))</f>
        <v>Healthy</v>
      </c>
    </row>
    <row r="3000" spans="1:30" x14ac:dyDescent="0.5">
      <c r="A3000" t="s">
        <v>3915</v>
      </c>
      <c r="B3000" s="1">
        <v>46193</v>
      </c>
      <c r="C3000" t="s">
        <v>512</v>
      </c>
      <c r="D3000" t="s">
        <v>513</v>
      </c>
      <c r="E3000" t="s">
        <v>495</v>
      </c>
      <c r="F3000" t="s">
        <v>514</v>
      </c>
      <c r="G3000" t="s">
        <v>524</v>
      </c>
      <c r="H3000" t="s">
        <v>439</v>
      </c>
      <c r="I3000" t="s">
        <v>458</v>
      </c>
      <c r="J3000">
        <v>75</v>
      </c>
      <c r="K3000">
        <v>28626</v>
      </c>
      <c r="L3000">
        <v>2146950</v>
      </c>
      <c r="M3000">
        <v>313</v>
      </c>
      <c r="N3000">
        <v>238</v>
      </c>
      <c r="O3000" t="s">
        <v>569</v>
      </c>
      <c r="Q3000" t="s">
        <v>464</v>
      </c>
      <c r="R3000" t="s">
        <v>472</v>
      </c>
      <c r="S3000" t="s">
        <v>444</v>
      </c>
      <c r="T3000" t="str">
        <f t="shared" si="46"/>
        <v>OK</v>
      </c>
      <c r="U3000" t="str">
        <f>IF(Table2[[#This Row],[Transaction_ID]]="","Missing","OK")</f>
        <v>OK</v>
      </c>
      <c r="V3000" t="str">
        <f>IF(COUNTIF(Table2[[#This Row],[Product_ID]],Table2[[#This Row],[Product_ID]])=0,"Invalid Product","OK")</f>
        <v>OK</v>
      </c>
      <c r="W3000" t="str">
        <f>IF(COUNTIF(Table2[[#This Row],[Supplier_ID]],Table2[[#This Row],[Supplier_ID]])=0,"Invalid Supplier","OK")</f>
        <v>OK</v>
      </c>
      <c r="X3000" t="str">
        <f>IF(COUNTIF(Table2[[#This Row],[Warehouse_ID]],Table2[[#This Row],[Warehouse_ID]])=0,"Invalid Warehouse","OK")</f>
        <v>OK</v>
      </c>
      <c r="Y3000" t="str">
        <f>IF(COUNTIF(Table2[[#This Row],[Employee_ID]],Table2[[#This Row],[Employee_ID]])=0,"Invalid Employee","OK")</f>
        <v>OK</v>
      </c>
      <c r="Z3000" t="str">
        <f>IF(Table2[[#This Row],[Stock_After]]=Table2[[#This Row],[Stock_After]]+Table2[[#This Row],[Stock_After]]-Table2[[#This Row],[Stock_After]]-Table2[[#This Row],[Stock_After]]+Table2[[#This Row],[Stock_After]],"OK","Error")</f>
        <v>OK</v>
      </c>
      <c r="AA3000" t="str">
        <f>IF(ROUND(Table2[[#This Row],[Total_Value]],2)=ROUND(Table2[[#This Row],[Quantity]]*Table2[[#This Row],[Unit_Price]],2),"OK","Error")</f>
        <v>OK</v>
      </c>
      <c r="AB3000"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00" t="str">
        <f>IF(AND(Table2[[#This Row],[Quantity]]&gt;=0,Table2[[#This Row],[Unit_Price]]&gt;=0),"OK","Error")</f>
        <v>OK</v>
      </c>
      <c r="AD3000" t="str">
        <f>IF(Table2[[#This Row],[Stock_After]]=0,"Stock-Out",IF(Table2[[#This Row],[Stock_After]]&lt;=10,"Low Stock","Healthy"))</f>
        <v>Healthy</v>
      </c>
    </row>
    <row r="3001" spans="1:30" x14ac:dyDescent="0.5">
      <c r="A3001" t="s">
        <v>3916</v>
      </c>
      <c r="B3001" s="1">
        <v>45740</v>
      </c>
      <c r="C3001" t="s">
        <v>453</v>
      </c>
      <c r="D3001" t="s">
        <v>454</v>
      </c>
      <c r="E3001" t="s">
        <v>437</v>
      </c>
      <c r="F3001" t="s">
        <v>455</v>
      </c>
      <c r="G3001" t="s">
        <v>491</v>
      </c>
      <c r="H3001" t="s">
        <v>486</v>
      </c>
      <c r="I3001" t="s">
        <v>440</v>
      </c>
      <c r="J3001">
        <v>54</v>
      </c>
      <c r="K3001">
        <v>13142</v>
      </c>
      <c r="L3001">
        <v>709668</v>
      </c>
      <c r="M3001">
        <v>345</v>
      </c>
      <c r="N3001">
        <v>399</v>
      </c>
      <c r="O3001" t="s">
        <v>480</v>
      </c>
      <c r="Q3001" t="s">
        <v>464</v>
      </c>
      <c r="R3001" t="s">
        <v>451</v>
      </c>
      <c r="S3001" t="s">
        <v>444</v>
      </c>
      <c r="T3001" t="str">
        <f t="shared" si="46"/>
        <v>OK</v>
      </c>
      <c r="U3001" t="str">
        <f>IF(Table2[[#This Row],[Transaction_ID]]="","Missing","OK")</f>
        <v>OK</v>
      </c>
      <c r="V3001" t="str">
        <f>IF(COUNTIF(Table2[[#This Row],[Product_ID]],Table2[[#This Row],[Product_ID]])=0,"Invalid Product","OK")</f>
        <v>OK</v>
      </c>
      <c r="W3001" t="str">
        <f>IF(COUNTIF(Table2[[#This Row],[Supplier_ID]],Table2[[#This Row],[Supplier_ID]])=0,"Invalid Supplier","OK")</f>
        <v>OK</v>
      </c>
      <c r="X3001" t="str">
        <f>IF(COUNTIF(Table2[[#This Row],[Warehouse_ID]],Table2[[#This Row],[Warehouse_ID]])=0,"Invalid Warehouse","OK")</f>
        <v>OK</v>
      </c>
      <c r="Y3001" t="str">
        <f>IF(COUNTIF(Table2[[#This Row],[Employee_ID]],Table2[[#This Row],[Employee_ID]])=0,"Invalid Employee","OK")</f>
        <v>OK</v>
      </c>
      <c r="Z3001" t="str">
        <f>IF(Table2[[#This Row],[Stock_After]]=Table2[[#This Row],[Stock_After]]+Table2[[#This Row],[Stock_After]]-Table2[[#This Row],[Stock_After]]-Table2[[#This Row],[Stock_After]]+Table2[[#This Row],[Stock_After]],"OK","Error")</f>
        <v>OK</v>
      </c>
      <c r="AA3001" t="str">
        <f>IF(ROUND(Table2[[#This Row],[Total_Value]],2)=ROUND(Table2[[#This Row],[Quantity]]*Table2[[#This Row],[Unit_Price]],2),"OK","Error")</f>
        <v>OK</v>
      </c>
      <c r="AB3001" t="str">
        <f>IF(Table2[[#This Row],[Transaction_Type]]="Purchase", IF(Table2[[#This Row],[Stock_After]]=Table2[[#This Row],[Stock_Before]]+Table2[[#This Row],[Quantity]], "OK", "Error"),
 IF(Table2[[#This Row],[Transaction_Type]]="Return", IF(Table2[[#This Row],[Stock_After]]=Table2[[#This Row],[Stock_Before]]+Table2[[#This Row],[Quantity]], "OK", "Error"),
 IF(Table2[[#This Row],[Transaction_Type]]="Sale", IF(Table2[[#This Row],[Stock_After]]=MAX(0, Table2[[#This Row],[Stock_Before]]-Table2[[#This Row],[Quantity]]), "OK", "Error"),
 IF(Table2[[#This Row],[Transaction_Type]]="Adjustment", IF(Table2[[#This Row],[Stock_After]]&gt;=0, "OK", "Error"), "Check"))))</f>
        <v>OK</v>
      </c>
      <c r="AC3001" t="str">
        <f>IF(AND(Table2[[#This Row],[Quantity]]&gt;=0,Table2[[#This Row],[Unit_Price]]&gt;=0),"OK","Error")</f>
        <v>OK</v>
      </c>
      <c r="AD3001" t="str">
        <f>IF(Table2[[#This Row],[Stock_After]]=0,"Stock-Out",IF(Table2[[#This Row],[Stock_After]]&lt;=10,"Low Stock","Healthy"))</f>
        <v>Healthy</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1F3A4-6187-47C9-BBE0-27F9E4E37ABB}">
  <dimension ref="A1:AE43"/>
  <sheetViews>
    <sheetView showGridLines="0" tabSelected="1" zoomScale="73" zoomScaleNormal="73" workbookViewId="0">
      <selection activeCell="AJ19" sqref="AJ19"/>
    </sheetView>
  </sheetViews>
  <sheetFormatPr defaultRowHeight="18" x14ac:dyDescent="0.5"/>
  <cols>
    <col min="2" max="2" width="10.77734375" customWidth="1"/>
    <col min="6" max="6" width="10" customWidth="1"/>
    <col min="9" max="9" width="8.109375" customWidth="1"/>
    <col min="10" max="10" width="13.33203125" customWidth="1"/>
    <col min="17" max="17" width="10.88671875" customWidth="1"/>
    <col min="31" max="31" width="11.77734375" customWidth="1"/>
  </cols>
  <sheetData>
    <row r="1" spans="1:31" ht="27" x14ac:dyDescent="0.5">
      <c r="A1" s="7" t="s">
        <v>4717</v>
      </c>
      <c r="B1" s="7"/>
      <c r="C1" s="7"/>
      <c r="D1" s="7"/>
      <c r="E1" s="7"/>
      <c r="F1" s="7"/>
      <c r="G1" s="7"/>
      <c r="H1" s="7"/>
      <c r="I1" s="7"/>
      <c r="J1" s="7"/>
      <c r="K1" s="7"/>
      <c r="L1" s="7"/>
      <c r="M1" s="7"/>
      <c r="N1" s="7"/>
      <c r="O1" s="7"/>
      <c r="P1" s="7"/>
      <c r="Q1" s="7"/>
      <c r="R1" s="7"/>
      <c r="S1" s="7"/>
      <c r="T1" s="7"/>
      <c r="U1" s="7"/>
      <c r="V1" s="7"/>
      <c r="W1" s="7"/>
      <c r="X1" s="7"/>
      <c r="Y1" s="7"/>
      <c r="Z1" s="7"/>
      <c r="AA1" s="7"/>
      <c r="AB1" s="7"/>
      <c r="AC1" s="7"/>
      <c r="AD1" s="7"/>
      <c r="AE1" s="7"/>
    </row>
    <row r="4" spans="1:31" x14ac:dyDescent="0.5">
      <c r="B4" s="5">
        <f>KPI_Data!B5</f>
        <v>1018045434</v>
      </c>
      <c r="F4" s="5">
        <f>KPI_Data!B4</f>
        <v>1005857263</v>
      </c>
      <c r="J4" s="5">
        <f>KPI_Data!B4</f>
        <v>1005857263</v>
      </c>
      <c r="L4">
        <f>'KPI_Data(1)'!B5</f>
        <v>10</v>
      </c>
      <c r="M4">
        <f>KPI_Data!D6</f>
        <v>3000</v>
      </c>
      <c r="Q4" s="6">
        <f>KPI_Data!C6</f>
        <v>150386</v>
      </c>
      <c r="U4" s="6">
        <f>'KPI_Data(1)'!B6</f>
        <v>41</v>
      </c>
    </row>
    <row r="6" spans="1:31" x14ac:dyDescent="0.5">
      <c r="AC6" s="6">
        <f>'KPI_Data(1)'!B4</f>
        <v>2949</v>
      </c>
    </row>
    <row r="43" spans="14:14" x14ac:dyDescent="0.5">
      <c r="N43" t="s">
        <v>4690</v>
      </c>
    </row>
  </sheetData>
  <mergeCells count="1">
    <mergeCell ref="A1:AE1"/>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B9E45-6C97-46A8-AEEF-E1CC973C222B}">
  <dimension ref="A1:D6"/>
  <sheetViews>
    <sheetView workbookViewId="0">
      <selection activeCell="A10" sqref="A10"/>
    </sheetView>
  </sheetViews>
  <sheetFormatPr defaultRowHeight="18" x14ac:dyDescent="0.5"/>
  <cols>
    <col min="1" max="1" width="14" bestFit="1" customWidth="1"/>
    <col min="2" max="2" width="20" bestFit="1" customWidth="1"/>
    <col min="3" max="3" width="16.77734375" bestFit="1" customWidth="1"/>
    <col min="4" max="4" width="24.88671875" bestFit="1" customWidth="1"/>
  </cols>
  <sheetData>
    <row r="1" spans="1:4" x14ac:dyDescent="0.5">
      <c r="A1" s="2" t="s">
        <v>4701</v>
      </c>
      <c r="B1" t="s">
        <v>4705</v>
      </c>
      <c r="C1" t="s">
        <v>4722</v>
      </c>
      <c r="D1" t="s">
        <v>4723</v>
      </c>
    </row>
    <row r="2" spans="1:4" x14ac:dyDescent="0.5">
      <c r="A2" s="3" t="s">
        <v>458</v>
      </c>
      <c r="B2" s="8">
        <v>891142236</v>
      </c>
      <c r="C2" s="8">
        <v>36332</v>
      </c>
      <c r="D2" s="8">
        <v>723</v>
      </c>
    </row>
    <row r="3" spans="1:4" x14ac:dyDescent="0.5">
      <c r="A3" s="3" t="s">
        <v>440</v>
      </c>
      <c r="B3" s="8">
        <v>900263468</v>
      </c>
      <c r="C3" s="8">
        <v>36456</v>
      </c>
      <c r="D3" s="8">
        <v>731</v>
      </c>
    </row>
    <row r="4" spans="1:4" x14ac:dyDescent="0.5">
      <c r="A4" s="3" t="s">
        <v>463</v>
      </c>
      <c r="B4" s="8">
        <v>1005857263</v>
      </c>
      <c r="C4" s="8">
        <v>38989</v>
      </c>
      <c r="D4" s="8">
        <v>788</v>
      </c>
    </row>
    <row r="5" spans="1:4" x14ac:dyDescent="0.5">
      <c r="A5" s="3" t="s">
        <v>487</v>
      </c>
      <c r="B5" s="8">
        <v>1018045434</v>
      </c>
      <c r="C5" s="8">
        <v>38609</v>
      </c>
      <c r="D5" s="8">
        <v>758</v>
      </c>
    </row>
    <row r="6" spans="1:4" x14ac:dyDescent="0.5">
      <c r="A6" s="3" t="s">
        <v>4702</v>
      </c>
      <c r="B6" s="8">
        <v>3815308401</v>
      </c>
      <c r="C6" s="8">
        <v>150386</v>
      </c>
      <c r="D6" s="8">
        <v>3000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4C7832-EEB7-4DE6-B6BE-62D113FE10BB}">
  <dimension ref="A3:B7"/>
  <sheetViews>
    <sheetView workbookViewId="0">
      <selection activeCell="B4" sqref="B4"/>
    </sheetView>
  </sheetViews>
  <sheetFormatPr defaultRowHeight="18" x14ac:dyDescent="0.5"/>
  <cols>
    <col min="1" max="1" width="14" bestFit="1" customWidth="1"/>
    <col min="2" max="2" width="24.88671875" bestFit="1" customWidth="1"/>
  </cols>
  <sheetData>
    <row r="3" spans="1:2" x14ac:dyDescent="0.5">
      <c r="A3" s="2" t="s">
        <v>4701</v>
      </c>
      <c r="B3" t="s">
        <v>4723</v>
      </c>
    </row>
    <row r="4" spans="1:2" x14ac:dyDescent="0.5">
      <c r="A4" s="3" t="s">
        <v>4724</v>
      </c>
      <c r="B4">
        <v>2949</v>
      </c>
    </row>
    <row r="5" spans="1:2" x14ac:dyDescent="0.5">
      <c r="A5" s="3" t="s">
        <v>4725</v>
      </c>
      <c r="B5">
        <v>10</v>
      </c>
    </row>
    <row r="6" spans="1:2" x14ac:dyDescent="0.5">
      <c r="A6" s="3" t="s">
        <v>4726</v>
      </c>
      <c r="B6">
        <v>41</v>
      </c>
    </row>
    <row r="7" spans="1:2" x14ac:dyDescent="0.5">
      <c r="A7" s="3" t="s">
        <v>4702</v>
      </c>
      <c r="B7">
        <v>3000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Products_Master</vt:lpstr>
      <vt:lpstr>Suppliers_Masters</vt:lpstr>
      <vt:lpstr>Warehouses_Master</vt:lpstr>
      <vt:lpstr>Employees_Master</vt:lpstr>
      <vt:lpstr>Calendar</vt:lpstr>
      <vt:lpstr>Sales_Trend</vt:lpstr>
      <vt:lpstr>Category Wise Sales </vt:lpstr>
      <vt:lpstr>Sales by Warehouse</vt:lpstr>
      <vt:lpstr>Transaction Analysis</vt:lpstr>
      <vt:lpstr>Top 10 sales Product</vt:lpstr>
      <vt:lpstr>Stocks Analysis</vt:lpstr>
      <vt:lpstr>Payment Mode Analysis </vt:lpstr>
      <vt:lpstr>Inventory_Transaction</vt:lpstr>
      <vt:lpstr>Dashboard</vt:lpstr>
      <vt:lpstr>KPI_Data</vt:lpstr>
      <vt:lpstr>KPI_Data(1)</vt:lpstr>
    </vt:vector>
  </TitlesOfParts>
  <Company>MKCL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pratapchandurkar@gmail.com</dc:creator>
  <cp:lastModifiedBy>pratapchandurkar@gmail.com</cp:lastModifiedBy>
  <dcterms:created xsi:type="dcterms:W3CDTF">2026-07-22T14:35:44Z</dcterms:created>
  <dcterms:modified xsi:type="dcterms:W3CDTF">2026-09-27T09:16:37Z</dcterms:modified>
</cp:coreProperties>
</file>